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6" yWindow="504" windowWidth="16032" windowHeight="6528"/>
  </bookViews>
  <sheets>
    <sheet name="download" sheetId="1" r:id="rId1"/>
  </sheets>
  <definedNames>
    <definedName name="_xlnm._FilterDatabase" localSheetId="0" hidden="1">download!$A$1:$X$1886</definedName>
  </definedNames>
  <calcPr calcId="144525"/>
</workbook>
</file>

<file path=xl/calcChain.xml><?xml version="1.0" encoding="utf-8"?>
<calcChain xmlns="http://schemas.openxmlformats.org/spreadsheetml/2006/main">
  <c r="Y3" i="1" l="1"/>
  <c r="Z3" i="1"/>
  <c r="AA3" i="1"/>
  <c r="AB3" i="1"/>
  <c r="AC3" i="1"/>
  <c r="AD3" i="1"/>
  <c r="Y4" i="1"/>
  <c r="Z4" i="1"/>
  <c r="AA4" i="1"/>
  <c r="AB4" i="1"/>
  <c r="AC4" i="1"/>
  <c r="AD4" i="1"/>
  <c r="Y5" i="1"/>
  <c r="Z5" i="1"/>
  <c r="AA5" i="1"/>
  <c r="AB5" i="1"/>
  <c r="AC5" i="1"/>
  <c r="AD5" i="1"/>
  <c r="Y6" i="1"/>
  <c r="Z6" i="1"/>
  <c r="AA6" i="1"/>
  <c r="AB6" i="1"/>
  <c r="AC6" i="1"/>
  <c r="AD6" i="1"/>
  <c r="Y7" i="1"/>
  <c r="Z7" i="1"/>
  <c r="AA7" i="1"/>
  <c r="AB7" i="1"/>
  <c r="AC7" i="1"/>
  <c r="AD7" i="1"/>
  <c r="Y8" i="1"/>
  <c r="Z8" i="1"/>
  <c r="AA8" i="1"/>
  <c r="AB8" i="1"/>
  <c r="AC8" i="1"/>
  <c r="AD8" i="1"/>
  <c r="Y9" i="1"/>
  <c r="Z9" i="1"/>
  <c r="AA9" i="1"/>
  <c r="AB9" i="1"/>
  <c r="AC9" i="1"/>
  <c r="AD9" i="1"/>
  <c r="Y10" i="1"/>
  <c r="Z10" i="1"/>
  <c r="AA10" i="1"/>
  <c r="AB10" i="1"/>
  <c r="AC10" i="1"/>
  <c r="AD10" i="1"/>
  <c r="Y11" i="1"/>
  <c r="Z11" i="1"/>
  <c r="AA11" i="1"/>
  <c r="AB11" i="1"/>
  <c r="AC11" i="1"/>
  <c r="AD11" i="1"/>
  <c r="Y12" i="1"/>
  <c r="Z12" i="1"/>
  <c r="AA12" i="1"/>
  <c r="AB12" i="1"/>
  <c r="AC12" i="1"/>
  <c r="AD12" i="1"/>
  <c r="Y13" i="1"/>
  <c r="Z13" i="1"/>
  <c r="AA13" i="1"/>
  <c r="AB13" i="1"/>
  <c r="AC13" i="1"/>
  <c r="AD13" i="1"/>
  <c r="Y14" i="1"/>
  <c r="Z14" i="1"/>
  <c r="AA14" i="1"/>
  <c r="AB14" i="1"/>
  <c r="AC14" i="1"/>
  <c r="AD14" i="1"/>
  <c r="Y15" i="1"/>
  <c r="Z15" i="1"/>
  <c r="AA15" i="1"/>
  <c r="AB15" i="1"/>
  <c r="AC15" i="1"/>
  <c r="AD15" i="1"/>
  <c r="Y16" i="1"/>
  <c r="Z16" i="1"/>
  <c r="AA16" i="1"/>
  <c r="AB16" i="1"/>
  <c r="AC16" i="1"/>
  <c r="AD16" i="1"/>
  <c r="Y17" i="1"/>
  <c r="Z17" i="1"/>
  <c r="AA17" i="1"/>
  <c r="AB17" i="1"/>
  <c r="AC17" i="1"/>
  <c r="AD17" i="1"/>
  <c r="Y18" i="1"/>
  <c r="Z18" i="1"/>
  <c r="AA18" i="1"/>
  <c r="AB18" i="1"/>
  <c r="AC18" i="1"/>
  <c r="AD18" i="1"/>
  <c r="Y19" i="1"/>
  <c r="Z19" i="1"/>
  <c r="AA19" i="1"/>
  <c r="AB19" i="1"/>
  <c r="AC19" i="1"/>
  <c r="AD19" i="1"/>
  <c r="Y20" i="1"/>
  <c r="Z20" i="1"/>
  <c r="AA20" i="1"/>
  <c r="AB20" i="1"/>
  <c r="AC20" i="1"/>
  <c r="AD20" i="1"/>
  <c r="Y21" i="1"/>
  <c r="Z21" i="1"/>
  <c r="AA21" i="1"/>
  <c r="AB21" i="1"/>
  <c r="AC21" i="1"/>
  <c r="AD21" i="1"/>
  <c r="Y22" i="1"/>
  <c r="Z22" i="1"/>
  <c r="AA22" i="1"/>
  <c r="AB22" i="1"/>
  <c r="AC22" i="1"/>
  <c r="AD22" i="1"/>
  <c r="Y23" i="1"/>
  <c r="Z23" i="1"/>
  <c r="AA23" i="1"/>
  <c r="AB23" i="1"/>
  <c r="AC23" i="1"/>
  <c r="AD23" i="1"/>
  <c r="Y24" i="1"/>
  <c r="Z24" i="1"/>
  <c r="AA24" i="1"/>
  <c r="AB24" i="1"/>
  <c r="AC24" i="1"/>
  <c r="AD24" i="1"/>
  <c r="Y25" i="1"/>
  <c r="Z25" i="1"/>
  <c r="AA25" i="1"/>
  <c r="AB25" i="1"/>
  <c r="AC25" i="1"/>
  <c r="AD25" i="1"/>
  <c r="Y26" i="1"/>
  <c r="Z26" i="1"/>
  <c r="AA26" i="1"/>
  <c r="AB26" i="1"/>
  <c r="AC26" i="1"/>
  <c r="AD26" i="1"/>
  <c r="Y27" i="1"/>
  <c r="Z27" i="1"/>
  <c r="AA27" i="1"/>
  <c r="AB27" i="1"/>
  <c r="AC27" i="1"/>
  <c r="AD27" i="1"/>
  <c r="Y28" i="1"/>
  <c r="Z28" i="1"/>
  <c r="AA28" i="1"/>
  <c r="AB28" i="1"/>
  <c r="AC28" i="1"/>
  <c r="AD28" i="1"/>
  <c r="Y29" i="1"/>
  <c r="Z29" i="1"/>
  <c r="AA29" i="1"/>
  <c r="AB29" i="1"/>
  <c r="AC29" i="1"/>
  <c r="AD29" i="1"/>
  <c r="Y30" i="1"/>
  <c r="Z30" i="1"/>
  <c r="AA30" i="1"/>
  <c r="AB30" i="1"/>
  <c r="AC30" i="1"/>
  <c r="AD30" i="1"/>
  <c r="Y31" i="1"/>
  <c r="Z31" i="1"/>
  <c r="AA31" i="1"/>
  <c r="AB31" i="1"/>
  <c r="AC31" i="1"/>
  <c r="AD31" i="1"/>
  <c r="Y32" i="1"/>
  <c r="Z32" i="1"/>
  <c r="AA32" i="1"/>
  <c r="AB32" i="1"/>
  <c r="AC32" i="1"/>
  <c r="AD32" i="1"/>
  <c r="Y33" i="1"/>
  <c r="Z33" i="1"/>
  <c r="AA33" i="1"/>
  <c r="AB33" i="1"/>
  <c r="AC33" i="1"/>
  <c r="AD33" i="1"/>
  <c r="Y34" i="1"/>
  <c r="Z34" i="1"/>
  <c r="AA34" i="1"/>
  <c r="AB34" i="1"/>
  <c r="AC34" i="1"/>
  <c r="AD34" i="1"/>
  <c r="Y35" i="1"/>
  <c r="Z35" i="1"/>
  <c r="AA35" i="1"/>
  <c r="AB35" i="1"/>
  <c r="AC35" i="1"/>
  <c r="AD35" i="1"/>
  <c r="Y36" i="1"/>
  <c r="Z36" i="1"/>
  <c r="AA36" i="1"/>
  <c r="AB36" i="1"/>
  <c r="AC36" i="1"/>
  <c r="AD36" i="1"/>
  <c r="Y37" i="1"/>
  <c r="Z37" i="1"/>
  <c r="AA37" i="1"/>
  <c r="AB37" i="1"/>
  <c r="AC37" i="1"/>
  <c r="AD37" i="1"/>
  <c r="Y38" i="1"/>
  <c r="Z38" i="1"/>
  <c r="AA38" i="1"/>
  <c r="AB38" i="1"/>
  <c r="AC38" i="1"/>
  <c r="AD38" i="1"/>
  <c r="Y39" i="1"/>
  <c r="Z39" i="1"/>
  <c r="AA39" i="1"/>
  <c r="AB39" i="1"/>
  <c r="AC39" i="1"/>
  <c r="AD39" i="1"/>
  <c r="Y40" i="1"/>
  <c r="Z40" i="1"/>
  <c r="AA40" i="1"/>
  <c r="AB40" i="1"/>
  <c r="AC40" i="1"/>
  <c r="AD40" i="1"/>
  <c r="Y41" i="1"/>
  <c r="Z41" i="1"/>
  <c r="AA41" i="1"/>
  <c r="AB41" i="1"/>
  <c r="AC41" i="1"/>
  <c r="AD41" i="1"/>
  <c r="Y42" i="1"/>
  <c r="Z42" i="1"/>
  <c r="AA42" i="1"/>
  <c r="AB42" i="1"/>
  <c r="AC42" i="1"/>
  <c r="AD42" i="1"/>
  <c r="Y43" i="1"/>
  <c r="Z43" i="1"/>
  <c r="AA43" i="1"/>
  <c r="AB43" i="1"/>
  <c r="AC43" i="1"/>
  <c r="AD43" i="1"/>
  <c r="Y44" i="1"/>
  <c r="Z44" i="1"/>
  <c r="AA44" i="1"/>
  <c r="AB44" i="1"/>
  <c r="AC44" i="1"/>
  <c r="AD44" i="1"/>
  <c r="Y45" i="1"/>
  <c r="Z45" i="1"/>
  <c r="AA45" i="1"/>
  <c r="AB45" i="1"/>
  <c r="AC45" i="1"/>
  <c r="AD45" i="1"/>
  <c r="Y46" i="1"/>
  <c r="Z46" i="1"/>
  <c r="AA46" i="1"/>
  <c r="AB46" i="1"/>
  <c r="AC46" i="1"/>
  <c r="AD46" i="1"/>
  <c r="Y47" i="1"/>
  <c r="Z47" i="1"/>
  <c r="AA47" i="1"/>
  <c r="AB47" i="1"/>
  <c r="AC47" i="1"/>
  <c r="AD47" i="1"/>
  <c r="Y48" i="1"/>
  <c r="Z48" i="1"/>
  <c r="AA48" i="1"/>
  <c r="AB48" i="1"/>
  <c r="AC48" i="1"/>
  <c r="AD48" i="1"/>
  <c r="Y49" i="1"/>
  <c r="Z49" i="1"/>
  <c r="AA49" i="1"/>
  <c r="AB49" i="1"/>
  <c r="AC49" i="1"/>
  <c r="AD49" i="1"/>
  <c r="Y50" i="1"/>
  <c r="Z50" i="1"/>
  <c r="AA50" i="1"/>
  <c r="AB50" i="1"/>
  <c r="AC50" i="1"/>
  <c r="AD50" i="1"/>
  <c r="Y51" i="1"/>
  <c r="Z51" i="1"/>
  <c r="AA51" i="1"/>
  <c r="AB51" i="1"/>
  <c r="AC51" i="1"/>
  <c r="AD51" i="1"/>
  <c r="Y52" i="1"/>
  <c r="Z52" i="1"/>
  <c r="AA52" i="1"/>
  <c r="AB52" i="1"/>
  <c r="AC52" i="1"/>
  <c r="AD52" i="1"/>
  <c r="Y53" i="1"/>
  <c r="Z53" i="1"/>
  <c r="AA53" i="1"/>
  <c r="AB53" i="1"/>
  <c r="AC53" i="1"/>
  <c r="AD53" i="1"/>
  <c r="Y54" i="1"/>
  <c r="Z54" i="1"/>
  <c r="AA54" i="1"/>
  <c r="AB54" i="1"/>
  <c r="AC54" i="1"/>
  <c r="AD54" i="1"/>
  <c r="Y55" i="1"/>
  <c r="Z55" i="1"/>
  <c r="AA55" i="1"/>
  <c r="AB55" i="1"/>
  <c r="AC55" i="1"/>
  <c r="AD55" i="1"/>
  <c r="Y56" i="1"/>
  <c r="Z56" i="1"/>
  <c r="AA56" i="1"/>
  <c r="AB56" i="1"/>
  <c r="AC56" i="1"/>
  <c r="AD56" i="1"/>
  <c r="Y57" i="1"/>
  <c r="Z57" i="1"/>
  <c r="AA57" i="1"/>
  <c r="AB57" i="1"/>
  <c r="AC57" i="1"/>
  <c r="AD57" i="1"/>
  <c r="Y58" i="1"/>
  <c r="Z58" i="1"/>
  <c r="AA58" i="1"/>
  <c r="AB58" i="1"/>
  <c r="AC58" i="1"/>
  <c r="AD58" i="1"/>
  <c r="Y59" i="1"/>
  <c r="Z59" i="1"/>
  <c r="AA59" i="1"/>
  <c r="AB59" i="1"/>
  <c r="AC59" i="1"/>
  <c r="AD59" i="1"/>
  <c r="Y60" i="1"/>
  <c r="Z60" i="1"/>
  <c r="AA60" i="1"/>
  <c r="AB60" i="1"/>
  <c r="AC60" i="1"/>
  <c r="AD60" i="1"/>
  <c r="Y61" i="1"/>
  <c r="Z61" i="1"/>
  <c r="AA61" i="1"/>
  <c r="AB61" i="1"/>
  <c r="AC61" i="1"/>
  <c r="AD61" i="1"/>
  <c r="Y62" i="1"/>
  <c r="Z62" i="1"/>
  <c r="AA62" i="1"/>
  <c r="AB62" i="1"/>
  <c r="AC62" i="1"/>
  <c r="AD62" i="1"/>
  <c r="Y63" i="1"/>
  <c r="Z63" i="1"/>
  <c r="AA63" i="1"/>
  <c r="AB63" i="1"/>
  <c r="AC63" i="1"/>
  <c r="AD63" i="1"/>
  <c r="Y64" i="1"/>
  <c r="Z64" i="1"/>
  <c r="AA64" i="1"/>
  <c r="AB64" i="1"/>
  <c r="AC64" i="1"/>
  <c r="AD64" i="1"/>
  <c r="Y65" i="1"/>
  <c r="Z65" i="1"/>
  <c r="AA65" i="1"/>
  <c r="AB65" i="1"/>
  <c r="AC65" i="1"/>
  <c r="AD65" i="1"/>
  <c r="Y66" i="1"/>
  <c r="Z66" i="1"/>
  <c r="AA66" i="1"/>
  <c r="AB66" i="1"/>
  <c r="AC66" i="1"/>
  <c r="AD66" i="1"/>
  <c r="Y67" i="1"/>
  <c r="Z67" i="1"/>
  <c r="AA67" i="1"/>
  <c r="AB67" i="1"/>
  <c r="AC67" i="1"/>
  <c r="AD67" i="1"/>
  <c r="Y68" i="1"/>
  <c r="Z68" i="1"/>
  <c r="AA68" i="1"/>
  <c r="AB68" i="1"/>
  <c r="AC68" i="1"/>
  <c r="AD68" i="1"/>
  <c r="Y69" i="1"/>
  <c r="Z69" i="1"/>
  <c r="AA69" i="1"/>
  <c r="AB69" i="1"/>
  <c r="AC69" i="1"/>
  <c r="AD69" i="1"/>
  <c r="Y70" i="1"/>
  <c r="Z70" i="1"/>
  <c r="AA70" i="1"/>
  <c r="AB70" i="1"/>
  <c r="AC70" i="1"/>
  <c r="AD70" i="1"/>
  <c r="Y71" i="1"/>
  <c r="Z71" i="1"/>
  <c r="AA71" i="1"/>
  <c r="AB71" i="1"/>
  <c r="AC71" i="1"/>
  <c r="AD71" i="1"/>
  <c r="Y72" i="1"/>
  <c r="Z72" i="1"/>
  <c r="AA72" i="1"/>
  <c r="AB72" i="1"/>
  <c r="AC72" i="1"/>
  <c r="AD72" i="1"/>
  <c r="Y73" i="1"/>
  <c r="Z73" i="1"/>
  <c r="AA73" i="1"/>
  <c r="AB73" i="1"/>
  <c r="AC73" i="1"/>
  <c r="AD73" i="1"/>
  <c r="Y74" i="1"/>
  <c r="Z74" i="1"/>
  <c r="AA74" i="1"/>
  <c r="AB74" i="1"/>
  <c r="AC74" i="1"/>
  <c r="AD74" i="1"/>
  <c r="Y75" i="1"/>
  <c r="Z75" i="1"/>
  <c r="AA75" i="1"/>
  <c r="AB75" i="1"/>
  <c r="AC75" i="1"/>
  <c r="AD75" i="1"/>
  <c r="Y76" i="1"/>
  <c r="Z76" i="1"/>
  <c r="AA76" i="1"/>
  <c r="AB76" i="1"/>
  <c r="AC76" i="1"/>
  <c r="AD76" i="1"/>
  <c r="Y77" i="1"/>
  <c r="Z77" i="1"/>
  <c r="AA77" i="1"/>
  <c r="AB77" i="1"/>
  <c r="AC77" i="1"/>
  <c r="AD77" i="1"/>
  <c r="Y78" i="1"/>
  <c r="Z78" i="1"/>
  <c r="AA78" i="1"/>
  <c r="AB78" i="1"/>
  <c r="AC78" i="1"/>
  <c r="AD78" i="1"/>
  <c r="Y79" i="1"/>
  <c r="Z79" i="1"/>
  <c r="AA79" i="1"/>
  <c r="AB79" i="1"/>
  <c r="AC79" i="1"/>
  <c r="AD79" i="1"/>
  <c r="Y80" i="1"/>
  <c r="Z80" i="1"/>
  <c r="AA80" i="1"/>
  <c r="AB80" i="1"/>
  <c r="AC80" i="1"/>
  <c r="AD80" i="1"/>
  <c r="Y81" i="1"/>
  <c r="Z81" i="1"/>
  <c r="AA81" i="1"/>
  <c r="AB81" i="1"/>
  <c r="AC81" i="1"/>
  <c r="AD81" i="1"/>
  <c r="Y82" i="1"/>
  <c r="Z82" i="1"/>
  <c r="AA82" i="1"/>
  <c r="AB82" i="1"/>
  <c r="AC82" i="1"/>
  <c r="AD82" i="1"/>
  <c r="Y83" i="1"/>
  <c r="Z83" i="1"/>
  <c r="AA83" i="1"/>
  <c r="AB83" i="1"/>
  <c r="AC83" i="1"/>
  <c r="AD83" i="1"/>
  <c r="Y84" i="1"/>
  <c r="Z84" i="1"/>
  <c r="AA84" i="1"/>
  <c r="AB84" i="1"/>
  <c r="AC84" i="1"/>
  <c r="AD84" i="1"/>
  <c r="Y85" i="1"/>
  <c r="Z85" i="1"/>
  <c r="AA85" i="1"/>
  <c r="AB85" i="1"/>
  <c r="AC85" i="1"/>
  <c r="AD85" i="1"/>
  <c r="Y86" i="1"/>
  <c r="Z86" i="1"/>
  <c r="AA86" i="1"/>
  <c r="AB86" i="1"/>
  <c r="AC86" i="1"/>
  <c r="AD86" i="1"/>
  <c r="Y87" i="1"/>
  <c r="Z87" i="1"/>
  <c r="AA87" i="1"/>
  <c r="AB87" i="1"/>
  <c r="AC87" i="1"/>
  <c r="AD87" i="1"/>
  <c r="Y88" i="1"/>
  <c r="Z88" i="1"/>
  <c r="AA88" i="1"/>
  <c r="AB88" i="1"/>
  <c r="AC88" i="1"/>
  <c r="AD88" i="1"/>
  <c r="Y89" i="1"/>
  <c r="Z89" i="1"/>
  <c r="AA89" i="1"/>
  <c r="AB89" i="1"/>
  <c r="AC89" i="1"/>
  <c r="AD89" i="1"/>
  <c r="Y90" i="1"/>
  <c r="Z90" i="1"/>
  <c r="AA90" i="1"/>
  <c r="AB90" i="1"/>
  <c r="AC90" i="1"/>
  <c r="AD90" i="1"/>
  <c r="Y91" i="1"/>
  <c r="Z91" i="1"/>
  <c r="AA91" i="1"/>
  <c r="AB91" i="1"/>
  <c r="AC91" i="1"/>
  <c r="AD91" i="1"/>
  <c r="Y92" i="1"/>
  <c r="Z92" i="1"/>
  <c r="AA92" i="1"/>
  <c r="AB92" i="1"/>
  <c r="AC92" i="1"/>
  <c r="AD92" i="1"/>
  <c r="Y93" i="1"/>
  <c r="Z93" i="1"/>
  <c r="AA93" i="1"/>
  <c r="AB93" i="1"/>
  <c r="AC93" i="1"/>
  <c r="AD93" i="1"/>
  <c r="Y94" i="1"/>
  <c r="Z94" i="1"/>
  <c r="AA94" i="1"/>
  <c r="AB94" i="1"/>
  <c r="AC94" i="1"/>
  <c r="AD94" i="1"/>
  <c r="Y95" i="1"/>
  <c r="Z95" i="1"/>
  <c r="AA95" i="1"/>
  <c r="AB95" i="1"/>
  <c r="AC95" i="1"/>
  <c r="AD95" i="1"/>
  <c r="Y96" i="1"/>
  <c r="Z96" i="1"/>
  <c r="AA96" i="1"/>
  <c r="AB96" i="1"/>
  <c r="AC96" i="1"/>
  <c r="AD96" i="1"/>
  <c r="Y97" i="1"/>
  <c r="Z97" i="1"/>
  <c r="AA97" i="1"/>
  <c r="AB97" i="1"/>
  <c r="AC97" i="1"/>
  <c r="AD97" i="1"/>
  <c r="Y98" i="1"/>
  <c r="Z98" i="1"/>
  <c r="AA98" i="1"/>
  <c r="AB98" i="1"/>
  <c r="AC98" i="1"/>
  <c r="AD98" i="1"/>
  <c r="Y99" i="1"/>
  <c r="Z99" i="1"/>
  <c r="AA99" i="1"/>
  <c r="AB99" i="1"/>
  <c r="AC99" i="1"/>
  <c r="AD99" i="1"/>
  <c r="Y100" i="1"/>
  <c r="Z100" i="1"/>
  <c r="AA100" i="1"/>
  <c r="AB100" i="1"/>
  <c r="AC100" i="1"/>
  <c r="AD100" i="1"/>
  <c r="Y101" i="1"/>
  <c r="Z101" i="1"/>
  <c r="AA101" i="1"/>
  <c r="AB101" i="1"/>
  <c r="AC101" i="1"/>
  <c r="AD101" i="1"/>
  <c r="Y102" i="1"/>
  <c r="Z102" i="1"/>
  <c r="AA102" i="1"/>
  <c r="AB102" i="1"/>
  <c r="AC102" i="1"/>
  <c r="AD102" i="1"/>
  <c r="Y103" i="1"/>
  <c r="Z103" i="1"/>
  <c r="AA103" i="1"/>
  <c r="AB103" i="1"/>
  <c r="AC103" i="1"/>
  <c r="AD103" i="1"/>
  <c r="Y104" i="1"/>
  <c r="Z104" i="1"/>
  <c r="AA104" i="1"/>
  <c r="AB104" i="1"/>
  <c r="AC104" i="1"/>
  <c r="AD104" i="1"/>
  <c r="Y105" i="1"/>
  <c r="Z105" i="1"/>
  <c r="AA105" i="1"/>
  <c r="AB105" i="1"/>
  <c r="AC105" i="1"/>
  <c r="AD105" i="1"/>
  <c r="Y106" i="1"/>
  <c r="Z106" i="1"/>
  <c r="AA106" i="1"/>
  <c r="AB106" i="1"/>
  <c r="AC106" i="1"/>
  <c r="AD106" i="1"/>
  <c r="Y107" i="1"/>
  <c r="Z107" i="1"/>
  <c r="AA107" i="1"/>
  <c r="AB107" i="1"/>
  <c r="AC107" i="1"/>
  <c r="AD107" i="1"/>
  <c r="Y108" i="1"/>
  <c r="Z108" i="1"/>
  <c r="AA108" i="1"/>
  <c r="AB108" i="1"/>
  <c r="AC108" i="1"/>
  <c r="AD108" i="1"/>
  <c r="Y109" i="1"/>
  <c r="Z109" i="1"/>
  <c r="AA109" i="1"/>
  <c r="AB109" i="1"/>
  <c r="AC109" i="1"/>
  <c r="AD109" i="1"/>
  <c r="Y110" i="1"/>
  <c r="Z110" i="1"/>
  <c r="AA110" i="1"/>
  <c r="AB110" i="1"/>
  <c r="AC110" i="1"/>
  <c r="AD110" i="1"/>
  <c r="Y111" i="1"/>
  <c r="Z111" i="1"/>
  <c r="AA111" i="1"/>
  <c r="AB111" i="1"/>
  <c r="AC111" i="1"/>
  <c r="AD111" i="1"/>
  <c r="Y112" i="1"/>
  <c r="Z112" i="1"/>
  <c r="AA112" i="1"/>
  <c r="AB112" i="1"/>
  <c r="AC112" i="1"/>
  <c r="AD112" i="1"/>
  <c r="Y113" i="1"/>
  <c r="Z113" i="1"/>
  <c r="AA113" i="1"/>
  <c r="AB113" i="1"/>
  <c r="AC113" i="1"/>
  <c r="AD113" i="1"/>
  <c r="Y114" i="1"/>
  <c r="Z114" i="1"/>
  <c r="AA114" i="1"/>
  <c r="AB114" i="1"/>
  <c r="AC114" i="1"/>
  <c r="AD114" i="1"/>
  <c r="Y115" i="1"/>
  <c r="Z115" i="1"/>
  <c r="AA115" i="1"/>
  <c r="AB115" i="1"/>
  <c r="AC115" i="1"/>
  <c r="AD115" i="1"/>
  <c r="Y116" i="1"/>
  <c r="Z116" i="1"/>
  <c r="AA116" i="1"/>
  <c r="AB116" i="1"/>
  <c r="AC116" i="1"/>
  <c r="AD116" i="1"/>
  <c r="Y117" i="1"/>
  <c r="Z117" i="1"/>
  <c r="AA117" i="1"/>
  <c r="AB117" i="1"/>
  <c r="AC117" i="1"/>
  <c r="AD117" i="1"/>
  <c r="Y118" i="1"/>
  <c r="Z118" i="1"/>
  <c r="AA118" i="1"/>
  <c r="AB118" i="1"/>
  <c r="AC118" i="1"/>
  <c r="AD118" i="1"/>
  <c r="Y119" i="1"/>
  <c r="Z119" i="1"/>
  <c r="AA119" i="1"/>
  <c r="AB119" i="1"/>
  <c r="AC119" i="1"/>
  <c r="AD119" i="1"/>
  <c r="Y120" i="1"/>
  <c r="Z120" i="1"/>
  <c r="AA120" i="1"/>
  <c r="AB120" i="1"/>
  <c r="AC120" i="1"/>
  <c r="AD120" i="1"/>
  <c r="Y121" i="1"/>
  <c r="Z121" i="1"/>
  <c r="AA121" i="1"/>
  <c r="AB121" i="1"/>
  <c r="AC121" i="1"/>
  <c r="AD121" i="1"/>
  <c r="Y122" i="1"/>
  <c r="Z122" i="1"/>
  <c r="AA122" i="1"/>
  <c r="AB122" i="1"/>
  <c r="AC122" i="1"/>
  <c r="AD122" i="1"/>
  <c r="Y123" i="1"/>
  <c r="Z123" i="1"/>
  <c r="AA123" i="1"/>
  <c r="AB123" i="1"/>
  <c r="AC123" i="1"/>
  <c r="AD123" i="1"/>
  <c r="Y124" i="1"/>
  <c r="Z124" i="1"/>
  <c r="AA124" i="1"/>
  <c r="AB124" i="1"/>
  <c r="AC124" i="1"/>
  <c r="AD124" i="1"/>
  <c r="Y125" i="1"/>
  <c r="Z125" i="1"/>
  <c r="AA125" i="1"/>
  <c r="AB125" i="1"/>
  <c r="AC125" i="1"/>
  <c r="AD125" i="1"/>
  <c r="Y126" i="1"/>
  <c r="Z126" i="1"/>
  <c r="AA126" i="1"/>
  <c r="AB126" i="1"/>
  <c r="AC126" i="1"/>
  <c r="AD126" i="1"/>
  <c r="Y127" i="1"/>
  <c r="Z127" i="1"/>
  <c r="AA127" i="1"/>
  <c r="AB127" i="1"/>
  <c r="AC127" i="1"/>
  <c r="AD127" i="1"/>
  <c r="Y128" i="1"/>
  <c r="Z128" i="1"/>
  <c r="AA128" i="1"/>
  <c r="AB128" i="1"/>
  <c r="AC128" i="1"/>
  <c r="AD128" i="1"/>
  <c r="Y129" i="1"/>
  <c r="Z129" i="1"/>
  <c r="AA129" i="1"/>
  <c r="AB129" i="1"/>
  <c r="AC129" i="1"/>
  <c r="AD129" i="1"/>
  <c r="Y130" i="1"/>
  <c r="Z130" i="1"/>
  <c r="AA130" i="1"/>
  <c r="AB130" i="1"/>
  <c r="AC130" i="1"/>
  <c r="AD130" i="1"/>
  <c r="Y131" i="1"/>
  <c r="Z131" i="1"/>
  <c r="AA131" i="1"/>
  <c r="AB131" i="1"/>
  <c r="AC131" i="1"/>
  <c r="AD131" i="1"/>
  <c r="Y132" i="1"/>
  <c r="Z132" i="1"/>
  <c r="AA132" i="1"/>
  <c r="AB132" i="1"/>
  <c r="AC132" i="1"/>
  <c r="AD132" i="1"/>
  <c r="Y133" i="1"/>
  <c r="Z133" i="1"/>
  <c r="AA133" i="1"/>
  <c r="AB133" i="1"/>
  <c r="AC133" i="1"/>
  <c r="AD133" i="1"/>
  <c r="Y134" i="1"/>
  <c r="Z134" i="1"/>
  <c r="AA134" i="1"/>
  <c r="AB134" i="1"/>
  <c r="AC134" i="1"/>
  <c r="AD134" i="1"/>
  <c r="Y135" i="1"/>
  <c r="Z135" i="1"/>
  <c r="AA135" i="1"/>
  <c r="AB135" i="1"/>
  <c r="AC135" i="1"/>
  <c r="AD135" i="1"/>
  <c r="Y136" i="1"/>
  <c r="Z136" i="1"/>
  <c r="AA136" i="1"/>
  <c r="AB136" i="1"/>
  <c r="AC136" i="1"/>
  <c r="AD136" i="1"/>
  <c r="Y137" i="1"/>
  <c r="Z137" i="1"/>
  <c r="AA137" i="1"/>
  <c r="AB137" i="1"/>
  <c r="AC137" i="1"/>
  <c r="AD137" i="1"/>
  <c r="Y138" i="1"/>
  <c r="Z138" i="1"/>
  <c r="AA138" i="1"/>
  <c r="AB138" i="1"/>
  <c r="AC138" i="1"/>
  <c r="AD138" i="1"/>
  <c r="Y139" i="1"/>
  <c r="Z139" i="1"/>
  <c r="AA139" i="1"/>
  <c r="AB139" i="1"/>
  <c r="AC139" i="1"/>
  <c r="AD139" i="1"/>
  <c r="Y140" i="1"/>
  <c r="Z140" i="1"/>
  <c r="AA140" i="1"/>
  <c r="AB140" i="1"/>
  <c r="AC140" i="1"/>
  <c r="AD140" i="1"/>
  <c r="Y141" i="1"/>
  <c r="Z141" i="1"/>
  <c r="AA141" i="1"/>
  <c r="AB141" i="1"/>
  <c r="AC141" i="1"/>
  <c r="AD141" i="1"/>
  <c r="Y142" i="1"/>
  <c r="Z142" i="1"/>
  <c r="AA142" i="1"/>
  <c r="AB142" i="1"/>
  <c r="AC142" i="1"/>
  <c r="AD142" i="1"/>
  <c r="Y143" i="1"/>
  <c r="Z143" i="1"/>
  <c r="AA143" i="1"/>
  <c r="AB143" i="1"/>
  <c r="AC143" i="1"/>
  <c r="AD143" i="1"/>
  <c r="Y144" i="1"/>
  <c r="Z144" i="1"/>
  <c r="AA144" i="1"/>
  <c r="AB144" i="1"/>
  <c r="AC144" i="1"/>
  <c r="AD144" i="1"/>
  <c r="Y145" i="1"/>
  <c r="Z145" i="1"/>
  <c r="AA145" i="1"/>
  <c r="AB145" i="1"/>
  <c r="AC145" i="1"/>
  <c r="AD145" i="1"/>
  <c r="Y146" i="1"/>
  <c r="Z146" i="1"/>
  <c r="AA146" i="1"/>
  <c r="AB146" i="1"/>
  <c r="AC146" i="1"/>
  <c r="AD146" i="1"/>
  <c r="Y147" i="1"/>
  <c r="Z147" i="1"/>
  <c r="AA147" i="1"/>
  <c r="AB147" i="1"/>
  <c r="AC147" i="1"/>
  <c r="AD147" i="1"/>
  <c r="Y148" i="1"/>
  <c r="Z148" i="1"/>
  <c r="AA148" i="1"/>
  <c r="AB148" i="1"/>
  <c r="AC148" i="1"/>
  <c r="AD148" i="1"/>
  <c r="Y149" i="1"/>
  <c r="Z149" i="1"/>
  <c r="AA149" i="1"/>
  <c r="AB149" i="1"/>
  <c r="AC149" i="1"/>
  <c r="AD149" i="1"/>
  <c r="Y150" i="1"/>
  <c r="Z150" i="1"/>
  <c r="AA150" i="1"/>
  <c r="AB150" i="1"/>
  <c r="AC150" i="1"/>
  <c r="AD150" i="1"/>
  <c r="Y151" i="1"/>
  <c r="Z151" i="1"/>
  <c r="AA151" i="1"/>
  <c r="AB151" i="1"/>
  <c r="AC151" i="1"/>
  <c r="AD151" i="1"/>
  <c r="Y152" i="1"/>
  <c r="Z152" i="1"/>
  <c r="AA152" i="1"/>
  <c r="AB152" i="1"/>
  <c r="AC152" i="1"/>
  <c r="AD152" i="1"/>
  <c r="Y153" i="1"/>
  <c r="Z153" i="1"/>
  <c r="AA153" i="1"/>
  <c r="AB153" i="1"/>
  <c r="AC153" i="1"/>
  <c r="AD153" i="1"/>
  <c r="Y154" i="1"/>
  <c r="Z154" i="1"/>
  <c r="AA154" i="1"/>
  <c r="AB154" i="1"/>
  <c r="AC154" i="1"/>
  <c r="AD154" i="1"/>
  <c r="Y155" i="1"/>
  <c r="Z155" i="1"/>
  <c r="AA155" i="1"/>
  <c r="AB155" i="1"/>
  <c r="AC155" i="1"/>
  <c r="AD155" i="1"/>
  <c r="Y156" i="1"/>
  <c r="Z156" i="1"/>
  <c r="AA156" i="1"/>
  <c r="AB156" i="1"/>
  <c r="AC156" i="1"/>
  <c r="AD156" i="1"/>
  <c r="Y157" i="1"/>
  <c r="Z157" i="1"/>
  <c r="AA157" i="1"/>
  <c r="AB157" i="1"/>
  <c r="AC157" i="1"/>
  <c r="AD157" i="1"/>
  <c r="Y158" i="1"/>
  <c r="Z158" i="1"/>
  <c r="AA158" i="1"/>
  <c r="AB158" i="1"/>
  <c r="AC158" i="1"/>
  <c r="AD158" i="1"/>
  <c r="Y159" i="1"/>
  <c r="Z159" i="1"/>
  <c r="AA159" i="1"/>
  <c r="AB159" i="1"/>
  <c r="AC159" i="1"/>
  <c r="AD159" i="1"/>
  <c r="Y160" i="1"/>
  <c r="Z160" i="1"/>
  <c r="AA160" i="1"/>
  <c r="AB160" i="1"/>
  <c r="AC160" i="1"/>
  <c r="AD160" i="1"/>
  <c r="Y161" i="1"/>
  <c r="Z161" i="1"/>
  <c r="AA161" i="1"/>
  <c r="AB161" i="1"/>
  <c r="AC161" i="1"/>
  <c r="AD161" i="1"/>
  <c r="Y162" i="1"/>
  <c r="Z162" i="1"/>
  <c r="AA162" i="1"/>
  <c r="AB162" i="1"/>
  <c r="AC162" i="1"/>
  <c r="AD162" i="1"/>
  <c r="Y163" i="1"/>
  <c r="Z163" i="1"/>
  <c r="AA163" i="1"/>
  <c r="AB163" i="1"/>
  <c r="AC163" i="1"/>
  <c r="AD163" i="1"/>
  <c r="Y164" i="1"/>
  <c r="Z164" i="1"/>
  <c r="AA164" i="1"/>
  <c r="AB164" i="1"/>
  <c r="AC164" i="1"/>
  <c r="AD164" i="1"/>
  <c r="Y165" i="1"/>
  <c r="Z165" i="1"/>
  <c r="AA165" i="1"/>
  <c r="AB165" i="1"/>
  <c r="AC165" i="1"/>
  <c r="AD165" i="1"/>
  <c r="Y166" i="1"/>
  <c r="Z166" i="1"/>
  <c r="AA166" i="1"/>
  <c r="AB166" i="1"/>
  <c r="AC166" i="1"/>
  <c r="AD166" i="1"/>
  <c r="Y167" i="1"/>
  <c r="Z167" i="1"/>
  <c r="AA167" i="1"/>
  <c r="AB167" i="1"/>
  <c r="AC167" i="1"/>
  <c r="AD167" i="1"/>
  <c r="Y168" i="1"/>
  <c r="Z168" i="1"/>
  <c r="AA168" i="1"/>
  <c r="AB168" i="1"/>
  <c r="AC168" i="1"/>
  <c r="AD168" i="1"/>
  <c r="Y169" i="1"/>
  <c r="Z169" i="1"/>
  <c r="AA169" i="1"/>
  <c r="AB169" i="1"/>
  <c r="AC169" i="1"/>
  <c r="AD169" i="1"/>
  <c r="Y170" i="1"/>
  <c r="Z170" i="1"/>
  <c r="AA170" i="1"/>
  <c r="AB170" i="1"/>
  <c r="AC170" i="1"/>
  <c r="AD170" i="1"/>
  <c r="Y171" i="1"/>
  <c r="Z171" i="1"/>
  <c r="AA171" i="1"/>
  <c r="AB171" i="1"/>
  <c r="AC171" i="1"/>
  <c r="AD171" i="1"/>
  <c r="Y172" i="1"/>
  <c r="Z172" i="1"/>
  <c r="AA172" i="1"/>
  <c r="AB172" i="1"/>
  <c r="AC172" i="1"/>
  <c r="AD172" i="1"/>
  <c r="Y173" i="1"/>
  <c r="Z173" i="1"/>
  <c r="AA173" i="1"/>
  <c r="AB173" i="1"/>
  <c r="AC173" i="1"/>
  <c r="AD173" i="1"/>
  <c r="Y174" i="1"/>
  <c r="Z174" i="1"/>
  <c r="AA174" i="1"/>
  <c r="AB174" i="1"/>
  <c r="AC174" i="1"/>
  <c r="AD174" i="1"/>
  <c r="Y175" i="1"/>
  <c r="Z175" i="1"/>
  <c r="AA175" i="1"/>
  <c r="AB175" i="1"/>
  <c r="AC175" i="1"/>
  <c r="AD175" i="1"/>
  <c r="Y176" i="1"/>
  <c r="Z176" i="1"/>
  <c r="AA176" i="1"/>
  <c r="AB176" i="1"/>
  <c r="AC176" i="1"/>
  <c r="AD176" i="1"/>
  <c r="Y177" i="1"/>
  <c r="Z177" i="1"/>
  <c r="AA177" i="1"/>
  <c r="AB177" i="1"/>
  <c r="AC177" i="1"/>
  <c r="AD177" i="1"/>
  <c r="Y178" i="1"/>
  <c r="Z178" i="1"/>
  <c r="AA178" i="1"/>
  <c r="AB178" i="1"/>
  <c r="AC178" i="1"/>
  <c r="AD178" i="1"/>
  <c r="Y179" i="1"/>
  <c r="Z179" i="1"/>
  <c r="AA179" i="1"/>
  <c r="AB179" i="1"/>
  <c r="AC179" i="1"/>
  <c r="AD179" i="1"/>
  <c r="Y180" i="1"/>
  <c r="Z180" i="1"/>
  <c r="AA180" i="1"/>
  <c r="AB180" i="1"/>
  <c r="AC180" i="1"/>
  <c r="AD180" i="1"/>
  <c r="Y181" i="1"/>
  <c r="Z181" i="1"/>
  <c r="AA181" i="1"/>
  <c r="AB181" i="1"/>
  <c r="AC181" i="1"/>
  <c r="AD181" i="1"/>
  <c r="Y182" i="1"/>
  <c r="Z182" i="1"/>
  <c r="AA182" i="1"/>
  <c r="AB182" i="1"/>
  <c r="AC182" i="1"/>
  <c r="AD182" i="1"/>
  <c r="Y183" i="1"/>
  <c r="Z183" i="1"/>
  <c r="AA183" i="1"/>
  <c r="AB183" i="1"/>
  <c r="AC183" i="1"/>
  <c r="AD183" i="1"/>
  <c r="Y184" i="1"/>
  <c r="Z184" i="1"/>
  <c r="AA184" i="1"/>
  <c r="AB184" i="1"/>
  <c r="AC184" i="1"/>
  <c r="AD184" i="1"/>
  <c r="Y185" i="1"/>
  <c r="Z185" i="1"/>
  <c r="AA185" i="1"/>
  <c r="AB185" i="1"/>
  <c r="AC185" i="1"/>
  <c r="AD185" i="1"/>
  <c r="Y186" i="1"/>
  <c r="Z186" i="1"/>
  <c r="AA186" i="1"/>
  <c r="AB186" i="1"/>
  <c r="AC186" i="1"/>
  <c r="AD186" i="1"/>
  <c r="Y187" i="1"/>
  <c r="Z187" i="1"/>
  <c r="AA187" i="1"/>
  <c r="AB187" i="1"/>
  <c r="AC187" i="1"/>
  <c r="AD187" i="1"/>
  <c r="Y188" i="1"/>
  <c r="Z188" i="1"/>
  <c r="AA188" i="1"/>
  <c r="AB188" i="1"/>
  <c r="AC188" i="1"/>
  <c r="AD188" i="1"/>
  <c r="Y189" i="1"/>
  <c r="Z189" i="1"/>
  <c r="AA189" i="1"/>
  <c r="AB189" i="1"/>
  <c r="AC189" i="1"/>
  <c r="AD189" i="1"/>
  <c r="Y190" i="1"/>
  <c r="Z190" i="1"/>
  <c r="AA190" i="1"/>
  <c r="AB190" i="1"/>
  <c r="AC190" i="1"/>
  <c r="AD190" i="1"/>
  <c r="Y191" i="1"/>
  <c r="Z191" i="1"/>
  <c r="AA191" i="1"/>
  <c r="AB191" i="1"/>
  <c r="AC191" i="1"/>
  <c r="AD191" i="1"/>
  <c r="Y192" i="1"/>
  <c r="Z192" i="1"/>
  <c r="AA192" i="1"/>
  <c r="AB192" i="1"/>
  <c r="AC192" i="1"/>
  <c r="AD192" i="1"/>
  <c r="Y193" i="1"/>
  <c r="Z193" i="1"/>
  <c r="AA193" i="1"/>
  <c r="AB193" i="1"/>
  <c r="AC193" i="1"/>
  <c r="AD193" i="1"/>
  <c r="Y194" i="1"/>
  <c r="Z194" i="1"/>
  <c r="AA194" i="1"/>
  <c r="AB194" i="1"/>
  <c r="AC194" i="1"/>
  <c r="AD194" i="1"/>
  <c r="Y195" i="1"/>
  <c r="Z195" i="1"/>
  <c r="AA195" i="1"/>
  <c r="AB195" i="1"/>
  <c r="AC195" i="1"/>
  <c r="AD195" i="1"/>
  <c r="Y196" i="1"/>
  <c r="Z196" i="1"/>
  <c r="AA196" i="1"/>
  <c r="AB196" i="1"/>
  <c r="AC196" i="1"/>
  <c r="AD196" i="1"/>
  <c r="Y197" i="1"/>
  <c r="Z197" i="1"/>
  <c r="AA197" i="1"/>
  <c r="AB197" i="1"/>
  <c r="AC197" i="1"/>
  <c r="AD197" i="1"/>
  <c r="Y198" i="1"/>
  <c r="Z198" i="1"/>
  <c r="AA198" i="1"/>
  <c r="AB198" i="1"/>
  <c r="AC198" i="1"/>
  <c r="AD198" i="1"/>
  <c r="Y199" i="1"/>
  <c r="Z199" i="1"/>
  <c r="AA199" i="1"/>
  <c r="AB199" i="1"/>
  <c r="AC199" i="1"/>
  <c r="AD199" i="1"/>
  <c r="Y200" i="1"/>
  <c r="Z200" i="1"/>
  <c r="AA200" i="1"/>
  <c r="AB200" i="1"/>
  <c r="AC200" i="1"/>
  <c r="AD200" i="1"/>
  <c r="Y201" i="1"/>
  <c r="Z201" i="1"/>
  <c r="AA201" i="1"/>
  <c r="AB201" i="1"/>
  <c r="AC201" i="1"/>
  <c r="AD201" i="1"/>
  <c r="Y202" i="1"/>
  <c r="Z202" i="1"/>
  <c r="AA202" i="1"/>
  <c r="AB202" i="1"/>
  <c r="AC202" i="1"/>
  <c r="AD202" i="1"/>
  <c r="Y203" i="1"/>
  <c r="Z203" i="1"/>
  <c r="AA203" i="1"/>
  <c r="AB203" i="1"/>
  <c r="AC203" i="1"/>
  <c r="AD203" i="1"/>
  <c r="Y204" i="1"/>
  <c r="Z204" i="1"/>
  <c r="AA204" i="1"/>
  <c r="AB204" i="1"/>
  <c r="AC204" i="1"/>
  <c r="AD204" i="1"/>
  <c r="Y205" i="1"/>
  <c r="Z205" i="1"/>
  <c r="AA205" i="1"/>
  <c r="AB205" i="1"/>
  <c r="AC205" i="1"/>
  <c r="AD205" i="1"/>
  <c r="Y206" i="1"/>
  <c r="Z206" i="1"/>
  <c r="AA206" i="1"/>
  <c r="AB206" i="1"/>
  <c r="AC206" i="1"/>
  <c r="AD206" i="1"/>
  <c r="Y207" i="1"/>
  <c r="Z207" i="1"/>
  <c r="AA207" i="1"/>
  <c r="AB207" i="1"/>
  <c r="AC207" i="1"/>
  <c r="AD207" i="1"/>
  <c r="Y208" i="1"/>
  <c r="Z208" i="1"/>
  <c r="AA208" i="1"/>
  <c r="AB208" i="1"/>
  <c r="AC208" i="1"/>
  <c r="AD208" i="1"/>
  <c r="Y209" i="1"/>
  <c r="Z209" i="1"/>
  <c r="AA209" i="1"/>
  <c r="AB209" i="1"/>
  <c r="AC209" i="1"/>
  <c r="AD209" i="1"/>
  <c r="Y210" i="1"/>
  <c r="Z210" i="1"/>
  <c r="AA210" i="1"/>
  <c r="AB210" i="1"/>
  <c r="AC210" i="1"/>
  <c r="AD210" i="1"/>
  <c r="Y211" i="1"/>
  <c r="Z211" i="1"/>
  <c r="AA211" i="1"/>
  <c r="AB211" i="1"/>
  <c r="AC211" i="1"/>
  <c r="AD211" i="1"/>
  <c r="Y212" i="1"/>
  <c r="Z212" i="1"/>
  <c r="AA212" i="1"/>
  <c r="AB212" i="1"/>
  <c r="AC212" i="1"/>
  <c r="AD212" i="1"/>
  <c r="Y213" i="1"/>
  <c r="Z213" i="1"/>
  <c r="AA213" i="1"/>
  <c r="AB213" i="1"/>
  <c r="AC213" i="1"/>
  <c r="AD213" i="1"/>
  <c r="Y214" i="1"/>
  <c r="Z214" i="1"/>
  <c r="AA214" i="1"/>
  <c r="AB214" i="1"/>
  <c r="AC214" i="1"/>
  <c r="AD214" i="1"/>
  <c r="Y215" i="1"/>
  <c r="Z215" i="1"/>
  <c r="AA215" i="1"/>
  <c r="AB215" i="1"/>
  <c r="AC215" i="1"/>
  <c r="AD215" i="1"/>
  <c r="Y216" i="1"/>
  <c r="Z216" i="1"/>
  <c r="AA216" i="1"/>
  <c r="AB216" i="1"/>
  <c r="AC216" i="1"/>
  <c r="AD216" i="1"/>
  <c r="Y217" i="1"/>
  <c r="Z217" i="1"/>
  <c r="AA217" i="1"/>
  <c r="AB217" i="1"/>
  <c r="AC217" i="1"/>
  <c r="AD217" i="1"/>
  <c r="Y218" i="1"/>
  <c r="Z218" i="1"/>
  <c r="AA218" i="1"/>
  <c r="AB218" i="1"/>
  <c r="AC218" i="1"/>
  <c r="AD218" i="1"/>
  <c r="Y219" i="1"/>
  <c r="Z219" i="1"/>
  <c r="AA219" i="1"/>
  <c r="AB219" i="1"/>
  <c r="AC219" i="1"/>
  <c r="AD219" i="1"/>
  <c r="Y220" i="1"/>
  <c r="Z220" i="1"/>
  <c r="AA220" i="1"/>
  <c r="AB220" i="1"/>
  <c r="AC220" i="1"/>
  <c r="AD220" i="1"/>
  <c r="Y221" i="1"/>
  <c r="Z221" i="1"/>
  <c r="AA221" i="1"/>
  <c r="AB221" i="1"/>
  <c r="AC221" i="1"/>
  <c r="AD221" i="1"/>
  <c r="Y222" i="1"/>
  <c r="Z222" i="1"/>
  <c r="AA222" i="1"/>
  <c r="AB222" i="1"/>
  <c r="AC222" i="1"/>
  <c r="AD222" i="1"/>
  <c r="Y223" i="1"/>
  <c r="Z223" i="1"/>
  <c r="AA223" i="1"/>
  <c r="AB223" i="1"/>
  <c r="AC223" i="1"/>
  <c r="AD223" i="1"/>
  <c r="Y224" i="1"/>
  <c r="Z224" i="1"/>
  <c r="AA224" i="1"/>
  <c r="AB224" i="1"/>
  <c r="AC224" i="1"/>
  <c r="AD224" i="1"/>
  <c r="Y225" i="1"/>
  <c r="Z225" i="1"/>
  <c r="AA225" i="1"/>
  <c r="AB225" i="1"/>
  <c r="AC225" i="1"/>
  <c r="AD225" i="1"/>
  <c r="Y226" i="1"/>
  <c r="Z226" i="1"/>
  <c r="AA226" i="1"/>
  <c r="AB226" i="1"/>
  <c r="AC226" i="1"/>
  <c r="AD226" i="1"/>
  <c r="Y227" i="1"/>
  <c r="Z227" i="1"/>
  <c r="AA227" i="1"/>
  <c r="AB227" i="1"/>
  <c r="AC227" i="1"/>
  <c r="AD227" i="1"/>
  <c r="Y228" i="1"/>
  <c r="Z228" i="1"/>
  <c r="AA228" i="1"/>
  <c r="AB228" i="1"/>
  <c r="AC228" i="1"/>
  <c r="AD228" i="1"/>
  <c r="Y229" i="1"/>
  <c r="Z229" i="1"/>
  <c r="AA229" i="1"/>
  <c r="AB229" i="1"/>
  <c r="AC229" i="1"/>
  <c r="AD229" i="1"/>
  <c r="Y230" i="1"/>
  <c r="Z230" i="1"/>
  <c r="AA230" i="1"/>
  <c r="AB230" i="1"/>
  <c r="AC230" i="1"/>
  <c r="AD230" i="1"/>
  <c r="Y231" i="1"/>
  <c r="Z231" i="1"/>
  <c r="AA231" i="1"/>
  <c r="AB231" i="1"/>
  <c r="AC231" i="1"/>
  <c r="AD231" i="1"/>
  <c r="Y232" i="1"/>
  <c r="Z232" i="1"/>
  <c r="AA232" i="1"/>
  <c r="AB232" i="1"/>
  <c r="AC232" i="1"/>
  <c r="AD232" i="1"/>
  <c r="Y233" i="1"/>
  <c r="Z233" i="1"/>
  <c r="AA233" i="1"/>
  <c r="AB233" i="1"/>
  <c r="AC233" i="1"/>
  <c r="AD233" i="1"/>
  <c r="Y234" i="1"/>
  <c r="Z234" i="1"/>
  <c r="AA234" i="1"/>
  <c r="AB234" i="1"/>
  <c r="AC234" i="1"/>
  <c r="AD234" i="1"/>
  <c r="Y235" i="1"/>
  <c r="Z235" i="1"/>
  <c r="AA235" i="1"/>
  <c r="AB235" i="1"/>
  <c r="AC235" i="1"/>
  <c r="AD235" i="1"/>
  <c r="Y236" i="1"/>
  <c r="Z236" i="1"/>
  <c r="AA236" i="1"/>
  <c r="AB236" i="1"/>
  <c r="AC236" i="1"/>
  <c r="AD236" i="1"/>
  <c r="Y237" i="1"/>
  <c r="Z237" i="1"/>
  <c r="AA237" i="1"/>
  <c r="AB237" i="1"/>
  <c r="AC237" i="1"/>
  <c r="AD237" i="1"/>
  <c r="Y238" i="1"/>
  <c r="Z238" i="1"/>
  <c r="AA238" i="1"/>
  <c r="AB238" i="1"/>
  <c r="AC238" i="1"/>
  <c r="AD238" i="1"/>
  <c r="Y239" i="1"/>
  <c r="Z239" i="1"/>
  <c r="AA239" i="1"/>
  <c r="AB239" i="1"/>
  <c r="AC239" i="1"/>
  <c r="AD239" i="1"/>
  <c r="Y240" i="1"/>
  <c r="Z240" i="1"/>
  <c r="AA240" i="1"/>
  <c r="AB240" i="1"/>
  <c r="AC240" i="1"/>
  <c r="AD240" i="1"/>
  <c r="Y241" i="1"/>
  <c r="Z241" i="1"/>
  <c r="AA241" i="1"/>
  <c r="AB241" i="1"/>
  <c r="AC241" i="1"/>
  <c r="AD241" i="1"/>
  <c r="Y242" i="1"/>
  <c r="Z242" i="1"/>
  <c r="AA242" i="1"/>
  <c r="AB242" i="1"/>
  <c r="AC242" i="1"/>
  <c r="AD242" i="1"/>
  <c r="Y243" i="1"/>
  <c r="Z243" i="1"/>
  <c r="AA243" i="1"/>
  <c r="AB243" i="1"/>
  <c r="AC243" i="1"/>
  <c r="AD243" i="1"/>
  <c r="Y244" i="1"/>
  <c r="Z244" i="1"/>
  <c r="AA244" i="1"/>
  <c r="AB244" i="1"/>
  <c r="AC244" i="1"/>
  <c r="AD244" i="1"/>
  <c r="Y245" i="1"/>
  <c r="Z245" i="1"/>
  <c r="AA245" i="1"/>
  <c r="AB245" i="1"/>
  <c r="AC245" i="1"/>
  <c r="AD245" i="1"/>
  <c r="Y246" i="1"/>
  <c r="Z246" i="1"/>
  <c r="AA246" i="1"/>
  <c r="AB246" i="1"/>
  <c r="AC246" i="1"/>
  <c r="AD246" i="1"/>
  <c r="Y247" i="1"/>
  <c r="Z247" i="1"/>
  <c r="AA247" i="1"/>
  <c r="AB247" i="1"/>
  <c r="AC247" i="1"/>
  <c r="AD247" i="1"/>
  <c r="Y248" i="1"/>
  <c r="Z248" i="1"/>
  <c r="AA248" i="1"/>
  <c r="AB248" i="1"/>
  <c r="AC248" i="1"/>
  <c r="AD248" i="1"/>
  <c r="Y249" i="1"/>
  <c r="Z249" i="1"/>
  <c r="AA249" i="1"/>
  <c r="AB249" i="1"/>
  <c r="AC249" i="1"/>
  <c r="AD249" i="1"/>
  <c r="Y250" i="1"/>
  <c r="Z250" i="1"/>
  <c r="AA250" i="1"/>
  <c r="AB250" i="1"/>
  <c r="AC250" i="1"/>
  <c r="AD250" i="1"/>
  <c r="Y251" i="1"/>
  <c r="Z251" i="1"/>
  <c r="AA251" i="1"/>
  <c r="AB251" i="1"/>
  <c r="AC251" i="1"/>
  <c r="AD251" i="1"/>
  <c r="Y252" i="1"/>
  <c r="Z252" i="1"/>
  <c r="AA252" i="1"/>
  <c r="AB252" i="1"/>
  <c r="AC252" i="1"/>
  <c r="AD252" i="1"/>
  <c r="Y253" i="1"/>
  <c r="Z253" i="1"/>
  <c r="AA253" i="1"/>
  <c r="AB253" i="1"/>
  <c r="AC253" i="1"/>
  <c r="AD253" i="1"/>
  <c r="Y254" i="1"/>
  <c r="Z254" i="1"/>
  <c r="AA254" i="1"/>
  <c r="AB254" i="1"/>
  <c r="AC254" i="1"/>
  <c r="AD254" i="1"/>
  <c r="Y255" i="1"/>
  <c r="Z255" i="1"/>
  <c r="AA255" i="1"/>
  <c r="AB255" i="1"/>
  <c r="AC255" i="1"/>
  <c r="AD255" i="1"/>
  <c r="Y256" i="1"/>
  <c r="Z256" i="1"/>
  <c r="AA256" i="1"/>
  <c r="AB256" i="1"/>
  <c r="AC256" i="1"/>
  <c r="AD256" i="1"/>
  <c r="Y257" i="1"/>
  <c r="Z257" i="1"/>
  <c r="AA257" i="1"/>
  <c r="AB257" i="1"/>
  <c r="AC257" i="1"/>
  <c r="AD257" i="1"/>
  <c r="Y258" i="1"/>
  <c r="Z258" i="1"/>
  <c r="AA258" i="1"/>
  <c r="AB258" i="1"/>
  <c r="AC258" i="1"/>
  <c r="AD258" i="1"/>
  <c r="Y259" i="1"/>
  <c r="Z259" i="1"/>
  <c r="AA259" i="1"/>
  <c r="AB259" i="1"/>
  <c r="AC259" i="1"/>
  <c r="AD259" i="1"/>
  <c r="Y260" i="1"/>
  <c r="Z260" i="1"/>
  <c r="AA260" i="1"/>
  <c r="AB260" i="1"/>
  <c r="AC260" i="1"/>
  <c r="AD260" i="1"/>
  <c r="Y261" i="1"/>
  <c r="Z261" i="1"/>
  <c r="AA261" i="1"/>
  <c r="AB261" i="1"/>
  <c r="AC261" i="1"/>
  <c r="AD261" i="1"/>
  <c r="Y262" i="1"/>
  <c r="Z262" i="1"/>
  <c r="AA262" i="1"/>
  <c r="AB262" i="1"/>
  <c r="AC262" i="1"/>
  <c r="AD262" i="1"/>
  <c r="Y263" i="1"/>
  <c r="Z263" i="1"/>
  <c r="AA263" i="1"/>
  <c r="AB263" i="1"/>
  <c r="AC263" i="1"/>
  <c r="AD263" i="1"/>
  <c r="Y264" i="1"/>
  <c r="Z264" i="1"/>
  <c r="AA264" i="1"/>
  <c r="AB264" i="1"/>
  <c r="AC264" i="1"/>
  <c r="AD264" i="1"/>
  <c r="Y265" i="1"/>
  <c r="Z265" i="1"/>
  <c r="AA265" i="1"/>
  <c r="AB265" i="1"/>
  <c r="AC265" i="1"/>
  <c r="AD265" i="1"/>
  <c r="Y266" i="1"/>
  <c r="Z266" i="1"/>
  <c r="AA266" i="1"/>
  <c r="AB266" i="1"/>
  <c r="AC266" i="1"/>
  <c r="AD266" i="1"/>
  <c r="Y267" i="1"/>
  <c r="Z267" i="1"/>
  <c r="AA267" i="1"/>
  <c r="AB267" i="1"/>
  <c r="AC267" i="1"/>
  <c r="AD267" i="1"/>
  <c r="Y268" i="1"/>
  <c r="Z268" i="1"/>
  <c r="AA268" i="1"/>
  <c r="AB268" i="1"/>
  <c r="AC268" i="1"/>
  <c r="AD268" i="1"/>
  <c r="Y269" i="1"/>
  <c r="Z269" i="1"/>
  <c r="AA269" i="1"/>
  <c r="AB269" i="1"/>
  <c r="AC269" i="1"/>
  <c r="AD269" i="1"/>
  <c r="Y270" i="1"/>
  <c r="Z270" i="1"/>
  <c r="AA270" i="1"/>
  <c r="AB270" i="1"/>
  <c r="AC270" i="1"/>
  <c r="AD270" i="1"/>
  <c r="Y271" i="1"/>
  <c r="Z271" i="1"/>
  <c r="AA271" i="1"/>
  <c r="AB271" i="1"/>
  <c r="AC271" i="1"/>
  <c r="AD271" i="1"/>
  <c r="Y272" i="1"/>
  <c r="Z272" i="1"/>
  <c r="AA272" i="1"/>
  <c r="AB272" i="1"/>
  <c r="AC272" i="1"/>
  <c r="AD272" i="1"/>
  <c r="Y273" i="1"/>
  <c r="Z273" i="1"/>
  <c r="AA273" i="1"/>
  <c r="AB273" i="1"/>
  <c r="AC273" i="1"/>
  <c r="AD273" i="1"/>
  <c r="Y274" i="1"/>
  <c r="Z274" i="1"/>
  <c r="AA274" i="1"/>
  <c r="AB274" i="1"/>
  <c r="AC274" i="1"/>
  <c r="AD274" i="1"/>
  <c r="Y275" i="1"/>
  <c r="Z275" i="1"/>
  <c r="AA275" i="1"/>
  <c r="AB275" i="1"/>
  <c r="AC275" i="1"/>
  <c r="AD275" i="1"/>
  <c r="Y276" i="1"/>
  <c r="Z276" i="1"/>
  <c r="AA276" i="1"/>
  <c r="AB276" i="1"/>
  <c r="AC276" i="1"/>
  <c r="AD276" i="1"/>
  <c r="Y277" i="1"/>
  <c r="Z277" i="1"/>
  <c r="AA277" i="1"/>
  <c r="AB277" i="1"/>
  <c r="AC277" i="1"/>
  <c r="AD277" i="1"/>
  <c r="Y278" i="1"/>
  <c r="Z278" i="1"/>
  <c r="AA278" i="1"/>
  <c r="AB278" i="1"/>
  <c r="AC278" i="1"/>
  <c r="AD278" i="1"/>
  <c r="Y279" i="1"/>
  <c r="Z279" i="1"/>
  <c r="AA279" i="1"/>
  <c r="AB279" i="1"/>
  <c r="AC279" i="1"/>
  <c r="AD279" i="1"/>
  <c r="Y280" i="1"/>
  <c r="Z280" i="1"/>
  <c r="AA280" i="1"/>
  <c r="AB280" i="1"/>
  <c r="AC280" i="1"/>
  <c r="AD280" i="1"/>
  <c r="Y281" i="1"/>
  <c r="Z281" i="1"/>
  <c r="AA281" i="1"/>
  <c r="AB281" i="1"/>
  <c r="AC281" i="1"/>
  <c r="AD281" i="1"/>
  <c r="Y282" i="1"/>
  <c r="Z282" i="1"/>
  <c r="AA282" i="1"/>
  <c r="AB282" i="1"/>
  <c r="AC282" i="1"/>
  <c r="AD282" i="1"/>
  <c r="Y283" i="1"/>
  <c r="Z283" i="1"/>
  <c r="AA283" i="1"/>
  <c r="AB283" i="1"/>
  <c r="AC283" i="1"/>
  <c r="AD283" i="1"/>
  <c r="Y284" i="1"/>
  <c r="Z284" i="1"/>
  <c r="AA284" i="1"/>
  <c r="AB284" i="1"/>
  <c r="AC284" i="1"/>
  <c r="AD284" i="1"/>
  <c r="Y285" i="1"/>
  <c r="Z285" i="1"/>
  <c r="AA285" i="1"/>
  <c r="AB285" i="1"/>
  <c r="AC285" i="1"/>
  <c r="AD285" i="1"/>
  <c r="Y286" i="1"/>
  <c r="Z286" i="1"/>
  <c r="AA286" i="1"/>
  <c r="AB286" i="1"/>
  <c r="AC286" i="1"/>
  <c r="AD286" i="1"/>
  <c r="Y287" i="1"/>
  <c r="Z287" i="1"/>
  <c r="AA287" i="1"/>
  <c r="AB287" i="1"/>
  <c r="AC287" i="1"/>
  <c r="AD287" i="1"/>
  <c r="Y288" i="1"/>
  <c r="Z288" i="1"/>
  <c r="AA288" i="1"/>
  <c r="AB288" i="1"/>
  <c r="AC288" i="1"/>
  <c r="AD288" i="1"/>
  <c r="Y289" i="1"/>
  <c r="Z289" i="1"/>
  <c r="AA289" i="1"/>
  <c r="AB289" i="1"/>
  <c r="AC289" i="1"/>
  <c r="AD289" i="1"/>
  <c r="Y290" i="1"/>
  <c r="Z290" i="1"/>
  <c r="AA290" i="1"/>
  <c r="AB290" i="1"/>
  <c r="AC290" i="1"/>
  <c r="AD290" i="1"/>
  <c r="Y291" i="1"/>
  <c r="Z291" i="1"/>
  <c r="AA291" i="1"/>
  <c r="AB291" i="1"/>
  <c r="AC291" i="1"/>
  <c r="AD291" i="1"/>
  <c r="Y292" i="1"/>
  <c r="Z292" i="1"/>
  <c r="AA292" i="1"/>
  <c r="AB292" i="1"/>
  <c r="AC292" i="1"/>
  <c r="AD292" i="1"/>
  <c r="Y293" i="1"/>
  <c r="Z293" i="1"/>
  <c r="AA293" i="1"/>
  <c r="AB293" i="1"/>
  <c r="AC293" i="1"/>
  <c r="AD293" i="1"/>
  <c r="Y294" i="1"/>
  <c r="Z294" i="1"/>
  <c r="AA294" i="1"/>
  <c r="AB294" i="1"/>
  <c r="AC294" i="1"/>
  <c r="AD294" i="1"/>
  <c r="Y295" i="1"/>
  <c r="Z295" i="1"/>
  <c r="AA295" i="1"/>
  <c r="AB295" i="1"/>
  <c r="AC295" i="1"/>
  <c r="AD295" i="1"/>
  <c r="Y296" i="1"/>
  <c r="Z296" i="1"/>
  <c r="AA296" i="1"/>
  <c r="AB296" i="1"/>
  <c r="AC296" i="1"/>
  <c r="AD296" i="1"/>
  <c r="Y297" i="1"/>
  <c r="Z297" i="1"/>
  <c r="AA297" i="1"/>
  <c r="AB297" i="1"/>
  <c r="AC297" i="1"/>
  <c r="AD297" i="1"/>
  <c r="Y298" i="1"/>
  <c r="Z298" i="1"/>
  <c r="AA298" i="1"/>
  <c r="AB298" i="1"/>
  <c r="AC298" i="1"/>
  <c r="AD298" i="1"/>
  <c r="Y299" i="1"/>
  <c r="Z299" i="1"/>
  <c r="AA299" i="1"/>
  <c r="AB299" i="1"/>
  <c r="AC299" i="1"/>
  <c r="AD299" i="1"/>
  <c r="Y300" i="1"/>
  <c r="Z300" i="1"/>
  <c r="AA300" i="1"/>
  <c r="AB300" i="1"/>
  <c r="AC300" i="1"/>
  <c r="AD300" i="1"/>
  <c r="Y301" i="1"/>
  <c r="Z301" i="1"/>
  <c r="AA301" i="1"/>
  <c r="AB301" i="1"/>
  <c r="AC301" i="1"/>
  <c r="AD301" i="1"/>
  <c r="Y302" i="1"/>
  <c r="Z302" i="1"/>
  <c r="AA302" i="1"/>
  <c r="AB302" i="1"/>
  <c r="AC302" i="1"/>
  <c r="AD302" i="1"/>
  <c r="Y303" i="1"/>
  <c r="Z303" i="1"/>
  <c r="AA303" i="1"/>
  <c r="AB303" i="1"/>
  <c r="AC303" i="1"/>
  <c r="AD303" i="1"/>
  <c r="Y304" i="1"/>
  <c r="Z304" i="1"/>
  <c r="AA304" i="1"/>
  <c r="AB304" i="1"/>
  <c r="AC304" i="1"/>
  <c r="AD304" i="1"/>
  <c r="Y305" i="1"/>
  <c r="Z305" i="1"/>
  <c r="AA305" i="1"/>
  <c r="AB305" i="1"/>
  <c r="AC305" i="1"/>
  <c r="AD305" i="1"/>
  <c r="Y306" i="1"/>
  <c r="Z306" i="1"/>
  <c r="AA306" i="1"/>
  <c r="AB306" i="1"/>
  <c r="AC306" i="1"/>
  <c r="AD306" i="1"/>
  <c r="Y307" i="1"/>
  <c r="Z307" i="1"/>
  <c r="AA307" i="1"/>
  <c r="AB307" i="1"/>
  <c r="AC307" i="1"/>
  <c r="AD307" i="1"/>
  <c r="Y308" i="1"/>
  <c r="Z308" i="1"/>
  <c r="AA308" i="1"/>
  <c r="AB308" i="1"/>
  <c r="AC308" i="1"/>
  <c r="AD308" i="1"/>
  <c r="Y309" i="1"/>
  <c r="Z309" i="1"/>
  <c r="AA309" i="1"/>
  <c r="AB309" i="1"/>
  <c r="AC309" i="1"/>
  <c r="AD309" i="1"/>
  <c r="Y310" i="1"/>
  <c r="Z310" i="1"/>
  <c r="AA310" i="1"/>
  <c r="AB310" i="1"/>
  <c r="AC310" i="1"/>
  <c r="AD310" i="1"/>
  <c r="Y311" i="1"/>
  <c r="Z311" i="1"/>
  <c r="AA311" i="1"/>
  <c r="AB311" i="1"/>
  <c r="AC311" i="1"/>
  <c r="AD311" i="1"/>
  <c r="Y312" i="1"/>
  <c r="Z312" i="1"/>
  <c r="AA312" i="1"/>
  <c r="AB312" i="1"/>
  <c r="AC312" i="1"/>
  <c r="AD312" i="1"/>
  <c r="Y313" i="1"/>
  <c r="Z313" i="1"/>
  <c r="AA313" i="1"/>
  <c r="AB313" i="1"/>
  <c r="AC313" i="1"/>
  <c r="AD313" i="1"/>
  <c r="Y314" i="1"/>
  <c r="Z314" i="1"/>
  <c r="AA314" i="1"/>
  <c r="AB314" i="1"/>
  <c r="AC314" i="1"/>
  <c r="AD314" i="1"/>
  <c r="Y315" i="1"/>
  <c r="Z315" i="1"/>
  <c r="AA315" i="1"/>
  <c r="AB315" i="1"/>
  <c r="AC315" i="1"/>
  <c r="AD315" i="1"/>
  <c r="Y316" i="1"/>
  <c r="Z316" i="1"/>
  <c r="AA316" i="1"/>
  <c r="AB316" i="1"/>
  <c r="AC316" i="1"/>
  <c r="AD316" i="1"/>
  <c r="Y317" i="1"/>
  <c r="Z317" i="1"/>
  <c r="AA317" i="1"/>
  <c r="AB317" i="1"/>
  <c r="AC317" i="1"/>
  <c r="AD317" i="1"/>
  <c r="Y318" i="1"/>
  <c r="Z318" i="1"/>
  <c r="AA318" i="1"/>
  <c r="AB318" i="1"/>
  <c r="AC318" i="1"/>
  <c r="AD318" i="1"/>
  <c r="Y319" i="1"/>
  <c r="Z319" i="1"/>
  <c r="AA319" i="1"/>
  <c r="AB319" i="1"/>
  <c r="AC319" i="1"/>
  <c r="AD319" i="1"/>
  <c r="Y320" i="1"/>
  <c r="Z320" i="1"/>
  <c r="AA320" i="1"/>
  <c r="AB320" i="1"/>
  <c r="AC320" i="1"/>
  <c r="AD320" i="1"/>
  <c r="Y321" i="1"/>
  <c r="Z321" i="1"/>
  <c r="AA321" i="1"/>
  <c r="AB321" i="1"/>
  <c r="AC321" i="1"/>
  <c r="AD321" i="1"/>
  <c r="Y322" i="1"/>
  <c r="Z322" i="1"/>
  <c r="AA322" i="1"/>
  <c r="AB322" i="1"/>
  <c r="AC322" i="1"/>
  <c r="AD322" i="1"/>
  <c r="Y323" i="1"/>
  <c r="Z323" i="1"/>
  <c r="AA323" i="1"/>
  <c r="AB323" i="1"/>
  <c r="AC323" i="1"/>
  <c r="AD323" i="1"/>
  <c r="Y324" i="1"/>
  <c r="Z324" i="1"/>
  <c r="AA324" i="1"/>
  <c r="AB324" i="1"/>
  <c r="AC324" i="1"/>
  <c r="AD324" i="1"/>
  <c r="Y325" i="1"/>
  <c r="Z325" i="1"/>
  <c r="AA325" i="1"/>
  <c r="AB325" i="1"/>
  <c r="AC325" i="1"/>
  <c r="AD325" i="1"/>
  <c r="Y326" i="1"/>
  <c r="Z326" i="1"/>
  <c r="AA326" i="1"/>
  <c r="AB326" i="1"/>
  <c r="AC326" i="1"/>
  <c r="AD326" i="1"/>
  <c r="Y327" i="1"/>
  <c r="Z327" i="1"/>
  <c r="AA327" i="1"/>
  <c r="AB327" i="1"/>
  <c r="AC327" i="1"/>
  <c r="AD327" i="1"/>
  <c r="Y328" i="1"/>
  <c r="Z328" i="1"/>
  <c r="AA328" i="1"/>
  <c r="AB328" i="1"/>
  <c r="AC328" i="1"/>
  <c r="AD328" i="1"/>
  <c r="Y329" i="1"/>
  <c r="Z329" i="1"/>
  <c r="AA329" i="1"/>
  <c r="AB329" i="1"/>
  <c r="AC329" i="1"/>
  <c r="AD329" i="1"/>
  <c r="Y330" i="1"/>
  <c r="Z330" i="1"/>
  <c r="AA330" i="1"/>
  <c r="AB330" i="1"/>
  <c r="AC330" i="1"/>
  <c r="AD330" i="1"/>
  <c r="Y331" i="1"/>
  <c r="Z331" i="1"/>
  <c r="AA331" i="1"/>
  <c r="AB331" i="1"/>
  <c r="AC331" i="1"/>
  <c r="AD331" i="1"/>
  <c r="Y332" i="1"/>
  <c r="Z332" i="1"/>
  <c r="AA332" i="1"/>
  <c r="AB332" i="1"/>
  <c r="AC332" i="1"/>
  <c r="AD332" i="1"/>
  <c r="Y333" i="1"/>
  <c r="Z333" i="1"/>
  <c r="AA333" i="1"/>
  <c r="AB333" i="1"/>
  <c r="AC333" i="1"/>
  <c r="AD333" i="1"/>
  <c r="Y334" i="1"/>
  <c r="Z334" i="1"/>
  <c r="AA334" i="1"/>
  <c r="AB334" i="1"/>
  <c r="AC334" i="1"/>
  <c r="AD334" i="1"/>
  <c r="Y335" i="1"/>
  <c r="Z335" i="1"/>
  <c r="AA335" i="1"/>
  <c r="AB335" i="1"/>
  <c r="AC335" i="1"/>
  <c r="AD335" i="1"/>
  <c r="Y336" i="1"/>
  <c r="Z336" i="1"/>
  <c r="AA336" i="1"/>
  <c r="AB336" i="1"/>
  <c r="AC336" i="1"/>
  <c r="AD336" i="1"/>
  <c r="Y337" i="1"/>
  <c r="Z337" i="1"/>
  <c r="AA337" i="1"/>
  <c r="AB337" i="1"/>
  <c r="AC337" i="1"/>
  <c r="AD337" i="1"/>
  <c r="Y338" i="1"/>
  <c r="Z338" i="1"/>
  <c r="AA338" i="1"/>
  <c r="AB338" i="1"/>
  <c r="AC338" i="1"/>
  <c r="AD338" i="1"/>
  <c r="Y339" i="1"/>
  <c r="Z339" i="1"/>
  <c r="AA339" i="1"/>
  <c r="AB339" i="1"/>
  <c r="AC339" i="1"/>
  <c r="AD339" i="1"/>
  <c r="Y340" i="1"/>
  <c r="Z340" i="1"/>
  <c r="AA340" i="1"/>
  <c r="AB340" i="1"/>
  <c r="AC340" i="1"/>
  <c r="AD340" i="1"/>
  <c r="Y341" i="1"/>
  <c r="Z341" i="1"/>
  <c r="AA341" i="1"/>
  <c r="AB341" i="1"/>
  <c r="AC341" i="1"/>
  <c r="AD341" i="1"/>
  <c r="Y342" i="1"/>
  <c r="Z342" i="1"/>
  <c r="AA342" i="1"/>
  <c r="AB342" i="1"/>
  <c r="AC342" i="1"/>
  <c r="AD342" i="1"/>
  <c r="Y343" i="1"/>
  <c r="Z343" i="1"/>
  <c r="AA343" i="1"/>
  <c r="AB343" i="1"/>
  <c r="AC343" i="1"/>
  <c r="AD343" i="1"/>
  <c r="Y344" i="1"/>
  <c r="Z344" i="1"/>
  <c r="AA344" i="1"/>
  <c r="AB344" i="1"/>
  <c r="AC344" i="1"/>
  <c r="AD344" i="1"/>
  <c r="Y345" i="1"/>
  <c r="Z345" i="1"/>
  <c r="AA345" i="1"/>
  <c r="AB345" i="1"/>
  <c r="AC345" i="1"/>
  <c r="AD345" i="1"/>
  <c r="Y346" i="1"/>
  <c r="Z346" i="1"/>
  <c r="AA346" i="1"/>
  <c r="AB346" i="1"/>
  <c r="AC346" i="1"/>
  <c r="AD346" i="1"/>
  <c r="Y347" i="1"/>
  <c r="Z347" i="1"/>
  <c r="AA347" i="1"/>
  <c r="AB347" i="1"/>
  <c r="AC347" i="1"/>
  <c r="AD347" i="1"/>
  <c r="Y348" i="1"/>
  <c r="Z348" i="1"/>
  <c r="AA348" i="1"/>
  <c r="AB348" i="1"/>
  <c r="AC348" i="1"/>
  <c r="AD348" i="1"/>
  <c r="Y349" i="1"/>
  <c r="Z349" i="1"/>
  <c r="AA349" i="1"/>
  <c r="AB349" i="1"/>
  <c r="AC349" i="1"/>
  <c r="AD349" i="1"/>
  <c r="Y350" i="1"/>
  <c r="Z350" i="1"/>
  <c r="AA350" i="1"/>
  <c r="AB350" i="1"/>
  <c r="AC350" i="1"/>
  <c r="AD350" i="1"/>
  <c r="Y351" i="1"/>
  <c r="Z351" i="1"/>
  <c r="AA351" i="1"/>
  <c r="AB351" i="1"/>
  <c r="AC351" i="1"/>
  <c r="AD351" i="1"/>
  <c r="Y352" i="1"/>
  <c r="Z352" i="1"/>
  <c r="AA352" i="1"/>
  <c r="AB352" i="1"/>
  <c r="AC352" i="1"/>
  <c r="AD352" i="1"/>
  <c r="Y353" i="1"/>
  <c r="Z353" i="1"/>
  <c r="AA353" i="1"/>
  <c r="AB353" i="1"/>
  <c r="AC353" i="1"/>
  <c r="AD353" i="1"/>
  <c r="Y354" i="1"/>
  <c r="Z354" i="1"/>
  <c r="AA354" i="1"/>
  <c r="AB354" i="1"/>
  <c r="AC354" i="1"/>
  <c r="AD354" i="1"/>
  <c r="Y355" i="1"/>
  <c r="Z355" i="1"/>
  <c r="AA355" i="1"/>
  <c r="AB355" i="1"/>
  <c r="AC355" i="1"/>
  <c r="AD355" i="1"/>
  <c r="Y356" i="1"/>
  <c r="Z356" i="1"/>
  <c r="AA356" i="1"/>
  <c r="AB356" i="1"/>
  <c r="AC356" i="1"/>
  <c r="AD356" i="1"/>
  <c r="Y357" i="1"/>
  <c r="Z357" i="1"/>
  <c r="AA357" i="1"/>
  <c r="AB357" i="1"/>
  <c r="AC357" i="1"/>
  <c r="AD357" i="1"/>
  <c r="Y358" i="1"/>
  <c r="Z358" i="1"/>
  <c r="AA358" i="1"/>
  <c r="AB358" i="1"/>
  <c r="AC358" i="1"/>
  <c r="AD358" i="1"/>
  <c r="Y359" i="1"/>
  <c r="Z359" i="1"/>
  <c r="AA359" i="1"/>
  <c r="AB359" i="1"/>
  <c r="AC359" i="1"/>
  <c r="AD359" i="1"/>
  <c r="Y360" i="1"/>
  <c r="Z360" i="1"/>
  <c r="AA360" i="1"/>
  <c r="AB360" i="1"/>
  <c r="AC360" i="1"/>
  <c r="AD360" i="1"/>
  <c r="Y361" i="1"/>
  <c r="Z361" i="1"/>
  <c r="AA361" i="1"/>
  <c r="AB361" i="1"/>
  <c r="AC361" i="1"/>
  <c r="AD361" i="1"/>
  <c r="Y362" i="1"/>
  <c r="Z362" i="1"/>
  <c r="AA362" i="1"/>
  <c r="AB362" i="1"/>
  <c r="AC362" i="1"/>
  <c r="AD362" i="1"/>
  <c r="Y363" i="1"/>
  <c r="Z363" i="1"/>
  <c r="AA363" i="1"/>
  <c r="AB363" i="1"/>
  <c r="AC363" i="1"/>
  <c r="AD363" i="1"/>
  <c r="Y364" i="1"/>
  <c r="Z364" i="1"/>
  <c r="AA364" i="1"/>
  <c r="AB364" i="1"/>
  <c r="AC364" i="1"/>
  <c r="AD364" i="1"/>
  <c r="Y365" i="1"/>
  <c r="Z365" i="1"/>
  <c r="AA365" i="1"/>
  <c r="AB365" i="1"/>
  <c r="AC365" i="1"/>
  <c r="AD365" i="1"/>
  <c r="Y366" i="1"/>
  <c r="Z366" i="1"/>
  <c r="AA366" i="1"/>
  <c r="AB366" i="1"/>
  <c r="AC366" i="1"/>
  <c r="AD366" i="1"/>
  <c r="Y367" i="1"/>
  <c r="Z367" i="1"/>
  <c r="AA367" i="1"/>
  <c r="AB367" i="1"/>
  <c r="AC367" i="1"/>
  <c r="AD367" i="1"/>
  <c r="Y368" i="1"/>
  <c r="Z368" i="1"/>
  <c r="AA368" i="1"/>
  <c r="AB368" i="1"/>
  <c r="AC368" i="1"/>
  <c r="AD368" i="1"/>
  <c r="Y369" i="1"/>
  <c r="Z369" i="1"/>
  <c r="AA369" i="1"/>
  <c r="AB369" i="1"/>
  <c r="AC369" i="1"/>
  <c r="AD369" i="1"/>
  <c r="Y370" i="1"/>
  <c r="Z370" i="1"/>
  <c r="AA370" i="1"/>
  <c r="AB370" i="1"/>
  <c r="AC370" i="1"/>
  <c r="AD370" i="1"/>
  <c r="Y371" i="1"/>
  <c r="Z371" i="1"/>
  <c r="AA371" i="1"/>
  <c r="AB371" i="1"/>
  <c r="AC371" i="1"/>
  <c r="AD371" i="1"/>
  <c r="Y372" i="1"/>
  <c r="Z372" i="1"/>
  <c r="AA372" i="1"/>
  <c r="AB372" i="1"/>
  <c r="AC372" i="1"/>
  <c r="AD372" i="1"/>
  <c r="Y373" i="1"/>
  <c r="Z373" i="1"/>
  <c r="AA373" i="1"/>
  <c r="AB373" i="1"/>
  <c r="AC373" i="1"/>
  <c r="AD373" i="1"/>
  <c r="Y374" i="1"/>
  <c r="Z374" i="1"/>
  <c r="AA374" i="1"/>
  <c r="AB374" i="1"/>
  <c r="AC374" i="1"/>
  <c r="AD374" i="1"/>
  <c r="Y375" i="1"/>
  <c r="Z375" i="1"/>
  <c r="AA375" i="1"/>
  <c r="AB375" i="1"/>
  <c r="AC375" i="1"/>
  <c r="AD375" i="1"/>
  <c r="Y376" i="1"/>
  <c r="Z376" i="1"/>
  <c r="AA376" i="1"/>
  <c r="AB376" i="1"/>
  <c r="AC376" i="1"/>
  <c r="AD376" i="1"/>
  <c r="Y377" i="1"/>
  <c r="Z377" i="1"/>
  <c r="AA377" i="1"/>
  <c r="AB377" i="1"/>
  <c r="AC377" i="1"/>
  <c r="AD377" i="1"/>
  <c r="Y378" i="1"/>
  <c r="Z378" i="1"/>
  <c r="AA378" i="1"/>
  <c r="AB378" i="1"/>
  <c r="AC378" i="1"/>
  <c r="AD378" i="1"/>
  <c r="Y379" i="1"/>
  <c r="Z379" i="1"/>
  <c r="AA379" i="1"/>
  <c r="AB379" i="1"/>
  <c r="AC379" i="1"/>
  <c r="AD379" i="1"/>
  <c r="Y380" i="1"/>
  <c r="Z380" i="1"/>
  <c r="AA380" i="1"/>
  <c r="AB380" i="1"/>
  <c r="AC380" i="1"/>
  <c r="AD380" i="1"/>
  <c r="Y381" i="1"/>
  <c r="Z381" i="1"/>
  <c r="AA381" i="1"/>
  <c r="AB381" i="1"/>
  <c r="AC381" i="1"/>
  <c r="AD381" i="1"/>
  <c r="Y382" i="1"/>
  <c r="Z382" i="1"/>
  <c r="AA382" i="1"/>
  <c r="AB382" i="1"/>
  <c r="AC382" i="1"/>
  <c r="AD382" i="1"/>
  <c r="Y383" i="1"/>
  <c r="Z383" i="1"/>
  <c r="AA383" i="1"/>
  <c r="AB383" i="1"/>
  <c r="AC383" i="1"/>
  <c r="AD383" i="1"/>
  <c r="Y384" i="1"/>
  <c r="Z384" i="1"/>
  <c r="AA384" i="1"/>
  <c r="AB384" i="1"/>
  <c r="AC384" i="1"/>
  <c r="AD384" i="1"/>
  <c r="Y385" i="1"/>
  <c r="Z385" i="1"/>
  <c r="AA385" i="1"/>
  <c r="AB385" i="1"/>
  <c r="AC385" i="1"/>
  <c r="AD385" i="1"/>
  <c r="Y386" i="1"/>
  <c r="Z386" i="1"/>
  <c r="AA386" i="1"/>
  <c r="AB386" i="1"/>
  <c r="AC386" i="1"/>
  <c r="AD386" i="1"/>
  <c r="Y387" i="1"/>
  <c r="Z387" i="1"/>
  <c r="AA387" i="1"/>
  <c r="AB387" i="1"/>
  <c r="AC387" i="1"/>
  <c r="AD387" i="1"/>
  <c r="Y388" i="1"/>
  <c r="Z388" i="1"/>
  <c r="AA388" i="1"/>
  <c r="AB388" i="1"/>
  <c r="AC388" i="1"/>
  <c r="AD388" i="1"/>
  <c r="Y389" i="1"/>
  <c r="Z389" i="1"/>
  <c r="AA389" i="1"/>
  <c r="AB389" i="1"/>
  <c r="AC389" i="1"/>
  <c r="AD389" i="1"/>
  <c r="Y390" i="1"/>
  <c r="Z390" i="1"/>
  <c r="AA390" i="1"/>
  <c r="AB390" i="1"/>
  <c r="AC390" i="1"/>
  <c r="AD390" i="1"/>
  <c r="Y391" i="1"/>
  <c r="Z391" i="1"/>
  <c r="AA391" i="1"/>
  <c r="AB391" i="1"/>
  <c r="AC391" i="1"/>
  <c r="AD391" i="1"/>
  <c r="Y392" i="1"/>
  <c r="Z392" i="1"/>
  <c r="AA392" i="1"/>
  <c r="AB392" i="1"/>
  <c r="AC392" i="1"/>
  <c r="AD392" i="1"/>
  <c r="Y393" i="1"/>
  <c r="Z393" i="1"/>
  <c r="AA393" i="1"/>
  <c r="AB393" i="1"/>
  <c r="AC393" i="1"/>
  <c r="AD393" i="1"/>
  <c r="Y394" i="1"/>
  <c r="Z394" i="1"/>
  <c r="AA394" i="1"/>
  <c r="AB394" i="1"/>
  <c r="AC394" i="1"/>
  <c r="AD394" i="1"/>
  <c r="Y395" i="1"/>
  <c r="Z395" i="1"/>
  <c r="AA395" i="1"/>
  <c r="AB395" i="1"/>
  <c r="AC395" i="1"/>
  <c r="AD395" i="1"/>
  <c r="Y396" i="1"/>
  <c r="Z396" i="1"/>
  <c r="AA396" i="1"/>
  <c r="AB396" i="1"/>
  <c r="AC396" i="1"/>
  <c r="AD396" i="1"/>
  <c r="Y397" i="1"/>
  <c r="Z397" i="1"/>
  <c r="AA397" i="1"/>
  <c r="AB397" i="1"/>
  <c r="AC397" i="1"/>
  <c r="AD397" i="1"/>
  <c r="Y398" i="1"/>
  <c r="Z398" i="1"/>
  <c r="AA398" i="1"/>
  <c r="AB398" i="1"/>
  <c r="AC398" i="1"/>
  <c r="AD398" i="1"/>
  <c r="Y399" i="1"/>
  <c r="Z399" i="1"/>
  <c r="AA399" i="1"/>
  <c r="AB399" i="1"/>
  <c r="AC399" i="1"/>
  <c r="AD399" i="1"/>
  <c r="Y400" i="1"/>
  <c r="Z400" i="1"/>
  <c r="AA400" i="1"/>
  <c r="AB400" i="1"/>
  <c r="AC400" i="1"/>
  <c r="AD400" i="1"/>
  <c r="Y401" i="1"/>
  <c r="Z401" i="1"/>
  <c r="AA401" i="1"/>
  <c r="AB401" i="1"/>
  <c r="AC401" i="1"/>
  <c r="AD401" i="1"/>
  <c r="Y402" i="1"/>
  <c r="Z402" i="1"/>
  <c r="AA402" i="1"/>
  <c r="AB402" i="1"/>
  <c r="AC402" i="1"/>
  <c r="AD402" i="1"/>
  <c r="Y403" i="1"/>
  <c r="Z403" i="1"/>
  <c r="AA403" i="1"/>
  <c r="AB403" i="1"/>
  <c r="AC403" i="1"/>
  <c r="AD403" i="1"/>
  <c r="Y404" i="1"/>
  <c r="Z404" i="1"/>
  <c r="AA404" i="1"/>
  <c r="AB404" i="1"/>
  <c r="AC404" i="1"/>
  <c r="AD404" i="1"/>
  <c r="Y405" i="1"/>
  <c r="Z405" i="1"/>
  <c r="AA405" i="1"/>
  <c r="AB405" i="1"/>
  <c r="AC405" i="1"/>
  <c r="AD405" i="1"/>
  <c r="Y406" i="1"/>
  <c r="Z406" i="1"/>
  <c r="AA406" i="1"/>
  <c r="AB406" i="1"/>
  <c r="AC406" i="1"/>
  <c r="AD406" i="1"/>
  <c r="Y407" i="1"/>
  <c r="Z407" i="1"/>
  <c r="AA407" i="1"/>
  <c r="AB407" i="1"/>
  <c r="AC407" i="1"/>
  <c r="AD407" i="1"/>
  <c r="Y408" i="1"/>
  <c r="Z408" i="1"/>
  <c r="AA408" i="1"/>
  <c r="AB408" i="1"/>
  <c r="AC408" i="1"/>
  <c r="AD408" i="1"/>
  <c r="Y409" i="1"/>
  <c r="Z409" i="1"/>
  <c r="AA409" i="1"/>
  <c r="AB409" i="1"/>
  <c r="AC409" i="1"/>
  <c r="AD409" i="1"/>
  <c r="Y410" i="1"/>
  <c r="Z410" i="1"/>
  <c r="AA410" i="1"/>
  <c r="AB410" i="1"/>
  <c r="AC410" i="1"/>
  <c r="AD410" i="1"/>
  <c r="Y411" i="1"/>
  <c r="Z411" i="1"/>
  <c r="AA411" i="1"/>
  <c r="AB411" i="1"/>
  <c r="AC411" i="1"/>
  <c r="AD411" i="1"/>
  <c r="Y412" i="1"/>
  <c r="Z412" i="1"/>
  <c r="AA412" i="1"/>
  <c r="AB412" i="1"/>
  <c r="AC412" i="1"/>
  <c r="AD412" i="1"/>
  <c r="Y413" i="1"/>
  <c r="Z413" i="1"/>
  <c r="AA413" i="1"/>
  <c r="AB413" i="1"/>
  <c r="AC413" i="1"/>
  <c r="AD413" i="1"/>
  <c r="Y414" i="1"/>
  <c r="Z414" i="1"/>
  <c r="AA414" i="1"/>
  <c r="AB414" i="1"/>
  <c r="AC414" i="1"/>
  <c r="AD414" i="1"/>
  <c r="Y415" i="1"/>
  <c r="Z415" i="1"/>
  <c r="AA415" i="1"/>
  <c r="AB415" i="1"/>
  <c r="AC415" i="1"/>
  <c r="AD415" i="1"/>
  <c r="Y416" i="1"/>
  <c r="Z416" i="1"/>
  <c r="AA416" i="1"/>
  <c r="AB416" i="1"/>
  <c r="AC416" i="1"/>
  <c r="AD416" i="1"/>
  <c r="Y417" i="1"/>
  <c r="Z417" i="1"/>
  <c r="AA417" i="1"/>
  <c r="AB417" i="1"/>
  <c r="AC417" i="1"/>
  <c r="AD417" i="1"/>
  <c r="Y418" i="1"/>
  <c r="Z418" i="1"/>
  <c r="AA418" i="1"/>
  <c r="AB418" i="1"/>
  <c r="AC418" i="1"/>
  <c r="AD418" i="1"/>
  <c r="Y419" i="1"/>
  <c r="Z419" i="1"/>
  <c r="AA419" i="1"/>
  <c r="AB419" i="1"/>
  <c r="AC419" i="1"/>
  <c r="AD419" i="1"/>
  <c r="Y420" i="1"/>
  <c r="Z420" i="1"/>
  <c r="AA420" i="1"/>
  <c r="AB420" i="1"/>
  <c r="AC420" i="1"/>
  <c r="AD420" i="1"/>
  <c r="Y421" i="1"/>
  <c r="Z421" i="1"/>
  <c r="AA421" i="1"/>
  <c r="AB421" i="1"/>
  <c r="AC421" i="1"/>
  <c r="AD421" i="1"/>
  <c r="Y422" i="1"/>
  <c r="Z422" i="1"/>
  <c r="AA422" i="1"/>
  <c r="AB422" i="1"/>
  <c r="AC422" i="1"/>
  <c r="AD422" i="1"/>
  <c r="Y423" i="1"/>
  <c r="Z423" i="1"/>
  <c r="AA423" i="1"/>
  <c r="AB423" i="1"/>
  <c r="AC423" i="1"/>
  <c r="AD423" i="1"/>
  <c r="Y424" i="1"/>
  <c r="Z424" i="1"/>
  <c r="AA424" i="1"/>
  <c r="AB424" i="1"/>
  <c r="AC424" i="1"/>
  <c r="AD424" i="1"/>
  <c r="Y425" i="1"/>
  <c r="Z425" i="1"/>
  <c r="AA425" i="1"/>
  <c r="AB425" i="1"/>
  <c r="AC425" i="1"/>
  <c r="AD425" i="1"/>
  <c r="Y426" i="1"/>
  <c r="Z426" i="1"/>
  <c r="AA426" i="1"/>
  <c r="AB426" i="1"/>
  <c r="AC426" i="1"/>
  <c r="AD426" i="1"/>
  <c r="Y427" i="1"/>
  <c r="Z427" i="1"/>
  <c r="AA427" i="1"/>
  <c r="AB427" i="1"/>
  <c r="AC427" i="1"/>
  <c r="AD427" i="1"/>
  <c r="Y428" i="1"/>
  <c r="Z428" i="1"/>
  <c r="AA428" i="1"/>
  <c r="AB428" i="1"/>
  <c r="AC428" i="1"/>
  <c r="AD428" i="1"/>
  <c r="Y429" i="1"/>
  <c r="Z429" i="1"/>
  <c r="AA429" i="1"/>
  <c r="AB429" i="1"/>
  <c r="AC429" i="1"/>
  <c r="AD429" i="1"/>
  <c r="Y430" i="1"/>
  <c r="Z430" i="1"/>
  <c r="AA430" i="1"/>
  <c r="AB430" i="1"/>
  <c r="AC430" i="1"/>
  <c r="AD430" i="1"/>
  <c r="Y431" i="1"/>
  <c r="Z431" i="1"/>
  <c r="AA431" i="1"/>
  <c r="AB431" i="1"/>
  <c r="AC431" i="1"/>
  <c r="AD431" i="1"/>
  <c r="Y432" i="1"/>
  <c r="Z432" i="1"/>
  <c r="AA432" i="1"/>
  <c r="AB432" i="1"/>
  <c r="AC432" i="1"/>
  <c r="AD432" i="1"/>
  <c r="Y433" i="1"/>
  <c r="Z433" i="1"/>
  <c r="AA433" i="1"/>
  <c r="AB433" i="1"/>
  <c r="AC433" i="1"/>
  <c r="AD433" i="1"/>
  <c r="Y434" i="1"/>
  <c r="Z434" i="1"/>
  <c r="AA434" i="1"/>
  <c r="AB434" i="1"/>
  <c r="AC434" i="1"/>
  <c r="AD434" i="1"/>
  <c r="Y435" i="1"/>
  <c r="Z435" i="1"/>
  <c r="AA435" i="1"/>
  <c r="AB435" i="1"/>
  <c r="AC435" i="1"/>
  <c r="AD435" i="1"/>
  <c r="Y436" i="1"/>
  <c r="Z436" i="1"/>
  <c r="AA436" i="1"/>
  <c r="AB436" i="1"/>
  <c r="AC436" i="1"/>
  <c r="AD436" i="1"/>
  <c r="Y437" i="1"/>
  <c r="Z437" i="1"/>
  <c r="AA437" i="1"/>
  <c r="AB437" i="1"/>
  <c r="AC437" i="1"/>
  <c r="AD437" i="1"/>
  <c r="Y438" i="1"/>
  <c r="Z438" i="1"/>
  <c r="AA438" i="1"/>
  <c r="AB438" i="1"/>
  <c r="AC438" i="1"/>
  <c r="AD438" i="1"/>
  <c r="Y439" i="1"/>
  <c r="Z439" i="1"/>
  <c r="AA439" i="1"/>
  <c r="AB439" i="1"/>
  <c r="AC439" i="1"/>
  <c r="AD439" i="1"/>
  <c r="Y440" i="1"/>
  <c r="Z440" i="1"/>
  <c r="AA440" i="1"/>
  <c r="AB440" i="1"/>
  <c r="AC440" i="1"/>
  <c r="AD440" i="1"/>
  <c r="Y441" i="1"/>
  <c r="Z441" i="1"/>
  <c r="AA441" i="1"/>
  <c r="AB441" i="1"/>
  <c r="AC441" i="1"/>
  <c r="AD441" i="1"/>
  <c r="Y442" i="1"/>
  <c r="Z442" i="1"/>
  <c r="AA442" i="1"/>
  <c r="AB442" i="1"/>
  <c r="AC442" i="1"/>
  <c r="AD442" i="1"/>
  <c r="Y443" i="1"/>
  <c r="Z443" i="1"/>
  <c r="AA443" i="1"/>
  <c r="AB443" i="1"/>
  <c r="AC443" i="1"/>
  <c r="AD443" i="1"/>
  <c r="Y444" i="1"/>
  <c r="Z444" i="1"/>
  <c r="AA444" i="1"/>
  <c r="AB444" i="1"/>
  <c r="AC444" i="1"/>
  <c r="AD444" i="1"/>
  <c r="Y445" i="1"/>
  <c r="Z445" i="1"/>
  <c r="AA445" i="1"/>
  <c r="AB445" i="1"/>
  <c r="AC445" i="1"/>
  <c r="AD445" i="1"/>
  <c r="Y446" i="1"/>
  <c r="Z446" i="1"/>
  <c r="AA446" i="1"/>
  <c r="AB446" i="1"/>
  <c r="AC446" i="1"/>
  <c r="AD446" i="1"/>
  <c r="Y447" i="1"/>
  <c r="Z447" i="1"/>
  <c r="AA447" i="1"/>
  <c r="AB447" i="1"/>
  <c r="AC447" i="1"/>
  <c r="AD447" i="1"/>
  <c r="Y448" i="1"/>
  <c r="Z448" i="1"/>
  <c r="AA448" i="1"/>
  <c r="AB448" i="1"/>
  <c r="AC448" i="1"/>
  <c r="AD448" i="1"/>
  <c r="Y449" i="1"/>
  <c r="Z449" i="1"/>
  <c r="AA449" i="1"/>
  <c r="AB449" i="1"/>
  <c r="AC449" i="1"/>
  <c r="AD449" i="1"/>
  <c r="Y450" i="1"/>
  <c r="Z450" i="1"/>
  <c r="AA450" i="1"/>
  <c r="AB450" i="1"/>
  <c r="AC450" i="1"/>
  <c r="AD450" i="1"/>
  <c r="Y451" i="1"/>
  <c r="Z451" i="1"/>
  <c r="AA451" i="1"/>
  <c r="AB451" i="1"/>
  <c r="AC451" i="1"/>
  <c r="AD451" i="1"/>
  <c r="Y452" i="1"/>
  <c r="Z452" i="1"/>
  <c r="AA452" i="1"/>
  <c r="AB452" i="1"/>
  <c r="AC452" i="1"/>
  <c r="AD452" i="1"/>
  <c r="Y453" i="1"/>
  <c r="Z453" i="1"/>
  <c r="AA453" i="1"/>
  <c r="AB453" i="1"/>
  <c r="AC453" i="1"/>
  <c r="AD453" i="1"/>
  <c r="Y454" i="1"/>
  <c r="Z454" i="1"/>
  <c r="AA454" i="1"/>
  <c r="AB454" i="1"/>
  <c r="AC454" i="1"/>
  <c r="AD454" i="1"/>
  <c r="Y455" i="1"/>
  <c r="Z455" i="1"/>
  <c r="AA455" i="1"/>
  <c r="AB455" i="1"/>
  <c r="AC455" i="1"/>
  <c r="AD455" i="1"/>
  <c r="Y456" i="1"/>
  <c r="Z456" i="1"/>
  <c r="AA456" i="1"/>
  <c r="AB456" i="1"/>
  <c r="AC456" i="1"/>
  <c r="AD456" i="1"/>
  <c r="Y457" i="1"/>
  <c r="Z457" i="1"/>
  <c r="AA457" i="1"/>
  <c r="AB457" i="1"/>
  <c r="AC457" i="1"/>
  <c r="AD457" i="1"/>
  <c r="Y458" i="1"/>
  <c r="Z458" i="1"/>
  <c r="AA458" i="1"/>
  <c r="AB458" i="1"/>
  <c r="AC458" i="1"/>
  <c r="AD458" i="1"/>
  <c r="Y459" i="1"/>
  <c r="Z459" i="1"/>
  <c r="AA459" i="1"/>
  <c r="AB459" i="1"/>
  <c r="AC459" i="1"/>
  <c r="AD459" i="1"/>
  <c r="Y460" i="1"/>
  <c r="Z460" i="1"/>
  <c r="AA460" i="1"/>
  <c r="AB460" i="1"/>
  <c r="AC460" i="1"/>
  <c r="AD460" i="1"/>
  <c r="Y461" i="1"/>
  <c r="Z461" i="1"/>
  <c r="AA461" i="1"/>
  <c r="AB461" i="1"/>
  <c r="AC461" i="1"/>
  <c r="AD461" i="1"/>
  <c r="Y462" i="1"/>
  <c r="Z462" i="1"/>
  <c r="AA462" i="1"/>
  <c r="AB462" i="1"/>
  <c r="AC462" i="1"/>
  <c r="AD462" i="1"/>
  <c r="Y463" i="1"/>
  <c r="Z463" i="1"/>
  <c r="AA463" i="1"/>
  <c r="AB463" i="1"/>
  <c r="AC463" i="1"/>
  <c r="AD463" i="1"/>
  <c r="Y464" i="1"/>
  <c r="Z464" i="1"/>
  <c r="AA464" i="1"/>
  <c r="AB464" i="1"/>
  <c r="AC464" i="1"/>
  <c r="AD464" i="1"/>
  <c r="Y465" i="1"/>
  <c r="Z465" i="1"/>
  <c r="AA465" i="1"/>
  <c r="AB465" i="1"/>
  <c r="AC465" i="1"/>
  <c r="AD465" i="1"/>
  <c r="Y466" i="1"/>
  <c r="Z466" i="1"/>
  <c r="AA466" i="1"/>
  <c r="AB466" i="1"/>
  <c r="AC466" i="1"/>
  <c r="AD466" i="1"/>
  <c r="Y467" i="1"/>
  <c r="Z467" i="1"/>
  <c r="AA467" i="1"/>
  <c r="AB467" i="1"/>
  <c r="AC467" i="1"/>
  <c r="AD467" i="1"/>
  <c r="Y468" i="1"/>
  <c r="Z468" i="1"/>
  <c r="AA468" i="1"/>
  <c r="AB468" i="1"/>
  <c r="AC468" i="1"/>
  <c r="AD468" i="1"/>
  <c r="Y469" i="1"/>
  <c r="Z469" i="1"/>
  <c r="AA469" i="1"/>
  <c r="AB469" i="1"/>
  <c r="AC469" i="1"/>
  <c r="AD469" i="1"/>
  <c r="Y470" i="1"/>
  <c r="Z470" i="1"/>
  <c r="AA470" i="1"/>
  <c r="AB470" i="1"/>
  <c r="AC470" i="1"/>
  <c r="AD470" i="1"/>
  <c r="Y471" i="1"/>
  <c r="Z471" i="1"/>
  <c r="AA471" i="1"/>
  <c r="AB471" i="1"/>
  <c r="AC471" i="1"/>
  <c r="AD471" i="1"/>
  <c r="Y472" i="1"/>
  <c r="Z472" i="1"/>
  <c r="AA472" i="1"/>
  <c r="AB472" i="1"/>
  <c r="AC472" i="1"/>
  <c r="AD472" i="1"/>
  <c r="Y473" i="1"/>
  <c r="Z473" i="1"/>
  <c r="AA473" i="1"/>
  <c r="AB473" i="1"/>
  <c r="AC473" i="1"/>
  <c r="AD473" i="1"/>
  <c r="Y474" i="1"/>
  <c r="Z474" i="1"/>
  <c r="AA474" i="1"/>
  <c r="AB474" i="1"/>
  <c r="AC474" i="1"/>
  <c r="AD474" i="1"/>
  <c r="Y475" i="1"/>
  <c r="Z475" i="1"/>
  <c r="AA475" i="1"/>
  <c r="AB475" i="1"/>
  <c r="AC475" i="1"/>
  <c r="AD475" i="1"/>
  <c r="Y476" i="1"/>
  <c r="Z476" i="1"/>
  <c r="AA476" i="1"/>
  <c r="AB476" i="1"/>
  <c r="AC476" i="1"/>
  <c r="AD476" i="1"/>
  <c r="Y477" i="1"/>
  <c r="Z477" i="1"/>
  <c r="AA477" i="1"/>
  <c r="AB477" i="1"/>
  <c r="AC477" i="1"/>
  <c r="AD477" i="1"/>
  <c r="Y478" i="1"/>
  <c r="Z478" i="1"/>
  <c r="AA478" i="1"/>
  <c r="AB478" i="1"/>
  <c r="AC478" i="1"/>
  <c r="AD478" i="1"/>
  <c r="Y479" i="1"/>
  <c r="Z479" i="1"/>
  <c r="AA479" i="1"/>
  <c r="AB479" i="1"/>
  <c r="AC479" i="1"/>
  <c r="AD479" i="1"/>
  <c r="Y480" i="1"/>
  <c r="Z480" i="1"/>
  <c r="AA480" i="1"/>
  <c r="AB480" i="1"/>
  <c r="AC480" i="1"/>
  <c r="AD480" i="1"/>
  <c r="Y481" i="1"/>
  <c r="Z481" i="1"/>
  <c r="AA481" i="1"/>
  <c r="AB481" i="1"/>
  <c r="AC481" i="1"/>
  <c r="AD481" i="1"/>
  <c r="Y482" i="1"/>
  <c r="Z482" i="1"/>
  <c r="AA482" i="1"/>
  <c r="AB482" i="1"/>
  <c r="AC482" i="1"/>
  <c r="AD482" i="1"/>
  <c r="Y483" i="1"/>
  <c r="Z483" i="1"/>
  <c r="AA483" i="1"/>
  <c r="AB483" i="1"/>
  <c r="AC483" i="1"/>
  <c r="AD483" i="1"/>
  <c r="Y484" i="1"/>
  <c r="Z484" i="1"/>
  <c r="AA484" i="1"/>
  <c r="AB484" i="1"/>
  <c r="AC484" i="1"/>
  <c r="AD484" i="1"/>
  <c r="Y485" i="1"/>
  <c r="Z485" i="1"/>
  <c r="AA485" i="1"/>
  <c r="AB485" i="1"/>
  <c r="AC485" i="1"/>
  <c r="AD485" i="1"/>
  <c r="Y486" i="1"/>
  <c r="Z486" i="1"/>
  <c r="AA486" i="1"/>
  <c r="AB486" i="1"/>
  <c r="AC486" i="1"/>
  <c r="AD486" i="1"/>
  <c r="Y487" i="1"/>
  <c r="Z487" i="1"/>
  <c r="AA487" i="1"/>
  <c r="AB487" i="1"/>
  <c r="AC487" i="1"/>
  <c r="AD487" i="1"/>
  <c r="Y488" i="1"/>
  <c r="Z488" i="1"/>
  <c r="AA488" i="1"/>
  <c r="AB488" i="1"/>
  <c r="AC488" i="1"/>
  <c r="AD488" i="1"/>
  <c r="Y489" i="1"/>
  <c r="Z489" i="1"/>
  <c r="AA489" i="1"/>
  <c r="AB489" i="1"/>
  <c r="AC489" i="1"/>
  <c r="AD489" i="1"/>
  <c r="Y490" i="1"/>
  <c r="Z490" i="1"/>
  <c r="AA490" i="1"/>
  <c r="AB490" i="1"/>
  <c r="AC490" i="1"/>
  <c r="AD490" i="1"/>
  <c r="Y491" i="1"/>
  <c r="Z491" i="1"/>
  <c r="AA491" i="1"/>
  <c r="AB491" i="1"/>
  <c r="AC491" i="1"/>
  <c r="AD491" i="1"/>
  <c r="Y492" i="1"/>
  <c r="Z492" i="1"/>
  <c r="AA492" i="1"/>
  <c r="AB492" i="1"/>
  <c r="AC492" i="1"/>
  <c r="AD492" i="1"/>
  <c r="Y493" i="1"/>
  <c r="Z493" i="1"/>
  <c r="AA493" i="1"/>
  <c r="AB493" i="1"/>
  <c r="AC493" i="1"/>
  <c r="AD493" i="1"/>
  <c r="Y494" i="1"/>
  <c r="Z494" i="1"/>
  <c r="AA494" i="1"/>
  <c r="AB494" i="1"/>
  <c r="AC494" i="1"/>
  <c r="AD494" i="1"/>
  <c r="Y495" i="1"/>
  <c r="Z495" i="1"/>
  <c r="AA495" i="1"/>
  <c r="AB495" i="1"/>
  <c r="AC495" i="1"/>
  <c r="AD495" i="1"/>
  <c r="Y496" i="1"/>
  <c r="Z496" i="1"/>
  <c r="AA496" i="1"/>
  <c r="AB496" i="1"/>
  <c r="AC496" i="1"/>
  <c r="AD496" i="1"/>
  <c r="Y497" i="1"/>
  <c r="Z497" i="1"/>
  <c r="AA497" i="1"/>
  <c r="AB497" i="1"/>
  <c r="AC497" i="1"/>
  <c r="AD497" i="1"/>
  <c r="Y498" i="1"/>
  <c r="Z498" i="1"/>
  <c r="AA498" i="1"/>
  <c r="AB498" i="1"/>
  <c r="AC498" i="1"/>
  <c r="AD498" i="1"/>
  <c r="Y499" i="1"/>
  <c r="Z499" i="1"/>
  <c r="AA499" i="1"/>
  <c r="AB499" i="1"/>
  <c r="AC499" i="1"/>
  <c r="AD499" i="1"/>
  <c r="Y500" i="1"/>
  <c r="Z500" i="1"/>
  <c r="AA500" i="1"/>
  <c r="AB500" i="1"/>
  <c r="AC500" i="1"/>
  <c r="AD500" i="1"/>
  <c r="Y501" i="1"/>
  <c r="Z501" i="1"/>
  <c r="AA501" i="1"/>
  <c r="AB501" i="1"/>
  <c r="AC501" i="1"/>
  <c r="AD501" i="1"/>
  <c r="Y502" i="1"/>
  <c r="Z502" i="1"/>
  <c r="AA502" i="1"/>
  <c r="AB502" i="1"/>
  <c r="AC502" i="1"/>
  <c r="AD502" i="1"/>
  <c r="Y503" i="1"/>
  <c r="Z503" i="1"/>
  <c r="AA503" i="1"/>
  <c r="AB503" i="1"/>
  <c r="AC503" i="1"/>
  <c r="AD503" i="1"/>
  <c r="Y504" i="1"/>
  <c r="Z504" i="1"/>
  <c r="AA504" i="1"/>
  <c r="AB504" i="1"/>
  <c r="AC504" i="1"/>
  <c r="AD504" i="1"/>
  <c r="Y505" i="1"/>
  <c r="Z505" i="1"/>
  <c r="AA505" i="1"/>
  <c r="AB505" i="1"/>
  <c r="AC505" i="1"/>
  <c r="AD505" i="1"/>
  <c r="Y506" i="1"/>
  <c r="Z506" i="1"/>
  <c r="AA506" i="1"/>
  <c r="AB506" i="1"/>
  <c r="AC506" i="1"/>
  <c r="AD506" i="1"/>
  <c r="Y507" i="1"/>
  <c r="Z507" i="1"/>
  <c r="AA507" i="1"/>
  <c r="AB507" i="1"/>
  <c r="AC507" i="1"/>
  <c r="AD507" i="1"/>
  <c r="Y508" i="1"/>
  <c r="Z508" i="1"/>
  <c r="AA508" i="1"/>
  <c r="AB508" i="1"/>
  <c r="AC508" i="1"/>
  <c r="AD508" i="1"/>
  <c r="Y509" i="1"/>
  <c r="Z509" i="1"/>
  <c r="AA509" i="1"/>
  <c r="AB509" i="1"/>
  <c r="AC509" i="1"/>
  <c r="AD509" i="1"/>
  <c r="Y510" i="1"/>
  <c r="Z510" i="1"/>
  <c r="AA510" i="1"/>
  <c r="AB510" i="1"/>
  <c r="AC510" i="1"/>
  <c r="AD510" i="1"/>
  <c r="Y511" i="1"/>
  <c r="Z511" i="1"/>
  <c r="AA511" i="1"/>
  <c r="AB511" i="1"/>
  <c r="AC511" i="1"/>
  <c r="AD511" i="1"/>
  <c r="Y512" i="1"/>
  <c r="Z512" i="1"/>
  <c r="AA512" i="1"/>
  <c r="AB512" i="1"/>
  <c r="AC512" i="1"/>
  <c r="AD512" i="1"/>
  <c r="Y513" i="1"/>
  <c r="Z513" i="1"/>
  <c r="AA513" i="1"/>
  <c r="AB513" i="1"/>
  <c r="AC513" i="1"/>
  <c r="AD513" i="1"/>
  <c r="Y514" i="1"/>
  <c r="Z514" i="1"/>
  <c r="AA514" i="1"/>
  <c r="AB514" i="1"/>
  <c r="AC514" i="1"/>
  <c r="AD514" i="1"/>
  <c r="Y515" i="1"/>
  <c r="Z515" i="1"/>
  <c r="AA515" i="1"/>
  <c r="AB515" i="1"/>
  <c r="AC515" i="1"/>
  <c r="AD515" i="1"/>
  <c r="Y516" i="1"/>
  <c r="Z516" i="1"/>
  <c r="AA516" i="1"/>
  <c r="AB516" i="1"/>
  <c r="AC516" i="1"/>
  <c r="AD516" i="1"/>
  <c r="Y517" i="1"/>
  <c r="Z517" i="1"/>
  <c r="AA517" i="1"/>
  <c r="AB517" i="1"/>
  <c r="AC517" i="1"/>
  <c r="AD517" i="1"/>
  <c r="Y518" i="1"/>
  <c r="Z518" i="1"/>
  <c r="AA518" i="1"/>
  <c r="AB518" i="1"/>
  <c r="AC518" i="1"/>
  <c r="AD518" i="1"/>
  <c r="Y519" i="1"/>
  <c r="Z519" i="1"/>
  <c r="AA519" i="1"/>
  <c r="AB519" i="1"/>
  <c r="AC519" i="1"/>
  <c r="AD519" i="1"/>
  <c r="Y520" i="1"/>
  <c r="Z520" i="1"/>
  <c r="AA520" i="1"/>
  <c r="AB520" i="1"/>
  <c r="AC520" i="1"/>
  <c r="AD520" i="1"/>
  <c r="Y521" i="1"/>
  <c r="Z521" i="1"/>
  <c r="AA521" i="1"/>
  <c r="AB521" i="1"/>
  <c r="AC521" i="1"/>
  <c r="AD521" i="1"/>
  <c r="Y522" i="1"/>
  <c r="Z522" i="1"/>
  <c r="AA522" i="1"/>
  <c r="AB522" i="1"/>
  <c r="AC522" i="1"/>
  <c r="AD522" i="1"/>
  <c r="Y523" i="1"/>
  <c r="Z523" i="1"/>
  <c r="AA523" i="1"/>
  <c r="AB523" i="1"/>
  <c r="AC523" i="1"/>
  <c r="AD523" i="1"/>
  <c r="Y524" i="1"/>
  <c r="Z524" i="1"/>
  <c r="AA524" i="1"/>
  <c r="AB524" i="1"/>
  <c r="AC524" i="1"/>
  <c r="AD524" i="1"/>
  <c r="Y525" i="1"/>
  <c r="Z525" i="1"/>
  <c r="AA525" i="1"/>
  <c r="AB525" i="1"/>
  <c r="AC525" i="1"/>
  <c r="AD525" i="1"/>
  <c r="Y526" i="1"/>
  <c r="Z526" i="1"/>
  <c r="AA526" i="1"/>
  <c r="AB526" i="1"/>
  <c r="AC526" i="1"/>
  <c r="AD526" i="1"/>
  <c r="Y527" i="1"/>
  <c r="Z527" i="1"/>
  <c r="AA527" i="1"/>
  <c r="AB527" i="1"/>
  <c r="AC527" i="1"/>
  <c r="AD527" i="1"/>
  <c r="Y528" i="1"/>
  <c r="Z528" i="1"/>
  <c r="AA528" i="1"/>
  <c r="AB528" i="1"/>
  <c r="AC528" i="1"/>
  <c r="AD528" i="1"/>
  <c r="Y529" i="1"/>
  <c r="Z529" i="1"/>
  <c r="AA529" i="1"/>
  <c r="AB529" i="1"/>
  <c r="AC529" i="1"/>
  <c r="AD529" i="1"/>
  <c r="Y530" i="1"/>
  <c r="Z530" i="1"/>
  <c r="AA530" i="1"/>
  <c r="AB530" i="1"/>
  <c r="AC530" i="1"/>
  <c r="AD530" i="1"/>
  <c r="Y531" i="1"/>
  <c r="Z531" i="1"/>
  <c r="AA531" i="1"/>
  <c r="AB531" i="1"/>
  <c r="AC531" i="1"/>
  <c r="AD531" i="1"/>
  <c r="Y532" i="1"/>
  <c r="Z532" i="1"/>
  <c r="AA532" i="1"/>
  <c r="AB532" i="1"/>
  <c r="AC532" i="1"/>
  <c r="AD532" i="1"/>
  <c r="Y533" i="1"/>
  <c r="Z533" i="1"/>
  <c r="AA533" i="1"/>
  <c r="AB533" i="1"/>
  <c r="AC533" i="1"/>
  <c r="AD533" i="1"/>
  <c r="Y534" i="1"/>
  <c r="Z534" i="1"/>
  <c r="AA534" i="1"/>
  <c r="AB534" i="1"/>
  <c r="AC534" i="1"/>
  <c r="AD534" i="1"/>
  <c r="Y535" i="1"/>
  <c r="Z535" i="1"/>
  <c r="AA535" i="1"/>
  <c r="AB535" i="1"/>
  <c r="AC535" i="1"/>
  <c r="AD535" i="1"/>
  <c r="Y536" i="1"/>
  <c r="Z536" i="1"/>
  <c r="AA536" i="1"/>
  <c r="AB536" i="1"/>
  <c r="AC536" i="1"/>
  <c r="AD536" i="1"/>
  <c r="Y537" i="1"/>
  <c r="Z537" i="1"/>
  <c r="AA537" i="1"/>
  <c r="AB537" i="1"/>
  <c r="AC537" i="1"/>
  <c r="AD537" i="1"/>
  <c r="Y538" i="1"/>
  <c r="Z538" i="1"/>
  <c r="AA538" i="1"/>
  <c r="AB538" i="1"/>
  <c r="AC538" i="1"/>
  <c r="AD538" i="1"/>
  <c r="Y539" i="1"/>
  <c r="Z539" i="1"/>
  <c r="AA539" i="1"/>
  <c r="AB539" i="1"/>
  <c r="AC539" i="1"/>
  <c r="AD539" i="1"/>
  <c r="Y540" i="1"/>
  <c r="Z540" i="1"/>
  <c r="AA540" i="1"/>
  <c r="AB540" i="1"/>
  <c r="AC540" i="1"/>
  <c r="AD540" i="1"/>
  <c r="Y541" i="1"/>
  <c r="Z541" i="1"/>
  <c r="AA541" i="1"/>
  <c r="AB541" i="1"/>
  <c r="AC541" i="1"/>
  <c r="AD541" i="1"/>
  <c r="Y542" i="1"/>
  <c r="Z542" i="1"/>
  <c r="AA542" i="1"/>
  <c r="AB542" i="1"/>
  <c r="AC542" i="1"/>
  <c r="AD542" i="1"/>
  <c r="Y543" i="1"/>
  <c r="Z543" i="1"/>
  <c r="AA543" i="1"/>
  <c r="AB543" i="1"/>
  <c r="AC543" i="1"/>
  <c r="AD543" i="1"/>
  <c r="Y544" i="1"/>
  <c r="Z544" i="1"/>
  <c r="AA544" i="1"/>
  <c r="AB544" i="1"/>
  <c r="AC544" i="1"/>
  <c r="AD544" i="1"/>
  <c r="Y545" i="1"/>
  <c r="Z545" i="1"/>
  <c r="AA545" i="1"/>
  <c r="AB545" i="1"/>
  <c r="AC545" i="1"/>
  <c r="AD545" i="1"/>
  <c r="Y546" i="1"/>
  <c r="Z546" i="1"/>
  <c r="AA546" i="1"/>
  <c r="AB546" i="1"/>
  <c r="AC546" i="1"/>
  <c r="AD546" i="1"/>
  <c r="Y547" i="1"/>
  <c r="Z547" i="1"/>
  <c r="AA547" i="1"/>
  <c r="AB547" i="1"/>
  <c r="AC547" i="1"/>
  <c r="AD547" i="1"/>
  <c r="Y548" i="1"/>
  <c r="Z548" i="1"/>
  <c r="AA548" i="1"/>
  <c r="AB548" i="1"/>
  <c r="AC548" i="1"/>
  <c r="AD548" i="1"/>
  <c r="Y549" i="1"/>
  <c r="Z549" i="1"/>
  <c r="AA549" i="1"/>
  <c r="AB549" i="1"/>
  <c r="AC549" i="1"/>
  <c r="AD549" i="1"/>
  <c r="Y550" i="1"/>
  <c r="Z550" i="1"/>
  <c r="AA550" i="1"/>
  <c r="AB550" i="1"/>
  <c r="AC550" i="1"/>
  <c r="AD550" i="1"/>
  <c r="Y551" i="1"/>
  <c r="Z551" i="1"/>
  <c r="AA551" i="1"/>
  <c r="AB551" i="1"/>
  <c r="AC551" i="1"/>
  <c r="AD551" i="1"/>
  <c r="Y552" i="1"/>
  <c r="Z552" i="1"/>
  <c r="AA552" i="1"/>
  <c r="AB552" i="1"/>
  <c r="AC552" i="1"/>
  <c r="AD552" i="1"/>
  <c r="Y553" i="1"/>
  <c r="Z553" i="1"/>
  <c r="AA553" i="1"/>
  <c r="AB553" i="1"/>
  <c r="AC553" i="1"/>
  <c r="AD553" i="1"/>
  <c r="Y554" i="1"/>
  <c r="Z554" i="1"/>
  <c r="AA554" i="1"/>
  <c r="AB554" i="1"/>
  <c r="AC554" i="1"/>
  <c r="AD554" i="1"/>
  <c r="Y555" i="1"/>
  <c r="Z555" i="1"/>
  <c r="AA555" i="1"/>
  <c r="AB555" i="1"/>
  <c r="AC555" i="1"/>
  <c r="AD555" i="1"/>
  <c r="Y556" i="1"/>
  <c r="Z556" i="1"/>
  <c r="AA556" i="1"/>
  <c r="AB556" i="1"/>
  <c r="AC556" i="1"/>
  <c r="AD556" i="1"/>
  <c r="Y557" i="1"/>
  <c r="Z557" i="1"/>
  <c r="AA557" i="1"/>
  <c r="AB557" i="1"/>
  <c r="AC557" i="1"/>
  <c r="AD557" i="1"/>
  <c r="Y558" i="1"/>
  <c r="Z558" i="1"/>
  <c r="AA558" i="1"/>
  <c r="AB558" i="1"/>
  <c r="AC558" i="1"/>
  <c r="AD558" i="1"/>
  <c r="Y559" i="1"/>
  <c r="Z559" i="1"/>
  <c r="AA559" i="1"/>
  <c r="AB559" i="1"/>
  <c r="AC559" i="1"/>
  <c r="AD559" i="1"/>
  <c r="Y560" i="1"/>
  <c r="Z560" i="1"/>
  <c r="AA560" i="1"/>
  <c r="AB560" i="1"/>
  <c r="AC560" i="1"/>
  <c r="AD560" i="1"/>
  <c r="Y561" i="1"/>
  <c r="Z561" i="1"/>
  <c r="AA561" i="1"/>
  <c r="AB561" i="1"/>
  <c r="AC561" i="1"/>
  <c r="AD561" i="1"/>
  <c r="Y562" i="1"/>
  <c r="Z562" i="1"/>
  <c r="AA562" i="1"/>
  <c r="AB562" i="1"/>
  <c r="AC562" i="1"/>
  <c r="AD562" i="1"/>
  <c r="Y563" i="1"/>
  <c r="Z563" i="1"/>
  <c r="AA563" i="1"/>
  <c r="AB563" i="1"/>
  <c r="AC563" i="1"/>
  <c r="AD563" i="1"/>
  <c r="Y564" i="1"/>
  <c r="Z564" i="1"/>
  <c r="AA564" i="1"/>
  <c r="AB564" i="1"/>
  <c r="AC564" i="1"/>
  <c r="AD564" i="1"/>
  <c r="Y565" i="1"/>
  <c r="Z565" i="1"/>
  <c r="AA565" i="1"/>
  <c r="AB565" i="1"/>
  <c r="AC565" i="1"/>
  <c r="AD565" i="1"/>
  <c r="Y566" i="1"/>
  <c r="Z566" i="1"/>
  <c r="AA566" i="1"/>
  <c r="AB566" i="1"/>
  <c r="AC566" i="1"/>
  <c r="AD566" i="1"/>
  <c r="Y567" i="1"/>
  <c r="Z567" i="1"/>
  <c r="AA567" i="1"/>
  <c r="AB567" i="1"/>
  <c r="AC567" i="1"/>
  <c r="AD567" i="1"/>
  <c r="Y568" i="1"/>
  <c r="Z568" i="1"/>
  <c r="AA568" i="1"/>
  <c r="AB568" i="1"/>
  <c r="AC568" i="1"/>
  <c r="AD568" i="1"/>
  <c r="Y569" i="1"/>
  <c r="Z569" i="1"/>
  <c r="AA569" i="1"/>
  <c r="AB569" i="1"/>
  <c r="AC569" i="1"/>
  <c r="AD569" i="1"/>
  <c r="Y570" i="1"/>
  <c r="Z570" i="1"/>
  <c r="AA570" i="1"/>
  <c r="AB570" i="1"/>
  <c r="AC570" i="1"/>
  <c r="AD570" i="1"/>
  <c r="Y571" i="1"/>
  <c r="Z571" i="1"/>
  <c r="AA571" i="1"/>
  <c r="AB571" i="1"/>
  <c r="AC571" i="1"/>
  <c r="AD571" i="1"/>
  <c r="Y572" i="1"/>
  <c r="Z572" i="1"/>
  <c r="AA572" i="1"/>
  <c r="AB572" i="1"/>
  <c r="AC572" i="1"/>
  <c r="AD572" i="1"/>
  <c r="Y573" i="1"/>
  <c r="Z573" i="1"/>
  <c r="AA573" i="1"/>
  <c r="AB573" i="1"/>
  <c r="AC573" i="1"/>
  <c r="AD573" i="1"/>
  <c r="Y574" i="1"/>
  <c r="Z574" i="1"/>
  <c r="AA574" i="1"/>
  <c r="AB574" i="1"/>
  <c r="AC574" i="1"/>
  <c r="AD574" i="1"/>
  <c r="Y575" i="1"/>
  <c r="Z575" i="1"/>
  <c r="AA575" i="1"/>
  <c r="AB575" i="1"/>
  <c r="AC575" i="1"/>
  <c r="AD575" i="1"/>
  <c r="Y576" i="1"/>
  <c r="Z576" i="1"/>
  <c r="AA576" i="1"/>
  <c r="AB576" i="1"/>
  <c r="AC576" i="1"/>
  <c r="AD576" i="1"/>
  <c r="Y577" i="1"/>
  <c r="Z577" i="1"/>
  <c r="AA577" i="1"/>
  <c r="AB577" i="1"/>
  <c r="AC577" i="1"/>
  <c r="AD577" i="1"/>
  <c r="Y578" i="1"/>
  <c r="Z578" i="1"/>
  <c r="AA578" i="1"/>
  <c r="AB578" i="1"/>
  <c r="AC578" i="1"/>
  <c r="AD578" i="1"/>
  <c r="Y579" i="1"/>
  <c r="Z579" i="1"/>
  <c r="AA579" i="1"/>
  <c r="AB579" i="1"/>
  <c r="AC579" i="1"/>
  <c r="AD579" i="1"/>
  <c r="Y580" i="1"/>
  <c r="Z580" i="1"/>
  <c r="AA580" i="1"/>
  <c r="AB580" i="1"/>
  <c r="AC580" i="1"/>
  <c r="AD580" i="1"/>
  <c r="Y581" i="1"/>
  <c r="Z581" i="1"/>
  <c r="AA581" i="1"/>
  <c r="AB581" i="1"/>
  <c r="AC581" i="1"/>
  <c r="AD581" i="1"/>
  <c r="Y582" i="1"/>
  <c r="Z582" i="1"/>
  <c r="AA582" i="1"/>
  <c r="AB582" i="1"/>
  <c r="AC582" i="1"/>
  <c r="AD582" i="1"/>
  <c r="Y583" i="1"/>
  <c r="Z583" i="1"/>
  <c r="AA583" i="1"/>
  <c r="AB583" i="1"/>
  <c r="AC583" i="1"/>
  <c r="AD583" i="1"/>
  <c r="Y584" i="1"/>
  <c r="Z584" i="1"/>
  <c r="AA584" i="1"/>
  <c r="AB584" i="1"/>
  <c r="AC584" i="1"/>
  <c r="AD584" i="1"/>
  <c r="Y585" i="1"/>
  <c r="Z585" i="1"/>
  <c r="AA585" i="1"/>
  <c r="AB585" i="1"/>
  <c r="AC585" i="1"/>
  <c r="AD585" i="1"/>
  <c r="Y586" i="1"/>
  <c r="Z586" i="1"/>
  <c r="AA586" i="1"/>
  <c r="AB586" i="1"/>
  <c r="AC586" i="1"/>
  <c r="AD586" i="1"/>
  <c r="Y587" i="1"/>
  <c r="Z587" i="1"/>
  <c r="AA587" i="1"/>
  <c r="AB587" i="1"/>
  <c r="AC587" i="1"/>
  <c r="AD587" i="1"/>
  <c r="Y588" i="1"/>
  <c r="Z588" i="1"/>
  <c r="AA588" i="1"/>
  <c r="AB588" i="1"/>
  <c r="AC588" i="1"/>
  <c r="AD588" i="1"/>
  <c r="Y589" i="1"/>
  <c r="Z589" i="1"/>
  <c r="AA589" i="1"/>
  <c r="AB589" i="1"/>
  <c r="AC589" i="1"/>
  <c r="AD589" i="1"/>
  <c r="Y590" i="1"/>
  <c r="Z590" i="1"/>
  <c r="AA590" i="1"/>
  <c r="AB590" i="1"/>
  <c r="AC590" i="1"/>
  <c r="AD590" i="1"/>
  <c r="Y591" i="1"/>
  <c r="Z591" i="1"/>
  <c r="AA591" i="1"/>
  <c r="AB591" i="1"/>
  <c r="AC591" i="1"/>
  <c r="AD591" i="1"/>
  <c r="Y592" i="1"/>
  <c r="Z592" i="1"/>
  <c r="AA592" i="1"/>
  <c r="AB592" i="1"/>
  <c r="AC592" i="1"/>
  <c r="AD592" i="1"/>
  <c r="Y593" i="1"/>
  <c r="Z593" i="1"/>
  <c r="AA593" i="1"/>
  <c r="AB593" i="1"/>
  <c r="AC593" i="1"/>
  <c r="AD593" i="1"/>
  <c r="Y594" i="1"/>
  <c r="Z594" i="1"/>
  <c r="AA594" i="1"/>
  <c r="AB594" i="1"/>
  <c r="AC594" i="1"/>
  <c r="AD594" i="1"/>
  <c r="Y595" i="1"/>
  <c r="Z595" i="1"/>
  <c r="AA595" i="1"/>
  <c r="AB595" i="1"/>
  <c r="AC595" i="1"/>
  <c r="AD595" i="1"/>
  <c r="Y596" i="1"/>
  <c r="Z596" i="1"/>
  <c r="AA596" i="1"/>
  <c r="AB596" i="1"/>
  <c r="AC596" i="1"/>
  <c r="AD596" i="1"/>
  <c r="Y597" i="1"/>
  <c r="Z597" i="1"/>
  <c r="AA597" i="1"/>
  <c r="AB597" i="1"/>
  <c r="AC597" i="1"/>
  <c r="AD597" i="1"/>
  <c r="Y598" i="1"/>
  <c r="Z598" i="1"/>
  <c r="AA598" i="1"/>
  <c r="AB598" i="1"/>
  <c r="AC598" i="1"/>
  <c r="AD598" i="1"/>
  <c r="Y599" i="1"/>
  <c r="Z599" i="1"/>
  <c r="AA599" i="1"/>
  <c r="AB599" i="1"/>
  <c r="AC599" i="1"/>
  <c r="AD599" i="1"/>
  <c r="Y600" i="1"/>
  <c r="Z600" i="1"/>
  <c r="AA600" i="1"/>
  <c r="AB600" i="1"/>
  <c r="AC600" i="1"/>
  <c r="AD600" i="1"/>
  <c r="Y601" i="1"/>
  <c r="Z601" i="1"/>
  <c r="AA601" i="1"/>
  <c r="AB601" i="1"/>
  <c r="AC601" i="1"/>
  <c r="AD601" i="1"/>
  <c r="Y602" i="1"/>
  <c r="Z602" i="1"/>
  <c r="AA602" i="1"/>
  <c r="AB602" i="1"/>
  <c r="AC602" i="1"/>
  <c r="AD602" i="1"/>
  <c r="Y603" i="1"/>
  <c r="Z603" i="1"/>
  <c r="AA603" i="1"/>
  <c r="AB603" i="1"/>
  <c r="AC603" i="1"/>
  <c r="AD603" i="1"/>
  <c r="Y604" i="1"/>
  <c r="Z604" i="1"/>
  <c r="AA604" i="1"/>
  <c r="AB604" i="1"/>
  <c r="AC604" i="1"/>
  <c r="AD604" i="1"/>
  <c r="Y605" i="1"/>
  <c r="Z605" i="1"/>
  <c r="AA605" i="1"/>
  <c r="AB605" i="1"/>
  <c r="AC605" i="1"/>
  <c r="AD605" i="1"/>
  <c r="Y606" i="1"/>
  <c r="Z606" i="1"/>
  <c r="AA606" i="1"/>
  <c r="AB606" i="1"/>
  <c r="AC606" i="1"/>
  <c r="AD606" i="1"/>
  <c r="Y607" i="1"/>
  <c r="Z607" i="1"/>
  <c r="AA607" i="1"/>
  <c r="AB607" i="1"/>
  <c r="AC607" i="1"/>
  <c r="AD607" i="1"/>
  <c r="Y608" i="1"/>
  <c r="Z608" i="1"/>
  <c r="AA608" i="1"/>
  <c r="AB608" i="1"/>
  <c r="AC608" i="1"/>
  <c r="AD608" i="1"/>
  <c r="Y609" i="1"/>
  <c r="Z609" i="1"/>
  <c r="AA609" i="1"/>
  <c r="AB609" i="1"/>
  <c r="AC609" i="1"/>
  <c r="AD609" i="1"/>
  <c r="Y610" i="1"/>
  <c r="Z610" i="1"/>
  <c r="AA610" i="1"/>
  <c r="AB610" i="1"/>
  <c r="AC610" i="1"/>
  <c r="AD610" i="1"/>
  <c r="Y611" i="1"/>
  <c r="Z611" i="1"/>
  <c r="AA611" i="1"/>
  <c r="AB611" i="1"/>
  <c r="AC611" i="1"/>
  <c r="AD611" i="1"/>
  <c r="Y612" i="1"/>
  <c r="Z612" i="1"/>
  <c r="AA612" i="1"/>
  <c r="AB612" i="1"/>
  <c r="AC612" i="1"/>
  <c r="AD612" i="1"/>
  <c r="Y613" i="1"/>
  <c r="Z613" i="1"/>
  <c r="AA613" i="1"/>
  <c r="AB613" i="1"/>
  <c r="AC613" i="1"/>
  <c r="AD613" i="1"/>
  <c r="Y614" i="1"/>
  <c r="Z614" i="1"/>
  <c r="AA614" i="1"/>
  <c r="AB614" i="1"/>
  <c r="AC614" i="1"/>
  <c r="AD614" i="1"/>
  <c r="Y615" i="1"/>
  <c r="Z615" i="1"/>
  <c r="AA615" i="1"/>
  <c r="AB615" i="1"/>
  <c r="AC615" i="1"/>
  <c r="AD615" i="1"/>
  <c r="Y616" i="1"/>
  <c r="Z616" i="1"/>
  <c r="AA616" i="1"/>
  <c r="AB616" i="1"/>
  <c r="AC616" i="1"/>
  <c r="AD616" i="1"/>
  <c r="Y617" i="1"/>
  <c r="Z617" i="1"/>
  <c r="AA617" i="1"/>
  <c r="AB617" i="1"/>
  <c r="AC617" i="1"/>
  <c r="AD617" i="1"/>
  <c r="Y618" i="1"/>
  <c r="Z618" i="1"/>
  <c r="AA618" i="1"/>
  <c r="AB618" i="1"/>
  <c r="AC618" i="1"/>
  <c r="AD618" i="1"/>
  <c r="Y619" i="1"/>
  <c r="Z619" i="1"/>
  <c r="AA619" i="1"/>
  <c r="AB619" i="1"/>
  <c r="AC619" i="1"/>
  <c r="AD619" i="1"/>
  <c r="Y620" i="1"/>
  <c r="Z620" i="1"/>
  <c r="AA620" i="1"/>
  <c r="AB620" i="1"/>
  <c r="AC620" i="1"/>
  <c r="AD620" i="1"/>
  <c r="Y621" i="1"/>
  <c r="Z621" i="1"/>
  <c r="AA621" i="1"/>
  <c r="AB621" i="1"/>
  <c r="AC621" i="1"/>
  <c r="AD621" i="1"/>
  <c r="Y622" i="1"/>
  <c r="Z622" i="1"/>
  <c r="AA622" i="1"/>
  <c r="AB622" i="1"/>
  <c r="AC622" i="1"/>
  <c r="AD622" i="1"/>
  <c r="Y623" i="1"/>
  <c r="Z623" i="1"/>
  <c r="AA623" i="1"/>
  <c r="AB623" i="1"/>
  <c r="AC623" i="1"/>
  <c r="AD623" i="1"/>
  <c r="Y624" i="1"/>
  <c r="Z624" i="1"/>
  <c r="AA624" i="1"/>
  <c r="AB624" i="1"/>
  <c r="AC624" i="1"/>
  <c r="AD624" i="1"/>
  <c r="Y625" i="1"/>
  <c r="Z625" i="1"/>
  <c r="AA625" i="1"/>
  <c r="AB625" i="1"/>
  <c r="AC625" i="1"/>
  <c r="AD625" i="1"/>
  <c r="Y626" i="1"/>
  <c r="Z626" i="1"/>
  <c r="AA626" i="1"/>
  <c r="AB626" i="1"/>
  <c r="AC626" i="1"/>
  <c r="AD626" i="1"/>
  <c r="Y627" i="1"/>
  <c r="Z627" i="1"/>
  <c r="AA627" i="1"/>
  <c r="AB627" i="1"/>
  <c r="AC627" i="1"/>
  <c r="AD627" i="1"/>
  <c r="Y628" i="1"/>
  <c r="Z628" i="1"/>
  <c r="AA628" i="1"/>
  <c r="AB628" i="1"/>
  <c r="AC628" i="1"/>
  <c r="AD628" i="1"/>
  <c r="Y629" i="1"/>
  <c r="Z629" i="1"/>
  <c r="AA629" i="1"/>
  <c r="AB629" i="1"/>
  <c r="AC629" i="1"/>
  <c r="AD629" i="1"/>
  <c r="Y630" i="1"/>
  <c r="Z630" i="1"/>
  <c r="AA630" i="1"/>
  <c r="AB630" i="1"/>
  <c r="AC630" i="1"/>
  <c r="AD630" i="1"/>
  <c r="Y631" i="1"/>
  <c r="Z631" i="1"/>
  <c r="AA631" i="1"/>
  <c r="AB631" i="1"/>
  <c r="AC631" i="1"/>
  <c r="AD631" i="1"/>
  <c r="Y632" i="1"/>
  <c r="Z632" i="1"/>
  <c r="AA632" i="1"/>
  <c r="AB632" i="1"/>
  <c r="AC632" i="1"/>
  <c r="AD632" i="1"/>
  <c r="Y633" i="1"/>
  <c r="Z633" i="1"/>
  <c r="AA633" i="1"/>
  <c r="AB633" i="1"/>
  <c r="AC633" i="1"/>
  <c r="AD633" i="1"/>
  <c r="Y634" i="1"/>
  <c r="Z634" i="1"/>
  <c r="AA634" i="1"/>
  <c r="AB634" i="1"/>
  <c r="AC634" i="1"/>
  <c r="AD634" i="1"/>
  <c r="Y635" i="1"/>
  <c r="Z635" i="1"/>
  <c r="AA635" i="1"/>
  <c r="AB635" i="1"/>
  <c r="AC635" i="1"/>
  <c r="AD635" i="1"/>
  <c r="Y636" i="1"/>
  <c r="Z636" i="1"/>
  <c r="AA636" i="1"/>
  <c r="AB636" i="1"/>
  <c r="AC636" i="1"/>
  <c r="AD636" i="1"/>
  <c r="Y637" i="1"/>
  <c r="Z637" i="1"/>
  <c r="AA637" i="1"/>
  <c r="AB637" i="1"/>
  <c r="AC637" i="1"/>
  <c r="AD637" i="1"/>
  <c r="Y638" i="1"/>
  <c r="Z638" i="1"/>
  <c r="AA638" i="1"/>
  <c r="AB638" i="1"/>
  <c r="AC638" i="1"/>
  <c r="AD638" i="1"/>
  <c r="Y639" i="1"/>
  <c r="Z639" i="1"/>
  <c r="AA639" i="1"/>
  <c r="AB639" i="1"/>
  <c r="AC639" i="1"/>
  <c r="AD639" i="1"/>
  <c r="Y640" i="1"/>
  <c r="Z640" i="1"/>
  <c r="AA640" i="1"/>
  <c r="AB640" i="1"/>
  <c r="AC640" i="1"/>
  <c r="AD640" i="1"/>
  <c r="Y641" i="1"/>
  <c r="Z641" i="1"/>
  <c r="AA641" i="1"/>
  <c r="AB641" i="1"/>
  <c r="AC641" i="1"/>
  <c r="AD641" i="1"/>
  <c r="Y642" i="1"/>
  <c r="Z642" i="1"/>
  <c r="AA642" i="1"/>
  <c r="AB642" i="1"/>
  <c r="AC642" i="1"/>
  <c r="AD642" i="1"/>
  <c r="Y643" i="1"/>
  <c r="Z643" i="1"/>
  <c r="AA643" i="1"/>
  <c r="AB643" i="1"/>
  <c r="AC643" i="1"/>
  <c r="AD643" i="1"/>
  <c r="Y644" i="1"/>
  <c r="Z644" i="1"/>
  <c r="AA644" i="1"/>
  <c r="AB644" i="1"/>
  <c r="AC644" i="1"/>
  <c r="AD644" i="1"/>
  <c r="Y645" i="1"/>
  <c r="Z645" i="1"/>
  <c r="AA645" i="1"/>
  <c r="AB645" i="1"/>
  <c r="AC645" i="1"/>
  <c r="AD645" i="1"/>
  <c r="Y646" i="1"/>
  <c r="Z646" i="1"/>
  <c r="AA646" i="1"/>
  <c r="AB646" i="1"/>
  <c r="AC646" i="1"/>
  <c r="AD646" i="1"/>
  <c r="Y647" i="1"/>
  <c r="Z647" i="1"/>
  <c r="AA647" i="1"/>
  <c r="AB647" i="1"/>
  <c r="AC647" i="1"/>
  <c r="AD647" i="1"/>
  <c r="Y648" i="1"/>
  <c r="Z648" i="1"/>
  <c r="AA648" i="1"/>
  <c r="AB648" i="1"/>
  <c r="AC648" i="1"/>
  <c r="AD648" i="1"/>
  <c r="Y649" i="1"/>
  <c r="Z649" i="1"/>
  <c r="AA649" i="1"/>
  <c r="AB649" i="1"/>
  <c r="AC649" i="1"/>
  <c r="AD649" i="1"/>
  <c r="Y650" i="1"/>
  <c r="Z650" i="1"/>
  <c r="AA650" i="1"/>
  <c r="AB650" i="1"/>
  <c r="AC650" i="1"/>
  <c r="AD650" i="1"/>
  <c r="Y651" i="1"/>
  <c r="Z651" i="1"/>
  <c r="AA651" i="1"/>
  <c r="AB651" i="1"/>
  <c r="AC651" i="1"/>
  <c r="AD651" i="1"/>
  <c r="Y652" i="1"/>
  <c r="Z652" i="1"/>
  <c r="AA652" i="1"/>
  <c r="AB652" i="1"/>
  <c r="AC652" i="1"/>
  <c r="AD652" i="1"/>
  <c r="Y653" i="1"/>
  <c r="Z653" i="1"/>
  <c r="AA653" i="1"/>
  <c r="AB653" i="1"/>
  <c r="AC653" i="1"/>
  <c r="AD653" i="1"/>
  <c r="Y654" i="1"/>
  <c r="Z654" i="1"/>
  <c r="AA654" i="1"/>
  <c r="AB654" i="1"/>
  <c r="AC654" i="1"/>
  <c r="AD654" i="1"/>
  <c r="Y655" i="1"/>
  <c r="Z655" i="1"/>
  <c r="AA655" i="1"/>
  <c r="AB655" i="1"/>
  <c r="AC655" i="1"/>
  <c r="AD655" i="1"/>
  <c r="Y656" i="1"/>
  <c r="Z656" i="1"/>
  <c r="AA656" i="1"/>
  <c r="AB656" i="1"/>
  <c r="AC656" i="1"/>
  <c r="AD656" i="1"/>
  <c r="Y657" i="1"/>
  <c r="Z657" i="1"/>
  <c r="AA657" i="1"/>
  <c r="AB657" i="1"/>
  <c r="AC657" i="1"/>
  <c r="AD657" i="1"/>
  <c r="Y658" i="1"/>
  <c r="Z658" i="1"/>
  <c r="AA658" i="1"/>
  <c r="AB658" i="1"/>
  <c r="AC658" i="1"/>
  <c r="AD658" i="1"/>
  <c r="Y659" i="1"/>
  <c r="Z659" i="1"/>
  <c r="AA659" i="1"/>
  <c r="AB659" i="1"/>
  <c r="AC659" i="1"/>
  <c r="AD659" i="1"/>
  <c r="Y660" i="1"/>
  <c r="Z660" i="1"/>
  <c r="AA660" i="1"/>
  <c r="AB660" i="1"/>
  <c r="AC660" i="1"/>
  <c r="AD660" i="1"/>
  <c r="Y661" i="1"/>
  <c r="Z661" i="1"/>
  <c r="AA661" i="1"/>
  <c r="AB661" i="1"/>
  <c r="AC661" i="1"/>
  <c r="AD661" i="1"/>
  <c r="Y662" i="1"/>
  <c r="Z662" i="1"/>
  <c r="AA662" i="1"/>
  <c r="AB662" i="1"/>
  <c r="AC662" i="1"/>
  <c r="AD662" i="1"/>
  <c r="Y663" i="1"/>
  <c r="Z663" i="1"/>
  <c r="AA663" i="1"/>
  <c r="AB663" i="1"/>
  <c r="AC663" i="1"/>
  <c r="AD663" i="1"/>
  <c r="Y664" i="1"/>
  <c r="Z664" i="1"/>
  <c r="AA664" i="1"/>
  <c r="AB664" i="1"/>
  <c r="AC664" i="1"/>
  <c r="AD664" i="1"/>
  <c r="Y665" i="1"/>
  <c r="Z665" i="1"/>
  <c r="AA665" i="1"/>
  <c r="AB665" i="1"/>
  <c r="AC665" i="1"/>
  <c r="AD665" i="1"/>
  <c r="Y666" i="1"/>
  <c r="Z666" i="1"/>
  <c r="AA666" i="1"/>
  <c r="AB666" i="1"/>
  <c r="AC666" i="1"/>
  <c r="AD666" i="1"/>
  <c r="Y667" i="1"/>
  <c r="Z667" i="1"/>
  <c r="AA667" i="1"/>
  <c r="AB667" i="1"/>
  <c r="AC667" i="1"/>
  <c r="AD667" i="1"/>
  <c r="Y668" i="1"/>
  <c r="Z668" i="1"/>
  <c r="AA668" i="1"/>
  <c r="AB668" i="1"/>
  <c r="AC668" i="1"/>
  <c r="AD668" i="1"/>
  <c r="Y669" i="1"/>
  <c r="Z669" i="1"/>
  <c r="AA669" i="1"/>
  <c r="AB669" i="1"/>
  <c r="AC669" i="1"/>
  <c r="AD669" i="1"/>
  <c r="Y670" i="1"/>
  <c r="Z670" i="1"/>
  <c r="AA670" i="1"/>
  <c r="AB670" i="1"/>
  <c r="AC670" i="1"/>
  <c r="AD670" i="1"/>
  <c r="Y671" i="1"/>
  <c r="Z671" i="1"/>
  <c r="AA671" i="1"/>
  <c r="AB671" i="1"/>
  <c r="AC671" i="1"/>
  <c r="AD671" i="1"/>
  <c r="Y672" i="1"/>
  <c r="Z672" i="1"/>
  <c r="AA672" i="1"/>
  <c r="AB672" i="1"/>
  <c r="AC672" i="1"/>
  <c r="AD672" i="1"/>
  <c r="Y673" i="1"/>
  <c r="Z673" i="1"/>
  <c r="AA673" i="1"/>
  <c r="AB673" i="1"/>
  <c r="AC673" i="1"/>
  <c r="AD673" i="1"/>
  <c r="Y674" i="1"/>
  <c r="Z674" i="1"/>
  <c r="AA674" i="1"/>
  <c r="AB674" i="1"/>
  <c r="AC674" i="1"/>
  <c r="AD674" i="1"/>
  <c r="Y675" i="1"/>
  <c r="Z675" i="1"/>
  <c r="AA675" i="1"/>
  <c r="AB675" i="1"/>
  <c r="AC675" i="1"/>
  <c r="AD675" i="1"/>
  <c r="Y676" i="1"/>
  <c r="Z676" i="1"/>
  <c r="AA676" i="1"/>
  <c r="AB676" i="1"/>
  <c r="AC676" i="1"/>
  <c r="AD676" i="1"/>
  <c r="Y677" i="1"/>
  <c r="Z677" i="1"/>
  <c r="AA677" i="1"/>
  <c r="AB677" i="1"/>
  <c r="AC677" i="1"/>
  <c r="AD677" i="1"/>
  <c r="Y678" i="1"/>
  <c r="Z678" i="1"/>
  <c r="AA678" i="1"/>
  <c r="AB678" i="1"/>
  <c r="AC678" i="1"/>
  <c r="AD678" i="1"/>
  <c r="Y679" i="1"/>
  <c r="Z679" i="1"/>
  <c r="AA679" i="1"/>
  <c r="AB679" i="1"/>
  <c r="AC679" i="1"/>
  <c r="AD679" i="1"/>
  <c r="Y680" i="1"/>
  <c r="Z680" i="1"/>
  <c r="AA680" i="1"/>
  <c r="AB680" i="1"/>
  <c r="AC680" i="1"/>
  <c r="AD680" i="1"/>
  <c r="Y681" i="1"/>
  <c r="Z681" i="1"/>
  <c r="AA681" i="1"/>
  <c r="AB681" i="1"/>
  <c r="AC681" i="1"/>
  <c r="AD681" i="1"/>
  <c r="Y682" i="1"/>
  <c r="Z682" i="1"/>
  <c r="AA682" i="1"/>
  <c r="AB682" i="1"/>
  <c r="AC682" i="1"/>
  <c r="AD682" i="1"/>
  <c r="Y683" i="1"/>
  <c r="Z683" i="1"/>
  <c r="AA683" i="1"/>
  <c r="AB683" i="1"/>
  <c r="AC683" i="1"/>
  <c r="AD683" i="1"/>
  <c r="Y684" i="1"/>
  <c r="Z684" i="1"/>
  <c r="AA684" i="1"/>
  <c r="AB684" i="1"/>
  <c r="AC684" i="1"/>
  <c r="AD684" i="1"/>
  <c r="Y685" i="1"/>
  <c r="Z685" i="1"/>
  <c r="AA685" i="1"/>
  <c r="AB685" i="1"/>
  <c r="AC685" i="1"/>
  <c r="AD685" i="1"/>
  <c r="Y686" i="1"/>
  <c r="Z686" i="1"/>
  <c r="AA686" i="1"/>
  <c r="AB686" i="1"/>
  <c r="AC686" i="1"/>
  <c r="AD686" i="1"/>
  <c r="Y687" i="1"/>
  <c r="Z687" i="1"/>
  <c r="AA687" i="1"/>
  <c r="AB687" i="1"/>
  <c r="AC687" i="1"/>
  <c r="AD687" i="1"/>
  <c r="Y688" i="1"/>
  <c r="Z688" i="1"/>
  <c r="AA688" i="1"/>
  <c r="AB688" i="1"/>
  <c r="AC688" i="1"/>
  <c r="AD688" i="1"/>
  <c r="Y689" i="1"/>
  <c r="Z689" i="1"/>
  <c r="AA689" i="1"/>
  <c r="AB689" i="1"/>
  <c r="AC689" i="1"/>
  <c r="AD689" i="1"/>
  <c r="Y690" i="1"/>
  <c r="Z690" i="1"/>
  <c r="AA690" i="1"/>
  <c r="AB690" i="1"/>
  <c r="AC690" i="1"/>
  <c r="AD690" i="1"/>
  <c r="Y691" i="1"/>
  <c r="Z691" i="1"/>
  <c r="AA691" i="1"/>
  <c r="AB691" i="1"/>
  <c r="AC691" i="1"/>
  <c r="AD691" i="1"/>
  <c r="Y692" i="1"/>
  <c r="Z692" i="1"/>
  <c r="AA692" i="1"/>
  <c r="AB692" i="1"/>
  <c r="AC692" i="1"/>
  <c r="AD692" i="1"/>
  <c r="Y693" i="1"/>
  <c r="Z693" i="1"/>
  <c r="AA693" i="1"/>
  <c r="AB693" i="1"/>
  <c r="AC693" i="1"/>
  <c r="AD693" i="1"/>
  <c r="Y694" i="1"/>
  <c r="Z694" i="1"/>
  <c r="AA694" i="1"/>
  <c r="AB694" i="1"/>
  <c r="AC694" i="1"/>
  <c r="AD694" i="1"/>
  <c r="Y695" i="1"/>
  <c r="Z695" i="1"/>
  <c r="AA695" i="1"/>
  <c r="AB695" i="1"/>
  <c r="AC695" i="1"/>
  <c r="AD695" i="1"/>
  <c r="Y696" i="1"/>
  <c r="Z696" i="1"/>
  <c r="AA696" i="1"/>
  <c r="AB696" i="1"/>
  <c r="AC696" i="1"/>
  <c r="AD696" i="1"/>
  <c r="Y697" i="1"/>
  <c r="Z697" i="1"/>
  <c r="AA697" i="1"/>
  <c r="AB697" i="1"/>
  <c r="AC697" i="1"/>
  <c r="AD697" i="1"/>
  <c r="Y698" i="1"/>
  <c r="Z698" i="1"/>
  <c r="AA698" i="1"/>
  <c r="AB698" i="1"/>
  <c r="AC698" i="1"/>
  <c r="AD698" i="1"/>
  <c r="Y699" i="1"/>
  <c r="Z699" i="1"/>
  <c r="AA699" i="1"/>
  <c r="AB699" i="1"/>
  <c r="AC699" i="1"/>
  <c r="AD699" i="1"/>
  <c r="Y700" i="1"/>
  <c r="Z700" i="1"/>
  <c r="AA700" i="1"/>
  <c r="AB700" i="1"/>
  <c r="AC700" i="1"/>
  <c r="AD700" i="1"/>
  <c r="Y701" i="1"/>
  <c r="Z701" i="1"/>
  <c r="AA701" i="1"/>
  <c r="AB701" i="1"/>
  <c r="AC701" i="1"/>
  <c r="AD701" i="1"/>
  <c r="Y702" i="1"/>
  <c r="Z702" i="1"/>
  <c r="AA702" i="1"/>
  <c r="AB702" i="1"/>
  <c r="AC702" i="1"/>
  <c r="AD702" i="1"/>
  <c r="Y703" i="1"/>
  <c r="Z703" i="1"/>
  <c r="AA703" i="1"/>
  <c r="AB703" i="1"/>
  <c r="AC703" i="1"/>
  <c r="AD703" i="1"/>
  <c r="Y704" i="1"/>
  <c r="Z704" i="1"/>
  <c r="AA704" i="1"/>
  <c r="AB704" i="1"/>
  <c r="AC704" i="1"/>
  <c r="AD704" i="1"/>
  <c r="Y705" i="1"/>
  <c r="Z705" i="1"/>
  <c r="AA705" i="1"/>
  <c r="AB705" i="1"/>
  <c r="AC705" i="1"/>
  <c r="AD705" i="1"/>
  <c r="Y706" i="1"/>
  <c r="Z706" i="1"/>
  <c r="AA706" i="1"/>
  <c r="AB706" i="1"/>
  <c r="AC706" i="1"/>
  <c r="AD706" i="1"/>
  <c r="Y707" i="1"/>
  <c r="Z707" i="1"/>
  <c r="AA707" i="1"/>
  <c r="AB707" i="1"/>
  <c r="AC707" i="1"/>
  <c r="AD707" i="1"/>
  <c r="Y708" i="1"/>
  <c r="Z708" i="1"/>
  <c r="AA708" i="1"/>
  <c r="AB708" i="1"/>
  <c r="AC708" i="1"/>
  <c r="AD708" i="1"/>
  <c r="Y709" i="1"/>
  <c r="Z709" i="1"/>
  <c r="AA709" i="1"/>
  <c r="AB709" i="1"/>
  <c r="AC709" i="1"/>
  <c r="AD709" i="1"/>
  <c r="Y710" i="1"/>
  <c r="Z710" i="1"/>
  <c r="AA710" i="1"/>
  <c r="AB710" i="1"/>
  <c r="AC710" i="1"/>
  <c r="AD710" i="1"/>
  <c r="Y711" i="1"/>
  <c r="Z711" i="1"/>
  <c r="AA711" i="1"/>
  <c r="AB711" i="1"/>
  <c r="AC711" i="1"/>
  <c r="AD711" i="1"/>
  <c r="Y712" i="1"/>
  <c r="Z712" i="1"/>
  <c r="AA712" i="1"/>
  <c r="AB712" i="1"/>
  <c r="AC712" i="1"/>
  <c r="AD712" i="1"/>
  <c r="Y713" i="1"/>
  <c r="Z713" i="1"/>
  <c r="AA713" i="1"/>
  <c r="AB713" i="1"/>
  <c r="AC713" i="1"/>
  <c r="AD713" i="1"/>
  <c r="Y714" i="1"/>
  <c r="Z714" i="1"/>
  <c r="AA714" i="1"/>
  <c r="AB714" i="1"/>
  <c r="AC714" i="1"/>
  <c r="AD714" i="1"/>
  <c r="Y715" i="1"/>
  <c r="Z715" i="1"/>
  <c r="AA715" i="1"/>
  <c r="AB715" i="1"/>
  <c r="AC715" i="1"/>
  <c r="AD715" i="1"/>
  <c r="Y716" i="1"/>
  <c r="Z716" i="1"/>
  <c r="AA716" i="1"/>
  <c r="AB716" i="1"/>
  <c r="AC716" i="1"/>
  <c r="AD716" i="1"/>
  <c r="Y717" i="1"/>
  <c r="Z717" i="1"/>
  <c r="AA717" i="1"/>
  <c r="AB717" i="1"/>
  <c r="AC717" i="1"/>
  <c r="AD717" i="1"/>
  <c r="Y718" i="1"/>
  <c r="Z718" i="1"/>
  <c r="AA718" i="1"/>
  <c r="AB718" i="1"/>
  <c r="AC718" i="1"/>
  <c r="AD718" i="1"/>
  <c r="Y719" i="1"/>
  <c r="Z719" i="1"/>
  <c r="AA719" i="1"/>
  <c r="AB719" i="1"/>
  <c r="AC719" i="1"/>
  <c r="AD719" i="1"/>
  <c r="Y720" i="1"/>
  <c r="Z720" i="1"/>
  <c r="AA720" i="1"/>
  <c r="AB720" i="1"/>
  <c r="AC720" i="1"/>
  <c r="AD720" i="1"/>
  <c r="Y721" i="1"/>
  <c r="Z721" i="1"/>
  <c r="AA721" i="1"/>
  <c r="AB721" i="1"/>
  <c r="AC721" i="1"/>
  <c r="AD721" i="1"/>
  <c r="Y722" i="1"/>
  <c r="Z722" i="1"/>
  <c r="AA722" i="1"/>
  <c r="AB722" i="1"/>
  <c r="AC722" i="1"/>
  <c r="AD722" i="1"/>
  <c r="Y723" i="1"/>
  <c r="Z723" i="1"/>
  <c r="AA723" i="1"/>
  <c r="AB723" i="1"/>
  <c r="AC723" i="1"/>
  <c r="AD723" i="1"/>
  <c r="Y724" i="1"/>
  <c r="Z724" i="1"/>
  <c r="AA724" i="1"/>
  <c r="AB724" i="1"/>
  <c r="AC724" i="1"/>
  <c r="AD724" i="1"/>
  <c r="Y725" i="1"/>
  <c r="Z725" i="1"/>
  <c r="AA725" i="1"/>
  <c r="AB725" i="1"/>
  <c r="AC725" i="1"/>
  <c r="AD725" i="1"/>
  <c r="Y726" i="1"/>
  <c r="Z726" i="1"/>
  <c r="AA726" i="1"/>
  <c r="AB726" i="1"/>
  <c r="AC726" i="1"/>
  <c r="AD726" i="1"/>
  <c r="Y727" i="1"/>
  <c r="Z727" i="1"/>
  <c r="AA727" i="1"/>
  <c r="AB727" i="1"/>
  <c r="AC727" i="1"/>
  <c r="AD727" i="1"/>
  <c r="Y728" i="1"/>
  <c r="Z728" i="1"/>
  <c r="AA728" i="1"/>
  <c r="AB728" i="1"/>
  <c r="AC728" i="1"/>
  <c r="AD728" i="1"/>
  <c r="Y729" i="1"/>
  <c r="Z729" i="1"/>
  <c r="AA729" i="1"/>
  <c r="AB729" i="1"/>
  <c r="AC729" i="1"/>
  <c r="AD729" i="1"/>
  <c r="Y730" i="1"/>
  <c r="Z730" i="1"/>
  <c r="AA730" i="1"/>
  <c r="AB730" i="1"/>
  <c r="AC730" i="1"/>
  <c r="AD730" i="1"/>
  <c r="Y731" i="1"/>
  <c r="Z731" i="1"/>
  <c r="AA731" i="1"/>
  <c r="AB731" i="1"/>
  <c r="AC731" i="1"/>
  <c r="AD731" i="1"/>
  <c r="Y732" i="1"/>
  <c r="Z732" i="1"/>
  <c r="AA732" i="1"/>
  <c r="AB732" i="1"/>
  <c r="AC732" i="1"/>
  <c r="AD732" i="1"/>
  <c r="Y733" i="1"/>
  <c r="Z733" i="1"/>
  <c r="AA733" i="1"/>
  <c r="AB733" i="1"/>
  <c r="AC733" i="1"/>
  <c r="AD733" i="1"/>
  <c r="Y734" i="1"/>
  <c r="Z734" i="1"/>
  <c r="AA734" i="1"/>
  <c r="AB734" i="1"/>
  <c r="AC734" i="1"/>
  <c r="AD734" i="1"/>
  <c r="Y735" i="1"/>
  <c r="Z735" i="1"/>
  <c r="AA735" i="1"/>
  <c r="AB735" i="1"/>
  <c r="AC735" i="1"/>
  <c r="AD735" i="1"/>
  <c r="Y736" i="1"/>
  <c r="Z736" i="1"/>
  <c r="AA736" i="1"/>
  <c r="AB736" i="1"/>
  <c r="AC736" i="1"/>
  <c r="AD736" i="1"/>
  <c r="Y737" i="1"/>
  <c r="Z737" i="1"/>
  <c r="AA737" i="1"/>
  <c r="AB737" i="1"/>
  <c r="AC737" i="1"/>
  <c r="AD737" i="1"/>
  <c r="Y738" i="1"/>
  <c r="Z738" i="1"/>
  <c r="AA738" i="1"/>
  <c r="AB738" i="1"/>
  <c r="AC738" i="1"/>
  <c r="AD738" i="1"/>
  <c r="Y739" i="1"/>
  <c r="Z739" i="1"/>
  <c r="AA739" i="1"/>
  <c r="AB739" i="1"/>
  <c r="AC739" i="1"/>
  <c r="AD739" i="1"/>
  <c r="Y740" i="1"/>
  <c r="Z740" i="1"/>
  <c r="AA740" i="1"/>
  <c r="AB740" i="1"/>
  <c r="AC740" i="1"/>
  <c r="AD740" i="1"/>
  <c r="Y741" i="1"/>
  <c r="Z741" i="1"/>
  <c r="AA741" i="1"/>
  <c r="AB741" i="1"/>
  <c r="AC741" i="1"/>
  <c r="AD741" i="1"/>
  <c r="Y742" i="1"/>
  <c r="Z742" i="1"/>
  <c r="AA742" i="1"/>
  <c r="AB742" i="1"/>
  <c r="AC742" i="1"/>
  <c r="AD742" i="1"/>
  <c r="Y743" i="1"/>
  <c r="Z743" i="1"/>
  <c r="AA743" i="1"/>
  <c r="AB743" i="1"/>
  <c r="AC743" i="1"/>
  <c r="AD743" i="1"/>
  <c r="Y744" i="1"/>
  <c r="Z744" i="1"/>
  <c r="AA744" i="1"/>
  <c r="AB744" i="1"/>
  <c r="AC744" i="1"/>
  <c r="AD744" i="1"/>
  <c r="Y745" i="1"/>
  <c r="Z745" i="1"/>
  <c r="AA745" i="1"/>
  <c r="AB745" i="1"/>
  <c r="AC745" i="1"/>
  <c r="AD745" i="1"/>
  <c r="Y746" i="1"/>
  <c r="Z746" i="1"/>
  <c r="AA746" i="1"/>
  <c r="AB746" i="1"/>
  <c r="AC746" i="1"/>
  <c r="AD746" i="1"/>
  <c r="Y747" i="1"/>
  <c r="Z747" i="1"/>
  <c r="AA747" i="1"/>
  <c r="AB747" i="1"/>
  <c r="AC747" i="1"/>
  <c r="AD747" i="1"/>
  <c r="Y748" i="1"/>
  <c r="Z748" i="1"/>
  <c r="AA748" i="1"/>
  <c r="AB748" i="1"/>
  <c r="AC748" i="1"/>
  <c r="AD748" i="1"/>
  <c r="Y749" i="1"/>
  <c r="Z749" i="1"/>
  <c r="AA749" i="1"/>
  <c r="AB749" i="1"/>
  <c r="AC749" i="1"/>
  <c r="AD749" i="1"/>
  <c r="Y750" i="1"/>
  <c r="Z750" i="1"/>
  <c r="AA750" i="1"/>
  <c r="AB750" i="1"/>
  <c r="AC750" i="1"/>
  <c r="AD750" i="1"/>
  <c r="Y751" i="1"/>
  <c r="Z751" i="1"/>
  <c r="AA751" i="1"/>
  <c r="AB751" i="1"/>
  <c r="AC751" i="1"/>
  <c r="AD751" i="1"/>
  <c r="Y752" i="1"/>
  <c r="Z752" i="1"/>
  <c r="AA752" i="1"/>
  <c r="AB752" i="1"/>
  <c r="AC752" i="1"/>
  <c r="AD752" i="1"/>
  <c r="Y753" i="1"/>
  <c r="Z753" i="1"/>
  <c r="AA753" i="1"/>
  <c r="AB753" i="1"/>
  <c r="AC753" i="1"/>
  <c r="AD753" i="1"/>
  <c r="Y754" i="1"/>
  <c r="Z754" i="1"/>
  <c r="AA754" i="1"/>
  <c r="AB754" i="1"/>
  <c r="AC754" i="1"/>
  <c r="AD754" i="1"/>
  <c r="Y755" i="1"/>
  <c r="Z755" i="1"/>
  <c r="AA755" i="1"/>
  <c r="AB755" i="1"/>
  <c r="AC755" i="1"/>
  <c r="AD755" i="1"/>
  <c r="Y756" i="1"/>
  <c r="Z756" i="1"/>
  <c r="AA756" i="1"/>
  <c r="AB756" i="1"/>
  <c r="AC756" i="1"/>
  <c r="AD756" i="1"/>
  <c r="Y757" i="1"/>
  <c r="Z757" i="1"/>
  <c r="AA757" i="1"/>
  <c r="AB757" i="1"/>
  <c r="AC757" i="1"/>
  <c r="AD757" i="1"/>
  <c r="Y758" i="1"/>
  <c r="Z758" i="1"/>
  <c r="AA758" i="1"/>
  <c r="AB758" i="1"/>
  <c r="AC758" i="1"/>
  <c r="AD758" i="1"/>
  <c r="Y759" i="1"/>
  <c r="Z759" i="1"/>
  <c r="AA759" i="1"/>
  <c r="AB759" i="1"/>
  <c r="AC759" i="1"/>
  <c r="AD759" i="1"/>
  <c r="Y760" i="1"/>
  <c r="Z760" i="1"/>
  <c r="AA760" i="1"/>
  <c r="AB760" i="1"/>
  <c r="AC760" i="1"/>
  <c r="AD760" i="1"/>
  <c r="Y761" i="1"/>
  <c r="Z761" i="1"/>
  <c r="AA761" i="1"/>
  <c r="AB761" i="1"/>
  <c r="AC761" i="1"/>
  <c r="AD761" i="1"/>
  <c r="Y762" i="1"/>
  <c r="Z762" i="1"/>
  <c r="AA762" i="1"/>
  <c r="AB762" i="1"/>
  <c r="AC762" i="1"/>
  <c r="AD762" i="1"/>
  <c r="Y763" i="1"/>
  <c r="Z763" i="1"/>
  <c r="AA763" i="1"/>
  <c r="AB763" i="1"/>
  <c r="AC763" i="1"/>
  <c r="AD763" i="1"/>
  <c r="Y764" i="1"/>
  <c r="Z764" i="1"/>
  <c r="AA764" i="1"/>
  <c r="AB764" i="1"/>
  <c r="AC764" i="1"/>
  <c r="AD764" i="1"/>
  <c r="Y765" i="1"/>
  <c r="Z765" i="1"/>
  <c r="AA765" i="1"/>
  <c r="AB765" i="1"/>
  <c r="AC765" i="1"/>
  <c r="AD765" i="1"/>
  <c r="Y766" i="1"/>
  <c r="Z766" i="1"/>
  <c r="AA766" i="1"/>
  <c r="AB766" i="1"/>
  <c r="AC766" i="1"/>
  <c r="AD766" i="1"/>
  <c r="Y767" i="1"/>
  <c r="Z767" i="1"/>
  <c r="AA767" i="1"/>
  <c r="AB767" i="1"/>
  <c r="AC767" i="1"/>
  <c r="AD767" i="1"/>
  <c r="Y768" i="1"/>
  <c r="Z768" i="1"/>
  <c r="AA768" i="1"/>
  <c r="AB768" i="1"/>
  <c r="AC768" i="1"/>
  <c r="AD768" i="1"/>
  <c r="Y769" i="1"/>
  <c r="Z769" i="1"/>
  <c r="AA769" i="1"/>
  <c r="AB769" i="1"/>
  <c r="AC769" i="1"/>
  <c r="AD769" i="1"/>
  <c r="Y770" i="1"/>
  <c r="Z770" i="1"/>
  <c r="AA770" i="1"/>
  <c r="AB770" i="1"/>
  <c r="AC770" i="1"/>
  <c r="AD770" i="1"/>
  <c r="Y771" i="1"/>
  <c r="Z771" i="1"/>
  <c r="AA771" i="1"/>
  <c r="AB771" i="1"/>
  <c r="AC771" i="1"/>
  <c r="AD771" i="1"/>
  <c r="Y772" i="1"/>
  <c r="Z772" i="1"/>
  <c r="AA772" i="1"/>
  <c r="AB772" i="1"/>
  <c r="AC772" i="1"/>
  <c r="AD772" i="1"/>
  <c r="Y773" i="1"/>
  <c r="Z773" i="1"/>
  <c r="AA773" i="1"/>
  <c r="AB773" i="1"/>
  <c r="AC773" i="1"/>
  <c r="AD773" i="1"/>
  <c r="Y774" i="1"/>
  <c r="Z774" i="1"/>
  <c r="AA774" i="1"/>
  <c r="AB774" i="1"/>
  <c r="AC774" i="1"/>
  <c r="AD774" i="1"/>
  <c r="Y775" i="1"/>
  <c r="Z775" i="1"/>
  <c r="AA775" i="1"/>
  <c r="AB775" i="1"/>
  <c r="AC775" i="1"/>
  <c r="AD775" i="1"/>
  <c r="Y776" i="1"/>
  <c r="Z776" i="1"/>
  <c r="AA776" i="1"/>
  <c r="AB776" i="1"/>
  <c r="AC776" i="1"/>
  <c r="AD776" i="1"/>
  <c r="Y777" i="1"/>
  <c r="Z777" i="1"/>
  <c r="AA777" i="1"/>
  <c r="AB777" i="1"/>
  <c r="AC777" i="1"/>
  <c r="AD777" i="1"/>
  <c r="Y778" i="1"/>
  <c r="Z778" i="1"/>
  <c r="AA778" i="1"/>
  <c r="AB778" i="1"/>
  <c r="AC778" i="1"/>
  <c r="AD778" i="1"/>
  <c r="Y779" i="1"/>
  <c r="Z779" i="1"/>
  <c r="AA779" i="1"/>
  <c r="AB779" i="1"/>
  <c r="AC779" i="1"/>
  <c r="AD779" i="1"/>
  <c r="Y780" i="1"/>
  <c r="Z780" i="1"/>
  <c r="AA780" i="1"/>
  <c r="AB780" i="1"/>
  <c r="AC780" i="1"/>
  <c r="AD780" i="1"/>
  <c r="Y781" i="1"/>
  <c r="Z781" i="1"/>
  <c r="AA781" i="1"/>
  <c r="AB781" i="1"/>
  <c r="AC781" i="1"/>
  <c r="AD781" i="1"/>
  <c r="Y782" i="1"/>
  <c r="Z782" i="1"/>
  <c r="AA782" i="1"/>
  <c r="AB782" i="1"/>
  <c r="AC782" i="1"/>
  <c r="AD782" i="1"/>
  <c r="Y783" i="1"/>
  <c r="Z783" i="1"/>
  <c r="AA783" i="1"/>
  <c r="AB783" i="1"/>
  <c r="AC783" i="1"/>
  <c r="AD783" i="1"/>
  <c r="Y784" i="1"/>
  <c r="Z784" i="1"/>
  <c r="AA784" i="1"/>
  <c r="AB784" i="1"/>
  <c r="AC784" i="1"/>
  <c r="AD784" i="1"/>
  <c r="Y785" i="1"/>
  <c r="Z785" i="1"/>
  <c r="AA785" i="1"/>
  <c r="AB785" i="1"/>
  <c r="AC785" i="1"/>
  <c r="AD785" i="1"/>
  <c r="Y786" i="1"/>
  <c r="Z786" i="1"/>
  <c r="AA786" i="1"/>
  <c r="AB786" i="1"/>
  <c r="AC786" i="1"/>
  <c r="AD786" i="1"/>
  <c r="Y787" i="1"/>
  <c r="Z787" i="1"/>
  <c r="AA787" i="1"/>
  <c r="AB787" i="1"/>
  <c r="AC787" i="1"/>
  <c r="AD787" i="1"/>
  <c r="Y788" i="1"/>
  <c r="Z788" i="1"/>
  <c r="AA788" i="1"/>
  <c r="AB788" i="1"/>
  <c r="AC788" i="1"/>
  <c r="AD788" i="1"/>
  <c r="Y789" i="1"/>
  <c r="Z789" i="1"/>
  <c r="AA789" i="1"/>
  <c r="AB789" i="1"/>
  <c r="AC789" i="1"/>
  <c r="AD789" i="1"/>
  <c r="Y790" i="1"/>
  <c r="Z790" i="1"/>
  <c r="AA790" i="1"/>
  <c r="AB790" i="1"/>
  <c r="AC790" i="1"/>
  <c r="AD790" i="1"/>
  <c r="Y791" i="1"/>
  <c r="Z791" i="1"/>
  <c r="AA791" i="1"/>
  <c r="AB791" i="1"/>
  <c r="AC791" i="1"/>
  <c r="AD791" i="1"/>
  <c r="Y792" i="1"/>
  <c r="Z792" i="1"/>
  <c r="AA792" i="1"/>
  <c r="AB792" i="1"/>
  <c r="AC792" i="1"/>
  <c r="AD792" i="1"/>
  <c r="Y793" i="1"/>
  <c r="Z793" i="1"/>
  <c r="AA793" i="1"/>
  <c r="AB793" i="1"/>
  <c r="AC793" i="1"/>
  <c r="AD793" i="1"/>
  <c r="Y794" i="1"/>
  <c r="Z794" i="1"/>
  <c r="AA794" i="1"/>
  <c r="AB794" i="1"/>
  <c r="AC794" i="1"/>
  <c r="AD794" i="1"/>
  <c r="Y795" i="1"/>
  <c r="Z795" i="1"/>
  <c r="AA795" i="1"/>
  <c r="AB795" i="1"/>
  <c r="AC795" i="1"/>
  <c r="AD795" i="1"/>
  <c r="Y796" i="1"/>
  <c r="Z796" i="1"/>
  <c r="AA796" i="1"/>
  <c r="AB796" i="1"/>
  <c r="AC796" i="1"/>
  <c r="AD796" i="1"/>
  <c r="Y797" i="1"/>
  <c r="Z797" i="1"/>
  <c r="AA797" i="1"/>
  <c r="AB797" i="1"/>
  <c r="AC797" i="1"/>
  <c r="AD797" i="1"/>
  <c r="Y798" i="1"/>
  <c r="Z798" i="1"/>
  <c r="AA798" i="1"/>
  <c r="AB798" i="1"/>
  <c r="AC798" i="1"/>
  <c r="AD798" i="1"/>
  <c r="Y799" i="1"/>
  <c r="Z799" i="1"/>
  <c r="AA799" i="1"/>
  <c r="AB799" i="1"/>
  <c r="AC799" i="1"/>
  <c r="AD799" i="1"/>
  <c r="Y800" i="1"/>
  <c r="Z800" i="1"/>
  <c r="AA800" i="1"/>
  <c r="AB800" i="1"/>
  <c r="AC800" i="1"/>
  <c r="AD800" i="1"/>
  <c r="Y801" i="1"/>
  <c r="Z801" i="1"/>
  <c r="AA801" i="1"/>
  <c r="AB801" i="1"/>
  <c r="AC801" i="1"/>
  <c r="AD801" i="1"/>
  <c r="Y802" i="1"/>
  <c r="Z802" i="1"/>
  <c r="AA802" i="1"/>
  <c r="AB802" i="1"/>
  <c r="AC802" i="1"/>
  <c r="AD802" i="1"/>
  <c r="Y803" i="1"/>
  <c r="Z803" i="1"/>
  <c r="AA803" i="1"/>
  <c r="AB803" i="1"/>
  <c r="AC803" i="1"/>
  <c r="AD803" i="1"/>
  <c r="Y804" i="1"/>
  <c r="Z804" i="1"/>
  <c r="AA804" i="1"/>
  <c r="AB804" i="1"/>
  <c r="AC804" i="1"/>
  <c r="AD804" i="1"/>
  <c r="Y805" i="1"/>
  <c r="Z805" i="1"/>
  <c r="AA805" i="1"/>
  <c r="AB805" i="1"/>
  <c r="AC805" i="1"/>
  <c r="AD805" i="1"/>
  <c r="Y806" i="1"/>
  <c r="Z806" i="1"/>
  <c r="AA806" i="1"/>
  <c r="AB806" i="1"/>
  <c r="AC806" i="1"/>
  <c r="AD806" i="1"/>
  <c r="Y807" i="1"/>
  <c r="Z807" i="1"/>
  <c r="AA807" i="1"/>
  <c r="AB807" i="1"/>
  <c r="AC807" i="1"/>
  <c r="AD807" i="1"/>
  <c r="Y808" i="1"/>
  <c r="Z808" i="1"/>
  <c r="AA808" i="1"/>
  <c r="AB808" i="1"/>
  <c r="AC808" i="1"/>
  <c r="AD808" i="1"/>
  <c r="Y809" i="1"/>
  <c r="Z809" i="1"/>
  <c r="AA809" i="1"/>
  <c r="AB809" i="1"/>
  <c r="AC809" i="1"/>
  <c r="AD809" i="1"/>
  <c r="Y810" i="1"/>
  <c r="Z810" i="1"/>
  <c r="AA810" i="1"/>
  <c r="AB810" i="1"/>
  <c r="AC810" i="1"/>
  <c r="AD810" i="1"/>
  <c r="Y811" i="1"/>
  <c r="Z811" i="1"/>
  <c r="AA811" i="1"/>
  <c r="AB811" i="1"/>
  <c r="AC811" i="1"/>
  <c r="AD811" i="1"/>
  <c r="Y812" i="1"/>
  <c r="Z812" i="1"/>
  <c r="AA812" i="1"/>
  <c r="AB812" i="1"/>
  <c r="AC812" i="1"/>
  <c r="AD812" i="1"/>
  <c r="Y813" i="1"/>
  <c r="Z813" i="1"/>
  <c r="AA813" i="1"/>
  <c r="AB813" i="1"/>
  <c r="AC813" i="1"/>
  <c r="AD813" i="1"/>
  <c r="Y814" i="1"/>
  <c r="Z814" i="1"/>
  <c r="AA814" i="1"/>
  <c r="AB814" i="1"/>
  <c r="AC814" i="1"/>
  <c r="AD814" i="1"/>
  <c r="Y815" i="1"/>
  <c r="Z815" i="1"/>
  <c r="AA815" i="1"/>
  <c r="AB815" i="1"/>
  <c r="AC815" i="1"/>
  <c r="AD815" i="1"/>
  <c r="Y816" i="1"/>
  <c r="Z816" i="1"/>
  <c r="AA816" i="1"/>
  <c r="AB816" i="1"/>
  <c r="AC816" i="1"/>
  <c r="AD816" i="1"/>
  <c r="Y817" i="1"/>
  <c r="Z817" i="1"/>
  <c r="AA817" i="1"/>
  <c r="AB817" i="1"/>
  <c r="AC817" i="1"/>
  <c r="AD817" i="1"/>
  <c r="Y818" i="1"/>
  <c r="Z818" i="1"/>
  <c r="AA818" i="1"/>
  <c r="AB818" i="1"/>
  <c r="AC818" i="1"/>
  <c r="AD818" i="1"/>
  <c r="Y819" i="1"/>
  <c r="Z819" i="1"/>
  <c r="AA819" i="1"/>
  <c r="AB819" i="1"/>
  <c r="AC819" i="1"/>
  <c r="AD819" i="1"/>
  <c r="Y820" i="1"/>
  <c r="Z820" i="1"/>
  <c r="AA820" i="1"/>
  <c r="AB820" i="1"/>
  <c r="AC820" i="1"/>
  <c r="AD820" i="1"/>
  <c r="Y821" i="1"/>
  <c r="Z821" i="1"/>
  <c r="AA821" i="1"/>
  <c r="AB821" i="1"/>
  <c r="AC821" i="1"/>
  <c r="AD821" i="1"/>
  <c r="Y822" i="1"/>
  <c r="Z822" i="1"/>
  <c r="AA822" i="1"/>
  <c r="AB822" i="1"/>
  <c r="AC822" i="1"/>
  <c r="AD822" i="1"/>
  <c r="Y823" i="1"/>
  <c r="Z823" i="1"/>
  <c r="AA823" i="1"/>
  <c r="AB823" i="1"/>
  <c r="AC823" i="1"/>
  <c r="AD823" i="1"/>
  <c r="Y824" i="1"/>
  <c r="Z824" i="1"/>
  <c r="AA824" i="1"/>
  <c r="AB824" i="1"/>
  <c r="AC824" i="1"/>
  <c r="AD824" i="1"/>
  <c r="Y825" i="1"/>
  <c r="Z825" i="1"/>
  <c r="AA825" i="1"/>
  <c r="AB825" i="1"/>
  <c r="AC825" i="1"/>
  <c r="AD825" i="1"/>
  <c r="Y826" i="1"/>
  <c r="Z826" i="1"/>
  <c r="AA826" i="1"/>
  <c r="AB826" i="1"/>
  <c r="AC826" i="1"/>
  <c r="AD826" i="1"/>
  <c r="Y827" i="1"/>
  <c r="Z827" i="1"/>
  <c r="AA827" i="1"/>
  <c r="AB827" i="1"/>
  <c r="AC827" i="1"/>
  <c r="AD827" i="1"/>
  <c r="Y828" i="1"/>
  <c r="Z828" i="1"/>
  <c r="AA828" i="1"/>
  <c r="AB828" i="1"/>
  <c r="AC828" i="1"/>
  <c r="AD828" i="1"/>
  <c r="Y829" i="1"/>
  <c r="Z829" i="1"/>
  <c r="AA829" i="1"/>
  <c r="AB829" i="1"/>
  <c r="AC829" i="1"/>
  <c r="AD829" i="1"/>
  <c r="Y830" i="1"/>
  <c r="Z830" i="1"/>
  <c r="AA830" i="1"/>
  <c r="AB830" i="1"/>
  <c r="AC830" i="1"/>
  <c r="AD830" i="1"/>
  <c r="Y831" i="1"/>
  <c r="Z831" i="1"/>
  <c r="AA831" i="1"/>
  <c r="AB831" i="1"/>
  <c r="AC831" i="1"/>
  <c r="AD831" i="1"/>
  <c r="Y832" i="1"/>
  <c r="Z832" i="1"/>
  <c r="AA832" i="1"/>
  <c r="AB832" i="1"/>
  <c r="AC832" i="1"/>
  <c r="AD832" i="1"/>
  <c r="Y833" i="1"/>
  <c r="Z833" i="1"/>
  <c r="AA833" i="1"/>
  <c r="AB833" i="1"/>
  <c r="AC833" i="1"/>
  <c r="AD833" i="1"/>
  <c r="Y834" i="1"/>
  <c r="Z834" i="1"/>
  <c r="AA834" i="1"/>
  <c r="AB834" i="1"/>
  <c r="AC834" i="1"/>
  <c r="AD834" i="1"/>
  <c r="Y835" i="1"/>
  <c r="Z835" i="1"/>
  <c r="AA835" i="1"/>
  <c r="AB835" i="1"/>
  <c r="AC835" i="1"/>
  <c r="AD835" i="1"/>
  <c r="Y836" i="1"/>
  <c r="Z836" i="1"/>
  <c r="AA836" i="1"/>
  <c r="AB836" i="1"/>
  <c r="AC836" i="1"/>
  <c r="AD836" i="1"/>
  <c r="Y837" i="1"/>
  <c r="Z837" i="1"/>
  <c r="AA837" i="1"/>
  <c r="AB837" i="1"/>
  <c r="AC837" i="1"/>
  <c r="AD837" i="1"/>
  <c r="Y838" i="1"/>
  <c r="Z838" i="1"/>
  <c r="AA838" i="1"/>
  <c r="AB838" i="1"/>
  <c r="AC838" i="1"/>
  <c r="AD838" i="1"/>
  <c r="Y839" i="1"/>
  <c r="Z839" i="1"/>
  <c r="AA839" i="1"/>
  <c r="AB839" i="1"/>
  <c r="AC839" i="1"/>
  <c r="AD839" i="1"/>
  <c r="Y840" i="1"/>
  <c r="Z840" i="1"/>
  <c r="AA840" i="1"/>
  <c r="AB840" i="1"/>
  <c r="AC840" i="1"/>
  <c r="AD840" i="1"/>
  <c r="Y841" i="1"/>
  <c r="Z841" i="1"/>
  <c r="AA841" i="1"/>
  <c r="AB841" i="1"/>
  <c r="AC841" i="1"/>
  <c r="AD841" i="1"/>
  <c r="Y842" i="1"/>
  <c r="Z842" i="1"/>
  <c r="AA842" i="1"/>
  <c r="AB842" i="1"/>
  <c r="AC842" i="1"/>
  <c r="AD842" i="1"/>
  <c r="Y843" i="1"/>
  <c r="Z843" i="1"/>
  <c r="AA843" i="1"/>
  <c r="AB843" i="1"/>
  <c r="AC843" i="1"/>
  <c r="AD843" i="1"/>
  <c r="Y844" i="1"/>
  <c r="Z844" i="1"/>
  <c r="AA844" i="1"/>
  <c r="AB844" i="1"/>
  <c r="AC844" i="1"/>
  <c r="AD844" i="1"/>
  <c r="Y845" i="1"/>
  <c r="Z845" i="1"/>
  <c r="AA845" i="1"/>
  <c r="AB845" i="1"/>
  <c r="AC845" i="1"/>
  <c r="AD845" i="1"/>
  <c r="Y846" i="1"/>
  <c r="Z846" i="1"/>
  <c r="AA846" i="1"/>
  <c r="AB846" i="1"/>
  <c r="AC846" i="1"/>
  <c r="AD846" i="1"/>
  <c r="Y847" i="1"/>
  <c r="Z847" i="1"/>
  <c r="AA847" i="1"/>
  <c r="AB847" i="1"/>
  <c r="AC847" i="1"/>
  <c r="AD847" i="1"/>
  <c r="Y848" i="1"/>
  <c r="Z848" i="1"/>
  <c r="AA848" i="1"/>
  <c r="AB848" i="1"/>
  <c r="AC848" i="1"/>
  <c r="AD848" i="1"/>
  <c r="Y849" i="1"/>
  <c r="Z849" i="1"/>
  <c r="AA849" i="1"/>
  <c r="AB849" i="1"/>
  <c r="AC849" i="1"/>
  <c r="AD849" i="1"/>
  <c r="Y850" i="1"/>
  <c r="Z850" i="1"/>
  <c r="AA850" i="1"/>
  <c r="AB850" i="1"/>
  <c r="AC850" i="1"/>
  <c r="AD850" i="1"/>
  <c r="Y851" i="1"/>
  <c r="Z851" i="1"/>
  <c r="AA851" i="1"/>
  <c r="AB851" i="1"/>
  <c r="AC851" i="1"/>
  <c r="AD851" i="1"/>
  <c r="Y852" i="1"/>
  <c r="Z852" i="1"/>
  <c r="AA852" i="1"/>
  <c r="AB852" i="1"/>
  <c r="AC852" i="1"/>
  <c r="AD852" i="1"/>
  <c r="Y853" i="1"/>
  <c r="Z853" i="1"/>
  <c r="AA853" i="1"/>
  <c r="AB853" i="1"/>
  <c r="AC853" i="1"/>
  <c r="AD853" i="1"/>
  <c r="Y854" i="1"/>
  <c r="Z854" i="1"/>
  <c r="AA854" i="1"/>
  <c r="AB854" i="1"/>
  <c r="AC854" i="1"/>
  <c r="AD854" i="1"/>
  <c r="Y855" i="1"/>
  <c r="Z855" i="1"/>
  <c r="AA855" i="1"/>
  <c r="AB855" i="1"/>
  <c r="AC855" i="1"/>
  <c r="AD855" i="1"/>
  <c r="Y856" i="1"/>
  <c r="Z856" i="1"/>
  <c r="AA856" i="1"/>
  <c r="AB856" i="1"/>
  <c r="AC856" i="1"/>
  <c r="AD856" i="1"/>
  <c r="Y857" i="1"/>
  <c r="Z857" i="1"/>
  <c r="AA857" i="1"/>
  <c r="AB857" i="1"/>
  <c r="AC857" i="1"/>
  <c r="AD857" i="1"/>
  <c r="Y858" i="1"/>
  <c r="Z858" i="1"/>
  <c r="AA858" i="1"/>
  <c r="AB858" i="1"/>
  <c r="AC858" i="1"/>
  <c r="AD858" i="1"/>
  <c r="Y859" i="1"/>
  <c r="Z859" i="1"/>
  <c r="AA859" i="1"/>
  <c r="AB859" i="1"/>
  <c r="AC859" i="1"/>
  <c r="AD859" i="1"/>
  <c r="Y860" i="1"/>
  <c r="Z860" i="1"/>
  <c r="AA860" i="1"/>
  <c r="AB860" i="1"/>
  <c r="AC860" i="1"/>
  <c r="AD860" i="1"/>
  <c r="Y861" i="1"/>
  <c r="Z861" i="1"/>
  <c r="AA861" i="1"/>
  <c r="AB861" i="1"/>
  <c r="AC861" i="1"/>
  <c r="AD861" i="1"/>
  <c r="Y862" i="1"/>
  <c r="Z862" i="1"/>
  <c r="AA862" i="1"/>
  <c r="AB862" i="1"/>
  <c r="AC862" i="1"/>
  <c r="AD862" i="1"/>
  <c r="Y863" i="1"/>
  <c r="Z863" i="1"/>
  <c r="AA863" i="1"/>
  <c r="AB863" i="1"/>
  <c r="AC863" i="1"/>
  <c r="AD863" i="1"/>
  <c r="Y864" i="1"/>
  <c r="Z864" i="1"/>
  <c r="AA864" i="1"/>
  <c r="AB864" i="1"/>
  <c r="AC864" i="1"/>
  <c r="AD864" i="1"/>
  <c r="Y865" i="1"/>
  <c r="Z865" i="1"/>
  <c r="AA865" i="1"/>
  <c r="AB865" i="1"/>
  <c r="AC865" i="1"/>
  <c r="AD865" i="1"/>
  <c r="Y866" i="1"/>
  <c r="Z866" i="1"/>
  <c r="AA866" i="1"/>
  <c r="AB866" i="1"/>
  <c r="AC866" i="1"/>
  <c r="AD866" i="1"/>
  <c r="Y867" i="1"/>
  <c r="Z867" i="1"/>
  <c r="AA867" i="1"/>
  <c r="AB867" i="1"/>
  <c r="AC867" i="1"/>
  <c r="AD867" i="1"/>
  <c r="Y868" i="1"/>
  <c r="Z868" i="1"/>
  <c r="AA868" i="1"/>
  <c r="AB868" i="1"/>
  <c r="AC868" i="1"/>
  <c r="AD868" i="1"/>
  <c r="Y869" i="1"/>
  <c r="Z869" i="1"/>
  <c r="AA869" i="1"/>
  <c r="AB869" i="1"/>
  <c r="AC869" i="1"/>
  <c r="AD869" i="1"/>
  <c r="Y870" i="1"/>
  <c r="Z870" i="1"/>
  <c r="AA870" i="1"/>
  <c r="AB870" i="1"/>
  <c r="AC870" i="1"/>
  <c r="AD870" i="1"/>
  <c r="Y871" i="1"/>
  <c r="Z871" i="1"/>
  <c r="AA871" i="1"/>
  <c r="AB871" i="1"/>
  <c r="AC871" i="1"/>
  <c r="AD871" i="1"/>
  <c r="Y872" i="1"/>
  <c r="Z872" i="1"/>
  <c r="AA872" i="1"/>
  <c r="AB872" i="1"/>
  <c r="AC872" i="1"/>
  <c r="AD872" i="1"/>
  <c r="Y873" i="1"/>
  <c r="Z873" i="1"/>
  <c r="AA873" i="1"/>
  <c r="AB873" i="1"/>
  <c r="AC873" i="1"/>
  <c r="AD873" i="1"/>
  <c r="Y874" i="1"/>
  <c r="Z874" i="1"/>
  <c r="AA874" i="1"/>
  <c r="AB874" i="1"/>
  <c r="AC874" i="1"/>
  <c r="AD874" i="1"/>
  <c r="Y875" i="1"/>
  <c r="Z875" i="1"/>
  <c r="AA875" i="1"/>
  <c r="AB875" i="1"/>
  <c r="AC875" i="1"/>
  <c r="AD875" i="1"/>
  <c r="Y876" i="1"/>
  <c r="Z876" i="1"/>
  <c r="AA876" i="1"/>
  <c r="AB876" i="1"/>
  <c r="AC876" i="1"/>
  <c r="AD876" i="1"/>
  <c r="Y877" i="1"/>
  <c r="Z877" i="1"/>
  <c r="AA877" i="1"/>
  <c r="AB877" i="1"/>
  <c r="AC877" i="1"/>
  <c r="AD877" i="1"/>
  <c r="Y878" i="1"/>
  <c r="Z878" i="1"/>
  <c r="AA878" i="1"/>
  <c r="AB878" i="1"/>
  <c r="AC878" i="1"/>
  <c r="AD878" i="1"/>
  <c r="Y879" i="1"/>
  <c r="Z879" i="1"/>
  <c r="AA879" i="1"/>
  <c r="AB879" i="1"/>
  <c r="AC879" i="1"/>
  <c r="AD879" i="1"/>
  <c r="Y880" i="1"/>
  <c r="Z880" i="1"/>
  <c r="AA880" i="1"/>
  <c r="AB880" i="1"/>
  <c r="AC880" i="1"/>
  <c r="AD880" i="1"/>
  <c r="Y881" i="1"/>
  <c r="Z881" i="1"/>
  <c r="AA881" i="1"/>
  <c r="AB881" i="1"/>
  <c r="AC881" i="1"/>
  <c r="AD881" i="1"/>
  <c r="Y882" i="1"/>
  <c r="Z882" i="1"/>
  <c r="AA882" i="1"/>
  <c r="AB882" i="1"/>
  <c r="AC882" i="1"/>
  <c r="AD882" i="1"/>
  <c r="Y883" i="1"/>
  <c r="Z883" i="1"/>
  <c r="AA883" i="1"/>
  <c r="AB883" i="1"/>
  <c r="AC883" i="1"/>
  <c r="AD883" i="1"/>
  <c r="Y884" i="1"/>
  <c r="Z884" i="1"/>
  <c r="AA884" i="1"/>
  <c r="AB884" i="1"/>
  <c r="AC884" i="1"/>
  <c r="AD884" i="1"/>
  <c r="Y885" i="1"/>
  <c r="Z885" i="1"/>
  <c r="AA885" i="1"/>
  <c r="AB885" i="1"/>
  <c r="AC885" i="1"/>
  <c r="AD885" i="1"/>
  <c r="Y886" i="1"/>
  <c r="Z886" i="1"/>
  <c r="AA886" i="1"/>
  <c r="AB886" i="1"/>
  <c r="AC886" i="1"/>
  <c r="AD886" i="1"/>
  <c r="Y887" i="1"/>
  <c r="Z887" i="1"/>
  <c r="AA887" i="1"/>
  <c r="AB887" i="1"/>
  <c r="AC887" i="1"/>
  <c r="AD887" i="1"/>
  <c r="Y888" i="1"/>
  <c r="Z888" i="1"/>
  <c r="AA888" i="1"/>
  <c r="AB888" i="1"/>
  <c r="AC888" i="1"/>
  <c r="AD888" i="1"/>
  <c r="Y889" i="1"/>
  <c r="Z889" i="1"/>
  <c r="AA889" i="1"/>
  <c r="AB889" i="1"/>
  <c r="AC889" i="1"/>
  <c r="AD889" i="1"/>
  <c r="Y890" i="1"/>
  <c r="Z890" i="1"/>
  <c r="AA890" i="1"/>
  <c r="AB890" i="1"/>
  <c r="AC890" i="1"/>
  <c r="AD890" i="1"/>
  <c r="Y891" i="1"/>
  <c r="Z891" i="1"/>
  <c r="AA891" i="1"/>
  <c r="AB891" i="1"/>
  <c r="AC891" i="1"/>
  <c r="AD891" i="1"/>
  <c r="Y892" i="1"/>
  <c r="Z892" i="1"/>
  <c r="AA892" i="1"/>
  <c r="AB892" i="1"/>
  <c r="AC892" i="1"/>
  <c r="AD892" i="1"/>
  <c r="Y893" i="1"/>
  <c r="Z893" i="1"/>
  <c r="AA893" i="1"/>
  <c r="AB893" i="1"/>
  <c r="AC893" i="1"/>
  <c r="AD893" i="1"/>
  <c r="Y894" i="1"/>
  <c r="Z894" i="1"/>
  <c r="AA894" i="1"/>
  <c r="AB894" i="1"/>
  <c r="AC894" i="1"/>
  <c r="AD894" i="1"/>
  <c r="Y895" i="1"/>
  <c r="Z895" i="1"/>
  <c r="AA895" i="1"/>
  <c r="AB895" i="1"/>
  <c r="AC895" i="1"/>
  <c r="AD895" i="1"/>
  <c r="Y896" i="1"/>
  <c r="Z896" i="1"/>
  <c r="AA896" i="1"/>
  <c r="AB896" i="1"/>
  <c r="AC896" i="1"/>
  <c r="AD896" i="1"/>
  <c r="Y897" i="1"/>
  <c r="Z897" i="1"/>
  <c r="AA897" i="1"/>
  <c r="AB897" i="1"/>
  <c r="AC897" i="1"/>
  <c r="AD897" i="1"/>
  <c r="Y898" i="1"/>
  <c r="Z898" i="1"/>
  <c r="AA898" i="1"/>
  <c r="AB898" i="1"/>
  <c r="AC898" i="1"/>
  <c r="AD898" i="1"/>
  <c r="Y899" i="1"/>
  <c r="Z899" i="1"/>
  <c r="AA899" i="1"/>
  <c r="AB899" i="1"/>
  <c r="AC899" i="1"/>
  <c r="AD899" i="1"/>
  <c r="Y900" i="1"/>
  <c r="Z900" i="1"/>
  <c r="AA900" i="1"/>
  <c r="AB900" i="1"/>
  <c r="AC900" i="1"/>
  <c r="AD900" i="1"/>
  <c r="Y901" i="1"/>
  <c r="Z901" i="1"/>
  <c r="AA901" i="1"/>
  <c r="AB901" i="1"/>
  <c r="AC901" i="1"/>
  <c r="AD901" i="1"/>
  <c r="Y902" i="1"/>
  <c r="Z902" i="1"/>
  <c r="AA902" i="1"/>
  <c r="AB902" i="1"/>
  <c r="AC902" i="1"/>
  <c r="AD902" i="1"/>
  <c r="Y903" i="1"/>
  <c r="Z903" i="1"/>
  <c r="AA903" i="1"/>
  <c r="AB903" i="1"/>
  <c r="AC903" i="1"/>
  <c r="AD903" i="1"/>
  <c r="Y904" i="1"/>
  <c r="Z904" i="1"/>
  <c r="AA904" i="1"/>
  <c r="AB904" i="1"/>
  <c r="AC904" i="1"/>
  <c r="AD904" i="1"/>
  <c r="Y905" i="1"/>
  <c r="Z905" i="1"/>
  <c r="AA905" i="1"/>
  <c r="AB905" i="1"/>
  <c r="AC905" i="1"/>
  <c r="AD905" i="1"/>
  <c r="Y906" i="1"/>
  <c r="Z906" i="1"/>
  <c r="AA906" i="1"/>
  <c r="AB906" i="1"/>
  <c r="AC906" i="1"/>
  <c r="AD906" i="1"/>
  <c r="Y907" i="1"/>
  <c r="Z907" i="1"/>
  <c r="AA907" i="1"/>
  <c r="AB907" i="1"/>
  <c r="AC907" i="1"/>
  <c r="AD907" i="1"/>
  <c r="Y908" i="1"/>
  <c r="Z908" i="1"/>
  <c r="AA908" i="1"/>
  <c r="AB908" i="1"/>
  <c r="AC908" i="1"/>
  <c r="AD908" i="1"/>
  <c r="Y909" i="1"/>
  <c r="Z909" i="1"/>
  <c r="AA909" i="1"/>
  <c r="AB909" i="1"/>
  <c r="AC909" i="1"/>
  <c r="AD909" i="1"/>
  <c r="Y910" i="1"/>
  <c r="Z910" i="1"/>
  <c r="AA910" i="1"/>
  <c r="AB910" i="1"/>
  <c r="AC910" i="1"/>
  <c r="AD910" i="1"/>
  <c r="Y911" i="1"/>
  <c r="Z911" i="1"/>
  <c r="AA911" i="1"/>
  <c r="AB911" i="1"/>
  <c r="AC911" i="1"/>
  <c r="AD911" i="1"/>
  <c r="Y912" i="1"/>
  <c r="Z912" i="1"/>
  <c r="AA912" i="1"/>
  <c r="AB912" i="1"/>
  <c r="AC912" i="1"/>
  <c r="AD912" i="1"/>
  <c r="Y913" i="1"/>
  <c r="Z913" i="1"/>
  <c r="AA913" i="1"/>
  <c r="AB913" i="1"/>
  <c r="AC913" i="1"/>
  <c r="AD913" i="1"/>
  <c r="Y914" i="1"/>
  <c r="Z914" i="1"/>
  <c r="AA914" i="1"/>
  <c r="AB914" i="1"/>
  <c r="AC914" i="1"/>
  <c r="AD914" i="1"/>
  <c r="Y915" i="1"/>
  <c r="Z915" i="1"/>
  <c r="AA915" i="1"/>
  <c r="AB915" i="1"/>
  <c r="AC915" i="1"/>
  <c r="AD915" i="1"/>
  <c r="Y916" i="1"/>
  <c r="Z916" i="1"/>
  <c r="AA916" i="1"/>
  <c r="AB916" i="1"/>
  <c r="AC916" i="1"/>
  <c r="AD916" i="1"/>
  <c r="Y917" i="1"/>
  <c r="Z917" i="1"/>
  <c r="AA917" i="1"/>
  <c r="AB917" i="1"/>
  <c r="AC917" i="1"/>
  <c r="AD917" i="1"/>
  <c r="Y918" i="1"/>
  <c r="Z918" i="1"/>
  <c r="AA918" i="1"/>
  <c r="AB918" i="1"/>
  <c r="AC918" i="1"/>
  <c r="AD918" i="1"/>
  <c r="Y919" i="1"/>
  <c r="Z919" i="1"/>
  <c r="AA919" i="1"/>
  <c r="AB919" i="1"/>
  <c r="AC919" i="1"/>
  <c r="AD919" i="1"/>
  <c r="Y920" i="1"/>
  <c r="Z920" i="1"/>
  <c r="AA920" i="1"/>
  <c r="AB920" i="1"/>
  <c r="AC920" i="1"/>
  <c r="AD920" i="1"/>
  <c r="Y921" i="1"/>
  <c r="Z921" i="1"/>
  <c r="AA921" i="1"/>
  <c r="AB921" i="1"/>
  <c r="AC921" i="1"/>
  <c r="AD921" i="1"/>
  <c r="Y922" i="1"/>
  <c r="Z922" i="1"/>
  <c r="AA922" i="1"/>
  <c r="AB922" i="1"/>
  <c r="AC922" i="1"/>
  <c r="AD922" i="1"/>
  <c r="Y923" i="1"/>
  <c r="Z923" i="1"/>
  <c r="AA923" i="1"/>
  <c r="AB923" i="1"/>
  <c r="AC923" i="1"/>
  <c r="AD923" i="1"/>
  <c r="Y924" i="1"/>
  <c r="Z924" i="1"/>
  <c r="AA924" i="1"/>
  <c r="AB924" i="1"/>
  <c r="AC924" i="1"/>
  <c r="AD924" i="1"/>
  <c r="Y925" i="1"/>
  <c r="Z925" i="1"/>
  <c r="AA925" i="1"/>
  <c r="AB925" i="1"/>
  <c r="AC925" i="1"/>
  <c r="AD925" i="1"/>
  <c r="Y926" i="1"/>
  <c r="Z926" i="1"/>
  <c r="AA926" i="1"/>
  <c r="AB926" i="1"/>
  <c r="AC926" i="1"/>
  <c r="AD926" i="1"/>
  <c r="Y927" i="1"/>
  <c r="Z927" i="1"/>
  <c r="AA927" i="1"/>
  <c r="AB927" i="1"/>
  <c r="AC927" i="1"/>
  <c r="AD927" i="1"/>
  <c r="Y928" i="1"/>
  <c r="Z928" i="1"/>
  <c r="AA928" i="1"/>
  <c r="AB928" i="1"/>
  <c r="AC928" i="1"/>
  <c r="AD928" i="1"/>
  <c r="Y929" i="1"/>
  <c r="Z929" i="1"/>
  <c r="AA929" i="1"/>
  <c r="AB929" i="1"/>
  <c r="AC929" i="1"/>
  <c r="AD929" i="1"/>
  <c r="Y930" i="1"/>
  <c r="Z930" i="1"/>
  <c r="AA930" i="1"/>
  <c r="AB930" i="1"/>
  <c r="AC930" i="1"/>
  <c r="AD930" i="1"/>
  <c r="Y931" i="1"/>
  <c r="Z931" i="1"/>
  <c r="AA931" i="1"/>
  <c r="AB931" i="1"/>
  <c r="AC931" i="1"/>
  <c r="AD931" i="1"/>
  <c r="Y932" i="1"/>
  <c r="Z932" i="1"/>
  <c r="AA932" i="1"/>
  <c r="AB932" i="1"/>
  <c r="AC932" i="1"/>
  <c r="AD932" i="1"/>
  <c r="Y933" i="1"/>
  <c r="Z933" i="1"/>
  <c r="AA933" i="1"/>
  <c r="AB933" i="1"/>
  <c r="AC933" i="1"/>
  <c r="AD933" i="1"/>
  <c r="Y934" i="1"/>
  <c r="Z934" i="1"/>
  <c r="AA934" i="1"/>
  <c r="AB934" i="1"/>
  <c r="AC934" i="1"/>
  <c r="AD934" i="1"/>
  <c r="Y935" i="1"/>
  <c r="Z935" i="1"/>
  <c r="AA935" i="1"/>
  <c r="AB935" i="1"/>
  <c r="AC935" i="1"/>
  <c r="AD935" i="1"/>
  <c r="Y936" i="1"/>
  <c r="Z936" i="1"/>
  <c r="AA936" i="1"/>
  <c r="AB936" i="1"/>
  <c r="AC936" i="1"/>
  <c r="AD936" i="1"/>
  <c r="Y937" i="1"/>
  <c r="Z937" i="1"/>
  <c r="AA937" i="1"/>
  <c r="AB937" i="1"/>
  <c r="AC937" i="1"/>
  <c r="AD937" i="1"/>
  <c r="Y938" i="1"/>
  <c r="Z938" i="1"/>
  <c r="AA938" i="1"/>
  <c r="AB938" i="1"/>
  <c r="AC938" i="1"/>
  <c r="AD938" i="1"/>
  <c r="Y939" i="1"/>
  <c r="Z939" i="1"/>
  <c r="AA939" i="1"/>
  <c r="AB939" i="1"/>
  <c r="AC939" i="1"/>
  <c r="AD939" i="1"/>
  <c r="Y940" i="1"/>
  <c r="Z940" i="1"/>
  <c r="AA940" i="1"/>
  <c r="AB940" i="1"/>
  <c r="AC940" i="1"/>
  <c r="AD940" i="1"/>
  <c r="Y941" i="1"/>
  <c r="Z941" i="1"/>
  <c r="AA941" i="1"/>
  <c r="AB941" i="1"/>
  <c r="AC941" i="1"/>
  <c r="AD941" i="1"/>
  <c r="Y942" i="1"/>
  <c r="Z942" i="1"/>
  <c r="AA942" i="1"/>
  <c r="AB942" i="1"/>
  <c r="AC942" i="1"/>
  <c r="AD942" i="1"/>
  <c r="Y943" i="1"/>
  <c r="Z943" i="1"/>
  <c r="AA943" i="1"/>
  <c r="AB943" i="1"/>
  <c r="AC943" i="1"/>
  <c r="AD943" i="1"/>
  <c r="Y944" i="1"/>
  <c r="Z944" i="1"/>
  <c r="AA944" i="1"/>
  <c r="AB944" i="1"/>
  <c r="AC944" i="1"/>
  <c r="AD944" i="1"/>
  <c r="Y945" i="1"/>
  <c r="Z945" i="1"/>
  <c r="AA945" i="1"/>
  <c r="AB945" i="1"/>
  <c r="AC945" i="1"/>
  <c r="AD945" i="1"/>
  <c r="Y946" i="1"/>
  <c r="Z946" i="1"/>
  <c r="AA946" i="1"/>
  <c r="AB946" i="1"/>
  <c r="AC946" i="1"/>
  <c r="AD946" i="1"/>
  <c r="Y947" i="1"/>
  <c r="Z947" i="1"/>
  <c r="AA947" i="1"/>
  <c r="AB947" i="1"/>
  <c r="AC947" i="1"/>
  <c r="AD947" i="1"/>
  <c r="Y948" i="1"/>
  <c r="Z948" i="1"/>
  <c r="AA948" i="1"/>
  <c r="AB948" i="1"/>
  <c r="AC948" i="1"/>
  <c r="AD948" i="1"/>
  <c r="Y949" i="1"/>
  <c r="Z949" i="1"/>
  <c r="AA949" i="1"/>
  <c r="AB949" i="1"/>
  <c r="AC949" i="1"/>
  <c r="AD949" i="1"/>
  <c r="Y950" i="1"/>
  <c r="Z950" i="1"/>
  <c r="AA950" i="1"/>
  <c r="AB950" i="1"/>
  <c r="AC950" i="1"/>
  <c r="AD950" i="1"/>
  <c r="Y951" i="1"/>
  <c r="Z951" i="1"/>
  <c r="AA951" i="1"/>
  <c r="AB951" i="1"/>
  <c r="AC951" i="1"/>
  <c r="AD951" i="1"/>
  <c r="Y952" i="1"/>
  <c r="Z952" i="1"/>
  <c r="AA952" i="1"/>
  <c r="AB952" i="1"/>
  <c r="AC952" i="1"/>
  <c r="AD952" i="1"/>
  <c r="Y953" i="1"/>
  <c r="Z953" i="1"/>
  <c r="AA953" i="1"/>
  <c r="AB953" i="1"/>
  <c r="AC953" i="1"/>
  <c r="AD953" i="1"/>
  <c r="Y954" i="1"/>
  <c r="Z954" i="1"/>
  <c r="AA954" i="1"/>
  <c r="AB954" i="1"/>
  <c r="AC954" i="1"/>
  <c r="AD954" i="1"/>
  <c r="Y955" i="1"/>
  <c r="Z955" i="1"/>
  <c r="AA955" i="1"/>
  <c r="AB955" i="1"/>
  <c r="AC955" i="1"/>
  <c r="AD955" i="1"/>
  <c r="Y956" i="1"/>
  <c r="Z956" i="1"/>
  <c r="AA956" i="1"/>
  <c r="AB956" i="1"/>
  <c r="AC956" i="1"/>
  <c r="AD956" i="1"/>
  <c r="Y957" i="1"/>
  <c r="Z957" i="1"/>
  <c r="AA957" i="1"/>
  <c r="AB957" i="1"/>
  <c r="AC957" i="1"/>
  <c r="AD957" i="1"/>
  <c r="Y958" i="1"/>
  <c r="Z958" i="1"/>
  <c r="AA958" i="1"/>
  <c r="AB958" i="1"/>
  <c r="AC958" i="1"/>
  <c r="AD958" i="1"/>
  <c r="Y959" i="1"/>
  <c r="Z959" i="1"/>
  <c r="AA959" i="1"/>
  <c r="AB959" i="1"/>
  <c r="AC959" i="1"/>
  <c r="AD959" i="1"/>
  <c r="Y960" i="1"/>
  <c r="Z960" i="1"/>
  <c r="AA960" i="1"/>
  <c r="AB960" i="1"/>
  <c r="AC960" i="1"/>
  <c r="AD960" i="1"/>
  <c r="Y961" i="1"/>
  <c r="Z961" i="1"/>
  <c r="AA961" i="1"/>
  <c r="AB961" i="1"/>
  <c r="AC961" i="1"/>
  <c r="AD961" i="1"/>
  <c r="Y962" i="1"/>
  <c r="Z962" i="1"/>
  <c r="AA962" i="1"/>
  <c r="AB962" i="1"/>
  <c r="AC962" i="1"/>
  <c r="AD962" i="1"/>
  <c r="Y963" i="1"/>
  <c r="Z963" i="1"/>
  <c r="AA963" i="1"/>
  <c r="AB963" i="1"/>
  <c r="AC963" i="1"/>
  <c r="AD963" i="1"/>
  <c r="Y964" i="1"/>
  <c r="Z964" i="1"/>
  <c r="AA964" i="1"/>
  <c r="AB964" i="1"/>
  <c r="AC964" i="1"/>
  <c r="AD964" i="1"/>
  <c r="Y965" i="1"/>
  <c r="Z965" i="1"/>
  <c r="AA965" i="1"/>
  <c r="AB965" i="1"/>
  <c r="AC965" i="1"/>
  <c r="AD965" i="1"/>
  <c r="Y966" i="1"/>
  <c r="Z966" i="1"/>
  <c r="AA966" i="1"/>
  <c r="AB966" i="1"/>
  <c r="AC966" i="1"/>
  <c r="AD966" i="1"/>
  <c r="Y967" i="1"/>
  <c r="Z967" i="1"/>
  <c r="AA967" i="1"/>
  <c r="AB967" i="1"/>
  <c r="AC967" i="1"/>
  <c r="AD967" i="1"/>
  <c r="Y968" i="1"/>
  <c r="Z968" i="1"/>
  <c r="AA968" i="1"/>
  <c r="AB968" i="1"/>
  <c r="AC968" i="1"/>
  <c r="AD968" i="1"/>
  <c r="Y969" i="1"/>
  <c r="Z969" i="1"/>
  <c r="AA969" i="1"/>
  <c r="AB969" i="1"/>
  <c r="AC969" i="1"/>
  <c r="AD969" i="1"/>
  <c r="Y970" i="1"/>
  <c r="Z970" i="1"/>
  <c r="AA970" i="1"/>
  <c r="AB970" i="1"/>
  <c r="AC970" i="1"/>
  <c r="AD970" i="1"/>
  <c r="Y971" i="1"/>
  <c r="Z971" i="1"/>
  <c r="AA971" i="1"/>
  <c r="AB971" i="1"/>
  <c r="AC971" i="1"/>
  <c r="AD971" i="1"/>
  <c r="Y972" i="1"/>
  <c r="Z972" i="1"/>
  <c r="AA972" i="1"/>
  <c r="AB972" i="1"/>
  <c r="AC972" i="1"/>
  <c r="AD972" i="1"/>
  <c r="Y973" i="1"/>
  <c r="Z973" i="1"/>
  <c r="AA973" i="1"/>
  <c r="AB973" i="1"/>
  <c r="AC973" i="1"/>
  <c r="AD973" i="1"/>
  <c r="Y974" i="1"/>
  <c r="Z974" i="1"/>
  <c r="AA974" i="1"/>
  <c r="AB974" i="1"/>
  <c r="AC974" i="1"/>
  <c r="AD974" i="1"/>
  <c r="Y975" i="1"/>
  <c r="Z975" i="1"/>
  <c r="AA975" i="1"/>
  <c r="AB975" i="1"/>
  <c r="AC975" i="1"/>
  <c r="AD975" i="1"/>
  <c r="Y976" i="1"/>
  <c r="Z976" i="1"/>
  <c r="AA976" i="1"/>
  <c r="AB976" i="1"/>
  <c r="AC976" i="1"/>
  <c r="AD976" i="1"/>
  <c r="Y977" i="1"/>
  <c r="Z977" i="1"/>
  <c r="AA977" i="1"/>
  <c r="AB977" i="1"/>
  <c r="AC977" i="1"/>
  <c r="AD977" i="1"/>
  <c r="Y978" i="1"/>
  <c r="Z978" i="1"/>
  <c r="AA978" i="1"/>
  <c r="AB978" i="1"/>
  <c r="AC978" i="1"/>
  <c r="AD978" i="1"/>
  <c r="Y979" i="1"/>
  <c r="Z979" i="1"/>
  <c r="AA979" i="1"/>
  <c r="AB979" i="1"/>
  <c r="AC979" i="1"/>
  <c r="AD979" i="1"/>
  <c r="Y980" i="1"/>
  <c r="Z980" i="1"/>
  <c r="AA980" i="1"/>
  <c r="AB980" i="1"/>
  <c r="AC980" i="1"/>
  <c r="AD980" i="1"/>
  <c r="Y981" i="1"/>
  <c r="Z981" i="1"/>
  <c r="AA981" i="1"/>
  <c r="AB981" i="1"/>
  <c r="AC981" i="1"/>
  <c r="AD981" i="1"/>
  <c r="Y982" i="1"/>
  <c r="Z982" i="1"/>
  <c r="AA982" i="1"/>
  <c r="AB982" i="1"/>
  <c r="AC982" i="1"/>
  <c r="AD982" i="1"/>
  <c r="Y983" i="1"/>
  <c r="Z983" i="1"/>
  <c r="AA983" i="1"/>
  <c r="AB983" i="1"/>
  <c r="AC983" i="1"/>
  <c r="AD983" i="1"/>
  <c r="Y984" i="1"/>
  <c r="Z984" i="1"/>
  <c r="AA984" i="1"/>
  <c r="AB984" i="1"/>
  <c r="AC984" i="1"/>
  <c r="AD984" i="1"/>
  <c r="Y985" i="1"/>
  <c r="Z985" i="1"/>
  <c r="AA985" i="1"/>
  <c r="AB985" i="1"/>
  <c r="AC985" i="1"/>
  <c r="AD985" i="1"/>
  <c r="Y986" i="1"/>
  <c r="Z986" i="1"/>
  <c r="AA986" i="1"/>
  <c r="AB986" i="1"/>
  <c r="AC986" i="1"/>
  <c r="AD986" i="1"/>
  <c r="Y987" i="1"/>
  <c r="Z987" i="1"/>
  <c r="AA987" i="1"/>
  <c r="AB987" i="1"/>
  <c r="AC987" i="1"/>
  <c r="AD987" i="1"/>
  <c r="Y988" i="1"/>
  <c r="Z988" i="1"/>
  <c r="AA988" i="1"/>
  <c r="AB988" i="1"/>
  <c r="AC988" i="1"/>
  <c r="AD988" i="1"/>
  <c r="Y989" i="1"/>
  <c r="Z989" i="1"/>
  <c r="AA989" i="1"/>
  <c r="AB989" i="1"/>
  <c r="AC989" i="1"/>
  <c r="AD989" i="1"/>
  <c r="Y990" i="1"/>
  <c r="Z990" i="1"/>
  <c r="AA990" i="1"/>
  <c r="AB990" i="1"/>
  <c r="AC990" i="1"/>
  <c r="AD990" i="1"/>
  <c r="Y991" i="1"/>
  <c r="Z991" i="1"/>
  <c r="AA991" i="1"/>
  <c r="AB991" i="1"/>
  <c r="AC991" i="1"/>
  <c r="AD991" i="1"/>
  <c r="Y992" i="1"/>
  <c r="Z992" i="1"/>
  <c r="AA992" i="1"/>
  <c r="AB992" i="1"/>
  <c r="AC992" i="1"/>
  <c r="AD992" i="1"/>
  <c r="Y993" i="1"/>
  <c r="Z993" i="1"/>
  <c r="AA993" i="1"/>
  <c r="AB993" i="1"/>
  <c r="AC993" i="1"/>
  <c r="AD993" i="1"/>
  <c r="Y994" i="1"/>
  <c r="Z994" i="1"/>
  <c r="AA994" i="1"/>
  <c r="AB994" i="1"/>
  <c r="AC994" i="1"/>
  <c r="AD994" i="1"/>
  <c r="Y995" i="1"/>
  <c r="Z995" i="1"/>
  <c r="AA995" i="1"/>
  <c r="AB995" i="1"/>
  <c r="AC995" i="1"/>
  <c r="AD995" i="1"/>
  <c r="Y996" i="1"/>
  <c r="Z996" i="1"/>
  <c r="AA996" i="1"/>
  <c r="AB996" i="1"/>
  <c r="AC996" i="1"/>
  <c r="AD996" i="1"/>
  <c r="Y997" i="1"/>
  <c r="Z997" i="1"/>
  <c r="AA997" i="1"/>
  <c r="AB997" i="1"/>
  <c r="AC997" i="1"/>
  <c r="AD997" i="1"/>
  <c r="Y998" i="1"/>
  <c r="Z998" i="1"/>
  <c r="AA998" i="1"/>
  <c r="AB998" i="1"/>
  <c r="AC998" i="1"/>
  <c r="AD998" i="1"/>
  <c r="Y999" i="1"/>
  <c r="Z999" i="1"/>
  <c r="AA999" i="1"/>
  <c r="AB999" i="1"/>
  <c r="AC999" i="1"/>
  <c r="AD999" i="1"/>
  <c r="Y1000" i="1"/>
  <c r="Z1000" i="1"/>
  <c r="AA1000" i="1"/>
  <c r="AB1000" i="1"/>
  <c r="AC1000" i="1"/>
  <c r="AD1000" i="1"/>
  <c r="Y1001" i="1"/>
  <c r="Z1001" i="1"/>
  <c r="AA1001" i="1"/>
  <c r="AB1001" i="1"/>
  <c r="AC1001" i="1"/>
  <c r="AD1001" i="1"/>
  <c r="Y1002" i="1"/>
  <c r="Z1002" i="1"/>
  <c r="AA1002" i="1"/>
  <c r="AB1002" i="1"/>
  <c r="AC1002" i="1"/>
  <c r="AD1002" i="1"/>
  <c r="Y1003" i="1"/>
  <c r="Z1003" i="1"/>
  <c r="AA1003" i="1"/>
  <c r="AB1003" i="1"/>
  <c r="AC1003" i="1"/>
  <c r="AD1003" i="1"/>
  <c r="Y1004" i="1"/>
  <c r="Z1004" i="1"/>
  <c r="AA1004" i="1"/>
  <c r="AB1004" i="1"/>
  <c r="AC1004" i="1"/>
  <c r="AD1004" i="1"/>
  <c r="Y1005" i="1"/>
  <c r="Z1005" i="1"/>
  <c r="AA1005" i="1"/>
  <c r="AB1005" i="1"/>
  <c r="AC1005" i="1"/>
  <c r="AD1005" i="1"/>
  <c r="Y1006" i="1"/>
  <c r="Z1006" i="1"/>
  <c r="AA1006" i="1"/>
  <c r="AB1006" i="1"/>
  <c r="AC1006" i="1"/>
  <c r="AD1006" i="1"/>
  <c r="Y1007" i="1"/>
  <c r="Z1007" i="1"/>
  <c r="AA1007" i="1"/>
  <c r="AB1007" i="1"/>
  <c r="AC1007" i="1"/>
  <c r="AD1007" i="1"/>
  <c r="Y1008" i="1"/>
  <c r="Z1008" i="1"/>
  <c r="AA1008" i="1"/>
  <c r="AB1008" i="1"/>
  <c r="AC1008" i="1"/>
  <c r="AD1008" i="1"/>
  <c r="Y1009" i="1"/>
  <c r="Z1009" i="1"/>
  <c r="AA1009" i="1"/>
  <c r="AB1009" i="1"/>
  <c r="AC1009" i="1"/>
  <c r="AD1009" i="1"/>
  <c r="Y1010" i="1"/>
  <c r="Z1010" i="1"/>
  <c r="AA1010" i="1"/>
  <c r="AB1010" i="1"/>
  <c r="AC1010" i="1"/>
  <c r="AD1010" i="1"/>
  <c r="Y1011" i="1"/>
  <c r="Z1011" i="1"/>
  <c r="AA1011" i="1"/>
  <c r="AB1011" i="1"/>
  <c r="AC1011" i="1"/>
  <c r="AD1011" i="1"/>
  <c r="Y1012" i="1"/>
  <c r="Z1012" i="1"/>
  <c r="AA1012" i="1"/>
  <c r="AB1012" i="1"/>
  <c r="AC1012" i="1"/>
  <c r="AD1012" i="1"/>
  <c r="Y1013" i="1"/>
  <c r="Z1013" i="1"/>
  <c r="AA1013" i="1"/>
  <c r="AB1013" i="1"/>
  <c r="AC1013" i="1"/>
  <c r="AD1013" i="1"/>
  <c r="Y1014" i="1"/>
  <c r="Z1014" i="1"/>
  <c r="AA1014" i="1"/>
  <c r="AB1014" i="1"/>
  <c r="AC1014" i="1"/>
  <c r="AD1014" i="1"/>
  <c r="Y1015" i="1"/>
  <c r="Z1015" i="1"/>
  <c r="AA1015" i="1"/>
  <c r="AB1015" i="1"/>
  <c r="AC1015" i="1"/>
  <c r="AD1015" i="1"/>
  <c r="Y1016" i="1"/>
  <c r="Z1016" i="1"/>
  <c r="AA1016" i="1"/>
  <c r="AB1016" i="1"/>
  <c r="AC1016" i="1"/>
  <c r="AD1016" i="1"/>
  <c r="Y1017" i="1"/>
  <c r="Z1017" i="1"/>
  <c r="AA1017" i="1"/>
  <c r="AB1017" i="1"/>
  <c r="AC1017" i="1"/>
  <c r="AD1017" i="1"/>
  <c r="Y1018" i="1"/>
  <c r="Z1018" i="1"/>
  <c r="AA1018" i="1"/>
  <c r="AB1018" i="1"/>
  <c r="AC1018" i="1"/>
  <c r="AD1018" i="1"/>
  <c r="Y1019" i="1"/>
  <c r="Z1019" i="1"/>
  <c r="AA1019" i="1"/>
  <c r="AB1019" i="1"/>
  <c r="AC1019" i="1"/>
  <c r="AD1019" i="1"/>
  <c r="Y1020" i="1"/>
  <c r="Z1020" i="1"/>
  <c r="AA1020" i="1"/>
  <c r="AB1020" i="1"/>
  <c r="AC1020" i="1"/>
  <c r="AD1020" i="1"/>
  <c r="Y1021" i="1"/>
  <c r="Z1021" i="1"/>
  <c r="AA1021" i="1"/>
  <c r="AB1021" i="1"/>
  <c r="AC1021" i="1"/>
  <c r="AD1021" i="1"/>
  <c r="Y1022" i="1"/>
  <c r="Z1022" i="1"/>
  <c r="AA1022" i="1"/>
  <c r="AB1022" i="1"/>
  <c r="AC1022" i="1"/>
  <c r="AD1022" i="1"/>
  <c r="Y1023" i="1"/>
  <c r="Z1023" i="1"/>
  <c r="AA1023" i="1"/>
  <c r="AB1023" i="1"/>
  <c r="AC1023" i="1"/>
  <c r="AD1023" i="1"/>
  <c r="Y1024" i="1"/>
  <c r="Z1024" i="1"/>
  <c r="AA1024" i="1"/>
  <c r="AB1024" i="1"/>
  <c r="AC1024" i="1"/>
  <c r="AD1024" i="1"/>
  <c r="Y1025" i="1"/>
  <c r="Z1025" i="1"/>
  <c r="AA1025" i="1"/>
  <c r="AB1025" i="1"/>
  <c r="AC1025" i="1"/>
  <c r="AD1025" i="1"/>
  <c r="Y1026" i="1"/>
  <c r="Z1026" i="1"/>
  <c r="AA1026" i="1"/>
  <c r="AB1026" i="1"/>
  <c r="AC1026" i="1"/>
  <c r="AD1026" i="1"/>
  <c r="Y1027" i="1"/>
  <c r="Z1027" i="1"/>
  <c r="AA1027" i="1"/>
  <c r="AB1027" i="1"/>
  <c r="AC1027" i="1"/>
  <c r="AD1027" i="1"/>
  <c r="Y1028" i="1"/>
  <c r="Z1028" i="1"/>
  <c r="AA1028" i="1"/>
  <c r="AB1028" i="1"/>
  <c r="AC1028" i="1"/>
  <c r="AD1028" i="1"/>
  <c r="Y1029" i="1"/>
  <c r="Z1029" i="1"/>
  <c r="AA1029" i="1"/>
  <c r="AB1029" i="1"/>
  <c r="AC1029" i="1"/>
  <c r="AD1029" i="1"/>
  <c r="Y1030" i="1"/>
  <c r="Z1030" i="1"/>
  <c r="AA1030" i="1"/>
  <c r="AB1030" i="1"/>
  <c r="AC1030" i="1"/>
  <c r="AD1030" i="1"/>
  <c r="Y1031" i="1"/>
  <c r="Z1031" i="1"/>
  <c r="AA1031" i="1"/>
  <c r="AB1031" i="1"/>
  <c r="AC1031" i="1"/>
  <c r="AD1031" i="1"/>
  <c r="Y1032" i="1"/>
  <c r="Z1032" i="1"/>
  <c r="AA1032" i="1"/>
  <c r="AB1032" i="1"/>
  <c r="AC1032" i="1"/>
  <c r="AD1032" i="1"/>
  <c r="Y1033" i="1"/>
  <c r="Z1033" i="1"/>
  <c r="AA1033" i="1"/>
  <c r="AB1033" i="1"/>
  <c r="AC1033" i="1"/>
  <c r="AD1033" i="1"/>
  <c r="Y1034" i="1"/>
  <c r="Z1034" i="1"/>
  <c r="AA1034" i="1"/>
  <c r="AB1034" i="1"/>
  <c r="AC1034" i="1"/>
  <c r="AD1034" i="1"/>
  <c r="Y1035" i="1"/>
  <c r="Z1035" i="1"/>
  <c r="AA1035" i="1"/>
  <c r="AB1035" i="1"/>
  <c r="AC1035" i="1"/>
  <c r="AD1035" i="1"/>
  <c r="Y1036" i="1"/>
  <c r="Z1036" i="1"/>
  <c r="AA1036" i="1"/>
  <c r="AB1036" i="1"/>
  <c r="AC1036" i="1"/>
  <c r="AD1036" i="1"/>
  <c r="Y1037" i="1"/>
  <c r="Z1037" i="1"/>
  <c r="AA1037" i="1"/>
  <c r="AB1037" i="1"/>
  <c r="AC1037" i="1"/>
  <c r="AD1037" i="1"/>
  <c r="Y1038" i="1"/>
  <c r="Z1038" i="1"/>
  <c r="AA1038" i="1"/>
  <c r="AB1038" i="1"/>
  <c r="AC1038" i="1"/>
  <c r="AD1038" i="1"/>
  <c r="Y1039" i="1"/>
  <c r="Z1039" i="1"/>
  <c r="AA1039" i="1"/>
  <c r="AB1039" i="1"/>
  <c r="AC1039" i="1"/>
  <c r="AD1039" i="1"/>
  <c r="Y1040" i="1"/>
  <c r="Z1040" i="1"/>
  <c r="AA1040" i="1"/>
  <c r="AB1040" i="1"/>
  <c r="AC1040" i="1"/>
  <c r="AD1040" i="1"/>
  <c r="Y1041" i="1"/>
  <c r="Z1041" i="1"/>
  <c r="AA1041" i="1"/>
  <c r="AB1041" i="1"/>
  <c r="AC1041" i="1"/>
  <c r="AD1041" i="1"/>
  <c r="Y1042" i="1"/>
  <c r="Z1042" i="1"/>
  <c r="AA1042" i="1"/>
  <c r="AB1042" i="1"/>
  <c r="AC1042" i="1"/>
  <c r="AD1042" i="1"/>
  <c r="Y1043" i="1"/>
  <c r="Z1043" i="1"/>
  <c r="AA1043" i="1"/>
  <c r="AB1043" i="1"/>
  <c r="AC1043" i="1"/>
  <c r="AD1043" i="1"/>
  <c r="Y1044" i="1"/>
  <c r="Z1044" i="1"/>
  <c r="AA1044" i="1"/>
  <c r="AB1044" i="1"/>
  <c r="AC1044" i="1"/>
  <c r="AD1044" i="1"/>
  <c r="Y1045" i="1"/>
  <c r="Z1045" i="1"/>
  <c r="AA1045" i="1"/>
  <c r="AB1045" i="1"/>
  <c r="AC1045" i="1"/>
  <c r="AD1045" i="1"/>
  <c r="Y1046" i="1"/>
  <c r="Z1046" i="1"/>
  <c r="AA1046" i="1"/>
  <c r="AB1046" i="1"/>
  <c r="AC1046" i="1"/>
  <c r="AD1046" i="1"/>
  <c r="Y1047" i="1"/>
  <c r="Z1047" i="1"/>
  <c r="AA1047" i="1"/>
  <c r="AB1047" i="1"/>
  <c r="AC1047" i="1"/>
  <c r="AD1047" i="1"/>
  <c r="Y1048" i="1"/>
  <c r="Z1048" i="1"/>
  <c r="AA1048" i="1"/>
  <c r="AB1048" i="1"/>
  <c r="AC1048" i="1"/>
  <c r="AD1048" i="1"/>
  <c r="Y1049" i="1"/>
  <c r="Z1049" i="1"/>
  <c r="AA1049" i="1"/>
  <c r="AB1049" i="1"/>
  <c r="AC1049" i="1"/>
  <c r="AD1049" i="1"/>
  <c r="Y1050" i="1"/>
  <c r="Z1050" i="1"/>
  <c r="AA1050" i="1"/>
  <c r="AB1050" i="1"/>
  <c r="AC1050" i="1"/>
  <c r="AD1050" i="1"/>
  <c r="Y1051" i="1"/>
  <c r="Z1051" i="1"/>
  <c r="AA1051" i="1"/>
  <c r="AB1051" i="1"/>
  <c r="AC1051" i="1"/>
  <c r="AD1051" i="1"/>
  <c r="Y1052" i="1"/>
  <c r="Z1052" i="1"/>
  <c r="AA1052" i="1"/>
  <c r="AB1052" i="1"/>
  <c r="AC1052" i="1"/>
  <c r="AD1052" i="1"/>
  <c r="Y1053" i="1"/>
  <c r="Z1053" i="1"/>
  <c r="AA1053" i="1"/>
  <c r="AB1053" i="1"/>
  <c r="AC1053" i="1"/>
  <c r="AD1053" i="1"/>
  <c r="Y1054" i="1"/>
  <c r="Z1054" i="1"/>
  <c r="AA1054" i="1"/>
  <c r="AB1054" i="1"/>
  <c r="AC1054" i="1"/>
  <c r="AD1054" i="1"/>
  <c r="Y1055" i="1"/>
  <c r="Z1055" i="1"/>
  <c r="AA1055" i="1"/>
  <c r="AB1055" i="1"/>
  <c r="AC1055" i="1"/>
  <c r="AD1055" i="1"/>
  <c r="Y1056" i="1"/>
  <c r="Z1056" i="1"/>
  <c r="AA1056" i="1"/>
  <c r="AB1056" i="1"/>
  <c r="AC1056" i="1"/>
  <c r="AD1056" i="1"/>
  <c r="Y1057" i="1"/>
  <c r="Z1057" i="1"/>
  <c r="AA1057" i="1"/>
  <c r="AB1057" i="1"/>
  <c r="AC1057" i="1"/>
  <c r="AD1057" i="1"/>
  <c r="Y1058" i="1"/>
  <c r="Z1058" i="1"/>
  <c r="AA1058" i="1"/>
  <c r="AB1058" i="1"/>
  <c r="AC1058" i="1"/>
  <c r="AD1058" i="1"/>
  <c r="Y1059" i="1"/>
  <c r="Z1059" i="1"/>
  <c r="AA1059" i="1"/>
  <c r="AB1059" i="1"/>
  <c r="AC1059" i="1"/>
  <c r="AD1059" i="1"/>
  <c r="Y1060" i="1"/>
  <c r="Z1060" i="1"/>
  <c r="AA1060" i="1"/>
  <c r="AB1060" i="1"/>
  <c r="AC1060" i="1"/>
  <c r="AD1060" i="1"/>
  <c r="Y1061" i="1"/>
  <c r="Z1061" i="1"/>
  <c r="AA1061" i="1"/>
  <c r="AB1061" i="1"/>
  <c r="AC1061" i="1"/>
  <c r="AD1061" i="1"/>
  <c r="Y1062" i="1"/>
  <c r="Z1062" i="1"/>
  <c r="AA1062" i="1"/>
  <c r="AB1062" i="1"/>
  <c r="AC1062" i="1"/>
  <c r="AD1062" i="1"/>
  <c r="Y1063" i="1"/>
  <c r="Z1063" i="1"/>
  <c r="AA1063" i="1"/>
  <c r="AB1063" i="1"/>
  <c r="AC1063" i="1"/>
  <c r="AD1063" i="1"/>
  <c r="Y1064" i="1"/>
  <c r="Z1064" i="1"/>
  <c r="AA1064" i="1"/>
  <c r="AB1064" i="1"/>
  <c r="AC1064" i="1"/>
  <c r="AD1064" i="1"/>
  <c r="Y1065" i="1"/>
  <c r="Z1065" i="1"/>
  <c r="AA1065" i="1"/>
  <c r="AB1065" i="1"/>
  <c r="AC1065" i="1"/>
  <c r="AD1065" i="1"/>
  <c r="Y1066" i="1"/>
  <c r="Z1066" i="1"/>
  <c r="AA1066" i="1"/>
  <c r="AB1066" i="1"/>
  <c r="AC1066" i="1"/>
  <c r="AD1066" i="1"/>
  <c r="Y1067" i="1"/>
  <c r="Z1067" i="1"/>
  <c r="AA1067" i="1"/>
  <c r="AB1067" i="1"/>
  <c r="AC1067" i="1"/>
  <c r="AD1067" i="1"/>
  <c r="Y1068" i="1"/>
  <c r="Z1068" i="1"/>
  <c r="AA1068" i="1"/>
  <c r="AB1068" i="1"/>
  <c r="AC1068" i="1"/>
  <c r="AD1068" i="1"/>
  <c r="Y1069" i="1"/>
  <c r="Z1069" i="1"/>
  <c r="AA1069" i="1"/>
  <c r="AB1069" i="1"/>
  <c r="AC1069" i="1"/>
  <c r="AD1069" i="1"/>
  <c r="Y1070" i="1"/>
  <c r="Z1070" i="1"/>
  <c r="AA1070" i="1"/>
  <c r="AB1070" i="1"/>
  <c r="AC1070" i="1"/>
  <c r="AD1070" i="1"/>
  <c r="Y1071" i="1"/>
  <c r="Z1071" i="1"/>
  <c r="AA1071" i="1"/>
  <c r="AB1071" i="1"/>
  <c r="AC1071" i="1"/>
  <c r="AD1071" i="1"/>
  <c r="Y1072" i="1"/>
  <c r="Z1072" i="1"/>
  <c r="AA1072" i="1"/>
  <c r="AB1072" i="1"/>
  <c r="AC1072" i="1"/>
  <c r="AD1072" i="1"/>
  <c r="Y1073" i="1"/>
  <c r="Z1073" i="1"/>
  <c r="AA1073" i="1"/>
  <c r="AB1073" i="1"/>
  <c r="AC1073" i="1"/>
  <c r="AD1073" i="1"/>
  <c r="Y1074" i="1"/>
  <c r="Z1074" i="1"/>
  <c r="AA1074" i="1"/>
  <c r="AB1074" i="1"/>
  <c r="AC1074" i="1"/>
  <c r="AD1074" i="1"/>
  <c r="Y1075" i="1"/>
  <c r="Z1075" i="1"/>
  <c r="AA1075" i="1"/>
  <c r="AB1075" i="1"/>
  <c r="AC1075" i="1"/>
  <c r="AD1075" i="1"/>
  <c r="Y1076" i="1"/>
  <c r="Z1076" i="1"/>
  <c r="AA1076" i="1"/>
  <c r="AB1076" i="1"/>
  <c r="AC1076" i="1"/>
  <c r="AD1076" i="1"/>
  <c r="Y1077" i="1"/>
  <c r="Z1077" i="1"/>
  <c r="AA1077" i="1"/>
  <c r="AB1077" i="1"/>
  <c r="AC1077" i="1"/>
  <c r="AD1077" i="1"/>
  <c r="Y1078" i="1"/>
  <c r="Z1078" i="1"/>
  <c r="AA1078" i="1"/>
  <c r="AB1078" i="1"/>
  <c r="AC1078" i="1"/>
  <c r="AD1078" i="1"/>
  <c r="Y1079" i="1"/>
  <c r="Z1079" i="1"/>
  <c r="AA1079" i="1"/>
  <c r="AB1079" i="1"/>
  <c r="AC1079" i="1"/>
  <c r="AD1079" i="1"/>
  <c r="Y1080" i="1"/>
  <c r="Z1080" i="1"/>
  <c r="AA1080" i="1"/>
  <c r="AB1080" i="1"/>
  <c r="AC1080" i="1"/>
  <c r="AD1080" i="1"/>
  <c r="Y1081" i="1"/>
  <c r="Z1081" i="1"/>
  <c r="AA1081" i="1"/>
  <c r="AB1081" i="1"/>
  <c r="AC1081" i="1"/>
  <c r="AD1081" i="1"/>
  <c r="Y1082" i="1"/>
  <c r="Z1082" i="1"/>
  <c r="AA1082" i="1"/>
  <c r="AB1082" i="1"/>
  <c r="AC1082" i="1"/>
  <c r="AD1082" i="1"/>
  <c r="Y1083" i="1"/>
  <c r="Z1083" i="1"/>
  <c r="AA1083" i="1"/>
  <c r="AB1083" i="1"/>
  <c r="AC1083" i="1"/>
  <c r="AD1083" i="1"/>
  <c r="Y1084" i="1"/>
  <c r="Z1084" i="1"/>
  <c r="AA1084" i="1"/>
  <c r="AB1084" i="1"/>
  <c r="AC1084" i="1"/>
  <c r="AD1084" i="1"/>
  <c r="Y1085" i="1"/>
  <c r="Z1085" i="1"/>
  <c r="AA1085" i="1"/>
  <c r="AB1085" i="1"/>
  <c r="AC1085" i="1"/>
  <c r="AD1085" i="1"/>
  <c r="Y1086" i="1"/>
  <c r="Z1086" i="1"/>
  <c r="AA1086" i="1"/>
  <c r="AB1086" i="1"/>
  <c r="AC1086" i="1"/>
  <c r="AD1086" i="1"/>
  <c r="Y1087" i="1"/>
  <c r="Z1087" i="1"/>
  <c r="AA1087" i="1"/>
  <c r="AB1087" i="1"/>
  <c r="AC1087" i="1"/>
  <c r="AD1087" i="1"/>
  <c r="Y1088" i="1"/>
  <c r="Z1088" i="1"/>
  <c r="AA1088" i="1"/>
  <c r="AB1088" i="1"/>
  <c r="AC1088" i="1"/>
  <c r="AD1088" i="1"/>
  <c r="Y1089" i="1"/>
  <c r="Z1089" i="1"/>
  <c r="AA1089" i="1"/>
  <c r="AB1089" i="1"/>
  <c r="AC1089" i="1"/>
  <c r="AD1089" i="1"/>
  <c r="Y1090" i="1"/>
  <c r="Z1090" i="1"/>
  <c r="AA1090" i="1"/>
  <c r="AB1090" i="1"/>
  <c r="AC1090" i="1"/>
  <c r="AD1090" i="1"/>
  <c r="Y1091" i="1"/>
  <c r="Z1091" i="1"/>
  <c r="AA1091" i="1"/>
  <c r="AB1091" i="1"/>
  <c r="AC1091" i="1"/>
  <c r="AD1091" i="1"/>
  <c r="Y1092" i="1"/>
  <c r="Z1092" i="1"/>
  <c r="AA1092" i="1"/>
  <c r="AB1092" i="1"/>
  <c r="AC1092" i="1"/>
  <c r="AD1092" i="1"/>
  <c r="Y1093" i="1"/>
  <c r="Z1093" i="1"/>
  <c r="AA1093" i="1"/>
  <c r="AB1093" i="1"/>
  <c r="AC1093" i="1"/>
  <c r="AD1093" i="1"/>
  <c r="Y1094" i="1"/>
  <c r="Z1094" i="1"/>
  <c r="AA1094" i="1"/>
  <c r="AB1094" i="1"/>
  <c r="AC1094" i="1"/>
  <c r="AD1094" i="1"/>
  <c r="Y1095" i="1"/>
  <c r="Z1095" i="1"/>
  <c r="AA1095" i="1"/>
  <c r="AB1095" i="1"/>
  <c r="AC1095" i="1"/>
  <c r="AD1095" i="1"/>
  <c r="Y1096" i="1"/>
  <c r="Z1096" i="1"/>
  <c r="AA1096" i="1"/>
  <c r="AB1096" i="1"/>
  <c r="AC1096" i="1"/>
  <c r="AD1096" i="1"/>
  <c r="Y1097" i="1"/>
  <c r="Z1097" i="1"/>
  <c r="AA1097" i="1"/>
  <c r="AB1097" i="1"/>
  <c r="AC1097" i="1"/>
  <c r="AD1097" i="1"/>
  <c r="Y1098" i="1"/>
  <c r="Z1098" i="1"/>
  <c r="AA1098" i="1"/>
  <c r="AB1098" i="1"/>
  <c r="AC1098" i="1"/>
  <c r="AD1098" i="1"/>
  <c r="Y1099" i="1"/>
  <c r="Z1099" i="1"/>
  <c r="AA1099" i="1"/>
  <c r="AB1099" i="1"/>
  <c r="AC1099" i="1"/>
  <c r="AD1099" i="1"/>
  <c r="Y1100" i="1"/>
  <c r="Z1100" i="1"/>
  <c r="AA1100" i="1"/>
  <c r="AB1100" i="1"/>
  <c r="AC1100" i="1"/>
  <c r="AD1100" i="1"/>
  <c r="Y1101" i="1"/>
  <c r="Z1101" i="1"/>
  <c r="AA1101" i="1"/>
  <c r="AB1101" i="1"/>
  <c r="AC1101" i="1"/>
  <c r="AD1101" i="1"/>
  <c r="Y1102" i="1"/>
  <c r="Z1102" i="1"/>
  <c r="AA1102" i="1"/>
  <c r="AB1102" i="1"/>
  <c r="AC1102" i="1"/>
  <c r="AD1102" i="1"/>
  <c r="Y1103" i="1"/>
  <c r="Z1103" i="1"/>
  <c r="AA1103" i="1"/>
  <c r="AB1103" i="1"/>
  <c r="AC1103" i="1"/>
  <c r="AD1103" i="1"/>
  <c r="Y1104" i="1"/>
  <c r="Z1104" i="1"/>
  <c r="AA1104" i="1"/>
  <c r="AB1104" i="1"/>
  <c r="AC1104" i="1"/>
  <c r="AD1104" i="1"/>
  <c r="Y1105" i="1"/>
  <c r="Z1105" i="1"/>
  <c r="AA1105" i="1"/>
  <c r="AB1105" i="1"/>
  <c r="AC1105" i="1"/>
  <c r="AD1105" i="1"/>
  <c r="Y1106" i="1"/>
  <c r="Z1106" i="1"/>
  <c r="AA1106" i="1"/>
  <c r="AB1106" i="1"/>
  <c r="AC1106" i="1"/>
  <c r="AD1106" i="1"/>
  <c r="Y1107" i="1"/>
  <c r="Z1107" i="1"/>
  <c r="AA1107" i="1"/>
  <c r="AB1107" i="1"/>
  <c r="AC1107" i="1"/>
  <c r="AD1107" i="1"/>
  <c r="Y1108" i="1"/>
  <c r="Z1108" i="1"/>
  <c r="AA1108" i="1"/>
  <c r="AB1108" i="1"/>
  <c r="AC1108" i="1"/>
  <c r="AD1108" i="1"/>
  <c r="Y1109" i="1"/>
  <c r="Z1109" i="1"/>
  <c r="AA1109" i="1"/>
  <c r="AB1109" i="1"/>
  <c r="AC1109" i="1"/>
  <c r="AD1109" i="1"/>
  <c r="Y1110" i="1"/>
  <c r="Z1110" i="1"/>
  <c r="AA1110" i="1"/>
  <c r="AB1110" i="1"/>
  <c r="AC1110" i="1"/>
  <c r="AD1110" i="1"/>
  <c r="Y1111" i="1"/>
  <c r="Z1111" i="1"/>
  <c r="AA1111" i="1"/>
  <c r="AB1111" i="1"/>
  <c r="AC1111" i="1"/>
  <c r="AD1111" i="1"/>
  <c r="Y1112" i="1"/>
  <c r="Z1112" i="1"/>
  <c r="AA1112" i="1"/>
  <c r="AB1112" i="1"/>
  <c r="AC1112" i="1"/>
  <c r="AD1112" i="1"/>
  <c r="Y1113" i="1"/>
  <c r="Z1113" i="1"/>
  <c r="AA1113" i="1"/>
  <c r="AB1113" i="1"/>
  <c r="AC1113" i="1"/>
  <c r="AD1113" i="1"/>
  <c r="Y1114" i="1"/>
  <c r="Z1114" i="1"/>
  <c r="AA1114" i="1"/>
  <c r="AB1114" i="1"/>
  <c r="AC1114" i="1"/>
  <c r="AD1114" i="1"/>
  <c r="Y1115" i="1"/>
  <c r="Z1115" i="1"/>
  <c r="AA1115" i="1"/>
  <c r="AB1115" i="1"/>
  <c r="AC1115" i="1"/>
  <c r="AD1115" i="1"/>
  <c r="Y1116" i="1"/>
  <c r="Z1116" i="1"/>
  <c r="AA1116" i="1"/>
  <c r="AB1116" i="1"/>
  <c r="AC1116" i="1"/>
  <c r="AD1116" i="1"/>
  <c r="Y1117" i="1"/>
  <c r="Z1117" i="1"/>
  <c r="AA1117" i="1"/>
  <c r="AB1117" i="1"/>
  <c r="AC1117" i="1"/>
  <c r="AD1117" i="1"/>
  <c r="Y1118" i="1"/>
  <c r="Z1118" i="1"/>
  <c r="AA1118" i="1"/>
  <c r="AB1118" i="1"/>
  <c r="AC1118" i="1"/>
  <c r="AD1118" i="1"/>
  <c r="Y1119" i="1"/>
  <c r="Z1119" i="1"/>
  <c r="AA1119" i="1"/>
  <c r="AB1119" i="1"/>
  <c r="AC1119" i="1"/>
  <c r="AD1119" i="1"/>
  <c r="Y1120" i="1"/>
  <c r="Z1120" i="1"/>
  <c r="AA1120" i="1"/>
  <c r="AB1120" i="1"/>
  <c r="AC1120" i="1"/>
  <c r="AD1120" i="1"/>
  <c r="Y1121" i="1"/>
  <c r="Z1121" i="1"/>
  <c r="AA1121" i="1"/>
  <c r="AB1121" i="1"/>
  <c r="AC1121" i="1"/>
  <c r="AD1121" i="1"/>
  <c r="Y1122" i="1"/>
  <c r="Z1122" i="1"/>
  <c r="AA1122" i="1"/>
  <c r="AB1122" i="1"/>
  <c r="AC1122" i="1"/>
  <c r="AD1122" i="1"/>
  <c r="Y1123" i="1"/>
  <c r="Z1123" i="1"/>
  <c r="AA1123" i="1"/>
  <c r="AB1123" i="1"/>
  <c r="AC1123" i="1"/>
  <c r="AD1123" i="1"/>
  <c r="Y1124" i="1"/>
  <c r="Z1124" i="1"/>
  <c r="AA1124" i="1"/>
  <c r="AB1124" i="1"/>
  <c r="AC1124" i="1"/>
  <c r="AD1124" i="1"/>
  <c r="Y1125" i="1"/>
  <c r="Z1125" i="1"/>
  <c r="AA1125" i="1"/>
  <c r="AB1125" i="1"/>
  <c r="AC1125" i="1"/>
  <c r="AD1125" i="1"/>
  <c r="Y1126" i="1"/>
  <c r="Z1126" i="1"/>
  <c r="AA1126" i="1"/>
  <c r="AB1126" i="1"/>
  <c r="AC1126" i="1"/>
  <c r="AD1126" i="1"/>
  <c r="Y1127" i="1"/>
  <c r="Z1127" i="1"/>
  <c r="AA1127" i="1"/>
  <c r="AB1127" i="1"/>
  <c r="AC1127" i="1"/>
  <c r="AD1127" i="1"/>
  <c r="Y1128" i="1"/>
  <c r="Z1128" i="1"/>
  <c r="AA1128" i="1"/>
  <c r="AB1128" i="1"/>
  <c r="AC1128" i="1"/>
  <c r="AD1128" i="1"/>
  <c r="Y1129" i="1"/>
  <c r="Z1129" i="1"/>
  <c r="AA1129" i="1"/>
  <c r="AB1129" i="1"/>
  <c r="AC1129" i="1"/>
  <c r="AD1129" i="1"/>
  <c r="Y1130" i="1"/>
  <c r="Z1130" i="1"/>
  <c r="AA1130" i="1"/>
  <c r="AB1130" i="1"/>
  <c r="AC1130" i="1"/>
  <c r="AD1130" i="1"/>
  <c r="Y1131" i="1"/>
  <c r="Z1131" i="1"/>
  <c r="AA1131" i="1"/>
  <c r="AB1131" i="1"/>
  <c r="AC1131" i="1"/>
  <c r="AD1131" i="1"/>
  <c r="Y1132" i="1"/>
  <c r="Z1132" i="1"/>
  <c r="AA1132" i="1"/>
  <c r="AB1132" i="1"/>
  <c r="AC1132" i="1"/>
  <c r="AD1132" i="1"/>
  <c r="Y1133" i="1"/>
  <c r="Z1133" i="1"/>
  <c r="AA1133" i="1"/>
  <c r="AB1133" i="1"/>
  <c r="AC1133" i="1"/>
  <c r="AD1133" i="1"/>
  <c r="Y1134" i="1"/>
  <c r="Z1134" i="1"/>
  <c r="AA1134" i="1"/>
  <c r="AB1134" i="1"/>
  <c r="AC1134" i="1"/>
  <c r="AD1134" i="1"/>
  <c r="Y1135" i="1"/>
  <c r="Z1135" i="1"/>
  <c r="AA1135" i="1"/>
  <c r="AB1135" i="1"/>
  <c r="AC1135" i="1"/>
  <c r="AD1135" i="1"/>
  <c r="Y1136" i="1"/>
  <c r="Z1136" i="1"/>
  <c r="AA1136" i="1"/>
  <c r="AB1136" i="1"/>
  <c r="AC1136" i="1"/>
  <c r="AD1136" i="1"/>
  <c r="Y1137" i="1"/>
  <c r="Z1137" i="1"/>
  <c r="AA1137" i="1"/>
  <c r="AB1137" i="1"/>
  <c r="AC1137" i="1"/>
  <c r="AD1137" i="1"/>
  <c r="Y1138" i="1"/>
  <c r="Z1138" i="1"/>
  <c r="AA1138" i="1"/>
  <c r="AB1138" i="1"/>
  <c r="AC1138" i="1"/>
  <c r="AD1138" i="1"/>
  <c r="Y1139" i="1"/>
  <c r="Z1139" i="1"/>
  <c r="AA1139" i="1"/>
  <c r="AB1139" i="1"/>
  <c r="AC1139" i="1"/>
  <c r="AD1139" i="1"/>
  <c r="Y1140" i="1"/>
  <c r="Z1140" i="1"/>
  <c r="AA1140" i="1"/>
  <c r="AB1140" i="1"/>
  <c r="AC1140" i="1"/>
  <c r="AD1140" i="1"/>
  <c r="Y1141" i="1"/>
  <c r="Z1141" i="1"/>
  <c r="AA1141" i="1"/>
  <c r="AB1141" i="1"/>
  <c r="AC1141" i="1"/>
  <c r="AD1141" i="1"/>
  <c r="Y1142" i="1"/>
  <c r="Z1142" i="1"/>
  <c r="AA1142" i="1"/>
  <c r="AB1142" i="1"/>
  <c r="AC1142" i="1"/>
  <c r="AD1142" i="1"/>
  <c r="Y1143" i="1"/>
  <c r="Z1143" i="1"/>
  <c r="AA1143" i="1"/>
  <c r="AB1143" i="1"/>
  <c r="AC1143" i="1"/>
  <c r="AD1143" i="1"/>
  <c r="Y1144" i="1"/>
  <c r="Z1144" i="1"/>
  <c r="AA1144" i="1"/>
  <c r="AB1144" i="1"/>
  <c r="AC1144" i="1"/>
  <c r="AD1144" i="1"/>
  <c r="Y1145" i="1"/>
  <c r="Z1145" i="1"/>
  <c r="AA1145" i="1"/>
  <c r="AB1145" i="1"/>
  <c r="AC1145" i="1"/>
  <c r="AD1145" i="1"/>
  <c r="Y1146" i="1"/>
  <c r="Z1146" i="1"/>
  <c r="AA1146" i="1"/>
  <c r="AB1146" i="1"/>
  <c r="AC1146" i="1"/>
  <c r="AD1146" i="1"/>
  <c r="Y1147" i="1"/>
  <c r="Z1147" i="1"/>
  <c r="AA1147" i="1"/>
  <c r="AB1147" i="1"/>
  <c r="AC1147" i="1"/>
  <c r="AD1147" i="1"/>
  <c r="Y1148" i="1"/>
  <c r="Z1148" i="1"/>
  <c r="AA1148" i="1"/>
  <c r="AB1148" i="1"/>
  <c r="AC1148" i="1"/>
  <c r="AD1148" i="1"/>
  <c r="Y1149" i="1"/>
  <c r="Z1149" i="1"/>
  <c r="AA1149" i="1"/>
  <c r="AB1149" i="1"/>
  <c r="AC1149" i="1"/>
  <c r="AD1149" i="1"/>
  <c r="Y1150" i="1"/>
  <c r="Z1150" i="1"/>
  <c r="AA1150" i="1"/>
  <c r="AB1150" i="1"/>
  <c r="AC1150" i="1"/>
  <c r="AD1150" i="1"/>
  <c r="Y1151" i="1"/>
  <c r="Z1151" i="1"/>
  <c r="AA1151" i="1"/>
  <c r="AB1151" i="1"/>
  <c r="AC1151" i="1"/>
  <c r="AD1151" i="1"/>
  <c r="Y1152" i="1"/>
  <c r="Z1152" i="1"/>
  <c r="AA1152" i="1"/>
  <c r="AB1152" i="1"/>
  <c r="AC1152" i="1"/>
  <c r="AD1152" i="1"/>
  <c r="Y1153" i="1"/>
  <c r="Z1153" i="1"/>
  <c r="AA1153" i="1"/>
  <c r="AB1153" i="1"/>
  <c r="AC1153" i="1"/>
  <c r="AD1153" i="1"/>
  <c r="Y1154" i="1"/>
  <c r="Z1154" i="1"/>
  <c r="AA1154" i="1"/>
  <c r="AB1154" i="1"/>
  <c r="AC1154" i="1"/>
  <c r="AD1154" i="1"/>
  <c r="Y1155" i="1"/>
  <c r="Z1155" i="1"/>
  <c r="AA1155" i="1"/>
  <c r="AB1155" i="1"/>
  <c r="AC1155" i="1"/>
  <c r="AD1155" i="1"/>
  <c r="Y1156" i="1"/>
  <c r="Z1156" i="1"/>
  <c r="AA1156" i="1"/>
  <c r="AB1156" i="1"/>
  <c r="AC1156" i="1"/>
  <c r="AD1156" i="1"/>
  <c r="Y1157" i="1"/>
  <c r="Z1157" i="1"/>
  <c r="AA1157" i="1"/>
  <c r="AB1157" i="1"/>
  <c r="AC1157" i="1"/>
  <c r="AD1157" i="1"/>
  <c r="Y1158" i="1"/>
  <c r="Z1158" i="1"/>
  <c r="AA1158" i="1"/>
  <c r="AB1158" i="1"/>
  <c r="AC1158" i="1"/>
  <c r="AD1158" i="1"/>
  <c r="Y1159" i="1"/>
  <c r="Z1159" i="1"/>
  <c r="AA1159" i="1"/>
  <c r="AB1159" i="1"/>
  <c r="AC1159" i="1"/>
  <c r="AD1159" i="1"/>
  <c r="Y1160" i="1"/>
  <c r="Z1160" i="1"/>
  <c r="AA1160" i="1"/>
  <c r="AB1160" i="1"/>
  <c r="AC1160" i="1"/>
  <c r="AD1160" i="1"/>
  <c r="Y1161" i="1"/>
  <c r="Z1161" i="1"/>
  <c r="AA1161" i="1"/>
  <c r="AB1161" i="1"/>
  <c r="AC1161" i="1"/>
  <c r="AD1161" i="1"/>
  <c r="Y1162" i="1"/>
  <c r="Z1162" i="1"/>
  <c r="AA1162" i="1"/>
  <c r="AB1162" i="1"/>
  <c r="AC1162" i="1"/>
  <c r="AD1162" i="1"/>
  <c r="Y1163" i="1"/>
  <c r="Z1163" i="1"/>
  <c r="AA1163" i="1"/>
  <c r="AB1163" i="1"/>
  <c r="AC1163" i="1"/>
  <c r="AD1163" i="1"/>
  <c r="Y1164" i="1"/>
  <c r="Z1164" i="1"/>
  <c r="AA1164" i="1"/>
  <c r="AB1164" i="1"/>
  <c r="AC1164" i="1"/>
  <c r="AD1164" i="1"/>
  <c r="Y1165" i="1"/>
  <c r="Z1165" i="1"/>
  <c r="AA1165" i="1"/>
  <c r="AB1165" i="1"/>
  <c r="AC1165" i="1"/>
  <c r="AD1165" i="1"/>
  <c r="Y1166" i="1"/>
  <c r="Z1166" i="1"/>
  <c r="AA1166" i="1"/>
  <c r="AB1166" i="1"/>
  <c r="AC1166" i="1"/>
  <c r="AD1166" i="1"/>
  <c r="Y1167" i="1"/>
  <c r="Z1167" i="1"/>
  <c r="AA1167" i="1"/>
  <c r="AB1167" i="1"/>
  <c r="AC1167" i="1"/>
  <c r="AD1167" i="1"/>
  <c r="Y1168" i="1"/>
  <c r="Z1168" i="1"/>
  <c r="AA1168" i="1"/>
  <c r="AB1168" i="1"/>
  <c r="AC1168" i="1"/>
  <c r="AD1168" i="1"/>
  <c r="Y1169" i="1"/>
  <c r="Z1169" i="1"/>
  <c r="AA1169" i="1"/>
  <c r="AB1169" i="1"/>
  <c r="AC1169" i="1"/>
  <c r="AD1169" i="1"/>
  <c r="Y1170" i="1"/>
  <c r="Z1170" i="1"/>
  <c r="AA1170" i="1"/>
  <c r="AB1170" i="1"/>
  <c r="AC1170" i="1"/>
  <c r="AD1170" i="1"/>
  <c r="Y1171" i="1"/>
  <c r="Z1171" i="1"/>
  <c r="AA1171" i="1"/>
  <c r="AB1171" i="1"/>
  <c r="AC1171" i="1"/>
  <c r="AD1171" i="1"/>
  <c r="Y1172" i="1"/>
  <c r="Z1172" i="1"/>
  <c r="AA1172" i="1"/>
  <c r="AB1172" i="1"/>
  <c r="AC1172" i="1"/>
  <c r="AD1172" i="1"/>
  <c r="Y1173" i="1"/>
  <c r="Z1173" i="1"/>
  <c r="AA1173" i="1"/>
  <c r="AB1173" i="1"/>
  <c r="AC1173" i="1"/>
  <c r="AD1173" i="1"/>
  <c r="Y1174" i="1"/>
  <c r="Z1174" i="1"/>
  <c r="AA1174" i="1"/>
  <c r="AB1174" i="1"/>
  <c r="AC1174" i="1"/>
  <c r="AD1174" i="1"/>
  <c r="Y1175" i="1"/>
  <c r="Z1175" i="1"/>
  <c r="AA1175" i="1"/>
  <c r="AB1175" i="1"/>
  <c r="AC1175" i="1"/>
  <c r="AD1175" i="1"/>
  <c r="Y1176" i="1"/>
  <c r="Z1176" i="1"/>
  <c r="AA1176" i="1"/>
  <c r="AB1176" i="1"/>
  <c r="AC1176" i="1"/>
  <c r="AD1176" i="1"/>
  <c r="Y1177" i="1"/>
  <c r="Z1177" i="1"/>
  <c r="AA1177" i="1"/>
  <c r="AB1177" i="1"/>
  <c r="AC1177" i="1"/>
  <c r="AD1177" i="1"/>
  <c r="Y1178" i="1"/>
  <c r="Z1178" i="1"/>
  <c r="AA1178" i="1"/>
  <c r="AB1178" i="1"/>
  <c r="AC1178" i="1"/>
  <c r="AD1178" i="1"/>
  <c r="Y1179" i="1"/>
  <c r="Z1179" i="1"/>
  <c r="AA1179" i="1"/>
  <c r="AB1179" i="1"/>
  <c r="AC1179" i="1"/>
  <c r="AD1179" i="1"/>
  <c r="Y1180" i="1"/>
  <c r="Z1180" i="1"/>
  <c r="AA1180" i="1"/>
  <c r="AB1180" i="1"/>
  <c r="AC1180" i="1"/>
  <c r="AD1180" i="1"/>
  <c r="Y1181" i="1"/>
  <c r="Z1181" i="1"/>
  <c r="AA1181" i="1"/>
  <c r="AB1181" i="1"/>
  <c r="AC1181" i="1"/>
  <c r="AD1181" i="1"/>
  <c r="Y1182" i="1"/>
  <c r="Z1182" i="1"/>
  <c r="AA1182" i="1"/>
  <c r="AB1182" i="1"/>
  <c r="AC1182" i="1"/>
  <c r="AD1182" i="1"/>
  <c r="Y1183" i="1"/>
  <c r="Z1183" i="1"/>
  <c r="AA1183" i="1"/>
  <c r="AB1183" i="1"/>
  <c r="AC1183" i="1"/>
  <c r="AD1183" i="1"/>
  <c r="Y1184" i="1"/>
  <c r="Z1184" i="1"/>
  <c r="AA1184" i="1"/>
  <c r="AB1184" i="1"/>
  <c r="AC1184" i="1"/>
  <c r="AD1184" i="1"/>
  <c r="Y1185" i="1"/>
  <c r="Z1185" i="1"/>
  <c r="AA1185" i="1"/>
  <c r="AB1185" i="1"/>
  <c r="AC1185" i="1"/>
  <c r="AD1185" i="1"/>
  <c r="Y1186" i="1"/>
  <c r="Z1186" i="1"/>
  <c r="AA1186" i="1"/>
  <c r="AB1186" i="1"/>
  <c r="AC1186" i="1"/>
  <c r="AD1186" i="1"/>
  <c r="Y1187" i="1"/>
  <c r="Z1187" i="1"/>
  <c r="AA1187" i="1"/>
  <c r="AB1187" i="1"/>
  <c r="AC1187" i="1"/>
  <c r="AD1187" i="1"/>
  <c r="Y1188" i="1"/>
  <c r="Z1188" i="1"/>
  <c r="AA1188" i="1"/>
  <c r="AB1188" i="1"/>
  <c r="AC1188" i="1"/>
  <c r="AD1188" i="1"/>
  <c r="Y1189" i="1"/>
  <c r="Z1189" i="1"/>
  <c r="AA1189" i="1"/>
  <c r="AB1189" i="1"/>
  <c r="AC1189" i="1"/>
  <c r="AD1189" i="1"/>
  <c r="Y1190" i="1"/>
  <c r="Z1190" i="1"/>
  <c r="AA1190" i="1"/>
  <c r="AB1190" i="1"/>
  <c r="AC1190" i="1"/>
  <c r="AD1190" i="1"/>
  <c r="Y1191" i="1"/>
  <c r="Z1191" i="1"/>
  <c r="AA1191" i="1"/>
  <c r="AB1191" i="1"/>
  <c r="AC1191" i="1"/>
  <c r="AD1191" i="1"/>
  <c r="Y1192" i="1"/>
  <c r="Z1192" i="1"/>
  <c r="AA1192" i="1"/>
  <c r="AB1192" i="1"/>
  <c r="AC1192" i="1"/>
  <c r="AD1192" i="1"/>
  <c r="Y1193" i="1"/>
  <c r="Z1193" i="1"/>
  <c r="AA1193" i="1"/>
  <c r="AB1193" i="1"/>
  <c r="AC1193" i="1"/>
  <c r="AD1193" i="1"/>
  <c r="Y1194" i="1"/>
  <c r="Z1194" i="1"/>
  <c r="AA1194" i="1"/>
  <c r="AB1194" i="1"/>
  <c r="AC1194" i="1"/>
  <c r="AD1194" i="1"/>
  <c r="Y1195" i="1"/>
  <c r="Z1195" i="1"/>
  <c r="AA1195" i="1"/>
  <c r="AB1195" i="1"/>
  <c r="AC1195" i="1"/>
  <c r="AD1195" i="1"/>
  <c r="Y1196" i="1"/>
  <c r="Z1196" i="1"/>
  <c r="AA1196" i="1"/>
  <c r="AB1196" i="1"/>
  <c r="AC1196" i="1"/>
  <c r="AD1196" i="1"/>
  <c r="Y1197" i="1"/>
  <c r="Z1197" i="1"/>
  <c r="AA1197" i="1"/>
  <c r="AB1197" i="1"/>
  <c r="AC1197" i="1"/>
  <c r="AD1197" i="1"/>
  <c r="Y1198" i="1"/>
  <c r="Z1198" i="1"/>
  <c r="AA1198" i="1"/>
  <c r="AB1198" i="1"/>
  <c r="AC1198" i="1"/>
  <c r="AD1198" i="1"/>
  <c r="Y1199" i="1"/>
  <c r="Z1199" i="1"/>
  <c r="AA1199" i="1"/>
  <c r="AB1199" i="1"/>
  <c r="AC1199" i="1"/>
  <c r="AD1199" i="1"/>
  <c r="Y1200" i="1"/>
  <c r="Z1200" i="1"/>
  <c r="AA1200" i="1"/>
  <c r="AB1200" i="1"/>
  <c r="AC1200" i="1"/>
  <c r="AD1200" i="1"/>
  <c r="Y1201" i="1"/>
  <c r="Z1201" i="1"/>
  <c r="AA1201" i="1"/>
  <c r="AB1201" i="1"/>
  <c r="AC1201" i="1"/>
  <c r="AD1201" i="1"/>
  <c r="Y1202" i="1"/>
  <c r="Z1202" i="1"/>
  <c r="AA1202" i="1"/>
  <c r="AB1202" i="1"/>
  <c r="AC1202" i="1"/>
  <c r="AD1202" i="1"/>
  <c r="Y1203" i="1"/>
  <c r="Z1203" i="1"/>
  <c r="AA1203" i="1"/>
  <c r="AB1203" i="1"/>
  <c r="AC1203" i="1"/>
  <c r="AD1203" i="1"/>
  <c r="Y1204" i="1"/>
  <c r="Z1204" i="1"/>
  <c r="AA1204" i="1"/>
  <c r="AB1204" i="1"/>
  <c r="AC1204" i="1"/>
  <c r="AD1204" i="1"/>
  <c r="Y1205" i="1"/>
  <c r="Z1205" i="1"/>
  <c r="AA1205" i="1"/>
  <c r="AB1205" i="1"/>
  <c r="AC1205" i="1"/>
  <c r="AD1205" i="1"/>
  <c r="Y1206" i="1"/>
  <c r="Z1206" i="1"/>
  <c r="AA1206" i="1"/>
  <c r="AB1206" i="1"/>
  <c r="AC1206" i="1"/>
  <c r="AD1206" i="1"/>
  <c r="Y1207" i="1"/>
  <c r="Z1207" i="1"/>
  <c r="AA1207" i="1"/>
  <c r="AB1207" i="1"/>
  <c r="AC1207" i="1"/>
  <c r="AD1207" i="1"/>
  <c r="Y1208" i="1"/>
  <c r="Z1208" i="1"/>
  <c r="AA1208" i="1"/>
  <c r="AB1208" i="1"/>
  <c r="AC1208" i="1"/>
  <c r="AD1208" i="1"/>
  <c r="Y1209" i="1"/>
  <c r="Z1209" i="1"/>
  <c r="AA1209" i="1"/>
  <c r="AB1209" i="1"/>
  <c r="AC1209" i="1"/>
  <c r="AD1209" i="1"/>
  <c r="Y1210" i="1"/>
  <c r="Z1210" i="1"/>
  <c r="AA1210" i="1"/>
  <c r="AB1210" i="1"/>
  <c r="AC1210" i="1"/>
  <c r="AD1210" i="1"/>
  <c r="Y1211" i="1"/>
  <c r="Z1211" i="1"/>
  <c r="AA1211" i="1"/>
  <c r="AB1211" i="1"/>
  <c r="AC1211" i="1"/>
  <c r="AD1211" i="1"/>
  <c r="Y1212" i="1"/>
  <c r="Z1212" i="1"/>
  <c r="AA1212" i="1"/>
  <c r="AB1212" i="1"/>
  <c r="AC1212" i="1"/>
  <c r="AD1212" i="1"/>
  <c r="Y1213" i="1"/>
  <c r="Z1213" i="1"/>
  <c r="AA1213" i="1"/>
  <c r="AB1213" i="1"/>
  <c r="AC1213" i="1"/>
  <c r="AD1213" i="1"/>
  <c r="Y1214" i="1"/>
  <c r="Z1214" i="1"/>
  <c r="AA1214" i="1"/>
  <c r="AB1214" i="1"/>
  <c r="AC1214" i="1"/>
  <c r="AD1214" i="1"/>
  <c r="Y1215" i="1"/>
  <c r="Z1215" i="1"/>
  <c r="AA1215" i="1"/>
  <c r="AB1215" i="1"/>
  <c r="AC1215" i="1"/>
  <c r="AD1215" i="1"/>
  <c r="Y1216" i="1"/>
  <c r="Z1216" i="1"/>
  <c r="AA1216" i="1"/>
  <c r="AB1216" i="1"/>
  <c r="AC1216" i="1"/>
  <c r="AD1216" i="1"/>
  <c r="Y1217" i="1"/>
  <c r="Z1217" i="1"/>
  <c r="AA1217" i="1"/>
  <c r="AB1217" i="1"/>
  <c r="AC1217" i="1"/>
  <c r="AD1217" i="1"/>
  <c r="Y1218" i="1"/>
  <c r="Z1218" i="1"/>
  <c r="AA1218" i="1"/>
  <c r="AB1218" i="1"/>
  <c r="AC1218" i="1"/>
  <c r="AD1218" i="1"/>
  <c r="Y1219" i="1"/>
  <c r="Z1219" i="1"/>
  <c r="AA1219" i="1"/>
  <c r="AB1219" i="1"/>
  <c r="AC1219" i="1"/>
  <c r="AD1219" i="1"/>
  <c r="Y1220" i="1"/>
  <c r="Z1220" i="1"/>
  <c r="AA1220" i="1"/>
  <c r="AB1220" i="1"/>
  <c r="AC1220" i="1"/>
  <c r="AD1220" i="1"/>
  <c r="Y1221" i="1"/>
  <c r="Z1221" i="1"/>
  <c r="AA1221" i="1"/>
  <c r="AB1221" i="1"/>
  <c r="AC1221" i="1"/>
  <c r="AD1221" i="1"/>
  <c r="Y1222" i="1"/>
  <c r="Z1222" i="1"/>
  <c r="AA1222" i="1"/>
  <c r="AB1222" i="1"/>
  <c r="AC1222" i="1"/>
  <c r="AD1222" i="1"/>
  <c r="Y1223" i="1"/>
  <c r="Z1223" i="1"/>
  <c r="AA1223" i="1"/>
  <c r="AB1223" i="1"/>
  <c r="AC1223" i="1"/>
  <c r="AD1223" i="1"/>
  <c r="Y1224" i="1"/>
  <c r="Z1224" i="1"/>
  <c r="AA1224" i="1"/>
  <c r="AB1224" i="1"/>
  <c r="AC1224" i="1"/>
  <c r="AD1224" i="1"/>
  <c r="Y1225" i="1"/>
  <c r="Z1225" i="1"/>
  <c r="AA1225" i="1"/>
  <c r="AB1225" i="1"/>
  <c r="AC1225" i="1"/>
  <c r="AD1225" i="1"/>
  <c r="Y1226" i="1"/>
  <c r="Z1226" i="1"/>
  <c r="AA1226" i="1"/>
  <c r="AB1226" i="1"/>
  <c r="AC1226" i="1"/>
  <c r="AD1226" i="1"/>
  <c r="Y1227" i="1"/>
  <c r="Z1227" i="1"/>
  <c r="AA1227" i="1"/>
  <c r="AB1227" i="1"/>
  <c r="AC1227" i="1"/>
  <c r="AD1227" i="1"/>
  <c r="Y1228" i="1"/>
  <c r="Z1228" i="1"/>
  <c r="AA1228" i="1"/>
  <c r="AB1228" i="1"/>
  <c r="AC1228" i="1"/>
  <c r="AD1228" i="1"/>
  <c r="Y1229" i="1"/>
  <c r="Z1229" i="1"/>
  <c r="AA1229" i="1"/>
  <c r="AB1229" i="1"/>
  <c r="AC1229" i="1"/>
  <c r="AD1229" i="1"/>
  <c r="Y1230" i="1"/>
  <c r="Z1230" i="1"/>
  <c r="AA1230" i="1"/>
  <c r="AB1230" i="1"/>
  <c r="AC1230" i="1"/>
  <c r="AD1230" i="1"/>
  <c r="Y1231" i="1"/>
  <c r="Z1231" i="1"/>
  <c r="AA1231" i="1"/>
  <c r="AB1231" i="1"/>
  <c r="AC1231" i="1"/>
  <c r="AD1231" i="1"/>
  <c r="Y1232" i="1"/>
  <c r="Z1232" i="1"/>
  <c r="AA1232" i="1"/>
  <c r="AB1232" i="1"/>
  <c r="AC1232" i="1"/>
  <c r="AD1232" i="1"/>
  <c r="Y1233" i="1"/>
  <c r="Z1233" i="1"/>
  <c r="AA1233" i="1"/>
  <c r="AB1233" i="1"/>
  <c r="AC1233" i="1"/>
  <c r="AD1233" i="1"/>
  <c r="Y1234" i="1"/>
  <c r="Z1234" i="1"/>
  <c r="AA1234" i="1"/>
  <c r="AB1234" i="1"/>
  <c r="AC1234" i="1"/>
  <c r="AD1234" i="1"/>
  <c r="Y1235" i="1"/>
  <c r="Z1235" i="1"/>
  <c r="AA1235" i="1"/>
  <c r="AB1235" i="1"/>
  <c r="AC1235" i="1"/>
  <c r="AD1235" i="1"/>
  <c r="Y1236" i="1"/>
  <c r="Z1236" i="1"/>
  <c r="AA1236" i="1"/>
  <c r="AB1236" i="1"/>
  <c r="AC1236" i="1"/>
  <c r="AD1236" i="1"/>
  <c r="Y1237" i="1"/>
  <c r="Z1237" i="1"/>
  <c r="AA1237" i="1"/>
  <c r="AB1237" i="1"/>
  <c r="AC1237" i="1"/>
  <c r="AD1237" i="1"/>
  <c r="Y1238" i="1"/>
  <c r="Z1238" i="1"/>
  <c r="AA1238" i="1"/>
  <c r="AB1238" i="1"/>
  <c r="AC1238" i="1"/>
  <c r="AD1238" i="1"/>
  <c r="Y1239" i="1"/>
  <c r="Z1239" i="1"/>
  <c r="AA1239" i="1"/>
  <c r="AB1239" i="1"/>
  <c r="AC1239" i="1"/>
  <c r="AD1239" i="1"/>
  <c r="Y1240" i="1"/>
  <c r="Z1240" i="1"/>
  <c r="AA1240" i="1"/>
  <c r="AB1240" i="1"/>
  <c r="AC1240" i="1"/>
  <c r="AD1240" i="1"/>
  <c r="Y1241" i="1"/>
  <c r="Z1241" i="1"/>
  <c r="AA1241" i="1"/>
  <c r="AB1241" i="1"/>
  <c r="AC1241" i="1"/>
  <c r="AD1241" i="1"/>
  <c r="Y1242" i="1"/>
  <c r="Z1242" i="1"/>
  <c r="AA1242" i="1"/>
  <c r="AB1242" i="1"/>
  <c r="AC1242" i="1"/>
  <c r="AD1242" i="1"/>
  <c r="Y1243" i="1"/>
  <c r="Z1243" i="1"/>
  <c r="AA1243" i="1"/>
  <c r="AB1243" i="1"/>
  <c r="AC1243" i="1"/>
  <c r="AD1243" i="1"/>
  <c r="Y1244" i="1"/>
  <c r="Z1244" i="1"/>
  <c r="AA1244" i="1"/>
  <c r="AB1244" i="1"/>
  <c r="AC1244" i="1"/>
  <c r="AD1244" i="1"/>
  <c r="Y1245" i="1"/>
  <c r="Z1245" i="1"/>
  <c r="AA1245" i="1"/>
  <c r="AB1245" i="1"/>
  <c r="AC1245" i="1"/>
  <c r="AD1245" i="1"/>
  <c r="Y1246" i="1"/>
  <c r="Z1246" i="1"/>
  <c r="AA1246" i="1"/>
  <c r="AB1246" i="1"/>
  <c r="AC1246" i="1"/>
  <c r="AD1246" i="1"/>
  <c r="Y1247" i="1"/>
  <c r="Z1247" i="1"/>
  <c r="AA1247" i="1"/>
  <c r="AB1247" i="1"/>
  <c r="AC1247" i="1"/>
  <c r="AD1247" i="1"/>
  <c r="Y1248" i="1"/>
  <c r="Z1248" i="1"/>
  <c r="AA1248" i="1"/>
  <c r="AB1248" i="1"/>
  <c r="AC1248" i="1"/>
  <c r="AD1248" i="1"/>
  <c r="Y1249" i="1"/>
  <c r="Z1249" i="1"/>
  <c r="AA1249" i="1"/>
  <c r="AB1249" i="1"/>
  <c r="AC1249" i="1"/>
  <c r="AD1249" i="1"/>
  <c r="Y1250" i="1"/>
  <c r="Z1250" i="1"/>
  <c r="AA1250" i="1"/>
  <c r="AB1250" i="1"/>
  <c r="AC1250" i="1"/>
  <c r="AD1250" i="1"/>
  <c r="Y1251" i="1"/>
  <c r="Z1251" i="1"/>
  <c r="AA1251" i="1"/>
  <c r="AB1251" i="1"/>
  <c r="AC1251" i="1"/>
  <c r="AD1251" i="1"/>
  <c r="Y1252" i="1"/>
  <c r="Z1252" i="1"/>
  <c r="AA1252" i="1"/>
  <c r="AB1252" i="1"/>
  <c r="AC1252" i="1"/>
  <c r="AD1252" i="1"/>
  <c r="Y1253" i="1"/>
  <c r="Z1253" i="1"/>
  <c r="AA1253" i="1"/>
  <c r="AB1253" i="1"/>
  <c r="AC1253" i="1"/>
  <c r="AD1253" i="1"/>
  <c r="Y1254" i="1"/>
  <c r="Z1254" i="1"/>
  <c r="AA1254" i="1"/>
  <c r="AB1254" i="1"/>
  <c r="AC1254" i="1"/>
  <c r="AD1254" i="1"/>
  <c r="Y1255" i="1"/>
  <c r="Z1255" i="1"/>
  <c r="AA1255" i="1"/>
  <c r="AB1255" i="1"/>
  <c r="AC1255" i="1"/>
  <c r="AD1255" i="1"/>
  <c r="Y1256" i="1"/>
  <c r="Z1256" i="1"/>
  <c r="AA1256" i="1"/>
  <c r="AB1256" i="1"/>
  <c r="AC1256" i="1"/>
  <c r="AD1256" i="1"/>
  <c r="Y1257" i="1"/>
  <c r="Z1257" i="1"/>
  <c r="AA1257" i="1"/>
  <c r="AB1257" i="1"/>
  <c r="AC1257" i="1"/>
  <c r="AD1257" i="1"/>
  <c r="Y1258" i="1"/>
  <c r="Z1258" i="1"/>
  <c r="AA1258" i="1"/>
  <c r="AB1258" i="1"/>
  <c r="AC1258" i="1"/>
  <c r="AD1258" i="1"/>
  <c r="Y1259" i="1"/>
  <c r="Z1259" i="1"/>
  <c r="AA1259" i="1"/>
  <c r="AB1259" i="1"/>
  <c r="AC1259" i="1"/>
  <c r="AD1259" i="1"/>
  <c r="Y1260" i="1"/>
  <c r="Z1260" i="1"/>
  <c r="AA1260" i="1"/>
  <c r="AB1260" i="1"/>
  <c r="AC1260" i="1"/>
  <c r="AD1260" i="1"/>
  <c r="Y1261" i="1"/>
  <c r="Z1261" i="1"/>
  <c r="AA1261" i="1"/>
  <c r="AB1261" i="1"/>
  <c r="AC1261" i="1"/>
  <c r="AD1261" i="1"/>
  <c r="Y1262" i="1"/>
  <c r="Z1262" i="1"/>
  <c r="AA1262" i="1"/>
  <c r="AB1262" i="1"/>
  <c r="AC1262" i="1"/>
  <c r="AD1262" i="1"/>
  <c r="Y1263" i="1"/>
  <c r="Z1263" i="1"/>
  <c r="AA1263" i="1"/>
  <c r="AB1263" i="1"/>
  <c r="AC1263" i="1"/>
  <c r="AD1263" i="1"/>
  <c r="Y1264" i="1"/>
  <c r="Z1264" i="1"/>
  <c r="AA1264" i="1"/>
  <c r="AB1264" i="1"/>
  <c r="AC1264" i="1"/>
  <c r="AD1264" i="1"/>
  <c r="Y1265" i="1"/>
  <c r="Z1265" i="1"/>
  <c r="AA1265" i="1"/>
  <c r="AB1265" i="1"/>
  <c r="AC1265" i="1"/>
  <c r="AD1265" i="1"/>
  <c r="Y1266" i="1"/>
  <c r="Z1266" i="1"/>
  <c r="AA1266" i="1"/>
  <c r="AB1266" i="1"/>
  <c r="AC1266" i="1"/>
  <c r="AD1266" i="1"/>
  <c r="Y1267" i="1"/>
  <c r="Z1267" i="1"/>
  <c r="AA1267" i="1"/>
  <c r="AB1267" i="1"/>
  <c r="AC1267" i="1"/>
  <c r="AD1267" i="1"/>
  <c r="Y1268" i="1"/>
  <c r="Z1268" i="1"/>
  <c r="AA1268" i="1"/>
  <c r="AB1268" i="1"/>
  <c r="AC1268" i="1"/>
  <c r="AD1268" i="1"/>
  <c r="Y1269" i="1"/>
  <c r="Z1269" i="1"/>
  <c r="AA1269" i="1"/>
  <c r="AB1269" i="1"/>
  <c r="AC1269" i="1"/>
  <c r="AD1269" i="1"/>
  <c r="Y1270" i="1"/>
  <c r="Z1270" i="1"/>
  <c r="AA1270" i="1"/>
  <c r="AB1270" i="1"/>
  <c r="AC1270" i="1"/>
  <c r="AD1270" i="1"/>
  <c r="Y1271" i="1"/>
  <c r="Z1271" i="1"/>
  <c r="AA1271" i="1"/>
  <c r="AB1271" i="1"/>
  <c r="AC1271" i="1"/>
  <c r="AD1271" i="1"/>
  <c r="Y1272" i="1"/>
  <c r="Z1272" i="1"/>
  <c r="AA1272" i="1"/>
  <c r="AB1272" i="1"/>
  <c r="AC1272" i="1"/>
  <c r="AD1272" i="1"/>
  <c r="Y1273" i="1"/>
  <c r="Z1273" i="1"/>
  <c r="AA1273" i="1"/>
  <c r="AB1273" i="1"/>
  <c r="AC1273" i="1"/>
  <c r="AD1273" i="1"/>
  <c r="Y1274" i="1"/>
  <c r="Z1274" i="1"/>
  <c r="AA1274" i="1"/>
  <c r="AB1274" i="1"/>
  <c r="AC1274" i="1"/>
  <c r="AD1274" i="1"/>
  <c r="Y1275" i="1"/>
  <c r="Z1275" i="1"/>
  <c r="AA1275" i="1"/>
  <c r="AB1275" i="1"/>
  <c r="AC1275" i="1"/>
  <c r="AD1275" i="1"/>
  <c r="Y1276" i="1"/>
  <c r="Z1276" i="1"/>
  <c r="AA1276" i="1"/>
  <c r="AB1276" i="1"/>
  <c r="AC1276" i="1"/>
  <c r="AD1276" i="1"/>
  <c r="Y1277" i="1"/>
  <c r="Z1277" i="1"/>
  <c r="AA1277" i="1"/>
  <c r="AB1277" i="1"/>
  <c r="AC1277" i="1"/>
  <c r="AD1277" i="1"/>
  <c r="Y1278" i="1"/>
  <c r="Z1278" i="1"/>
  <c r="AA1278" i="1"/>
  <c r="AB1278" i="1"/>
  <c r="AC1278" i="1"/>
  <c r="AD1278" i="1"/>
  <c r="Y1279" i="1"/>
  <c r="Z1279" i="1"/>
  <c r="AA1279" i="1"/>
  <c r="AB1279" i="1"/>
  <c r="AC1279" i="1"/>
  <c r="AD1279" i="1"/>
  <c r="Y1280" i="1"/>
  <c r="Z1280" i="1"/>
  <c r="AA1280" i="1"/>
  <c r="AB1280" i="1"/>
  <c r="AC1280" i="1"/>
  <c r="AD1280" i="1"/>
  <c r="Y1281" i="1"/>
  <c r="Z1281" i="1"/>
  <c r="AA1281" i="1"/>
  <c r="AB1281" i="1"/>
  <c r="AC1281" i="1"/>
  <c r="AD1281" i="1"/>
  <c r="Y1282" i="1"/>
  <c r="Z1282" i="1"/>
  <c r="AA1282" i="1"/>
  <c r="AB1282" i="1"/>
  <c r="AC1282" i="1"/>
  <c r="AD1282" i="1"/>
  <c r="Y1283" i="1"/>
  <c r="Z1283" i="1"/>
  <c r="AA1283" i="1"/>
  <c r="AB1283" i="1"/>
  <c r="AC1283" i="1"/>
  <c r="AD1283" i="1"/>
  <c r="Y1284" i="1"/>
  <c r="Z1284" i="1"/>
  <c r="AA1284" i="1"/>
  <c r="AB1284" i="1"/>
  <c r="AC1284" i="1"/>
  <c r="AD1284" i="1"/>
  <c r="Y1285" i="1"/>
  <c r="Z1285" i="1"/>
  <c r="AA1285" i="1"/>
  <c r="AB1285" i="1"/>
  <c r="AC1285" i="1"/>
  <c r="AD1285" i="1"/>
  <c r="Y1286" i="1"/>
  <c r="Z1286" i="1"/>
  <c r="AA1286" i="1"/>
  <c r="AB1286" i="1"/>
  <c r="AC1286" i="1"/>
  <c r="AD1286" i="1"/>
  <c r="Y1287" i="1"/>
  <c r="Z1287" i="1"/>
  <c r="AA1287" i="1"/>
  <c r="AB1287" i="1"/>
  <c r="AC1287" i="1"/>
  <c r="AD1287" i="1"/>
  <c r="Y1288" i="1"/>
  <c r="Z1288" i="1"/>
  <c r="AA1288" i="1"/>
  <c r="AB1288" i="1"/>
  <c r="AC1288" i="1"/>
  <c r="AD1288" i="1"/>
  <c r="Y1289" i="1"/>
  <c r="Z1289" i="1"/>
  <c r="AA1289" i="1"/>
  <c r="AB1289" i="1"/>
  <c r="AC1289" i="1"/>
  <c r="AD1289" i="1"/>
  <c r="Y1290" i="1"/>
  <c r="Z1290" i="1"/>
  <c r="AA1290" i="1"/>
  <c r="AB1290" i="1"/>
  <c r="AC1290" i="1"/>
  <c r="AD1290" i="1"/>
  <c r="Y1291" i="1"/>
  <c r="Z1291" i="1"/>
  <c r="AA1291" i="1"/>
  <c r="AB1291" i="1"/>
  <c r="AC1291" i="1"/>
  <c r="AD1291" i="1"/>
  <c r="Y1292" i="1"/>
  <c r="Z1292" i="1"/>
  <c r="AA1292" i="1"/>
  <c r="AB1292" i="1"/>
  <c r="AC1292" i="1"/>
  <c r="AD1292" i="1"/>
  <c r="Y1293" i="1"/>
  <c r="Z1293" i="1"/>
  <c r="AA1293" i="1"/>
  <c r="AB1293" i="1"/>
  <c r="AC1293" i="1"/>
  <c r="AD1293" i="1"/>
  <c r="Y1294" i="1"/>
  <c r="Z1294" i="1"/>
  <c r="AA1294" i="1"/>
  <c r="AB1294" i="1"/>
  <c r="AC1294" i="1"/>
  <c r="AD1294" i="1"/>
  <c r="Y1295" i="1"/>
  <c r="Z1295" i="1"/>
  <c r="AA1295" i="1"/>
  <c r="AB1295" i="1"/>
  <c r="AC1295" i="1"/>
  <c r="AD1295" i="1"/>
  <c r="Y1296" i="1"/>
  <c r="Z1296" i="1"/>
  <c r="AA1296" i="1"/>
  <c r="AB1296" i="1"/>
  <c r="AC1296" i="1"/>
  <c r="AD1296" i="1"/>
  <c r="Y1297" i="1"/>
  <c r="Z1297" i="1"/>
  <c r="AA1297" i="1"/>
  <c r="AB1297" i="1"/>
  <c r="AC1297" i="1"/>
  <c r="AD1297" i="1"/>
  <c r="Y1298" i="1"/>
  <c r="Z1298" i="1"/>
  <c r="AA1298" i="1"/>
  <c r="AB1298" i="1"/>
  <c r="AC1298" i="1"/>
  <c r="AD1298" i="1"/>
  <c r="Y1299" i="1"/>
  <c r="Z1299" i="1"/>
  <c r="AA1299" i="1"/>
  <c r="AB1299" i="1"/>
  <c r="AC1299" i="1"/>
  <c r="AD1299" i="1"/>
  <c r="Y1300" i="1"/>
  <c r="Z1300" i="1"/>
  <c r="AA1300" i="1"/>
  <c r="AB1300" i="1"/>
  <c r="AC1300" i="1"/>
  <c r="AD1300" i="1"/>
  <c r="Y1301" i="1"/>
  <c r="Z1301" i="1"/>
  <c r="AA1301" i="1"/>
  <c r="AB1301" i="1"/>
  <c r="AC1301" i="1"/>
  <c r="AD1301" i="1"/>
  <c r="Y1302" i="1"/>
  <c r="Z1302" i="1"/>
  <c r="AA1302" i="1"/>
  <c r="AB1302" i="1"/>
  <c r="AC1302" i="1"/>
  <c r="AD1302" i="1"/>
  <c r="Y1303" i="1"/>
  <c r="Z1303" i="1"/>
  <c r="AA1303" i="1"/>
  <c r="AB1303" i="1"/>
  <c r="AC1303" i="1"/>
  <c r="AD1303" i="1"/>
  <c r="Y1304" i="1"/>
  <c r="Z1304" i="1"/>
  <c r="AA1304" i="1"/>
  <c r="AB1304" i="1"/>
  <c r="AC1304" i="1"/>
  <c r="AD1304" i="1"/>
  <c r="Y1305" i="1"/>
  <c r="Z1305" i="1"/>
  <c r="AA1305" i="1"/>
  <c r="AB1305" i="1"/>
  <c r="AC1305" i="1"/>
  <c r="AD1305" i="1"/>
  <c r="Y1306" i="1"/>
  <c r="Z1306" i="1"/>
  <c r="AA1306" i="1"/>
  <c r="AB1306" i="1"/>
  <c r="AC1306" i="1"/>
  <c r="AD1306" i="1"/>
  <c r="Y1307" i="1"/>
  <c r="Z1307" i="1"/>
  <c r="AA1307" i="1"/>
  <c r="AB1307" i="1"/>
  <c r="AC1307" i="1"/>
  <c r="AD1307" i="1"/>
  <c r="Y1308" i="1"/>
  <c r="Z1308" i="1"/>
  <c r="AA1308" i="1"/>
  <c r="AB1308" i="1"/>
  <c r="AC1308" i="1"/>
  <c r="AD1308" i="1"/>
  <c r="Y1309" i="1"/>
  <c r="Z1309" i="1"/>
  <c r="AA1309" i="1"/>
  <c r="AB1309" i="1"/>
  <c r="AC1309" i="1"/>
  <c r="AD1309" i="1"/>
  <c r="Y1310" i="1"/>
  <c r="Z1310" i="1"/>
  <c r="AA1310" i="1"/>
  <c r="AB1310" i="1"/>
  <c r="AC1310" i="1"/>
  <c r="AD1310" i="1"/>
  <c r="Y1311" i="1"/>
  <c r="Z1311" i="1"/>
  <c r="AA1311" i="1"/>
  <c r="AB1311" i="1"/>
  <c r="AC1311" i="1"/>
  <c r="AD1311" i="1"/>
  <c r="Y1312" i="1"/>
  <c r="Z1312" i="1"/>
  <c r="AA1312" i="1"/>
  <c r="AB1312" i="1"/>
  <c r="AC1312" i="1"/>
  <c r="AD1312" i="1"/>
  <c r="Y1313" i="1"/>
  <c r="Z1313" i="1"/>
  <c r="AA1313" i="1"/>
  <c r="AB1313" i="1"/>
  <c r="AC1313" i="1"/>
  <c r="AD1313" i="1"/>
  <c r="Y1314" i="1"/>
  <c r="Z1314" i="1"/>
  <c r="AA1314" i="1"/>
  <c r="AB1314" i="1"/>
  <c r="AC1314" i="1"/>
  <c r="AD1314" i="1"/>
  <c r="Y1315" i="1"/>
  <c r="Z1315" i="1"/>
  <c r="AA1315" i="1"/>
  <c r="AB1315" i="1"/>
  <c r="AC1315" i="1"/>
  <c r="AD1315" i="1"/>
  <c r="Y1316" i="1"/>
  <c r="Z1316" i="1"/>
  <c r="AA1316" i="1"/>
  <c r="AB1316" i="1"/>
  <c r="AC1316" i="1"/>
  <c r="AD1316" i="1"/>
  <c r="Y1317" i="1"/>
  <c r="Z1317" i="1"/>
  <c r="AA1317" i="1"/>
  <c r="AB1317" i="1"/>
  <c r="AC1317" i="1"/>
  <c r="AD1317" i="1"/>
  <c r="Y1318" i="1"/>
  <c r="Z1318" i="1"/>
  <c r="AA1318" i="1"/>
  <c r="AB1318" i="1"/>
  <c r="AC1318" i="1"/>
  <c r="AD1318" i="1"/>
  <c r="Y1319" i="1"/>
  <c r="Z1319" i="1"/>
  <c r="AA1319" i="1"/>
  <c r="AB1319" i="1"/>
  <c r="AC1319" i="1"/>
  <c r="AD1319" i="1"/>
  <c r="Y1320" i="1"/>
  <c r="Z1320" i="1"/>
  <c r="AA1320" i="1"/>
  <c r="AB1320" i="1"/>
  <c r="AC1320" i="1"/>
  <c r="AD1320" i="1"/>
  <c r="Y1321" i="1"/>
  <c r="Z1321" i="1"/>
  <c r="AA1321" i="1"/>
  <c r="AB1321" i="1"/>
  <c r="AC1321" i="1"/>
  <c r="AD1321" i="1"/>
  <c r="Y1322" i="1"/>
  <c r="Z1322" i="1"/>
  <c r="AA1322" i="1"/>
  <c r="AB1322" i="1"/>
  <c r="AC1322" i="1"/>
  <c r="AD1322" i="1"/>
  <c r="Y1323" i="1"/>
  <c r="Z1323" i="1"/>
  <c r="AA1323" i="1"/>
  <c r="AB1323" i="1"/>
  <c r="AC1323" i="1"/>
  <c r="AD1323" i="1"/>
  <c r="Y1324" i="1"/>
  <c r="Z1324" i="1"/>
  <c r="AA1324" i="1"/>
  <c r="AB1324" i="1"/>
  <c r="AC1324" i="1"/>
  <c r="AD1324" i="1"/>
  <c r="Y1325" i="1"/>
  <c r="Z1325" i="1"/>
  <c r="AA1325" i="1"/>
  <c r="AB1325" i="1"/>
  <c r="AC1325" i="1"/>
  <c r="AD1325" i="1"/>
  <c r="Y1326" i="1"/>
  <c r="Z1326" i="1"/>
  <c r="AA1326" i="1"/>
  <c r="AB1326" i="1"/>
  <c r="AC1326" i="1"/>
  <c r="AD1326" i="1"/>
  <c r="Y1327" i="1"/>
  <c r="Z1327" i="1"/>
  <c r="AA1327" i="1"/>
  <c r="AB1327" i="1"/>
  <c r="AC1327" i="1"/>
  <c r="AD1327" i="1"/>
  <c r="Y1328" i="1"/>
  <c r="Z1328" i="1"/>
  <c r="AA1328" i="1"/>
  <c r="AB1328" i="1"/>
  <c r="AC1328" i="1"/>
  <c r="AD1328" i="1"/>
  <c r="Y1329" i="1"/>
  <c r="Z1329" i="1"/>
  <c r="AA1329" i="1"/>
  <c r="AB1329" i="1"/>
  <c r="AC1329" i="1"/>
  <c r="AD1329" i="1"/>
  <c r="Y1330" i="1"/>
  <c r="Z1330" i="1"/>
  <c r="AA1330" i="1"/>
  <c r="AB1330" i="1"/>
  <c r="AC1330" i="1"/>
  <c r="AD1330" i="1"/>
  <c r="Y1331" i="1"/>
  <c r="Z1331" i="1"/>
  <c r="AA1331" i="1"/>
  <c r="AB1331" i="1"/>
  <c r="AC1331" i="1"/>
  <c r="AD1331" i="1"/>
  <c r="Y1332" i="1"/>
  <c r="Z1332" i="1"/>
  <c r="AA1332" i="1"/>
  <c r="AB1332" i="1"/>
  <c r="AC1332" i="1"/>
  <c r="AD1332" i="1"/>
  <c r="Y1333" i="1"/>
  <c r="Z1333" i="1"/>
  <c r="AA1333" i="1"/>
  <c r="AB1333" i="1"/>
  <c r="AC1333" i="1"/>
  <c r="AD1333" i="1"/>
  <c r="Y1334" i="1"/>
  <c r="Z1334" i="1"/>
  <c r="AA1334" i="1"/>
  <c r="AB1334" i="1"/>
  <c r="AC1334" i="1"/>
  <c r="AD1334" i="1"/>
  <c r="Y1335" i="1"/>
  <c r="Z1335" i="1"/>
  <c r="AA1335" i="1"/>
  <c r="AB1335" i="1"/>
  <c r="AC1335" i="1"/>
  <c r="AD1335" i="1"/>
  <c r="Y1336" i="1"/>
  <c r="Z1336" i="1"/>
  <c r="AA1336" i="1"/>
  <c r="AB1336" i="1"/>
  <c r="AC1336" i="1"/>
  <c r="AD1336" i="1"/>
  <c r="Y1337" i="1"/>
  <c r="Z1337" i="1"/>
  <c r="AA1337" i="1"/>
  <c r="AB1337" i="1"/>
  <c r="AC1337" i="1"/>
  <c r="AD1337" i="1"/>
  <c r="Y1338" i="1"/>
  <c r="Z1338" i="1"/>
  <c r="AA1338" i="1"/>
  <c r="AB1338" i="1"/>
  <c r="AC1338" i="1"/>
  <c r="AD1338" i="1"/>
  <c r="Y1339" i="1"/>
  <c r="Z1339" i="1"/>
  <c r="AA1339" i="1"/>
  <c r="AB1339" i="1"/>
  <c r="AC1339" i="1"/>
  <c r="AD1339" i="1"/>
  <c r="Y1340" i="1"/>
  <c r="Z1340" i="1"/>
  <c r="AA1340" i="1"/>
  <c r="AB1340" i="1"/>
  <c r="AC1340" i="1"/>
  <c r="AD1340" i="1"/>
  <c r="Y1341" i="1"/>
  <c r="Z1341" i="1"/>
  <c r="AA1341" i="1"/>
  <c r="AB1341" i="1"/>
  <c r="AC1341" i="1"/>
  <c r="AD1341" i="1"/>
  <c r="Y1342" i="1"/>
  <c r="Z1342" i="1"/>
  <c r="AA1342" i="1"/>
  <c r="AB1342" i="1"/>
  <c r="AC1342" i="1"/>
  <c r="AD1342" i="1"/>
  <c r="Y1343" i="1"/>
  <c r="Z1343" i="1"/>
  <c r="AA1343" i="1"/>
  <c r="AB1343" i="1"/>
  <c r="AC1343" i="1"/>
  <c r="AD1343" i="1"/>
  <c r="Y1344" i="1"/>
  <c r="Z1344" i="1"/>
  <c r="AA1344" i="1"/>
  <c r="AB1344" i="1"/>
  <c r="AC1344" i="1"/>
  <c r="AD1344" i="1"/>
  <c r="Y1345" i="1"/>
  <c r="Z1345" i="1"/>
  <c r="AA1345" i="1"/>
  <c r="AB1345" i="1"/>
  <c r="AC1345" i="1"/>
  <c r="AD1345" i="1"/>
  <c r="Y1346" i="1"/>
  <c r="Z1346" i="1"/>
  <c r="AA1346" i="1"/>
  <c r="AB1346" i="1"/>
  <c r="AC1346" i="1"/>
  <c r="AD1346" i="1"/>
  <c r="Y1347" i="1"/>
  <c r="Z1347" i="1"/>
  <c r="AA1347" i="1"/>
  <c r="AB1347" i="1"/>
  <c r="AC1347" i="1"/>
  <c r="AD1347" i="1"/>
  <c r="Y1348" i="1"/>
  <c r="Z1348" i="1"/>
  <c r="AA1348" i="1"/>
  <c r="AB1348" i="1"/>
  <c r="AC1348" i="1"/>
  <c r="AD1348" i="1"/>
  <c r="Y1349" i="1"/>
  <c r="Z1349" i="1"/>
  <c r="AA1349" i="1"/>
  <c r="AB1349" i="1"/>
  <c r="AC1349" i="1"/>
  <c r="AD1349" i="1"/>
  <c r="Y1350" i="1"/>
  <c r="Z1350" i="1"/>
  <c r="AA1350" i="1"/>
  <c r="AB1350" i="1"/>
  <c r="AC1350" i="1"/>
  <c r="AD1350" i="1"/>
  <c r="Y1351" i="1"/>
  <c r="Z1351" i="1"/>
  <c r="AA1351" i="1"/>
  <c r="AB1351" i="1"/>
  <c r="AC1351" i="1"/>
  <c r="AD1351" i="1"/>
  <c r="Y1352" i="1"/>
  <c r="Z1352" i="1"/>
  <c r="AA1352" i="1"/>
  <c r="AB1352" i="1"/>
  <c r="AC1352" i="1"/>
  <c r="AD1352" i="1"/>
  <c r="Y1353" i="1"/>
  <c r="Z1353" i="1"/>
  <c r="AA1353" i="1"/>
  <c r="AB1353" i="1"/>
  <c r="AC1353" i="1"/>
  <c r="AD1353" i="1"/>
  <c r="Y1354" i="1"/>
  <c r="Z1354" i="1"/>
  <c r="AA1354" i="1"/>
  <c r="AB1354" i="1"/>
  <c r="AC1354" i="1"/>
  <c r="AD1354" i="1"/>
  <c r="Y1355" i="1"/>
  <c r="Z1355" i="1"/>
  <c r="AA1355" i="1"/>
  <c r="AB1355" i="1"/>
  <c r="AC1355" i="1"/>
  <c r="AD1355" i="1"/>
  <c r="Y1356" i="1"/>
  <c r="Z1356" i="1"/>
  <c r="AA1356" i="1"/>
  <c r="AB1356" i="1"/>
  <c r="AC1356" i="1"/>
  <c r="AD1356" i="1"/>
  <c r="Y1357" i="1"/>
  <c r="Z1357" i="1"/>
  <c r="AA1357" i="1"/>
  <c r="AB1357" i="1"/>
  <c r="AC1357" i="1"/>
  <c r="AD1357" i="1"/>
  <c r="Y1358" i="1"/>
  <c r="Z1358" i="1"/>
  <c r="AA1358" i="1"/>
  <c r="AB1358" i="1"/>
  <c r="AC1358" i="1"/>
  <c r="AD1358" i="1"/>
  <c r="Y1359" i="1"/>
  <c r="Z1359" i="1"/>
  <c r="AA1359" i="1"/>
  <c r="AB1359" i="1"/>
  <c r="AC1359" i="1"/>
  <c r="AD1359" i="1"/>
  <c r="Y1360" i="1"/>
  <c r="Z1360" i="1"/>
  <c r="AA1360" i="1"/>
  <c r="AB1360" i="1"/>
  <c r="AC1360" i="1"/>
  <c r="AD1360" i="1"/>
  <c r="Y1361" i="1"/>
  <c r="Z1361" i="1"/>
  <c r="AA1361" i="1"/>
  <c r="AB1361" i="1"/>
  <c r="AC1361" i="1"/>
  <c r="AD1361" i="1"/>
  <c r="Y1362" i="1"/>
  <c r="Z1362" i="1"/>
  <c r="AA1362" i="1"/>
  <c r="AB1362" i="1"/>
  <c r="AC1362" i="1"/>
  <c r="AD1362" i="1"/>
  <c r="Y1363" i="1"/>
  <c r="Z1363" i="1"/>
  <c r="AA1363" i="1"/>
  <c r="AB1363" i="1"/>
  <c r="AC1363" i="1"/>
  <c r="AD1363" i="1"/>
  <c r="Y1364" i="1"/>
  <c r="Z1364" i="1"/>
  <c r="AA1364" i="1"/>
  <c r="AB1364" i="1"/>
  <c r="AC1364" i="1"/>
  <c r="AD1364" i="1"/>
  <c r="Y1365" i="1"/>
  <c r="Z1365" i="1"/>
  <c r="AA1365" i="1"/>
  <c r="AB1365" i="1"/>
  <c r="AC1365" i="1"/>
  <c r="AD1365" i="1"/>
  <c r="Y1366" i="1"/>
  <c r="Z1366" i="1"/>
  <c r="AA1366" i="1"/>
  <c r="AB1366" i="1"/>
  <c r="AC1366" i="1"/>
  <c r="AD1366" i="1"/>
  <c r="Y1367" i="1"/>
  <c r="Z1367" i="1"/>
  <c r="AA1367" i="1"/>
  <c r="AB1367" i="1"/>
  <c r="AC1367" i="1"/>
  <c r="AD1367" i="1"/>
  <c r="Y1368" i="1"/>
  <c r="Z1368" i="1"/>
  <c r="AA1368" i="1"/>
  <c r="AB1368" i="1"/>
  <c r="AC1368" i="1"/>
  <c r="AD1368" i="1"/>
  <c r="Y1369" i="1"/>
  <c r="Z1369" i="1"/>
  <c r="AA1369" i="1"/>
  <c r="AB1369" i="1"/>
  <c r="AC1369" i="1"/>
  <c r="AD1369" i="1"/>
  <c r="Y1370" i="1"/>
  <c r="Z1370" i="1"/>
  <c r="AA1370" i="1"/>
  <c r="AB1370" i="1"/>
  <c r="AC1370" i="1"/>
  <c r="AD1370" i="1"/>
  <c r="Y1371" i="1"/>
  <c r="Z1371" i="1"/>
  <c r="AA1371" i="1"/>
  <c r="AB1371" i="1"/>
  <c r="AC1371" i="1"/>
  <c r="AD1371" i="1"/>
  <c r="Y1372" i="1"/>
  <c r="Z1372" i="1"/>
  <c r="AA1372" i="1"/>
  <c r="AB1372" i="1"/>
  <c r="AC1372" i="1"/>
  <c r="AD1372" i="1"/>
  <c r="Y1373" i="1"/>
  <c r="Z1373" i="1"/>
  <c r="AA1373" i="1"/>
  <c r="AB1373" i="1"/>
  <c r="AC1373" i="1"/>
  <c r="AD1373" i="1"/>
  <c r="Y1374" i="1"/>
  <c r="Z1374" i="1"/>
  <c r="AA1374" i="1"/>
  <c r="AB1374" i="1"/>
  <c r="AC1374" i="1"/>
  <c r="AD1374" i="1"/>
  <c r="Y1375" i="1"/>
  <c r="Z1375" i="1"/>
  <c r="AA1375" i="1"/>
  <c r="AB1375" i="1"/>
  <c r="AC1375" i="1"/>
  <c r="AD1375" i="1"/>
  <c r="Y1376" i="1"/>
  <c r="Z1376" i="1"/>
  <c r="AA1376" i="1"/>
  <c r="AB1376" i="1"/>
  <c r="AC1376" i="1"/>
  <c r="AD1376" i="1"/>
  <c r="Y1377" i="1"/>
  <c r="Z1377" i="1"/>
  <c r="AA1377" i="1"/>
  <c r="AB1377" i="1"/>
  <c r="AC1377" i="1"/>
  <c r="AD1377" i="1"/>
  <c r="Y1378" i="1"/>
  <c r="Z1378" i="1"/>
  <c r="AA1378" i="1"/>
  <c r="AB1378" i="1"/>
  <c r="AC1378" i="1"/>
  <c r="AD1378" i="1"/>
  <c r="Y1379" i="1"/>
  <c r="Z1379" i="1"/>
  <c r="AA1379" i="1"/>
  <c r="AB1379" i="1"/>
  <c r="AC1379" i="1"/>
  <c r="AD1379" i="1"/>
  <c r="Y1380" i="1"/>
  <c r="Z1380" i="1"/>
  <c r="AA1380" i="1"/>
  <c r="AB1380" i="1"/>
  <c r="AC1380" i="1"/>
  <c r="AD1380" i="1"/>
  <c r="Y1381" i="1"/>
  <c r="Z1381" i="1"/>
  <c r="AA1381" i="1"/>
  <c r="AB1381" i="1"/>
  <c r="AC1381" i="1"/>
  <c r="AD1381" i="1"/>
  <c r="Y1382" i="1"/>
  <c r="Z1382" i="1"/>
  <c r="AA1382" i="1"/>
  <c r="AB1382" i="1"/>
  <c r="AC1382" i="1"/>
  <c r="AD1382" i="1"/>
  <c r="Y1383" i="1"/>
  <c r="Z1383" i="1"/>
  <c r="AA1383" i="1"/>
  <c r="AB1383" i="1"/>
  <c r="AC1383" i="1"/>
  <c r="AD1383" i="1"/>
  <c r="Y1384" i="1"/>
  <c r="Z1384" i="1"/>
  <c r="AA1384" i="1"/>
  <c r="AB1384" i="1"/>
  <c r="AC1384" i="1"/>
  <c r="AD1384" i="1"/>
  <c r="Y1385" i="1"/>
  <c r="Z1385" i="1"/>
  <c r="AA1385" i="1"/>
  <c r="AB1385" i="1"/>
  <c r="AC1385" i="1"/>
  <c r="AD1385" i="1"/>
  <c r="Y1386" i="1"/>
  <c r="Z1386" i="1"/>
  <c r="AA1386" i="1"/>
  <c r="AB1386" i="1"/>
  <c r="AC1386" i="1"/>
  <c r="AD1386" i="1"/>
  <c r="Y1387" i="1"/>
  <c r="Z1387" i="1"/>
  <c r="AA1387" i="1"/>
  <c r="AB1387" i="1"/>
  <c r="AC1387" i="1"/>
  <c r="AD1387" i="1"/>
  <c r="Y1388" i="1"/>
  <c r="Z1388" i="1"/>
  <c r="AA1388" i="1"/>
  <c r="AB1388" i="1"/>
  <c r="AC1388" i="1"/>
  <c r="AD1388" i="1"/>
  <c r="Y1389" i="1"/>
  <c r="Z1389" i="1"/>
  <c r="AA1389" i="1"/>
  <c r="AB1389" i="1"/>
  <c r="AC1389" i="1"/>
  <c r="AD1389" i="1"/>
  <c r="Y1390" i="1"/>
  <c r="Z1390" i="1"/>
  <c r="AA1390" i="1"/>
  <c r="AB1390" i="1"/>
  <c r="AC1390" i="1"/>
  <c r="AD1390" i="1"/>
  <c r="Y1391" i="1"/>
  <c r="Z1391" i="1"/>
  <c r="AA1391" i="1"/>
  <c r="AB1391" i="1"/>
  <c r="AC1391" i="1"/>
  <c r="AD1391" i="1"/>
  <c r="Y1392" i="1"/>
  <c r="Z1392" i="1"/>
  <c r="AA1392" i="1"/>
  <c r="AB1392" i="1"/>
  <c r="AC1392" i="1"/>
  <c r="AD1392" i="1"/>
  <c r="Y1393" i="1"/>
  <c r="Z1393" i="1"/>
  <c r="AA1393" i="1"/>
  <c r="AB1393" i="1"/>
  <c r="AC1393" i="1"/>
  <c r="AD1393" i="1"/>
  <c r="Y1394" i="1"/>
  <c r="Z1394" i="1"/>
  <c r="AA1394" i="1"/>
  <c r="AB1394" i="1"/>
  <c r="AC1394" i="1"/>
  <c r="AD1394" i="1"/>
  <c r="Y1395" i="1"/>
  <c r="Z1395" i="1"/>
  <c r="AA1395" i="1"/>
  <c r="AB1395" i="1"/>
  <c r="AC1395" i="1"/>
  <c r="AD1395" i="1"/>
  <c r="Y1396" i="1"/>
  <c r="Z1396" i="1"/>
  <c r="AA1396" i="1"/>
  <c r="AB1396" i="1"/>
  <c r="AC1396" i="1"/>
  <c r="AD1396" i="1"/>
  <c r="Y1397" i="1"/>
  <c r="Z1397" i="1"/>
  <c r="AA1397" i="1"/>
  <c r="AB1397" i="1"/>
  <c r="AC1397" i="1"/>
  <c r="AD1397" i="1"/>
  <c r="Y1398" i="1"/>
  <c r="Z1398" i="1"/>
  <c r="AA1398" i="1"/>
  <c r="AB1398" i="1"/>
  <c r="AC1398" i="1"/>
  <c r="AD1398" i="1"/>
  <c r="Y1399" i="1"/>
  <c r="Z1399" i="1"/>
  <c r="AA1399" i="1"/>
  <c r="AB1399" i="1"/>
  <c r="AC1399" i="1"/>
  <c r="AD1399" i="1"/>
  <c r="Y1400" i="1"/>
  <c r="Z1400" i="1"/>
  <c r="AA1400" i="1"/>
  <c r="AB1400" i="1"/>
  <c r="AC1400" i="1"/>
  <c r="AD1400" i="1"/>
  <c r="Y1401" i="1"/>
  <c r="Z1401" i="1"/>
  <c r="AA1401" i="1"/>
  <c r="AB1401" i="1"/>
  <c r="AC1401" i="1"/>
  <c r="AD1401" i="1"/>
  <c r="Y1402" i="1"/>
  <c r="Z1402" i="1"/>
  <c r="AA1402" i="1"/>
  <c r="AB1402" i="1"/>
  <c r="AC1402" i="1"/>
  <c r="AD1402" i="1"/>
  <c r="Y1403" i="1"/>
  <c r="Z1403" i="1"/>
  <c r="AA1403" i="1"/>
  <c r="AB1403" i="1"/>
  <c r="AC1403" i="1"/>
  <c r="AD1403" i="1"/>
  <c r="Y1404" i="1"/>
  <c r="Z1404" i="1"/>
  <c r="AA1404" i="1"/>
  <c r="AB1404" i="1"/>
  <c r="AC1404" i="1"/>
  <c r="AD1404" i="1"/>
  <c r="Y1405" i="1"/>
  <c r="Z1405" i="1"/>
  <c r="AA1405" i="1"/>
  <c r="AB1405" i="1"/>
  <c r="AC1405" i="1"/>
  <c r="AD1405" i="1"/>
  <c r="Y1406" i="1"/>
  <c r="Z1406" i="1"/>
  <c r="AA1406" i="1"/>
  <c r="AB1406" i="1"/>
  <c r="AC1406" i="1"/>
  <c r="AD1406" i="1"/>
  <c r="Y1407" i="1"/>
  <c r="Z1407" i="1"/>
  <c r="AA1407" i="1"/>
  <c r="AB1407" i="1"/>
  <c r="AC1407" i="1"/>
  <c r="AD1407" i="1"/>
  <c r="Y1408" i="1"/>
  <c r="Z1408" i="1"/>
  <c r="AA1408" i="1"/>
  <c r="AB1408" i="1"/>
  <c r="AC1408" i="1"/>
  <c r="AD1408" i="1"/>
  <c r="Y1409" i="1"/>
  <c r="Z1409" i="1"/>
  <c r="AA1409" i="1"/>
  <c r="AB1409" i="1"/>
  <c r="AC1409" i="1"/>
  <c r="AD1409" i="1"/>
  <c r="Y1410" i="1"/>
  <c r="Z1410" i="1"/>
  <c r="AA1410" i="1"/>
  <c r="AB1410" i="1"/>
  <c r="AC1410" i="1"/>
  <c r="AD1410" i="1"/>
  <c r="Y1411" i="1"/>
  <c r="Z1411" i="1"/>
  <c r="AA1411" i="1"/>
  <c r="AB1411" i="1"/>
  <c r="AC1411" i="1"/>
  <c r="AD1411" i="1"/>
  <c r="Y1412" i="1"/>
  <c r="Z1412" i="1"/>
  <c r="AA1412" i="1"/>
  <c r="AB1412" i="1"/>
  <c r="AC1412" i="1"/>
  <c r="AD1412" i="1"/>
  <c r="Y1413" i="1"/>
  <c r="Z1413" i="1"/>
  <c r="AA1413" i="1"/>
  <c r="AB1413" i="1"/>
  <c r="AC1413" i="1"/>
  <c r="AD1413" i="1"/>
  <c r="Y1414" i="1"/>
  <c r="Z1414" i="1"/>
  <c r="AA1414" i="1"/>
  <c r="AB1414" i="1"/>
  <c r="AC1414" i="1"/>
  <c r="AD1414" i="1"/>
  <c r="Y1415" i="1"/>
  <c r="Z1415" i="1"/>
  <c r="AA1415" i="1"/>
  <c r="AB1415" i="1"/>
  <c r="AC1415" i="1"/>
  <c r="AD1415" i="1"/>
  <c r="Y1416" i="1"/>
  <c r="Z1416" i="1"/>
  <c r="AA1416" i="1"/>
  <c r="AB1416" i="1"/>
  <c r="AC1416" i="1"/>
  <c r="AD1416" i="1"/>
  <c r="Y1417" i="1"/>
  <c r="Z1417" i="1"/>
  <c r="AA1417" i="1"/>
  <c r="AB1417" i="1"/>
  <c r="AC1417" i="1"/>
  <c r="AD1417" i="1"/>
  <c r="Y1418" i="1"/>
  <c r="Z1418" i="1"/>
  <c r="AA1418" i="1"/>
  <c r="AB1418" i="1"/>
  <c r="AC1418" i="1"/>
  <c r="AD1418" i="1"/>
  <c r="Y1419" i="1"/>
  <c r="Z1419" i="1"/>
  <c r="AA1419" i="1"/>
  <c r="AB1419" i="1"/>
  <c r="AC1419" i="1"/>
  <c r="AD1419" i="1"/>
  <c r="Y1420" i="1"/>
  <c r="Z1420" i="1"/>
  <c r="AA1420" i="1"/>
  <c r="AB1420" i="1"/>
  <c r="AC1420" i="1"/>
  <c r="AD1420" i="1"/>
  <c r="Y1421" i="1"/>
  <c r="Z1421" i="1"/>
  <c r="AA1421" i="1"/>
  <c r="AB1421" i="1"/>
  <c r="AC1421" i="1"/>
  <c r="AD1421" i="1"/>
  <c r="Y1422" i="1"/>
  <c r="Z1422" i="1"/>
  <c r="AA1422" i="1"/>
  <c r="AB1422" i="1"/>
  <c r="AC1422" i="1"/>
  <c r="AD1422" i="1"/>
  <c r="Y1423" i="1"/>
  <c r="Z1423" i="1"/>
  <c r="AA1423" i="1"/>
  <c r="AB1423" i="1"/>
  <c r="AC1423" i="1"/>
  <c r="AD1423" i="1"/>
  <c r="Y1424" i="1"/>
  <c r="Z1424" i="1"/>
  <c r="AA1424" i="1"/>
  <c r="AB1424" i="1"/>
  <c r="AC1424" i="1"/>
  <c r="AD1424" i="1"/>
  <c r="Y1425" i="1"/>
  <c r="Z1425" i="1"/>
  <c r="AA1425" i="1"/>
  <c r="AB1425" i="1"/>
  <c r="AC1425" i="1"/>
  <c r="AD1425" i="1"/>
  <c r="Y1426" i="1"/>
  <c r="Z1426" i="1"/>
  <c r="AA1426" i="1"/>
  <c r="AB1426" i="1"/>
  <c r="AC1426" i="1"/>
  <c r="AD1426" i="1"/>
  <c r="Y1427" i="1"/>
  <c r="Z1427" i="1"/>
  <c r="AA1427" i="1"/>
  <c r="AB1427" i="1"/>
  <c r="AC1427" i="1"/>
  <c r="AD1427" i="1"/>
  <c r="Y1428" i="1"/>
  <c r="Z1428" i="1"/>
  <c r="AA1428" i="1"/>
  <c r="AB1428" i="1"/>
  <c r="AC1428" i="1"/>
  <c r="AD1428" i="1"/>
  <c r="Y1429" i="1"/>
  <c r="Z1429" i="1"/>
  <c r="AA1429" i="1"/>
  <c r="AB1429" i="1"/>
  <c r="AC1429" i="1"/>
  <c r="AD1429" i="1"/>
  <c r="Y1430" i="1"/>
  <c r="Z1430" i="1"/>
  <c r="AA1430" i="1"/>
  <c r="AB1430" i="1"/>
  <c r="AC1430" i="1"/>
  <c r="AD1430" i="1"/>
  <c r="Y1431" i="1"/>
  <c r="Z1431" i="1"/>
  <c r="AA1431" i="1"/>
  <c r="AB1431" i="1"/>
  <c r="AC1431" i="1"/>
  <c r="AD1431" i="1"/>
  <c r="Y1432" i="1"/>
  <c r="Z1432" i="1"/>
  <c r="AA1432" i="1"/>
  <c r="AB1432" i="1"/>
  <c r="AC1432" i="1"/>
  <c r="AD1432" i="1"/>
  <c r="Y1433" i="1"/>
  <c r="Z1433" i="1"/>
  <c r="AA1433" i="1"/>
  <c r="AB1433" i="1"/>
  <c r="AC1433" i="1"/>
  <c r="AD1433" i="1"/>
  <c r="Y1434" i="1"/>
  <c r="Z1434" i="1"/>
  <c r="AA1434" i="1"/>
  <c r="AB1434" i="1"/>
  <c r="AC1434" i="1"/>
  <c r="AD1434" i="1"/>
  <c r="Y1435" i="1"/>
  <c r="Z1435" i="1"/>
  <c r="AA1435" i="1"/>
  <c r="AB1435" i="1"/>
  <c r="AC1435" i="1"/>
  <c r="AD1435" i="1"/>
  <c r="Y1436" i="1"/>
  <c r="Z1436" i="1"/>
  <c r="AA1436" i="1"/>
  <c r="AB1436" i="1"/>
  <c r="AC1436" i="1"/>
  <c r="AD1436" i="1"/>
  <c r="Y1437" i="1"/>
  <c r="Z1437" i="1"/>
  <c r="AA1437" i="1"/>
  <c r="AB1437" i="1"/>
  <c r="AC1437" i="1"/>
  <c r="AD1437" i="1"/>
  <c r="Y1438" i="1"/>
  <c r="Z1438" i="1"/>
  <c r="AA1438" i="1"/>
  <c r="AB1438" i="1"/>
  <c r="AC1438" i="1"/>
  <c r="AD1438" i="1"/>
  <c r="Y1439" i="1"/>
  <c r="Z1439" i="1"/>
  <c r="AA1439" i="1"/>
  <c r="AB1439" i="1"/>
  <c r="AC1439" i="1"/>
  <c r="AD1439" i="1"/>
  <c r="Y1440" i="1"/>
  <c r="Z1440" i="1"/>
  <c r="AA1440" i="1"/>
  <c r="AB1440" i="1"/>
  <c r="AC1440" i="1"/>
  <c r="AD1440" i="1"/>
  <c r="Y1441" i="1"/>
  <c r="Z1441" i="1"/>
  <c r="AA1441" i="1"/>
  <c r="AB1441" i="1"/>
  <c r="AC1441" i="1"/>
  <c r="AD1441" i="1"/>
  <c r="Y1442" i="1"/>
  <c r="Z1442" i="1"/>
  <c r="AA1442" i="1"/>
  <c r="AB1442" i="1"/>
  <c r="AC1442" i="1"/>
  <c r="AD1442" i="1"/>
  <c r="Y1443" i="1"/>
  <c r="Z1443" i="1"/>
  <c r="AA1443" i="1"/>
  <c r="AB1443" i="1"/>
  <c r="AC1443" i="1"/>
  <c r="AD1443" i="1"/>
  <c r="Y1444" i="1"/>
  <c r="Z1444" i="1"/>
  <c r="AA1444" i="1"/>
  <c r="AB1444" i="1"/>
  <c r="AC1444" i="1"/>
  <c r="AD1444" i="1"/>
  <c r="Y1445" i="1"/>
  <c r="Z1445" i="1"/>
  <c r="AA1445" i="1"/>
  <c r="AB1445" i="1"/>
  <c r="AC1445" i="1"/>
  <c r="AD1445" i="1"/>
  <c r="Y1446" i="1"/>
  <c r="Z1446" i="1"/>
  <c r="AA1446" i="1"/>
  <c r="AB1446" i="1"/>
  <c r="AC1446" i="1"/>
  <c r="AD1446" i="1"/>
  <c r="Y1447" i="1"/>
  <c r="Z1447" i="1"/>
  <c r="AA1447" i="1"/>
  <c r="AB1447" i="1"/>
  <c r="AC1447" i="1"/>
  <c r="AD1447" i="1"/>
  <c r="Y1448" i="1"/>
  <c r="Z1448" i="1"/>
  <c r="AA1448" i="1"/>
  <c r="AB1448" i="1"/>
  <c r="AC1448" i="1"/>
  <c r="AD1448" i="1"/>
  <c r="Y1449" i="1"/>
  <c r="Z1449" i="1"/>
  <c r="AA1449" i="1"/>
  <c r="AB1449" i="1"/>
  <c r="AC1449" i="1"/>
  <c r="AD1449" i="1"/>
  <c r="Y1450" i="1"/>
  <c r="Z1450" i="1"/>
  <c r="AA1450" i="1"/>
  <c r="AB1450" i="1"/>
  <c r="AC1450" i="1"/>
  <c r="AD1450" i="1"/>
  <c r="Y1451" i="1"/>
  <c r="Z1451" i="1"/>
  <c r="AA1451" i="1"/>
  <c r="AB1451" i="1"/>
  <c r="AC1451" i="1"/>
  <c r="AD1451" i="1"/>
  <c r="Y1452" i="1"/>
  <c r="Z1452" i="1"/>
  <c r="AA1452" i="1"/>
  <c r="AB1452" i="1"/>
  <c r="AC1452" i="1"/>
  <c r="AD1452" i="1"/>
  <c r="Y1453" i="1"/>
  <c r="Z1453" i="1"/>
  <c r="AA1453" i="1"/>
  <c r="AB1453" i="1"/>
  <c r="AC1453" i="1"/>
  <c r="AD1453" i="1"/>
  <c r="Y1454" i="1"/>
  <c r="Z1454" i="1"/>
  <c r="AA1454" i="1"/>
  <c r="AB1454" i="1"/>
  <c r="AC1454" i="1"/>
  <c r="AD1454" i="1"/>
  <c r="Y1455" i="1"/>
  <c r="Z1455" i="1"/>
  <c r="AA1455" i="1"/>
  <c r="AB1455" i="1"/>
  <c r="AC1455" i="1"/>
  <c r="AD1455" i="1"/>
  <c r="Y1456" i="1"/>
  <c r="Z1456" i="1"/>
  <c r="AA1456" i="1"/>
  <c r="AB1456" i="1"/>
  <c r="AC1456" i="1"/>
  <c r="AD1456" i="1"/>
  <c r="Y1457" i="1"/>
  <c r="Z1457" i="1"/>
  <c r="AA1457" i="1"/>
  <c r="AB1457" i="1"/>
  <c r="AC1457" i="1"/>
  <c r="AD1457" i="1"/>
  <c r="Y1458" i="1"/>
  <c r="Z1458" i="1"/>
  <c r="AA1458" i="1"/>
  <c r="AB1458" i="1"/>
  <c r="AC1458" i="1"/>
  <c r="AD1458" i="1"/>
  <c r="Y1459" i="1"/>
  <c r="Z1459" i="1"/>
  <c r="AA1459" i="1"/>
  <c r="AB1459" i="1"/>
  <c r="AC1459" i="1"/>
  <c r="AD1459" i="1"/>
  <c r="Y1460" i="1"/>
  <c r="Z1460" i="1"/>
  <c r="AA1460" i="1"/>
  <c r="AB1460" i="1"/>
  <c r="AC1460" i="1"/>
  <c r="AD1460" i="1"/>
  <c r="Y1461" i="1"/>
  <c r="Z1461" i="1"/>
  <c r="AA1461" i="1"/>
  <c r="AB1461" i="1"/>
  <c r="AC1461" i="1"/>
  <c r="AD1461" i="1"/>
  <c r="Y1462" i="1"/>
  <c r="Z1462" i="1"/>
  <c r="AA1462" i="1"/>
  <c r="AB1462" i="1"/>
  <c r="AC1462" i="1"/>
  <c r="AD1462" i="1"/>
  <c r="Y1463" i="1"/>
  <c r="Z1463" i="1"/>
  <c r="AA1463" i="1"/>
  <c r="AB1463" i="1"/>
  <c r="AC1463" i="1"/>
  <c r="AD1463" i="1"/>
  <c r="Y1464" i="1"/>
  <c r="Z1464" i="1"/>
  <c r="AA1464" i="1"/>
  <c r="AB1464" i="1"/>
  <c r="AC1464" i="1"/>
  <c r="AD1464" i="1"/>
  <c r="Y1465" i="1"/>
  <c r="Z1465" i="1"/>
  <c r="AA1465" i="1"/>
  <c r="AB1465" i="1"/>
  <c r="AC1465" i="1"/>
  <c r="AD1465" i="1"/>
  <c r="Y1466" i="1"/>
  <c r="Z1466" i="1"/>
  <c r="AA1466" i="1"/>
  <c r="AB1466" i="1"/>
  <c r="AC1466" i="1"/>
  <c r="AD1466" i="1"/>
  <c r="Y1467" i="1"/>
  <c r="Z1467" i="1"/>
  <c r="AA1467" i="1"/>
  <c r="AB1467" i="1"/>
  <c r="AC1467" i="1"/>
  <c r="AD1467" i="1"/>
  <c r="Y1468" i="1"/>
  <c r="Z1468" i="1"/>
  <c r="AA1468" i="1"/>
  <c r="AB1468" i="1"/>
  <c r="AC1468" i="1"/>
  <c r="AD1468" i="1"/>
  <c r="Y1469" i="1"/>
  <c r="Z1469" i="1"/>
  <c r="AA1469" i="1"/>
  <c r="AB1469" i="1"/>
  <c r="AC1469" i="1"/>
  <c r="AD1469" i="1"/>
  <c r="Y1470" i="1"/>
  <c r="Z1470" i="1"/>
  <c r="AA1470" i="1"/>
  <c r="AB1470" i="1"/>
  <c r="AC1470" i="1"/>
  <c r="AD1470" i="1"/>
  <c r="Y1471" i="1"/>
  <c r="Z1471" i="1"/>
  <c r="AA1471" i="1"/>
  <c r="AB1471" i="1"/>
  <c r="AC1471" i="1"/>
  <c r="AD1471" i="1"/>
  <c r="Y1472" i="1"/>
  <c r="Z1472" i="1"/>
  <c r="AA1472" i="1"/>
  <c r="AB1472" i="1"/>
  <c r="AC1472" i="1"/>
  <c r="AD1472" i="1"/>
  <c r="Y1473" i="1"/>
  <c r="Z1473" i="1"/>
  <c r="AA1473" i="1"/>
  <c r="AB1473" i="1"/>
  <c r="AC1473" i="1"/>
  <c r="AD1473" i="1"/>
  <c r="Y1474" i="1"/>
  <c r="Z1474" i="1"/>
  <c r="AA1474" i="1"/>
  <c r="AB1474" i="1"/>
  <c r="AC1474" i="1"/>
  <c r="AD1474" i="1"/>
  <c r="Y1475" i="1"/>
  <c r="Z1475" i="1"/>
  <c r="AA1475" i="1"/>
  <c r="AB1475" i="1"/>
  <c r="AC1475" i="1"/>
  <c r="AD1475" i="1"/>
  <c r="Y1476" i="1"/>
  <c r="Z1476" i="1"/>
  <c r="AA1476" i="1"/>
  <c r="AB1476" i="1"/>
  <c r="AC1476" i="1"/>
  <c r="AD1476" i="1"/>
  <c r="Y1477" i="1"/>
  <c r="Z1477" i="1"/>
  <c r="AA1477" i="1"/>
  <c r="AB1477" i="1"/>
  <c r="AC1477" i="1"/>
  <c r="AD1477" i="1"/>
  <c r="Y1478" i="1"/>
  <c r="Z1478" i="1"/>
  <c r="AA1478" i="1"/>
  <c r="AB1478" i="1"/>
  <c r="AC1478" i="1"/>
  <c r="AD1478" i="1"/>
  <c r="Y1479" i="1"/>
  <c r="Z1479" i="1"/>
  <c r="AA1479" i="1"/>
  <c r="AB1479" i="1"/>
  <c r="AC1479" i="1"/>
  <c r="AD1479" i="1"/>
  <c r="Y1480" i="1"/>
  <c r="Z1480" i="1"/>
  <c r="AA1480" i="1"/>
  <c r="AB1480" i="1"/>
  <c r="AC1480" i="1"/>
  <c r="AD1480" i="1"/>
  <c r="Y1481" i="1"/>
  <c r="Z1481" i="1"/>
  <c r="AA1481" i="1"/>
  <c r="AB1481" i="1"/>
  <c r="AC1481" i="1"/>
  <c r="AD1481" i="1"/>
  <c r="Y1482" i="1"/>
  <c r="Z1482" i="1"/>
  <c r="AA1482" i="1"/>
  <c r="AB1482" i="1"/>
  <c r="AC1482" i="1"/>
  <c r="AD1482" i="1"/>
  <c r="Y1483" i="1"/>
  <c r="Z1483" i="1"/>
  <c r="AA1483" i="1"/>
  <c r="AB1483" i="1"/>
  <c r="AC1483" i="1"/>
  <c r="AD1483" i="1"/>
  <c r="Y1484" i="1"/>
  <c r="Z1484" i="1"/>
  <c r="AA1484" i="1"/>
  <c r="AB1484" i="1"/>
  <c r="AC1484" i="1"/>
  <c r="AD1484" i="1"/>
  <c r="Y1485" i="1"/>
  <c r="Z1485" i="1"/>
  <c r="AA1485" i="1"/>
  <c r="AB1485" i="1"/>
  <c r="AC1485" i="1"/>
  <c r="AD1485" i="1"/>
  <c r="Y1486" i="1"/>
  <c r="Z1486" i="1"/>
  <c r="AA1486" i="1"/>
  <c r="AB1486" i="1"/>
  <c r="AC1486" i="1"/>
  <c r="AD1486" i="1"/>
  <c r="Y1487" i="1"/>
  <c r="Z1487" i="1"/>
  <c r="AA1487" i="1"/>
  <c r="AB1487" i="1"/>
  <c r="AC1487" i="1"/>
  <c r="AD1487" i="1"/>
  <c r="Y1488" i="1"/>
  <c r="Z1488" i="1"/>
  <c r="AA1488" i="1"/>
  <c r="AB1488" i="1"/>
  <c r="AC1488" i="1"/>
  <c r="AD1488" i="1"/>
  <c r="Y1489" i="1"/>
  <c r="Z1489" i="1"/>
  <c r="AA1489" i="1"/>
  <c r="AB1489" i="1"/>
  <c r="AC1489" i="1"/>
  <c r="AD1489" i="1"/>
  <c r="Y1490" i="1"/>
  <c r="Z1490" i="1"/>
  <c r="AA1490" i="1"/>
  <c r="AB1490" i="1"/>
  <c r="AC1490" i="1"/>
  <c r="AD1490" i="1"/>
  <c r="Y1491" i="1"/>
  <c r="Z1491" i="1"/>
  <c r="AA1491" i="1"/>
  <c r="AB1491" i="1"/>
  <c r="AC1491" i="1"/>
  <c r="AD1491" i="1"/>
  <c r="Y1492" i="1"/>
  <c r="Z1492" i="1"/>
  <c r="AA1492" i="1"/>
  <c r="AB1492" i="1"/>
  <c r="AC1492" i="1"/>
  <c r="AD1492" i="1"/>
  <c r="Y1493" i="1"/>
  <c r="Z1493" i="1"/>
  <c r="AA1493" i="1"/>
  <c r="AB1493" i="1"/>
  <c r="AC1493" i="1"/>
  <c r="AD1493" i="1"/>
  <c r="Y1494" i="1"/>
  <c r="Z1494" i="1"/>
  <c r="AA1494" i="1"/>
  <c r="AB1494" i="1"/>
  <c r="AC1494" i="1"/>
  <c r="AD1494" i="1"/>
  <c r="Y1495" i="1"/>
  <c r="Z1495" i="1"/>
  <c r="AA1495" i="1"/>
  <c r="AB1495" i="1"/>
  <c r="AC1495" i="1"/>
  <c r="AD1495" i="1"/>
  <c r="Y1496" i="1"/>
  <c r="Z1496" i="1"/>
  <c r="AA1496" i="1"/>
  <c r="AB1496" i="1"/>
  <c r="AC1496" i="1"/>
  <c r="AD1496" i="1"/>
  <c r="Y1497" i="1"/>
  <c r="Z1497" i="1"/>
  <c r="AA1497" i="1"/>
  <c r="AB1497" i="1"/>
  <c r="AC1497" i="1"/>
  <c r="AD1497" i="1"/>
  <c r="Y1498" i="1"/>
  <c r="Z1498" i="1"/>
  <c r="AA1498" i="1"/>
  <c r="AB1498" i="1"/>
  <c r="AC1498" i="1"/>
  <c r="AD1498" i="1"/>
  <c r="Y1499" i="1"/>
  <c r="Z1499" i="1"/>
  <c r="AA1499" i="1"/>
  <c r="AB1499" i="1"/>
  <c r="AC1499" i="1"/>
  <c r="AD1499" i="1"/>
  <c r="Y1500" i="1"/>
  <c r="Z1500" i="1"/>
  <c r="AA1500" i="1"/>
  <c r="AB1500" i="1"/>
  <c r="AC1500" i="1"/>
  <c r="AD1500" i="1"/>
  <c r="Y1501" i="1"/>
  <c r="Z1501" i="1"/>
  <c r="AA1501" i="1"/>
  <c r="AB1501" i="1"/>
  <c r="AC1501" i="1"/>
  <c r="AD1501" i="1"/>
  <c r="Y1502" i="1"/>
  <c r="Z1502" i="1"/>
  <c r="AA1502" i="1"/>
  <c r="AB1502" i="1"/>
  <c r="AC1502" i="1"/>
  <c r="AD1502" i="1"/>
  <c r="Y1503" i="1"/>
  <c r="Z1503" i="1"/>
  <c r="AA1503" i="1"/>
  <c r="AB1503" i="1"/>
  <c r="AC1503" i="1"/>
  <c r="AD1503" i="1"/>
  <c r="Y1504" i="1"/>
  <c r="Z1504" i="1"/>
  <c r="AA1504" i="1"/>
  <c r="AB1504" i="1"/>
  <c r="AC1504" i="1"/>
  <c r="AD1504" i="1"/>
  <c r="Y1505" i="1"/>
  <c r="Z1505" i="1"/>
  <c r="AA1505" i="1"/>
  <c r="AB1505" i="1"/>
  <c r="AC1505" i="1"/>
  <c r="AD1505" i="1"/>
  <c r="Y1506" i="1"/>
  <c r="Z1506" i="1"/>
  <c r="AA1506" i="1"/>
  <c r="AB1506" i="1"/>
  <c r="AC1506" i="1"/>
  <c r="AD1506" i="1"/>
  <c r="Y1507" i="1"/>
  <c r="Z1507" i="1"/>
  <c r="AA1507" i="1"/>
  <c r="AB1507" i="1"/>
  <c r="AC1507" i="1"/>
  <c r="AD1507" i="1"/>
  <c r="Y1508" i="1"/>
  <c r="Z1508" i="1"/>
  <c r="AA1508" i="1"/>
  <c r="AB1508" i="1"/>
  <c r="AC1508" i="1"/>
  <c r="AD1508" i="1"/>
  <c r="Y1509" i="1"/>
  <c r="Z1509" i="1"/>
  <c r="AA1509" i="1"/>
  <c r="AB1509" i="1"/>
  <c r="AC1509" i="1"/>
  <c r="AD1509" i="1"/>
  <c r="Y1510" i="1"/>
  <c r="Z1510" i="1"/>
  <c r="AA1510" i="1"/>
  <c r="AB1510" i="1"/>
  <c r="AC1510" i="1"/>
  <c r="AD1510" i="1"/>
  <c r="Y1511" i="1"/>
  <c r="Z1511" i="1"/>
  <c r="AA1511" i="1"/>
  <c r="AB1511" i="1"/>
  <c r="AC1511" i="1"/>
  <c r="AD1511" i="1"/>
  <c r="Y1512" i="1"/>
  <c r="Z1512" i="1"/>
  <c r="AA1512" i="1"/>
  <c r="AB1512" i="1"/>
  <c r="AC1512" i="1"/>
  <c r="AD1512" i="1"/>
  <c r="Y1513" i="1"/>
  <c r="Z1513" i="1"/>
  <c r="AA1513" i="1"/>
  <c r="AB1513" i="1"/>
  <c r="AC1513" i="1"/>
  <c r="AD1513" i="1"/>
  <c r="Y1514" i="1"/>
  <c r="Z1514" i="1"/>
  <c r="AA1514" i="1"/>
  <c r="AB1514" i="1"/>
  <c r="AC1514" i="1"/>
  <c r="AD1514" i="1"/>
  <c r="Y1515" i="1"/>
  <c r="Z1515" i="1"/>
  <c r="AA1515" i="1"/>
  <c r="AB1515" i="1"/>
  <c r="AC1515" i="1"/>
  <c r="AD1515" i="1"/>
  <c r="Y1516" i="1"/>
  <c r="Z1516" i="1"/>
  <c r="AA1516" i="1"/>
  <c r="AB1516" i="1"/>
  <c r="AC1516" i="1"/>
  <c r="AD1516" i="1"/>
  <c r="Y1517" i="1"/>
  <c r="Z1517" i="1"/>
  <c r="AA1517" i="1"/>
  <c r="AB1517" i="1"/>
  <c r="AC1517" i="1"/>
  <c r="AD1517" i="1"/>
  <c r="Y1518" i="1"/>
  <c r="Z1518" i="1"/>
  <c r="AA1518" i="1"/>
  <c r="AB1518" i="1"/>
  <c r="AC1518" i="1"/>
  <c r="AD1518" i="1"/>
  <c r="Y1519" i="1"/>
  <c r="Z1519" i="1"/>
  <c r="AA1519" i="1"/>
  <c r="AB1519" i="1"/>
  <c r="AC1519" i="1"/>
  <c r="AD1519" i="1"/>
  <c r="Y1520" i="1"/>
  <c r="Z1520" i="1"/>
  <c r="AA1520" i="1"/>
  <c r="AB1520" i="1"/>
  <c r="AC1520" i="1"/>
  <c r="AD1520" i="1"/>
  <c r="Y1521" i="1"/>
  <c r="Z1521" i="1"/>
  <c r="AA1521" i="1"/>
  <c r="AB1521" i="1"/>
  <c r="AC1521" i="1"/>
  <c r="AD1521" i="1"/>
  <c r="Y1522" i="1"/>
  <c r="Z1522" i="1"/>
  <c r="AA1522" i="1"/>
  <c r="AB1522" i="1"/>
  <c r="AC1522" i="1"/>
  <c r="AD1522" i="1"/>
  <c r="Y1523" i="1"/>
  <c r="Z1523" i="1"/>
  <c r="AA1523" i="1"/>
  <c r="AB1523" i="1"/>
  <c r="AC1523" i="1"/>
  <c r="AD1523" i="1"/>
  <c r="Y1524" i="1"/>
  <c r="Z1524" i="1"/>
  <c r="AA1524" i="1"/>
  <c r="AB1524" i="1"/>
  <c r="AC1524" i="1"/>
  <c r="AD1524" i="1"/>
  <c r="Y1525" i="1"/>
  <c r="Z1525" i="1"/>
  <c r="AA1525" i="1"/>
  <c r="AB1525" i="1"/>
  <c r="AC1525" i="1"/>
  <c r="AD1525" i="1"/>
  <c r="Y1526" i="1"/>
  <c r="Z1526" i="1"/>
  <c r="AA1526" i="1"/>
  <c r="AB1526" i="1"/>
  <c r="AC1526" i="1"/>
  <c r="AD1526" i="1"/>
  <c r="Y1527" i="1"/>
  <c r="Z1527" i="1"/>
  <c r="AA1527" i="1"/>
  <c r="AB1527" i="1"/>
  <c r="AC1527" i="1"/>
  <c r="AD1527" i="1"/>
  <c r="Y1528" i="1"/>
  <c r="Z1528" i="1"/>
  <c r="AA1528" i="1"/>
  <c r="AB1528" i="1"/>
  <c r="AC1528" i="1"/>
  <c r="AD1528" i="1"/>
  <c r="Y1529" i="1"/>
  <c r="Z1529" i="1"/>
  <c r="AA1529" i="1"/>
  <c r="AB1529" i="1"/>
  <c r="AC1529" i="1"/>
  <c r="AD1529" i="1"/>
  <c r="Y1530" i="1"/>
  <c r="Z1530" i="1"/>
  <c r="AA1530" i="1"/>
  <c r="AB1530" i="1"/>
  <c r="AC1530" i="1"/>
  <c r="AD1530" i="1"/>
  <c r="Y1531" i="1"/>
  <c r="Z1531" i="1"/>
  <c r="AA1531" i="1"/>
  <c r="AB1531" i="1"/>
  <c r="AC1531" i="1"/>
  <c r="AD1531" i="1"/>
  <c r="Y1532" i="1"/>
  <c r="Z1532" i="1"/>
  <c r="AA1532" i="1"/>
  <c r="AB1532" i="1"/>
  <c r="AC1532" i="1"/>
  <c r="AD1532" i="1"/>
  <c r="Y1533" i="1"/>
  <c r="Z1533" i="1"/>
  <c r="AA1533" i="1"/>
  <c r="AB1533" i="1"/>
  <c r="AC1533" i="1"/>
  <c r="AD1533" i="1"/>
  <c r="Y1534" i="1"/>
  <c r="Z1534" i="1"/>
  <c r="AA1534" i="1"/>
  <c r="AB1534" i="1"/>
  <c r="AC1534" i="1"/>
  <c r="AD1534" i="1"/>
  <c r="Y1535" i="1"/>
  <c r="Z1535" i="1"/>
  <c r="AA1535" i="1"/>
  <c r="AB1535" i="1"/>
  <c r="AC1535" i="1"/>
  <c r="AD1535" i="1"/>
  <c r="Y1536" i="1"/>
  <c r="Z1536" i="1"/>
  <c r="AA1536" i="1"/>
  <c r="AB1536" i="1"/>
  <c r="AC1536" i="1"/>
  <c r="AD1536" i="1"/>
  <c r="Y1537" i="1"/>
  <c r="Z1537" i="1"/>
  <c r="AA1537" i="1"/>
  <c r="AB1537" i="1"/>
  <c r="AC1537" i="1"/>
  <c r="AD1537" i="1"/>
  <c r="Y1538" i="1"/>
  <c r="Z1538" i="1"/>
  <c r="AA1538" i="1"/>
  <c r="AB1538" i="1"/>
  <c r="AC1538" i="1"/>
  <c r="AD1538" i="1"/>
  <c r="Y1539" i="1"/>
  <c r="Z1539" i="1"/>
  <c r="AA1539" i="1"/>
  <c r="AB1539" i="1"/>
  <c r="AC1539" i="1"/>
  <c r="AD1539" i="1"/>
  <c r="Y1540" i="1"/>
  <c r="Z1540" i="1"/>
  <c r="AA1540" i="1"/>
  <c r="AB1540" i="1"/>
  <c r="AC1540" i="1"/>
  <c r="AD1540" i="1"/>
  <c r="Y1541" i="1"/>
  <c r="Z1541" i="1"/>
  <c r="AA1541" i="1"/>
  <c r="AB1541" i="1"/>
  <c r="AC1541" i="1"/>
  <c r="AD1541" i="1"/>
  <c r="Y1542" i="1"/>
  <c r="Z1542" i="1"/>
  <c r="AA1542" i="1"/>
  <c r="AB1542" i="1"/>
  <c r="AC1542" i="1"/>
  <c r="AD1542" i="1"/>
  <c r="Y1543" i="1"/>
  <c r="Z1543" i="1"/>
  <c r="AA1543" i="1"/>
  <c r="AB1543" i="1"/>
  <c r="AC1543" i="1"/>
  <c r="AD1543" i="1"/>
  <c r="Y1544" i="1"/>
  <c r="Z1544" i="1"/>
  <c r="AA1544" i="1"/>
  <c r="AB1544" i="1"/>
  <c r="AC1544" i="1"/>
  <c r="AD1544" i="1"/>
  <c r="Y1545" i="1"/>
  <c r="Z1545" i="1"/>
  <c r="AA1545" i="1"/>
  <c r="AB1545" i="1"/>
  <c r="AC1545" i="1"/>
  <c r="AD1545" i="1"/>
  <c r="Y1546" i="1"/>
  <c r="Z1546" i="1"/>
  <c r="AA1546" i="1"/>
  <c r="AB1546" i="1"/>
  <c r="AC1546" i="1"/>
  <c r="AD1546" i="1"/>
  <c r="Y1547" i="1"/>
  <c r="Z1547" i="1"/>
  <c r="AA1547" i="1"/>
  <c r="AB1547" i="1"/>
  <c r="AC1547" i="1"/>
  <c r="AD1547" i="1"/>
  <c r="Y1548" i="1"/>
  <c r="Z1548" i="1"/>
  <c r="AA1548" i="1"/>
  <c r="AB1548" i="1"/>
  <c r="AC1548" i="1"/>
  <c r="AD1548" i="1"/>
  <c r="Y1549" i="1"/>
  <c r="Z1549" i="1"/>
  <c r="AA1549" i="1"/>
  <c r="AB1549" i="1"/>
  <c r="AC1549" i="1"/>
  <c r="AD1549" i="1"/>
  <c r="Y1550" i="1"/>
  <c r="Z1550" i="1"/>
  <c r="AA1550" i="1"/>
  <c r="AB1550" i="1"/>
  <c r="AC1550" i="1"/>
  <c r="AD1550" i="1"/>
  <c r="Y1551" i="1"/>
  <c r="Z1551" i="1"/>
  <c r="AA1551" i="1"/>
  <c r="AB1551" i="1"/>
  <c r="AC1551" i="1"/>
  <c r="AD1551" i="1"/>
  <c r="Y1552" i="1"/>
  <c r="Z1552" i="1"/>
  <c r="AA1552" i="1"/>
  <c r="AB1552" i="1"/>
  <c r="AC1552" i="1"/>
  <c r="AD1552" i="1"/>
  <c r="Y1553" i="1"/>
  <c r="Z1553" i="1"/>
  <c r="AA1553" i="1"/>
  <c r="AB1553" i="1"/>
  <c r="AC1553" i="1"/>
  <c r="AD1553" i="1"/>
  <c r="Y1554" i="1"/>
  <c r="Z1554" i="1"/>
  <c r="AA1554" i="1"/>
  <c r="AB1554" i="1"/>
  <c r="AC1554" i="1"/>
  <c r="AD1554" i="1"/>
  <c r="Y1555" i="1"/>
  <c r="Z1555" i="1"/>
  <c r="AA1555" i="1"/>
  <c r="AB1555" i="1"/>
  <c r="AC1555" i="1"/>
  <c r="AD1555" i="1"/>
  <c r="Y1556" i="1"/>
  <c r="Z1556" i="1"/>
  <c r="AA1556" i="1"/>
  <c r="AB1556" i="1"/>
  <c r="AC1556" i="1"/>
  <c r="AD1556" i="1"/>
  <c r="Y1557" i="1"/>
  <c r="Z1557" i="1"/>
  <c r="AA1557" i="1"/>
  <c r="AB1557" i="1"/>
  <c r="AC1557" i="1"/>
  <c r="AD1557" i="1"/>
  <c r="Y1558" i="1"/>
  <c r="Z1558" i="1"/>
  <c r="AA1558" i="1"/>
  <c r="AB1558" i="1"/>
  <c r="AC1558" i="1"/>
  <c r="AD1558" i="1"/>
  <c r="Y1559" i="1"/>
  <c r="Z1559" i="1"/>
  <c r="AA1559" i="1"/>
  <c r="AB1559" i="1"/>
  <c r="AC1559" i="1"/>
  <c r="AD1559" i="1"/>
  <c r="Y1560" i="1"/>
  <c r="Z1560" i="1"/>
  <c r="AA1560" i="1"/>
  <c r="AB1560" i="1"/>
  <c r="AC1560" i="1"/>
  <c r="AD1560" i="1"/>
  <c r="Y1561" i="1"/>
  <c r="Z1561" i="1"/>
  <c r="AA1561" i="1"/>
  <c r="AB1561" i="1"/>
  <c r="AC1561" i="1"/>
  <c r="AD1561" i="1"/>
  <c r="Y1562" i="1"/>
  <c r="Z1562" i="1"/>
  <c r="AA1562" i="1"/>
  <c r="AB1562" i="1"/>
  <c r="AC1562" i="1"/>
  <c r="AD1562" i="1"/>
  <c r="Y1563" i="1"/>
  <c r="Z1563" i="1"/>
  <c r="AA1563" i="1"/>
  <c r="AB1563" i="1"/>
  <c r="AC1563" i="1"/>
  <c r="AD1563" i="1"/>
  <c r="Y1564" i="1"/>
  <c r="Z1564" i="1"/>
  <c r="AA1564" i="1"/>
  <c r="AB1564" i="1"/>
  <c r="AC1564" i="1"/>
  <c r="AD1564" i="1"/>
  <c r="Y1565" i="1"/>
  <c r="Z1565" i="1"/>
  <c r="AA1565" i="1"/>
  <c r="AB1565" i="1"/>
  <c r="AC1565" i="1"/>
  <c r="AD1565" i="1"/>
  <c r="Y1566" i="1"/>
  <c r="Z1566" i="1"/>
  <c r="AA1566" i="1"/>
  <c r="AB1566" i="1"/>
  <c r="AC1566" i="1"/>
  <c r="AD1566" i="1"/>
  <c r="Y1567" i="1"/>
  <c r="Z1567" i="1"/>
  <c r="AA1567" i="1"/>
  <c r="AB1567" i="1"/>
  <c r="AC1567" i="1"/>
  <c r="AD1567" i="1"/>
  <c r="Y1568" i="1"/>
  <c r="Z1568" i="1"/>
  <c r="AA1568" i="1"/>
  <c r="AB1568" i="1"/>
  <c r="AC1568" i="1"/>
  <c r="AD1568" i="1"/>
  <c r="Y1569" i="1"/>
  <c r="Z1569" i="1"/>
  <c r="AA1569" i="1"/>
  <c r="AB1569" i="1"/>
  <c r="AC1569" i="1"/>
  <c r="AD1569" i="1"/>
  <c r="Y1570" i="1"/>
  <c r="Z1570" i="1"/>
  <c r="AA1570" i="1"/>
  <c r="AB1570" i="1"/>
  <c r="AC1570" i="1"/>
  <c r="AD1570" i="1"/>
  <c r="Y1571" i="1"/>
  <c r="Z1571" i="1"/>
  <c r="AA1571" i="1"/>
  <c r="AB1571" i="1"/>
  <c r="AC1571" i="1"/>
  <c r="AD1571" i="1"/>
  <c r="Y1572" i="1"/>
  <c r="Z1572" i="1"/>
  <c r="AA1572" i="1"/>
  <c r="AB1572" i="1"/>
  <c r="AC1572" i="1"/>
  <c r="AD1572" i="1"/>
  <c r="Y1573" i="1"/>
  <c r="Z1573" i="1"/>
  <c r="AA1573" i="1"/>
  <c r="AB1573" i="1"/>
  <c r="AC1573" i="1"/>
  <c r="AD1573" i="1"/>
  <c r="Y1574" i="1"/>
  <c r="Z1574" i="1"/>
  <c r="AA1574" i="1"/>
  <c r="AB1574" i="1"/>
  <c r="AC1574" i="1"/>
  <c r="AD1574" i="1"/>
  <c r="Y1575" i="1"/>
  <c r="Z1575" i="1"/>
  <c r="AA1575" i="1"/>
  <c r="AB1575" i="1"/>
  <c r="AC1575" i="1"/>
  <c r="AD1575" i="1"/>
  <c r="Y1576" i="1"/>
  <c r="Z1576" i="1"/>
  <c r="AA1576" i="1"/>
  <c r="AB1576" i="1"/>
  <c r="AC1576" i="1"/>
  <c r="AD1576" i="1"/>
  <c r="Y1577" i="1"/>
  <c r="Z1577" i="1"/>
  <c r="AA1577" i="1"/>
  <c r="AB1577" i="1"/>
  <c r="AC1577" i="1"/>
  <c r="AD1577" i="1"/>
  <c r="Y1578" i="1"/>
  <c r="Z1578" i="1"/>
  <c r="AA1578" i="1"/>
  <c r="AB1578" i="1"/>
  <c r="AC1578" i="1"/>
  <c r="AD1578" i="1"/>
  <c r="Y1579" i="1"/>
  <c r="Z1579" i="1"/>
  <c r="AA1579" i="1"/>
  <c r="AB1579" i="1"/>
  <c r="AC1579" i="1"/>
  <c r="AD1579" i="1"/>
  <c r="Y1580" i="1"/>
  <c r="Z1580" i="1"/>
  <c r="AA1580" i="1"/>
  <c r="AB1580" i="1"/>
  <c r="AC1580" i="1"/>
  <c r="AD1580" i="1"/>
  <c r="Y1581" i="1"/>
  <c r="Z1581" i="1"/>
  <c r="AA1581" i="1"/>
  <c r="AB1581" i="1"/>
  <c r="AC1581" i="1"/>
  <c r="AD1581" i="1"/>
  <c r="Y1582" i="1"/>
  <c r="Z1582" i="1"/>
  <c r="AA1582" i="1"/>
  <c r="AB1582" i="1"/>
  <c r="AC1582" i="1"/>
  <c r="AD1582" i="1"/>
  <c r="Y1583" i="1"/>
  <c r="Z1583" i="1"/>
  <c r="AA1583" i="1"/>
  <c r="AB1583" i="1"/>
  <c r="AC1583" i="1"/>
  <c r="AD1583" i="1"/>
  <c r="Y1584" i="1"/>
  <c r="Z1584" i="1"/>
  <c r="AA1584" i="1"/>
  <c r="AB1584" i="1"/>
  <c r="AC1584" i="1"/>
  <c r="AD1584" i="1"/>
  <c r="Y1585" i="1"/>
  <c r="Z1585" i="1"/>
  <c r="AA1585" i="1"/>
  <c r="AB1585" i="1"/>
  <c r="AC1585" i="1"/>
  <c r="AD1585" i="1"/>
  <c r="Y1586" i="1"/>
  <c r="Z1586" i="1"/>
  <c r="AA1586" i="1"/>
  <c r="AB1586" i="1"/>
  <c r="AC1586" i="1"/>
  <c r="AD1586" i="1"/>
  <c r="Y1587" i="1"/>
  <c r="Z1587" i="1"/>
  <c r="AA1587" i="1"/>
  <c r="AB1587" i="1"/>
  <c r="AC1587" i="1"/>
  <c r="AD1587" i="1"/>
  <c r="Y1588" i="1"/>
  <c r="Z1588" i="1"/>
  <c r="AA1588" i="1"/>
  <c r="AB1588" i="1"/>
  <c r="AC1588" i="1"/>
  <c r="AD1588" i="1"/>
  <c r="Y1589" i="1"/>
  <c r="Z1589" i="1"/>
  <c r="AA1589" i="1"/>
  <c r="AB1589" i="1"/>
  <c r="AC1589" i="1"/>
  <c r="AD1589" i="1"/>
  <c r="Y1590" i="1"/>
  <c r="Z1590" i="1"/>
  <c r="AA1590" i="1"/>
  <c r="AB1590" i="1"/>
  <c r="AC1590" i="1"/>
  <c r="AD1590" i="1"/>
  <c r="Y1591" i="1"/>
  <c r="Z1591" i="1"/>
  <c r="AA1591" i="1"/>
  <c r="AB1591" i="1"/>
  <c r="AC1591" i="1"/>
  <c r="AD1591" i="1"/>
  <c r="Y1592" i="1"/>
  <c r="Z1592" i="1"/>
  <c r="AA1592" i="1"/>
  <c r="AB1592" i="1"/>
  <c r="AC1592" i="1"/>
  <c r="AD1592" i="1"/>
  <c r="Y1593" i="1"/>
  <c r="Z1593" i="1"/>
  <c r="AA1593" i="1"/>
  <c r="AB1593" i="1"/>
  <c r="AC1593" i="1"/>
  <c r="AD1593" i="1"/>
  <c r="Y1594" i="1"/>
  <c r="Z1594" i="1"/>
  <c r="AA1594" i="1"/>
  <c r="AB1594" i="1"/>
  <c r="AC1594" i="1"/>
  <c r="AD1594" i="1"/>
  <c r="Y1595" i="1"/>
  <c r="Z1595" i="1"/>
  <c r="AA1595" i="1"/>
  <c r="AB1595" i="1"/>
  <c r="AC1595" i="1"/>
  <c r="AD1595" i="1"/>
  <c r="Y1596" i="1"/>
  <c r="Z1596" i="1"/>
  <c r="AA1596" i="1"/>
  <c r="AB1596" i="1"/>
  <c r="AC1596" i="1"/>
  <c r="AD1596" i="1"/>
  <c r="Y1597" i="1"/>
  <c r="Z1597" i="1"/>
  <c r="AA1597" i="1"/>
  <c r="AB1597" i="1"/>
  <c r="AC1597" i="1"/>
  <c r="AD1597" i="1"/>
  <c r="Y1598" i="1"/>
  <c r="Z1598" i="1"/>
  <c r="AA1598" i="1"/>
  <c r="AB1598" i="1"/>
  <c r="AC1598" i="1"/>
  <c r="AD1598" i="1"/>
  <c r="Y1599" i="1"/>
  <c r="Z1599" i="1"/>
  <c r="AA1599" i="1"/>
  <c r="AB1599" i="1"/>
  <c r="AC1599" i="1"/>
  <c r="AD1599" i="1"/>
  <c r="Y1600" i="1"/>
  <c r="Z1600" i="1"/>
  <c r="AA1600" i="1"/>
  <c r="AB1600" i="1"/>
  <c r="AC1600" i="1"/>
  <c r="AD1600" i="1"/>
  <c r="Y1601" i="1"/>
  <c r="Z1601" i="1"/>
  <c r="AA1601" i="1"/>
  <c r="AB1601" i="1"/>
  <c r="AC1601" i="1"/>
  <c r="AD1601" i="1"/>
  <c r="Y1602" i="1"/>
  <c r="Z1602" i="1"/>
  <c r="AA1602" i="1"/>
  <c r="AB1602" i="1"/>
  <c r="AC1602" i="1"/>
  <c r="AD1602" i="1"/>
  <c r="Y1603" i="1"/>
  <c r="Z1603" i="1"/>
  <c r="AA1603" i="1"/>
  <c r="AB1603" i="1"/>
  <c r="AC1603" i="1"/>
  <c r="AD1603" i="1"/>
  <c r="Y1604" i="1"/>
  <c r="Z1604" i="1"/>
  <c r="AA1604" i="1"/>
  <c r="AB1604" i="1"/>
  <c r="AC1604" i="1"/>
  <c r="AD1604" i="1"/>
  <c r="Y1605" i="1"/>
  <c r="Z1605" i="1"/>
  <c r="AA1605" i="1"/>
  <c r="AB1605" i="1"/>
  <c r="AC1605" i="1"/>
  <c r="AD1605" i="1"/>
  <c r="Y1606" i="1"/>
  <c r="Z1606" i="1"/>
  <c r="AA1606" i="1"/>
  <c r="AB1606" i="1"/>
  <c r="AC1606" i="1"/>
  <c r="AD1606" i="1"/>
  <c r="Y1607" i="1"/>
  <c r="Z1607" i="1"/>
  <c r="AA1607" i="1"/>
  <c r="AB1607" i="1"/>
  <c r="AC1607" i="1"/>
  <c r="AD1607" i="1"/>
  <c r="Y1608" i="1"/>
  <c r="Z1608" i="1"/>
  <c r="AA1608" i="1"/>
  <c r="AB1608" i="1"/>
  <c r="AC1608" i="1"/>
  <c r="AD1608" i="1"/>
  <c r="Y1609" i="1"/>
  <c r="Z1609" i="1"/>
  <c r="AA1609" i="1"/>
  <c r="AB1609" i="1"/>
  <c r="AC1609" i="1"/>
  <c r="AD1609" i="1"/>
  <c r="Y1610" i="1"/>
  <c r="Z1610" i="1"/>
  <c r="AA1610" i="1"/>
  <c r="AB1610" i="1"/>
  <c r="AC1610" i="1"/>
  <c r="AD1610" i="1"/>
  <c r="Y1611" i="1"/>
  <c r="Z1611" i="1"/>
  <c r="AA1611" i="1"/>
  <c r="AB1611" i="1"/>
  <c r="AC1611" i="1"/>
  <c r="AD1611" i="1"/>
  <c r="Y1612" i="1"/>
  <c r="Z1612" i="1"/>
  <c r="AA1612" i="1"/>
  <c r="AB1612" i="1"/>
  <c r="AC1612" i="1"/>
  <c r="AD1612" i="1"/>
  <c r="Y1613" i="1"/>
  <c r="Z1613" i="1"/>
  <c r="AA1613" i="1"/>
  <c r="AB1613" i="1"/>
  <c r="AC1613" i="1"/>
  <c r="AD1613" i="1"/>
  <c r="Y1614" i="1"/>
  <c r="Z1614" i="1"/>
  <c r="AA1614" i="1"/>
  <c r="AB1614" i="1"/>
  <c r="AC1614" i="1"/>
  <c r="AD1614" i="1"/>
  <c r="Y1615" i="1"/>
  <c r="Z1615" i="1"/>
  <c r="AA1615" i="1"/>
  <c r="AB1615" i="1"/>
  <c r="AC1615" i="1"/>
  <c r="AD1615" i="1"/>
  <c r="Y1616" i="1"/>
  <c r="Z1616" i="1"/>
  <c r="AA1616" i="1"/>
  <c r="AB1616" i="1"/>
  <c r="AC1616" i="1"/>
  <c r="AD1616" i="1"/>
  <c r="Y1617" i="1"/>
  <c r="Z1617" i="1"/>
  <c r="AA1617" i="1"/>
  <c r="AB1617" i="1"/>
  <c r="AC1617" i="1"/>
  <c r="AD1617" i="1"/>
  <c r="Y1618" i="1"/>
  <c r="Z1618" i="1"/>
  <c r="AA1618" i="1"/>
  <c r="AB1618" i="1"/>
  <c r="AC1618" i="1"/>
  <c r="AD1618" i="1"/>
  <c r="Y1619" i="1"/>
  <c r="Z1619" i="1"/>
  <c r="AA1619" i="1"/>
  <c r="AB1619" i="1"/>
  <c r="AC1619" i="1"/>
  <c r="AD1619" i="1"/>
  <c r="Y1620" i="1"/>
  <c r="Z1620" i="1"/>
  <c r="AA1620" i="1"/>
  <c r="AB1620" i="1"/>
  <c r="AC1620" i="1"/>
  <c r="AD1620" i="1"/>
  <c r="Y1621" i="1"/>
  <c r="Z1621" i="1"/>
  <c r="AA1621" i="1"/>
  <c r="AB1621" i="1"/>
  <c r="AC1621" i="1"/>
  <c r="AD1621" i="1"/>
  <c r="Y1622" i="1"/>
  <c r="Z1622" i="1"/>
  <c r="AA1622" i="1"/>
  <c r="AB1622" i="1"/>
  <c r="AC1622" i="1"/>
  <c r="AD1622" i="1"/>
  <c r="Y1623" i="1"/>
  <c r="Z1623" i="1"/>
  <c r="AA1623" i="1"/>
  <c r="AB1623" i="1"/>
  <c r="AC1623" i="1"/>
  <c r="AD1623" i="1"/>
  <c r="Y1624" i="1"/>
  <c r="Z1624" i="1"/>
  <c r="AA1624" i="1"/>
  <c r="AB1624" i="1"/>
  <c r="AC1624" i="1"/>
  <c r="AD1624" i="1"/>
  <c r="Y1625" i="1"/>
  <c r="Z1625" i="1"/>
  <c r="AA1625" i="1"/>
  <c r="AB1625" i="1"/>
  <c r="AC1625" i="1"/>
  <c r="AD1625" i="1"/>
  <c r="Y1626" i="1"/>
  <c r="Z1626" i="1"/>
  <c r="AA1626" i="1"/>
  <c r="AB1626" i="1"/>
  <c r="AC1626" i="1"/>
  <c r="AD1626" i="1"/>
  <c r="Y1627" i="1"/>
  <c r="Z1627" i="1"/>
  <c r="AA1627" i="1"/>
  <c r="AB1627" i="1"/>
  <c r="AC1627" i="1"/>
  <c r="AD1627" i="1"/>
  <c r="Y1628" i="1"/>
  <c r="Z1628" i="1"/>
  <c r="AA1628" i="1"/>
  <c r="AB1628" i="1"/>
  <c r="AC1628" i="1"/>
  <c r="AD1628" i="1"/>
  <c r="Y1629" i="1"/>
  <c r="Z1629" i="1"/>
  <c r="AA1629" i="1"/>
  <c r="AB1629" i="1"/>
  <c r="AC1629" i="1"/>
  <c r="AD1629" i="1"/>
  <c r="Y1630" i="1"/>
  <c r="Z1630" i="1"/>
  <c r="AA1630" i="1"/>
  <c r="AB1630" i="1"/>
  <c r="AC1630" i="1"/>
  <c r="AD1630" i="1"/>
  <c r="Y1631" i="1"/>
  <c r="Z1631" i="1"/>
  <c r="AA1631" i="1"/>
  <c r="AB1631" i="1"/>
  <c r="AC1631" i="1"/>
  <c r="AD1631" i="1"/>
  <c r="Y1632" i="1"/>
  <c r="Z1632" i="1"/>
  <c r="AA1632" i="1"/>
  <c r="AB1632" i="1"/>
  <c r="AC1632" i="1"/>
  <c r="AD1632" i="1"/>
  <c r="Y1633" i="1"/>
  <c r="Z1633" i="1"/>
  <c r="AA1633" i="1"/>
  <c r="AB1633" i="1"/>
  <c r="AC1633" i="1"/>
  <c r="AD1633" i="1"/>
  <c r="Y1634" i="1"/>
  <c r="Z1634" i="1"/>
  <c r="AA1634" i="1"/>
  <c r="AB1634" i="1"/>
  <c r="AC1634" i="1"/>
  <c r="AD1634" i="1"/>
  <c r="Y1635" i="1"/>
  <c r="Z1635" i="1"/>
  <c r="AA1635" i="1"/>
  <c r="AB1635" i="1"/>
  <c r="AC1635" i="1"/>
  <c r="AD1635" i="1"/>
  <c r="Y1636" i="1"/>
  <c r="Z1636" i="1"/>
  <c r="AA1636" i="1"/>
  <c r="AB1636" i="1"/>
  <c r="AC1636" i="1"/>
  <c r="AD1636" i="1"/>
  <c r="Y1637" i="1"/>
  <c r="Z1637" i="1"/>
  <c r="AA1637" i="1"/>
  <c r="AB1637" i="1"/>
  <c r="AC1637" i="1"/>
  <c r="AD1637" i="1"/>
  <c r="Y1638" i="1"/>
  <c r="Z1638" i="1"/>
  <c r="AA1638" i="1"/>
  <c r="AB1638" i="1"/>
  <c r="AC1638" i="1"/>
  <c r="AD1638" i="1"/>
  <c r="Y1639" i="1"/>
  <c r="Z1639" i="1"/>
  <c r="AA1639" i="1"/>
  <c r="AB1639" i="1"/>
  <c r="AC1639" i="1"/>
  <c r="AD1639" i="1"/>
  <c r="Y1640" i="1"/>
  <c r="Z1640" i="1"/>
  <c r="AA1640" i="1"/>
  <c r="AB1640" i="1"/>
  <c r="AC1640" i="1"/>
  <c r="AD1640" i="1"/>
  <c r="Y1641" i="1"/>
  <c r="Z1641" i="1"/>
  <c r="AA1641" i="1"/>
  <c r="AB1641" i="1"/>
  <c r="AC1641" i="1"/>
  <c r="AD1641" i="1"/>
  <c r="Y1642" i="1"/>
  <c r="Z1642" i="1"/>
  <c r="AA1642" i="1"/>
  <c r="AB1642" i="1"/>
  <c r="AC1642" i="1"/>
  <c r="AD1642" i="1"/>
  <c r="Y1643" i="1"/>
  <c r="Z1643" i="1"/>
  <c r="AA1643" i="1"/>
  <c r="AB1643" i="1"/>
  <c r="AC1643" i="1"/>
  <c r="AD1643" i="1"/>
  <c r="Y1644" i="1"/>
  <c r="Z1644" i="1"/>
  <c r="AA1644" i="1"/>
  <c r="AB1644" i="1"/>
  <c r="AC1644" i="1"/>
  <c r="AD1644" i="1"/>
  <c r="Y1645" i="1"/>
  <c r="Z1645" i="1"/>
  <c r="AA1645" i="1"/>
  <c r="AB1645" i="1"/>
  <c r="AC1645" i="1"/>
  <c r="AD1645" i="1"/>
  <c r="Y1646" i="1"/>
  <c r="Z1646" i="1"/>
  <c r="AA1646" i="1"/>
  <c r="AB1646" i="1"/>
  <c r="AC1646" i="1"/>
  <c r="AD1646" i="1"/>
  <c r="Y1647" i="1"/>
  <c r="Z1647" i="1"/>
  <c r="AA1647" i="1"/>
  <c r="AB1647" i="1"/>
  <c r="AC1647" i="1"/>
  <c r="AD1647" i="1"/>
  <c r="Y1648" i="1"/>
  <c r="Z1648" i="1"/>
  <c r="AA1648" i="1"/>
  <c r="AB1648" i="1"/>
  <c r="AC1648" i="1"/>
  <c r="AD1648" i="1"/>
  <c r="Y1649" i="1"/>
  <c r="Z1649" i="1"/>
  <c r="AA1649" i="1"/>
  <c r="AB1649" i="1"/>
  <c r="AC1649" i="1"/>
  <c r="AD1649" i="1"/>
  <c r="Y1650" i="1"/>
  <c r="Z1650" i="1"/>
  <c r="AA1650" i="1"/>
  <c r="AB1650" i="1"/>
  <c r="AC1650" i="1"/>
  <c r="AD1650" i="1"/>
  <c r="Y1651" i="1"/>
  <c r="Z1651" i="1"/>
  <c r="AA1651" i="1"/>
  <c r="AB1651" i="1"/>
  <c r="AC1651" i="1"/>
  <c r="AD1651" i="1"/>
  <c r="Y1652" i="1"/>
  <c r="Z1652" i="1"/>
  <c r="AA1652" i="1"/>
  <c r="AB1652" i="1"/>
  <c r="AC1652" i="1"/>
  <c r="AD1652" i="1"/>
  <c r="Y1653" i="1"/>
  <c r="Z1653" i="1"/>
  <c r="AA1653" i="1"/>
  <c r="AB1653" i="1"/>
  <c r="AC1653" i="1"/>
  <c r="AD1653" i="1"/>
  <c r="Y1654" i="1"/>
  <c r="Z1654" i="1"/>
  <c r="AA1654" i="1"/>
  <c r="AB1654" i="1"/>
  <c r="AC1654" i="1"/>
  <c r="AD1654" i="1"/>
  <c r="Y1655" i="1"/>
  <c r="Z1655" i="1"/>
  <c r="AA1655" i="1"/>
  <c r="AB1655" i="1"/>
  <c r="AC1655" i="1"/>
  <c r="AD1655" i="1"/>
  <c r="Y1656" i="1"/>
  <c r="Z1656" i="1"/>
  <c r="AA1656" i="1"/>
  <c r="AB1656" i="1"/>
  <c r="AC1656" i="1"/>
  <c r="AD1656" i="1"/>
  <c r="Y1657" i="1"/>
  <c r="Z1657" i="1"/>
  <c r="AA1657" i="1"/>
  <c r="AB1657" i="1"/>
  <c r="AC1657" i="1"/>
  <c r="AD1657" i="1"/>
  <c r="Y1658" i="1"/>
  <c r="Z1658" i="1"/>
  <c r="AA1658" i="1"/>
  <c r="AB1658" i="1"/>
  <c r="AC1658" i="1"/>
  <c r="AD1658" i="1"/>
  <c r="Y1659" i="1"/>
  <c r="Z1659" i="1"/>
  <c r="AA1659" i="1"/>
  <c r="AB1659" i="1"/>
  <c r="AC1659" i="1"/>
  <c r="AD1659" i="1"/>
  <c r="Y1660" i="1"/>
  <c r="Z1660" i="1"/>
  <c r="AA1660" i="1"/>
  <c r="AB1660" i="1"/>
  <c r="AC1660" i="1"/>
  <c r="AD1660" i="1"/>
  <c r="Y1661" i="1"/>
  <c r="Z1661" i="1"/>
  <c r="AA1661" i="1"/>
  <c r="AB1661" i="1"/>
  <c r="AC1661" i="1"/>
  <c r="AD1661" i="1"/>
  <c r="Y1662" i="1"/>
  <c r="Z1662" i="1"/>
  <c r="AA1662" i="1"/>
  <c r="AB1662" i="1"/>
  <c r="AC1662" i="1"/>
  <c r="AD1662" i="1"/>
  <c r="Y1663" i="1"/>
  <c r="Z1663" i="1"/>
  <c r="AA1663" i="1"/>
  <c r="AB1663" i="1"/>
  <c r="AC1663" i="1"/>
  <c r="AD1663" i="1"/>
  <c r="Y1664" i="1"/>
  <c r="Z1664" i="1"/>
  <c r="AA1664" i="1"/>
  <c r="AB1664" i="1"/>
  <c r="AC1664" i="1"/>
  <c r="AD1664" i="1"/>
  <c r="Y1665" i="1"/>
  <c r="Z1665" i="1"/>
  <c r="AA1665" i="1"/>
  <c r="AB1665" i="1"/>
  <c r="AC1665" i="1"/>
  <c r="AD1665" i="1"/>
  <c r="Y1666" i="1"/>
  <c r="Z1666" i="1"/>
  <c r="AA1666" i="1"/>
  <c r="AB1666" i="1"/>
  <c r="AC1666" i="1"/>
  <c r="AD1666" i="1"/>
  <c r="Y1667" i="1"/>
  <c r="Z1667" i="1"/>
  <c r="AA1667" i="1"/>
  <c r="AB1667" i="1"/>
  <c r="AC1667" i="1"/>
  <c r="AD1667" i="1"/>
  <c r="Y1668" i="1"/>
  <c r="Z1668" i="1"/>
  <c r="AA1668" i="1"/>
  <c r="AB1668" i="1"/>
  <c r="AC1668" i="1"/>
  <c r="AD1668" i="1"/>
  <c r="Y1669" i="1"/>
  <c r="Z1669" i="1"/>
  <c r="AA1669" i="1"/>
  <c r="AB1669" i="1"/>
  <c r="AC1669" i="1"/>
  <c r="AD1669" i="1"/>
  <c r="Y1670" i="1"/>
  <c r="Z1670" i="1"/>
  <c r="AA1670" i="1"/>
  <c r="AB1670" i="1"/>
  <c r="AC1670" i="1"/>
  <c r="AD1670" i="1"/>
  <c r="Y1671" i="1"/>
  <c r="Z1671" i="1"/>
  <c r="AA1671" i="1"/>
  <c r="AB1671" i="1"/>
  <c r="AC1671" i="1"/>
  <c r="AD1671" i="1"/>
  <c r="Y1672" i="1"/>
  <c r="Z1672" i="1"/>
  <c r="AA1672" i="1"/>
  <c r="AB1672" i="1"/>
  <c r="AC1672" i="1"/>
  <c r="AD1672" i="1"/>
  <c r="Y1673" i="1"/>
  <c r="Z1673" i="1"/>
  <c r="AA1673" i="1"/>
  <c r="AB1673" i="1"/>
  <c r="AC1673" i="1"/>
  <c r="AD1673" i="1"/>
  <c r="Y1674" i="1"/>
  <c r="Z1674" i="1"/>
  <c r="AA1674" i="1"/>
  <c r="AB1674" i="1"/>
  <c r="AC1674" i="1"/>
  <c r="AD1674" i="1"/>
  <c r="Y1675" i="1"/>
  <c r="Z1675" i="1"/>
  <c r="AA1675" i="1"/>
  <c r="AB1675" i="1"/>
  <c r="AC1675" i="1"/>
  <c r="AD1675" i="1"/>
  <c r="Y1676" i="1"/>
  <c r="Z1676" i="1"/>
  <c r="AA1676" i="1"/>
  <c r="AB1676" i="1"/>
  <c r="AC1676" i="1"/>
  <c r="AD1676" i="1"/>
  <c r="Y1677" i="1"/>
  <c r="Z1677" i="1"/>
  <c r="AA1677" i="1"/>
  <c r="AB1677" i="1"/>
  <c r="AC1677" i="1"/>
  <c r="AD1677" i="1"/>
  <c r="Y1678" i="1"/>
  <c r="Z1678" i="1"/>
  <c r="AA1678" i="1"/>
  <c r="AB1678" i="1"/>
  <c r="AC1678" i="1"/>
  <c r="AD1678" i="1"/>
  <c r="Y1679" i="1"/>
  <c r="Z1679" i="1"/>
  <c r="AA1679" i="1"/>
  <c r="AB1679" i="1"/>
  <c r="AC1679" i="1"/>
  <c r="AD1679" i="1"/>
  <c r="Y1680" i="1"/>
  <c r="Z1680" i="1"/>
  <c r="AA1680" i="1"/>
  <c r="AB1680" i="1"/>
  <c r="AC1680" i="1"/>
  <c r="AD1680" i="1"/>
  <c r="Y1681" i="1"/>
  <c r="Z1681" i="1"/>
  <c r="AA1681" i="1"/>
  <c r="AB1681" i="1"/>
  <c r="AC1681" i="1"/>
  <c r="AD1681" i="1"/>
  <c r="Y1682" i="1"/>
  <c r="Z1682" i="1"/>
  <c r="AA1682" i="1"/>
  <c r="AB1682" i="1"/>
  <c r="AC1682" i="1"/>
  <c r="AD1682" i="1"/>
  <c r="Y1683" i="1"/>
  <c r="Z1683" i="1"/>
  <c r="AA1683" i="1"/>
  <c r="AB1683" i="1"/>
  <c r="AC1683" i="1"/>
  <c r="AD1683" i="1"/>
  <c r="Y1684" i="1"/>
  <c r="Z1684" i="1"/>
  <c r="AA1684" i="1"/>
  <c r="AB1684" i="1"/>
  <c r="AC1684" i="1"/>
  <c r="AD1684" i="1"/>
  <c r="Y1685" i="1"/>
  <c r="Z1685" i="1"/>
  <c r="AA1685" i="1"/>
  <c r="AB1685" i="1"/>
  <c r="AC1685" i="1"/>
  <c r="AD1685" i="1"/>
  <c r="Y1686" i="1"/>
  <c r="Z1686" i="1"/>
  <c r="AA1686" i="1"/>
  <c r="AB1686" i="1"/>
  <c r="AC1686" i="1"/>
  <c r="AD1686" i="1"/>
  <c r="Y1687" i="1"/>
  <c r="Z1687" i="1"/>
  <c r="AA1687" i="1"/>
  <c r="AB1687" i="1"/>
  <c r="AC1687" i="1"/>
  <c r="AD1687" i="1"/>
  <c r="Y1688" i="1"/>
  <c r="Z1688" i="1"/>
  <c r="AA1688" i="1"/>
  <c r="AB1688" i="1"/>
  <c r="AC1688" i="1"/>
  <c r="AD1688" i="1"/>
  <c r="Y1689" i="1"/>
  <c r="Z1689" i="1"/>
  <c r="AA1689" i="1"/>
  <c r="AB1689" i="1"/>
  <c r="AC1689" i="1"/>
  <c r="AD1689" i="1"/>
  <c r="Y1690" i="1"/>
  <c r="Z1690" i="1"/>
  <c r="AA1690" i="1"/>
  <c r="AB1690" i="1"/>
  <c r="AC1690" i="1"/>
  <c r="AD1690" i="1"/>
  <c r="Y1691" i="1"/>
  <c r="Z1691" i="1"/>
  <c r="AA1691" i="1"/>
  <c r="AB1691" i="1"/>
  <c r="AC1691" i="1"/>
  <c r="AD1691" i="1"/>
  <c r="Y1692" i="1"/>
  <c r="Z1692" i="1"/>
  <c r="AA1692" i="1"/>
  <c r="AB1692" i="1"/>
  <c r="AC1692" i="1"/>
  <c r="AD1692" i="1"/>
  <c r="Y1693" i="1"/>
  <c r="Z1693" i="1"/>
  <c r="AA1693" i="1"/>
  <c r="AB1693" i="1"/>
  <c r="AC1693" i="1"/>
  <c r="AD1693" i="1"/>
  <c r="Y1694" i="1"/>
  <c r="Z1694" i="1"/>
  <c r="AA1694" i="1"/>
  <c r="AB1694" i="1"/>
  <c r="AC1694" i="1"/>
  <c r="AD1694" i="1"/>
  <c r="Y1695" i="1"/>
  <c r="Z1695" i="1"/>
  <c r="AA1695" i="1"/>
  <c r="AB1695" i="1"/>
  <c r="AC1695" i="1"/>
  <c r="AD1695" i="1"/>
  <c r="Y1696" i="1"/>
  <c r="Z1696" i="1"/>
  <c r="AA1696" i="1"/>
  <c r="AB1696" i="1"/>
  <c r="AC1696" i="1"/>
  <c r="AD1696" i="1"/>
  <c r="Y1697" i="1"/>
  <c r="Z1697" i="1"/>
  <c r="AA1697" i="1"/>
  <c r="AB1697" i="1"/>
  <c r="AC1697" i="1"/>
  <c r="AD1697" i="1"/>
  <c r="Y1698" i="1"/>
  <c r="Z1698" i="1"/>
  <c r="AA1698" i="1"/>
  <c r="AB1698" i="1"/>
  <c r="AC1698" i="1"/>
  <c r="AD1698" i="1"/>
  <c r="Y1699" i="1"/>
  <c r="Z1699" i="1"/>
  <c r="AA1699" i="1"/>
  <c r="AB1699" i="1"/>
  <c r="AC1699" i="1"/>
  <c r="AD1699" i="1"/>
  <c r="Y1700" i="1"/>
  <c r="Z1700" i="1"/>
  <c r="AA1700" i="1"/>
  <c r="AB1700" i="1"/>
  <c r="AC1700" i="1"/>
  <c r="AD1700" i="1"/>
  <c r="Y1701" i="1"/>
  <c r="Z1701" i="1"/>
  <c r="AA1701" i="1"/>
  <c r="AB1701" i="1"/>
  <c r="AC1701" i="1"/>
  <c r="AD1701" i="1"/>
  <c r="Y1702" i="1"/>
  <c r="Z1702" i="1"/>
  <c r="AA1702" i="1"/>
  <c r="AB1702" i="1"/>
  <c r="AC1702" i="1"/>
  <c r="AD1702" i="1"/>
  <c r="Y1703" i="1"/>
  <c r="Z1703" i="1"/>
  <c r="AA1703" i="1"/>
  <c r="AB1703" i="1"/>
  <c r="AC1703" i="1"/>
  <c r="AD1703" i="1"/>
  <c r="Y1704" i="1"/>
  <c r="Z1704" i="1"/>
  <c r="AA1704" i="1"/>
  <c r="AB1704" i="1"/>
  <c r="AC1704" i="1"/>
  <c r="AD1704" i="1"/>
  <c r="Y1705" i="1"/>
  <c r="Z1705" i="1"/>
  <c r="AA1705" i="1"/>
  <c r="AB1705" i="1"/>
  <c r="AC1705" i="1"/>
  <c r="AD1705" i="1"/>
  <c r="Y1706" i="1"/>
  <c r="Z1706" i="1"/>
  <c r="AA1706" i="1"/>
  <c r="AB1706" i="1"/>
  <c r="AC1706" i="1"/>
  <c r="AD1706" i="1"/>
  <c r="Y1707" i="1"/>
  <c r="Z1707" i="1"/>
  <c r="AA1707" i="1"/>
  <c r="AB1707" i="1"/>
  <c r="AC1707" i="1"/>
  <c r="AD1707" i="1"/>
  <c r="Y1708" i="1"/>
  <c r="Z1708" i="1"/>
  <c r="AA1708" i="1"/>
  <c r="AB1708" i="1"/>
  <c r="AC1708" i="1"/>
  <c r="AD1708" i="1"/>
  <c r="Y1709" i="1"/>
  <c r="Z1709" i="1"/>
  <c r="AA1709" i="1"/>
  <c r="AB1709" i="1"/>
  <c r="AC1709" i="1"/>
  <c r="AD1709" i="1"/>
  <c r="Y1710" i="1"/>
  <c r="Z1710" i="1"/>
  <c r="AA1710" i="1"/>
  <c r="AB1710" i="1"/>
  <c r="AC1710" i="1"/>
  <c r="AD1710" i="1"/>
  <c r="Y1711" i="1"/>
  <c r="Z1711" i="1"/>
  <c r="AA1711" i="1"/>
  <c r="AB1711" i="1"/>
  <c r="AC1711" i="1"/>
  <c r="AD1711" i="1"/>
  <c r="Y1712" i="1"/>
  <c r="Z1712" i="1"/>
  <c r="AA1712" i="1"/>
  <c r="AB1712" i="1"/>
  <c r="AC1712" i="1"/>
  <c r="AD1712" i="1"/>
  <c r="Y1713" i="1"/>
  <c r="Z1713" i="1"/>
  <c r="AA1713" i="1"/>
  <c r="AB1713" i="1"/>
  <c r="AC1713" i="1"/>
  <c r="AD1713" i="1"/>
  <c r="Y1714" i="1"/>
  <c r="Z1714" i="1"/>
  <c r="AA1714" i="1"/>
  <c r="AB1714" i="1"/>
  <c r="AC1714" i="1"/>
  <c r="AD1714" i="1"/>
  <c r="Y1715" i="1"/>
  <c r="Z1715" i="1"/>
  <c r="AA1715" i="1"/>
  <c r="AB1715" i="1"/>
  <c r="AC1715" i="1"/>
  <c r="AD1715" i="1"/>
  <c r="Y1716" i="1"/>
  <c r="Z1716" i="1"/>
  <c r="AA1716" i="1"/>
  <c r="AB1716" i="1"/>
  <c r="AC1716" i="1"/>
  <c r="AD1716" i="1"/>
  <c r="Y1717" i="1"/>
  <c r="Z1717" i="1"/>
  <c r="AA1717" i="1"/>
  <c r="AB1717" i="1"/>
  <c r="AC1717" i="1"/>
  <c r="AD1717" i="1"/>
  <c r="Y1718" i="1"/>
  <c r="Z1718" i="1"/>
  <c r="AA1718" i="1"/>
  <c r="AB1718" i="1"/>
  <c r="AC1718" i="1"/>
  <c r="AD1718" i="1"/>
  <c r="Y1719" i="1"/>
  <c r="Z1719" i="1"/>
  <c r="AA1719" i="1"/>
  <c r="AB1719" i="1"/>
  <c r="AC1719" i="1"/>
  <c r="AD1719" i="1"/>
  <c r="Y1720" i="1"/>
  <c r="Z1720" i="1"/>
  <c r="AA1720" i="1"/>
  <c r="AB1720" i="1"/>
  <c r="AC1720" i="1"/>
  <c r="AD1720" i="1"/>
  <c r="Y1721" i="1"/>
  <c r="Z1721" i="1"/>
  <c r="AA1721" i="1"/>
  <c r="AB1721" i="1"/>
  <c r="AC1721" i="1"/>
  <c r="AD1721" i="1"/>
  <c r="Y1722" i="1"/>
  <c r="Z1722" i="1"/>
  <c r="AA1722" i="1"/>
  <c r="AB1722" i="1"/>
  <c r="AC1722" i="1"/>
  <c r="AD1722" i="1"/>
  <c r="Y1723" i="1"/>
  <c r="Z1723" i="1"/>
  <c r="AA1723" i="1"/>
  <c r="AB1723" i="1"/>
  <c r="AC1723" i="1"/>
  <c r="AD1723" i="1"/>
  <c r="Y1724" i="1"/>
  <c r="Z1724" i="1"/>
  <c r="AA1724" i="1"/>
  <c r="AB1724" i="1"/>
  <c r="AC1724" i="1"/>
  <c r="AD1724" i="1"/>
  <c r="Y1725" i="1"/>
  <c r="Z1725" i="1"/>
  <c r="AA1725" i="1"/>
  <c r="AB1725" i="1"/>
  <c r="AC1725" i="1"/>
  <c r="AD1725" i="1"/>
  <c r="Y1726" i="1"/>
  <c r="Z1726" i="1"/>
  <c r="AA1726" i="1"/>
  <c r="AB1726" i="1"/>
  <c r="AC1726" i="1"/>
  <c r="AD1726" i="1"/>
  <c r="Y1727" i="1"/>
  <c r="Z1727" i="1"/>
  <c r="AA1727" i="1"/>
  <c r="AB1727" i="1"/>
  <c r="AC1727" i="1"/>
  <c r="AD1727" i="1"/>
  <c r="Y1728" i="1"/>
  <c r="Z1728" i="1"/>
  <c r="AA1728" i="1"/>
  <c r="AB1728" i="1"/>
  <c r="AC1728" i="1"/>
  <c r="AD1728" i="1"/>
  <c r="Y1729" i="1"/>
  <c r="Z1729" i="1"/>
  <c r="AA1729" i="1"/>
  <c r="AB1729" i="1"/>
  <c r="AC1729" i="1"/>
  <c r="AD1729" i="1"/>
  <c r="Y1730" i="1"/>
  <c r="Z1730" i="1"/>
  <c r="AA1730" i="1"/>
  <c r="AB1730" i="1"/>
  <c r="AC1730" i="1"/>
  <c r="AD1730" i="1"/>
  <c r="Y1731" i="1"/>
  <c r="Z1731" i="1"/>
  <c r="AA1731" i="1"/>
  <c r="AB1731" i="1"/>
  <c r="AC1731" i="1"/>
  <c r="AD1731" i="1"/>
  <c r="Y1732" i="1"/>
  <c r="Z1732" i="1"/>
  <c r="AA1732" i="1"/>
  <c r="AB1732" i="1"/>
  <c r="AC1732" i="1"/>
  <c r="AD1732" i="1"/>
  <c r="Y1733" i="1"/>
  <c r="Z1733" i="1"/>
  <c r="AA1733" i="1"/>
  <c r="AB1733" i="1"/>
  <c r="AC1733" i="1"/>
  <c r="AD1733" i="1"/>
  <c r="Y1734" i="1"/>
  <c r="Z1734" i="1"/>
  <c r="AA1734" i="1"/>
  <c r="AB1734" i="1"/>
  <c r="AC1734" i="1"/>
  <c r="AD1734" i="1"/>
  <c r="Y1735" i="1"/>
  <c r="Z1735" i="1"/>
  <c r="AA1735" i="1"/>
  <c r="AB1735" i="1"/>
  <c r="AC1735" i="1"/>
  <c r="AD1735" i="1"/>
  <c r="Y1736" i="1"/>
  <c r="Z1736" i="1"/>
  <c r="AA1736" i="1"/>
  <c r="AB1736" i="1"/>
  <c r="AC1736" i="1"/>
  <c r="AD1736" i="1"/>
  <c r="Y1737" i="1"/>
  <c r="Z1737" i="1"/>
  <c r="AA1737" i="1"/>
  <c r="AB1737" i="1"/>
  <c r="AC1737" i="1"/>
  <c r="AD1737" i="1"/>
  <c r="Y1738" i="1"/>
  <c r="Z1738" i="1"/>
  <c r="AA1738" i="1"/>
  <c r="AB1738" i="1"/>
  <c r="AC1738" i="1"/>
  <c r="AD1738" i="1"/>
  <c r="Y1739" i="1"/>
  <c r="Z1739" i="1"/>
  <c r="AA1739" i="1"/>
  <c r="AB1739" i="1"/>
  <c r="AC1739" i="1"/>
  <c r="AD1739" i="1"/>
  <c r="Y1740" i="1"/>
  <c r="Z1740" i="1"/>
  <c r="AA1740" i="1"/>
  <c r="AB1740" i="1"/>
  <c r="AC1740" i="1"/>
  <c r="AD1740" i="1"/>
  <c r="Y1741" i="1"/>
  <c r="Z1741" i="1"/>
  <c r="AA1741" i="1"/>
  <c r="AB1741" i="1"/>
  <c r="AC1741" i="1"/>
  <c r="AD1741" i="1"/>
  <c r="Y1742" i="1"/>
  <c r="Z1742" i="1"/>
  <c r="AA1742" i="1"/>
  <c r="AB1742" i="1"/>
  <c r="AC1742" i="1"/>
  <c r="AD1742" i="1"/>
  <c r="Y1743" i="1"/>
  <c r="Z1743" i="1"/>
  <c r="AA1743" i="1"/>
  <c r="AB1743" i="1"/>
  <c r="AC1743" i="1"/>
  <c r="AD1743" i="1"/>
  <c r="Y1744" i="1"/>
  <c r="Z1744" i="1"/>
  <c r="AA1744" i="1"/>
  <c r="AB1744" i="1"/>
  <c r="AC1744" i="1"/>
  <c r="AD1744" i="1"/>
  <c r="Y1745" i="1"/>
  <c r="Z1745" i="1"/>
  <c r="AA1745" i="1"/>
  <c r="AB1745" i="1"/>
  <c r="AC1745" i="1"/>
  <c r="AD1745" i="1"/>
  <c r="Y1746" i="1"/>
  <c r="Z1746" i="1"/>
  <c r="AA1746" i="1"/>
  <c r="AB1746" i="1"/>
  <c r="AC1746" i="1"/>
  <c r="AD1746" i="1"/>
  <c r="Y1747" i="1"/>
  <c r="Z1747" i="1"/>
  <c r="AA1747" i="1"/>
  <c r="AB1747" i="1"/>
  <c r="AC1747" i="1"/>
  <c r="AD1747" i="1"/>
  <c r="Y1748" i="1"/>
  <c r="Z1748" i="1"/>
  <c r="AA1748" i="1"/>
  <c r="AB1748" i="1"/>
  <c r="AC1748" i="1"/>
  <c r="AD1748" i="1"/>
  <c r="Y1749" i="1"/>
  <c r="Z1749" i="1"/>
  <c r="AA1749" i="1"/>
  <c r="AB1749" i="1"/>
  <c r="AC1749" i="1"/>
  <c r="AD1749" i="1"/>
  <c r="Y1750" i="1"/>
  <c r="Z1750" i="1"/>
  <c r="AA1750" i="1"/>
  <c r="AB1750" i="1"/>
  <c r="AC1750" i="1"/>
  <c r="AD1750" i="1"/>
  <c r="Y1751" i="1"/>
  <c r="Z1751" i="1"/>
  <c r="AA1751" i="1"/>
  <c r="AB1751" i="1"/>
  <c r="AC1751" i="1"/>
  <c r="AD1751" i="1"/>
  <c r="Y1752" i="1"/>
  <c r="Z1752" i="1"/>
  <c r="AA1752" i="1"/>
  <c r="AB1752" i="1"/>
  <c r="AC1752" i="1"/>
  <c r="AD1752" i="1"/>
  <c r="Y1753" i="1"/>
  <c r="Z1753" i="1"/>
  <c r="AA1753" i="1"/>
  <c r="AB1753" i="1"/>
  <c r="AC1753" i="1"/>
  <c r="AD1753" i="1"/>
  <c r="Y1754" i="1"/>
  <c r="Z1754" i="1"/>
  <c r="AA1754" i="1"/>
  <c r="AB1754" i="1"/>
  <c r="AC1754" i="1"/>
  <c r="AD1754" i="1"/>
  <c r="Y1755" i="1"/>
  <c r="Z1755" i="1"/>
  <c r="AA1755" i="1"/>
  <c r="AB1755" i="1"/>
  <c r="AC1755" i="1"/>
  <c r="AD1755" i="1"/>
  <c r="Y1756" i="1"/>
  <c r="Z1756" i="1"/>
  <c r="AA1756" i="1"/>
  <c r="AB1756" i="1"/>
  <c r="AC1756" i="1"/>
  <c r="AD1756" i="1"/>
  <c r="Y1757" i="1"/>
  <c r="Z1757" i="1"/>
  <c r="AA1757" i="1"/>
  <c r="AB1757" i="1"/>
  <c r="AC1757" i="1"/>
  <c r="AD1757" i="1"/>
  <c r="Y1758" i="1"/>
  <c r="Z1758" i="1"/>
  <c r="AA1758" i="1"/>
  <c r="AB1758" i="1"/>
  <c r="AC1758" i="1"/>
  <c r="AD1758" i="1"/>
  <c r="Y1759" i="1"/>
  <c r="Z1759" i="1"/>
  <c r="AA1759" i="1"/>
  <c r="AB1759" i="1"/>
  <c r="AC1759" i="1"/>
  <c r="AD1759" i="1"/>
  <c r="Y1760" i="1"/>
  <c r="Z1760" i="1"/>
  <c r="AA1760" i="1"/>
  <c r="AB1760" i="1"/>
  <c r="AC1760" i="1"/>
  <c r="AD1760" i="1"/>
  <c r="Y1761" i="1"/>
  <c r="Z1761" i="1"/>
  <c r="AA1761" i="1"/>
  <c r="AB1761" i="1"/>
  <c r="AC1761" i="1"/>
  <c r="AD1761" i="1"/>
  <c r="Y1762" i="1"/>
  <c r="Z1762" i="1"/>
  <c r="AA1762" i="1"/>
  <c r="AB1762" i="1"/>
  <c r="AC1762" i="1"/>
  <c r="AD1762" i="1"/>
  <c r="Y1763" i="1"/>
  <c r="Z1763" i="1"/>
  <c r="AA1763" i="1"/>
  <c r="AB1763" i="1"/>
  <c r="AC1763" i="1"/>
  <c r="AD1763" i="1"/>
  <c r="Y1764" i="1"/>
  <c r="Z1764" i="1"/>
  <c r="AA1764" i="1"/>
  <c r="AB1764" i="1"/>
  <c r="AC1764" i="1"/>
  <c r="AD1764" i="1"/>
  <c r="Y1765" i="1"/>
  <c r="Z1765" i="1"/>
  <c r="AA1765" i="1"/>
  <c r="AB1765" i="1"/>
  <c r="AC1765" i="1"/>
  <c r="AD1765" i="1"/>
  <c r="Y1766" i="1"/>
  <c r="Z1766" i="1"/>
  <c r="AA1766" i="1"/>
  <c r="AB1766" i="1"/>
  <c r="AC1766" i="1"/>
  <c r="AD1766" i="1"/>
  <c r="Y1767" i="1"/>
  <c r="Z1767" i="1"/>
  <c r="AA1767" i="1"/>
  <c r="AB1767" i="1"/>
  <c r="AC1767" i="1"/>
  <c r="AD1767" i="1"/>
  <c r="Y1768" i="1"/>
  <c r="Z1768" i="1"/>
  <c r="AA1768" i="1"/>
  <c r="AB1768" i="1"/>
  <c r="AC1768" i="1"/>
  <c r="AD1768" i="1"/>
  <c r="Y1769" i="1"/>
  <c r="Z1769" i="1"/>
  <c r="AA1769" i="1"/>
  <c r="AB1769" i="1"/>
  <c r="AC1769" i="1"/>
  <c r="AD1769" i="1"/>
  <c r="Y1770" i="1"/>
  <c r="Z1770" i="1"/>
  <c r="AA1770" i="1"/>
  <c r="AB1770" i="1"/>
  <c r="AC1770" i="1"/>
  <c r="AD1770" i="1"/>
  <c r="Y1771" i="1"/>
  <c r="Z1771" i="1"/>
  <c r="AA1771" i="1"/>
  <c r="AB1771" i="1"/>
  <c r="AC1771" i="1"/>
  <c r="AD1771" i="1"/>
  <c r="Y1772" i="1"/>
  <c r="Z1772" i="1"/>
  <c r="AA1772" i="1"/>
  <c r="AB1772" i="1"/>
  <c r="AC1772" i="1"/>
  <c r="AD1772" i="1"/>
  <c r="Y1773" i="1"/>
  <c r="Z1773" i="1"/>
  <c r="AA1773" i="1"/>
  <c r="AB1773" i="1"/>
  <c r="AC1773" i="1"/>
  <c r="AD1773" i="1"/>
  <c r="Y1774" i="1"/>
  <c r="Z1774" i="1"/>
  <c r="AA1774" i="1"/>
  <c r="AB1774" i="1"/>
  <c r="AC1774" i="1"/>
  <c r="AD1774" i="1"/>
  <c r="Y1775" i="1"/>
  <c r="Z1775" i="1"/>
  <c r="AA1775" i="1"/>
  <c r="AB1775" i="1"/>
  <c r="AC1775" i="1"/>
  <c r="AD1775" i="1"/>
  <c r="Y1776" i="1"/>
  <c r="Z1776" i="1"/>
  <c r="AA1776" i="1"/>
  <c r="AB1776" i="1"/>
  <c r="AC1776" i="1"/>
  <c r="AD1776" i="1"/>
  <c r="Y1777" i="1"/>
  <c r="Z1777" i="1"/>
  <c r="AA1777" i="1"/>
  <c r="AB1777" i="1"/>
  <c r="AC1777" i="1"/>
  <c r="AD1777" i="1"/>
  <c r="Y1778" i="1"/>
  <c r="Z1778" i="1"/>
  <c r="AA1778" i="1"/>
  <c r="AB1778" i="1"/>
  <c r="AC1778" i="1"/>
  <c r="AD1778" i="1"/>
  <c r="Y1779" i="1"/>
  <c r="Z1779" i="1"/>
  <c r="AA1779" i="1"/>
  <c r="AB1779" i="1"/>
  <c r="AC1779" i="1"/>
  <c r="AD1779" i="1"/>
  <c r="Y1780" i="1"/>
  <c r="Z1780" i="1"/>
  <c r="AA1780" i="1"/>
  <c r="AB1780" i="1"/>
  <c r="AC1780" i="1"/>
  <c r="AD1780" i="1"/>
  <c r="Y1781" i="1"/>
  <c r="Z1781" i="1"/>
  <c r="AA1781" i="1"/>
  <c r="AB1781" i="1"/>
  <c r="AC1781" i="1"/>
  <c r="AD1781" i="1"/>
  <c r="Y1782" i="1"/>
  <c r="Z1782" i="1"/>
  <c r="AA1782" i="1"/>
  <c r="AB1782" i="1"/>
  <c r="AC1782" i="1"/>
  <c r="AD1782" i="1"/>
  <c r="Y1783" i="1"/>
  <c r="Z1783" i="1"/>
  <c r="AA1783" i="1"/>
  <c r="AB1783" i="1"/>
  <c r="AC1783" i="1"/>
  <c r="AD1783" i="1"/>
  <c r="Y1784" i="1"/>
  <c r="Z1784" i="1"/>
  <c r="AA1784" i="1"/>
  <c r="AB1784" i="1"/>
  <c r="AC1784" i="1"/>
  <c r="AD1784" i="1"/>
  <c r="Y1785" i="1"/>
  <c r="Z1785" i="1"/>
  <c r="AA1785" i="1"/>
  <c r="AB1785" i="1"/>
  <c r="AC1785" i="1"/>
  <c r="AD1785" i="1"/>
  <c r="Y1786" i="1"/>
  <c r="Z1786" i="1"/>
  <c r="AA1786" i="1"/>
  <c r="AB1786" i="1"/>
  <c r="AC1786" i="1"/>
  <c r="AD1786" i="1"/>
  <c r="Y1787" i="1"/>
  <c r="Z1787" i="1"/>
  <c r="AA1787" i="1"/>
  <c r="AB1787" i="1"/>
  <c r="AC1787" i="1"/>
  <c r="AD1787" i="1"/>
  <c r="Y1788" i="1"/>
  <c r="Z1788" i="1"/>
  <c r="AA1788" i="1"/>
  <c r="AB1788" i="1"/>
  <c r="AC1788" i="1"/>
  <c r="AD1788" i="1"/>
  <c r="Y1789" i="1"/>
  <c r="Z1789" i="1"/>
  <c r="AA1789" i="1"/>
  <c r="AB1789" i="1"/>
  <c r="AC1789" i="1"/>
  <c r="AD1789" i="1"/>
  <c r="Y1790" i="1"/>
  <c r="Z1790" i="1"/>
  <c r="AA1790" i="1"/>
  <c r="AB1790" i="1"/>
  <c r="AC1790" i="1"/>
  <c r="AD1790" i="1"/>
  <c r="Y1791" i="1"/>
  <c r="Z1791" i="1"/>
  <c r="AA1791" i="1"/>
  <c r="AB1791" i="1"/>
  <c r="AC1791" i="1"/>
  <c r="AD1791" i="1"/>
  <c r="Y1792" i="1"/>
  <c r="Z1792" i="1"/>
  <c r="AA1792" i="1"/>
  <c r="AB1792" i="1"/>
  <c r="AC1792" i="1"/>
  <c r="AD1792" i="1"/>
  <c r="Y1793" i="1"/>
  <c r="Z1793" i="1"/>
  <c r="AA1793" i="1"/>
  <c r="AB1793" i="1"/>
  <c r="AC1793" i="1"/>
  <c r="AD1793" i="1"/>
  <c r="Y1794" i="1"/>
  <c r="Z1794" i="1"/>
  <c r="AA1794" i="1"/>
  <c r="AB1794" i="1"/>
  <c r="AC1794" i="1"/>
  <c r="AD1794" i="1"/>
  <c r="Y1795" i="1"/>
  <c r="Z1795" i="1"/>
  <c r="AA1795" i="1"/>
  <c r="AB1795" i="1"/>
  <c r="AC1795" i="1"/>
  <c r="AD1795" i="1"/>
  <c r="Y1796" i="1"/>
  <c r="Z1796" i="1"/>
  <c r="AA1796" i="1"/>
  <c r="AB1796" i="1"/>
  <c r="AC1796" i="1"/>
  <c r="AD1796" i="1"/>
  <c r="Y1797" i="1"/>
  <c r="Z1797" i="1"/>
  <c r="AA1797" i="1"/>
  <c r="AB1797" i="1"/>
  <c r="AC1797" i="1"/>
  <c r="AD1797" i="1"/>
  <c r="Y1798" i="1"/>
  <c r="Z1798" i="1"/>
  <c r="AA1798" i="1"/>
  <c r="AB1798" i="1"/>
  <c r="AC1798" i="1"/>
  <c r="AD1798" i="1"/>
  <c r="Y1799" i="1"/>
  <c r="Z1799" i="1"/>
  <c r="AA1799" i="1"/>
  <c r="AB1799" i="1"/>
  <c r="AC1799" i="1"/>
  <c r="AD1799" i="1"/>
  <c r="Y1800" i="1"/>
  <c r="Z1800" i="1"/>
  <c r="AA1800" i="1"/>
  <c r="AB1800" i="1"/>
  <c r="AC1800" i="1"/>
  <c r="AD1800" i="1"/>
  <c r="Y1801" i="1"/>
  <c r="Z1801" i="1"/>
  <c r="AA1801" i="1"/>
  <c r="AB1801" i="1"/>
  <c r="AC1801" i="1"/>
  <c r="AD1801" i="1"/>
  <c r="Y1802" i="1"/>
  <c r="Z1802" i="1"/>
  <c r="AA1802" i="1"/>
  <c r="AB1802" i="1"/>
  <c r="AC1802" i="1"/>
  <c r="AD1802" i="1"/>
  <c r="Y1803" i="1"/>
  <c r="Z1803" i="1"/>
  <c r="AA1803" i="1"/>
  <c r="AB1803" i="1"/>
  <c r="AC1803" i="1"/>
  <c r="AD1803" i="1"/>
  <c r="Y1804" i="1"/>
  <c r="Z1804" i="1"/>
  <c r="AA1804" i="1"/>
  <c r="AB1804" i="1"/>
  <c r="AC1804" i="1"/>
  <c r="AD1804" i="1"/>
  <c r="Y1805" i="1"/>
  <c r="Z1805" i="1"/>
  <c r="AA1805" i="1"/>
  <c r="AB1805" i="1"/>
  <c r="AC1805" i="1"/>
  <c r="AD1805" i="1"/>
  <c r="Y1806" i="1"/>
  <c r="Z1806" i="1"/>
  <c r="AA1806" i="1"/>
  <c r="AB1806" i="1"/>
  <c r="AC1806" i="1"/>
  <c r="AD1806" i="1"/>
  <c r="Y1807" i="1"/>
  <c r="Z1807" i="1"/>
  <c r="AA1807" i="1"/>
  <c r="AB1807" i="1"/>
  <c r="AC1807" i="1"/>
  <c r="AD1807" i="1"/>
  <c r="Y1808" i="1"/>
  <c r="Z1808" i="1"/>
  <c r="AA1808" i="1"/>
  <c r="AB1808" i="1"/>
  <c r="AC1808" i="1"/>
  <c r="AD1808" i="1"/>
  <c r="Y1809" i="1"/>
  <c r="Z1809" i="1"/>
  <c r="AA1809" i="1"/>
  <c r="AB1809" i="1"/>
  <c r="AC1809" i="1"/>
  <c r="AD1809" i="1"/>
  <c r="Y1810" i="1"/>
  <c r="Z1810" i="1"/>
  <c r="AA1810" i="1"/>
  <c r="AB1810" i="1"/>
  <c r="AC1810" i="1"/>
  <c r="AD1810" i="1"/>
  <c r="Y1811" i="1"/>
  <c r="Z1811" i="1"/>
  <c r="AA1811" i="1"/>
  <c r="AB1811" i="1"/>
  <c r="AC1811" i="1"/>
  <c r="AD1811" i="1"/>
  <c r="Y1812" i="1"/>
  <c r="Z1812" i="1"/>
  <c r="AA1812" i="1"/>
  <c r="AB1812" i="1"/>
  <c r="AC1812" i="1"/>
  <c r="AD1812" i="1"/>
  <c r="Y1813" i="1"/>
  <c r="Z1813" i="1"/>
  <c r="AA1813" i="1"/>
  <c r="AB1813" i="1"/>
  <c r="AC1813" i="1"/>
  <c r="AD1813" i="1"/>
  <c r="Y1814" i="1"/>
  <c r="Z1814" i="1"/>
  <c r="AA1814" i="1"/>
  <c r="AB1814" i="1"/>
  <c r="AC1814" i="1"/>
  <c r="AD1814" i="1"/>
  <c r="Y1815" i="1"/>
  <c r="Z1815" i="1"/>
  <c r="AA1815" i="1"/>
  <c r="AB1815" i="1"/>
  <c r="AC1815" i="1"/>
  <c r="AD1815" i="1"/>
  <c r="Y1816" i="1"/>
  <c r="Z1816" i="1"/>
  <c r="AA1816" i="1"/>
  <c r="AB1816" i="1"/>
  <c r="AC1816" i="1"/>
  <c r="AD1816" i="1"/>
  <c r="Y1817" i="1"/>
  <c r="Z1817" i="1"/>
  <c r="AA1817" i="1"/>
  <c r="AB1817" i="1"/>
  <c r="AC1817" i="1"/>
  <c r="AD1817" i="1"/>
  <c r="Y1818" i="1"/>
  <c r="Z1818" i="1"/>
  <c r="AA1818" i="1"/>
  <c r="AB1818" i="1"/>
  <c r="AC1818" i="1"/>
  <c r="AD1818" i="1"/>
  <c r="Y1819" i="1"/>
  <c r="Z1819" i="1"/>
  <c r="AA1819" i="1"/>
  <c r="AB1819" i="1"/>
  <c r="AC1819" i="1"/>
  <c r="AD1819" i="1"/>
  <c r="Y1820" i="1"/>
  <c r="Z1820" i="1"/>
  <c r="AA1820" i="1"/>
  <c r="AB1820" i="1"/>
  <c r="AC1820" i="1"/>
  <c r="AD1820" i="1"/>
  <c r="Y1821" i="1"/>
  <c r="Z1821" i="1"/>
  <c r="AA1821" i="1"/>
  <c r="AB1821" i="1"/>
  <c r="AC1821" i="1"/>
  <c r="AD1821" i="1"/>
  <c r="Y1822" i="1"/>
  <c r="Z1822" i="1"/>
  <c r="AA1822" i="1"/>
  <c r="AB1822" i="1"/>
  <c r="AC1822" i="1"/>
  <c r="AD1822" i="1"/>
  <c r="Y1823" i="1"/>
  <c r="Z1823" i="1"/>
  <c r="AA1823" i="1"/>
  <c r="AB1823" i="1"/>
  <c r="AC1823" i="1"/>
  <c r="AD1823" i="1"/>
  <c r="Y1824" i="1"/>
  <c r="Z1824" i="1"/>
  <c r="AA1824" i="1"/>
  <c r="AB1824" i="1"/>
  <c r="AC1824" i="1"/>
  <c r="AD1824" i="1"/>
  <c r="Y1825" i="1"/>
  <c r="Z1825" i="1"/>
  <c r="AA1825" i="1"/>
  <c r="AB1825" i="1"/>
  <c r="AC1825" i="1"/>
  <c r="AD1825" i="1"/>
  <c r="Y1826" i="1"/>
  <c r="Z1826" i="1"/>
  <c r="AA1826" i="1"/>
  <c r="AB1826" i="1"/>
  <c r="AC1826" i="1"/>
  <c r="AD1826" i="1"/>
  <c r="Y1827" i="1"/>
  <c r="Z1827" i="1"/>
  <c r="AA1827" i="1"/>
  <c r="AB1827" i="1"/>
  <c r="AC1827" i="1"/>
  <c r="AD1827" i="1"/>
  <c r="Y1828" i="1"/>
  <c r="Z1828" i="1"/>
  <c r="AA1828" i="1"/>
  <c r="AB1828" i="1"/>
  <c r="AC1828" i="1"/>
  <c r="AD1828" i="1"/>
  <c r="Y1829" i="1"/>
  <c r="Z1829" i="1"/>
  <c r="AA1829" i="1"/>
  <c r="AB1829" i="1"/>
  <c r="AC1829" i="1"/>
  <c r="AD1829" i="1"/>
  <c r="Y1830" i="1"/>
  <c r="Z1830" i="1"/>
  <c r="AA1830" i="1"/>
  <c r="AB1830" i="1"/>
  <c r="AC1830" i="1"/>
  <c r="AD1830" i="1"/>
  <c r="Y1831" i="1"/>
  <c r="Z1831" i="1"/>
  <c r="AA1831" i="1"/>
  <c r="AB1831" i="1"/>
  <c r="AC1831" i="1"/>
  <c r="AD1831" i="1"/>
  <c r="Y1832" i="1"/>
  <c r="Z1832" i="1"/>
  <c r="AA1832" i="1"/>
  <c r="AB1832" i="1"/>
  <c r="AC1832" i="1"/>
  <c r="AD1832" i="1"/>
  <c r="Y1833" i="1"/>
  <c r="Z1833" i="1"/>
  <c r="AA1833" i="1"/>
  <c r="AB1833" i="1"/>
  <c r="AC1833" i="1"/>
  <c r="AD1833" i="1"/>
  <c r="Y1834" i="1"/>
  <c r="Z1834" i="1"/>
  <c r="AA1834" i="1"/>
  <c r="AB1834" i="1"/>
  <c r="AC1834" i="1"/>
  <c r="AD1834" i="1"/>
  <c r="Y1835" i="1"/>
  <c r="Z1835" i="1"/>
  <c r="AA1835" i="1"/>
  <c r="AB1835" i="1"/>
  <c r="AC1835" i="1"/>
  <c r="AD1835" i="1"/>
  <c r="Y1836" i="1"/>
  <c r="Z1836" i="1"/>
  <c r="AA1836" i="1"/>
  <c r="AB1836" i="1"/>
  <c r="AC1836" i="1"/>
  <c r="AD1836" i="1"/>
  <c r="Y1837" i="1"/>
  <c r="Z1837" i="1"/>
  <c r="AA1837" i="1"/>
  <c r="AB1837" i="1"/>
  <c r="AC1837" i="1"/>
  <c r="AD1837" i="1"/>
  <c r="Y1838" i="1"/>
  <c r="Z1838" i="1"/>
  <c r="AA1838" i="1"/>
  <c r="AB1838" i="1"/>
  <c r="AC1838" i="1"/>
  <c r="AD1838" i="1"/>
  <c r="Y1839" i="1"/>
  <c r="Z1839" i="1"/>
  <c r="AA1839" i="1"/>
  <c r="AB1839" i="1"/>
  <c r="AC1839" i="1"/>
  <c r="AD1839" i="1"/>
  <c r="Y1840" i="1"/>
  <c r="Z1840" i="1"/>
  <c r="AA1840" i="1"/>
  <c r="AB1840" i="1"/>
  <c r="AC1840" i="1"/>
  <c r="AD1840" i="1"/>
  <c r="Y1841" i="1"/>
  <c r="Z1841" i="1"/>
  <c r="AA1841" i="1"/>
  <c r="AB1841" i="1"/>
  <c r="AC1841" i="1"/>
  <c r="AD1841" i="1"/>
  <c r="Y1842" i="1"/>
  <c r="Z1842" i="1"/>
  <c r="AA1842" i="1"/>
  <c r="AB1842" i="1"/>
  <c r="AC1842" i="1"/>
  <c r="AD1842" i="1"/>
  <c r="Y1843" i="1"/>
  <c r="Z1843" i="1"/>
  <c r="AA1843" i="1"/>
  <c r="AB1843" i="1"/>
  <c r="AC1843" i="1"/>
  <c r="AD1843" i="1"/>
  <c r="Y1844" i="1"/>
  <c r="Z1844" i="1"/>
  <c r="AA1844" i="1"/>
  <c r="AB1844" i="1"/>
  <c r="AC1844" i="1"/>
  <c r="AD1844" i="1"/>
  <c r="Y1845" i="1"/>
  <c r="Z1845" i="1"/>
  <c r="AA1845" i="1"/>
  <c r="AB1845" i="1"/>
  <c r="AC1845" i="1"/>
  <c r="AD1845" i="1"/>
  <c r="Y1846" i="1"/>
  <c r="Z1846" i="1"/>
  <c r="AA1846" i="1"/>
  <c r="AB1846" i="1"/>
  <c r="AC1846" i="1"/>
  <c r="AD1846" i="1"/>
  <c r="Y1847" i="1"/>
  <c r="Z1847" i="1"/>
  <c r="AA1847" i="1"/>
  <c r="AB1847" i="1"/>
  <c r="AC1847" i="1"/>
  <c r="AD1847" i="1"/>
  <c r="Y1848" i="1"/>
  <c r="Z1848" i="1"/>
  <c r="AA1848" i="1"/>
  <c r="AB1848" i="1"/>
  <c r="AC1848" i="1"/>
  <c r="AD1848" i="1"/>
  <c r="Y1849" i="1"/>
  <c r="Z1849" i="1"/>
  <c r="AA1849" i="1"/>
  <c r="AB1849" i="1"/>
  <c r="AC1849" i="1"/>
  <c r="AD1849" i="1"/>
  <c r="Y1850" i="1"/>
  <c r="Z1850" i="1"/>
  <c r="AA1850" i="1"/>
  <c r="AB1850" i="1"/>
  <c r="AC1850" i="1"/>
  <c r="AD1850" i="1"/>
  <c r="Y1851" i="1"/>
  <c r="Z1851" i="1"/>
  <c r="AA1851" i="1"/>
  <c r="AB1851" i="1"/>
  <c r="AC1851" i="1"/>
  <c r="AD1851" i="1"/>
  <c r="Y1852" i="1"/>
  <c r="Z1852" i="1"/>
  <c r="AA1852" i="1"/>
  <c r="AB1852" i="1"/>
  <c r="AC1852" i="1"/>
  <c r="AD1852" i="1"/>
  <c r="Y1853" i="1"/>
  <c r="Z1853" i="1"/>
  <c r="AA1853" i="1"/>
  <c r="AB1853" i="1"/>
  <c r="AC1853" i="1"/>
  <c r="AD1853" i="1"/>
  <c r="Y1854" i="1"/>
  <c r="Z1854" i="1"/>
  <c r="AA1854" i="1"/>
  <c r="AB1854" i="1"/>
  <c r="AC1854" i="1"/>
  <c r="AD1854" i="1"/>
  <c r="Y1855" i="1"/>
  <c r="Z1855" i="1"/>
  <c r="AA1855" i="1"/>
  <c r="AB1855" i="1"/>
  <c r="AC1855" i="1"/>
  <c r="AD1855" i="1"/>
  <c r="Y1856" i="1"/>
  <c r="Z1856" i="1"/>
  <c r="AA1856" i="1"/>
  <c r="AB1856" i="1"/>
  <c r="AC1856" i="1"/>
  <c r="AD1856" i="1"/>
  <c r="Y1857" i="1"/>
  <c r="Z1857" i="1"/>
  <c r="AA1857" i="1"/>
  <c r="AB1857" i="1"/>
  <c r="AC1857" i="1"/>
  <c r="AD1857" i="1"/>
  <c r="Y1858" i="1"/>
  <c r="Z1858" i="1"/>
  <c r="AA1858" i="1"/>
  <c r="AB1858" i="1"/>
  <c r="AC1858" i="1"/>
  <c r="AD1858" i="1"/>
  <c r="Y1859" i="1"/>
  <c r="Z1859" i="1"/>
  <c r="AA1859" i="1"/>
  <c r="AB1859" i="1"/>
  <c r="AC1859" i="1"/>
  <c r="AD1859" i="1"/>
  <c r="Y1860" i="1"/>
  <c r="Z1860" i="1"/>
  <c r="AA1860" i="1"/>
  <c r="AB1860" i="1"/>
  <c r="AC1860" i="1"/>
  <c r="AD1860" i="1"/>
  <c r="Y1861" i="1"/>
  <c r="Z1861" i="1"/>
  <c r="AA1861" i="1"/>
  <c r="AB1861" i="1"/>
  <c r="AC1861" i="1"/>
  <c r="AD1861" i="1"/>
  <c r="Y1862" i="1"/>
  <c r="Z1862" i="1"/>
  <c r="AA1862" i="1"/>
  <c r="AB1862" i="1"/>
  <c r="AC1862" i="1"/>
  <c r="AD1862" i="1"/>
  <c r="Y1863" i="1"/>
  <c r="Z1863" i="1"/>
  <c r="AA1863" i="1"/>
  <c r="AB1863" i="1"/>
  <c r="AC1863" i="1"/>
  <c r="AD1863" i="1"/>
  <c r="Y1864" i="1"/>
  <c r="Z1864" i="1"/>
  <c r="AA1864" i="1"/>
  <c r="AB1864" i="1"/>
  <c r="AC1864" i="1"/>
  <c r="AD1864" i="1"/>
  <c r="Y1865" i="1"/>
  <c r="Z1865" i="1"/>
  <c r="AA1865" i="1"/>
  <c r="AB1865" i="1"/>
  <c r="AC1865" i="1"/>
  <c r="AD1865" i="1"/>
  <c r="Y1866" i="1"/>
  <c r="Z1866" i="1"/>
  <c r="AA1866" i="1"/>
  <c r="AB1866" i="1"/>
  <c r="AC1866" i="1"/>
  <c r="AD1866" i="1"/>
  <c r="Y1867" i="1"/>
  <c r="Z1867" i="1"/>
  <c r="AA1867" i="1"/>
  <c r="AB1867" i="1"/>
  <c r="AC1867" i="1"/>
  <c r="AD1867" i="1"/>
  <c r="Y1868" i="1"/>
  <c r="Z1868" i="1"/>
  <c r="AA1868" i="1"/>
  <c r="AB1868" i="1"/>
  <c r="AC1868" i="1"/>
  <c r="AD1868" i="1"/>
  <c r="Y1869" i="1"/>
  <c r="Z1869" i="1"/>
  <c r="AA1869" i="1"/>
  <c r="AB1869" i="1"/>
  <c r="AC1869" i="1"/>
  <c r="AD1869" i="1"/>
  <c r="Y1870" i="1"/>
  <c r="Z1870" i="1"/>
  <c r="AA1870" i="1"/>
  <c r="AB1870" i="1"/>
  <c r="AC1870" i="1"/>
  <c r="AD1870" i="1"/>
  <c r="Y1871" i="1"/>
  <c r="Z1871" i="1"/>
  <c r="AA1871" i="1"/>
  <c r="AB1871" i="1"/>
  <c r="AC1871" i="1"/>
  <c r="AD1871" i="1"/>
  <c r="Y1872" i="1"/>
  <c r="Z1872" i="1"/>
  <c r="AA1872" i="1"/>
  <c r="AB1872" i="1"/>
  <c r="AC1872" i="1"/>
  <c r="AD1872" i="1"/>
  <c r="Y1873" i="1"/>
  <c r="Z1873" i="1"/>
  <c r="AA1873" i="1"/>
  <c r="AB1873" i="1"/>
  <c r="AC1873" i="1"/>
  <c r="AD1873" i="1"/>
  <c r="Y1874" i="1"/>
  <c r="Z1874" i="1"/>
  <c r="AA1874" i="1"/>
  <c r="AB1874" i="1"/>
  <c r="AC1874" i="1"/>
  <c r="AD1874" i="1"/>
  <c r="Y1875" i="1"/>
  <c r="Z1875" i="1"/>
  <c r="AA1875" i="1"/>
  <c r="AB1875" i="1"/>
  <c r="AC1875" i="1"/>
  <c r="AD1875" i="1"/>
  <c r="Y1876" i="1"/>
  <c r="Z1876" i="1"/>
  <c r="AA1876" i="1"/>
  <c r="AB1876" i="1"/>
  <c r="AC1876" i="1"/>
  <c r="AD1876" i="1"/>
  <c r="Y1877" i="1"/>
  <c r="Z1877" i="1"/>
  <c r="AA1877" i="1"/>
  <c r="AB1877" i="1"/>
  <c r="AC1877" i="1"/>
  <c r="AD1877" i="1"/>
  <c r="Y1878" i="1"/>
  <c r="Z1878" i="1"/>
  <c r="AA1878" i="1"/>
  <c r="AB1878" i="1"/>
  <c r="AC1878" i="1"/>
  <c r="AD1878" i="1"/>
  <c r="Y1879" i="1"/>
  <c r="Z1879" i="1"/>
  <c r="AA1879" i="1"/>
  <c r="AB1879" i="1"/>
  <c r="AC1879" i="1"/>
  <c r="AD1879" i="1"/>
  <c r="Y1880" i="1"/>
  <c r="Z1880" i="1"/>
  <c r="AA1880" i="1"/>
  <c r="AB1880" i="1"/>
  <c r="AC1880" i="1"/>
  <c r="AD1880" i="1"/>
  <c r="Y1881" i="1"/>
  <c r="Z1881" i="1"/>
  <c r="AA1881" i="1"/>
  <c r="AB1881" i="1"/>
  <c r="AC1881" i="1"/>
  <c r="AD1881" i="1"/>
  <c r="Y1882" i="1"/>
  <c r="Z1882" i="1"/>
  <c r="AA1882" i="1"/>
  <c r="AB1882" i="1"/>
  <c r="AC1882" i="1"/>
  <c r="AD1882" i="1"/>
  <c r="Y1883" i="1"/>
  <c r="Z1883" i="1"/>
  <c r="AA1883" i="1"/>
  <c r="AB1883" i="1"/>
  <c r="AC1883" i="1"/>
  <c r="AD1883" i="1"/>
  <c r="Y1884" i="1"/>
  <c r="Z1884" i="1"/>
  <c r="AA1884" i="1"/>
  <c r="AB1884" i="1"/>
  <c r="AC1884" i="1"/>
  <c r="AD1884" i="1"/>
  <c r="Y1885" i="1"/>
  <c r="Z1885" i="1"/>
  <c r="AA1885" i="1"/>
  <c r="AB1885" i="1"/>
  <c r="AC1885" i="1"/>
  <c r="AD1885" i="1"/>
  <c r="Y1886" i="1"/>
  <c r="Z1886" i="1"/>
  <c r="AA1886" i="1"/>
  <c r="AB1886" i="1"/>
  <c r="AC1886" i="1"/>
  <c r="AD1886" i="1"/>
  <c r="AA2" i="1"/>
  <c r="Z2" i="1"/>
  <c r="Y2" i="1"/>
  <c r="AD2" i="1"/>
  <c r="AC2" i="1"/>
  <c r="AB2" i="1"/>
</calcChain>
</file>

<file path=xl/sharedStrings.xml><?xml version="1.0" encoding="utf-8"?>
<sst xmlns="http://schemas.openxmlformats.org/spreadsheetml/2006/main" count="39615" uniqueCount="16571">
  <si>
    <t>国家代码</t>
  </si>
  <si>
    <t>发明专利/实用新型</t>
  </si>
  <si>
    <t>标题(原文)</t>
  </si>
  <si>
    <t>摘要(原文)</t>
  </si>
  <si>
    <t>申请号</t>
  </si>
  <si>
    <t>申请日</t>
  </si>
  <si>
    <t>授权公告号</t>
  </si>
  <si>
    <t>授权公告日</t>
  </si>
  <si>
    <t>申请人</t>
  </si>
  <si>
    <t>申请人(第2语言)</t>
  </si>
  <si>
    <t>发明人</t>
  </si>
  <si>
    <t>发明人(第2语言)</t>
  </si>
  <si>
    <t>发明人国籍</t>
  </si>
  <si>
    <t>代理人(机构)</t>
  </si>
  <si>
    <t>Orig. IPC(All)</t>
  </si>
  <si>
    <t>(B1)引用文献数</t>
  </si>
  <si>
    <t>(B1)引用文献号码</t>
  </si>
  <si>
    <t>(F1)引用文献数</t>
  </si>
  <si>
    <t>(F1)引用文献号码</t>
  </si>
  <si>
    <t>WIPS同族文献编号(申请基准)</t>
  </si>
  <si>
    <t>WIPS同族文献数量(申请为准)</t>
  </si>
  <si>
    <t>状态[US,JP,KR,CN,EP,CA,AU]</t>
  </si>
  <si>
    <t>最近专利权人[US,JP,KR,CN,CA,AU]</t>
  </si>
  <si>
    <t>WIPSGLOBAL KEY</t>
  </si>
  <si>
    <t>TW</t>
  </si>
  <si>
    <t>P</t>
  </si>
  <si>
    <t>機車前飾蓋固定結構</t>
  </si>
  <si>
    <t>﻿一種機車前飾蓋固定結構,包括一前飾蓋、一頭管、一第一避震器、一第二避震器、一第一支撐架以及一第二支撐架。第一支撐架以可轉動的方式連接該頭管,其中,該第一避震器之一端連接該第一支撐架,該第二避震器之一端連接該第一支撐架。第二支撐架以可轉動的方式連接該頭管,其中,該第二支撐架連接該第一避震器以及該第二避震器,其中,該前飾蓋固接該第一支撐架以及該第二支撐架。</t>
  </si>
  <si>
    <t>2021122074</t>
  </si>
  <si>
    <t>2021-06-17</t>
  </si>
  <si>
    <t>I787867</t>
  </si>
  <si>
    <t>2022-12-21</t>
  </si>
  <si>
    <t>SANYANG MOTOR CO., LTD.</t>
  </si>
  <si>
    <t>三陽工業股份有限公司 新竹縣新豐鄉上坑村二鄰坑子口一八四號 (中華民國);</t>
  </si>
  <si>
    <t>CHEN, WEN-BIN | CHUANG, TSE-MING | YU, CHUNG-JU | CHANG, KUO-CHEN</t>
  </si>
  <si>
    <t>陳文彬 | 莊澤銘 | 余忠儒 | 張國鎮</t>
  </si>
  <si>
    <t xml:space="preserve"> </t>
  </si>
  <si>
    <t>洪澄文</t>
  </si>
  <si>
    <t>B62J-017/00</t>
  </si>
  <si>
    <t>CN101837808B</t>
  </si>
  <si>
    <t>TWI787867B</t>
  </si>
  <si>
    <t>7923010028723</t>
  </si>
  <si>
    <t>U</t>
  </si>
  <si>
    <t>車輪結構</t>
  </si>
  <si>
    <t>﻿一種車輪結構,包括一輪轂、一輪緣以及複數個輪輻。輪轂包括一軸管、複數個第一殼狀體、複數個第二殼狀體、複數個第一鎖附部以及複數個第二鎖附部。第一殼狀體朝一第一方向延伸。第二殼狀體朝一第二方向延伸,該第二方向相反於該第一方向,其中,該等第一殼狀體以及該等第二殼狀體繞該軸管而交錯排列。第一鎖附部分別形成於該等第一殼狀體之上。第二鎖附部分別形成於該等第二殼狀體之上。輪輻連接該輪轂以及該輪緣。</t>
  </si>
  <si>
    <t>2022203006</t>
  </si>
  <si>
    <t>2022-03-25</t>
  </si>
  <si>
    <t>M635558</t>
  </si>
  <si>
    <t>CHEN, YEN-HUNG</t>
  </si>
  <si>
    <t>陳衍鴻</t>
  </si>
  <si>
    <t>B60B-021/06 | B60B-001/08</t>
  </si>
  <si>
    <t>TWM635558U</t>
  </si>
  <si>
    <t>7923010029985</t>
  </si>
  <si>
    <t>具點火線圈之車輛</t>
  </si>
  <si>
    <t>﻿本創作係有關於一種具點火線圈之車輛,包括有一車架、一引擎以及二點火線圈。車架包括一主車架及一副車架,副車架包括一左、右側水平段及一左、右側上升段,左、右側水平段或左、右側上升段對稱於一車架對稱軸。引擎組設於車架上,配置有二火星塞。二點火線圈分別電連接二火星塞,其中二點火線圈分別配置於車架上,且對稱於車架對稱軸。藉此,透過彈性調整點火線圈的位置,可縮短點火線圈與火星塞間之引線的長度,以期降低成本、避免與雜訊和電系零件相互干擾等問題。</t>
  </si>
  <si>
    <t>2022203752</t>
  </si>
  <si>
    <t>2022-04-13</t>
  </si>
  <si>
    <t>M635565</t>
  </si>
  <si>
    <t>SANYANG MOTOR CO LTD</t>
  </si>
  <si>
    <t>三陽工業股份有限公司</t>
  </si>
  <si>
    <t>LAI YAN-JUN | WEI JIA-LIANG | ZHONG MIN-RONG | YE SI-JUN</t>
  </si>
  <si>
    <t>賴彥均 | 魏嘉良 | 鍾閔戎 | 葉斯君</t>
  </si>
  <si>
    <t>TW | TW | TW | TW</t>
  </si>
  <si>
    <t>吳冠賜 | 蘇建太 | 林志鴻</t>
  </si>
  <si>
    <t>F02P-003/04 | F02P-003/055 | H01F-038/12</t>
  </si>
  <si>
    <t>TWM635565U</t>
  </si>
  <si>
    <t>7923010029992</t>
  </si>
  <si>
    <t>具可變閥門揚程之引擎</t>
  </si>
  <si>
    <t>﻿本創作係有關於一種具可變閥門揚程之引擎,包括有一曲軸箱、一汽缸體、一汽缸頭總成、一油控閥總成以及一控制單元。汽缸頭總成包括一汽缸頭主體、一凸輪軸總成、一進氣搖臂組及一閥門組。汽缸頭主體設有一火星塞、一供油道、一搖臂油道、一回油道及一潤滑油孔,進氣搖臂組包括一第一搖臂、一第二搖臂及一連結機構。油控閥總成包括一具有一安裝座面之油控閥殼體、一油控閥及一電磁單元,安裝座面設有一入油孔、一出油孔及一回油孔,供油道經由入油孔連通至油控閥,出油孔經搖臂油道連通至連結機構,回油孔連通至回油道。其特徵在於:汽缸頭主體更包括一自結合座面以直線貫通供油道與潤滑油孔之通孔,且通孔連通至入油孔,從凸輪軸總成之軸方向上觀察,通孔、油控閥總成及結合座面均與供油道部份重疊。</t>
  </si>
  <si>
    <t>2022204283</t>
  </si>
  <si>
    <t>2022-04-26</t>
  </si>
  <si>
    <t>M635572</t>
  </si>
  <si>
    <t>YOU ZHI-WEN | CAO WEN-JIN | CHEN JIN-ZHU</t>
  </si>
  <si>
    <t>尤志文 | 曹文晉 | 陳金助</t>
  </si>
  <si>
    <t>TW | TW | TW</t>
  </si>
  <si>
    <t>F02D-013/02 | F01L-013/00</t>
  </si>
  <si>
    <t>TWM635572U</t>
  </si>
  <si>
    <t>7923010029999</t>
  </si>
  <si>
    <t>摩托車引擎的排氣裝置</t>
  </si>
  <si>
    <t>﻿本創作排氣裝置,包含:排氣前管、消音器、觸媒總成與兩含氧感知器,排氣前管連接於消音器與觸媒總成,其中,消音器用以容置觸媒總成,而觸媒總成在消音器的內部設有兩個觸媒轉化器,此外,其中一個含氧感知器連接於排氣前管,而另一個含氧感知器設置在兩個觸媒轉化器之間,藉此,兩個含氧感知器能在排氣裝置的不同位置來感測廢氣的含氧量,使排氣裝置能透過不同位置的廢氣含氧量來感測觸媒轉化器的劣化程度,讓維修人員能判斷是否要更換觸媒轉化器,進而在更換觸媒轉化器之前,引擎所排放的廢氣不會汙染環境。</t>
  </si>
  <si>
    <t>2022205152</t>
  </si>
  <si>
    <t>2022-05-18</t>
  </si>
  <si>
    <t>M635582</t>
  </si>
  <si>
    <t>三陽工業股份有限公司 新竹縣新豐鄉上坑村坑子口184號 (中華民國);</t>
  </si>
  <si>
    <t>YEH, CHE-HUNG | LIN, YU-HENG</t>
  </si>
  <si>
    <t>葉哲宏 | 林宇恒</t>
  </si>
  <si>
    <t>易定芳</t>
  </si>
  <si>
    <t>F01N-013/08 | F01N-003/28</t>
  </si>
  <si>
    <t>TWM635582U</t>
  </si>
  <si>
    <t>7923010030009</t>
  </si>
  <si>
    <t>摩托車的引擎總成</t>
  </si>
  <si>
    <t>﻿本創作摩托車的引擎總成包含:引擎本體、導風罩、進氣管以及氣密墊圈,氣密墊圈用以密封進氣管與導風罩之間的環繞間隙,包含:密封管與密封裙,密封管具有能接觸進氣管的凸緣部的頂端與底端;密封裙包含傾斜部,多個傾斜部彼此相鄰接形成圍繞環圈,使得環繞間隙能被圍繞環圈全周蓋住;其中,管部的開口輪廓小於或等於接頭部的外圍輪廓,且氣密墊圈的原始高度大於介於凸緣部與導風罩的外表面之間的間距,使得氣密墊圈在安裝時能被接頭部來撐開,並同時被凸緣部與導風罩來共同夾壓。藉此,讓氣密墊圈避免散熱氣流由進氣管與導風罩之間的間隙溢出,讓引擎維持在最佳的散熱效果。</t>
  </si>
  <si>
    <t>2022205200</t>
  </si>
  <si>
    <t>2022-05-19</t>
  </si>
  <si>
    <t>M635583</t>
  </si>
  <si>
    <t>CHANG, TING-CHIA | CHAN, CHING-CHI | CHEN, YU-LUNG</t>
  </si>
  <si>
    <t>張庭嘉 | 詹清奇 | 陳鈺龍</t>
  </si>
  <si>
    <t>F01P-001/06 | F01P-003/18</t>
  </si>
  <si>
    <t>TWM635583U</t>
  </si>
  <si>
    <t>7923010030010</t>
  </si>
  <si>
    <t>具油封固定裝置之引擎</t>
  </si>
  <si>
    <t>﻿本創作係有關於一種具油封固定裝置之引擎,包括有一曲軸箱、一曲柄軸組、一定子以及一油封,曲軸箱固設有一主軸承,曲柄軸組樞設於主軸承,定子固設於曲軸箱,油封固設於曲軸箱,抵頂曲柄軸組。其中,曲軸箱具有一擋止牆,引擎更包括一擋止件,擋止件固設於曲軸箱,且擋止件位於定子與曲軸箱之間,油封位於擋止牆與擋止件之間。藉此,可改善維修性,無須將引擎本體從車體上卸下,也無須將曲軸箱分解至獨立件,即可對油封進行更換維修,大幅降低維修時間、成本及物料之浪費。</t>
  </si>
  <si>
    <t>2022206148</t>
  </si>
  <si>
    <t>2022-06-10</t>
  </si>
  <si>
    <t>M635608</t>
  </si>
  <si>
    <t>ZHANG SHU-ZHE | CHEN YU-LONG | WU JUN-XIAN</t>
  </si>
  <si>
    <t>張書晢 | 陳鈺龍 | 吳俊賢</t>
  </si>
  <si>
    <t>F16J-015/16 | F16C-033/78</t>
  </si>
  <si>
    <t>TWM635608U</t>
  </si>
  <si>
    <t>7923010030035</t>
  </si>
  <si>
    <t>怠速起停之電池狀況提醒控制方法</t>
  </si>
  <si>
    <t>本發明係有關於一種怠速起停之電池狀況提醒控制方法,係用於一具有一引擎之動力車輛上,該動力車輛包括有一電池單元以及分別電連接至電池單元之一電池監控與警示單元、一引擎控制單元、一怠速起停控制單元以及一整車電系單元,電池監控與警示單元通訊連接引擎控制單元,用以控制是否取消引擎之怠速熄火功能並提供警示功能。其中,怠速起停之電池狀況提醒控制方法係藉由本發明之判斷機制,可有效避免長時間怠速熄火下整車電系單元消耗電池單元過多電量,而造成下次怠速起停控制單元要帶動引擎轉動時無足夠的電力,進而造成引擎無法發動使車輛無法正常行駛的狀態。</t>
  </si>
  <si>
    <t>2021120496</t>
  </si>
  <si>
    <t>2021-06-04</t>
  </si>
  <si>
    <t>三陽工業股份有限公司 新竹縣新豐鄉上坑村2鄰坑子口184號 (中華民國);</t>
  </si>
  <si>
    <t>TSENG, WEI-TING | NING, YU-WEI</t>
  </si>
  <si>
    <t>曾威婷 | 甯攸威</t>
  </si>
  <si>
    <t>B60R-016/033</t>
  </si>
  <si>
    <t>TWM438408U</t>
  </si>
  <si>
    <t>TWI776540B</t>
  </si>
  <si>
    <t>7923010023047</t>
  </si>
  <si>
    <t>車輛後視鏡測速警示裝置</t>
  </si>
  <si>
    <t>﻿一種車輛後視鏡測速警示裝置,包含一後視鏡本體、一測速警示燈、一狀態警示燈與一測速警示模組,該後視鏡本體的鏡片具有一顯示部,該測速警示燈與該狀態警示燈設置在該後視鏡本體,且其位置對應於該顯示部,該測速警示模組設置在該後視鏡本體且包含一儲存單元、一定位單元與一處理器,該儲存單元儲存複數個測速地點座標,該定位單元接收一即時定位資料;當該處理器判斷出該即時定位資料與該複數個測速地點座標中任一測速地點座標的距離等於或小於一門檻值時,點亮該測速警示燈;當該處理器偵測出一工作異常狀態,點亮該狀態警示燈。</t>
  </si>
  <si>
    <t>2022207539</t>
  </si>
  <si>
    <t>2022-07-13</t>
  </si>
  <si>
    <t>M635315</t>
  </si>
  <si>
    <t>2022-12-11</t>
  </si>
  <si>
    <t>AEON MOTOR CO LTD</t>
  </si>
  <si>
    <t>宏佳騰動力科技股份有限公司</t>
  </si>
  <si>
    <t>XIAO ZHENG-QIN | ZHONG JIE-LIN | HUANG HUI-HUI</t>
  </si>
  <si>
    <t>蕭正欽 | 鍾杰霖 | 黃惠輝</t>
  </si>
  <si>
    <t>閻啓泰 | 林景郁</t>
  </si>
  <si>
    <t>G08B-021/24 | B62J-029/00 | B62J-050/22</t>
  </si>
  <si>
    <t>TWM635315U</t>
  </si>
  <si>
    <t>7922520129823</t>
  </si>
  <si>
    <t>車輛後視警示系統</t>
  </si>
  <si>
    <t>一種車輛後視警示系統,包含一後視鏡顯示器、一前取像裝置、一後取像裝置與一邊緣運算裝置,該前取像裝置用以輸出一前行車影像,該後取像裝置用以輸出一後行車影像,該邊緣運算裝置訊號連接該後視鏡顯示器、該前取像裝置與該後取像裝置,該邊緣運算裝置分別接收該前行車影像和該後行車影像,並從該前行車影像或該後行車影像之中辨識別出一車輛物件;該處理器根據該車輛物件判斷是否驅動該後視鏡顯示器顯示一警示畫面,為駕駛人提供直觀的警示效果。</t>
  </si>
  <si>
    <t>2021118695</t>
  </si>
  <si>
    <t>2021-05-24</t>
  </si>
  <si>
    <t>LIN DONG-MIN</t>
  </si>
  <si>
    <t>林東閔</t>
  </si>
  <si>
    <t>B60Q-009/00 | B60R-001/12</t>
  </si>
  <si>
    <t>TWI228087B</t>
  </si>
  <si>
    <t>CN115465191A | EP4095813A1 | JP2022-180281A | KR10-2022-0158594A | TWI809401B | US11618379B2</t>
  </si>
  <si>
    <t>7922510023874</t>
  </si>
  <si>
    <t>省力駐車裝置</t>
  </si>
  <si>
    <t>本創作係一種省力駐車裝置,其包含設置於機動車輛之座體、樞設於座體之駐車手柄,以及連接駐車手柄之齒輪鎖定機構以及設置於座體之控制開關,駐車手柄能帶動齒輪鎖定機構鎖定機動車輛之驅動齒輪,同時能按壓控制開關,傳遞駐車訊號至機動車輛之引擎控制單元以啟動熄火開關或是引擎轉速限制開關,使駕駛人能透過扳動駐車手柄即能達到鎖定輪胎以及引擎之效果,藉此能有效提高機動車輛在駐車時之定位效果,並能使駐車的動作更加省力。</t>
  </si>
  <si>
    <t>2021118516</t>
  </si>
  <si>
    <t>2021-05-21</t>
  </si>
  <si>
    <t>HUANG DING-QUAN | HUANG HUI-HUI</t>
  </si>
  <si>
    <t>黃碇權 | 黃惠輝</t>
  </si>
  <si>
    <t>TW | TW</t>
  </si>
  <si>
    <t>B62H-001/00</t>
  </si>
  <si>
    <t>TW202246100A</t>
  </si>
  <si>
    <t>7922510023889</t>
  </si>
  <si>
    <t>車輛狀態診斷方法及系統</t>
  </si>
  <si>
    <t>本發明方法包含:資料建立步驟、插件安裝步驟、連線建立步驟、編碼燒錄步驟、狀態檢測步驟及診斷顯示步驟。本發明將診斷通訊裝置可組卸地插接於摩托車的整車通訊介面,讓診斷通訊裝置能經由手持式通訊裝置來連線雲端資料庫,使得摩托車的控制裝置能儲存對應的引擎編碼及車身編碼。藉此,讓連線於診斷通訊裝置及雲端資料庫的任一手持式通訊裝置都能隨時取得摩托車的車籍資料及狀態資料,亦可在控制裝置產生故障代碼時,讓手持式通訊裝置顯示出故障排除指示;方便騎乘者知悉摩托車的運作狀態,並可讓維修者能快速診斷故障事由,縮短摩托車的維修時間。</t>
  </si>
  <si>
    <t>2021118275</t>
  </si>
  <si>
    <t>2021-05-20</t>
  </si>
  <si>
    <t>G06Q-050/10 | B60W-050/02</t>
  </si>
  <si>
    <t>TW202247087A</t>
  </si>
  <si>
    <t>7922510024874</t>
  </si>
  <si>
    <t>具有充電功能之機車</t>
  </si>
  <si>
    <t>﻿一種具有充電功能之機車,包括一車架、一主腳架、一車殼以及一電源供應單元。主腳架樞接該車架,其中,該主腳架適於繞一樞軸而轉動。車殼覆蓋該車架。電源供應單元設於該車殼之上,其中,該電源供應單元相對於該樞軸,位於該機車的後段。</t>
  </si>
  <si>
    <t>2022202170</t>
  </si>
  <si>
    <t>2022-03-04</t>
  </si>
  <si>
    <t>M634738</t>
  </si>
  <si>
    <t>2022-12-01</t>
  </si>
  <si>
    <t>LIN, SUNG-KUN | LIU, YU-YANG</t>
  </si>
  <si>
    <t>林松崑 | 劉禹鍚</t>
  </si>
  <si>
    <t>B60R-016/00 | B60K-001/04 | B60L-050/50</t>
  </si>
  <si>
    <t>TWM634738U</t>
  </si>
  <si>
    <t>7922510030904</t>
  </si>
  <si>
    <t>電瓶安裝結構</t>
  </si>
  <si>
    <t>﻿一種電瓶安裝結構,包括一電瓶以及一防護套。電瓶包括一電瓶本體、一第一電極以及一第二電極,該第一電極以及該第二電極設於該電瓶本體之上。防護套覆蓋該電瓶,其中,該防護套同時覆蓋該第一電極、該第二電極以及至少部分之該電瓶本體。</t>
  </si>
  <si>
    <t>2022202341</t>
  </si>
  <si>
    <t>2022-03-09</t>
  </si>
  <si>
    <t>M634743</t>
  </si>
  <si>
    <t>LIN, YU-TZ</t>
  </si>
  <si>
    <t>林玉資</t>
  </si>
  <si>
    <t>B65D-085/88</t>
  </si>
  <si>
    <t>TWM634743U</t>
  </si>
  <si>
    <t>7922510030909</t>
  </si>
  <si>
    <t>彎樑摩托車的免鑰匙啟動控制器配置</t>
  </si>
  <si>
    <t>﻿本創作彎樑摩托車的免鑰匙啟動控制器配置,包含:彎樑型車架、引擎、座墊、主開關與免鑰匙啟動控制器,彎樑型車架由前向後依序設有頭管、前車管與後車管,其中,頭管安裝有主開關,而前車管安裝有引擎與免鑰匙啟動控制器,則後車管安裝有座墊,使得免鑰匙啟動控制器位在主開關與座墊之間,藉此,免鑰匙啟動控制器被配置於前車管不僅能靠近於騎乘者以便於啟動摩托車,還能同時遠離於安裝在頭管附近的電子元件,使得免鑰匙啟動控制器能避免被電子元件的訊號干擾,進而能延長免鑰匙啟動控制器的使用壽命及提升免鑰匙啟動控制器的感應效能。</t>
  </si>
  <si>
    <t>2022203422</t>
  </si>
  <si>
    <t>2022-04-06</t>
  </si>
  <si>
    <t>M634757</t>
  </si>
  <si>
    <t>LIN, SUNG-KUN | CHENG, CHAO-CHING</t>
  </si>
  <si>
    <t>林松崑 | 鄭朝清</t>
  </si>
  <si>
    <t>B62J-037/00 | B62K-023/00</t>
  </si>
  <si>
    <t>TWM634757U</t>
  </si>
  <si>
    <t>7922510030923</t>
  </si>
  <si>
    <t>輔助車燈</t>
  </si>
  <si>
    <t>本創作係一種輔助車燈,其係用以設於機車之踏板下方,並能電性連接具有無線收發功能之控制系統,輔助車燈包含具有投射口之外殼,以及設於外殼內之發光組件及光學投射模組,發光組件之發光元件發出的光能通過光學投射模組之投射筒及投射片,並於地面形成對應投射片上之投射圖案之投影圖案,使用者能透過以遙控的方式遠處控制輔助車燈在地面上投射出投影圖案,以快速且更直觀地尋找到自己的機車位置,提高尋車之效率及便利性,且製造廠商能依據使用者喜好更換投射片之投射圖案,能進而提高輔助車燈投射出的投影圖案之多樣性以及識別性。</t>
  </si>
  <si>
    <t>2021116822</t>
  </si>
  <si>
    <t>2021-05-10</t>
  </si>
  <si>
    <t>ZHONG JIE-LIN</t>
  </si>
  <si>
    <t>鍾杰霖</t>
  </si>
  <si>
    <t>B62J-006/055 | B62J-006/22</t>
  </si>
  <si>
    <t>TWM429637U</t>
  </si>
  <si>
    <t>TWI806046B</t>
  </si>
  <si>
    <t>7922480023978</t>
  </si>
  <si>
    <t>車輛後視鏡手機訊息提示裝置</t>
  </si>
  <si>
    <t>一種車輛後視鏡手機訊息提示裝置,包含一後視鏡本體、一無線通訊模組與一控制器;該後視鏡本體包含一鏡片與一訊息提示燈;該無線通訊模組設置於該後視鏡本體,供連線一手機以從該手機接收一訊息提示信號;該控制器設置於該後視鏡本體,電性連接該訊息提示燈與該無線通訊模組,並根據該訊息提示信號控制點亮該訊息提示燈;在使用者行駛車輛的過程中,若看到該訊息提示燈為亮燈狀態,即可得知其手機發出通知訊息。</t>
  </si>
  <si>
    <t>2022207538</t>
  </si>
  <si>
    <t>M634124</t>
  </si>
  <si>
    <t>2022-11-11</t>
  </si>
  <si>
    <t>B60R-001/12</t>
  </si>
  <si>
    <t>TWM634124U</t>
  </si>
  <si>
    <t>7922480028304</t>
  </si>
  <si>
    <t>車輛電門之提醒方法</t>
  </si>
  <si>
    <t>本發明係有關於一種車輛電門之提醒方法,係用於一具有一引擎之動力車輛上,該動力車輛包括有一判斷系統、一用以偵測一電門狀態之電門感應器、一車速感應器、一用以偵測一側腳架狀態之側腳架感應器、一用以偵測一主腳架狀態之主腳架感應器以及一警示介面。該車輛電門之提醒方法係藉由本發明之判斷機制,可有效避免因為引擎怠速熄火功能或側腳架、主腳架踢下後之引擎熄火功能,使騎乘者誤判車輛已經透過電門熄火因而離開車輛,實際上電門仍在鑰匙開啟狀態,騎乘者也因此忘記拔取鑰匙而造成車輛失竊的情況發生。</t>
  </si>
  <si>
    <t>2021114202</t>
  </si>
  <si>
    <t>2021-04-20</t>
  </si>
  <si>
    <t>TSENG, WEI-TING | NING, YU-WEI | YU, CHIH-WEN</t>
  </si>
  <si>
    <t>曾威婷 | 甯攸威 | 尤志文</t>
  </si>
  <si>
    <t>B60R-025/10 | G08B-021/24</t>
  </si>
  <si>
    <t>TWM607050U</t>
  </si>
  <si>
    <t>TWI766651B</t>
  </si>
  <si>
    <t>7922460026640</t>
  </si>
  <si>
    <t>連動煞車系統</t>
  </si>
  <si>
    <t>本發明係有關於一種連動煞車系統,包括有一第一煞車操作裝置、一第二煞車操作裝置、一第一煞車產生裝置、一第二煞車產生裝置、一第一連接件、一第二連接件以及一第三連接件。第一煞車操作裝置包括有一第一操作槓桿、一固定架以及一平衡件,平衡件係以第一連接件連接第一煞車產生裝置,平衡件係以第二連接件連接第二煞車操作裝置,第二煞車操作裝置係以第三連接件連接第二煞車產生裝置。其中,固定架設置有一限位件,當第一煞車操作裝置過度施力時,平衡件會與限位件產生干涉,限制第二連接件之受力傳輸,使第二煞車產生裝置之連動煞車力受到限制,有效避免當第一煞車產生裝置的煞車蹄片發生磨損時,第二煞車產生裝置之連動煞車力道過大而增加輪胎鎖死打滑危險之疑慮。</t>
  </si>
  <si>
    <t>2021114204</t>
  </si>
  <si>
    <t>GUO, RONG-BIN</t>
  </si>
  <si>
    <t>郭榮彬</t>
  </si>
  <si>
    <t>B62L-003/02 | B62L-001/02 | B62L-003/08</t>
  </si>
  <si>
    <t>TWI346069B</t>
  </si>
  <si>
    <t>TWI773258B</t>
  </si>
  <si>
    <t>7922460026658</t>
  </si>
  <si>
    <t>穩定引擎怠速之方法</t>
  </si>
  <si>
    <t>本發明係有關於一種穩定引擎怠速之方法,係用於一動力車輛上,該動力車輛包括有一引擎、一一體式驅動發電系統、一電池以及一引擎管理系統。一體式驅動發電系統包括有一驅動發電控制器、一驅動發電馬達以及一馬達相位感知器,電池電連接驅動發電控制器,引擎管理系統係以一曲軸角度感知器偵測曲軸角度,並執行噴油點火功能。其中,本發明藉由掌握執行穩定轉速驅動的時點,透過一體式驅動發電系統主動提供扭力,以穩定怠速時之引擎轉速並減少車輛排汙,可有效避免車輛因怠速不穩而造成引擎熄火之窘境,維持系統的恆定性。</t>
  </si>
  <si>
    <t>2021114178</t>
  </si>
  <si>
    <t>PAN, GUAN-YOU | NING, YU-WEI | TSENG, WEI-TING | TO, YU-TING</t>
  </si>
  <si>
    <t>潘冠佑 | 甯攸威 | 曾威婷 | 涂育廷</t>
  </si>
  <si>
    <t>F02M-003/06</t>
  </si>
  <si>
    <t>TWI422512B</t>
  </si>
  <si>
    <t>TWI763448B</t>
  </si>
  <si>
    <t>7922460027147</t>
  </si>
  <si>
    <t>摩托車的可調式後貨架</t>
  </si>
  <si>
    <t>﻿本發明摩托車的可調式後貨架,包含:承載平台與定位組件,承載平台具有固定座與活動座,活動座可移動地連接於固定座,使得活動座能移動至原始位置或延伸位置,讓承載平台的整體長度能夠選擇性增加或縮短,而定位組件在固定座與活動座之間設有兩定位件以及被定位件,其中,當活動座移動至原始位置或延伸位置時,被定位件能連接於其中一個定位件,讓活動座能定位在原始位置或延伸位置,藉此,被定位件連接於定位件能以讓活動座無法相對於固定座進行移動,進而摩托車進行移動而產生振動時,活動座則會持續保持在原始位置或延伸位置。</t>
  </si>
  <si>
    <t>2021122811</t>
  </si>
  <si>
    <t>2021-06-22</t>
  </si>
  <si>
    <t>I782587</t>
  </si>
  <si>
    <t>2022-11-01</t>
  </si>
  <si>
    <t>CHEN, WEN-BIN | PAI, CHEN-LUN | JHANG, ZONG-SYUN | CHEN, PEI-LIN</t>
  </si>
  <si>
    <t>陳文彬 | 白鎮綸 | 張宗勳 | 陳姵伶</t>
  </si>
  <si>
    <t>B62J-007/04</t>
  </si>
  <si>
    <t>TWM557220U</t>
  </si>
  <si>
    <t>TWI782587B</t>
  </si>
  <si>
    <t>7922460032466</t>
  </si>
  <si>
    <t>煞車操作裝置</t>
  </si>
  <si>
    <t>﻿本發明係有關於一種煞車操作裝置,用於制動一第一煞車產生裝置及一第二煞車產生裝置,包括有一煞車槓桿固定座、一煞車槓桿、一平衡件以及一制動鎖定桿。平衡件樞設於第三樞接點,具有一平衡定位部,平衡件用以將來自煞車槓桿之施力分配至一第一煞車產生裝置及一第二煞車產生裝置。制動鎖定桿樞設於第二樞接點,具有一干涉部及一操作部。其中,制動鎖定桿係設置於煞車槓桿固定座之內側,當干涉部與平衡定位部接觸干涉時,平衡件將持續對第一煞車產生裝置施加一拉力,而達到駐車效果。藉此,有助於煞車操作裝置提高空間利用並縮小制動鎖定桿之體積,達到小型化之目的。</t>
  </si>
  <si>
    <t>2021123345</t>
  </si>
  <si>
    <t>2021-06-25</t>
  </si>
  <si>
    <t>I782594</t>
  </si>
  <si>
    <t>GUO, RONG-BIN | CHEN, GUAN TING</t>
  </si>
  <si>
    <t>郭榮彬 | 陳冠廷</t>
  </si>
  <si>
    <t>B62L-003/02 | B60T-007/08 | B62L-003/06</t>
  </si>
  <si>
    <t>TWI410349B</t>
  </si>
  <si>
    <t>TWI782594B</t>
  </si>
  <si>
    <t>7922460032473</t>
  </si>
  <si>
    <t>摩托車的複合功能掛勾</t>
  </si>
  <si>
    <t>﻿本發明複合功能掛勾包含:基座、勾件、第一定位件和第二定位件;基座具有一框部及一母連接部;勾件具有一配合框部的擋部及一公連接部,公連接部組裝於母連接部,使得勾件可相對於基座翻轉;又第一定位件及第二定位件分別設置在勾件的一翻轉路徑中。其中,擋部的第一端能翻轉接觸第一定位件,使得擋部的第二端形成一凸出在框部前側的掛物狀態;反之,擋部的第二端亦能翻轉接觸第二定位件,使得擋部的第一端形成一凸出在框部前側的倒勾狀態。本發明讓使用者能依據需求來決定複合功能掛勾的使用形式,並可透過徒手操作將勾件翻轉與定位,大幅提升掛勾的實用性及便利性。</t>
  </si>
  <si>
    <t>2021125039</t>
  </si>
  <si>
    <t>2021-07-07</t>
  </si>
  <si>
    <t>I782613</t>
  </si>
  <si>
    <t>CHEN, WEN-BIN | CHEN, PO-TSUNG</t>
  </si>
  <si>
    <t>陳文彬 | 陳泊琮</t>
  </si>
  <si>
    <t>B62J-011/00</t>
  </si>
  <si>
    <t>TWI346626B</t>
  </si>
  <si>
    <t>TWI782613B</t>
  </si>
  <si>
    <t>7922460032492</t>
  </si>
  <si>
    <t>機車</t>
  </si>
  <si>
    <t>﻿一種機車,包括一龍頭支架、一儀表托架、一限位件、一儀表裝置以及一纜線。該儀表托架連接該龍頭支架,限位件設於該儀表托架。儀表裝置設於該儀表托架,其中,該儀表裝置包括一里程復歸鈕。該限位件適於對該纜線進行限位,以使該纜線與該里程復歸鈕呈現前後錯位。</t>
  </si>
  <si>
    <t>2022200793</t>
  </si>
  <si>
    <t>2022-01-20</t>
  </si>
  <si>
    <t>M633551</t>
  </si>
  <si>
    <t>LIN, SUNG-KUN | KUO, CHENG-KANG</t>
  </si>
  <si>
    <t>林松崑 | 郭承剛</t>
  </si>
  <si>
    <t>B62K-015/00</t>
  </si>
  <si>
    <t>TWM633551U</t>
  </si>
  <si>
    <t>7922460033460</t>
  </si>
  <si>
    <t>控制側傾機構</t>
  </si>
  <si>
    <t>﻿本創作係有關於一種控制側傾機構,組設於一三輪載具之一車架上,用以偵測三輪載具之一側傾機構是否正常作動,包括有一控制馬達、一轉盤、一鎖固機構、一鋼索以及一偵測開關。控制馬達連接一樞轉軸,用以控制樞轉軸是否樞轉作動。轉盤套設於樞轉軸上,具有一操作部及一擋片。鎖固機構用以夾持或釋放側傾機構之一左側鎖固片及一右側鎖固片。鋼索一端連接操作部,另一端連接鎖固機構。偵測開關固設於車架上,且偵測開關可選擇式地開啟或關閉,當擋片抵觸偵測開關時,偵測開關開啟,當擋片未抵觸偵測開關時,偵測開關關閉。藉此,透過判斷偵測開關與鎖固機構是否皆正常作動於設定之位置,可事先預判側傾機構是否正常運作,以降低因側傾機構意外失效而造成騎乘者之風險。</t>
  </si>
  <si>
    <t>2022201337</t>
  </si>
  <si>
    <t>2022-02-08</t>
  </si>
  <si>
    <t>M633559</t>
  </si>
  <si>
    <t>ZHANG MIN-YU | LIAO ZHAO-QING</t>
  </si>
  <si>
    <t>張敏鈺 | 廖朝清</t>
  </si>
  <si>
    <t>B62J-050/00 | B62K-005/02</t>
  </si>
  <si>
    <t>TWM633559U</t>
  </si>
  <si>
    <t>7922460033468</t>
  </si>
  <si>
    <t>跨坐型車輛之無段變速系統</t>
  </si>
  <si>
    <t>﻿本創作係有關於一種跨坐型車輛之無段變速系統,包括有一入力軸以及一驅動盤組。入力軸穿設於一引擎結構體中,驅動盤組包括有一驅動盤、一滑動驅動盤、一軸套、一不動壓板以及複數驅動元件,驅動盤與不動壓板係同軸固設於入力軸上,軸套套設於入力軸上,滑動驅動盤係位於驅動盤與不動壓板之間,滑設於軸套上,複數驅動元件容置於滑動驅動盤與不動壓板間之一容置空間內,當入力軸旋轉時,可促使複數驅動元件以其離心力頂推滑動驅動盤沿入力軸作軸向滑動。其特徵在於:本創作之無段變速系統更包括一防塵罩,該防塵罩設置於引擎結構體上。藉此,所述防塵罩可以環繞包覆滑動驅動盤但不接觸,有效防止沙土粉塵粉末侵入到滑動驅動盤內部而作動困難,進而避免變速異常並提升零件的使用壽命。</t>
  </si>
  <si>
    <t>2022201353</t>
  </si>
  <si>
    <t>M633560</t>
  </si>
  <si>
    <t>YE SHU-YU | ZHAO CHENG-HAO</t>
  </si>
  <si>
    <t>葉書羽 | 趙晟豪</t>
  </si>
  <si>
    <t>F16H-057/031</t>
  </si>
  <si>
    <t>TWM633560U</t>
  </si>
  <si>
    <t>7922460033469</t>
  </si>
  <si>
    <t>機車懸吊結構</t>
  </si>
  <si>
    <t>﻿一種機車懸吊結構,包括一車架、一動力系統以及一引擎吊架。車架包括一主管以及二副管,每一副管包括一副管前段以及一副管後段,該副管前段連接該主管。動力系統包括一引擎。該引擎以可擺動的方式連接該引擎吊架,該引擎適於相對該引擎吊架繞一轉軸進行擺動,該引擎吊架包括二連接管,每一連接管沿一連結方向插入連接相應之該副管前段,該連結方向垂直於該轉軸。</t>
  </si>
  <si>
    <t>2022201513</t>
  </si>
  <si>
    <t>2022-02-14</t>
  </si>
  <si>
    <t>M633561</t>
  </si>
  <si>
    <t>CHEN, WEN-BIN | CHEN, PEI-LING | YU, CHUNG-JU</t>
  </si>
  <si>
    <t>陳文彬 | 陳姵伶 | 余忠儒</t>
  </si>
  <si>
    <t>B62K-011/04</t>
  </si>
  <si>
    <t>TWM633561U</t>
  </si>
  <si>
    <t>7922460033470</t>
  </si>
  <si>
    <t>汽缸頭潤滑油路之改良結構</t>
  </si>
  <si>
    <t>﻿本創作係有關於一種汽缸頭潤滑油路之改良結構,包括一汽缸頭主體、一搖臂軸以及一搖臂,汽缸頭主體開設有一供油孔及包括有一搖臂軸支撐部,搖臂軸支撐於搖臂軸支撐部,搖臂軸開設有一搖臂軸內油孔以及一搖臂軸出油孔,供油孔連通至搖臂軸內油孔,搖臂包括有一具一內孔之樞轉部,搖臂以內孔樞設於搖臂軸上,樞轉部之一側端面凹設有一出油缺槽,搖臂軸內油孔係經由搖臂軸出油孔連通出油缺槽。藉此,透過搖臂軸出油孔對應該出油缺槽來設置,且出油缺槽之弧長相對之弧度角大於搖臂之旋轉角,故搖臂往復轉動時能維持潤滑油噴油方向一致。此外,搖臂軸不需另外加工環溝及搖臂不需要額外加工出油孔即可使其持續噴油,故有效降低加工成本。</t>
  </si>
  <si>
    <t>2022204756</t>
  </si>
  <si>
    <t>2022-05-09</t>
  </si>
  <si>
    <t>M633625</t>
  </si>
  <si>
    <t>CAO WEN-JIN | YOU ZHI-WEN | HONG GUO-JI</t>
  </si>
  <si>
    <t>曹文晉 | 尤志文 | 洪國基</t>
  </si>
  <si>
    <t>F01M-011/04 | B60K-005/00</t>
  </si>
  <si>
    <t>TWM633625U</t>
  </si>
  <si>
    <t>7922460033534</t>
  </si>
  <si>
    <t>充電電纜之支撐裝置</t>
  </si>
  <si>
    <t>一種充電電纜之支撐裝置,包含一固定架、一擺臂與至少一配重塊,其中,擺臂具有一樞接部樞設於固定架上,擺臂以樞接部區分為一第一段與一第二段,第一段具有一第一端部,第二段具有一第二端部;第一段供充電電纜搭設;擺臂可於一第一位置與一第二位置之間樞擺,擺臂樞擺至第一位置時,第一段之第一端部的位置高於樞接部,第二段之第二端部的位置低於樞接部;擺臂由第一位置往第二位置樞擺時,第一端部的位置往下移動,第二端部的位置往上移動;配重塊設置於第二段。藉此,可提供充電電纜支撐,且讓使用者操作時更加省力。</t>
  </si>
  <si>
    <t>2021112912</t>
  </si>
  <si>
    <t>2021-04-09</t>
  </si>
  <si>
    <t>RAC ELECTRIC VEHICLES INC.</t>
  </si>
  <si>
    <t>華德動能科技股份有限公司 桃園市大園區五青路291巷33號 (中華民國);</t>
  </si>
  <si>
    <t>WU YU-LEI</t>
  </si>
  <si>
    <t>吳昱磊</t>
  </si>
  <si>
    <t>廖鉦達</t>
  </si>
  <si>
    <t>B60L-053/14 | B60L-053/30 | H02G-015/00</t>
  </si>
  <si>
    <t>TWM559392U</t>
  </si>
  <si>
    <t>TWI771979B</t>
  </si>
  <si>
    <t>7922440041397</t>
  </si>
  <si>
    <t>電源系統之控制方法</t>
  </si>
  <si>
    <t>本發明係有關於一種電源系統之控制方法,係用於一電動車輛上,該電動車輛包括有一主電池、一馬達控制器、一降壓裝置、一常時電池以及一車輛負載。主電池通訊連接一控制單元,常時電池係以一充電電源開關電連接降壓裝置,車輛負載係以一負載電源開關電連接降壓裝置及常時電池。其中,當常時電池電量充足時,車輛啟動過程可優先啟動車輛負載,以達到最短時間啟動車輛與點亮前、後車燈優先提供前後來車之警示功用;當常時電池電量不足時,則優先導通充電電源開關,使常時電池可先充電並於負載電源開關導通時,再以降壓裝置輸出的電源提供車輛負載使用。藉此,確保常時電池電量充足承受車輛負載的電能消耗,且避免因過度消耗而無法提供控制單元足夠電力喚醒主電池,進而無法正常啟動車輛。</t>
  </si>
  <si>
    <t>2021112205</t>
  </si>
  <si>
    <t>2021-04-01</t>
  </si>
  <si>
    <t>PAN, GUAN-YOU | CHIU, CHING-CHUNG | TSENG, WEI-TING | LIN, KE CHIH | WU, WEI-SHIN</t>
  </si>
  <si>
    <t>潘冠佑 | 邱景崇 | 曾威婷 | 林格致 | 吳維新</t>
  </si>
  <si>
    <t>B60L-058/10</t>
  </si>
  <si>
    <t>TWM577183U</t>
  </si>
  <si>
    <t>TWI763415B</t>
  </si>
  <si>
    <t>7922440041400</t>
  </si>
  <si>
    <t>車輛後視鏡盲區警示裝置</t>
  </si>
  <si>
    <t>﻿一種車輛後視鏡盲區警示裝置,包含一後視鏡本體、一盲區偵測單元與一控制器,該後視鏡本體包含一鏡片與一盲區警示燈,該盲區偵測單元用以產生一盲區警示信號,該控制器設置於該後視鏡本體並電性連接該盲區警示燈與該盲區偵測單元,該控制器根據該盲區警示信號判斷是否控制點亮該盲區警示燈;當使用者行車時看到該盲區警示燈被點亮,即可得知車輛後方可能有來車,進而能小心行車,避免交通意外的發生。</t>
  </si>
  <si>
    <t>2022207540</t>
  </si>
  <si>
    <t>M633217</t>
  </si>
  <si>
    <t>2022-10-11</t>
  </si>
  <si>
    <t>XIAO ZHENG-QIN | HUANG HUI-HUI</t>
  </si>
  <si>
    <t>蕭正欽 | 黃惠輝</t>
  </si>
  <si>
    <t>B60R-001/12 | B60Q-001/26 | B60Q-009/00</t>
  </si>
  <si>
    <t>TWM633217U</t>
  </si>
  <si>
    <t>7922430038594</t>
  </si>
  <si>
    <t>前兩輪車輛結構</t>
  </si>
  <si>
    <t>﻿本創作係有關於一種前兩輪車輛結構,包括有一主架、一動力組、至少一後輪組、一前右輪組、一前左輪組以及一下連桿組件。主架設有一前掛接耳以及一後掛接耳,下連桿組件包括有二下連桿、複數圓形彈性體元件以及一中空管軸,二下連桿分別具有至少一連桿座,中空管軸穿設於複數圓形彈性體元件之內孔並接合為一體,複數圓形彈性體元件分別設置於二下連桿之至少一連桿座上並接合為一體。其中,下連桿組件係置入前掛接耳與後掛接耳之間,並以一棒軸穿過前掛接耳之內孔、中空管軸之內孔及後掛接耳之內孔,使下連桿組件與主架掛接,如此可使零件簡單化並可大幅減少生產組立線的組立時間。</t>
  </si>
  <si>
    <t>2021210022</t>
  </si>
  <si>
    <t>2021-08-25</t>
  </si>
  <si>
    <t>M632514</t>
  </si>
  <si>
    <t>2022-10-01</t>
  </si>
  <si>
    <t>LIAO ZHAO-QING | LIAO TAI-HAO</t>
  </si>
  <si>
    <t>廖朝清 | 廖泰皓</t>
  </si>
  <si>
    <t>B62K-005/10 | B62K-005/027</t>
  </si>
  <si>
    <t>TWM632514U</t>
  </si>
  <si>
    <t>7922420037217</t>
  </si>
  <si>
    <t>摩托車機油升溫裝置</t>
  </si>
  <si>
    <t>﻿本創作摩托車機油升溫裝置,包含:引擎、導風散熱裝置、排氣裝置與遮擋外罩,導風散熱裝置的導風外罩包覆於引擎的汽缸頭部與汽缸部,並且,導風外罩貫穿形成進氣口與出氣口,此外,排氣裝置連接於汽缸頭部,而遮擋外罩的防燙板與遮擋板分別連接於排氣裝置與導風外罩,其中,遮擋板能導引氣體的流動方向,讓氣體透過遮擋板而朝向引擎的機油室流動,藉此,當氣體從進氣口流向出氣口時,流經出氣口的氣體能透過遮擋板而朝向機油室方向流動,使得機油室內的機油在引擎呈現暖機階段時能進行升溫以快速達到適當的工作溫度,甚至機油室內的機油在引擎呈現熱機階段時能進行降溫以穩定品質。</t>
  </si>
  <si>
    <t>2022200147</t>
  </si>
  <si>
    <t>2022-01-06</t>
  </si>
  <si>
    <t>M632525</t>
  </si>
  <si>
    <t>HUANG, CHIH-WEI | CHANG, TING-CHIA</t>
  </si>
  <si>
    <t>黃志偉 | 張庭嘉</t>
  </si>
  <si>
    <t>B60K-013/04 | B62J-031/00</t>
  </si>
  <si>
    <t>TWM632525U</t>
  </si>
  <si>
    <t>7922420037228</t>
  </si>
  <si>
    <t>燃油泵浦結構</t>
  </si>
  <si>
    <t>﻿本創作係有關於一種燃油泵浦結構,容置於一油箱之一容置空間內,包括有一馬達葉輪、一燃油管路、一調壓閥、一流量計以及一控制單元。馬達葉輪包括一入油口及一出油口,入油口設有一濾網且連通容置空間。燃油管路連通出油口及一噴油嘴。調壓閥連通出油口,用以調整燃油管路內之燃油油壓。流量計連通調壓閥及容置空間,用以偵測由調壓閥流出之燃油流量。控制單元電連接流量計及馬達葉輪,用以監控流量計之燃油流量變化及馬達葉輪之轉動速度。藉此,本創作得以控制馬達葉輪的轉動速度,從而減少馬達葉輪之損耗,提升耐用度。</t>
  </si>
  <si>
    <t>2022200192</t>
  </si>
  <si>
    <t>M632526</t>
  </si>
  <si>
    <t>LUO YU-SHENG | LIU YUAN-LONG</t>
  </si>
  <si>
    <t>羅宇盛 | 劉元隆</t>
  </si>
  <si>
    <t>B62J-037/00</t>
  </si>
  <si>
    <t>TWM632526U</t>
  </si>
  <si>
    <t>7922420037229</t>
  </si>
  <si>
    <t>摩托車機油升溫總成</t>
  </si>
  <si>
    <t>﻿本創作摩托車機油升溫總成包含:引擎、導風外罩與導流外罩,引擎由前向後依序設有汽缸頭部、汽缸部、曲軸部與傳動部,而導風外罩用以包覆汽缸頭部與汽缸部,並貫穿形成進氣口與出氣口,其中,導流外罩安裝於出氣口,並且,導流外罩能導引從出氣口流出氣體的流動方向,讓氣體透過導流外罩而流向機油室,藉此,當氣體先從進氣口流至導風外罩的內部,而後再流過出氣口時,使得流經出氣口的氣體能透過導流外罩而朝向機油室流動,使得機油室內的機油在引擎呈現暖機階段時能快速達到適當的工作溫度,甚至機油室內的機油在引擎呈現熱機階段時進行降溫以穩定品質。</t>
  </si>
  <si>
    <t>2022200756</t>
  </si>
  <si>
    <t>2022-01-19</t>
  </si>
  <si>
    <t>M632528</t>
  </si>
  <si>
    <t>HUANG, CHIH-WEI | LIN, CHIA-WEI | CHANG, JEN-HAO</t>
  </si>
  <si>
    <t>黃志偉 | 林佳偉 | 張仁豪</t>
  </si>
  <si>
    <t>B60K-013/04</t>
  </si>
  <si>
    <t>TWM632528U</t>
  </si>
  <si>
    <t>7922420037231</t>
  </si>
  <si>
    <t>煞車總泵及具有該煞車總泵之連動煞車系統</t>
  </si>
  <si>
    <t>本發明係有關於一種煞車總泵及具有該煞車總泵之連動煞車系統,所述煞車總泵包括有一第一煞車槓桿、一第一柱塞、一第一缸體、一第一儲油室以及一第一彈簧,第一煞車槓桿樞接於第一缸體上,第一柱塞裝設於第一缸體內,第一煞車槓桿可直接或間接推動第一柱塞,第一柱塞將第一缸體之內部空間分割成一第一油室、一第二油室以及一第三油室,第二油室連通第一儲油室。其中,第三油室之兩端在第一柱塞具有截面積之差異,一端為大截面積,另一端為小截面積,且第三油室之缸體外壁設有一可供液壓油進出之連通孔,當第三油室有油壓產生時,將迫使第一柱塞移動。藉此,本發明可有效減少煞車總泵之缸體數量並省去搖臂配置的必要性,使裝置小型化,實現低成本及能兼顧效能之煞車總泵。</t>
  </si>
  <si>
    <t>2021107554</t>
  </si>
  <si>
    <t>2021-03-03</t>
  </si>
  <si>
    <t>B60T-017/02 | B62L-003/02 | B62L-003/08</t>
  </si>
  <si>
    <t>TWI555667B</t>
  </si>
  <si>
    <t>TWI763345B</t>
  </si>
  <si>
    <t>7922410060325</t>
  </si>
  <si>
    <t>連動煞車系統之改良結構</t>
  </si>
  <si>
    <t>本發明係有關於一種連動煞車系統之改良結構,該連動煞車系統之改良結構係位於第一煞車產生裝置上,包括有一第一煞車盤座、一煞車凸輪、一第一煞車搖臂、一第一柱狀體以及一第二柱狀體。第一煞車搖臂固接於第一煞車凸輪,設有一第一長條孔及一第二長條孔,該第一長條孔及第二長條孔之內緣厚度係為一特定厚度。第一柱狀體包括一第一柱狀外部及一第一柱狀內部。其特徵在於:第一柱狀內部設有複數第一溝槽,每一第一溝槽分別裝置有一第一橡膠環,係用以減小車輛行經顛坡路面時之敲擊異音,且當第一柱狀體被推動往第一長條孔一側施力時,第一橡膠環與第一柱狀內部係同時接觸於第一長條孔之特定厚度上,可將施力傳遞至第一煞車搖臂。</t>
  </si>
  <si>
    <t>2021107223</t>
  </si>
  <si>
    <t>2021-03-02</t>
  </si>
  <si>
    <t>B62L-003/08</t>
  </si>
  <si>
    <t>TWI715355B</t>
  </si>
  <si>
    <t>TWI761097B</t>
  </si>
  <si>
    <t>7922410060333</t>
  </si>
  <si>
    <t>切換式馬達驅動控制系統</t>
  </si>
  <si>
    <t>一種切換式馬達驅動控制系統,包含一馬達裝置、一切換裝置,及一驅動控制裝置。該馬達裝置包括至少一線圈模組,該線圈模組包括複數分別界定出複數極對數的線圈段,定義該等線圈段為高極對線圈段與低極對線圈段。該切換裝置電連接於該高極對線圈段之兩端,並切換該高極對線圈段為短路狀態或非短路狀態,而使該馬達裝置之運作電流流經或不流經該高極對線圈段。藉此,可以依需求而選擇導通較高的極對數或較低的極對數,當切換選擇高極對數時,可以在低轉速時提供高扭力,切換為選擇低極對數時,則可以提供較高轉速。</t>
  </si>
  <si>
    <t>2021107984</t>
  </si>
  <si>
    <t>2021-03-05</t>
  </si>
  <si>
    <t>CHINA MOTOR CORPORATION</t>
  </si>
  <si>
    <t>中華汽車工業股份有限公司 臺北市大安區敦化南路2段2號11樓 (中華民國);</t>
  </si>
  <si>
    <t>HUANG CONG-WEN | ZHANG YU-HONG | ZHENG FENG-SHU | ZENG DA-WEN | LIU ZHI-MING | SHEN WEI-BIN</t>
  </si>
  <si>
    <t>黃琮文 | 張鈺泓 | 鄭峰書 | 曾達文 | 劉志明 | 沈維彬</t>
  </si>
  <si>
    <t>TW | TW | TW | TW | TW | TW</t>
  </si>
  <si>
    <t>高玉駿 | 楊祺雄</t>
  </si>
  <si>
    <t>H02P-007/06</t>
  </si>
  <si>
    <t>TWI441424B</t>
  </si>
  <si>
    <t>TWI750052B</t>
  </si>
  <si>
    <t>7922410061805</t>
  </si>
  <si>
    <t>防鎖死連動煞車系統</t>
  </si>
  <si>
    <t>本發明之防鎖死連動煞車系統,係設置於一機車上,包括有:一第一煞車操作裝置、一第二煞車操作裝置、一第一煞車產生裝置、一第二煞車產生裝置、一車架單元、一防鎖死煞車控制器及一連動導線。車架單元包括有一前頭管及一轉向把手,轉向把手具有依序相互連接之一右把手部、一中間桿部、及一左把手部,中間桿部連接前頭管。防鎖死煞車控制器設置於轉向把手上,包括有一第一煞車油管及一第二煞車油管,分別對應連接第一煞車操作裝置及第一煞車產生裝置,或者分別對應連接第二煞車操作裝置及第二煞車產生裝置。連動導線之二端分別連接第一煞車操作裝置及第二煞車操作裝置。藉此,本發明之整體防鎖死煞車控制器及煞車油管所占用空間較習知之分流閥式連動煞車控制器少,可方便煞車油管與連動導線之整體佈局。</t>
  </si>
  <si>
    <t>2021105433</t>
  </si>
  <si>
    <t>2021-02-18</t>
  </si>
  <si>
    <t>CHEN, GUAN TING | GUO, RONG-BIN</t>
  </si>
  <si>
    <t>陳冠廷 | 郭榮彬</t>
  </si>
  <si>
    <t>B60T-008/176 | B60T-011/04 | B62L-001/02</t>
  </si>
  <si>
    <t>TW202233460A</t>
  </si>
  <si>
    <t>7922380024534</t>
  </si>
  <si>
    <t>摩托車</t>
  </si>
  <si>
    <t>(省略之)。 仰視圖於使用時係朝向地面且不具設計特徵,故省略仰視圖。</t>
  </si>
  <si>
    <t>2021305260</t>
  </si>
  <si>
    <t>2021-09-30</t>
  </si>
  <si>
    <t>D220869</t>
  </si>
  <si>
    <t>2022-09-01</t>
  </si>
  <si>
    <t>HONG, DER-KUANG</t>
  </si>
  <si>
    <t>洪德光</t>
  </si>
  <si>
    <t>12-11</t>
  </si>
  <si>
    <t>TWD220869S</t>
  </si>
  <si>
    <t>7922380026399</t>
  </si>
  <si>
    <t>可助力調控怠速之方法</t>
  </si>
  <si>
    <t>﻿本發明係有關於一種可助力調控怠速之方法,係用於一動力車輛上,該動力車輛包括有一引擎、一驅動發電系統、一電池以及一引擎管理系統。驅動發電系統包括有一驅動發電控制器、一驅動發電馬達以及一馬達相位感知器,電池電連接驅動發電控制器,引擎管理系統係以一曲軸角度感知器取得曲軸角度訊號、以一油門開度感知器取得油門開度訊號以及可取得煞車訊號,並執行噴油點火功能。其中,本發明透過驅動發電系統在必要時將電池電力作為助力,驅動帶動引擎曲軸運轉,俾能使恢復噴油的時機後延,並可確保引擎轉速穩定維持於怠速,且不會意外熄火,藉以達到最省油與減少污染之效果。</t>
  </si>
  <si>
    <t>2021128534</t>
  </si>
  <si>
    <t>2021-08-03</t>
  </si>
  <si>
    <t>I776621</t>
  </si>
  <si>
    <t>PAN, GUAN-YOU | HSU, CHING-CHUN</t>
  </si>
  <si>
    <t>潘冠佑 | 徐敬鈞</t>
  </si>
  <si>
    <t>F02D-041/08</t>
  </si>
  <si>
    <t>TWI338080B</t>
  </si>
  <si>
    <t>TWI776621B</t>
  </si>
  <si>
    <t>7922380030561</t>
  </si>
  <si>
    <t>可攜式車用資訊整合與警示裝置</t>
  </si>
  <si>
    <t>﻿一種可攜式車用資訊整合與警示裝置,供設置在一車輛,包含一機體、一光圈式警示燈、一第一通信介面、一第二通信介面與一處理器,該機體的表面設有顯示器,該光圈式警示燈環繞該顯示器的外圍,該第一通信介面供連線該車輛的儀表資訊系統,該第二通信介面供連線一邊緣運算裝置,該處理器透過該第一通信介面從該儀表資訊系統接收一儀表資訊並透過該顯示器顯示一儀表資訊畫面;當該處理器透過該第二通信介面從該邊緣運算裝置接收一路況資訊,透過該顯示器顯示一路況警示訊息;此外,該處理器根據該儀表資訊或該路況資訊驅動該光圈式警示燈。</t>
  </si>
  <si>
    <t>2021134110</t>
  </si>
  <si>
    <t>2021-09-13</t>
  </si>
  <si>
    <t>I776673</t>
  </si>
  <si>
    <t>B60W-040/02 | G06F-003/14 | G08B-021/18</t>
  </si>
  <si>
    <t>TWI707793B</t>
  </si>
  <si>
    <t>CN115805864A | EP4148702A1 | JP2023-041595A | KR10-2023-0040257A | TWI776673B | US2023-0079801A1</t>
  </si>
  <si>
    <t>7922380030613</t>
  </si>
  <si>
    <t>車用滑軌機構</t>
  </si>
  <si>
    <t>﻿本發明車用滑軌機構具有一被固定在車架上的底座及一能相對於底座移動的活動座,且多數襯套被安裝在活動座兩側的多數軸件,其中,多數軸件和多數襯套皆被插入底座的兩限位軌道,使得活動座被裝配在底座的一移動空間而能在一收合位置以及一展開位置之間往返移動;襯套具有一套設在軸件的管部,使得軸件與限位軌道之間形成有一作動餘隙,且管部的一端向外延伸出一唇部,使得活動座與限位軌道之間形成有一間隔餘隙。當滑軌機構在戶外環境使用造成沙、塵、雨水進入內部時,滑軌機構仍能保持正常移動,同時減少構件之間的磨耗及鏽蝕情況的發生。</t>
  </si>
  <si>
    <t>2021139565</t>
  </si>
  <si>
    <t>2021-10-25</t>
  </si>
  <si>
    <t>I776717</t>
  </si>
  <si>
    <t>JHANG, ZONG-SYUN | PAI, CHEN-LUN | CHEN, WEN-BIN | CHEN, PEI-LIN</t>
  </si>
  <si>
    <t>張宗勳 | 白鎮綸 | 陳文彬 | 陳姵伶</t>
  </si>
  <si>
    <t>A47B-088/40 | B62J-007/00</t>
  </si>
  <si>
    <t>US8887974B2</t>
  </si>
  <si>
    <t>TWI776717B</t>
  </si>
  <si>
    <t>7922380030657</t>
  </si>
  <si>
    <t>具防傾倒機構之前兩輪車輛</t>
  </si>
  <si>
    <t>﻿本創作係有關於一種具防傾倒機構之前兩輪車輛,包括有一主架、一動力組、至少一後輪組、一前右輪組、一前左輪組、一下連桿組件以及一上連桿組件。前右輪組具有一前右輪支架,前左輪組具有一前左輪支架,上連桿組件包括一固設有一第一鎖固片之第一上連桿及一固設有一第二鎖固片之第二上連桿,第一上連桿一端樞接於前右輪支架,另一端樞接於主架,第二上連桿一端樞接於前左輪支架,另一端樞接於主架。其中,第一鎖固片及第二鎖固片係穿過卡鉗之夾片間,使卡鉗可選擇式地夾持第一鎖固片及第二鎖固片,或釋放第一鎖固片及第二鎖固片。藉此,本創作可讓車輛自身利用三輪著地能站立不傾倒造成車子的損壞,亦能提供騎乘者於騎乘暫停車時不需用腳著地支撐車輛。</t>
  </si>
  <si>
    <t>2021210023</t>
  </si>
  <si>
    <t>M631311</t>
  </si>
  <si>
    <t>LIAO ZHAO-QING | BAI ZHEN-LUN</t>
  </si>
  <si>
    <t>廖朝清 | 白鎮綸</t>
  </si>
  <si>
    <t>B62K-011/14 | B62K-011/02</t>
  </si>
  <si>
    <t>TWM631311U</t>
  </si>
  <si>
    <t>7922380031637</t>
  </si>
  <si>
    <t>具發電機轉子結合機構之引擎</t>
  </si>
  <si>
    <t>﻿本創作係有關於一種具發電機轉子結合機構之引擎,包括有一曲軸箱、一曲軸、一發電機以及一啟動馬達。曲軸箱包括一曲軸箱體及一接合該曲軸箱體之曲軸箱蓋。發電機包括一轉子及一定子,轉子固設於曲軸,定子固設於曲軸箱蓋,轉子包括一轉子本體及一轉子輪轂,轉子本體固接轉子輪轂,轉子輪轂具有一外環部。單向離合器楔塊組之外周緣嚙合外環部,其內周緣可選擇式地嚙合或脫離一第一啟動齒輪,第一啟動齒輪滑動配合曲軸。啟動馬達固設於曲軸箱體,具有一套設有一第二啟動齒輪之齒輪軸,第二啟動齒輪嚙合第一啟動齒輪。其中,轉子輪轂與外環部係為一體式結構。藉此,本創作轉子與單向離合器楔塊組對應組裝時只需控管轉子輪轂之內徑與轉子本體的同心度,俾能減少組裝所造成的偏差及工時,可有效的確保單向離合器正常使用條件及延長壽命。</t>
  </si>
  <si>
    <t>2021214666</t>
  </si>
  <si>
    <t>2021-12-09</t>
  </si>
  <si>
    <t>M631336</t>
  </si>
  <si>
    <t>ZHAO CHENG-HAO | LIU YUAN-LONG</t>
  </si>
  <si>
    <t>趙晟豪 | 劉元隆</t>
  </si>
  <si>
    <t>F02N-011/02 | F02N-015/00</t>
  </si>
  <si>
    <t>TWM631336U</t>
  </si>
  <si>
    <t>7922380031662</t>
  </si>
  <si>
    <t>引擎冷卻結構</t>
  </si>
  <si>
    <t>﻿本創作係有關於一種引擎冷卻結構,包括有一汽缸、一汽缸頭、一進氣閥導管、一排氣閥導管、一火星塞以及一引擎水箱。汽缸具有一汽缸主體及一與汽缸主體連接之入水口,汽缸主體內開設有一汽缸主體空間,以容置一汽缸水路。汽缸頭連接汽缸,具有一汽缸頭主體及一與汽缸頭主體連接之出水口,汽缸頭主體內開設有一汽缸頭主體空間,以容置一汽缸頭主水路。引擎水箱連通入水口及出水口,並以一引擎水泵將冷卻水泵送至入水口。其特徵在於:汽缸頭主體空間內更包括至少一汽缸頭副水路,該至少一汽缸頭副水路流經進氣閥導管與排氣閥導管間之區域,且汽缸頭主水路連通至少一汽缸頭副水路之兩端。藉此,本創作透過汽缸頭副水路加速冷卻火星塞及燃燒室之周遭溫度,達到汽缸頭冷卻降溫來改善引擎汽缸頭高溫所造成之爆震問題。</t>
  </si>
  <si>
    <t>2021214745</t>
  </si>
  <si>
    <t>2021-12-10</t>
  </si>
  <si>
    <t>M631337</t>
  </si>
  <si>
    <t>CHEN JIN-ZHU | HUANG ZHI-WEI</t>
  </si>
  <si>
    <t>陳金助 | 黃志偉</t>
  </si>
  <si>
    <t>B60K-011/08 | B62J-041/00</t>
  </si>
  <si>
    <t>TWM631337U</t>
  </si>
  <si>
    <t>7922380031663</t>
  </si>
  <si>
    <t>摩托車引擎總成</t>
  </si>
  <si>
    <t>﻿本創作摩托車引擎總成具有引擎與導風散熱裝置,引擎由前向後依序設有汽缸頭部、汽缸部、曲軸部與傳動部,而汽缸頭部與汽缸部都位在導風散熱裝置的內部,且導風散熱裝置的導風外罩貫穿形成有進氣口、出氣口與導流出氣口,其中,導流出氣口面向於曲軸部,藉此,當氣體經由風扇外罩的進氣口被導引至導風外罩內之後,流經導風外罩內的氣體能從出氣口與導流出氣口而流至導風外罩的外部,又,流經導流出氣口的氣體則能朝向曲軸部的方向進行流動,進而引擎不論呈現運作階段或暖機階段時,氣體都能流向曲軸部,使得曲軸部長時間保時在適當的工作溫度。</t>
  </si>
  <si>
    <t>2021214952</t>
  </si>
  <si>
    <t>2021-12-15</t>
  </si>
  <si>
    <t>M631338</t>
  </si>
  <si>
    <t>HUANG, CHIH-WEI | LIN, HSIN-YUN | LIN, KUAN-HSU</t>
  </si>
  <si>
    <t>黃志偉 | 林信昀 | 林冠旭</t>
  </si>
  <si>
    <t>F01P-001/02 | F01P-003/18 | F01P-005/02</t>
  </si>
  <si>
    <t>TWM631338U</t>
  </si>
  <si>
    <t>7922380031664</t>
  </si>
  <si>
    <t>具有通風流道之機車</t>
  </si>
  <si>
    <t>﻿一種具有通風流道之機車,包括一車殼、一風鏡固定架以及一風鏡單元。車殼包括一前飾蓋,其中,該前飾蓋包括一第一入風口以及一第一出風口。風鏡固定架對應該前飾蓋,並由該前飾蓋所覆蓋。風鏡單元鎖附連接該風鏡固定架,其中,該前飾蓋位於該風鏡單元與該風鏡固定架之間,當該機車行進時,該風鏡單元為該第一出風口遮擋一迎風氣流,一第一散熱氣流從該第一入風口進入該前飾蓋後方之一第一車內空間,並穿過該前飾蓋由該第一出風口離開該第一車內空間。</t>
  </si>
  <si>
    <t>2021215142</t>
  </si>
  <si>
    <t>2021-12-20</t>
  </si>
  <si>
    <t>M631339</t>
  </si>
  <si>
    <t>LIN, SUNG-KUN | CHEN, YU-HUNG</t>
  </si>
  <si>
    <t>林松崑 | 陳育宏</t>
  </si>
  <si>
    <t>B62D-035/00</t>
  </si>
  <si>
    <t>TWM631339U</t>
  </si>
  <si>
    <t>7922380031665</t>
  </si>
  <si>
    <t>具有防鎖死煞車系統之機車</t>
  </si>
  <si>
    <t>﻿一種具有防鎖死煞車系統之機車,包括一車殼、一車架、一第一固定支架以及一防鎖死煞車系統控制器。車殼包括一第一維修蓋。車架包括一頭管。第一固定支架設於該頭管之一第一側。防鎖死煞車系統控制器設於該第一固定支架上,並位於該頭管之該第一側,其中,該第一維修蓋適於覆蓋該防鎖死煞車系統控制器。</t>
  </si>
  <si>
    <t>2021215143</t>
  </si>
  <si>
    <t>M631340</t>
  </si>
  <si>
    <t>B60T-008/176 | B62K-011/04 | B62L-001/02 | B62L-003/02</t>
  </si>
  <si>
    <t>TWM631340U</t>
  </si>
  <si>
    <t>7922380031666</t>
  </si>
  <si>
    <t>具點火裝置之引擎結構</t>
  </si>
  <si>
    <t>﻿本創作係有關於一種具點火裝置之引擎結構包括有一汽缸頭、二火星塞以及一引擎控制單元。汽缸頭包括有一汽缸頭主體及一汽缸頭座,二火星塞包括一電連接一第一點火線圈之第一火星塞以及一電連接一第二點火線圈之第二火星塞,分別設置於汽缸頭座。引擎控制單元電連接第一點火線圈及第一點火線圈,用以取得油門開度訊息及引擎轉速訊息,引擎控制單元依據油門開度及引擎轉速,計算出第一火星塞點火角度及第二火星塞點火角度。其中,第二火星塞點火角度係由第一火星塞點火角度依據一特定關係式所計算得知。藉此,因未燃氣濃度分配不同,二火星塞在引擎不同操作狀況下,點火間隔應不同時,使燃燒壓力波均衡,避免燃燒壓力波相互抵制,甚至發生不正常燃燒如爆震等情況。</t>
  </si>
  <si>
    <t>2022202639</t>
  </si>
  <si>
    <t>2022-03-17</t>
  </si>
  <si>
    <t>M631405</t>
  </si>
  <si>
    <t>HUANG CHIH-WEI | LIN YONG-TANG | XU HAN-LIN | LU XIN-HE</t>
  </si>
  <si>
    <t>黃志偉 | 林永堂 | 許翰林 | 盧新和</t>
  </si>
  <si>
    <t>F02P-003/00</t>
  </si>
  <si>
    <t>TWM631405U</t>
  </si>
  <si>
    <t>7922380031731</t>
  </si>
  <si>
    <t>車輛的後視安全警示裝置</t>
  </si>
  <si>
    <t>一種車輛的後視安全警示裝置,包含一後視鏡本體、一顯示單元、一無線傳輸單元與一處理單元,該後視鏡本體包含一鏡片,該鏡片包含一鏡面區與一顯示區,該顯示單元透過該顯示區顯示一警示資訊,該無線傳輸單元透過一無線通訊技術連線至一行動裝置,該處理單元訊號連接該顯示單元與該無線傳輸單元,該處理單元透過該無線傳輸單元從該行動裝置接收一道路資訊,並根據該道路資訊而驅動該顯示單元顯示該警示資訊;藉此,駕駛人在行駛車輛的過程中,除了可隨時在該鏡片的鏡面區觀看其反射的景物,還可在該顯示區查看是否有該警示資訊的呈現。</t>
  </si>
  <si>
    <t>2021104040</t>
  </si>
  <si>
    <t>2021-02-03</t>
  </si>
  <si>
    <t>B60R-001/06 | B60W-050/08 | G08G-001/0962</t>
  </si>
  <si>
    <t>TWM576711U</t>
  </si>
  <si>
    <t>EP4039543A1 | JP2022-119161A | KR10-2022-0112166A | TWI748863B | US2022-0242314A1</t>
  </si>
  <si>
    <t>7922360028268</t>
  </si>
  <si>
    <t>車輛協作控制系統</t>
  </si>
  <si>
    <t>一種車輛協作控制系統,包含一雲端伺服器、一協作裝置與一邊緣運算裝置,該雲端伺服器收集道路座標以及對應於各道路座標的道路資訊,該協作裝置供設置在一車輛中,該邊緣運算裝置供設置在該車輛中並連線該雲端伺服器與該協作裝置,該邊緣運算裝置根據該車輛的一定位座標資料從該雲端伺服器下載對應於該定位座標資料之道路座標的一道路資訊,並將該道路資訊傳送到該協作裝置進行顯示;本發明透過該雲端伺服器、該協作裝置與該邊緣運算裝置的協同運作,將車輛當下所在的道路資訊提供給車上人員檢視。</t>
  </si>
  <si>
    <t>2021104038</t>
  </si>
  <si>
    <t>B60W-040/02 | B60W-040/08 | B60W-040/10 | B60W-050/14</t>
  </si>
  <si>
    <t>EP4040419A1 | JP2022-119162A | KR10-2022-0112658A | TWI758085B | US11631322B2</t>
  </si>
  <si>
    <t>7922360028272</t>
  </si>
  <si>
    <t>本發明係有關於一種連動煞車系統,包括有一第一煞車操作裝置、一第二煞車操作裝置、一第一煞車產生裝置、一第二煞車產生裝置、一第一傳輸件、一第二傳輸件以及一第三傳輸件。第一煞車操作裝置設有一切換裝置,該切換裝置透過凸輪部之模式切換可控制第三傳輸件傳輸施力之大小或有無。當凸輪部之第一抵接處面對止擋部間隔一第一間隙,當凸輪部之第二抵接處面對止擋部間隔一第二間隙,當凸輪部之第三抵接處面對止擋部間隔一第三間隙。其中,第一間隙與第二間隙形成一第一差額,第二間隙與第三間隙形成一第二差額,第一差額須大於第二差額。藉此,在切換裝置之不同模式下油壓施力將為等值增加,使騎乘者更易掌握煞車力道與效能,維持施力增幅的一致性,故可選用適合當下騎乘狀態的連動煞車功能。</t>
  </si>
  <si>
    <t>2021104389</t>
  </si>
  <si>
    <t>2021-02-05</t>
  </si>
  <si>
    <t>B62L-003/02 | B60T-008/26 | B60T-011/04</t>
  </si>
  <si>
    <t>TWI689441B</t>
  </si>
  <si>
    <t>TWI757089B</t>
  </si>
  <si>
    <t>7922360028285</t>
  </si>
  <si>
    <t>道路區域安全警示控制系統</t>
  </si>
  <si>
    <t>一種道路區域安全警示控制系統,包含車上控制裝置、路側單元與雲端伺服器,路側單元對應一座標資料且具有一無線通訊範圍,路側單元與進入其無線通訊範圍的車上控制裝置建立連線,雲端伺服器儲存路側單元的座標資料,並收集事件座標資料及事件資訊,雲端伺服器根據事件座標資料定義至少一路側單元為匹配的路側單元,雲端伺服器將事件資訊區分為複數等級,並根據所述等級對應輸出一速度控制指令給所述匹配的路側單元,所述匹配的路側單元將速度控制指令傳送到進入其無線通訊範圍內的車上控制裝置,達到警示與速度控制的效果。</t>
  </si>
  <si>
    <t>2021104039</t>
  </si>
  <si>
    <t>G08G-001/0967</t>
  </si>
  <si>
    <t>TW202232449A</t>
  </si>
  <si>
    <t>7922360029202</t>
  </si>
  <si>
    <t>速可達機車</t>
  </si>
  <si>
    <t>一種速可達機車,適於在一路面上行駛,包括一轉向機構、一前輪、一前車頭蓋、一後車頭蓋以及一充電插座。轉向機構包括一轉向把手以及一前叉,其中,當該轉向把手轉動時,該轉向機構整體隨之轉動。前輪連接該前叉。前車頭蓋連接該轉向把手。後車頭蓋連接該轉向把手,其中,至少部分之該轉向機構被夾設於該前車頭蓋與該後車頭蓋之間,該前車頭蓋與該後車頭蓋隨該轉向機構轉動。充電插座設於該後車頭蓋,其中,該充電插座具有一充電插入方向,該充電插入方向與該路面大致平行。</t>
  </si>
  <si>
    <t>2021100380</t>
  </si>
  <si>
    <t>2021-01-06</t>
  </si>
  <si>
    <t>CHEN, PO TSUNG | JHANG, ZONG SYUN | CHEN, WEN-BIN | CHANG, KUO CHEN</t>
  </si>
  <si>
    <t>陳泊琮 | 張宗勳 | 陳文彬 | 張國鎮</t>
  </si>
  <si>
    <t>H01R-013/40 | B60R-016/00 | H01R-013/73</t>
  </si>
  <si>
    <t>TWM492548U</t>
  </si>
  <si>
    <t>TWI773078B</t>
  </si>
  <si>
    <t>7922330007839</t>
  </si>
  <si>
    <t>物流車廂的防水襯條裝置</t>
  </si>
  <si>
    <t>﻿一種物流車廂的防水襯條裝置,適用安裝於一物流車廂,該物流車廂包括一被界定出一開口的後廂框,及可共同封閉該開口的一第一門板及一第二門板,該第一門板具有一具有一缺口的第一豎框,該物流車廂的防水襯條裝置包含一連接於該第一豎框的防水襯條本體及一為彈性材質並設置於該缺口且連接於該防水襯條本體頂端的防水單元。該第一門板與該第二門板封閉該開口時,該第一橫框與該防水單元壓抵該橫襯條,該第二門板壓抵該橫襯條、該防水單元與該防水襯條本體。以達成良好的密合性,避免水自該第一門板、該第二門板與該後廂框的接合處滲進該車廂體內的問題。</t>
  </si>
  <si>
    <t>2022204458</t>
  </si>
  <si>
    <t>2022-04-29</t>
  </si>
  <si>
    <t>M630468</t>
  </si>
  <si>
    <t>2022-08-01</t>
  </si>
  <si>
    <t xml:space="preserve">TSENG, CHAO-CHIN |  |  | </t>
  </si>
  <si>
    <t>李彥慶 | 許志山 | 曾潮金 | 吳贒亍</t>
  </si>
  <si>
    <t>B60J-010/00</t>
  </si>
  <si>
    <t>TWM630468U</t>
  </si>
  <si>
    <t>7922330012667</t>
  </si>
  <si>
    <t>外掛式電控油箱防護裝置</t>
  </si>
  <si>
    <t>﻿一種外掛式電控油箱防護裝置包括電控開關與油箱防護組件。電控開關用以設置於貨車的駕駛室內。油箱防護組件包括箱體、油箱蓋與電控鎖,箱體包括容置腔室與連通於容置腔室之開口,油箱蓋可活動地組接於開口,箱體用以組接於貨車的車身框架以使加油口位於容置腔室內部,電控鎖設置於容置腔室內並鎖定油箱蓋以封閉開口,電控鎖連接於電控開關,電控開關能控制電控鎖釋放油箱蓋以開啟開口。</t>
  </si>
  <si>
    <t>2022204592</t>
  </si>
  <si>
    <t>2022-05-04</t>
  </si>
  <si>
    <t>M630484</t>
  </si>
  <si>
    <t>HAO, HSIN-CHIH</t>
  </si>
  <si>
    <t>郝心志</t>
  </si>
  <si>
    <t>李文賢 | 楊慶隆</t>
  </si>
  <si>
    <t>B60K-015/00</t>
  </si>
  <si>
    <t>TWM630484U</t>
  </si>
  <si>
    <t>7922330012683</t>
  </si>
  <si>
    <t>風鏡調整機構</t>
  </si>
  <si>
    <t>一種風鏡調整機構,包括一車架、一支撐架、一滑座、一風鏡支架、一風鏡以及至少一連桿。支撐架固接該車架。滑座固接該支撐架。風鏡支架以可滑動的方式連接該滑座,該風鏡支架適於相對該滑座於一第一支架位置以及一第二支架位置之間滑動。風鏡連接該風鏡支架。該連桿之一端樞接該支撐架,該連桿之另一端樞接該風鏡支架,當該風鏡支架處於該第一支架位置時,該連桿處於一第一連桿方位,當該風鏡支架處於該第二支架位置時,該連桿處於一第二連桿方位。</t>
  </si>
  <si>
    <t>2021213399</t>
  </si>
  <si>
    <t>2021-11-12</t>
  </si>
  <si>
    <t>M629688</t>
  </si>
  <si>
    <t>2022-07-21</t>
  </si>
  <si>
    <t>B62J-017/04</t>
  </si>
  <si>
    <t>TWM629688U</t>
  </si>
  <si>
    <t>7922370139370</t>
  </si>
  <si>
    <t>無線通訊之鎖具電量警示系統</t>
  </si>
  <si>
    <t>本創作係有關於一種無線通訊之鎖具電量警示系統,包括有一無線通訊控制器、一顯示裝置及一晶片鑰匙。無線通訊控制器設置於一兩輪車輛上。顯示裝置設置於兩輪車輛上,電連接無線通訊控制器。晶片鑰匙具有一電池,並以一無線通訊介面通訊連接無線通訊控制器。其中,無線通訊控制器經由無線通訊介面接收電池之電量資訊,並將電池之電量資訊顯示於顯示裝置上。藉此,在晶片鑰匙之電池為低電量時,本創作得以及時透過車輛上的顯示裝置或攜帶裝置的應用程式來發揮警示功能,提醒並保有充裕時間讓使用者可操作更換電池,避免因電量不足發生無法使用車輛之困擾。</t>
  </si>
  <si>
    <t>2021214220</t>
  </si>
  <si>
    <t>2021-11-30</t>
  </si>
  <si>
    <t>M629697</t>
  </si>
  <si>
    <t>ZHANG MIN-YU</t>
  </si>
  <si>
    <t>張敏鈺</t>
  </si>
  <si>
    <t>E05B-019/00 | G08B-001/08</t>
  </si>
  <si>
    <t>TWM629697U</t>
  </si>
  <si>
    <t>7922370139379</t>
  </si>
  <si>
    <t>具輔助動力馬達之引擎</t>
  </si>
  <si>
    <t>本創作係有關於一種具輔助動力馬達之引擎,包括有一無段變速箱、一無段變速離合器、一輔助動力馬達以及一傳動零件。無段變速箱包括一無段變速箱體及一無段變速箱蓋,無段變速箱體設置有一可提供旋轉動力之出力軸。無段變速離合器容設於無段變速箱內,係與出力軸同軸設置,無段變速離合器之外蓋設置有一被傳動結構。輔助動力馬達設置於無段變速箱蓋上,具有一驅動軸,該驅動軸設有一單向軸承。傳動零件套設於驅動軸,並受單向軸承之單方向連動,傳動零件連接被傳動結構。藉此,在本創作之配置架構下,除了可適時輔助增加引擎之動力外,亦可減少引擎整體及曲軸箱零件之設計變更,並可快速針對輔助動力馬達進行維修,提升整體的組裝性與維修性。</t>
  </si>
  <si>
    <t>2021214406</t>
  </si>
  <si>
    <t>2021-12-02</t>
  </si>
  <si>
    <t>M629700</t>
  </si>
  <si>
    <t>XU WEN-CHENG | HUANG ZHI-WEI | TU YU-TING</t>
  </si>
  <si>
    <t>許文誠 | 黃志偉 | 涂育廷</t>
  </si>
  <si>
    <t>B62M-006/40 | B62M-006/80</t>
  </si>
  <si>
    <t>TWM629700U</t>
  </si>
  <si>
    <t>7922370139382</t>
  </si>
  <si>
    <t>二輪電動車輛之充電保養提醒架構</t>
  </si>
  <si>
    <t>本發明係有關於一種二輪電動車輛之充電保養提醒架構,包括有一電池組、一提醒裝置、一啟動開關以及一直流變壓裝置。電池組具有一接受單元、一電池通訊單元、一計時單元以及一開關單元。提醒裝置具有一提醒通訊單元,可提供警示訊息提醒使用者須將電池組進行充電。啟動開關可發出一啟動訊號至該接受單元。直流變壓裝置電連接開關單元及提醒裝置。其中,當計時單元計算出電池組已超過一特定時間未充電,且電池組接收到啟動開關之啟動訊號時,導通開關單元並供電給直流變壓裝置,直流變壓裝置再轉換為較低的直流電壓至提醒裝置,再透過提醒通訊單元通知提醒裝置進行作動。</t>
  </si>
  <si>
    <t>2021101087</t>
  </si>
  <si>
    <t>2021-01-12</t>
  </si>
  <si>
    <t>WANG, TUNG-SHENG | CHIU, CHING-CHUNG | TSENG, WEI-TING | WU, WEI-SHIN</t>
  </si>
  <si>
    <t>王棟生 | 邱景崇 | 曾威婷 | 吳維新</t>
  </si>
  <si>
    <t>B62J-003/14 | B60L-058/12</t>
  </si>
  <si>
    <t>TWI769297B</t>
  </si>
  <si>
    <t>TWI766537B</t>
  </si>
  <si>
    <t>7922370126136</t>
  </si>
  <si>
    <t>掛勾結構</t>
  </si>
  <si>
    <t>一種掛勾結構,包括一本體件、一掛勾以及一可撓性擋片。掛勾連接該本體件,其中,一吊掛缺口形成於該掛勾與該本體件之間。可撓性擋片設於該本體件,該可撓性擋片適於覆蓋至少部分之該吊掛缺口,其中,該可撓性擋片包括一擋片基部、一第一可彎折部、一第二可彎折部以及一擋片自由端,該第一可彎折部位於該第二可彎折部與該擋片自由端之間,該可撓性擋片從該第一可彎折部至該擋片自由端之間被定義為一第一段部,該可撓性擋片從該第二可彎折部至該擋片自由端之間被定義為一第二段部,該第二段部長於該第一段部。</t>
  </si>
  <si>
    <t>2020145950</t>
  </si>
  <si>
    <t>2020-12-24</t>
  </si>
  <si>
    <t>CHEN, WEN-BIN | YU, CHUNG-JU | CHIU, HUNG-JEN</t>
  </si>
  <si>
    <t>陳文彬 | 余忠儒 | 邱弘仁</t>
  </si>
  <si>
    <t>TWI757008B</t>
  </si>
  <si>
    <t>7922290007148</t>
  </si>
  <si>
    <t>可翻轉式掛勾結構</t>
  </si>
  <si>
    <t>一種可翻轉式掛勾結構,包括一安裝座、一本體件、一掛勾以及一擋片。本體件以可樞轉的方式連接該安裝座。掛勾固接該本體件,其中,一吊掛缺口形成於該掛勾與該本體件之間。擋片設於該本體件,該擋片適於覆蓋至少部分之該吊掛缺口。</t>
  </si>
  <si>
    <t>2020145953</t>
  </si>
  <si>
    <t>CHEN, WEN-BIN</t>
  </si>
  <si>
    <t>陳文彬</t>
  </si>
  <si>
    <t>B62J-011/00 | F16B-045/00</t>
  </si>
  <si>
    <t>TWM526530U</t>
  </si>
  <si>
    <t>TWI754501B</t>
  </si>
  <si>
    <t>7922290007149</t>
  </si>
  <si>
    <t>機車引擎之點火結構</t>
  </si>
  <si>
    <t>﻿本創作係有關於一種機車引擎之點火結構,設置於一機車,包括有一車架與一引擎。引擎設置於車架上,包括一汽缸頭、一連接汽缸頭之一汽缸以及一容設有一正時鏈條之鏈條室,汽缸頭設置有一進氣口、一排氣口、一插設於一第一火星塞孔之第一火星塞以及一插設於一第二火星塞孔之第二火星塞。其特徵在於:汽缸頭開設有一通風道,第二火星塞配置於排氣口與鏈條室之間,使流經通風道之散熱冷風可導引至第二火星塞,有效降低第二火星塞之溫度,進而大幅增加耐用壽命。</t>
  </si>
  <si>
    <t>2021206301</t>
  </si>
  <si>
    <t>2021-05-31</t>
  </si>
  <si>
    <t>M628915</t>
  </si>
  <si>
    <t>2022-07-01</t>
  </si>
  <si>
    <t>CAO WEN-JIN | WU JUN-XIAN | ZHANG TING-JIA</t>
  </si>
  <si>
    <t>曹文晉 | 吳俊賢 | 張庭嘉</t>
  </si>
  <si>
    <t>F02P-003/00 | F02P-005/04 | F02P-015/02</t>
  </si>
  <si>
    <t>TWM628915U</t>
  </si>
  <si>
    <t>7922290015922</t>
  </si>
  <si>
    <t>引擎潤滑油路結構</t>
  </si>
  <si>
    <t>﻿本創作係有關於一種引擎潤滑油路結構,包括有一引擎箱體以及一機油泵。引擎箱體包括一第一箱體油管、一第二箱體油管以及一箱體吸油管。機油泵容置於引擎箱體內,連接第一箱體油管以及第二箱體油管。其中,第一箱體油管、第二箱體油管以及箱體吸油管係與引擎箱體為同材質之一體式結構,形成一管狀油路導通路徑。藉此,本創作之一體式結構設計可有效減少引擎潤滑油路結構之零件數量及組裝步驟,同時可降低吸油管掉落之風險,實為一最佳化設計。</t>
  </si>
  <si>
    <t>2021208788</t>
  </si>
  <si>
    <t>2021-07-27</t>
  </si>
  <si>
    <t>M628917</t>
  </si>
  <si>
    <t>ZHANG TING-JIA | CHEN YU-LONG | ZHANG SHU-ZHE</t>
  </si>
  <si>
    <t>張庭嘉 | 陳鈺龍 | 張書晢</t>
  </si>
  <si>
    <t>F01M-001/04 | F01M-001/06</t>
  </si>
  <si>
    <t>TWM628917U</t>
  </si>
  <si>
    <t>7922290015924</t>
  </si>
  <si>
    <t>風鏡結構</t>
  </si>
  <si>
    <t>﻿一種風鏡結構,適於被安裝於一機車。該風鏡結構包括一第一導桿、一第二導桿、一固定座、一第一滑軌部件、一第二滑軌部件、一風鏡以及一定位機構。固定座設於該第一導桿以及該第二導桿之間,其中,該固定座固接該第一導桿以及該第二導桿。該第一導桿適於在該第一滑軌部件之中滑動。該第二導桿適於在該第二滑軌部件之中滑動。風鏡固接該第一滑軌部件以及該第二滑軌部件。定位機構設於該第一滑軌部件,其中,該定位機構適於卡合該第一導桿,以限制該風鏡與該固定座的相對位置。</t>
  </si>
  <si>
    <t>2021212115</t>
  </si>
  <si>
    <t>2021-10-15</t>
  </si>
  <si>
    <t>M628924</t>
  </si>
  <si>
    <t>JU, SONG-DER | YEH, SHIN-CHUN</t>
  </si>
  <si>
    <t>朱松德 | 葉斯君</t>
  </si>
  <si>
    <t>TWM628924U</t>
  </si>
  <si>
    <t>7922290015931</t>
  </si>
  <si>
    <t>機車及其置物箱結構</t>
  </si>
  <si>
    <t>﻿一種置物箱結構,包括一油箱、一油箱飾蓋以及一置物箱蓋。油箱飾蓋覆蓋該油箱,其中,該油箱飾蓋之一飾蓋外側形成有一容置槽。置物箱蓋樞接該油箱飾蓋,該置物箱蓋適於在一第一方位以及一第二方位之間轉動,當該置物箱蓋處於該第一方位時,該置物箱蓋覆蓋該容置槽,當該置物箱蓋處於該第二方位時,該容置槽被開放。</t>
  </si>
  <si>
    <t>2021212401</t>
  </si>
  <si>
    <t>2021-10-21</t>
  </si>
  <si>
    <t>M628927</t>
  </si>
  <si>
    <t>B62J-009/00 | B62J-009/14 | B62J-009/40</t>
  </si>
  <si>
    <t>TWM628927U</t>
  </si>
  <si>
    <t>7922290015934</t>
  </si>
  <si>
    <t>可變閥門揚程之引擎</t>
  </si>
  <si>
    <t>﻿本創作係有關於一種可變閥門揚程之引擎,包括有一汽缸頭、一油控閥總成以及一控制單元。汽缸頭包括一汽缸頭主體及容設於汽缸頭主體之一容置空間內之一凸輪軸總成、一進氣搖臂組及一閥門組,汽缸頭主體設有一供油道、一搖臂油道及一回油道,進氣搖臂組包括一第一搖臂、一第二搖臂及一連結機構,該連結機構用以連結或分離第一搖臂及第二搖臂。油控閥總成包括一油控閥殼體、一油控閥及一電磁單元,油控閥殼體具有一殼體安裝座面及一腔室,殼體安裝座面設有一入油孔、一出油孔及一回油孔,供油道經由入油孔連通至油控閥,出油孔經搖臂油道連通至連結機構,回油孔連通至回油道,其中,入油孔、出油孔及回油孔均為直線形通孔且直接貫通至腔室。</t>
  </si>
  <si>
    <t>2021212480</t>
  </si>
  <si>
    <t>2021-10-22</t>
  </si>
  <si>
    <t>M628929</t>
  </si>
  <si>
    <t>YOU ZHI-WEN | CAO WEN-JIN</t>
  </si>
  <si>
    <t>尤志文 | 曹文晉</t>
  </si>
  <si>
    <t>F01L-001/18</t>
  </si>
  <si>
    <t>TWM628929U</t>
  </si>
  <si>
    <t>7922290015936</t>
  </si>
  <si>
    <t>車輛燈具</t>
  </si>
  <si>
    <t>﻿一種車輛燈具,包括一燈體、一燈罩、一第一光源、一第二光源、一遠光燈反射面以及一近光燈反射面。燈罩連接該燈體。第一光源設於該燈體,其中,該第一光源提供一第一光線。第二光源設於該燈體,其中,該第二光源提供一第二光線。該第一光線適於由該遠光燈反射面反射並穿過該燈罩而射出。該第二光線適於由該近光燈反射面反射並穿過該燈罩而射出,相對於一地平面,該遠光燈反射面位於該近光燈反射面的上方。</t>
  </si>
  <si>
    <t>2021212580</t>
  </si>
  <si>
    <t>2021-10-26</t>
  </si>
  <si>
    <t>M628930</t>
  </si>
  <si>
    <t>LIU, YU-SHUO | CHANG, MIN-YU</t>
  </si>
  <si>
    <t>劉育碩 | 張敏鈺</t>
  </si>
  <si>
    <t>B62J-006/024 | B62J-006/026</t>
  </si>
  <si>
    <t>TWM628930U</t>
  </si>
  <si>
    <t>7922290015937</t>
  </si>
  <si>
    <t>機車座墊結構</t>
  </si>
  <si>
    <t>﻿一種機車座墊結構,包括一車架、一樞接座、一前座墊、一後座墊以及一後樞軸。樞接座以可拆卸的方式連接該車架。前座墊適於相對該車架在一第一關閉方位以及一第一掀開方位之間樞轉。後座墊適於相對該車架在一第二關閉方位以及一第二掀開方位之間樞轉。後樞軸連接該後座墊,其中,該後樞軸穿過該樞接座,該後座墊透過該後樞軸樞接該樞接座,當該後座墊處於該第二關閉方位時,在一俯視投影面上,該樞接座被該後座墊所覆蓋。</t>
  </si>
  <si>
    <t>2021212638</t>
  </si>
  <si>
    <t>2021-10-27</t>
  </si>
  <si>
    <t>M628931</t>
  </si>
  <si>
    <t>CHEN, WEN-BIN | CHANG, KUO-CHEN | JHANG, ZONG-SYUN | CHEN, PEI-LING</t>
  </si>
  <si>
    <t>陳文彬 | 張國鎮 | 張宗勳 | 陳姵伶</t>
  </si>
  <si>
    <t>B62J-001/12 | B62J-001/08</t>
  </si>
  <si>
    <t>TWM628931U</t>
  </si>
  <si>
    <t>7922290015938</t>
  </si>
  <si>
    <t>具可變閥門揚程機構之引擎</t>
  </si>
  <si>
    <t>﻿本創作係有關於一種具可變閥門揚程機構之引擎,包括有一汽缸頭、一油控閥總成以及一控制單元。汽缸頭包括一汽缸頭主體及一凸輪軸總成、一進氣搖臂組及一閥門組,汽缸頭主體設有一供油道、一搖臂油道及一回油道,進氣搖臂組包括一開設有第一活塞孔之第一搖臂、一開設有第二活塞孔之第二搖臂及一連結機構,該連結機構包括一同步活塞、一止擋活塞及一回復彈簧。其特徵在於:同步活塞開設有一內孔及一通孔,內孔連通至第一活塞孔,通孔連通內孔及同步活塞之外環面,第一搖臂開設有一油壓調整孔,油壓調整孔連通第一活塞孔及第一搖臂之外周面。其中,當第一搖臂及第二搖臂成分離狀態時,搖臂油道經由內孔及通孔連通至油壓調整孔;當第一搖臂及第二搖臂成連結狀態時,搖臂油道經由第一活塞孔連通至油壓調整孔。</t>
  </si>
  <si>
    <t>2021212936</t>
  </si>
  <si>
    <t>2021-11-03</t>
  </si>
  <si>
    <t>M628935</t>
  </si>
  <si>
    <t>F01L-001/34 | F02D-013/02</t>
  </si>
  <si>
    <t>TWM628935U</t>
  </si>
  <si>
    <t>7922290015942</t>
  </si>
  <si>
    <t>飛旋踏板連動機構</t>
  </si>
  <si>
    <t>﻿一種飛旋踏板連動機構,適於被設置於一機車。該飛旋踏板連動機構包括一鎖頭單元、一連接器、一主纜線、一左飛旋踏板、一左纜線、一右飛旋踏板以及一右纜線。主纜線連接該鎖頭單元以及該連接器。左纜線連接該連接器以及該左飛旋踏板。右纜線連接該連接器以及該右飛旋踏板。其中,當該鎖頭單元被轉動至一鎖定狀態時,該主纜線拉動該連接器,該連接器帶動該左纜線以及該右纜線將該左飛旋踏板以及該右飛旋踏板旋轉至一收折狀態。</t>
  </si>
  <si>
    <t>2021213308</t>
  </si>
  <si>
    <t>2021-11-11</t>
  </si>
  <si>
    <t>M628938</t>
  </si>
  <si>
    <t>HU, TZU-WEI</t>
  </si>
  <si>
    <t>胡賜韡</t>
  </si>
  <si>
    <t>B62J-025/00</t>
  </si>
  <si>
    <t>TWM628938U</t>
  </si>
  <si>
    <t>7922290015945</t>
  </si>
  <si>
    <t>機車之車頭防甩機構</t>
  </si>
  <si>
    <t>一種機車之車頭防甩機構,係用以裝設於機車之車體前端的車頭樞接構件與穿設於車頭樞接構件中之車頭之前叉基座之間,該車頭防甩機構包括緩衝構件,緩衝構件之基管結合第一連接部件連接車頭樞接構件,緩衝構件之活動穿設於基管中之活動桿一端結合第二連接部件連接前叉基座,且偏位於車頭樞接構件的一側,緩衝構件能隨同車頭的旋向而伸縮變化,不會影響車頭轉向的功能,並在機車緊急煞車或高速狀煞車時,被煞止的前車輪與地面之間的磨擦力造成車頭甩動之力量為緩衝構件予以吸收,進而抑止車頭甩動偏轉,確保駕駛人能平穩地操控車頭方向。</t>
  </si>
  <si>
    <t>2020141382</t>
  </si>
  <si>
    <t>2020-11-25</t>
  </si>
  <si>
    <t>HUANG HUI-HUI | DONG QING-XIONG | HUANG YONG-ZHI</t>
  </si>
  <si>
    <t>黃惠輝 | 董慶雄 | 黃雍智</t>
  </si>
  <si>
    <t>B62K-021/08 | B62K-023/00</t>
  </si>
  <si>
    <t>TWM610354U</t>
  </si>
  <si>
    <t>TWI759976B</t>
  </si>
  <si>
    <t>7922250060362</t>
  </si>
  <si>
    <t>單進氣通道式進氣調節構造</t>
  </si>
  <si>
    <t>一種單進氣通道式進氣調節構造,其用於連接動力系統之引擎,並調整對引擎的進氣量,該單進氣通道式進氣調節構造包括具有過濾材之空氣濾清器、調節控制閥、節流閥、第一管件及第二管件,第一管件連接於空氣濾清器與調節控制閥之間,第二管件連接於調節控制閥與節流閥之間而串聯成一進氣通道,藉此單進氣通道式的精簡化構造,控制進氣通道適當長度的範圍內,降低成本,且能在引擎高低速運轉過程中,皆能直接調控對引擎之進氣量。</t>
  </si>
  <si>
    <t>2020141381</t>
  </si>
  <si>
    <t>HUANG HUI-HUI | DONG QING-XIONG | WENG MING-ZE</t>
  </si>
  <si>
    <t>黃惠輝 | 董慶雄 | 翁銘澤</t>
  </si>
  <si>
    <t>F02D-009/02</t>
  </si>
  <si>
    <t>TWM275974U</t>
  </si>
  <si>
    <t>TWI751808B | US2022-0163007A1</t>
  </si>
  <si>
    <t>7922250060696</t>
  </si>
  <si>
    <t>﻿【物品用途】 (省略之)。 仰視圖於使用時係朝向地面且不具設計特徵,故省略仰視圖。</t>
  </si>
  <si>
    <t>2021304415</t>
  </si>
  <si>
    <t>2021-08-23</t>
  </si>
  <si>
    <t>D219131</t>
  </si>
  <si>
    <t>2022-06-01</t>
  </si>
  <si>
    <t>HUANG, KUANG-SHIH</t>
  </si>
  <si>
    <t>黃光軾</t>
  </si>
  <si>
    <t>TWD148702S</t>
  </si>
  <si>
    <t>TWD219131S</t>
  </si>
  <si>
    <t>7922250062090</t>
  </si>
  <si>
    <t>機車引擎之改良結構</t>
  </si>
  <si>
    <t>﻿本創作係有關於一種機車引擎之改良結構,設置於一機車上,包括有一車架與一引擎。引擎設置於車架上,包括一汽缸頭及一連接該汽缸頭之一汽缸,汽缸頭設置有一第一火星塞、一第二火星塞以及一容設有正時鏈條之鏈條室,第二火星塞連接一火星塞蓋,該火星塞蓋包括有一連接部、一頭部以及一凸緣部。其特徵在於:位於鏈條室側之第二火星塞外部套設有一火星塞套管,且火星塞蓋連接火星塞套管,並於汽缸頭之外壁與凸緣部間之火星塞套管區域上開設有一洩水孔。藉此,本創作可透過火星塞套管隔離鏈條室內之機油進入火星塞,並透過洩水孔排出因冷熱變化所產生之冷凝水,避免間接造成火星塞作動異常。</t>
  </si>
  <si>
    <t>2021206298</t>
  </si>
  <si>
    <t>M627553</t>
  </si>
  <si>
    <t>LIN MAO-LIN | CAO WEN-JIN | ZHENG XIAN-LONG | HONG GUO-JI</t>
  </si>
  <si>
    <t>林茂霖 | 曹文晉 | 鄭憲隆 | 洪國基</t>
  </si>
  <si>
    <t>F02F-001/24 | F02B-061/02 | F02P-015/02</t>
  </si>
  <si>
    <t>TWM627553U</t>
  </si>
  <si>
    <t>7922250067163</t>
  </si>
  <si>
    <t>機車水箱結構</t>
  </si>
  <si>
    <t>一種機車水箱結構,包括一水箱本體、一集風罩、至少一氣流調節單元以及一風扇。水箱本體包括一進風側以及一出風側,一氣流適於從該進風側經過該水箱本體,並從該出風側離開該水箱本體,以從該水箱本體移除熱量。集風罩設於該水箱本體,並覆蓋該出風側,其中,一集風腔室形成於該集風罩與該出風側之間,該集風罩包括一風扇通風口以及至少一調節通風口。該氣流調節單元對應該調節通風口。該風扇對應該風扇通風口。</t>
  </si>
  <si>
    <t>2020137635</t>
  </si>
  <si>
    <t>2020-10-29</t>
  </si>
  <si>
    <t>B60K-011/04</t>
  </si>
  <si>
    <t>CN105863814B</t>
  </si>
  <si>
    <t>TWI759930B</t>
  </si>
  <si>
    <t>7922200000551</t>
  </si>
  <si>
    <t>電動車輛的電源切換架構</t>
  </si>
  <si>
    <t>一種電動車輛的電源切換架構,用以在電動車輛上,利用雙啟動開關的方式,達成兩組以上的不同電池組進行切換,以提高車輛的續航力。</t>
  </si>
  <si>
    <t>2020135898</t>
  </si>
  <si>
    <t>2020-10-16</t>
  </si>
  <si>
    <t>WANG, TUNG-SHENG | CHIANG, HSIN-CHAN</t>
  </si>
  <si>
    <t>王棟生 | 江欣展</t>
  </si>
  <si>
    <t>B60L-050/60</t>
  </si>
  <si>
    <t>TWI665846B</t>
  </si>
  <si>
    <t>TWI769558B</t>
  </si>
  <si>
    <t>7922200000554</t>
  </si>
  <si>
    <t>可插拔的車載控制裝置、車輛控制系統及車輛控制方法</t>
  </si>
  <si>
    <t>一種可插拔的車載控制裝置、應用該車載控制裝置的車輛控制系統及車輛控制方法,該車輛控制系統適用複數分別包含一車載自動診斷系統接口的車輛,且包含一存有複數綁定資訊且連接至一通訊網路的伺服端、複數分別經由該通訊網路與該伺服端訊號連接的移動設備端,及複數可插拔地分別裝設於該等車載自動診斷系統接口的車載控制裝置,藉由該伺服端及其中一該車載控制裝置分別產生一第一種子碼及一第二種子碼,並將該第一種子碼及該第二種子碼交由該伺服端、其中一該車載控制裝置及其中一該移動設備端三方交互驗證,以加強執行該功能開啟指令的安全性。</t>
  </si>
  <si>
    <t>2020137458</t>
  </si>
  <si>
    <t>2020-10-28</t>
  </si>
  <si>
    <t>中華汽車工業股份有限公司</t>
  </si>
  <si>
    <t xml:space="preserve">CHEN, WEI-MING |  |  |  | </t>
  </si>
  <si>
    <t>陳威鳴 | 王建國 | 劉永程 | 陳汯承 | 蘇怡安</t>
  </si>
  <si>
    <t>B60W-050/04 | B60T-007/12 | B60T-017/18 | B60W-040/10 | B60W-050/10 | G06F-021/35 | G06F-021/62 | G06Q-050/30</t>
  </si>
  <si>
    <t>CN110191415B | CN105763586A | CN105916742B | TWI782936B | US10673617B1 | WOWO2019-059618A1</t>
  </si>
  <si>
    <t>TWI738551B</t>
  </si>
  <si>
    <t>7922200000575</t>
  </si>
  <si>
    <t>摩托車傳動裝置</t>
  </si>
  <si>
    <t>本發明摩托車傳動裝置包含:離合機構、傳動機構與輔助驅動機構,離合機構具有外蓋與離合器,而傳動機構能帶動離合器轉動以讓離合器接觸於外蓋,使得外蓋能帶動後車輪進行轉動,其中,輔助驅動機構具有同步組件、傳動齒輪與旋轉桿,同步組件設置在傳動齒輪與旋轉桿之間,而傳動齒輪受到旋轉桿帶動而能透過同步組件同時進行旋轉運動與直線移動,使得傳動齒輪能驅使外蓋帶動後車輪進行轉動,藉此,當摩托車在低速運轉或靜止時,摩托車的後車輪透過輔助驅動機構來驅動摩托車向前行駛,讓引擎能節省燃油消耗。</t>
  </si>
  <si>
    <t>2020137278</t>
  </si>
  <si>
    <t>2020-10-27</t>
  </si>
  <si>
    <t>HUANG, CHIH-WEI | SHEU, HAN-LIN | WANG, SU-HSING</t>
  </si>
  <si>
    <t>黃志偉 | 許翰林 | 王蘇興</t>
  </si>
  <si>
    <t>B62M-011/06</t>
  </si>
  <si>
    <t>TW497564U</t>
  </si>
  <si>
    <t>TWI752693B</t>
  </si>
  <si>
    <t>7922200000593</t>
  </si>
  <si>
    <t>浮動式煞車碟盤的輪圈總成架構</t>
  </si>
  <si>
    <t>本發明係有關於一種浮動式煞車碟盤的輪圈總成架構,包括有一輪圈、一煞車碟盤、複數螺栓、複數彈性件以及複數墊片。輪圈具有一碟盤座面,該碟盤座面凹設有複數螺牙孔。煞車碟盤設有複數長條孔。每一螺栓分別包括一頭部、一第一柱體以及一螺牙部。每一彈性件分別設置於煞車碟盤與頭部之間。每一墊片分別設置於第一柱體與碟盤座面之間。其中,每一螺栓分別依序穿設於對應之彈性件、長條孔以及墊片中,使螺牙部鎖附於螺牙孔上,頭部係直接壓迫彈性件。藉此,本發明可使煞車碟盤與輪圈之間可在保有浮動碟效能的特性下,減少不必要的元件特徵以及成本開銷,實為一優化改良設計</t>
  </si>
  <si>
    <t>2020135997</t>
  </si>
  <si>
    <t>F16D-053/00 | B60T-001/06 | F16D-065/12</t>
  </si>
  <si>
    <t>TWI537492B</t>
  </si>
  <si>
    <t>TWI751743B</t>
  </si>
  <si>
    <t>7922200001228</t>
  </si>
  <si>
    <t>電動車輛的充電切換架構</t>
  </si>
  <si>
    <t>一種電動車輛的充電切換架構,利用各裝置間的通訊,達成兩組以上的不同電池組進行充電,以提高車輛的續航力。</t>
  </si>
  <si>
    <t>2020135903</t>
  </si>
  <si>
    <t>WANG, TUNG-SHENG | CHIU, CHING-CHUNG</t>
  </si>
  <si>
    <t>王棟生 | 邱景崇</t>
  </si>
  <si>
    <t>H02J-007/00 | B60L-050/30</t>
  </si>
  <si>
    <t>TWI563808B</t>
  </si>
  <si>
    <t>TWI785402B</t>
  </si>
  <si>
    <t>7922200002336</t>
  </si>
  <si>
    <t>電動車輛的放電切換架構</t>
  </si>
  <si>
    <t>一種電動車輛的放電切換架構,利用各裝置間的通訊,達成兩組以上的不同電池組進行切換,以提高車輛的續航力。</t>
  </si>
  <si>
    <t>2020135909</t>
  </si>
  <si>
    <t>H02J-007/36 | B60L-053/80 | B60L-058/10 | B60L-058/18</t>
  </si>
  <si>
    <t>TWI533557B</t>
  </si>
  <si>
    <t>TWI776255B</t>
  </si>
  <si>
    <t>7922200002339</t>
  </si>
  <si>
    <t>﻿一種機車,包括一前內板、一鎖頭單元、一座墊、一腳踏板、一固定座、一油杯以及一油箱蓋。鎖頭單元設於該前內板。腳踏板在一水平方向上至少部分位於該前內板與該座墊之間。固定座設於該腳踏板,其中,該固定座位於該機車之一中心線之上,該中心線從該機車的前段延伸至機車的後段,該固定座並連接該前內板。油杯至少部分設於於該固定座之內,該油杯具有一加油口。油箱蓋適於覆蓋該油杯之該加油口。</t>
  </si>
  <si>
    <t>2021129434</t>
  </si>
  <si>
    <t>2021-08-10</t>
  </si>
  <si>
    <t>I763579</t>
  </si>
  <si>
    <t>2022-05-01</t>
  </si>
  <si>
    <t>CHUANG, TSE-MING | YU, CHUNG-JU | CHANG, KUO-CHEN | CHEN, WEN-BIN</t>
  </si>
  <si>
    <t>莊澤銘 | 余忠儒 | 張國鎮 | 陳文彬</t>
  </si>
  <si>
    <t>B62K-011/00 | B62J-001/02 | B62J-025/00</t>
  </si>
  <si>
    <t>TWI243114B</t>
  </si>
  <si>
    <t>TWI763579B</t>
  </si>
  <si>
    <t>7922200003718</t>
  </si>
  <si>
    <t>機車引擎之配置結構</t>
  </si>
  <si>
    <t>﻿本創作係有關於一種機車引擎之配置結構,設置於一機車,包括有一車架與一引擎。由機車之前視觀之,包括有由汽缸之一汽缸軸線與地平面之一法線所形成之一第一平面,以及通過汽缸軸線且垂直於第一平面之一第二平面,第一平面與該第二平面係將圖中區域分割為一第一象限、一第二象限、一第三象限以及一第四象限。其特徵在於:當第一火星塞係位於第一象限與第三象限任一之區域時,第二火星塞係位於第四象限之區域;當第一火星塞係位於第二象限與第四象限任一之區域時,第二火星塞係位於第三象限之區域。藉此,本創作除了可有效提升引擎之燃燒效率之外,更可增進組裝及維修的便利性,並妥善運用空間配置使體積小型化。</t>
  </si>
  <si>
    <t>2021206297</t>
  </si>
  <si>
    <t>M626205</t>
  </si>
  <si>
    <t>LIN MAO-LIN | ZHENG XIAN-LONG | HONG GUO-JI</t>
  </si>
  <si>
    <t>林茂霖 | 鄭憲隆 | 洪國基</t>
  </si>
  <si>
    <t>F02F-003/00</t>
  </si>
  <si>
    <t>TWM626205U</t>
  </si>
  <si>
    <t>7922200003767</t>
  </si>
  <si>
    <t>﻿本創作係有關於一種機車引擎之點火結構,設置於一機車,包括有一車架與一引擎。引擎設置於車架上,包括一汽缸頭、一連接汽缸頭之一汽缸以及一容設有一正時鏈條之鏈條室,汽缸頭設置有一插設於一第一火星塞孔之第一火星塞及一插設於一第二火星塞孔之第二火星塞。其特徵在於:第一火星塞孔及第二火星塞孔皆配置於汽缸頭之相同側,且皆位於鏈條室之相對側。藉此,本創作機車引擎之點火結構不論在組裝或維修時,可維持傳統單一火星塞之便利性,並可在同一位置完成組裝或維修作業,同時第一火星塞孔及第二火星塞孔皆位於鏈條室之相對側,可減少如火星塞套管等元件的使用,使結構單純化並減少額外的成本支出。</t>
  </si>
  <si>
    <t>2021206299</t>
  </si>
  <si>
    <t>M626206</t>
  </si>
  <si>
    <t>F02P-005/04</t>
  </si>
  <si>
    <t>TWM626206U</t>
  </si>
  <si>
    <t>7922200003768</t>
  </si>
  <si>
    <t>﻿本創作係有關於一種機車引擎之點火結構,設置於一機車,包括有一車架與一引擎。引擎設置於車架上,包括一汽缸頭、一連接汽缸頭之一汽缸以及一容設有一正時鏈條之鏈條室,汽缸頭設置有一進氣口、一排氣口、一插設於一第一火星塞孔之第一火星塞以及一插設於一第二火星塞孔之第二火星塞。其特徵在於:汽缸頭開設有一通風道,第二火星塞配置於進氣口與鏈條室之間,使流經通風道之散熱冷風可導引至第二火星塞,有效降低第二火星塞之溫度,進而大幅增加耐用壽命。</t>
  </si>
  <si>
    <t>2021206300</t>
  </si>
  <si>
    <t>M626207</t>
  </si>
  <si>
    <t>ZHANG TING-JIA | CAO WEN-JIN | WU JUN-XIAN</t>
  </si>
  <si>
    <t>張庭嘉 | 曹文晉 | 吳俊賢</t>
  </si>
  <si>
    <t>F02P-003/00 | F02P-005/04</t>
  </si>
  <si>
    <t>TWM626207U</t>
  </si>
  <si>
    <t>7922200023555</t>
  </si>
  <si>
    <t>車輛排氣裝置</t>
  </si>
  <si>
    <t>﻿本創作車輛排氣裝置包含:排氣管、消音器、第一含氧感知器、第二含氧感知器與保護罩,排氣管具有前管部與後管部,後管部安裝觸媒轉換器,第一含氧感知器組裝於前管部,第二含氧感知器組裝於後管部,使得觸媒轉換器的至少一觸媒位於第一含氧感知器及第二含氧感知器之間,並且,保護罩套設在第二含氧感知器的外周緣,使得第二含氧感知器的一部份外露於保護罩的外側與剩餘部份被遮蔽在保護罩的內側,藉由保護罩遮蔽第二含氧感知器與外在物體碰觸,進而避免第二含氧感知器因外力損害而導致訊號異常或故障之情形。</t>
  </si>
  <si>
    <t>2021207700</t>
  </si>
  <si>
    <t>2021-07-01</t>
  </si>
  <si>
    <t>M626211</t>
  </si>
  <si>
    <t>SHIH, TING-WEI | LIN, KUAN-HSU</t>
  </si>
  <si>
    <t>施廷衛 | 林冠旭</t>
  </si>
  <si>
    <t>TWM626211U</t>
  </si>
  <si>
    <t>7922200023559</t>
  </si>
  <si>
    <t>空氣濾清總成</t>
  </si>
  <si>
    <t>﻿本創作係有關於一種空氣濾清總成,包括有一空氣濾清裝置、一進氣管以及一油氣分離裝置。進氣管連接空氣濾清裝置。油氣分離裝置設置於空氣濾清裝置之外側與進氣管之間,包括一油氣分離腔體以及組設於該油氣分離腔體之一引擎吹漏氣接頭、一油氣接頭與一廢油水接頭,油氣接頭連接進氣管,油氣分離腔體內容置有至少一隔板。其中,至少一隔板包括一主隔板以及至少一垂直於主隔板之副隔板,使來自引擎吹漏氣接頭之引擎吹漏氣除了須通過主隔板所建構出之迷宮結構外,更額外受到至少一副隔板之阻隔,增進油氣分離之效果。</t>
  </si>
  <si>
    <t>2021209671</t>
  </si>
  <si>
    <t>2021-08-17</t>
  </si>
  <si>
    <t>M626220</t>
  </si>
  <si>
    <t>ZHANG SHU-ZHE | WU JUN-XIAN | ZHANG TING-JIA</t>
  </si>
  <si>
    <t>張書晢 | 吳俊賢 | 張庭嘉</t>
  </si>
  <si>
    <t>F02M-035/02</t>
  </si>
  <si>
    <t>TWM626220U</t>
  </si>
  <si>
    <t>7922200023568</t>
  </si>
  <si>
    <t>﻿一種機車,包括一車架、一主水箱、一主水箱加水杯、一電瓶以及一副水箱。車架包括一頭管。主水箱加水杯連通該主水箱,其中,該主水箱加水杯設於該頭管之一第一側。電瓶連接該車架,其中,該電瓶設於該頭管之一第二側。該副水箱相對於該頭管,位於該頭管之該第二側。</t>
  </si>
  <si>
    <t>2021211374</t>
  </si>
  <si>
    <t>2021-09-28</t>
  </si>
  <si>
    <t>M626233</t>
  </si>
  <si>
    <t>B60K-011/02 | B60K-011/04</t>
  </si>
  <si>
    <t>TWM626233U</t>
  </si>
  <si>
    <t>7922200023581</t>
  </si>
  <si>
    <t>連動式腳踏桿裝置</t>
  </si>
  <si>
    <t>一種連動式腳踏桿裝置,包括一第一腳踏機構、一第二腳踏機構以及一連動纜線。第一腳踏機構包括一第一桿體以及一限位單元,該限位單元適於限制該第一桿體之方位。第二腳踏機構包括一第二桿體。該連動纜線之一端連接該第一腳踏機構,該連動纜線之另一端連接該第二腳踏機構,其中,當該限位單元處於一鎖定狀態時,該第一桿體被該限位單元限制於收合狀態,該第二桿體被該連動纜線拉動而處於收合狀態,當該限位單元處於一釋放狀態時,該第一桿體旋轉至展開狀態,該第二桿體被該連動纜線釋放並從收合狀態旋轉至展開狀態。</t>
  </si>
  <si>
    <t>2020135465</t>
  </si>
  <si>
    <t>2020-10-14</t>
  </si>
  <si>
    <t>LIN, SUNG-KUN | KUO, CHENG-KANG | CHEN, YU-HUNG | LIU, YU-YANG</t>
  </si>
  <si>
    <t>林松崑 | 郭承剛 | 陳育宏 | 劉禹鍚</t>
  </si>
  <si>
    <t>B62J-025/06</t>
  </si>
  <si>
    <t>TWI617478B</t>
  </si>
  <si>
    <t>TWI760888B</t>
  </si>
  <si>
    <t>7922180025998</t>
  </si>
  <si>
    <t>具切換裝置之連動煞車系統</t>
  </si>
  <si>
    <t>本發明係有關於一種具切換裝置之連動煞車系統,包括有一第一煞車操作裝置、一第二煞車操作裝置、一第一煞車產生裝置、一第二煞車產生裝置、一第一連接件、一第二連接件以及一第三連接件。其特徵在於:第一煞車操作裝置設有一切換裝置,該切換裝置可控制第三連接件傳輸施力之大小或有無。藉此,透過增設切換裝置之機械結構,有助於騎乘者根據需求調整連動煞車之性能,提升使用上之可調性,在各類型之路面上都可維持煞車性能之穩定性。</t>
  </si>
  <si>
    <t>2020134572</t>
  </si>
  <si>
    <t>2020-10-06</t>
  </si>
  <si>
    <t>B60T-008/48 | B62L-003/02 | B60T-011/10</t>
  </si>
  <si>
    <t>TWI653169B | TWI346069B</t>
  </si>
  <si>
    <t>TWI746199B</t>
  </si>
  <si>
    <t>7922180026002</t>
  </si>
  <si>
    <t>三輪車之傳動齒輪箱潤滑油路構造</t>
  </si>
  <si>
    <t>一種三輪車之傳動齒輪箱潤滑油路構造,設於傳動齒輪箱之箱殼中,箱殼的容置空間中裝設傳動齒輪組及潤滑油,傳動齒輪箱潤滑油路構造包括設置於箱殼相對兩側側壁且連通容置空間之第一油道與第二油道,第一油道之第一油道入口對應於中間齒輪部件之第一齒輪部上周緣部後方之切線位置,第二油道之第二油道入口對應於從動齒輪部件之從動齒輪部上周緣部前方之切線位置,藉此,箱殼內的潤滑油液位高度低於輪軸,從動齒輪部下周緣部以及第一齒輪部下周緣部能浸置潤滑油中,並能於旋轉時利用離心力而自第一齒輪部上周緣部與從動齒輪部上周緣部分別沿著切線方向送至第一油道與第二油道並導向二輪軸與箱殼之間,再回流至容置空間中,故能較少的潤滑油量提供足夠的潤滑性能。</t>
  </si>
  <si>
    <t>2020134699</t>
  </si>
  <si>
    <t>2020-10-07</t>
  </si>
  <si>
    <t>LIN CAI-YANG | DONG QING-XIONG | HUANG HUI-HUI</t>
  </si>
  <si>
    <t>林才陽 | 董慶雄 | 黃惠輝</t>
  </si>
  <si>
    <t>F01M-001/04 | F02F-007/00</t>
  </si>
  <si>
    <t>TWM608023U</t>
  </si>
  <si>
    <t>TWI765367B</t>
  </si>
  <si>
    <t>7922180026475</t>
  </si>
  <si>
    <t>供連動煞車系統用之煞車總泵</t>
  </si>
  <si>
    <t>本發明係有關於一種供連動煞車系統用之煞車總泵,所述連動煞車系統主要包括有一第一煞車總泵及一第二煞車總泵,第一煞車總泵包括一第一缸體、一第一煞車槓桿、一作動桿以及一煞車導線,作動桿樞接於第一缸體上,第一煞車槓桿樞接於作動桿上,第一缸體具有一第一油室、一第一柱塞以及一第一彈簧,第一彈簧可長時間對第一柱塞施加一彈簧力,作動桿具有一可抵推第一柱塞之第一推部。其中,作動桿設置有一煞車導線固定座,且煞車導線固定座係位於第一樞接點與第一推部之間。藉此,在保有原連動煞車性能之外,同時可調整力傳遞的方向及減少多餘按壓構件的設置,有效簡化整體之機構設計,並使煞車總泵小型化,優化空間配置。</t>
  </si>
  <si>
    <t>2020132444</t>
  </si>
  <si>
    <t>2020-09-18</t>
  </si>
  <si>
    <t>B60L-003/02</t>
  </si>
  <si>
    <t>TWI754382B</t>
  </si>
  <si>
    <t>7922160042480</t>
  </si>
  <si>
    <t>車輛性能調整設定方法</t>
  </si>
  <si>
    <t>本發明係有關於一種車輛性能調整設定方法,係用於一車輛性能調整設定系統中,包括有一整車無線通訊裝置以及一通訊連接整車無線通訊裝置之引擎控制裝置,整車無線通訊裝置通訊連接一安裝有一動力模式應用程式之個人隨身通訊裝置,個人隨身通訊裝置通訊連接一雲端伺服器。該方法讓使用者可依不同的動力性能需求而調整車輛的性能輸出,並透過個人隨身通訊裝置及雲端伺服器的輔助設定,取得所需各種不同的動力規格,進而變更為使用者所需之動力模式,實現個性化之動力輸出需求,使車輛具備高度的可能性。</t>
  </si>
  <si>
    <t>2020131826</t>
  </si>
  <si>
    <t>2020-09-16</t>
  </si>
  <si>
    <t>B60W-030/182 | B60W-010/06</t>
  </si>
  <si>
    <t>TW202212180A</t>
  </si>
  <si>
    <t>7922160042490</t>
  </si>
  <si>
    <t>速克達車架</t>
  </si>
  <si>
    <t>一種速克達車架,包括一頭管、一第一主結構管、一第二主結構管、第一輔助延伸管、一第二輔助延伸管、一第一輔助下降管以及一第二輔助下降管。該第一主結構管的一端連接該頭管。該第二主結構管的一端連接該頭管。該第一輔助延伸管的一端連接該第一主結構管。該第二輔助延伸管的一端連接該第二主結構管。該第一輔助下降管的一端連接該頭管,該第一輔助下降管的另一端連接該第一輔助延伸管。該第二輔助下降管的一端連接該頭管,該第二輔助下降管的另一端連接該第二輔助延伸管。</t>
  </si>
  <si>
    <t>2021205704</t>
  </si>
  <si>
    <t>2021-05-19</t>
  </si>
  <si>
    <t>M624965</t>
  </si>
  <si>
    <t>2022-04-01</t>
  </si>
  <si>
    <t>CHEN, YU-HUNG | LIN, SUNG-KUN</t>
  </si>
  <si>
    <t>陳育宏 | 林松崑</t>
  </si>
  <si>
    <t>B62K-019/30</t>
  </si>
  <si>
    <t>TWM624965U</t>
  </si>
  <si>
    <t>7922160048427</t>
  </si>
  <si>
    <t>防鎖死煞車系統固定結構</t>
  </si>
  <si>
    <t>一種防鎖死煞車系統固定結構,包括一頭管、一第一支撐架、一把手桿、一前飾蓋以及一液壓迴路控制單元。第一支撐架以可轉動之方式連接該頭管。把手桿固接該第一支撐架。前飾蓋固接該第一支撐架。液壓迴路控制單元被連接於該前飾蓋,其中,該液壓迴路控制單元至少部分位於該頭管與該前飾蓋之間。</t>
  </si>
  <si>
    <t>2021206976</t>
  </si>
  <si>
    <t>M624968</t>
  </si>
  <si>
    <t>CHEN, WEN-BIN | CHUANG, TSE-MING | YU, CHUNG-JU | CHEN, PO-TSUNG</t>
  </si>
  <si>
    <t>陳文彬 | 莊澤銘 | 余忠儒 | 陳泊琮</t>
  </si>
  <si>
    <t>B60T-008/175</t>
  </si>
  <si>
    <t>TWM624968U</t>
  </si>
  <si>
    <t>7922160048430</t>
  </si>
  <si>
    <t>具有風鏡之機車</t>
  </si>
  <si>
    <t>一種具有風鏡之機車,包括一車架、一風鏡、一第一管路以及一風鏡支架。風鏡支架適於固接該車架並連接該風鏡。風鏡支架包括一支架座體、一支架本體以及二第一連接部。支架座體固接該車架,其中,該支架座體包括一座體通孔,該第一管路通過該座體通孔。該支架本體連接該支架座體。該等第一連接部設於該支架本體並連接該風鏡。</t>
  </si>
  <si>
    <t>2021208061</t>
  </si>
  <si>
    <t>2021-07-09</t>
  </si>
  <si>
    <t>M624978</t>
  </si>
  <si>
    <t>TWM624978U</t>
  </si>
  <si>
    <t>7922160048440</t>
  </si>
  <si>
    <t>﻿一種機車,包括一車架、一轉向機構、一前輪、一前車殼以及一充電單元。轉向機構以可轉動的方式連接該車架,其中,該轉向機構包括二轉向把手。前輪以可轉動的方式連接該轉向機構。前車殼覆蓋至少部分之該車架。充電單元設於該前車殼之內,其中,該充電單元具有一充電插口,該充電插口具有一開口方向,在一俯視投影面上,該開口方向與該機車之一中軸線之間具有一第一夾角,該第一夾角介於45度~135度之間,該中軸線從該機車之前側延伸至該機車之後側。</t>
  </si>
  <si>
    <t>2021206975</t>
  </si>
  <si>
    <t>M623845</t>
  </si>
  <si>
    <t>2022-03-01</t>
  </si>
  <si>
    <t>CHEN, WEN-BIN | CHANG, KUO-CHEN | YU, CHUNG-JU | CHUANG, TSE-MING</t>
  </si>
  <si>
    <t>陳文彬 | 張國鎮 | 余忠儒 | 莊澤銘</t>
  </si>
  <si>
    <t>B62K-011/00</t>
  </si>
  <si>
    <t>TWM623845U</t>
  </si>
  <si>
    <t>7922150029608</t>
  </si>
  <si>
    <t>引擎箱體結構</t>
  </si>
  <si>
    <t>﻿本創作係有關於一種引擎箱體結構,包括有一引擎箱體、一曲軸以及一平衡軸。引擎箱體固設有一共用襯套,該共用襯套開設有一曲軸孔以及一平衡軸孔,曲軸孔組設有一曲軸軸承,平衡軸孔組設有一平衡軸軸承。曲軸穿設於曲軸軸承,係以一連桿連接一容設於一汽缸之活塞。平衡軸穿設於平衡軸軸承。其中,共用襯套係為一體式結構,且曲軸孔之外環之外環延伸線與平衡軸孔之外環之外環延伸線須產生交集。藉此,本創作可建構出一輕量化設計之引擎,有效減少引擎空間大小的同時,可排除結構強度不足及因零件膨脹係數不同所產生之敲擊異音等問題,實為一最佳化之設計。</t>
  </si>
  <si>
    <t>2021207376</t>
  </si>
  <si>
    <t>M623850</t>
  </si>
  <si>
    <t>SU LI-JIN | ZHANG TING-JIA | WU JUN-XIAN</t>
  </si>
  <si>
    <t>蘇麗錦 | 張庭嘉 | 吳俊賢</t>
  </si>
  <si>
    <t>B62M-006/80 | B62M-006/10</t>
  </si>
  <si>
    <t>TWM623850U</t>
  </si>
  <si>
    <t>7922150029613</t>
  </si>
  <si>
    <t>車輛</t>
  </si>
  <si>
    <t>﻿一種車輛,包括一引擎、一啟動馬達、一繼電器、一鑰匙開關以及一保密鎖定機制。啟動馬達在接收到一電力後,帶動引擎運轉。繼電器用以提供電力。當鑰匙插入鑰匙開關並旋轉至一啟動位置時,如果發生一起動事件,保密鎖定機制呈現一輸入畫面,用以供使用者輸入一密碼。當密碼不等於一預設值時,保密鎖定機制命令繼電器暫停提供電力。</t>
  </si>
  <si>
    <t>2021207864</t>
  </si>
  <si>
    <t>2021-07-06</t>
  </si>
  <si>
    <t>M623857</t>
  </si>
  <si>
    <t>CHANG, TING-SHUO</t>
  </si>
  <si>
    <t>張庭碩</t>
  </si>
  <si>
    <t>B60K-037/06 | B60W-050/08</t>
  </si>
  <si>
    <t>TWM623857U</t>
  </si>
  <si>
    <t>7922150029620</t>
  </si>
  <si>
    <t>座墊支撐結構</t>
  </si>
  <si>
    <t>﻿本創作座墊支撐結構,包含:車架、置物箱、防水膠條、座墊與座墊樞轉架,置物箱組裝於車架,而防水膠條設置於該置物箱的頂緣,且座墊蓋設於該置物箱上方且具有座墊底板,而座墊樞轉架包括上支架、下支架及支撐軸,其中,上支架鎖固於座墊底板前端,下支架鎖被固設於車架來定位在置物箱的前方,又支撐軸穿設於上支架及下支架來產生具有蓋合位置與開啟位置,且上支架具有鎖固本體與連接於鎖固本體的擋片,藉此,將座墊樞轉架設置在置物箱外部的前壁面,來減少佔據在置物箱中的空間,進而增加置物箱可以容納的空間。</t>
  </si>
  <si>
    <t>2021207963</t>
  </si>
  <si>
    <t>M623859</t>
  </si>
  <si>
    <t>CHEN, YU-HUNG | LIN, SUNG-KUN | HUANG, YONG-JIAN</t>
  </si>
  <si>
    <t>陳育宏 | 林松崑 | 黃勇堅</t>
  </si>
  <si>
    <t>B62J-001/18</t>
  </si>
  <si>
    <t>TWM623859U</t>
  </si>
  <si>
    <t>7922150029622</t>
  </si>
  <si>
    <t>具有後扶手之機車</t>
  </si>
  <si>
    <t>﻿一種具有後扶手之機車,包括一車體結構、一座墊以及複數個後扶手。該座墊以可活動的方式連接該車體結構。該等後扶手以可活動的方式連接該車體結構,其中,該等後扶手適於相對該車體結構,於一第一扶手方位以及一第二扶手方位之間進行切換,當該等後扶手處於該第一扶手方位時,該等後扶手至少部分高於該車體結構之頂面。</t>
  </si>
  <si>
    <t>2021208358</t>
  </si>
  <si>
    <t>2021-07-16</t>
  </si>
  <si>
    <t>M623868</t>
  </si>
  <si>
    <t>CHEN, WEN-BIN | JHANG, ZONG-SYUN | CHEN, PEI-LING</t>
  </si>
  <si>
    <t>陳文彬 | 張宗勳 | 陳姵伶</t>
  </si>
  <si>
    <t>B62J-001/28 | B62J-035/00</t>
  </si>
  <si>
    <t>TWM623868U</t>
  </si>
  <si>
    <t>7922150029631</t>
  </si>
  <si>
    <t>平踏板摩托車的加油開口配置</t>
  </si>
  <si>
    <t>﻿本創作平踏板摩托車的加油開口配置,包含:車架、座墊裝置以及儲油裝置,車架沿著前後方向依序設有轉向管、下降部、腳踏部與承載部,且車架具有平行於前後方向的中心線,座墊裝置具有置物箱、座墊及介於置物箱與座墊之間的座墊支撐架,座墊支撐架構造具有旋轉軸,而儲油裝置具有油箱及輸油管,其中,輸油管於下降部形成有加油開口,又加油開口位於中心線上,而加油開口的高度位於座墊支撐架的旋轉軸以及組裝於轉向管的轉向把手之間。本發明透過將加油開口限定在中央的特定高度位置,讓騎士能選擇由左、右任一側進行加油,且腳踏部上放置物品時不會阻礙加油開口外蓋的開啟。</t>
  </si>
  <si>
    <t>2021209829</t>
  </si>
  <si>
    <t>2021-08-19</t>
  </si>
  <si>
    <t>M623918</t>
  </si>
  <si>
    <t>TWM623918U</t>
  </si>
  <si>
    <t>7922150029680</t>
  </si>
  <si>
    <t>跨坐車輛充電裝置及其防水蓋</t>
  </si>
  <si>
    <t>﻿本創作防水蓋運用於具有充電機構的跨坐車輛,並設有安裝部與穿出部,而防水蓋從安裝部朝向穿出部貫穿形成穿線通道,使得安裝部與穿出部兩者分別形成安裝口與穿出口,其中,安裝部設有卡扣件來選擇性組卸於充電機構,而穿出部設有轉向管壁來改變開口方向,使得安裝口構成的安裝開口方向能透過轉向管壁來相交於穿出口構成的穿出開口方向,藉此,當防水蓋組裝於充電機構時,由於安裝開口方向相交於穿出開口方向,使得雨水不會進入到穿線通道的內部,進而就能防止充電機構因為接觸到雨水而生鏽或損壞,相對電子裝置能在雨天環境中透過充電機構進行充電。</t>
  </si>
  <si>
    <t>2021210690</t>
  </si>
  <si>
    <t>2021-09-09</t>
  </si>
  <si>
    <t>M623955</t>
  </si>
  <si>
    <t>LIN, YU-TZU | WANG, WEI-I</t>
  </si>
  <si>
    <t>林玉資 | 王瑋憶</t>
  </si>
  <si>
    <t>B60L-053/30</t>
  </si>
  <si>
    <t>TWM623955U</t>
  </si>
  <si>
    <t>7922150029717</t>
  </si>
  <si>
    <t>摩托車的前叉裝置</t>
  </si>
  <si>
    <t>﻿本創作摩托車的前叉裝置配合轉向把手裝置使用,並包含:兩倒立式前叉、三角台結構與前輪組,兩倒立式前叉設置在三角台結構與前輪組之間,三角台結構設有連接部與多個握持部,連接部的左右兩側分別形成延伸部,而多個握持部分別成形在延伸部的不同位置來連接於兩倒立式前叉,藉此,單一延伸部設有多個握持部來連接於單一個倒立式前叉,不僅能維持倒立式前叉的結構強度,還能優化轉向把手於進行左右擺動時所需的配置空間,進而位在三角台結構上方的空間能夠增大來配置其它車用零件,甚至更能減輕倒立式前叉的簧下重量以提高操作轉向把手裝置的靈敏度。</t>
  </si>
  <si>
    <t>2021211023</t>
  </si>
  <si>
    <t>2021-09-16</t>
  </si>
  <si>
    <t>M623969</t>
  </si>
  <si>
    <t>HSIAO, YI-FAN | CHANG, KUO-CHENG | CHEN, WEN-BIN</t>
  </si>
  <si>
    <t>蕭伊帆 | 張國鎮 | 陳文彬</t>
  </si>
  <si>
    <t>B62K-011/02</t>
  </si>
  <si>
    <t>TWM623969U</t>
  </si>
  <si>
    <t>7922150029731</t>
  </si>
  <si>
    <t>含氧感知器總成的連接配置</t>
  </si>
  <si>
    <t>﻿本創作含氧感知器總成的連接配置,包含:引擎、散熱風罩總成、空氣濾清器總成、排氣總成與含氧感知器總成,引擎具有進氣歧管中心線,散熱風罩總成用以降低引擎的溫度,並設有風扇罩入氣口,而空氣濾清器總成用以將外部空氣導引至引擎,另外,排氣總成用以排放引擎產生的廢氣,而含氧感知器總成設有兩個能相互組卸的接頭與連接器,而兩接頭與兩連接器分別電性連接於含氧感知器本體與引擎控制單元,其中,兩連接器連接於散熱風罩總成,並且,兩連接器都還位在進氣歧管中心線與風扇罩入氣口之間,藉此,當摩托車行駛時,接頭與連接器兩者能隨著引擎一起擺動,使得接頭與連接器兩者之間不會發生擴孔現象而導致接觸不良。</t>
  </si>
  <si>
    <t>2021211415</t>
  </si>
  <si>
    <t>M623985</t>
  </si>
  <si>
    <t>SHIH, TING-WEI | YEH, CHE-HUNG</t>
  </si>
  <si>
    <t>施廷衛 | 葉哲宏</t>
  </si>
  <si>
    <t>TWM623985U</t>
  </si>
  <si>
    <t>7922150029747</t>
  </si>
  <si>
    <t>摩托車的防燙外蓋及其摩托車</t>
  </si>
  <si>
    <t>﻿本創作防燙外蓋包含一前端遮蔽件以及一後端遮蔽件,該前端遮蔽件具有一第一組裝部能組接在一引擎的一散熱器水箱,以及一通風部來對齊該散熱器水箱的一散熱器通風口;該後端遮蔽件一體成型於該前端遮蔽件後方,具有一第二組裝部能組接在一排氣裝置的一排氣消音管,以及一開口部來對齊該引擎的一機油尺;其中,該前端遮蔽件以及該後端遮蔽件共同配置在該散熱器水箱、該排氣前管以及該排氣消音管三者的外側,藉此讓防燙外蓋的外觀造型能夠進行整體設計來提升美觀性及商品價值,並能符合防燙法規的規定。</t>
  </si>
  <si>
    <t>2021211416</t>
  </si>
  <si>
    <t>M623986</t>
  </si>
  <si>
    <t>CHANG, SHU-CHE | CHANG, TING-CHIA | CHEN, YU-LUNG</t>
  </si>
  <si>
    <t>張書晢 | 張庭嘉 | 陳鈺龍</t>
  </si>
  <si>
    <t>B62J-035/00</t>
  </si>
  <si>
    <t>TWM623986U</t>
  </si>
  <si>
    <t>7922150029748</t>
  </si>
  <si>
    <t>機車用照地燈</t>
  </si>
  <si>
    <t>﻿【物品用途】 本設計係關於一種裝設於機車之車體上,並能對地面投光之照地燈設計。 本設計機車用照地燈之設計特點在於:照地燈之投光部採取斜向的立體造型且搭配弧曲狀之圓滑曲面外形等,使本設計之整體外形呈現出獨特的視覺美感。 圖式中所揭露之虛線部分為本設計不主張設計之部分。</t>
  </si>
  <si>
    <t>2021302420</t>
  </si>
  <si>
    <t>D217303</t>
  </si>
  <si>
    <t>2022-02-21</t>
  </si>
  <si>
    <t>26-06</t>
  </si>
  <si>
    <t>TWM479877U</t>
  </si>
  <si>
    <t>TWD217303S</t>
  </si>
  <si>
    <t>7922130040015</t>
  </si>
  <si>
    <t>儀表板圖形化使用者介面</t>
  </si>
  <si>
    <t>﻿【物品用途】 本設計係關於一種儀表板圖形化使用者介面,尤指應用於機動車輛之儀表板圖形化使用者介面。 本設計之設計特點在於所述儀表板圖形化使用者介面的形成有分別朝左右二側延伸之光條。 圖式所揭露之虛線部分,為本設計不主張設計之部分;圖式所揭露之一點鏈線係表示所應用之儀表板,為本設計不主張設計之部分。</t>
  </si>
  <si>
    <t>2021301260</t>
  </si>
  <si>
    <t>2021-03-12</t>
  </si>
  <si>
    <t>D217077</t>
  </si>
  <si>
    <t>2022-02-11</t>
  </si>
  <si>
    <t>林東閔 | 吳宜靜</t>
  </si>
  <si>
    <t>14-04</t>
  </si>
  <si>
    <t>TWD217077S</t>
  </si>
  <si>
    <t>7922150012836</t>
  </si>
  <si>
    <t>﻿【物品用途】 本設計係關於一種儀表板圖形化使用者介面,尤指應用於機動車輛之儀表板圖形化使用者介面。 本設計之設計特點在於所述儀表板圖形化使用者介面的上下二端分別形成有條狀之光條。 圖式所揭露之虛線部分,為本設計不主張設計之部分;圖式所揭露之一點鏈線係表示所應用之儀表板,為本設計不主張設計之部分。</t>
  </si>
  <si>
    <t>2021301261</t>
  </si>
  <si>
    <t>D217078</t>
  </si>
  <si>
    <t>TWD217078S</t>
  </si>
  <si>
    <t>7922150012837</t>
  </si>
  <si>
    <t>跨座車輛充電器結構</t>
  </si>
  <si>
    <t>本發明充電器結構包含固定架及移動板;該固定架設置在車殼開口內側的邊緣;該移動板沿著一旋轉軸線可樞轉地組接於固定架,並設有一電源模組。其中,該移動板能在覆蓋於該開口的封閉位置以及斜向排列於開口截面的開啟位置之間來回移動,使得電源模組能由開口截面的內側端朝向開口截面的外側端移動,讓電源模組的插接端子突出至車殼開口的外部顯露。透過隱藏式的充電器結構設計,可避免充電器結構影響跨座車輛的整體外觀造型,且電源插接端子朝向地面設置,能省去習知防水防塵用的保護蓋,改善傳統保護蓋容易受損失效而導致充電機能異常。</t>
  </si>
  <si>
    <t>2020124974</t>
  </si>
  <si>
    <t>2020-07-23</t>
  </si>
  <si>
    <t>YANG, ZI-CHUN | CHEN, WEN-BIN | LIU, YU-YANG</t>
  </si>
  <si>
    <t>楊子儁 | 陳文彬 | 劉禹鍚</t>
  </si>
  <si>
    <t>TWI450451B</t>
  </si>
  <si>
    <t>TWI748574B</t>
  </si>
  <si>
    <t>7922130031828</t>
  </si>
  <si>
    <t>動態電池健康程度偵測方法</t>
  </si>
  <si>
    <t>本發明係有關於一種動態電池健康程度偵測方法,使用於一車輛上,該車輛包括有一控制器、一電連接控制器之電池以及一電連接控制器之馬達,該方法係藉由控制器之電壓量測,可將持續量測的電壓數據短暫保存並加以計算,用以在特定狀態下偵測電壓變動,並經由後續的計算推論出電池健康程度。藉此,即便車輛無搭載電池管理系統的情況下,仍可透過本發明動態電池健康程度偵測方法,簡易地推算出電池目前的健康程度,並達到警示提醒之作用。</t>
  </si>
  <si>
    <t>2020125445</t>
  </si>
  <si>
    <t>2020-07-28</t>
  </si>
  <si>
    <t>PAN, GUAN-YOU | NING, YU-WEI</t>
  </si>
  <si>
    <t>潘冠佑 | 甯攸威</t>
  </si>
  <si>
    <t>G01R-031/392 | G01R-031/36 | G01R-031/378</t>
  </si>
  <si>
    <t>CN110752635A | TWI691143B | TWI670913B | TWI627813B | TWI505601B | TWI381182B</t>
  </si>
  <si>
    <t>CN114047452B</t>
  </si>
  <si>
    <t>TWI736373B</t>
  </si>
  <si>
    <t>7922130032443</t>
  </si>
  <si>
    <t>具有雙燃燒室之引擎</t>
  </si>
  <si>
    <t>本創作具有雙燃燒室之引擎係組設於一具有一引擎控制單元之機車上,該引擎包括有:一主燃燒室、一副燃燒室、一通道、一主火星塞、一副火星塞、一主噴油嘴、及一副噴油嘴。其中,主燃燒室係由引擎之一汽缸頭與一汽缸形成,副燃燒室位於引擎之汽缸頭,通道係連通主燃燒室與副燃燒室,主火星塞設置於主燃燒室,副火星塞設置於副燃燒室,主噴油嘴係用以提供汽油進入該主燃燒室,副噴油嘴係用以提供汽油進入該副燃燒室,引擎控制單元可控制主噴油嘴與副噴油嘴之噴油量及主火星塞與副火星塞之點火時機。藉此,可達成快速燃燒之功效,進而可大幅提升引擎之熱效率。</t>
  </si>
  <si>
    <t>2020213656</t>
  </si>
  <si>
    <t>M622738</t>
  </si>
  <si>
    <t>2022-02-01</t>
  </si>
  <si>
    <t>XU HAN-LIN | HUANG ZHI-WEI | CHEN JIN-ZHU</t>
  </si>
  <si>
    <t>許翰林 | 黃志偉 | 陳金助</t>
  </si>
  <si>
    <t>F02F-001/00</t>
  </si>
  <si>
    <t>TWM622738U</t>
  </si>
  <si>
    <t>7922150019362</t>
  </si>
  <si>
    <t>輪速感應結構</t>
  </si>
  <si>
    <t>一種輪速感應結構,適於對一後輪上之一脈衝訊號環進行感測,包括一搖臂以及一感測模組。該搖臂包括一第一鎖附部、一第二鎖附部以及一後輪連接部,其中,該第一鎖附部、該第二鎖附部以及該後輪連接部等三點在一側投影面上定義一三角形區域,其中,該搖臂更形成有一封閉式通孔,在該側投影面上,該封閉式通孔至少部分位於該三角形區域之內。該感測模組設於該搖臂之上並位於該封閉式通孔之中。</t>
  </si>
  <si>
    <t>2021203042</t>
  </si>
  <si>
    <t>2021-03-22</t>
  </si>
  <si>
    <t>M622749</t>
  </si>
  <si>
    <t>YANG, RUEI XING | LIN, SUNG KUN</t>
  </si>
  <si>
    <t>楊瑞興 | 林松崑</t>
  </si>
  <si>
    <t>G01P-003/50 | B62J-045/412</t>
  </si>
  <si>
    <t>TWM622749U</t>
  </si>
  <si>
    <t>7922150019373</t>
  </si>
  <si>
    <t>輪組配置結構</t>
  </si>
  <si>
    <t>本創作係有關於一種輪組配置結構,包括有一輪圈、一碟盤、一讀取盤、一卡鉗以及一輪速感知器。碟盤組設於輪圈上,包括有複數鎖附岐片及連接複數鎖附岐片之外環部,每一鎖附岐片具有一讀取盤鉚合孔,讀取盤鉚合於碟盤上。其特徵在於:碟盤更包括複數肋條,每一肋條連接於複數鎖附岐片之每二鎖附岐片之間,且每一肋條之中心線貫穿每一讀取盤鉚合孔。藉此,本創作可在兼顧強度、操作安全、施作性與輕量化之需求上,實現一種輪組配置結構之改良,使消費者擁有更好的騎乘體驗,同時在製造上能維持較佳良率,提供產品足夠的競爭性。</t>
  </si>
  <si>
    <t>2021203054</t>
  </si>
  <si>
    <t>M622750</t>
  </si>
  <si>
    <t>LIN SONG-KUN | XIAO YI-FAN | GUO CHENG-GANG</t>
  </si>
  <si>
    <t>林松崑 | 蕭伊帆 | 郭承剛</t>
  </si>
  <si>
    <t>B60B-033/02</t>
  </si>
  <si>
    <t>TWM622750U</t>
  </si>
  <si>
    <t>7922150019374</t>
  </si>
  <si>
    <t>摩托車的水箱配置</t>
  </si>
  <si>
    <t>﻿本創作摩托車的水箱配置,包含:引擎總成、車架與水箱總成,引擎總成組裝於車架,並設有汽缸頭部、汽缸部、曲軸部與傳動部,而曲軸部具有曲軸軸心線,且車架具有前車管與兩後車管,而車架設有大致垂直於曲軸軸心線的車架軸心線,其中,車架以車架軸心線與曲軸軸心線作為分界而形成一靠近於前車管的第一左、右容置空間與一遠離於前車管的第二左、右容置空間,此外,水箱總成設有主水箱與副水箱,主水箱設置於第一、二右容置空間的交界處,而副水箱設置於第一左容置空間的內部,同時,副水箱還位於後車管與引擎總成之間,藉此,前車管與汽缸頭部之間的使用區域能夠擴增。</t>
  </si>
  <si>
    <t>2021205345</t>
  </si>
  <si>
    <t>2021-05-12</t>
  </si>
  <si>
    <t>M622760</t>
  </si>
  <si>
    <t>CHANG, SHU-CHE | CHIU, CHUANG-TE | CHEN, YU-LUNG</t>
  </si>
  <si>
    <t>張書晢 | 邱創德 | 陳鈺龍</t>
  </si>
  <si>
    <t>B60K-011/02</t>
  </si>
  <si>
    <t>TWM622760U</t>
  </si>
  <si>
    <t>7922150019384</t>
  </si>
  <si>
    <t>車輛解鎖裝置</t>
  </si>
  <si>
    <t>本發明係有關於一種車輛解鎖裝置,包括有一整車無線解鎖單元、一引擎控制單元以及一顯示單元。整車無線解鎖單元係以一無線通訊介面通訊連接一遙控解鎖裝置,用以接收來自遙控解鎖裝置之通訊訊號,並判斷車輛是否需限制引擎動力;引擎控制單元係以一整車通訊介面連接整車無線解鎖單元,用以調整引擎動力;顯示單元係以整車通訊介面連接整車無線解鎖單元,用以進行文字或燈號的顯示。其中,若遙控解鎖裝置與整車無線解鎖單元間之無線通訊介面斷線時,整車無線解鎖單元係利用整車通訊介面通知引擎控制單元,限制引擎之最高轉速為一受限最高轉速或限制引擎之最高輸出扭力為一受限輸出扭力。</t>
  </si>
  <si>
    <t>2020123417</t>
  </si>
  <si>
    <t>2020-07-10</t>
  </si>
  <si>
    <t>B60K-026/02 | B60K-028/12 | G08B-021/18 | G08C-017/02</t>
  </si>
  <si>
    <t>CN105292053A | CN203391730U | TWI714047B | TWI304779B</t>
  </si>
  <si>
    <t>TWI739511B</t>
  </si>
  <si>
    <t>7922060001675</t>
  </si>
  <si>
    <t>跨坐車輛的散熱系統</t>
  </si>
  <si>
    <t>本發明散熱系統包含車架及多數散熱器,其中,車架具有一裝配轉向管的車架頭管,該轉向管設有位在底部的下三角座以及位在頂部的轉向把手座;多數散熱器分別位於車架頭管的相反兩側來連接在車架,多數散熱器的頂端位於轉向把手座的下方,同時底端低於該下三角座下緣,並且多數散熱器之間形成一前緣間隔距離及一間隔小於該前緣間隔距離的後緣間隔距離,使得多數散熱器分別朝向跨坐車輛的前後方向線斜向配置。本發明將兩散熱器分別設置於轉向管兩側的特定區域,使得散熱器更加容易安裝,並讓氣流流經散熱器的通風效果更好。</t>
  </si>
  <si>
    <t>2020123296</t>
  </si>
  <si>
    <t>LAI, YEN-CHUN | WEI, CHIA-LIANG | CHIANG, CHIH-YU</t>
  </si>
  <si>
    <t>賴彥均 | 魏嘉良 | 江芷瑜</t>
  </si>
  <si>
    <t>B62J-041/00</t>
  </si>
  <si>
    <t>EP2949562B1 | TWI572501B | TW584122U | US5301767A | WOWO2013-001712A1</t>
  </si>
  <si>
    <t>TWI742757B</t>
  </si>
  <si>
    <t>7922060001709</t>
  </si>
  <si>
    <t>跨坐型機車</t>
  </si>
  <si>
    <t>本發明跨坐型機車具有置物箱、後車殼、後車管、容置座與電瓶,後車殼連接於後車管,使得後車管位在置物箱與後車殼之間,此外,置物箱、後車殼與後車管三者之間形成容置空間,其中,容置座安裝於後車管,使得容置座位在容置空間的內部,而電瓶設置在容置座的內部,藉此,當容置座安裝於後車管時,後車管位在容置座的下方能以支撐電瓶與容置座兩者的總重量,同時,電瓶組件的側面輪廓位在後車殼的輪廓內部,而導致電瓶組件不會裸露在外,使得後車殼能防止異物撞擊到電瓶,進而電瓶的使用壽命能夠增加。</t>
  </si>
  <si>
    <t>2020122081</t>
  </si>
  <si>
    <t>2020-06-30</t>
  </si>
  <si>
    <t>PAI, CHEN-LUN | CHIANG, CHIH-Y</t>
  </si>
  <si>
    <t>白鎮綸 | 江芷瑜</t>
  </si>
  <si>
    <t>B62K-003/02 | B62K-011/02 | B62K-019/30</t>
  </si>
  <si>
    <t>CN204253227U | CN102582409B | TWI629190B | WOWO2011-033967A1</t>
  </si>
  <si>
    <t>TWI732613B</t>
  </si>
  <si>
    <t>7922060001710</t>
  </si>
  <si>
    <t>本發明係有關於一種供連動煞車系統用之煞車總泵,所述連動煞車系統主要包括有一第一煞車總泵及一第二煞車總泵,第一煞車總泵包括一第一缸體、一第一煞車槓桿、一作動桿以及一煞車導線,第一缸體具有一第一油室、一第一柱塞以及一第一彈簧,第一煞車槓桿樞接於第一缸體上,並設有一轉軸,作動桿樞接於第一缸體上,煞車導線包括一第一套管、一第二套管及一穿設於第一套管及第二套管內之內線,其中,位於第一套管及第二套管之間的內線區段係環繞轉軸。藉此,本發明在保有原連動煞車性能之外,可讓煞車導線具備較佳的耐用性,又可同時兼顧騎乘者操作煞車時之按壓手感,以提升連動煞車系統之使用壽命及操作性。</t>
  </si>
  <si>
    <t>2020122415</t>
  </si>
  <si>
    <t>2020-07-02</t>
  </si>
  <si>
    <t>GUO, RONG-BIN | CHUANG, TSE-MING</t>
  </si>
  <si>
    <t>郭榮彬 | 莊澤銘</t>
  </si>
  <si>
    <t>F16D-065/18 | B62L-003/02 | F16D-125/02</t>
  </si>
  <si>
    <t>CN110023184B | CN104583068B | GB002359350B | TWI653169B | TWI582006B | TWI410349B | WOWO2020-017333A1 | WOWO2015-152837A1</t>
  </si>
  <si>
    <t>TWI729876B</t>
  </si>
  <si>
    <t>7922060001714</t>
  </si>
  <si>
    <t>多電壓式儲能裝置之驅動發電系統</t>
  </si>
  <si>
    <t>本發明係有關於一種多電壓式儲能裝置之驅動發電系統,包括有一低電壓能量儲存裝置、一高電壓能量儲存裝置、一驅動發電裝置以及一一體式啟動發電機。高電壓能量儲存裝置串接一電壓轉換裝置,並聯低電壓能量儲存裝置;驅動發電裝置具有三相六臂控制電路,串接低電壓能量儲存裝置;一體式啟動發電機與引擎之一曲軸連接,串接驅動發電裝置。其中,本發明之驅動發電系統具有多種操作模式,藉以提供車輛之引擎啟動、能量回充及驅動助力之功能。</t>
  </si>
  <si>
    <t>2020123081</t>
  </si>
  <si>
    <t>2020-07-08</t>
  </si>
  <si>
    <t>PAN, GUAN-YOU | CHIU, CHING-CHUNG | HSU, CHING-CHUN | TO, YU-TING</t>
  </si>
  <si>
    <t>潘冠佑 | 邱景崇 | 徐敬鈞 | 涂育廷</t>
  </si>
  <si>
    <t>H02K-007/20</t>
  </si>
  <si>
    <t>TW201442897A</t>
  </si>
  <si>
    <t>TWI769477B</t>
  </si>
  <si>
    <t>7922060002870</t>
  </si>
  <si>
    <t>連接器模組</t>
  </si>
  <si>
    <t>一種連接器模組,包括一模組殼體、一連接器、一外蓋以及一定位機構。連接器設於模組殼體之中。外蓋樞接該模組殼體,其中,該外蓋適於相對該模組殼體於一第一方位以及一第二方位之間樞轉,當該外蓋處於該第一方位時,該外蓋覆蓋該連接器,當該外蓋處於該第二方位時,該連接器未被覆蓋。定位機構設於該模組殼體,當該外蓋處於該第一方位時,該定位機構對該外蓋進行限位,以使該外蓋停留於該第一方位,當該外蓋處於該第二方位時,該定位機構對該外蓋進行限位,以使該外蓋停留於該第二方位。</t>
  </si>
  <si>
    <t>2021202375</t>
  </si>
  <si>
    <t>M622007</t>
  </si>
  <si>
    <t>2022-01-11</t>
  </si>
  <si>
    <t>LIN, YU-TZ | WANG, WAI-I</t>
  </si>
  <si>
    <t>B62J-045/00</t>
  </si>
  <si>
    <t>TWM622007U</t>
  </si>
  <si>
    <t>7922160047687</t>
  </si>
  <si>
    <t>平踏板摩托車的油箱配置</t>
  </si>
  <si>
    <t>本創作平踏板摩托車的油箱配置包含車架、輸油管、油箱與踏板,該車架具有轉向管,轉向管延伸形成四個下降管,而四個下降管彼此間隔排列而形成容置空間,且其中兩個下降管各別延伸形成延伸管來連接於踏板,輸油管位在容置空間的內部,而油箱組裝於延伸管,其中,油箱設有兩個容置部,其中一個容置部的高度位置高於踏板,而另一個容置部的高度位置低於踏板,藉此,油箱在踏板的上下兩側都設有容置部,使得油箱的容量能夠增加以容置更多的汽油。</t>
  </si>
  <si>
    <t>2021204972</t>
  </si>
  <si>
    <t>2021-05-03</t>
  </si>
  <si>
    <t>M622016</t>
  </si>
  <si>
    <t>LIN, SUNG-KUN | CHEN, YU-HUNG | YANG, JUI-HSING</t>
  </si>
  <si>
    <t>林松崑 | 陳育宏 | 楊瑞興</t>
  </si>
  <si>
    <t>B62J-035/00 | B62J-025/02</t>
  </si>
  <si>
    <t>TWM622016U</t>
  </si>
  <si>
    <t>7922160047696</t>
  </si>
  <si>
    <t>控制器固定結構</t>
  </si>
  <si>
    <t>一種控制器固定結構,包括一控制器、一車架以及一擋泥板。車架包括一第一延伸管以及一第二延伸管。該第一延伸管之一端連接該擋泥板,該第二延伸管之一端連接該擋泥板,該擋泥板包括一第一表面以及一第二表面,該第一表面與該第二表面相反,該第二表面朝向一車輪,該控制器以可拆卸的方式被安裝於該擋泥板之該第一表面。</t>
  </si>
  <si>
    <t>2021205034</t>
  </si>
  <si>
    <t>2021-05-05</t>
  </si>
  <si>
    <t>M622017</t>
  </si>
  <si>
    <t>B60K-026/00</t>
  </si>
  <si>
    <t>TWM622017U</t>
  </si>
  <si>
    <t>7922160047697</t>
  </si>
  <si>
    <t>引擎懸吊結構</t>
  </si>
  <si>
    <t>一種引擎懸吊結構,包括一車架、一引擎以及一懸吊支架。懸吊支架連接該車架以及該引擎,包括一第一吊臂、一第二吊臂、一跨接件、一第一吊掛單元以及一第二吊掛單元。該第一吊臂連接該跨接件之一端,該第二吊臂連接該跨接件之另一端。第一吊掛單元設於該第一吊臂,其中,該第一吊掛單元包括一第一吊掛部,該第一吊掛部連接該車架。第二吊掛單元設於該第二吊臂,其中,該第二吊掛單元包括一第二吊掛部,該第二吊掛部連接該車架,一基礎直線通過該第一吊掛部以及該第二吊掛部,該基礎直線並未通過該跨接件。</t>
  </si>
  <si>
    <t>2020121631</t>
  </si>
  <si>
    <t>2020-06-24</t>
  </si>
  <si>
    <t>PAI, CHEN-LUN | CHIANG, CHIH-YU</t>
  </si>
  <si>
    <t>B62J-011/04</t>
  </si>
  <si>
    <t>CN201291963Y | EP2921394B1 | EP1939083B1 | TWI505962B</t>
  </si>
  <si>
    <t>TWI729868B</t>
  </si>
  <si>
    <t>7922150004587</t>
  </si>
  <si>
    <t>具有翻轉式座墊之機車</t>
  </si>
  <si>
    <t>一種具有翻轉式座墊之機車,包括一車架、一樞接座、一後座墊以及一後樞軸。樞接座以可拆卸的方式連接該車架。後樞軸連接該後座墊,其中,該後樞軸穿過該樞接座,該後座墊透過該後樞軸樞接該樞接座。</t>
  </si>
  <si>
    <t>2021206240</t>
  </si>
  <si>
    <t>M621695</t>
  </si>
  <si>
    <t>2022-01-01</t>
  </si>
  <si>
    <t>CHEN, WEN-BIN | CHEN, PEI-LING | JHANG, ZONG-SYUN</t>
  </si>
  <si>
    <t>陳文彬 | 陳姵伶 | 張宗勳</t>
  </si>
  <si>
    <t>B62J-001/00</t>
  </si>
  <si>
    <t>TWM621695U</t>
  </si>
  <si>
    <t>7922150018482</t>
  </si>
  <si>
    <t>機車排氣裝置之配置結構</t>
  </si>
  <si>
    <t>﻿本創作機車排氣裝置之配置結構係設置於一具有一前輪、一後輪、一車體框架、及一引擎之機車上,該排氣裝置包括有:至少一排氣前管、一排氣集合管、一排氣管、及一消音器。其中,至少一排氣前管之前端分別對應與引擎之至少一排氣口連通,排氣集合管之前端分別與該至少一排氣前管之後端連通,排氣管之前端與該排氣集合管之後端連通,且該排氣管上依序設置有一上游含氧感知器及一觸媒轉換器,消音器之前端與該排氣管之後端連通。由該機車之側方觀察,該上游含氧感知器之訊號傳輸線係設置於該上游含氧感知器之上方,且通過該引擎之曲軸旋轉時外周之投影範圍內。藉此,本創作可減少訊號傳輸線有過長的懸空段,避免車輛在高度振動的使用環境下,造成訊號傳輸線的內部疲勞斷裂,進而導致檢修的困擾及污染偵測的誤判。</t>
  </si>
  <si>
    <t>2021201904</t>
  </si>
  <si>
    <t>2021-02-22</t>
  </si>
  <si>
    <t>M620366</t>
  </si>
  <si>
    <t>2021-12-01</t>
  </si>
  <si>
    <t>SUN ZHEN-TING | XIE RONG-LING</t>
  </si>
  <si>
    <t>孫振庭 | 謝榮凌</t>
  </si>
  <si>
    <t>F01N-013/08</t>
  </si>
  <si>
    <t>TWM620366U</t>
  </si>
  <si>
    <t>7922030026535</t>
  </si>
  <si>
    <t>機車車燈吊掛結構</t>
  </si>
  <si>
    <t>﻿本創作之機車車燈吊掛結構係組設於一具有相互連接之一頭管、二主管及二副管之機車上,車燈吊掛結構包括有:一頭燈、二方向燈及二燈具支撐架。其中,頭燈之左右二側分別具有一吊掛孔,每一方向燈具有一螺鎖件,二燈具支撐架左右對稱固設於機車之頭管上,每一燈具支撐架具有一安裝孔;其中,該二方向燈之二螺鎖件分別對應穿設該二燈具支撐架之二安裝孔,再鎖固於該頭燈之二吊掛孔內,使頭燈與二方向燈利用燈具支撐架之安裝孔鎖固於燈具支撐架上。藉此,本創作之機車車燈吊掛結構,其車架僅需一處安裝結構,且不需額外螺栓,即可同時將頭燈及二方向燈固定於機車上,可節省成本,且組裝容易方便。</t>
  </si>
  <si>
    <t>2021202262</t>
  </si>
  <si>
    <t>M620369</t>
  </si>
  <si>
    <t>CHEN WEN-BIN | YU ZHONG-RU | ZHUANG ZE-MING</t>
  </si>
  <si>
    <t>陳文彬 | 余忠儒 | 莊澤銘</t>
  </si>
  <si>
    <t>B62J-006/00</t>
  </si>
  <si>
    <t>TWM620369U</t>
  </si>
  <si>
    <t>7922030026536</t>
  </si>
  <si>
    <t>機車置物箱結構</t>
  </si>
  <si>
    <t>﻿一種機車置物箱結構,被設置於一機車,包括一置物箱、一維修蓋以及一可活動蓋板。該置物箱具有一容置槽,該容置槽內具有一內表面,一維修開口形成於該內表面。該維修蓋覆蓋該維修開口,其中,該維修蓋具有一透氣開口。可活動蓋板適於覆蓋該透氣開口,其中,在一透氣狀態下,該可活動蓋板處於一第一空間姿態而容許該置物箱內的氣體排出,在一覆蓋狀態下,該可活動蓋板處於一第二空間姿態而避免污染進入該置物箱。</t>
  </si>
  <si>
    <t>2021202269</t>
  </si>
  <si>
    <t>M620370</t>
  </si>
  <si>
    <t>HUANG, YONG JIAN | LAI, YEN-CHUN | WEI, CHIA-LIANG</t>
  </si>
  <si>
    <t>黃勇堅 | 賴彥均 | 魏嘉良</t>
  </si>
  <si>
    <t>B62J-009/14</t>
  </si>
  <si>
    <t>TWM620370U</t>
  </si>
  <si>
    <t>7922030026537</t>
  </si>
  <si>
    <t>副水箱結構</t>
  </si>
  <si>
    <t>﻿一種副水箱結構,包括一副水箱以及一輔助出水管。副水箱包括一副水箱本體、一進水口、一輔助出水通道以及一第一限位部,該第一限位部以一體成形的方式形成於該副水箱本體,該進水口連接該副水箱本體,該輔助出水通道連接該副水箱本體。輔助出水管連接該輔助出水通道,其中,該輔助出水管受到該第一限位部的限位。</t>
  </si>
  <si>
    <t>2021202775</t>
  </si>
  <si>
    <t>2021-03-16</t>
  </si>
  <si>
    <t>M620375</t>
  </si>
  <si>
    <t>LIN, SUNG-KUN | CHEN, YU-HUNG | CHIANG, CHIN-TING</t>
  </si>
  <si>
    <t>林松崑 | 陳育宏 | 姜錦廷</t>
  </si>
  <si>
    <t>B60K-011/00 | B60K-011/04</t>
  </si>
  <si>
    <t>TWM620375U</t>
  </si>
  <si>
    <t>7922030026538</t>
  </si>
  <si>
    <t>摩托車的排氣裝置</t>
  </si>
  <si>
    <t>﻿本創作摩托車的排氣裝置,包含:排氣管、觸媒轉換器、整流管以及消音器,觸媒轉換器組裝於排氣管內側,而整流管連接於觸媒轉換器並具有第一排氣管部、切換件以及第二排氣管部,切換件可活動地組裝在第一排氣管部與第二排氣管部之間來形成一阻擋狀態,並可由阻擋狀態切換為一連通狀態,其中,整流管在阻擋狀態下形成一部份排氣截面積,另在連通狀態下形成整體排氣截面積,本創作整流管藉由外力來自動改變廢氣所通過的排氣截面積,使得整流管內的氣體有適當的滯留時間,增加引擎廢氣與觸媒轉換器接觸,進而讓觸媒達到快速起燃之效果。</t>
  </si>
  <si>
    <t>2021205309</t>
  </si>
  <si>
    <t>2021-05-11</t>
  </si>
  <si>
    <t>M620393</t>
  </si>
  <si>
    <t>F01N-003/28</t>
  </si>
  <si>
    <t>TWM620393U</t>
  </si>
  <si>
    <t>7922030026550</t>
  </si>
  <si>
    <t>摩托車轉向裝置</t>
  </si>
  <si>
    <t>﻿本創作摩托車轉向裝置設置在轉向管與轉向主幹之間,並包含:底座、上蓋、複數個鋼珠、墊圈與兩螺帽,底座與上蓋分別組裝於轉向管與轉向主幹,而底座與上蓋兩者都接觸於複數個鋼珠,使複數個鋼珠位在底座與上蓋之間,進而上蓋透過複數個鋼珠而能相對於底座進行轉動,而墊圈與兩螺帽依序位在上蓋的上方,其中,兩螺帽鎖付於轉向主幹,使螺帽能接觸於墊圈,讓墊圈的表面能接觸於上蓋,進而底座與上蓋兩者能均勻接觸於每一個鋼珠的表面,藉此,上蓋能避免產生偏擺,使每一個鋼珠都會被底座與上蓋抵壓,讓鋼珠能均勻承受壓力,使得摩托車的轉向主幹進行轉動時能更加順暢以減少底座、上蓋與鋼珠之間相互磨損。</t>
  </si>
  <si>
    <t>2021207844</t>
  </si>
  <si>
    <t>2021-07-05</t>
  </si>
  <si>
    <t>M620508</t>
  </si>
  <si>
    <t>CHEN, YU-HUNG | KAO, YUNG-FU</t>
  </si>
  <si>
    <t>陳育宏 | 高永福</t>
  </si>
  <si>
    <t>B62K-019/32 | B62K-021/06 | B62K-021/18</t>
  </si>
  <si>
    <t>TWM620508U</t>
  </si>
  <si>
    <t>7922030026618</t>
  </si>
  <si>
    <t>電源充電裝置</t>
  </si>
  <si>
    <t>﻿本創作電源充電裝置具有殼體、充電器以及多數磁性件,該殼體具有插接口、接線孔及內部空間,且內部空間被分隔成中央區域及兩側邊區域,該充電器與多數磁性件分別設置在不同區域內,使得多數磁性件相鄰於充電器周圍的至少兩側邊來產生一非接觸式的磁性力量,其中,側邊區域構造有一可供磁性件插入的容納部以及一阻擋在容納部外的阻擋部,使得容納部與阻擋部之間形成一能定位磁性件的限位手段。藉此讓插入充電器的一充電線端子頭能受到磁力吸附,使得充電線端子頭能在未受一外力拉扯的狀態下,保持插接在充電器內部而不易脫落。</t>
  </si>
  <si>
    <t>2021203093</t>
  </si>
  <si>
    <t>2021-03-23</t>
  </si>
  <si>
    <t>M620377</t>
  </si>
  <si>
    <t>HUANG, LIANG-CHENG | CHEN, GUAN-TING | YU, SHU-YING</t>
  </si>
  <si>
    <t>黃亮誠 | 陳冠廷 | 游淑英</t>
  </si>
  <si>
    <t>B62J-045/00 | H02J-007/00 | B62K-027/10</t>
  </si>
  <si>
    <t>TWM620377U</t>
  </si>
  <si>
    <t>7922040014590</t>
  </si>
  <si>
    <t>跨坐車輛燈具的色溫變化機構</t>
  </si>
  <si>
    <t>﻿本創作色溫變化機構包含第一光源、第二光源、光學模組及驅動模組,其中,該光學模組能將位於一光學中心的光線朝向外部投射;該驅動模組具有一驅動源以及一與該驅動源連接的可動件,該可動件具有一安裝該第一光源的第一區域以及一安裝該第二光源的第二區域;又該第一區域及該第二區域的其中一者能被該驅動源選擇性地移動至該光學中心,使得另一者同時被該驅動源移動遠離該光學中心。本創作能依據環境狀況來切換光線色溫,讓使用者能在遇到晴天、雨天或是起霧等不同狀態下,使用最佳色溫的光線來進行投射,提升騎乘車輛的安全性。</t>
  </si>
  <si>
    <t>2021203094</t>
  </si>
  <si>
    <t>M620378</t>
  </si>
  <si>
    <t>LIU, YU-SHUO</t>
  </si>
  <si>
    <t>劉育碩</t>
  </si>
  <si>
    <t>B60Q-001/14 | F21S-041/141 | F21S-041/663 | F21W-102/10 | H05B-045/20</t>
  </si>
  <si>
    <t>TWM620378U</t>
  </si>
  <si>
    <t>7922040014591</t>
  </si>
  <si>
    <t>電源供應裝置</t>
  </si>
  <si>
    <t>﻿本創作電源供應裝置,組裝在跨坐車輛的車殼,讓使用者能透過該電源供應裝置取得車輛所提供的電源,包含:本體、供電裝置及蓋體。本體設有向外延伸的凸件,凸件沿著插接方向形成有連通內部的開口,本體透過位於凸件兩側的擋件來構成槽道,且凸件位於槽道內;供電裝置組裝在本體內並電性連接跨坐車輛的電源,具有對齊開口的插接部;蓋體組裝本體上,具有用以覆蓋凸件的蓋合件以及位於母連接件與蓋合件之間的撓性件,於組合時,蓋合件與撓性件皆位於槽道內,且蓋合件能透過撓性件的變形,繼而脫離槽道與凸件分離,供使用者將電子裝置連接於插接部。</t>
  </si>
  <si>
    <t>2021203095</t>
  </si>
  <si>
    <t>M620379</t>
  </si>
  <si>
    <t>WANG, WEI-I | LIN, YU-TZU</t>
  </si>
  <si>
    <t>王瑋憶 | 林玉資</t>
  </si>
  <si>
    <t>H02J-007/00</t>
  </si>
  <si>
    <t>TWM620379U</t>
  </si>
  <si>
    <t>7922040014592</t>
  </si>
  <si>
    <t>摩托車的導線固定配置</t>
  </si>
  <si>
    <t>﻿本創作摩托車的導線固定配置,包含:車架、煞車組件、速度感知組件以及固定座,該車架設有兩避震器來連接於能進行轉動的前車輪,而煞車組件設有煞車碟盤與煞車卡鉗,其中,煞車碟盤能同步與前車輪轉動,而煞車卡鉗能摩擦接觸於煞車碟盤,另外,速度感知組件設有脈衝訊號板與速度感知器,脈衝訊號板安裝於煞車碟盤,而速度感知器感測脈衝訊號板轉速,並具有感知導線,再者,固定座一體形成於其中一個避震器的外緣,並且,固定座用以將感知導線定位於避震器,藉此,固定座能限制感知導線與避震器之間的相對位置,讓摩托車進行移動時,感知導線能避免相對於避震器進行晃動。</t>
  </si>
  <si>
    <t>2021208171</t>
  </si>
  <si>
    <t>2021-07-12</t>
  </si>
  <si>
    <t>M620526</t>
  </si>
  <si>
    <t>B62J-045/412 | B62J-011/19</t>
  </si>
  <si>
    <t>TWM620526U</t>
  </si>
  <si>
    <t>7922040014739</t>
  </si>
  <si>
    <t>2020305967</t>
  </si>
  <si>
    <t>D215146</t>
  </si>
  <si>
    <t>三陽工業股份有限公司;</t>
  </si>
  <si>
    <t>LAI, YUNG-CHIN</t>
  </si>
  <si>
    <t>賴永欽</t>
  </si>
  <si>
    <t>CN305644807S | CN305602760S | CN305355765S | TWD191609S | TWD186363S | TWD154212S</t>
  </si>
  <si>
    <t>TWD215146S</t>
  </si>
  <si>
    <t>7921480010613</t>
  </si>
  <si>
    <t>用於電動車輛之堵轉判斷與保護方法</t>
  </si>
  <si>
    <t>本發明係有關於一種用於電動車輛之堵轉判斷與保護方法,該電動車輛包括一控制器、一電池以及一馬達,控制器包括一運算裝置、一電流感測器以及一計時器,分別電連接電池以及馬達,馬達裝設有一馬達相位角度偵測裝置,用以回傳馬達角度訊號至控制器。其中,藉由偵測流至馬達之相電流及本發明堵轉邏輯之判斷,可有效防止電動車輛堵轉時因持續的過大電流及溫升造成控制器、馬達或連接線的損壞,並藉由堵轉保護復歸之條件,可排除大電流或前述堵轉問題,可直接進行保護復歸,以利再次進行驅動與騎乘</t>
  </si>
  <si>
    <t>2020113190</t>
  </si>
  <si>
    <t>2020-04-20</t>
  </si>
  <si>
    <t>蘇清澤 | 吳爾軒</t>
  </si>
  <si>
    <t>B62M-006/50 | B60L-003/00</t>
  </si>
  <si>
    <t>CN109687383B | CN108711831B | CN105680419B | CN104443014B | WOWO2019-097156A1</t>
  </si>
  <si>
    <t>TWI726690B</t>
  </si>
  <si>
    <t>7921460063730</t>
  </si>
  <si>
    <t>電動車輛之動能回收方式</t>
  </si>
  <si>
    <t>本發明係有關於一種電動車輛之動能回收方式,電動車輛包括有一電池、一馬達控制器、一馬達、一連接一油門裝置之油門開度感知器以及一車輛姿態感知器,馬達控制器控制馬達進行一動能驅動模式或一動能回收模式,並分別通訊連接油門開度感知器及車輛姿態感知器,以取得油門訊號以及電動車輛行駛中姿態的傾斜坡度及傾斜方向。在動能回收模式下,馬達控制器依照車輛姿態感知器所獲得之資訊,判斷電動車輛之姿態係處於下坡路段之一第一路況、上坡路段之一第二路況或處於正常路段之一正常路況,在第一路況係增加動能回收能量,在第二路況係減少動能回收能量,在正常路況係維持正常動能回收能量</t>
  </si>
  <si>
    <t>2020114017</t>
  </si>
  <si>
    <t>2020-04-27</t>
  </si>
  <si>
    <t>PAN, GUAN-YOU | LIN, JHU-WEI</t>
  </si>
  <si>
    <t>潘冠佑 | 林哲偉</t>
  </si>
  <si>
    <t>B60L-058/10 | B60W-010/26 | H02J-007/14</t>
  </si>
  <si>
    <t>CN104015625B | TW201843065A</t>
  </si>
  <si>
    <t>TWI721874B</t>
  </si>
  <si>
    <t>7921460063734</t>
  </si>
  <si>
    <t>車輛控制系統</t>
  </si>
  <si>
    <t>本發明係有關於一種車輛控制系統,包括有一整車無線通訊裝置、一引擎控制裝置以及一怠速熄火控制裝置。整車無線通訊裝置係以一短距通訊介面通訊連接一個人隨身通訊裝置;引擎控制裝置係以一整車通訊介面連接整車無線通訊裝置,用以控制車輛是否可解鎖發動;怠速熄火控制裝置係以整車通訊介面連接整車無線通訊裝置,用以控制一電機驅動機構使引擎順利發動。其中,個人隨身通訊裝置之一應用程式係可選擇式的決定是否開啟車輛控制系統,若是則車輛需接收個人隨身通訊裝置之通訊訊號,若否則車輛無需接收個人隨身通訊裝置之通訊訊號</t>
  </si>
  <si>
    <t>2020113527</t>
  </si>
  <si>
    <t>2020-04-22</t>
  </si>
  <si>
    <t>TSENG, WEI-TING</t>
  </si>
  <si>
    <t>曾威婷</t>
  </si>
  <si>
    <t>B60R-025/102 | B60R-025/04</t>
  </si>
  <si>
    <t>TW202140305A</t>
  </si>
  <si>
    <t>7921460063736</t>
  </si>
  <si>
    <t>車燈</t>
  </si>
  <si>
    <t>本設計是有關於一種燈具之設計,特別是有關於一種車用的燈具。 使用狀態參考圖係本設計燈具安裝在燈殼內之使用狀態。 圖式所揭露之虛線部分,為本案不主張設計之部分。</t>
  </si>
  <si>
    <t>2021300497</t>
  </si>
  <si>
    <t>2021-01-28</t>
  </si>
  <si>
    <t>D215060</t>
  </si>
  <si>
    <t>2021-11-01</t>
  </si>
  <si>
    <t xml:space="preserve">FLARE TECHNOLOGY CO., LTD. | </t>
  </si>
  <si>
    <t>蕙宏昌股份有限公司; | 三陽工業股份有限公司;</t>
  </si>
  <si>
    <t>HU, CHE-CHANG | CHEN, HUI-LIN | CHANG, HUAN LIANG</t>
  </si>
  <si>
    <t>胡哲彰 | 陳惠鈴 | 張桓梁</t>
  </si>
  <si>
    <t>張仲謙</t>
  </si>
  <si>
    <t xml:space="preserve">TWD194307S  |  </t>
  </si>
  <si>
    <t>CN306706881S | TWD215060S</t>
  </si>
  <si>
    <t>7921460065828</t>
  </si>
  <si>
    <t>具可變閥揚程機構之引擎</t>
  </si>
  <si>
    <t>本創作係有關於一種具可變閥揚程機構之引擎,包括有一曲軸、一汽缸頭、一控制閥總成、一燃油控制單元、一揚程控制單元以及一磁電機單元。汽缸頭包括一汽缸頭主體、一閥門、一凸輪軸總成與一進氣搖臂組,凸輪軸總成包括一第一凸輪以及一第二凸輪,進氣搖臂組包括一第一搖臂及一第二搖臂,且其內具有一連結機構,用以連結或分離第一搖臂及第二搖臂,且依據連結機構之狀態選擇性地以第一凸輪或第二凸輪驅動第一搖臂轉動以達到閥門揚程的改變。磁電機單元至少包括一第一感測器以及一第二感測器,分別電連接至燃油控制單元及揚程控制單元。藉此,本創作具有控制閥門揚程處理程序之獨立的揚程控制單元而使燃油控制單元單純化,俾能較易實施至不同機種。</t>
  </si>
  <si>
    <t>2021200453</t>
  </si>
  <si>
    <t>2021-01-14</t>
  </si>
  <si>
    <t>M618809</t>
  </si>
  <si>
    <t>YOU ZHI-WEN | NING YOU-WEI | CAO WEN-JIN</t>
  </si>
  <si>
    <t>尤志文 | 甯攸威 | 曹文晉</t>
  </si>
  <si>
    <t>F02B-077/08</t>
  </si>
  <si>
    <t>TWM618809U</t>
  </si>
  <si>
    <t>7921460069669</t>
  </si>
  <si>
    <t>機車引擎之排氣裝置</t>
  </si>
  <si>
    <t>本創作機車引擎之排氣裝置包括有:排氣前管、第一錐管、觸媒轉換器總成、第二錐管、整流管、下游含氧感知器、消音器及尾管。排氣前管具有一入口端及一出口端,入口端係與一引擎之一排氣端連通;第一錐管之其前端與排氣前管之出口端連通;觸媒轉換器總成包括有一觸媒轉換器筒體及容設於該觸媒轉換器筒體內之觸媒轉換器,觸媒轉換器筒體之前端與第一錐管之後端連通;第二錐管之前端與觸媒轉換器筒體之後端連通。整流管之前端與第二錐管之後端連通,整流管具有一檢測孔及一與檢測孔對應之鎖附座;下游含氧感知器鎖固於鎖附座上,消音器包括有一與觸媒轉換器筒體連接之消音器前蓋及一消音器本體,鎖附座及整流管局部外露於該消音器本體外側;尾管穿設於消音器本體。藉此,可使下游含氧感知器鎖固於鎖附座之組裝方便,省時又省力。</t>
  </si>
  <si>
    <t>2021201023</t>
  </si>
  <si>
    <t>2021-01-27</t>
  </si>
  <si>
    <t>M618819</t>
  </si>
  <si>
    <t>SHI TING-WEI | LIN GUAN-XU</t>
  </si>
  <si>
    <t>F01N-003/00 | F01N-013/08 | F01N-003/24</t>
  </si>
  <si>
    <t>TWM618819U</t>
  </si>
  <si>
    <t>7921460069679</t>
  </si>
  <si>
    <t>本創作機車引擎之排氣裝置包括有:排氣前管、第一含氧感知器、第一錐管、觸媒轉換器總成、第二錐管、整流管、第二含氧感知器、消音器及尾管。第一含氧感知器設置於排氣前管上,第一錐管之前端與排氣前管的出口端連通,觸媒轉換器總成包括有一觸媒轉換器筒體及至少一觸媒轉換器,觸媒轉換器筒體之前端與第一錐管之後端連通。第二錐管之前端與觸媒轉換器筒體之後端連通,整流管之前端與第二錐管之後端連通。消音器包括有一與觸媒轉換器筒體連接之消音器前蓋及一消音器本體,消音器本體具有一開口朝下之凹槽及一位於該凹槽之鎖附座,第二含氧感知器鎖固於該鎖附座上,尾管穿設於消音器本體。藉此,第二含氧感知器鎖固於鎖附座時,因鎖附座之開孔係朝下配置,不會積水,可以準確量測消音器本體內廢氣是否符合法令規定。</t>
  </si>
  <si>
    <t>2021201027</t>
  </si>
  <si>
    <t>M618820</t>
  </si>
  <si>
    <t>SHI TING-WEI | YE ZHE-HONG</t>
  </si>
  <si>
    <t>F01N-013/08 | F01N-003/00 | F01N-003/24</t>
  </si>
  <si>
    <t>TWM618820U</t>
  </si>
  <si>
    <t>7921460069680</t>
  </si>
  <si>
    <t>引擎吹漏氣配置</t>
  </si>
  <si>
    <t>本創作引擎吹漏氣配置係組設於引擎之一曲軸箱內,該曲軸箱包括一右曲軸箱及一左曲軸箱,曲軸箱內容設有一曲軸、一固設於該曲軸上之驅動件、一平衡軸、一固設於該平衡軸上之傳動件、及一吹漏氣構造,曲軸與平衡軸同步作動。本創作之特徵在於:由引擎右側觀察,該吹漏氣構造位於右曲軸箱與覆蓋於右曲軸箱之右曲軸箱側蓋之間,且與平衡軸部分重疊。藉此,本創作可減少引擎上下方向之尺度,可以優化引擎與車架之配置空間。</t>
  </si>
  <si>
    <t>2021201358</t>
  </si>
  <si>
    <t>M618822</t>
  </si>
  <si>
    <t>ZHOU ZU-QUAN | LIN XIN-YUN | ZHAO CHENG-HAO</t>
  </si>
  <si>
    <t>周祖詮 | 林信昀 | 趙晟豪</t>
  </si>
  <si>
    <t>F01M-011/08</t>
  </si>
  <si>
    <t>TWM618822U</t>
  </si>
  <si>
    <t>7921460069682</t>
  </si>
  <si>
    <t>保險桿支撐結構</t>
  </si>
  <si>
    <t>一種保險桿支撐結構,被安裝於一機車。該保險桿支撐結構包括一車架、一腳踏支撐架、一連接支架以及一保險桿。腳踏支撐架固接該車架。該連接支架固接該腳踏支撐架。該保險桿之一端連接該連接支架。</t>
  </si>
  <si>
    <t>2021201778</t>
  </si>
  <si>
    <t>2021-02-17</t>
  </si>
  <si>
    <t>M618827</t>
  </si>
  <si>
    <t>LAI, YEN-CHUN | WEI, CHIA-LIANG | JU, SONG DER | PAI, CHEN LUN</t>
  </si>
  <si>
    <t>賴彥均 | 魏嘉良 | 朱松德 | 白鎮綸</t>
  </si>
  <si>
    <t>B60R-019/24</t>
  </si>
  <si>
    <t>TWM618827U</t>
  </si>
  <si>
    <t>7921460069687</t>
  </si>
  <si>
    <t>動力單元之連接組件</t>
  </si>
  <si>
    <t>本創作係有關於一種動力單元之連接組件,包括有一調整螺栓鎖附座、一限位結構以及一動力單元吊架。調整螺栓鎖附座固設於一車體框架上。限位結構具有一容置空間,係以一調整螺栓組件鎖附於調整螺栓鎖附座上。動力單元吊架具有一車體框架固定端、一動力單元固定端以及一容置於容置空間之限位部,動力單元吊架係以車體框架固定端樞設於車體框架上,並以動力單元固定端連接動力單元。其中,調整螺栓組件可調整限位結構之設置位置,使動力單元吊架可選擇式的遠離車體框架或靠近車體框架。藉此,本創作可限位吸收路面震動所造成動力單元之自由度變化,同時增設有可調式限位結構可對應不同動力單元姿態之車輛懸吊需求所使用。</t>
  </si>
  <si>
    <t>2021203201</t>
  </si>
  <si>
    <t>2021-03-24</t>
  </si>
  <si>
    <t>M618855</t>
  </si>
  <si>
    <t>BAI ZHEN-LUN | ZHU SONG-DE</t>
  </si>
  <si>
    <t>白鎮綸 | 朱松德</t>
  </si>
  <si>
    <t>B62K-011/04 | B62K-019/24 | B62M-007/08</t>
  </si>
  <si>
    <t>TWM618855U</t>
  </si>
  <si>
    <t>7921460069715</t>
  </si>
  <si>
    <t>後扶手結構</t>
  </si>
  <si>
    <t>一種後扶手結構,適於以可選擇的方式連接一後行李箱或是一飾蓋,包括一第一扶手桿、一第二扶手桿以及一基座。基座固接該第一扶手桿以及該第二扶手桿,其中,該基座包括一槽部、複數個內加強肋以及至少一洩水孔,該等內加強肋於該槽部內分隔定義多個隔間區塊,至少一內加強肋的底部形成有一排水缺口,而兩相鄰之該等隔間區塊透過該排水缺口連通,該等隔間區塊內的積水適於透過該洩水孔而排出,其中,該基座適於以可選擇的方式連接該後行李箱或是該飾蓋。</t>
  </si>
  <si>
    <t>2021203231</t>
  </si>
  <si>
    <t>2021-03-25</t>
  </si>
  <si>
    <t>M618856</t>
  </si>
  <si>
    <t>YANG, RUEI-XING | LIN, SUNG-KUN</t>
  </si>
  <si>
    <t>B62J-001/28</t>
  </si>
  <si>
    <t>TWM618856U</t>
  </si>
  <si>
    <t>7921460069716</t>
  </si>
  <si>
    <t>2020305994</t>
  </si>
  <si>
    <t>D214567</t>
  </si>
  <si>
    <t>2021-10-11</t>
  </si>
  <si>
    <t>LEE, SHIN-CHANG</t>
  </si>
  <si>
    <t>李新蒼</t>
  </si>
  <si>
    <t xml:space="preserve">TWD177579S | TWD126977S  |  </t>
  </si>
  <si>
    <t>TWD214567S</t>
  </si>
  <si>
    <t>7921440023704</t>
  </si>
  <si>
    <t>車輛引擎點火系統及其控制方法</t>
  </si>
  <si>
    <t>一種車輛引擎點火系統,包括一引擎控制單元、一第一點火控制單元、一第一火星塞、一第一火星塞電源接頭、一引擎以及一第一感測單元。第一點火控制單元耦接該引擎控制單元。第一火星塞電源接頭耦接該第一點火控制單元。第一火星塞連接該第一火星塞電源接頭。引擎包括一第一汽缸,其中,該第一火星塞連接該第一汽缸。第一感測單元設於該引擎與該第一火星塞電源接頭之間,該第一感測單元耦接該引擎控制單元,該第一感測單元適於發送一第一感測訊號</t>
  </si>
  <si>
    <t>2020110183</t>
  </si>
  <si>
    <t>2020-03-26</t>
  </si>
  <si>
    <t>HSU, CHING CHUN | PAN, GUAN-YOU</t>
  </si>
  <si>
    <t>徐敬鈞 | 潘冠佑</t>
  </si>
  <si>
    <t>CN110462195B | CN201671745U | JP1989-272073A | TW201642537A | US5487676A | US5363046A</t>
  </si>
  <si>
    <t>TWI721838B</t>
  </si>
  <si>
    <t>7921420005584</t>
  </si>
  <si>
    <t>2021205262</t>
  </si>
  <si>
    <t>M617764</t>
  </si>
  <si>
    <t>2021-10-01</t>
  </si>
  <si>
    <t>宏佳騰動力科技股份有限公司;</t>
  </si>
  <si>
    <t>B60Q-001/076 | B60Q-001/26</t>
  </si>
  <si>
    <t>TWM617764U</t>
  </si>
  <si>
    <t>7921420011647</t>
  </si>
  <si>
    <t>具有油路控制可變閥門揚程之引擎</t>
  </si>
  <si>
    <t>本創作係有關於一種具有油路控制可變閥門揚程之引擎,包括有一曲軸箱、一汽缸體、一汽缸頭、一汽缸頭蓋以及一油路控制閥總成。汽缸頭包括一汽缸頭主體以及容設於汽缸頭主體內之一凸輪軸總成、一具有油控連結機構之進氣搖臂組與一閥門組,汽缸頭主體具有一第一結合面、一第二結合面以及一外壁部,並裝設有一火星塞及開設一進氣埠。油路控制閥總成包括一具有一結合部之油路控制閥本體以及一電磁閥,用以控制油控連接結機構。汽缸頭之外壁部設有一油路控制閥座面,油路控制閥總成係以結合部安裝於油路控制閥座面,以前視觀察引擎,以通過汽缸體中心之水平線為X軸,以通過汽缸體中心之垂直線為Y軸,油路控制閥座面係位於由X軸及Y軸所形成之座標系之第一象限。以上視觀察引擎,以通過進氣埠中心與第二結合面平行之線為參考橫軸,以通過汽缸體中心與參考橫軸垂直之線為參考縱軸,油路控制閥座面設置於參考橫軸與第二結合面之間。</t>
  </si>
  <si>
    <t>2020216477</t>
  </si>
  <si>
    <t>2020-12-14</t>
  </si>
  <si>
    <t>M616195</t>
  </si>
  <si>
    <t>2021-09-01</t>
  </si>
  <si>
    <t>F01L-001/18 | F01L-001/26 | F01L-001/44 | F01L-025/08 | F01L-031/08 | F01L-031/24 | F02D-001/02 | F16K-031/08</t>
  </si>
  <si>
    <t>TWM616195U</t>
  </si>
  <si>
    <t>7921370025146</t>
  </si>
  <si>
    <t>具機車引擎壓縮上死點標記之散熱裝置</t>
  </si>
  <si>
    <t>本創作之具機車引擎壓縮上死點標記之散熱裝置係設置於具有一引擎及一一體式啟動馬達兼發電機之機車上,該一體式啟動馬達兼發電機具有一發電機轉子,該發電機轉子具有一顯示該引擎活塞之壓縮上死點標記。散熱裝置包括有一散熱風扇及一導風罩,該散熱風扇具有一第一標記,用以對應該發電機轉子之該壓縮上死點標記;該導風罩則覆蓋於該散熱風扇之外側。藉此,本創作利用在散熱風扇的本體上或是導風罩上新增一標記,該標記與一體式啟動馬達兼發電機之發電機轉子所標示之壓縮上死點標記相互對應,即可完成活塞定位於壓縮上死點之對正工作,因散熱風扇及導風罩皆為塑膠材質,不會生鏽,標記不會模糊不清或消失。</t>
  </si>
  <si>
    <t>2020216806</t>
  </si>
  <si>
    <t>2020-12-18</t>
  </si>
  <si>
    <t>M616199</t>
  </si>
  <si>
    <t>XU JING-JUN | FAN WEN-KAI | PAN GUAN-YOU</t>
  </si>
  <si>
    <t>徐敬鈞 | 范文凱 | 潘冠佑</t>
  </si>
  <si>
    <t>B60K-011/02 | F01P-001/02</t>
  </si>
  <si>
    <t>TWM616199U</t>
  </si>
  <si>
    <t>7921370025150</t>
  </si>
  <si>
    <t>車輛前二輪傾斜控制裝置</t>
  </si>
  <si>
    <t>本發明之車輛前二輪傾斜控制裝置包括有:一主車架、一轉向總成、二輪組、二上連桿、二下連桿、二轉向拉桿、一搖動連桿、二減震器、一制動片及一制動器。其中,主車架與左、右輪組接架間各樞接一下連桿及一上連桿,轉向柱與左、右輪組間各樞接一轉向拉桿,上連桿上方設置搖動連桿,左、右下連桿上方各設置一減震器,減震器下端樞接於下連桿,上端樞接於搖動連桿兩側且穿設於上連桿與轉向拉桿間。搖動連桿上方設置制動片,鄰近制動片處設置制動器。藉此,當欲停車時,啟動制動器將設置於搖動連桿上制動片鎖固,使左、右減震器及左、右下連桿受搖動連桿之限制而不再轉動,且左、右下連桿亦不再搖動,限制了左右平行四邊形連桿的自由運動,因而左、右輪組也停止不再搖動,使得車輛能以三輪以上平穩站立停車</t>
  </si>
  <si>
    <t>2020104092</t>
  </si>
  <si>
    <t>2020-02-10</t>
  </si>
  <si>
    <t>LIAO, CHAO-CHIN</t>
  </si>
  <si>
    <t>廖朝清</t>
  </si>
  <si>
    <t>B62D-001/187</t>
  </si>
  <si>
    <t>TW202130538A</t>
  </si>
  <si>
    <t>7921350047119</t>
  </si>
  <si>
    <t>本發明係有關於一種連動煞車系統,包括有第一煞車操作裝置、第二煞車操作裝置、第一煞車產生裝置、第二煞車產生裝置、煞車導線、第一煞車油管以及第二煞車油管。第一操作槓桿以一第一樞接點樞接於第一煞車總泵上,平衡件以一第二樞接點樞接於第一操作槓桿上,第一搖臂以第三樞接點樞接於第一煞車總泵上。平衡件設置有一第一裝置點及一第二裝置點,第一搖臂設置有一第三裝置點及一裝設於第一裝置點之柱狀體。藉此,本發明可在保有原連動煞車性能下,又可同時兼顧騎乘者操作煞車時之按壓手感,將左右側之煞車手感軟硬度調整一致,以符合良好的操作性</t>
  </si>
  <si>
    <t>2020104289</t>
  </si>
  <si>
    <t>2020-02-12</t>
  </si>
  <si>
    <t>B62L-003/02 | B60T-013/12 | B62L-001/02</t>
  </si>
  <si>
    <t>EP2682334B1 | TWI653169B | TWI410349B</t>
  </si>
  <si>
    <t>TWI729696B</t>
  </si>
  <si>
    <t>7921350047130</t>
  </si>
  <si>
    <t>電動車電源迴路控制系統及其控制方法</t>
  </si>
  <si>
    <t>本發明係有關於一種電動車電源迴路控制系統及其控制方法,連接一主開關單元之電動車電源迴路控制系統包括有大電池單元、控制器單元、電源轉換單元、小電池單元、第一開關、第二開關以及開關控制單元。控制器單元電連接大電池單元,用以控制一馬達驅動單元之作動與否。電源轉換單元電連接大電池單元,用以轉換大電池單元之輸出電壓,以符合負載單元之電壓需求。小電池單元電連接電源轉換單元及負載單元。第一開關設置於電源轉換單元與小電池單元之間,第二開關設置於小電池單元與至少一負載單元之間。藉此,本發明具備電池預充電保護功能,有效避免大電流的突波情況發生,亦可減少整車電源的消耗,達到負載電源的控制功能。</t>
  </si>
  <si>
    <t>2020104667</t>
  </si>
  <si>
    <t>2020-02-14</t>
  </si>
  <si>
    <t>G11B-020/00 | B60L-058/10</t>
  </si>
  <si>
    <t>CN110707927B | CN109962509A | JP6919546B2 | TWI687024B | TWI621552B | TWI595727B | US11075581B2 | US11021064B2 | US11207992B2</t>
  </si>
  <si>
    <t>TWI726618B</t>
  </si>
  <si>
    <t>7921350047895</t>
  </si>
  <si>
    <t>2021205881</t>
  </si>
  <si>
    <t>M615315</t>
  </si>
  <si>
    <t>2021-08-01</t>
  </si>
  <si>
    <t>TWM615315U</t>
  </si>
  <si>
    <t>7921340025792</t>
  </si>
  <si>
    <t>指示燈</t>
  </si>
  <si>
    <t>一種指示燈,包括複數個光源以及一光學膜。該等光源包括一第一光源以及一第二光源,該第一光源提供一第一光線,該第二光源提供一第二光線。光學膜包括一第一導光圖紋以及一第二導光圖紋,其中,該第一光源對應該第一導光圖紋,該第一光線適於經過該第一導光圖紋而穿過該光學膜,該第二光源對應該第二導光圖紋,該第二光線適於經過該第二導光圖紋而穿過該光學膜,在一第一點亮時序點,該第一光源被點亮,該第二光源未被點亮,在一第二點亮時序點,該第一光源以及該第二光源同時被點亮。</t>
  </si>
  <si>
    <t>2020213094</t>
  </si>
  <si>
    <t>M614941</t>
  </si>
  <si>
    <t>HUANG, CHING-HSIANG</t>
  </si>
  <si>
    <t>黃靖翔</t>
  </si>
  <si>
    <t>B62J-006/022</t>
  </si>
  <si>
    <t>TWM614941U</t>
  </si>
  <si>
    <t>7921340085914</t>
  </si>
  <si>
    <t>機車把手蓋固定結構</t>
  </si>
  <si>
    <t>一種機車把手蓋固定結構,包括一車架、一前把手蓋、一燈具、一主鎖附件以及一後把手蓋。前把手蓋包括一前把手蓋鎖附部。燈具包括一燈座,其中,該燈座包括一燈座鎖附部。主鎖附件穿過該前把手蓋鎖附部以及該燈座鎖附部,以將該前把手蓋以及該燈座鎖附連接該車架。後把手蓋連接該前把手蓋。</t>
  </si>
  <si>
    <t>2020216065</t>
  </si>
  <si>
    <t>2020-12-04</t>
  </si>
  <si>
    <t>M614959</t>
  </si>
  <si>
    <t>B62J-017/10 | B62J-006/02 | B62J-017/00</t>
  </si>
  <si>
    <t>TWM614959U</t>
  </si>
  <si>
    <t>7921340085932</t>
  </si>
  <si>
    <t>電動機車之電池冷卻系統</t>
  </si>
  <si>
    <t>一種電動機車之電池冷卻系統,包含複數電池模組、一熱電致冷單元、一冷循環單元、一熱循環單元,及一控制模組。該熱電致冷單元包括一冷面及一熱面,可接收電能而將該冷面之熱能轉移至該熱面。該冷循環單元用以將該等電池模組的熱能傳送至該冷面。該熱循環單元用以將該熱面的熱能帶走並散發。該控制模組根據該等電池模組之溫度使該熱電致冷單元運作或關閉。由於該熱電致冷單元具有體積小、較省電等優勢,因此能符合電動機車空間有限且該等電池模組容量較小之需求,達到維持該等電池模組的溫度於預定區間之功效。</t>
  </si>
  <si>
    <t>2021203805</t>
  </si>
  <si>
    <t>2020-03-25</t>
  </si>
  <si>
    <t>M615186</t>
  </si>
  <si>
    <t>中華汽車工業股份有限公司;</t>
  </si>
  <si>
    <t>SHEN WEI-BIN | LU ZU-HONG | HUANG WU-BIN</t>
  </si>
  <si>
    <t>沈維斌 | 盧祖宏 | 黃武彬</t>
  </si>
  <si>
    <t>B62M-006/80 | H01M-010/613 | B62M-006/90</t>
  </si>
  <si>
    <t>TWM615186U</t>
  </si>
  <si>
    <t>7921340086104</t>
  </si>
  <si>
    <t>本創作係有關於一種具可變閥揚程機構之引擎,包括有一汽缸頭、一襯片、一定位件、一控制閥總成以及一控制單元。汽缸頭包括一具有一支撐部之汽缸頭主體以及一閥門、一凸輪軸總成與一進氣搖臂組。閥門具有一閥頂端,可供放置襯片,凸輪軸總成包括一第一凸輪以及一第二凸輪,進氣搖臂組包括一第一搖臂、一第二搖臂以及一搖臂軸,進氣搖臂組內具有一連結機構,用以連結或分離第一搖臂及第二搖臂,且依據連結機構之狀態選擇性地以第一凸輪或第二凸輪驅動第一搖臂轉動,進而達到閥門揚程的改變。定位件介於第一搖臂及支撐部之間並鎖固於支撐部上。本創作可藉由拆卸定位件及移動第一搖臂以露出閥頂端之襯片,可輕易取出襯片進行更換,實現一種可減低搖臂之轉動慣量且易於調整閥門間隙之具可變閥揚程機構之引擎。</t>
  </si>
  <si>
    <t>2021200076</t>
  </si>
  <si>
    <t>2021-01-05</t>
  </si>
  <si>
    <t>M614233</t>
  </si>
  <si>
    <t>2021-07-11</t>
  </si>
  <si>
    <t>F01L-001/18 | F01L-001/344 | F01L-025/08 | F01L-031/24</t>
  </si>
  <si>
    <t>TWM614233U</t>
  </si>
  <si>
    <t>7921310038700</t>
  </si>
  <si>
    <t>電動車輛之電源整合系統</t>
  </si>
  <si>
    <t>本創作係有關於一種電動車輛之電源整合系統,包括一電連接馬達之馬達驅動器、一大電池、一資訊整合系統以及一行車電腦,資訊整合系統包括一資訊整合運算部、一常時電池、一第一導通開關、一第二導通開關、一電壓轉換裝置以及一通訊部。行車電腦分別以一第一通訊路徑通訊連接通訊部、大電池及馬達驅動器,使各部件間可與資訊整合運算部進行資料溝通。而欲進行充電時,大電池係經第一導通開關電連接一充電器,通訊部係以一第二通訊路徑通訊連接充電器,以進行充電前之認證交握,確認充電資訊與充電規格是否有誤。藉此,將電動車通訊控制裝置整合於一資訊整合系統中,除了可減少佔據電動車輛零件佈局空間外,更可減少不必要的接線路徑與控制程序,有助於整體效能的提升。</t>
  </si>
  <si>
    <t>2021200745</t>
  </si>
  <si>
    <t>2021-01-21</t>
  </si>
  <si>
    <t>M614256</t>
  </si>
  <si>
    <t>PAN GUAN-YOU | HUANG CHUAN-MIN</t>
  </si>
  <si>
    <t>潘冠佑 | 黃川民</t>
  </si>
  <si>
    <t>B60K-001/00 | B60L-050/60 | B62M-006/00</t>
  </si>
  <si>
    <t>TWM614256U</t>
  </si>
  <si>
    <t>7921310038723</t>
  </si>
  <si>
    <t>儀表裝置</t>
  </si>
  <si>
    <t>一種儀表裝置,包括一儀表本體、一外殼體以及一分隔鏡片。儀表本體包括一顯示介面。外殼體包括一第一可視鏡區,其中,該儀表本體設於該外殼體之內,該第一可視鏡區對應該顯示介面。分隔鏡片設於該外殼體之內,其中,該分隔鏡片位於該第一可視鏡區與該顯示介面之間,該分隔鏡片包括一第二可視鏡區,該第二可視鏡區對應該第一可視鏡區以及該顯示介面。該分隔鏡片與該外殼體形成一封閉腔室,該封閉腔室位於該第一可視鏡區與該第二可視鏡區之間。</t>
  </si>
  <si>
    <t>2021200998</t>
  </si>
  <si>
    <t>M614263</t>
  </si>
  <si>
    <t>LIN, YEN SHAN | LIN, YU-TZ</t>
  </si>
  <si>
    <t>林彥杉 | 林玉資</t>
  </si>
  <si>
    <t>B60K-037/04 | B62J-050/20</t>
  </si>
  <si>
    <t>TWM614263U</t>
  </si>
  <si>
    <t>7921310038730</t>
  </si>
  <si>
    <t>機車儀表裝置</t>
  </si>
  <si>
    <t>一種機車儀表裝置,裝設於一機車且用於安裝一手持電子裝置,包含一機殼及一儀表單元。該機殼用於安裝該手持電子裝置;該儀表單元包括一儀表端通訊模組、一儀表端警示模組及一儀表端處理模組;當該儀表端處理模組判定出存在至少一異常資訊時,產生並傳送相關於該至少一異常資訊的一第一警示資訊至該儀表端警示模組,且產生並傳送相關於該至少一異常資訊的一第二警示資訊至該手持電子裝置,該儀表端警示模組在接收到該第一警示資訊後發出的警示訊號,該手持電子裝置在接收並顯示該第二警示資訊。</t>
  </si>
  <si>
    <t>2019147994</t>
  </si>
  <si>
    <t>2019-12-27</t>
  </si>
  <si>
    <t xml:space="preserve">WI-LIEN, SUNG | WEI-MING, CHEN | </t>
  </si>
  <si>
    <t>張君毅 | 宋圍廉 | 陳威鳴</t>
  </si>
  <si>
    <t>B60R-016/02 | B60K-035/00 | B60K-037/00</t>
  </si>
  <si>
    <t>CN209521795U | TWM576711U | TWI707793B | US10086702B2</t>
  </si>
  <si>
    <t>TWI720765B</t>
  </si>
  <si>
    <t>7921300027372</t>
  </si>
  <si>
    <t>本發明係有關於一種連動煞車系統之改良結構,其係位於第一煞車產生裝置上,包括有一煞車盤座、一煞車凸輪、一煞車搖臂、一第一柱狀體、一第二柱狀體、一第一彈簧以及一第二彈簧。煞車凸輪樞接於煞車盤座,可驅動第一煞車產生裝置作動煞車,煞車搖臂固接於煞車凸輪,設有一滑設有第一柱狀體之第一長條孔及一滑設有第二柱狀體之第二長條孔。其中,在第三煞車導線尚未被拉動前,第二柱狀體與煞車搖臂間需預留一調整間隙,用以改善煞車操作手感。</t>
  </si>
  <si>
    <t>2019146026</t>
  </si>
  <si>
    <t>2019-12-16</t>
  </si>
  <si>
    <t>B62L-003/02 | B60T-008/26 | B62L-003/08</t>
  </si>
  <si>
    <t>TWM568798U | TWI410349B</t>
  </si>
  <si>
    <t>7921300027390</t>
  </si>
  <si>
    <t>無段變速機構</t>
  </si>
  <si>
    <t>本創作之無段變速機構包括有一入力軸、及一驅動盤組,該驅動盤組包括有一驅動盤、一滑動驅動盤、一不動壓板、一斜面架、及複數驅動元件。驅動盤、不動壓板、及斜面架係同軸固設於入力軸上,滑動驅動盤係位於驅動盤與不動壓板之間,並同軸滑設於該入力軸上,當入力軸旋轉時,可促使複數驅動元件以其離心力而頂推滑動驅動盤沿入力軸作軸向滑動。本創作之特徵在於:該滑動驅動盤具有複數螺旋斜面體,且該斜面架具有與複數螺旋斜面體相互套合之複數螺旋斜面柱。藉此,本創作之滑動驅動盤的軸向移動可變得較困難(阻力大)或較容易(阻力小)來達到變速,可以延遲變速達到較佳的加速效能,或提早變速達到較佳的巡航轉速。此外,本創作並具有整體結構簡單之優勢。</t>
  </si>
  <si>
    <t>2020213922</t>
  </si>
  <si>
    <t>2020-10-22</t>
  </si>
  <si>
    <t>M613830</t>
  </si>
  <si>
    <t>YE SHU-YU | FAN WEN-KAI | LU WEI-MING</t>
  </si>
  <si>
    <t>葉書羽 | 范文凱 | 陸偉銘</t>
  </si>
  <si>
    <t>F16H-055/56 | B62M-009/04 | F16H-009/12</t>
  </si>
  <si>
    <t>TWM613830U</t>
  </si>
  <si>
    <t>7921300037705</t>
  </si>
  <si>
    <t>一種機車,包括一排氣管、一隔熱蓋以及一支撐架。支撐架連接該隔熱蓋,該排氣管穿過該隔熱蓋與該支撐架之間,該支撐架被固定於該排氣管之上,其中,該隔熱蓋與該排氣管之間存在一間隙。</t>
  </si>
  <si>
    <t>2020214307</t>
  </si>
  <si>
    <t>2020-10-30</t>
  </si>
  <si>
    <t>M613832</t>
  </si>
  <si>
    <t>SUN, CHEN-LUN | CHENG, HSIEN-LUNG</t>
  </si>
  <si>
    <t>孫振倫 | 鄭憲隆</t>
  </si>
  <si>
    <t>TWM613832U</t>
  </si>
  <si>
    <t>7921300037707</t>
  </si>
  <si>
    <t>本發明係有關於一種連動煞車系統之改良結構,其係位於第一煞車產生裝置上,包括有一煞車盤座、一煞車凸輪、一煞車搖臂、一第一柱狀體以及一第二柱狀體。煞車凸輪樞接於煞車盤座,可驅動鼓式煞車裝置作動煞車,煞車搖臂固接於煞車凸輪,設有一第一長條孔及一第二長條孔。其中,第一長條孔與第一螺牙桿之夾角係為朝向拉動煞車搖臂所轉動方向之0~45度之間,第二長條孔與第三螺牙桿之夾角係為朝向拉動煞車搖臂所轉動方向之0~45度之間,且第一長條孔與第二長條孔之角度差係在5度以內。藉此,有效避免因第一長條孔及第二長條孔同步移動時,所造成第一調整螺帽將會靠向第三調整螺帽產生干涉現象。</t>
  </si>
  <si>
    <t>2019145730</t>
  </si>
  <si>
    <t>2019-12-13</t>
  </si>
  <si>
    <t>B62L-003/08 | B60T-008/26 | B60T-011/04</t>
  </si>
  <si>
    <t>TWM568798U</t>
  </si>
  <si>
    <t>TWI717937B</t>
  </si>
  <si>
    <t>7921260046317</t>
  </si>
  <si>
    <t>本創作機車引擎之排氣裝置包括有一排氣前管、一連接管、一上游含氧感知器、一觸媒轉換器總成、一下游含氧感知器、及一消音器。其中,排氣前管具有一入口端及一出口端,該入口端係與一引擎之一排氣端連通;連接管之其前端與排氣前管之出口端連通,上游含氧感知器組設於該連接管上;觸媒轉換器總成具有一觸媒轉換器筒體及一設置於該觸媒轉換器筒體內之第一觸媒轉換器,該觸媒轉換器總成之前端與該連接管之後端連通;下游含氧感知器組設於該觸媒轉換器總成上並位於第一觸媒轉換器之後方;消音器具有一與觸媒轉換器筒體相連之消音器前蓋及一消音器本體。藉此,本創作在第一觸媒轉換器後方增設一下游含氧感知器以偵測第一觸媒轉換器之劣化程度,可隨時得知第一觸媒轉換器是否需更換,以符合環保排放法規的規定。</t>
  </si>
  <si>
    <t>2020212278</t>
  </si>
  <si>
    <t>M612949</t>
  </si>
  <si>
    <t>2021-06-11</t>
  </si>
  <si>
    <t>F01N-003/24 | B60K-013/04 | F01N-003/00 | F01N-011/00 | F01N-013/08</t>
  </si>
  <si>
    <t>TWM612949U</t>
  </si>
  <si>
    <t>7921270066247</t>
  </si>
  <si>
    <t>具有排氣管之機車</t>
  </si>
  <si>
    <t>一種具有排氣管之機車,包括一排氣管、一車架、一車殼以及一隔絕單元。排氣管適於產生一熱量。車殼覆蓋該車架並部分對應該排氣管。該隔絕單元設於該車殼之上並對應該排氣管,至少部分之該隔絕單元與該車殼之間存在一間隙,該排氣管所產生之該熱量被傳遞至該隔絕單元,一氣流通過該隔絕單元與該車殼之間之該間隙,以將至少部分之該熱量從該隔絕單元移除。</t>
  </si>
  <si>
    <t>2020212757</t>
  </si>
  <si>
    <t>2020-09-26</t>
  </si>
  <si>
    <t>M612956</t>
  </si>
  <si>
    <t>LIN, SUNG-KUN | CHENG, CHAO-CHING | KUO, CHENG-KANG</t>
  </si>
  <si>
    <t>林松崑 | 鄭朝清 | 郭承剛</t>
  </si>
  <si>
    <t>TWM612956U</t>
  </si>
  <si>
    <t>7921270066254</t>
  </si>
  <si>
    <t>一種機車座墊結構,包括一座墊底座、一第一座墊、一調整機構以及一椅背部件。第一座墊設於該座墊底座之上。調整機構連接該座墊底座。椅背部件設於該調整機構,其中,透過該調整機構,該椅背部件適於相對該第一座墊於一第一方位以及一第二方位之間樞轉,當該椅背部件處於該第二方位時,該調整機構支撐該椅背部件,使該椅背部件維持於該第二方位。</t>
  </si>
  <si>
    <t>2020212952</t>
  </si>
  <si>
    <t>2020-09-30</t>
  </si>
  <si>
    <t>M612959</t>
  </si>
  <si>
    <t>HUANG, YONG-JIAN | CHEN, YU-HUNG | YANG, WO-HSIUNG</t>
  </si>
  <si>
    <t>黃勇堅 | 陳育宏 | 楊武雄</t>
  </si>
  <si>
    <t>B62J-001/02 | B62J-001/28</t>
  </si>
  <si>
    <t>TWM612959U</t>
  </si>
  <si>
    <t>7921270066257</t>
  </si>
  <si>
    <t>車輛加油口結構</t>
  </si>
  <si>
    <t>本發明之車輛加油口結構包括有:一中空座管、一蓋體組及一扣件。其中,中空座管包括有一內層環、一外層環、一橫隔牆及一油管接頭,該內層環藉由橫隔牆分隔為相連接之一內層環上端部及一內層環下端部,內層環下端部呈頂部大徑底部小徑之錐狀,外層環位於橫隔牆下方,外層環之底部連接該油管接頭,內層環可供一加油槍穿過,內層環下端部、橫隔牆及外層環形成一容設空間以容納空氣與汽油,內層環下端部設有複數排氣通孔,該橫隔牆上方之該中空座管設有一樞接耳座及一滑槽座。蓋體組樞接於該樞接耳座以供開啟或關閉,當該蓋體組關閉時,蓋體組與內層環上端部貼觸。扣件則設置於該滑槽座內,該扣件可滑動以開啟該蓋體組。藉此,當加油跳停時,汽油不會噴到加油口外。</t>
  </si>
  <si>
    <t>2019142891</t>
  </si>
  <si>
    <t>2019-11-26</t>
  </si>
  <si>
    <t>LIAO, CHAO-CHIN | CHEN, PO-TSUNG | LIU, YU-YANG</t>
  </si>
  <si>
    <t>廖朝清 | 陳泊琮 | 劉禹鍚</t>
  </si>
  <si>
    <t>B60K-015/04</t>
  </si>
  <si>
    <t>CN202029692U | EP1842712A2 | TWI658948B</t>
  </si>
  <si>
    <t>TWI717913B</t>
  </si>
  <si>
    <t>7921240040444</t>
  </si>
  <si>
    <t>鼓式煞車裝置</t>
  </si>
  <si>
    <t>一種鼓式煞車裝置,適於對一機車之一輪轂進行煞車,包括一煞車盤座、一銷、一第一煞車蹄片、一第一摩擦材、一第二煞車蹄片、一第二摩擦材、一彈力單元以及一煞車凸輪。煞車盤座具有一盤座軸心。銷設於該煞車盤座。第一煞車蹄片以可轉動的方式連接該銷。第一摩擦材設於該第一煞車蹄片。第二煞車蹄片以可轉動的方式連接該銷。第二摩擦材設於該第二煞車蹄片。煞車凸輪設於該煞車盤座。該第一摩擦材與該輪轂之間具有一第一接觸面積,該第二摩擦材與該輪轂之間具有一第二接觸面積,該第一接觸面積大於該第二接觸面積。</t>
  </si>
  <si>
    <t>2019141882</t>
  </si>
  <si>
    <t>2019-11-19</t>
  </si>
  <si>
    <t>F16D-051/04</t>
  </si>
  <si>
    <t xml:space="preserve">CN106662178B | CN203114957U | CN202012592U | US4732240A  |  </t>
  </si>
  <si>
    <t>TWI717903B</t>
  </si>
  <si>
    <t>7921240040925</t>
  </si>
  <si>
    <t>用於電動車輛的儀表系統</t>
  </si>
  <si>
    <t>一種用於電動車輛的儀表系統,一處理單元利用一顯示單元顯示一里程資訊、一剩餘可行駛里程資訊、一平均電力消耗資訊、一車況查詢項目,及一功能設定項目之其中至少一者。在該處理單元經由一通訊單元接收到一來自一行動裝置的投影資訊時,根據該投影資訊產生並控制該顯示單元顯示一投影影像,並在接收到一來自該操作單元的輸入訊號後,將該輸入訊號轉換至一操控訊號,且經由該通訊單元傳送該操控訊號至該行動裝置,以致該行動裝置根據該操控訊號作動。</t>
  </si>
  <si>
    <t>2019141170</t>
  </si>
  <si>
    <t>2019-11-13</t>
  </si>
  <si>
    <t>PO-HUNG, LI | WI-LIEN, SUNG | CHEN, WEI-MING</t>
  </si>
  <si>
    <t>李柏泓 | 宋圍廉 | 陳威鳴</t>
  </si>
  <si>
    <t>B60R-016/02 | B60K-035/00 | G01D-007/00 | G06F-013/14</t>
  </si>
  <si>
    <t>CN105329104B</t>
  </si>
  <si>
    <t>TWI752375B</t>
  </si>
  <si>
    <t>7921220025177</t>
  </si>
  <si>
    <t>一種機車,包括一車架、一轉向把手、一置物箱以及一控制單元。轉向把手以可轉動的方式連接該車架。置物箱連接於該車架。控制單元設於該車架之上,其中,該控制單元位於該轉向把手與該置物箱之間。</t>
  </si>
  <si>
    <t>2020210756</t>
  </si>
  <si>
    <t>2020-08-19</t>
  </si>
  <si>
    <t>M611089</t>
  </si>
  <si>
    <t>2021-05-01</t>
  </si>
  <si>
    <t>LIN, SUNG-KUN | CHENG, CHAO-CHING | LU, CHIA-CHEN</t>
  </si>
  <si>
    <t>林松崑 | 鄭朝清 | 盧加珍</t>
  </si>
  <si>
    <t>B62K-021/12 | B62K-011/14</t>
  </si>
  <si>
    <t>TWM611089U</t>
  </si>
  <si>
    <t>7921200019563</t>
  </si>
  <si>
    <t>車輛鉸鍊及其坐墊總成</t>
  </si>
  <si>
    <t>本創作車輛鉸鍊配合坐墊總成使用,並包含:樞接桿、第一鉸鍊座與第二鉸鍊座,該第一、二鉸鍊座兩者都樞接於樞接桿,使得第一、二鉸鍊座兩者能進行擺動,其中,第一鉸鍊座設有推抵部,而推抵部能牴觸於第二鉸鍊座,使得第二鉸鍊座能進行移動,導致第一、二鉸鍊座相互牴觸以讓第一、二鉸鍊座兩者呈現緊配合狀態,藉此,當第一、二鉸鍊座兩者呈現緊配合狀態時,能防止第一鉸鍊座相對於第二鉸鍊座進行移動,進而第一鉸鍊座能避免碰撞到第二鉸鍊座而產生聲響。</t>
  </si>
  <si>
    <t>2020210775</t>
  </si>
  <si>
    <t>M611090</t>
  </si>
  <si>
    <t>YU, SHU-YING | LO, YUN-CHENG | YANG, JUI-HSING</t>
  </si>
  <si>
    <t>游淑英 | 羅允成 | 楊瑞興</t>
  </si>
  <si>
    <t>B62J-001/04 | B62J-001/00 | B62J-001/12 | B62J-009/00 | F16C-011/04</t>
  </si>
  <si>
    <t>TWM611090U</t>
  </si>
  <si>
    <t>7921200019564</t>
  </si>
  <si>
    <t>摩托車座墊改良結構</t>
  </si>
  <si>
    <t>本創作摩托車座墊改良結構,包含:一墊體以及一底板;該底板形成有一凸起部,該凸起部的一部份區域有一能形變的彈性區域,並於剩餘的區域設有一無法形變的支撐區域;該彈性區域包括複數個條狀開口以及複數個支撐肋條來沿著一直線方向彼此交替排列,且每一支撐肋條的兩側位置分別相鄰該條狀開口的長邊;如此,當乘坐者乘坐於摩托車的座墊上時候,除了能夠透過墊體的變形來提供乘坐的舒適感以外,亦能透過支撐肋條的彈性形變,整體提高人體工學乘坐的舒適性。</t>
  </si>
  <si>
    <t>2020211906</t>
  </si>
  <si>
    <t>2020-09-10</t>
  </si>
  <si>
    <t>M611097</t>
  </si>
  <si>
    <t>HUANG, YONG-JIAN | PAI, CHEN-LUN | LO, YUN-CHENG</t>
  </si>
  <si>
    <t>黃勇堅 | 白鎮綸 | 羅允成</t>
  </si>
  <si>
    <t>TWM611097U</t>
  </si>
  <si>
    <t>7921200019571</t>
  </si>
  <si>
    <t>散熱風扇結構</t>
  </si>
  <si>
    <t>本創作係有關於一種散熱風扇結構,包括有一發電機轉子、一冷卻風扇以及一風扇罩。發電機轉子包括有一軸向支持部、一徑向支持部以及一磁力收容部,徑向支持部具有至少一散熱入風孔以及至少一風扇鎖附孔。冷卻風扇包括有一葉面支持部、複數主扇葉以及複數副扇葉,葉面支持部開設有一風扇入風孔,葉面支持部係以至少一鎖附件對應至少一風扇鎖附孔固定於徑向支持部上。風扇罩開設有一外罩入風孔,風扇罩包覆冷卻風扇。藉此,本創作除了可對引擎汽缸頭進行散熱外,亦可透過導流之結構改良將外部空氣導入發電機組內,使得發電機定子繞線可得到穩定的散熱功率,俾能讓內部積熱向外排出,使定子繞線不易遭受損壞,有效提升使用壽命及耐久性。</t>
  </si>
  <si>
    <t>2020212084</t>
  </si>
  <si>
    <t>2020-09-15</t>
  </si>
  <si>
    <t>M611099</t>
  </si>
  <si>
    <t>FAN WEN-KAI | ZHENG XIAN-LONG | HUANG ZHI-WEI</t>
  </si>
  <si>
    <t>范文凱 | 鄭憲隆 | 黃志偉</t>
  </si>
  <si>
    <t>F01P-005/02</t>
  </si>
  <si>
    <t>TWM611099U</t>
  </si>
  <si>
    <t>7921200019573</t>
  </si>
  <si>
    <t>傳動箱過濾裝置</t>
  </si>
  <si>
    <t>本創作傳動箱過濾裝置之傳動箱具有一傳動箱殼體及一傳動箱外蓋,該傳動箱殼體內容設有一傳動機構,且具有一殼體開口,該傳動箱外蓋與該傳動箱殼體結合,並形成一安裝座,傳動箱外蓋具有一進風口。該過濾裝置設置於安裝座上,包括有一框架及一第一濾蕊,該框架具有複數鰭片及一凹槽,該第一濾蕊容設於該凹槽,外界之冷卻空氣可經由傳動箱外蓋之進風口依序流經過濾裝置之複數鰭片、第一濾蕊及傳動箱殼體之殼體開口,進入該傳動箱殼體內以冷卻傳動機構。藉此,可減少灰塵顆粒附著於第一濾蕊上,同時可提高第一濾蕊的壽命。</t>
  </si>
  <si>
    <t>2020212200</t>
  </si>
  <si>
    <t>M611101</t>
  </si>
  <si>
    <t>QIU CHUI-LONG | ZHAO CHENG-HAO | ZHONG MING-ZHE</t>
  </si>
  <si>
    <t>邱垂隆 | 趙晟豪 | 鍾銘哲</t>
  </si>
  <si>
    <t>F16H-057/02 | B60K-011/06 | F01M-013/04</t>
  </si>
  <si>
    <t>TWM611101U</t>
  </si>
  <si>
    <t>7921200019575</t>
  </si>
  <si>
    <t>用於防鎖死煞車系統之電源自保持系統</t>
  </si>
  <si>
    <t>本發明係有關於一種用於防鎖死煞車系統之電源自保持系統,包括有一電瓶、一防鎖死煞車系統、一鑰匙開關、一自保持電源開關以及一自保持電源開關控制模組。防鎖死煞車系統電連接電瓶及一車輪轉速感知器,鑰匙開關電連接電瓶與防鎖死煞車系統,作為防鎖死煞車系統電源供應之導通開關,自保持電源開關並聯鑰匙開關,用於建立電瓶與防鎖死煞車系統另一導通路徑,自保持電源開關控制模組電連接電瓶與自保持電源開關,用於控制自保持電源開關之導通與關閉。藉此,在車輛騎乘移動過程中,若將鑰匙開關關閉,仍然可保持防鎖死煞車系統與電瓶電源的導通,持續維持防鎖死煞車的機制,避免輪胎意外鎖死而造成打滑危險。</t>
  </si>
  <si>
    <t>2019135761</t>
  </si>
  <si>
    <t>2019-10-02</t>
  </si>
  <si>
    <t>B60T-008/176</t>
  </si>
  <si>
    <t>CN102457074A | TWI561729B | TWI617736B | TWI414674B</t>
  </si>
  <si>
    <t>TWI721587B</t>
  </si>
  <si>
    <t>7921180025921</t>
  </si>
  <si>
    <t>電動車診斷方法</t>
  </si>
  <si>
    <t>本發明係有關於一種電動車診斷方法,其係使用於一電動車診斷系統上,該電動車診斷系統包括有一控制器單元、一儀錶單元、一電池組以及一可通訊連接診斷工具之診斷接頭, 本發明之電動車診斷方法包含下列步驟: (A)將診斷工具通訊連接診斷接頭,並送出一診斷命令至電池組,並執行步驟(B);(B)電池組選擇特定電池單元作為一通訊電池單元,進入診斷模式,並執行步驟(C);(C)在診斷模式下,通訊電池單元根據使用者所指示之一讀取命令讀取複數電池單元之內容資訊,並以通訊方式回傳至診斷工具,並執行步驟(D);以及(D)將複數電池單元之內容資訊透過診斷工具進行顯示。</t>
  </si>
  <si>
    <t>2019136168</t>
  </si>
  <si>
    <t>2019-10-05</t>
  </si>
  <si>
    <t>B62M-006/90 | H01M-010/48</t>
  </si>
  <si>
    <t>CN107064608B | CN106443490B | TWM358755U | TW349514U</t>
  </si>
  <si>
    <t>TWI721591B</t>
  </si>
  <si>
    <t>7921180025940</t>
  </si>
  <si>
    <t>2020215554</t>
  </si>
  <si>
    <t>M610354</t>
  </si>
  <si>
    <t>2021-04-11</t>
  </si>
  <si>
    <t>B62K-021/08</t>
  </si>
  <si>
    <t>7921180035719</t>
  </si>
  <si>
    <t>2020303780</t>
  </si>
  <si>
    <t>D210827</t>
  </si>
  <si>
    <t xml:space="preserve">CN305418849S | TWD204184S | TWD200009S | TWD176346S | TWD177577S | TWD166841S  |  </t>
  </si>
  <si>
    <t>TWD210827S</t>
  </si>
  <si>
    <t>7921160052767</t>
  </si>
  <si>
    <t>警示系統</t>
  </si>
  <si>
    <t>本創作警示系統,應用在機車上,並能夠利用車輛原本的元件進行運作,包含:偵測傾斜角度的第一偵測器、偵測方向燈的第二偵測器、計時單元、控制器、警報器及輸入裝置;控制器透過前述各元件所偵測的車輛的傾斜角度及方向燈的狀態,在短時間內多次滿足切換條件後,判斷騎士為疑似疲勞狀態,並由初始狀態切換為提醒狀態並產生第一警報;於切換後,控制器配合計時單元計時,若騎士仍對警報不予理會時,判斷騎士為疲勞狀態並切換為警示狀態並產生第二警報;過程中,騎士能夠利用輸入裝置將控制器切換回初始狀態,以確保騎士知道自身騎乘狀態。</t>
  </si>
  <si>
    <t>2020210774</t>
  </si>
  <si>
    <t>M609701</t>
  </si>
  <si>
    <t>B60R-021/01</t>
  </si>
  <si>
    <t>CN113687636B</t>
  </si>
  <si>
    <t>TWM609701U</t>
  </si>
  <si>
    <t>7921160059740</t>
  </si>
  <si>
    <t>引擎平衡軸</t>
  </si>
  <si>
    <t>本創作為引擎平衡軸,安裝在引擎內部的兩支撐軸承之間進行轉動,並能受到機油飛濺,其包含:組接於支撐軸承的第一、第二軸頸部、位於兩軸頸部之間並設置有平衡軸的重心偏移的配重部以及貫穿第一軸頸部及配重部的潤滑油路通道,該潤滑油路通道具有貫穿於配重部的表面的第一開口以及第一軸頸部的表面的第二開口,使該飛濺附著到配重部上的機油能透過引擎平衡軸轉動時所產生的離心力將機油導引至第一軸頸部與支撐承軸的軸承內環部之間的表面以形成潤滑油膜。</t>
  </si>
  <si>
    <t>2020211465</t>
  </si>
  <si>
    <t>2020-09-01</t>
  </si>
  <si>
    <t>M609719</t>
  </si>
  <si>
    <t>CHANG, TU-HSUAN | HUNG, CHENG-HAN | YU, JYUN-JHE | CHANG, NIEN-I</t>
  </si>
  <si>
    <t>張督玄 | 洪誠漢 | 余均哲 | 張念義</t>
  </si>
  <si>
    <t>F01M-001/06 | F01M-009/06</t>
  </si>
  <si>
    <t>TWM609719U</t>
  </si>
  <si>
    <t>7921160059758</t>
  </si>
  <si>
    <t>機車供電站之位置提示方法及系統</t>
  </si>
  <si>
    <t>本發明為一種機車供電站之位置提示方法及系統,該方法係偵測機車的電池電力資訊,當判斷該機車當前的電池電力是否低落至預設的觸發條件,若符合觸發條件,即自動啟動一供電站搜尋功能,該供電站搜尋功能依據預設之尋找條件搜索出合適之供電站,並將該供電站的相關資訊輸出顯示在該機車之數位式儀表板或使用者之行動裝置上,以提示使用者對機車電池即時進行更換或充電,藉此減少使用者人為找尋充電站之不便。</t>
  </si>
  <si>
    <t>2019132511</t>
  </si>
  <si>
    <t>2019-09-10</t>
  </si>
  <si>
    <t>LIN DONG-MIN | ZHANG ZHI-YUAN</t>
  </si>
  <si>
    <t>林東閔 | 張志遠</t>
  </si>
  <si>
    <t>B60L-053/60</t>
  </si>
  <si>
    <t>CN106160056B | CN102445207A | TWI707793B | TWI704514B | TW201642208A | TW201340027A</t>
  </si>
  <si>
    <t>TWI719629B</t>
  </si>
  <si>
    <t>7921130026212</t>
  </si>
  <si>
    <t>電動機車的車速限控系統及方法</t>
  </si>
  <si>
    <t>本發明為一種電動機車的車速限控系統及方法,該系統包含一處理單元、一行車資料單元、一記憶儲存單元、一資料傳輸單元及一馬達驅動控制單元,其中,該處理單元將該行車資料單元提供的一即時車速與一限速值相比較,當車輛的即時車速達到該限速值時,該處理單元輸出一降速指令給該馬達驅動控制單元以限制馬達轉速,令車速不超過一容許範圍,避免車速過快導致交通意外事故。</t>
  </si>
  <si>
    <t>2019132510</t>
  </si>
  <si>
    <t>B60W-040/105 | B60W-010/08</t>
  </si>
  <si>
    <t>CN107640063A | CN103587417A | TW201420400A</t>
  </si>
  <si>
    <t>TWI711552B</t>
  </si>
  <si>
    <t>7921130026220</t>
  </si>
  <si>
    <t>中繼供電站之導航方法及系統</t>
  </si>
  <si>
    <t>本發明為一種中繼供電站之導航方法及系統,該方法係根據使用者預設之一目的地資訊,判斷當前的電池電力資訊是否足以令機車抵達該目的地,綜合機車的本車位置及該目的地資訊,自動規劃出由本車位置至該目的地的一建議路線,該建議路線可通過中繼供電站,令該機車之電池電力得以在各中繼供電站途中即時補充電力,並將該建議路線與各中繼供電站的相關資訊輸出顯示在該機車之一數位式儀表板或使用者之一行動裝置上,自動為使用者導航前往至各中繼供電站,減少使用者人為找尋充電站之不便,確保機車具有充足電力順利抵達該目的地。</t>
  </si>
  <si>
    <t>2019132512</t>
  </si>
  <si>
    <t>G01C-021/34 | B60L-053/00</t>
  </si>
  <si>
    <t>CN104184190A | CN102837697B | TWI649223B | US10232724B2 | US9476725B2</t>
  </si>
  <si>
    <t>TWI735037B</t>
  </si>
  <si>
    <t>7921130026823</t>
  </si>
  <si>
    <t>2020302058</t>
  </si>
  <si>
    <t>2020-04-16</t>
  </si>
  <si>
    <t>D210378</t>
  </si>
  <si>
    <t>2021-03-11</t>
  </si>
  <si>
    <t>LAI, YUNG CHIN</t>
  </si>
  <si>
    <t xml:space="preserve">TWD185399S | TWD153685S | TWD144719S | TWD141327S | TWD140130S  |  </t>
  </si>
  <si>
    <t>TWD210378S</t>
  </si>
  <si>
    <t>7921130028232</t>
  </si>
  <si>
    <t>摩托車托架總成</t>
  </si>
  <si>
    <t>本創作摩托車托架總成連接於主車架的轉向管,並包含:托架、電子裝置、發電機整流器與引擎控制單元,該托架連接於轉向管的前方,並具有主支架、整流器支架與電子裝置支架三部分,而整流器支架與電子裝置支架兩者分別位在主支架的相對兩側,然而,電子裝置組裝於主支架,而發電機整流器與引擎控制單元兩者分別組裝於整流器支架與電子裝置支架,且電子裝置、發電機整流器與引擎控制單元三者共同排列成大致垂直於轉向管的橫向結構,藉此,引擎控制單元透過托架而設置在轉向管的前方,使引擎控制單元能遠離於引擎,進而引擎運轉時所形成的熱能與點火元件所形成的電磁波都不會讓引擎控制單元發生異常。</t>
  </si>
  <si>
    <t>2020212101</t>
  </si>
  <si>
    <t>M608847</t>
  </si>
  <si>
    <t>HSIEH, CHIA-I | YU, JUNG-HUA | CHENG, CHAO-CHING | SU, HONG-CHENG</t>
  </si>
  <si>
    <t>謝嘉一 | 游榮華 | 鄭朝清 | 蘇宏正</t>
  </si>
  <si>
    <t>TWM608847U</t>
  </si>
  <si>
    <t>7921130033565</t>
  </si>
  <si>
    <t>機車前進與倒車之控制系統及其控制方法</t>
  </si>
  <si>
    <t>本發明係有關於一種機車前進與倒車之控制系統及其控制方法,該機車前進與倒車之控制系統包括有一馬達、一電池、一儀錶、一控制器、一煞車開關以及一模式切換與啟動開關。電池係以一鑰匙開關啟動或關閉整車電源;儀錶可作為行車電腦使用,對控制器下達驅動命令與驅動功能;控制器用於接收儀錶之訊息,並控制電池與馬達處於供電驅動或能量回充之狀態;煞車開關用以感測騎乘者操作按壓一煞車拉桿,並將煞車訊號回傳至儀錶及控制器;模式切換與啟動開關電連接儀錶,作為一紅火狀態之啟動開關,以及前進模式與倒車模式之切換開關。</t>
  </si>
  <si>
    <t>2019130479</t>
  </si>
  <si>
    <t>2019-08-26</t>
  </si>
  <si>
    <t>B60K-028/10 | B60L-015/00</t>
  </si>
  <si>
    <t>TWM436592U | TWM436593U</t>
  </si>
  <si>
    <t>TWI742420B</t>
  </si>
  <si>
    <t>7921120042210</t>
  </si>
  <si>
    <t>機車把手解鎖系統</t>
  </si>
  <si>
    <t>本發明之機車把手解鎖系統係組設於具有一引擎、一主控制器、一油門把手、一感應鑰匙及一龍頭鎖之一機車上,該機車把手解鎖系統包括有:一引擎運轉偵測器,電連接該主控制器,用以偵測該引擎是否在運轉狀態;一油門把手感應器,電連接該主控制器,用以偵測該油門把手之位置;一龍頭鎖感應裝置,電連接該主控制器,用以偵測該龍頭鎖是否鎖定;一感應鑰匙感應器,電連接該主控制器,用以確認是否與該感應鑰匙符合配對;以及一龍頭鎖鎖定與解鎖裝置,電連接該主控制器,用以鎖定或解鎖該龍頭鎖。其中,當該感應鑰匙感應器確認與該感應鑰匙符合配對、該龍頭鎖位於鎖定狀態且該引擎在熄火狀態時,若向前轉動該油門把手,則該主控制器控制該龍頭鎖鎖定與解鎖裝置,促使該龍頭鎖解鎖。</t>
  </si>
  <si>
    <t>2019129512</t>
  </si>
  <si>
    <t>2019-08-19</t>
  </si>
  <si>
    <t>B62H-005/04 | E05B-047/00 | E05B-081/78</t>
  </si>
  <si>
    <t>TW202108426A</t>
  </si>
  <si>
    <t>7921120042228</t>
  </si>
  <si>
    <t>摺疊車輛之連動控制機構</t>
  </si>
  <si>
    <t>本發明係有關於一種摺疊車輛之連動控制機構,包括有一支撐組件、一連動機構、一第一扣合機構以及一第二扣合機構。支撐組件包括一第一支撐懸臂以及一第二支撐懸臂。連動機構包括一上樞接部、一下樞接部、一驅動件以及一連動件,上樞接部延伸出一具有一長槽孔之帶動曲臂,驅動件穿設於第一支撐懸臂中,包括一曲柄及一連動銷,連動銷滑設於長槽孔內帶動,第一扣合機構及第二扣合機構係分別用以扣合或開啟位於車體之第一固定點及第二固定點。藉此,不論摺疊車輛之後懸吊組在展開位置或收合位置,皆可透過連動控制機構分別與第一固定點或第二固定點達到扣合及開啟之功能,方便騎乘者進行軸距調整。</t>
  </si>
  <si>
    <t>2019130808</t>
  </si>
  <si>
    <t>2019-08-28</t>
  </si>
  <si>
    <t>YEH, SHIH-CHUN | WEI, CHIA-LIANG</t>
  </si>
  <si>
    <t>葉斯君 | 魏嘉良</t>
  </si>
  <si>
    <t>CN106080910B | CN103387028B</t>
  </si>
  <si>
    <t>TWI689438B</t>
  </si>
  <si>
    <t>7921120042237</t>
  </si>
  <si>
    <t>含氧感知器之訊號傳輸線配置結構</t>
  </si>
  <si>
    <t>本創作含氧感知器之訊號傳輸線配置結構係設置於一機車上,該機車包括有一引擎、一車架、一排氣導管、一具有一腳踏支架與一腳踏桿之前腳踏組、一含氧感知器、一後搖臂、一消音器、及一後輪,排氣導管之二端分別連通引擎之排氣口及消音器之入口,前腳踏組連接於車架上,後搖臂連接車架與後輪,其特徵在於:該含氧感知器設置於該消音器上,並具有一訊號傳輸線,由機車的右方觀察,訊號傳輸線係沿該後搖臂向前方延伸至該前腳踏組之投影範圍內,由機車的上方觀察,訊號傳輸線係通過該後輪之機車前後中心線與該腳踏支架之間。藉此,將含氧感知器之訊號傳輸線以最短懸空段,妥善收納到前腳踏組最適當位置,並搭配其與前腳踏組的位置調整,達到最佳的保護固定效果。</t>
  </si>
  <si>
    <t>2020209341</t>
  </si>
  <si>
    <t>2020-07-22</t>
  </si>
  <si>
    <t>M608277</t>
  </si>
  <si>
    <t>2021-03-01</t>
  </si>
  <si>
    <t>LU SHENG-YUAN | ZHENG XIAN-LONG</t>
  </si>
  <si>
    <t>盧聖元 | 鄭憲隆</t>
  </si>
  <si>
    <t>B60K-013/04 | F01N-011/00</t>
  </si>
  <si>
    <t>TWM608277U</t>
  </si>
  <si>
    <t>7921120045324</t>
  </si>
  <si>
    <t>本創作機車排氣裝置之配置結構係設置於一具有一前輪、一後輪、一車體框架、及一引擎之機車上,該排氣裝置包括:二排氣前管、一排氣集合管、一排氣管、及一消音器。其中,二排氣前管之前端分別與引擎之二排氣口連通;排氣集合管之前端與二排氣前管之後端連通;排氣管之前端與排氣集合管之後端連通,排氣管上依序設置有一上游含氧感知器及一第一觸媒轉換器;消音器之前端與排氣管之後端連通。由該機車之右方觀察,至少一部分該排氣集合管係位於該引擎之曲軸中心之垂直線前方,且位於該引擎之汽缸頭後方。藉此,除了可提升引擎啟動後的初始排放溫度至觸媒轉換器的工作溫度,進而提升引擎啟動初始階段的廢氣淨化效果;且第一觸媒轉換器的設置位置可抑制機車在上下方向尺寸大型化。</t>
  </si>
  <si>
    <t>2020209457</t>
  </si>
  <si>
    <t>M608278</t>
  </si>
  <si>
    <t>SUN ZHEN-TING | HUANG WEN-CHENG</t>
  </si>
  <si>
    <t>孫振庭 | 黃玟誠</t>
  </si>
  <si>
    <t>TWM608278U</t>
  </si>
  <si>
    <t>7921120045325</t>
  </si>
  <si>
    <t>具有感測大氣壓力的跨坐型機車</t>
  </si>
  <si>
    <t>本創作具有感測大氣壓力的跨坐型機車,包含:車架與大氣壓力感測器,車架具有壓力平衡孔,而車架的管內部呈現中空樣態,使車架的內部形成連通於壓力平衡孔的車架管內空間,且車架管內空間內部的大氣壓力透過壓力平衡孔而相通於位於車架外部的大氣壓力,其中,大氣壓力感測器連接於車架,並能感測位於車架管內空間內部的大氣壓力,藉此,當大氣壓力感測器感測車架管內空間的大氣壓力時,大氣壓力感測器能避免受到位於車架管內空間外部的擾流干擾,進而能有效提高大氣壓力感測器感測大氣壓力的準確性,使引擎控制單元能透過大氣壓力感測器產生的大氣壓力參數來調整噴油量及點火角度。</t>
  </si>
  <si>
    <t>2020209585</t>
  </si>
  <si>
    <t>2020-07-27</t>
  </si>
  <si>
    <t>M608282</t>
  </si>
  <si>
    <t>HUNG, CHENG-HAN | LU, CHIA-CHEN</t>
  </si>
  <si>
    <t>洪誠漢 | 盧加珍</t>
  </si>
  <si>
    <t>F02D-041/40 | F02D-035/00 | F02D-041/00 | F02P-005/04</t>
  </si>
  <si>
    <t>TWM608282U</t>
  </si>
  <si>
    <t>7921120045329</t>
  </si>
  <si>
    <t>本創作之含氧感知器之訊號傳輸線配置結構係設置於一機車上,該機車包括有一引擎、一排氣導管、一觸媒轉換器、一含氧感知器、一消音器、及一護熱蓋,該排氣導管之二端分別連通引擎之排氣口及消音器之入口,觸媒轉換器設置於排氣導管上,護熱蓋設置於消音器之外側,含氧感知器設置於消音器上,含氧感知器並具有一訊號傳輸線。其中,由該機車的右方觀察,含氧感知器之訊號傳輸線係沿護熱蓋之投影範圍向前方或後方延伸,且由該機車的上方觀察,該含氧感知器之訊號傳輸線係通過護熱蓋與消音器之間。藉此,將含氧感知器之訊號傳輸線以最短懸空段,妥善收納到護熱蓋最適當位置,並搭配其與護熱蓋的位置調整,可達到最佳的保護固定效果。</t>
  </si>
  <si>
    <t>2020210399</t>
  </si>
  <si>
    <t>2020-08-12</t>
  </si>
  <si>
    <t>M608303</t>
  </si>
  <si>
    <t>B60K-013/04 | B62K-011/00</t>
  </si>
  <si>
    <t>TWM608303U</t>
  </si>
  <si>
    <t>7921120045350</t>
  </si>
  <si>
    <t>機車排氣裝置之排污處理單元配置結構</t>
  </si>
  <si>
    <t>本創作之機車排氣裝置之排污處理單元配置結構係設置於一機車上,該機車包括有一具有一汽缸頭、一汽缸及一曲軸箱之引擎、一排氣導管、一排污處理單元、及一消音器,該排氣導管之二端分別連通引擎之排氣口及消音器之入口,該排污處理單元位於引擎之排氣口及消音器之入口之間,且連接排氣導管,該排污處理單元包括有一排污處理單元本體、至少一設置於排污處理單元本體上之含氧感知器、及一容設於排污處理單元本體內之觸媒轉換器。其中,由該機車的前方觀察,該排污處理單元位於引擎中心線與消音器中心線之間。藉此,可避免將觸媒轉換器設置於消音器中,造成消音器製造不易及佔用消音器內部容積之困擾。</t>
  </si>
  <si>
    <t>2020211143</t>
  </si>
  <si>
    <t>2020-08-26</t>
  </si>
  <si>
    <t>M608323</t>
  </si>
  <si>
    <t>ZHAO CHENG-HAO | ZHENG XIAN-LONG</t>
  </si>
  <si>
    <t>趙晟豪 | 鄭憲隆</t>
  </si>
  <si>
    <t>TWM608323U</t>
  </si>
  <si>
    <t>7921120045370</t>
  </si>
  <si>
    <t>本創作之含氧感知器之訊號傳輸線配置結構係設置於一機車上,該機車包括有一引擎、一排氣導管、一含氧感知器、一消音器、及一後輪支撐架,該引擎具有一汽缸頭、一汽缸、及一曲軸箱,排氣導管之二端分別連通引擎之排氣口及消音器之入口,消音器與後輪支撐架連結,含氧感知器設置於該消音器上,並具有一訊號傳輸線。其中,由該機車的右方觀察,含氧感知器之訊號傳輸線係沿該後輪支撐架之投影範圍向車前方延伸,且由該機車的上方觀察,訊號傳輸線係通過後輪支撐架與消音器之間。藉此,可將訊號傳輸線以最短懸空段,妥善收納到後輪支撐架最適當位置,並搭配其與後輪支撐架間的位置調整,可減少訊號傳輸線之毀損與訊號之潔淨度,並將訊號傳輸線引導至車前方。</t>
  </si>
  <si>
    <t>2020211144</t>
  </si>
  <si>
    <t>M608324</t>
  </si>
  <si>
    <t>TWM608324U</t>
  </si>
  <si>
    <t>7921120045371</t>
  </si>
  <si>
    <t>本創作之含氧感知器之訊號傳輸線配置結構係設置於一機車上,該機車包括有一具有一曲軸箱之引擎、一排氣導管、一上游含氧感知器、一觸媒轉換器、一下游含氧感知器、及一消音器,曲軸箱係由一右曲軸箱及一左曲軸箱所組成,排氣導管之二端分別連通引擎之排氣口及消音器之入口,上游含氧感知器、觸媒轉換器、及下游含氧感知器依序設置於排氣導管上,下游含氧感知器具有一訊號傳輸線,該訊號傳輸線係沿該右曲軸箱之車前方向的壁面外緣向上延伸,之後再向車後方向延伸。藉此,可將含氧感知器之訊號傳輸線以最短懸空段,妥善收納到右曲軸箱最適當位置。</t>
  </si>
  <si>
    <t>2020211145</t>
  </si>
  <si>
    <t>M608325</t>
  </si>
  <si>
    <t>QIU JIAN-NAN | ZHENG XIAN-LONG | YU JUN-ZHE</t>
  </si>
  <si>
    <t>邱建南 | 鄭憲隆 | 余均哲</t>
  </si>
  <si>
    <t>B60K-013/04 | B62K-011/00 | F01N-011/00</t>
  </si>
  <si>
    <t>TWM608325U</t>
  </si>
  <si>
    <t>7921120045372</t>
  </si>
  <si>
    <t>2020215556</t>
  </si>
  <si>
    <t>M608691</t>
  </si>
  <si>
    <t>TWM608691U</t>
  </si>
  <si>
    <t>7921120045738</t>
  </si>
  <si>
    <t>2020213149</t>
  </si>
  <si>
    <t>M608023</t>
  </si>
  <si>
    <t>2021-02-21</t>
  </si>
  <si>
    <t>7921110013078</t>
  </si>
  <si>
    <t>液面偵測系統及液面偵測裝置</t>
  </si>
  <si>
    <t>一種液面偵測系統,適用於一需注入補充液的電池模組。該液面偵測系統包含一液面偵測裝置及一訊號處理裝置,該液面偵測裝置包括一延伸入該電池模組的延伸桿、一套設該延伸桿且於補充液表面漂浮的磁性元件,及一設置於該延伸桿的感磁元件。該感磁元件根據該磁性元件的位置於一低水位狀態及一高水位狀態間切換且於該低水位狀態時生成一低水位訊號。該訊號處理裝置包括一電連接該感磁元件並生成一相對應的低水位通知訊號的本地控制單元,及一訊號連接該本地控制單元且根據該低水位通知訊號生成一警示資訊的伺服單元,以判斷是否需添加補充液。</t>
  </si>
  <si>
    <t>2020214082</t>
  </si>
  <si>
    <t>2020-10-26</t>
  </si>
  <si>
    <t>M608096</t>
  </si>
  <si>
    <t>YULON MOTOR CO LTD</t>
  </si>
  <si>
    <t>裕隆汽車製造股份有限公司;</t>
  </si>
  <si>
    <t>CHEN HONG-ZHENG | ZHONG CAI-FANG | LI AN-ZHENG | ZHANG SONG-YI</t>
  </si>
  <si>
    <t>陳洪正 | 鍾采芳 | 李安正 | 張松益</t>
  </si>
  <si>
    <t>G01R-031/36 | B60L-058/00</t>
  </si>
  <si>
    <t>TWM608096U</t>
  </si>
  <si>
    <t>7921110013151</t>
  </si>
  <si>
    <t>智慧發電控制系統</t>
  </si>
  <si>
    <t>本發明係有關於一種智慧發電控制系統,包括有一電瓶、一智慧發電裝置、一發電機以及一引擎控制單元。引擎控制單元電連接一油門感知元件、一煞車元件、一車速感知元件以及一引擎轉速感知元件,智慧發電裝置係為一具通訊功能之整流元件,電連接電瓶及引擎控制單元,發電機組設於引擎之一曲軸之一側,電連接智慧發電裝置。其中,當油門開度大於定速車速下之油門開度時判定為一加速模式,使智慧發電裝置設定一加速發電目標,以降低引擎負載;當油門開度等於定速車速下之油門開度時判定為一巡航模式,使智慧發電裝置設定一巡航發電目標,以滿足整車負載。</t>
  </si>
  <si>
    <t>2019126082</t>
  </si>
  <si>
    <t>2019-07-24</t>
  </si>
  <si>
    <t>HSU, CHING-CHUN | PAN, GUAN-YOU | HUANG, CHIH-WEI</t>
  </si>
  <si>
    <t>徐敬鈞 | 潘冠佑 | 黃志偉</t>
  </si>
  <si>
    <t>F02D-028/00 | F02N-011/08</t>
  </si>
  <si>
    <t>TWI277288B</t>
  </si>
  <si>
    <t>TWI762796B</t>
  </si>
  <si>
    <t>7921070021204</t>
  </si>
  <si>
    <t>跨座車輛電腦控制器的安裝總成</t>
  </si>
  <si>
    <t>本創作電腦控制器的安裝總成包含:定位支架、保護套、供油電腦控制器及車體線,該定位支架組裝於車架,並構造有定位板及止擋部;該保護套組接於該定位板,並構造有一形成限位手段的連接通道;該供油電腦控制器沿著連接方向進入該連接通道,並透過該限位手段停止該連接方向的移動而被定位在該保護套;該車體線具有控制器接頭,並且電性連接於該供油電腦控制器;其中,該供油電腦控制器受到該定位支架的止擋部阻擋,而無法沿著該連接方向的一相反方向移動。本創作取消了習知防盜蓋與防盜鎖附座,使得電腦控制器組件的維修方便,並能兼具產品防盜性的提升同時節省了製作成本。</t>
  </si>
  <si>
    <t>2020206075</t>
  </si>
  <si>
    <t>2020-05-18</t>
  </si>
  <si>
    <t>M607019</t>
  </si>
  <si>
    <t>2021-02-01</t>
  </si>
  <si>
    <t>LIN, SUNG-KUN | YANG, JUI-HSING</t>
  </si>
  <si>
    <t>林松崑 | 楊瑞興</t>
  </si>
  <si>
    <t>B61C-017/00</t>
  </si>
  <si>
    <t>TWM607019U</t>
  </si>
  <si>
    <t>7921070025435</t>
  </si>
  <si>
    <t>可變汽門正時裝置</t>
  </si>
  <si>
    <t>本創作係有關於一種可變汽門正時裝置,包括有一凸輪軸、一凸輪軸鏈輪、一低速進氣搖臂、一高速進氣搖臂以及一排氣搖臂。凸輪軸內穿設有一抵接一凸輪軸固定鍵之可變汽門轉軸,凸輪軸外套設有一高速進氣凸輪,該高速進氣凸輪設置有一可對應凸輪軸固定鍵之凹槽。凸輪軸鏈輪組設於凸輪軸上,掛載一以一可變汽門配重彈簧連接之可變汽門配重,並以一可變汽門配重定位銷連動可變汽門轉軸。其中,當可變汽門配重產生較大的離心力,克服可變汽門配重彈簧之彈簧力時,將轉動可變汽門轉軸,向外移動凸輪軸固定鍵至凹槽內,使高速進氣凸輪與凸輪軸同步轉動,進而同步作動低速進氣搖臂與高速進氣搖臂。</t>
  </si>
  <si>
    <t>2020206278</t>
  </si>
  <si>
    <t>2020-05-21</t>
  </si>
  <si>
    <t>M607021</t>
  </si>
  <si>
    <t>WU JUN-XIAN | ZHANG SHU-ZHE</t>
  </si>
  <si>
    <t>吳俊賢 | 張書晢</t>
  </si>
  <si>
    <t>F01L-001/047 | F01L-001/18</t>
  </si>
  <si>
    <t>CN113550806B</t>
  </si>
  <si>
    <t>TWM607021U</t>
  </si>
  <si>
    <t>7921070025437</t>
  </si>
  <si>
    <t>一種機車,包括一車架、一側腳架、一駐車用煞車線、一托架以及一煞車卡鉗。側腳架適於相對該車架轉動。該駐車用煞車線的一端連接該側腳架。托架適於相對該車架擺動,其中,該駐車用煞車線至少部分被定位於該托架。煞車卡鉗連接該托架,其中,該駐車用煞車線之另一端連接該煞車卡鉗。</t>
  </si>
  <si>
    <t>2020206474</t>
  </si>
  <si>
    <t>2020-05-26</t>
  </si>
  <si>
    <t>M607025</t>
  </si>
  <si>
    <t>LIAO, CHAO-CHIN | CHEN, PO TSUNG</t>
  </si>
  <si>
    <t>廖朝清 | 陳泊琮</t>
  </si>
  <si>
    <t>B60T-007/10 | B60T-001/00</t>
  </si>
  <si>
    <t>TWM607025U</t>
  </si>
  <si>
    <t>7921070025441</t>
  </si>
  <si>
    <t>具有壓力感測器之機車</t>
  </si>
  <si>
    <t>一種具有壓力感測器之機車,包括一前輪、一後輪、一車架以及一大氣壓力感測器。該車架包括一車架前段以及一車架後段,該車架前段連接該車架後段,該車架前段至少部分對應該前輪,該車架後段至少部分對應該後輪,該車架後段包括一上側以及一下側,該上側與該下側相反,該下側適於朝向一地面。大氣壓力感測器設於該車架後段之該上側。</t>
  </si>
  <si>
    <t>2020207132</t>
  </si>
  <si>
    <t>2020-06-08</t>
  </si>
  <si>
    <t>M607028</t>
  </si>
  <si>
    <t>HSU, CHING CHUN | SHIH, TING WEI | LIN, YUN TANG | PAI, CHEN LUN</t>
  </si>
  <si>
    <t>徐敬鈞 | 施廷衛 | 林永堂 | 白鎮綸</t>
  </si>
  <si>
    <t>F02D-001/08 | F02D-009/02</t>
  </si>
  <si>
    <t>TWM607028U</t>
  </si>
  <si>
    <t>7921070025444</t>
  </si>
  <si>
    <t>具有座墊樞轉機構之機車</t>
  </si>
  <si>
    <t>一種具有座墊樞轉機構之機車,包括一車體、一延伸支架、一座墊、一連結支架以及一彈力單元。延伸支架固接該車體。連結支架固接該座墊,其中,該連結支架包括一第一定位部,該座墊透過該連結支架樞接該延伸支架,該座墊適於相對該車體於一第一座墊方位以及一第二座墊方位之間樞轉。彈力單元設於該延伸支架,其中,當該座墊處於該第一座墊方位時,該彈力單元連接該第一定位部,以將該座墊定位於該第一座墊方位。</t>
  </si>
  <si>
    <t>2020207437</t>
  </si>
  <si>
    <t>2020-06-12</t>
  </si>
  <si>
    <t>M607032</t>
  </si>
  <si>
    <t>JU, SONG DER | YEH, SHIN-CHUN</t>
  </si>
  <si>
    <t>B62J-001/04 | B62J-001/12</t>
  </si>
  <si>
    <t>TWM607032U</t>
  </si>
  <si>
    <t>7921070025448</t>
  </si>
  <si>
    <t>單向離合器之潤滑構造</t>
  </si>
  <si>
    <t>本創作係有關於一種單向離合器之潤滑構造包括有一曲軸箱體、一汽缸、一曲軸總成、一曲軸箱側蓋以及一起動單向離合器。曲軸箱側蓋之內側面包括一具有一缺口之圓弧肋條及一從圓弧肋條朝向外側延伸之第一肋條。圓弧肋條環繞於曲軸,連通孔及活塞分別設置於第一肋條之相反兩側,且缺口、連通孔及第一肋條係設置於曲軸中心與活塞之一活塞孔中心之連線上方,曲軸箱側蓋更包括一導油肋條,導油肋條與連通孔設置於第一肋條之相同側,導油肋條之末端朝向缺口。藉此,本創作兼顧連通孔增大及位置移動以降低泵抽損失的需求,同時讓聚集的機油可大部分朝向靠近曲軸中心流入,提供足夠較大量的油量進入起動單向離合器以潤滑零件。</t>
  </si>
  <si>
    <t>2020207848</t>
  </si>
  <si>
    <t>2020-06-20</t>
  </si>
  <si>
    <t>M607038</t>
  </si>
  <si>
    <t>YOU ZHI-WEN | ZHENG XIAN-LONG</t>
  </si>
  <si>
    <t>尤志文 | 鄭憲隆</t>
  </si>
  <si>
    <t>F16H-057/04 | F16D-043/00</t>
  </si>
  <si>
    <t>TWM607038U</t>
  </si>
  <si>
    <t>7921070025454</t>
  </si>
  <si>
    <t>一種機車置物箱結構,包括一飾板、一置物箱蓋以及一彈力單元。飾板包括一飾板開口。置物箱蓋以可轉動的方式於一第一方位以及一第二方位之間轉動,當該置物箱蓋處於該第一方位時,該置物箱蓋覆蓋該飾板開口,當該置物箱蓋處於該第二方位時,該置物箱蓋被掀開而露出該飾板開口。在該置物箱蓋從該第一方位旋轉至該第二方位的過程中,該彈力單元對該置物箱蓋施加一彈力,以減緩該置物箱蓋的旋轉速度。</t>
  </si>
  <si>
    <t>2020207852</t>
  </si>
  <si>
    <t>M607039</t>
  </si>
  <si>
    <t>CHEN, YEN-HUNG | PAI, CHEN LUN</t>
  </si>
  <si>
    <t>陳衍鴻 | 白鎮綸</t>
  </si>
  <si>
    <t>B62J-009/00</t>
  </si>
  <si>
    <t>TWM607039U</t>
  </si>
  <si>
    <t>7921070025455</t>
  </si>
  <si>
    <t>本創作之機車引擎之排氣裝置包括有:依序相連接之一排氣前管、一觸媒轉換器總成及一排氣管本體,該排氣前管之前端係與一引擎之一排氣端連通,其主要技術特徵在於:該排氣前管與該觸媒轉換器總成連接處及其上游之該排氣前管至少一部分具備雙層結構,該雙層結構包括有一主排氣前管及一副排氣前管。藉此,本創作之雙層結構可使排氣溫度不易散發,進而達到排氣溫度保溫效果,使得觸媒轉換器於冷車下具有快速起燃的特點,以獲得最佳的動力性能與大幅降低汙染排放,此雙層結構可以讓觸媒轉換器之工作溫度較僅單層結構之排氣前管之工作溫度提升7~10%。</t>
  </si>
  <si>
    <t>2020208037</t>
  </si>
  <si>
    <t>M607041</t>
  </si>
  <si>
    <t>TWM607041U</t>
  </si>
  <si>
    <t>7921070025457</t>
  </si>
  <si>
    <t>雙火星塞引擎之配置結構</t>
  </si>
  <si>
    <t>本創作之雙火星塞引擎之配置結構係設置於一機車上,該機車包括有一引擎及一車架,該引擎具有一汽缸頭及一汽缸,該車架具有依序相連接之一頭管、一主管及二副管,每一副管包括有相連接之一前段副管及一後段副管。本創作之主要技術特徵在於:引擎之汽缸頭具有一第一火星塞、一第二火星塞、一進氣口及一排氣口,由機車的上方觀察,該第一火星塞與該第二火星塞分別位於該進氣口的相對二側。藉此,本創作藉由在機車引擎上配置第二顆火星塞,可使引擎於燃燒作動行程下提升燃燒效率,並可進一步降低油耗及汙染。</t>
  </si>
  <si>
    <t>2020208038</t>
  </si>
  <si>
    <t>M607042</t>
  </si>
  <si>
    <t>LIN MAO-LIN | CHEN PEI-LING | ZHENG XIAN-LONG</t>
  </si>
  <si>
    <t>林茂霖 | 陳姵伶 | 鄭憲隆</t>
  </si>
  <si>
    <t>F02B-075/24 | F02F-001/18 | F02F-001/22</t>
  </si>
  <si>
    <t>TWM607042U</t>
  </si>
  <si>
    <t>7921070025458</t>
  </si>
  <si>
    <t>含氧感知器之安裝結構</t>
  </si>
  <si>
    <t>本創作之含氧感知器之安裝結構係設置於一機車上,該機車包括有一引擎、一排氣導管、一觸媒轉換器總成、一含氧感知器及一消音器,排氣導管之二端分別連通引擎之排氣口及消音器之入口,觸媒轉換器總成位於排氣導管上。本創作之技術特徵在於:觸媒轉換器總成包括有依序相連之一前轉接蓋、一容設有一觸媒轉換器之外筒體及一後轉接蓋,前轉接蓋包括有依序相連之一小圓柱體、一上下端面不平行之圓錐體及一大圓柱體,後轉接蓋包括有依序相連之一大圓柱體、一上下端面不平行之圓錐體及一小圓柱體,且至少一安裝座係設置於該前轉接蓋或該後轉接蓋之該上下端面不平行之圓錐體上,用以分別對應容設至少一含氧感知器。藉此,本創作可利用最佳化的幾何配置,減少彎管製程與次數,使排氣導管達到簡單與精準的易製性,可節省人力、降低成本。</t>
  </si>
  <si>
    <t>2020208164</t>
  </si>
  <si>
    <t>2020-06-29</t>
  </si>
  <si>
    <t>M607044</t>
  </si>
  <si>
    <t>ZHENG XIAN-LONG | LIN MAO-LIN | QIU JIAN-NAN</t>
  </si>
  <si>
    <t>鄭憲隆 | 林茂霖 | 邱建南</t>
  </si>
  <si>
    <t>TWM607044U</t>
  </si>
  <si>
    <t>7921070025460</t>
  </si>
  <si>
    <t>本創作之含氧感知器之訊號傳輸線配置結構係設置於一機車上,該機車包括有一引擎、一曲軸箱、一排氣導管、一含氧感知器及一消音器,該消音器藉由一上托架與一下托架固設於該曲軸箱上,該含氧感知器設置於該消音器上,並具有一訊號傳輸線。本創作之技術特徵在於:由該機車的上方觀察,該訊號傳輸線位於該上托架與該消音器之軸線之間,且較靠近該上托架;由該機車的右方觀察,該訊號傳輸線係沿該上托架之壁面由下方向該曲軸箱之上方延伸。藉此,本創作可利用支撐消音器的上托架結構來保護含氧感知器之訊號傳輸線,減少訊號傳輸線之毀損,提升訊號之潔淨度,並將其訊號傳輸線引導至車前方,達到最佳的保護固定效果。</t>
  </si>
  <si>
    <t>2020208166</t>
  </si>
  <si>
    <t>M607045</t>
  </si>
  <si>
    <t>ZHENG XIAN-LONG | FAN WEN-KAI</t>
  </si>
  <si>
    <t>鄭憲隆 | 范文凱</t>
  </si>
  <si>
    <t>TWM607045U</t>
  </si>
  <si>
    <t>7921070025461</t>
  </si>
  <si>
    <t>本創作之含氧感知器之訊號傳輸線配置結構係設置於一機車上,該機車包括有一引擎、一導風罩、一排氣導管、一上游含氧感知器、一觸媒轉換器、一下游含氧感知器及一消音器,導風罩包覆該引擎,具有一圓形開口之入氣口,排氣導管之二端分別連通引擎之排氣口及消音器之入口,上游含氧感知器、觸媒轉換器及下游含氧感知器依序設置於排氣導管上,下游含氧感知器具有一訊號傳輸線,其特徵在於:由機車的右方觀察,訊號傳輸線位於引擎之汽缸與汽缸頭結合面、及引擎之汽缸軸線之正交平面與導風罩之入氣口外緣的第一相切面之間,訊號傳輸線係沿該導風罩之壁面由下方向上方延伸,且導風罩包括有一管線固定結構。藉此,本創作將下游含氧感知器之訊號傳輸線以最短懸空段,妥善收納到導風罩最適當位置,達到最佳的保護固定效果。</t>
  </si>
  <si>
    <t>2020208167</t>
  </si>
  <si>
    <t>M607046</t>
  </si>
  <si>
    <t>ZHENG XIAN-LONG | YE ZHE-HONG</t>
  </si>
  <si>
    <t>鄭憲隆 | 葉哲宏</t>
  </si>
  <si>
    <t>TWM607046U</t>
  </si>
  <si>
    <t>7921070025462</t>
  </si>
  <si>
    <t>電池容置結構</t>
  </si>
  <si>
    <t>一種電池容置結構,適於容置一電池。該電池容置結構包括一容置槽體、一電池連接部件、一活動件以及一提取機構。電池連接部件設於該容置槽體,其中,當該電池被設置於該容置槽體之中時,該電池適於連接該電池連接部件。活動件以可滑動的方式連接該容置槽體,並適於抵接該電池。提取機構適於連接該活動件,其中,當該電池欲被從該容置槽體取出時,該提取機構拉動該活動件,該活動件推頂該電池,使該電池脫離該電池連接部件。</t>
  </si>
  <si>
    <t>2020208262</t>
  </si>
  <si>
    <t>M607047</t>
  </si>
  <si>
    <t>CHEN, YEN-HUNG | CHIANG, CHIH-YU</t>
  </si>
  <si>
    <t>陳衍鴻 | 江芷瑜</t>
  </si>
  <si>
    <t>B60K-001/04</t>
  </si>
  <si>
    <t>TWM607047U</t>
  </si>
  <si>
    <t>7921070025463</t>
  </si>
  <si>
    <t>一種電池容置結構,適於容置一電池。該電池容置結構包括一容置槽體、一電池連接部件、一活動件以及一彈力元件。電池連接部件設於該容置槽體,其中,當該電池被設置於該容置槽體之中時,該電池適於連接該電池連接部件。活動件以可滑動的方式連接該容置槽體,並適於抵接該電池。該彈力元件之一端抵接該活動件,該彈力元件之另一端抵接該容置槽體,該彈力元件提供一彈力,在該電池被置入於該容置槽體的過程中,該彈力元件所提供之該彈力推頂該活動件,該活動件推頂該電池,以使該電池緩慢的被置入於該容置槽體之中。</t>
  </si>
  <si>
    <t>2020208263</t>
  </si>
  <si>
    <t>M607048</t>
  </si>
  <si>
    <t>TWM607048U</t>
  </si>
  <si>
    <t>7921070025464</t>
  </si>
  <si>
    <t>引擎啟動裝置</t>
  </si>
  <si>
    <t>本創作之引擎啟動裝置係組設於一具有引擎怠速熄火功能之機車上,包括有:一用以量測該機車車速之車速感知器、一用以量測該引擎轉速之引擎轉速感知器、一用以提供該機車電力之電池、一計時器、一計次器、及一引擎控制單元,該引擎控制單元電連接車速感知器、引擎轉速感知器、電池、計時器、及計次器;其中,當引擎處於怠速熄火狀態,引擎控制單元偵測該電池之電壓低於或等於一預定電壓時,引擎控制單元會輸出一起動訊號啟動引擎。藉此,引擎啟動後可對電池充電,也可提醒騎士記得引擎怠速熄火後,需關閉機車之電門,避免引擎持續處於等待啟動狀態,大燈等負載耗盡電池電量,導致引擎無法啟動之情事。</t>
  </si>
  <si>
    <t>2020208737</t>
  </si>
  <si>
    <t>2020-07-09</t>
  </si>
  <si>
    <t>M607050</t>
  </si>
  <si>
    <t>HSU CHING-CHUN | PAN GUAN-YOU</t>
  </si>
  <si>
    <t>F02N-011/08 | B60W-020/16</t>
  </si>
  <si>
    <t>7921070025466</t>
  </si>
  <si>
    <t>減速齒輪潤滑構造</t>
  </si>
  <si>
    <t>本創作係有關於一種減速齒輪潤滑構造,包括有一曲軸箱體、一減速齒輪箱體以及至少一潤滑孔。減速齒輪箱體鄰接曲軸箱體,減速齒輪箱體內設置有一與一啟動馬達嚙合之減速齒輪,減速齒輪包括一第一減速齒輪及一第二減速齒輪。至少一潤滑孔設置於曲軸箱體與減速齒輪箱體間之一鄰接面上,用以連通曲軸箱體與減速齒輪箱體。其中,至少一潤滑孔之孔徑投影面積之一特定面積範圍係與第一減速齒輪之投影面積重疊。藉此,使引擎運轉中之機油得以從潤滑孔飛濺至減速齒輪上,俾能使減速齒輪獲得足夠之潤滑效果,改善因潤滑不足而發生引擎發動失效或齒輪間相互敲打而出現敲擊異音過大之問題。</t>
  </si>
  <si>
    <t>2020209533</t>
  </si>
  <si>
    <t>2020-07-24</t>
  </si>
  <si>
    <t>M607058</t>
  </si>
  <si>
    <t>LIN MAO-LIN | ZHENG XIAN-LONG | LIN XIN-YUN</t>
  </si>
  <si>
    <t>林茂霖 | 鄭憲隆 | 林信昀</t>
  </si>
  <si>
    <t>F16N-007/14</t>
  </si>
  <si>
    <t>TWM607058U</t>
  </si>
  <si>
    <t>7921070025474</t>
  </si>
  <si>
    <t>行車輔助影像產生方法及系統</t>
  </si>
  <si>
    <t>一種行車輔助影像產生方法,包含以下步驟:(A)判定障礙物偵測結果是否指示出存在障礙物;(B)當判定障礙物偵測結果中的障礙物距離是否大於距離閥值;(C)當判定出障礙物距離小於等於距離閥值時,選擇第一三維投影模型;(D)當判定出障礙物距離大於該距離閥值時,選擇第二三維投影模型;(E)將周遭影像映射至所選之第一三維投影模型或第二三維投影模型;及(F)根據步驟(E)結果轉換成對應的第一視野行車輔助影像或第二視野行車輔助影像。</t>
  </si>
  <si>
    <t>2019124209</t>
  </si>
  <si>
    <t>2019-07-10</t>
  </si>
  <si>
    <t>CHEN, YU SUNG</t>
  </si>
  <si>
    <t>陳育菘</t>
  </si>
  <si>
    <t>G08G-001/16 | B60Q-001/50 | B60Q-005/00 | B60R-016/023 | G01S-015/04</t>
  </si>
  <si>
    <t>CN108765496A | CN103809876A | CN202038230U | JP7103791B2 | JP5944687B2 | TWI613106B | TWM524490U</t>
  </si>
  <si>
    <t>TWI702577B</t>
  </si>
  <si>
    <t>7921060003978</t>
  </si>
  <si>
    <t>燈具結構</t>
  </si>
  <si>
    <t>一種燈具結構,包括一固定支架、一燈具以及一調整機構。該燈具樞接該固定支架。調整機構連接該燈具以及該固定支架,其中,透過該調整機構,該燈具相對該固定支架於一第一燈具方位以及一第二燈具方位之間轉動。</t>
  </si>
  <si>
    <t>2020203626</t>
  </si>
  <si>
    <t>2020-03-30</t>
  </si>
  <si>
    <t>M605929</t>
  </si>
  <si>
    <t>2021-01-01</t>
  </si>
  <si>
    <t>LIU, YUAN LUNG | CHANG, MIN -YU | CHEN, WEN-BIN</t>
  </si>
  <si>
    <t>劉元隆 | 張敏鈺 | 陳文彬</t>
  </si>
  <si>
    <t>B60Q-001/02 | F21S-043/00</t>
  </si>
  <si>
    <t>TWM605929U</t>
  </si>
  <si>
    <t>7921030012036</t>
  </si>
  <si>
    <t>引擎吹漏氣裝置</t>
  </si>
  <si>
    <t>本創作之引擎吹漏氣裝置係設置於一引擎總成上,引擎總成包括有一汽缸、一汽缸頭及一汽缸頭蓋,汽缸頭設置於汽缸上,該汽缸頭蓋設置於該汽缸頭上,其內形成一汽缸頭腔室,引擎吹漏氣裝置包括有:一蜂巢迷宮機構及一吹漏氣通氣管。其中,蜂巢迷宮機構係設置於該汽缸頭腔室,藉由該蜂巢迷宮機構之複數蜂巢缺口及複數肋部,形成一迂迴之吹漏氣迷宮路徑,其具有一迷宮路徑入口及一迷宮路徑出口;吹漏氣通氣管之二端分別連通該迷宮路徑出口及該引擎總成之外部,該迷宮路徑入口連通該汽缸頭腔室。藉此,可增加吹漏氣行經之路徑長度,進而可增加油氣回收功效,並可利用該蜂巢迷宮機構之結構,以增加汽缸頭蓋整體之剛性,降低汽缸頭內部噪音,且其整體構造簡單一致,可模組化應用,也可使用更輕之塑膠材質,以達到整體引擎減重之功效。</t>
  </si>
  <si>
    <t>2020204662</t>
  </si>
  <si>
    <t>M605937</t>
  </si>
  <si>
    <t>ZHANG SHU-ZHE | WU JUN-XIAN</t>
  </si>
  <si>
    <t>張書晢 | 吳俊賢</t>
  </si>
  <si>
    <t>F01M-011/00 | F01N-003/022</t>
  </si>
  <si>
    <t>TWM605937U</t>
  </si>
  <si>
    <t>7921030012044</t>
  </si>
  <si>
    <t>一種風鏡調整機構,包括一第一支架、一第二支架、一第一彈力單元、一第一左連桿以及一第一右連桿。第一左連桿以可轉動的方式連接該第一支架,其中,該第一左連桿之一端抵接該第一彈力單元,該第一左連桿之另一端樞接該第二支架。第一右連桿以可轉動的方式連接該第一支架,其中,該第一右連桿之一端抵接該第一彈力單元,該第一右連桿之另一端樞接該第二支架。在一第一狀態下,該第一左連桿以及該第一右連桿相對該第一支架處於一第一空間姿態。在一第二狀態下,該第一左連桿以及該第一右連桿相對該第一支架處於一第二空間姿態。</t>
  </si>
  <si>
    <t>2020204886</t>
  </si>
  <si>
    <t>2020-04-24</t>
  </si>
  <si>
    <t>M605938</t>
  </si>
  <si>
    <t>TWM605938U</t>
  </si>
  <si>
    <t>7921030012045</t>
  </si>
  <si>
    <t>本創作之機車引擎之排氣裝置包括有:一排氣管、一第一錐管、一觸媒轉換器總成、一第二錐管及一消音器。其中,排氣管包括有一入口端及一出口端,入口端係與一引擎之一排氣端連通;第一錐管之前端與排氣管之出口端連通;觸媒轉換器總成包括有一連接管、一觸媒轉換器筒體及至少一容設於該觸媒轉換器筒體內之觸媒轉換器,連接管之前端與第一錐管之後端連通,連接管包覆觸媒轉換器筒體,二者具有一間距形成一保溫腔室,保溫腔室內並容設一保溫材料。第二錐管之其前端與觸媒轉換器筒體之後端連通;消音器包括有一與觸媒轉換器總成連接之消音器前蓋及一消音器本體,第二錐管位於消音器本體內。藉此,利用上述觸媒轉換器筒體與連接管之間有一保溫腔室且內置保溫材料,可使觸媒轉換器於引擎冷車下具有快速起燃的特點。</t>
  </si>
  <si>
    <t>2020204983</t>
  </si>
  <si>
    <t>M605940</t>
  </si>
  <si>
    <t>TWM605940U</t>
  </si>
  <si>
    <t>7921030012047</t>
  </si>
  <si>
    <t>車輛轉動輪結構</t>
  </si>
  <si>
    <t>本創作係有關於一種車輛轉動輪結構,組設於車輛之一動力單元上,包括有一轉動輪、一輪圈蓋以及一鎖固件。轉動輪套設有一輪胎,該轉動輪具有一開口部。輪圈蓋穿設於開口部,包括有一輪圈蓋主體以及一嵌合部,輪圈蓋主體之內管側設置有嵌合部。鎖固件套設於動力單元之一傳動軸,鎖固件之外輪廓係對應嵌合該嵌合部。藉此,本創作可省去在轉動輪的圓形開孔上設置缺口或是在輪圈蓋的勾部設置彈性元件之步驟,除了有效減少成本開支外,更可提升整體的結構強度,且同時可防止輪圈蓋及鎖固件在未經注意下會發生鬆動脫離之問題。</t>
  </si>
  <si>
    <t>2020205844</t>
  </si>
  <si>
    <t>2020-05-13</t>
  </si>
  <si>
    <t>M605942</t>
  </si>
  <si>
    <t>YANG RUI-XING | LUO YUN-CHENG</t>
  </si>
  <si>
    <t>楊瑞興 | 羅允成</t>
  </si>
  <si>
    <t>B60B-027/00</t>
  </si>
  <si>
    <t>TWM605942U</t>
  </si>
  <si>
    <t>7921030012049</t>
  </si>
  <si>
    <t>曲軸箱</t>
  </si>
  <si>
    <t>一種曲軸箱,包括一曲軸箱蓋、一發電機轉子、一感測器以及一第一鎖附件。一窗口形成於該曲軸箱蓋。發電機轉子包括一輪轂以及複數個感應凸塊,該等感應凸塊設於該輪轂之上,該曲軸箱蓋覆蓋該發電機轉子。感測器對應該發電機轉子。該第一鎖附件將該感測器固定於該曲軸箱蓋,其中,該窗口正對該感測器、該第一鎖附件以及至少部分之該發電機轉子。</t>
  </si>
  <si>
    <t>2020206320</t>
  </si>
  <si>
    <t>2020-05-22</t>
  </si>
  <si>
    <t>M605943</t>
  </si>
  <si>
    <t>YU, JYUN JHE | CHAO, SHENG HAO | LEE, JIN LU</t>
  </si>
  <si>
    <t>余均哲 | 趙晟豪 | 李進祿</t>
  </si>
  <si>
    <t>F02F-007/00</t>
  </si>
  <si>
    <t>TWM605943U</t>
  </si>
  <si>
    <t>7921030012050</t>
  </si>
  <si>
    <t>發電控制系統及其控制方法</t>
  </si>
  <si>
    <t>本發明係有關於一種發電控制系統及其控制方法,該發電控制系統包括一電瓶、一發電裝置以及一引擎控制單元。發電裝置包括一發電機及一整流穩壓裝置,整流穩壓裝置包括一整流元件以及一開關元件,引擎控制單元電連接開關元件及一油門操作元件,以取得油門操作元件之轉速與油門開度之訊息,控制開關元件之導通與否。當引擎控制單元偵測油門操作元件判定進入加速模式時,斷開開關元件,使發電裝置處於不發電狀態。藉此,透過開關元件的設置,本發明可有效控制發電裝置發電回充之啟動時點,提升車輛加速時之加速性</t>
  </si>
  <si>
    <t>2019117938</t>
  </si>
  <si>
    <t>2019-05-24</t>
  </si>
  <si>
    <t>F02N-011/08 | F02D-028/00</t>
  </si>
  <si>
    <t>TW202043614A</t>
  </si>
  <si>
    <t>7920500026994</t>
  </si>
  <si>
    <t>車輛防盜與迎賓系統</t>
  </si>
  <si>
    <t>本創作係有關於一種車輛防盜與迎賓系統,包括有一整車無線通訊裝置、一防盜控制單元、一儀錶控制單元以及一燈光控制單元。整車無線通訊裝置通訊連接一個人隨身通訊裝置之一短距通訊介面;防盜控制單元係以一控制介面連接整車無線通訊裝置,並連接電機驅動機構;儀錶控制單元係以控制介面連接整車無線通訊裝置,並連接一儀錶;燈光控制單元係以控制介面連接整車無線通訊裝置,並連接至少一燈具。其中,個人隨身通訊裝置之一應用程式係可選擇式的決定是否開啟車輛防盜與迎賓系統,若是則車輛需接收個人隨身通訊裝置之通訊訊號,若否則車輛無需接收個人隨身通訊裝置之通訊訊號。</t>
  </si>
  <si>
    <t>2020204817</t>
  </si>
  <si>
    <t>2020-04-23</t>
  </si>
  <si>
    <t>M604722</t>
  </si>
  <si>
    <t>2020-12-01</t>
  </si>
  <si>
    <t>ZENG WEI-TING</t>
  </si>
  <si>
    <t>B60R-025/00</t>
  </si>
  <si>
    <t>TWM604722U</t>
  </si>
  <si>
    <t>7920500032545</t>
  </si>
  <si>
    <t>具有傾斜限位結構的機車</t>
  </si>
  <si>
    <t>本創作具有傾斜限位結構的機車,包含:一車體以及一連接於車體的止擋件;該止擋件具有朝向該車體的外側延伸的外突厚度而能在機車的車體與地面傾斜時,成為車體的外側最先與地面最先進行接觸者,以提醒騎士去控制車體的傾斜角度,透過止擋件中的可形變段來吸收接觸地面瞬間的衝擊,以防止車輛跳動。</t>
  </si>
  <si>
    <t>2020209199</t>
  </si>
  <si>
    <t>2020-07-17</t>
  </si>
  <si>
    <t>M604727</t>
  </si>
  <si>
    <t>PAI, CHEN-LUN | WEI, CHIA-LIANG</t>
  </si>
  <si>
    <t>白鎮綸 | 魏嘉良</t>
  </si>
  <si>
    <t>TWM604727U</t>
  </si>
  <si>
    <t>7920500032550</t>
  </si>
  <si>
    <t>機車後扶手</t>
  </si>
  <si>
    <t>一種機車後扶手,包括一後扶手主部件以及一第一後扶手延伸部件。該第一後扶手延伸部件以可拆卸的方式連接該後扶手主部件,在一第一使用狀態下,該第一後扶手延伸部件連接該後扶手主部件,以共同構成一第一後扶手結構,在一第二使用狀態下,該第一後扶手延伸部件脫離該後扶手主部件,而該後扶手主部件單獨成為一第二後扶手結構。</t>
  </si>
  <si>
    <t>2020203623</t>
  </si>
  <si>
    <t>M604732</t>
  </si>
  <si>
    <t>LIN, SUNG KUN | CHEN, YU HUNG</t>
  </si>
  <si>
    <t>B62J-027/00 | B62J-001/28</t>
  </si>
  <si>
    <t>TWM604732U</t>
  </si>
  <si>
    <t>7920500032555</t>
  </si>
  <si>
    <t>跨坐型摩托車</t>
  </si>
  <si>
    <t>本創作跨坐型摩托車,包含:車殼、油箱蓋、充電插座、充電蓋以及啟動開關,車殼具有油箱孔、插座孔與鎖頭孔,而油箱蓋能進行移動以遮蓋於油箱孔,其中,充電插座組裝於插座孔,而充電蓋能進行移動以遮蓋於充電插座,此外,啟動開關能選擇性移動至油箱位置與充電位置,使得油箱蓋與充電蓋兩者能分別進行移動來露出油箱孔與充電插座,藉此,騎乘者能依據需求而將啟動開關移動至油箱位置或充電位置,使得油箱孔能不被油箱蓋遮擋而露出在外,讓跨坐型摩托車能夠添加石油燃料,或者使得充電插座不被充電蓋遮擋而露出在外,讓電子產品能夠充電,進而能提高跨坐型摩托車的功能性。</t>
  </si>
  <si>
    <t>2020209354</t>
  </si>
  <si>
    <t>M604733</t>
  </si>
  <si>
    <t>B62J-037/00 | H01H-027/06</t>
  </si>
  <si>
    <t>TWM604733U</t>
  </si>
  <si>
    <t>7920500032556</t>
  </si>
  <si>
    <t>本創作之機車引擎之排氣裝置包括有:一排氣管、一觸媒轉換器總成、一含氧感知器安裝管、一含氧感知器、一消音器及一尾管。排氣管包括有一入口端及一出口端,入口端係與引擎之排氣端連通;觸媒轉換器總成包括有一觸媒轉換器前蓋、一觸媒轉換器筒體及至少一容設於觸媒轉換器筒體內之觸媒轉換器,觸媒轉換器前蓋與出口端連通。含氧感知器安裝管與觸媒轉換器筒體連通,具有相連之一支持件及一鎖附座;含氧感知器鎖附安裝於該鎖附座上;消音器包括有一與觸媒轉換器前蓋相連之消音器前蓋及一消音器本體,至少一部分觸媒轉換器筒體及含氧感知器安裝管係容設於消音器內;尾管穿設於消音器本體;含氧感知器安裝位置之含氧感知器安裝管之通氣截面積小於該至少一觸媒轉換器之通氣截面積。藉此,可增加含氧感知器之量測敏感度。</t>
  </si>
  <si>
    <t>2020205422</t>
  </si>
  <si>
    <t>2020-05-06</t>
  </si>
  <si>
    <t>M604827</t>
  </si>
  <si>
    <t>YU JUN-ZHE | ZHENG XIAN-LONG | SU LI-JIN</t>
  </si>
  <si>
    <t>余均哲 | 鄭憲隆 | 蘇麗錦</t>
  </si>
  <si>
    <t>TWM604827U</t>
  </si>
  <si>
    <t>7920500032650</t>
  </si>
  <si>
    <t>空氣濾清模組</t>
  </si>
  <si>
    <t>一種空氣濾清模組,包括一節流閥以及一空氣濾清器。該空氣濾清器包括一第一腔室、一第二腔室以及一濾芯。第一腔室包括一進氣口。第二腔室連接該第一腔室,其中,該第二腔室包括一導流區塊、一第一槽狀區塊、一第二槽狀區塊以及一出氣口,該出氣口形成於該第一槽狀區塊,該第一槽狀區塊沿一第一方向延伸,該第二槽狀區塊沿一第二方向延伸。濾芯設於該第一腔室與該第二腔室之間。其中,該節流閥連接該出氣口,該第一槽狀區塊、該第二槽狀區塊與該導流區塊於該空氣濾清器外部共同定義一缺口,該節流閥至少部分位於該缺口之中。</t>
  </si>
  <si>
    <t>2020205009</t>
  </si>
  <si>
    <t>M604830</t>
  </si>
  <si>
    <t>LIN, YEN TING | HUANG, KUO-FANG | DING, PEI FAN</t>
  </si>
  <si>
    <t>林彥廷 | 黃國芳 | 丁沛凡</t>
  </si>
  <si>
    <t>TWM604830U</t>
  </si>
  <si>
    <t>7920500032653</t>
  </si>
  <si>
    <t>內燃機點火裝置</t>
  </si>
  <si>
    <t>本創作之內燃機點火裝置係組設於一具有一火星塞側、一鏈條室及一鏈條室側之汽缸頭上,該火星塞側具有一貫穿該汽缸頭之燃燒室之第一安裝孔,該第一安裝孔固設有一第一火星塞,本創作之特徵在於:該鏈條室側具有一貫穿該汽缸頭之燃燒室及該鏈條室之壁面之第二安裝孔,該點火裝置包括有一套筒、一固定板、一鎖固件及一第二火星塞,其中,該套筒固設於該第二安裝孔,該套筒之外殼體具有一凸緣板,該固定板與該凸緣板相對應前後毗鄰設置,該固定板具有一貫孔,該鎖固件穿設該貫孔以壓迫該固定板與該凸緣板,進而壓迫該套筒固設於該第二安裝孔,該第二火星塞固設於該套筒內。藉此,僅需簡單工具即可輕鬆安裝或拆卸套筒。</t>
  </si>
  <si>
    <t>2020204949</t>
  </si>
  <si>
    <t>M604832</t>
  </si>
  <si>
    <t>WU JUN-XIAN | CAO WEN-JIN | ZHANG SHU-ZHE</t>
  </si>
  <si>
    <t>吳俊賢 | 曹文晉 | 張書晢</t>
  </si>
  <si>
    <t>TWM604832U</t>
  </si>
  <si>
    <t>7920500032655</t>
  </si>
  <si>
    <t>移動載具儀錶裝置、控制系統及控制方法</t>
  </si>
  <si>
    <t>一種移動載具儀錶裝置,包含一第一控制單元及一第二控制單元,該第一控制單元包括一第一通訊模組,及電連接該第一通訊模組的一第一控制模組,該第一通訊模組在與一行動裝置以一低速傳輸模式完成配對後,該第一控制模組輸出一啟動信號,並控制使該第一控制單元自一第一休眠模式切換至一第一運作模式,該第二控制單元包括一第二通訊模組,及一電連接該第一控制模組及該第二通訊模組的第二控制模組,該第二控制模組接收該啟動信號後,該第二控制單元自一第二休眠模式切換至一第二運作模式,使該第一、二控制單元於各自的休眠模式時減少耗能。</t>
  </si>
  <si>
    <t>2019116166</t>
  </si>
  <si>
    <t>2019-05-10</t>
  </si>
  <si>
    <t xml:space="preserve">WU, CHING-MING | CHEN, MIN-CHIN | CHEN, WEI-MING | </t>
  </si>
  <si>
    <t>郭俐君 | 吳靜旻 | 陳旻槿 | 陳威鳴</t>
  </si>
  <si>
    <t>B60R-016/00 | G06F-009/44</t>
  </si>
  <si>
    <t>CN206470843U | CN103873595B | JP3546041B2 | TW201710112A</t>
  </si>
  <si>
    <t>TWI696561B</t>
  </si>
  <si>
    <t>7920480028877</t>
  </si>
  <si>
    <t>具有輪速感測結構之機車</t>
  </si>
  <si>
    <t>一種具有輪速感測結構之機車,包括一齒輪箱、一最終軸、一車輪、一螺帽、一輪速感應盤以及一感測器。齒輪箱包括一齒輪箱軸承。最終軸連接該齒輪箱,該齒輪箱帶動該最終軸,其中,該最終軸包括一凸緣以及一螺牙部,該凸緣抵接該齒輪箱軸承。車輪套設於該最終軸之上。螺帽螺合該螺牙部。輪速感應盤套設於該最終軸,其中,該輪速感應盤位於該齒輪箱軸承與該螺帽之間。該感測器對應該輪速感應盤</t>
  </si>
  <si>
    <t>2019115209</t>
  </si>
  <si>
    <t>2019-05-02</t>
  </si>
  <si>
    <t>TW526153B | US10222234B2 | US8881591B2</t>
  </si>
  <si>
    <t>TWI745685B</t>
  </si>
  <si>
    <t>7920480028889</t>
  </si>
  <si>
    <t>本發明係有關於一種連動煞車系統,包括有第一煞車操作裝置、第二煞車操作裝置、第一煞車產生裝置、第二煞車產生裝置、第一煞車導線、第二煞車導線以及一煞車油管。第一煞車操作裝置包括第一固定架、以第一樞接點樞接於第一固定架之第一操作槓桿以及以第二樞接點樞接於第一操作槓桿之平衡件,第一固定架設有一第一定位部與一第二定位部,平衡件兩端分別設有一第三定位部與一第四定位部,其中,第四定位部設置於第一樞接點、第二樞接點以及第二定位部三點所相連而成的區塊範圍內,當騎乘者按壓第一操作槓桿時,可具有較佳的操作施力放大比例,增加第一煞車產生裝置及第二煞車產生裝置之煞車力</t>
  </si>
  <si>
    <t>2019115039</t>
  </si>
  <si>
    <t>2019-04-30</t>
  </si>
  <si>
    <t>B62L-003/02 | B62L-001/02</t>
  </si>
  <si>
    <t>TWM548123U | TW201536621A</t>
  </si>
  <si>
    <t>TWI697437B</t>
  </si>
  <si>
    <t>7920480028896</t>
  </si>
  <si>
    <t>減壓裝置</t>
  </si>
  <si>
    <t>本創作係一種減壓裝置,其設於一凸輪軸並包含一固定座、一控制單元及一減壓凸輪,該固定座套設於凸輪軸並包含一座體及一定位銷,座體套設於凸輪軸,定位銷設於凸輪軸並定位座體,控制單元設於固定座並包含一本體、一復位件、一抵靠臂及一抵靠柱,本體設於固定座,復位件套設於固定座,抵靠臂及該抵靠柱形成於本體的兩側,減壓凸輪設於固定座,本創作減壓裝置藉由抵靠臂及抵靠柱抵靠固定座,控制單元的擺動幅度受限於固定座,控制單元與固定座相互配合,不必要求凸輪軸的配合關係,降低製造精度的需求以達到降低製造難度及成本。</t>
  </si>
  <si>
    <t>2019114206</t>
  </si>
  <si>
    <t>2019-04-23</t>
  </si>
  <si>
    <t>ZHANG XIAN-YUE | ZENG ZHEN-ZHAN</t>
  </si>
  <si>
    <t>張賢岳 | 曾振展</t>
  </si>
  <si>
    <t>桂齊恆 | 林景郁</t>
  </si>
  <si>
    <t>F01L-013/08</t>
  </si>
  <si>
    <t>CN105317500B | JP2016-145537A</t>
  </si>
  <si>
    <t>TWI675147B</t>
  </si>
  <si>
    <t>7920460028177</t>
  </si>
  <si>
    <t>電動三輪車後輪軸組煞車固定裝置</t>
  </si>
  <si>
    <t>本創作電動三輪車後輪軸組煞車固定裝置,其係設置於電動三輪車的動力系統的殼體並提供後輪軸組通過,以及該電動三輪車後輪軸組煞車固定裝置提供電動三輪車的卡鉗設置,該電動三輪車後輪軸組煞車固定裝置包含二後輪軸套管及二轉接座,該二後輪軸套管係設於該殼體的兩側且分別面向該後輪軸組的二後輪,以及分別提供該後輪軸組的二後輪軸通過,該二轉接座分別設於該二後輪軸套管並分別鄰近該電動三輪車的二煞車碟盤,且該二轉接座提供所述卡鉗設置,讓卡鉗位於後輪於殼體之間的空間,設計較為簡潔,進而可以達到輕量化的目的。</t>
  </si>
  <si>
    <t>2020204595</t>
  </si>
  <si>
    <t>2020-04-17</t>
  </si>
  <si>
    <t>M603426</t>
  </si>
  <si>
    <t>2020-11-01</t>
  </si>
  <si>
    <t>HUANG HUI-HUI | DONG QING-XIONG | CAI SHU-MEI</t>
  </si>
  <si>
    <t>黃惠輝 | 董慶雄 | 蔡淑美</t>
  </si>
  <si>
    <t>B60T-001/00</t>
  </si>
  <si>
    <t>CN213735389U | TWM603426U</t>
  </si>
  <si>
    <t>7920460032713</t>
  </si>
  <si>
    <t>具有煞車控制系統之機車</t>
  </si>
  <si>
    <t>一種具有煞車控制系統之機車,包括一車架、一第一台座、一連結支架以及一煞車控制單元。車架包括一頭管。第一台座樞接該頭管。連結支架連接該第一台座。煞車控制單元設於該連結支架。</t>
  </si>
  <si>
    <t>2020201933</t>
  </si>
  <si>
    <t>2020-02-21</t>
  </si>
  <si>
    <t>M603431</t>
  </si>
  <si>
    <t>HSIAO, YI FAN | CHEN, WEN-BIN | CHANG, KUO CHEN</t>
  </si>
  <si>
    <t>蕭伊帆 | 陳文彬 | 張國鎮</t>
  </si>
  <si>
    <t>B62L-003/02 | B62L-001/00</t>
  </si>
  <si>
    <t>TWM603431U</t>
  </si>
  <si>
    <t>7920460032718</t>
  </si>
  <si>
    <t>電動車輛之電子鎖具</t>
  </si>
  <si>
    <t>本創作係有關於一種電動車輛之電子鎖具,包括有:一旋轉鈕、一功能按鍵鈕、一無線通訊介面及一控制器。旋轉鈕包括有一操作指示板,操作指示板之旋轉位置分別標示有一電源OFF、一電源ON、一龍頭鎖、一座墊鎖及一電池蓋鎖。功能按鍵鈕與旋轉毗鄰設置,功能按鍵鈕係用以開啟一置物箱或座墊鎖;無線通訊介面係以無線通訊方式感應一解鎖裝置;控制器則分別電連接旋轉鈕、功能按鍵鈕及無線通訊介面,用以掌握旋轉鈕之操作狀態並判斷使用者身分認證。使用者按壓旋轉鈕且透過解鎖裝置感應無線通訊介面,以進行電子身份辨認,身份辨認成功後可選擇式開啟整車電源、龍頭鎖、座墊鎖及電池蓋鎖。當偵測電池蓋被開啟時,整車會自動斷電,表示要更換電池,此時,電子鎖具可利用功能按鍵鈕來開啟坐墊,可改善更換電池時,操作車輛功能之便利性。</t>
  </si>
  <si>
    <t>2020202382</t>
  </si>
  <si>
    <t>2020-03-04</t>
  </si>
  <si>
    <t>M603552</t>
  </si>
  <si>
    <t>G06F-021/81 | B60R-025/00 | B60R-025/20 | E05B-047/00 | G06F-021/32</t>
  </si>
  <si>
    <t>TWM603552U</t>
  </si>
  <si>
    <t>7920460032839</t>
  </si>
  <si>
    <t>電動車輛之電池安全裝置</t>
  </si>
  <si>
    <t>本創作係有關於一種電動車輛之電池安全裝置,包括有一電池及一馬達控制器,電池包括一電池芯堆及一電池管理系統,電池芯堆係由複數電池芯所組成,電池管理系統包括一運算單元及一電池輸出開關,電連接電池芯堆,用以控制電池輸出開關是否可進行充電或放電;馬達控制器電連接電池及一馬達,用以控制該馬達的作動與否。其中,電池芯堆與電池管理系統之間設置至少一保護開關,於檢修或更換電池管理系統時進行阻隔保護,用以提升電池芯堆與電池管理系統之個別安全性。</t>
  </si>
  <si>
    <t>2020202370</t>
  </si>
  <si>
    <t>2020-03-03</t>
  </si>
  <si>
    <t>M603642</t>
  </si>
  <si>
    <t>PAN GUAN-YOU | TU YU-TING</t>
  </si>
  <si>
    <t>潘冠佑 | 涂育廷</t>
  </si>
  <si>
    <t>H02M-007/00 | B60L-050/50 | B60L-058/10 | B60L-058/12 | B60R-016/033 | B60R-016/04 | H01M-010/42 | H01M-010/44 | H01M-010/63 | H02J-007/00</t>
  </si>
  <si>
    <t>TWM603642U</t>
  </si>
  <si>
    <t>7920460032929</t>
  </si>
  <si>
    <t>電源供給裝置</t>
  </si>
  <si>
    <t>一種電源供給裝置,用以供電予一負載,並包括一發電模組、一充電電池、一開關以及一電源控制器。發電模組用以產生一運轉電壓。充電電池用以儲存運轉電壓。開關用以提供充電電池的電壓予負載。當開關導通時,開關傳送充電電池的電壓予負載。電源控制器耦接於充電電池與開關之間。當開關導通時,電源控制器偵測充電電池的電壓。當充電電池的電壓低於一臨界值時,電源控制器等待一預設時間後,再度偵測充電電池的電壓。當充電電池的電壓仍低於臨界值時,電源控制器不傳送充電電池的電壓予開關。</t>
  </si>
  <si>
    <t>2020200813</t>
  </si>
  <si>
    <t>2020-01-20</t>
  </si>
  <si>
    <t>M602097</t>
  </si>
  <si>
    <t>2020-10-01</t>
  </si>
  <si>
    <t>LU, WEN SHIH</t>
  </si>
  <si>
    <t>呂文士</t>
  </si>
  <si>
    <t>B60K-001/00 | B60K-031/00</t>
  </si>
  <si>
    <t>TWM602097U</t>
  </si>
  <si>
    <t>7920420306730</t>
  </si>
  <si>
    <t>機車座墊</t>
  </si>
  <si>
    <t>一種機車座墊,包括一座墊底座、一第一緩衝層、一第二緩衝層以及一表皮層。該第一緩衝層設於該座墊底座,其中,該第一緩衝層包括一第一反撥彈性。該第二緩衝層設於該第一緩衝層之上,其中,該第二緩衝層包括一第二反撥彈性,其中,該第一反撥彈性大於該第二反撥彈性。該表皮層覆蓋該第一緩衝層以及該第二緩衝層。</t>
  </si>
  <si>
    <t>2019215794</t>
  </si>
  <si>
    <t>2019-11-28</t>
  </si>
  <si>
    <t>M602106</t>
  </si>
  <si>
    <t>HUANG, YONG JIAN</t>
  </si>
  <si>
    <t>黃勇堅</t>
  </si>
  <si>
    <t>B62J-001/12 | B62J-001/02</t>
  </si>
  <si>
    <t>TWM602106U</t>
  </si>
  <si>
    <t>7920420306739</t>
  </si>
  <si>
    <t>一種具有後扶手之機車,包括一車架、一後扶手以及一車殼部件。該後扶手固接該車架,其中,該後扶手包括一後扶手本體以及一第一連接臂,該第一連接臂連接該後扶手本體。該車殼部件直接連接該後扶手,其中,該車殼部件包括一第一車殼開口,該第一連接臂穿過該第一車殼開口而連接該車架,該後扶手本體覆蓋該第一車殼開口。</t>
  </si>
  <si>
    <t>2019214357</t>
  </si>
  <si>
    <t>2019-10-31</t>
  </si>
  <si>
    <t>M602107</t>
  </si>
  <si>
    <t>CHEN, WEN-BIN | JU, SONG DER | YU, CHUNG-JU | CHANG, KUO CHEN</t>
  </si>
  <si>
    <t>陳文彬 | 朱松德 | 余忠儒 | 張國鎮</t>
  </si>
  <si>
    <t>B62J-001/28 | B62J-006/04</t>
  </si>
  <si>
    <t>TWM602107U</t>
  </si>
  <si>
    <t>7920420306740</t>
  </si>
  <si>
    <t>油門線保護機構</t>
  </si>
  <si>
    <t>本創作包含固定件及保持件,該固定件安裝於汽缸蓋;該保持件連接於固定件來抓持介於引擎與把手之間的油門線,讓油門線由鬆弛狀態改變為支撐狀態,使油門線與汽缸蓋之間保持間隔一安全距離。該保持件包含組接部、抓握部及延伸部,該組接部連接於固定件的邊緣來遠離該汽缸蓋;該抓握部設有可供油門線定位的U型桿;該延伸部連接於抓握部及組接部之間,並沿著遠離汽缸蓋的車體前後方向構築出一符合安全距離的支撐長度。本創作保護機構用以導引及支撐油門線,使得油門線與汽缸蓋之間的距離維持在安全間隙,避免油門線直接接觸到汽缸蓋周圍熱源,而產生線路熔毀的困擾。</t>
  </si>
  <si>
    <t>2020207019</t>
  </si>
  <si>
    <t>2020-06-04</t>
  </si>
  <si>
    <t>M602110</t>
  </si>
  <si>
    <t>GUO, CHENG-KANG | CHEN, GUAN-TING | LIN, SUNG-KUN</t>
  </si>
  <si>
    <t>郭承剛 | 陳冠廷 | 林松崑</t>
  </si>
  <si>
    <t>B62K-011/14 | F16B-001/00</t>
  </si>
  <si>
    <t>TWM602110U</t>
  </si>
  <si>
    <t>7920420306743</t>
  </si>
  <si>
    <t>具有方向鎖定機構之機車</t>
  </si>
  <si>
    <t>一種具有方向鎖定機構之機車,包括一車架以及一方向鎖定機構。車架包括一龍頭橫桿、一轉向桿以及一車體支架,其中,該轉向桿之一端連接該龍頭橫桿,該轉向桿之另一端以可旋轉的方式連接該車體支架,該轉向桿包括一轉向桿鎖定部。方向鎖定機構固定於該車體支架,包括一開關單元以及一彈力單元。開關單元包括一開關單元本體以及一凸柱。彈力單元包括一單元外殼、一銷件、一連接件、一第一彈力元件以及一第二彈力元件,該第一彈力元件設於該連接件與該銷件之間,該第二彈力元件設於該單元外殼與該銷件之間。</t>
  </si>
  <si>
    <t>2020200635</t>
  </si>
  <si>
    <t>2020-01-16</t>
  </si>
  <si>
    <t>M602113</t>
  </si>
  <si>
    <t>CHEN, YU HUNG | LIN, SUNG KUN</t>
  </si>
  <si>
    <t>B62K-021/00</t>
  </si>
  <si>
    <t>TWM602113U</t>
  </si>
  <si>
    <t>7920420306746</t>
  </si>
  <si>
    <t>電動車之輔助電源供應裝置</t>
  </si>
  <si>
    <t>本創作之電動車之輔助電源供應裝置,係組設於具有一馬達之一電動車上,包括有:一動力電池、一輔助電池及一邏輯控制單元。其中,動力電池係提供該馬達運轉時所需之電力;輔助電池電連接該動力電池,當該動力電池之電源關閉後,輔助電池可提供該電動車與外部通訊所需之電力;邏輯控制單元電連接該動力電池及該輔助電池,當該邏輯控制單元量測動力電池之電容量大於一可充電預定值,且量測輔助電池之電容量小於一需充電預定值時,該邏輯控制單元控制該動力電池對該輔助電池充電。藉此,可解決電動車之車主長時間不使用,通訊及控制模組造成輔助電池耗盡,致使車輛與後端營運平台或車主通訊失聯進而造成系統無法運作之缺失。</t>
  </si>
  <si>
    <t>2020202281</t>
  </si>
  <si>
    <t>2020-03-02</t>
  </si>
  <si>
    <t>M602115</t>
  </si>
  <si>
    <t>WU WEI-XIN | QIU JING-CHONG</t>
  </si>
  <si>
    <t>吳維新 | 邱景崇</t>
  </si>
  <si>
    <t>B62M-006/00</t>
  </si>
  <si>
    <t>TWM602115U</t>
  </si>
  <si>
    <t>7920420306748</t>
  </si>
  <si>
    <t>三輪電動車之傳動系統</t>
  </si>
  <si>
    <t>本創作係一種三輪電動車之傳動系統,其係設於車架上並連接後部的第一後輪與第二後輪,且第一後輪與第二後輪之間的中心處定義一中心基準面,且該中心基準面與第一後輪形成一第一配置區間,該中心基準面與該第二後輪之間形成一第二配置區間,該傳動系統採用馬達與差速器配置於該第二配置區間,連接馬達與差速器的齒輪式傳動裝置配置於第一配置區間,且差速器鄰近該中心基準面與該馬達,讓差速器更為居中而降低扭矩差異並提高輸出傳動效率,並可減少整體寬度並達到小型化的目的。</t>
  </si>
  <si>
    <t>2020204596</t>
  </si>
  <si>
    <t>M602116</t>
  </si>
  <si>
    <t>B62M-006/45</t>
  </si>
  <si>
    <t>CN113525585B | TWM602116U</t>
  </si>
  <si>
    <t>7920420306749</t>
  </si>
  <si>
    <t>引擎單元</t>
  </si>
  <si>
    <t>本創作引擎單元具有引擎、溫度感知器與導風罩,溫度感知器用以感測引擎的溫度,並設有相互組裝的電線與接頭組,而導風罩則用以導引氣流流向引擎來降低引擎的溫度,其中,接頭組安裝於連接件,而連接件組裝於導風罩,藉此,當機車進行移動時,電線與接頭組兩者透過連接件而不會因為引擎的震動及引擎與機車車體之間的相對運動而產生晃動,使得接頭組不會發生擴孔現象而導致接觸不良,進而溫度感知器能避免發生訊號不良的情形。</t>
  </si>
  <si>
    <t>2020206639</t>
  </si>
  <si>
    <t>2020-05-28</t>
  </si>
  <si>
    <t>M602168</t>
  </si>
  <si>
    <t>SHIH, TING-WEI | LIN, KUAN-HSU | WU, HSIN-CHUNG</t>
  </si>
  <si>
    <t>施廷衛 | 林冠旭 | 吳欣忠</t>
  </si>
  <si>
    <t>TWM602168U</t>
  </si>
  <si>
    <t>7920420306801</t>
  </si>
  <si>
    <t>引擎散熱裝置</t>
  </si>
  <si>
    <t>本創作引擎散熱裝置安裝於機車,而機車向前行駛能產生向後流動的冷卻氣流,並包含:風扇外罩、散熱風扇與導引外罩,該散熱風扇位於風扇外罩的內部,並能進行轉動以形成散熱氣流,而散熱氣流能流向至引擎,且整個導引外罩位在風扇外罩的外部,其中,導引外罩連接於風扇外罩,並能接收一部分的冷卻氣流以形成輔助氣流,且輔助氣流能一同與散熱氣流同時流向至引擎,使散熱氣流透過輔助氣流而增加氣流量,藉此,當機車向前移動時,冷卻氣流能經由進風口而流至導引外罩內部以形成輔助氣流,使散熱氣流的氣流量透過輔助氣流而增加,進而就提升引擎的散熱效果。</t>
  </si>
  <si>
    <t>2020201479</t>
  </si>
  <si>
    <t>2020-02-11</t>
  </si>
  <si>
    <t>M602169</t>
  </si>
  <si>
    <t>LIN, KUAN-HSU | LIN, MAO-LIN | CHENG, HSIEN-LUNG | HUANG, CHIH-WEI</t>
  </si>
  <si>
    <t>林冠旭 | 林茂霖 | 鄭憲隆 | 黃志偉</t>
  </si>
  <si>
    <t>F02F-001/02</t>
  </si>
  <si>
    <t>TWM602169U</t>
  </si>
  <si>
    <t>7920420306802</t>
  </si>
  <si>
    <t>電動車</t>
  </si>
  <si>
    <t>(省略之) 。 仰視圖於使用時係朝向地面且不具設計特徵,故省略仰視圖。</t>
  </si>
  <si>
    <t>2019303766</t>
  </si>
  <si>
    <t>2019-06-26</t>
  </si>
  <si>
    <t>D206824</t>
  </si>
  <si>
    <t>CHIU, CHING CHUNG</t>
  </si>
  <si>
    <t>邱景崇</t>
  </si>
  <si>
    <t xml:space="preserve">TWD197444S | TWD198574S | TWD195331S | TWD181270S | TWD170363S | TWD164502S | TWD159446S | TWD151795S | TWD143329S | TWD128496S | TWD128810S | TWD123972S | TWD122965S  |  </t>
  </si>
  <si>
    <t>TWD224887S</t>
  </si>
  <si>
    <t>TWD206824S</t>
  </si>
  <si>
    <t>7920370051033</t>
  </si>
  <si>
    <t>2020300613</t>
  </si>
  <si>
    <t>D206825</t>
  </si>
  <si>
    <t xml:space="preserve">TWD185208S | TWD151135S  |  </t>
  </si>
  <si>
    <t>TWD206825S</t>
  </si>
  <si>
    <t>7920370051034</t>
  </si>
  <si>
    <t>電動車輛雙減速裝置</t>
  </si>
  <si>
    <t>一種電動車輛雙減速裝置,是一車架的後側上裝設一馬達,馬達先驅動車架上的一第一減速單元,該第一減速單元可為一受馬達驅動而具有中間出力軸的減速機、或受馬達直接帶動的一第一主動輪經由一第一鏈條驅動一中間出力軸上的一第一被動輪旋轉,再由中間出力軸帶動車架上的第二減速單元,該第二減速單元是包括一裝設在中間出力軸上的第二主動輪,經由第二鏈條驅動車架上之後輪輪軸上的一第二被動輪旋轉,進而通過構造簡單的減速機構,實現高扭力與省電的電動車輛的目的。</t>
  </si>
  <si>
    <t>2020207476</t>
  </si>
  <si>
    <t>2020-06-11</t>
  </si>
  <si>
    <t>M600710</t>
  </si>
  <si>
    <t>HER CHEE INDUSTRIAL CO LTD</t>
  </si>
  <si>
    <t>合騏工業股份有限公司;</t>
  </si>
  <si>
    <t>GAO YI-REN</t>
  </si>
  <si>
    <t>高以仁</t>
  </si>
  <si>
    <t>B60L-015/20 | B60L-003/00 | B62M-023/02</t>
  </si>
  <si>
    <t>TWM600710U</t>
  </si>
  <si>
    <t>7920370056810</t>
  </si>
  <si>
    <t>機車之輪速感應結構</t>
  </si>
  <si>
    <t>一種機車之輪速感應結構,包括一車輪、一鼓式煞車蹄組、一感測記號環以及一感測器。車輪包括一輪圈以及一筒狀煞車鼓,其中,該筒狀煞車鼓設於該輪圈。鼓式煞車蹄組適於壓觸該筒狀煞車鼓以進行煞車。感測記號環設於該車輪。該感測器對應該感測記號環,當該感測記號環隨該車輪轉動時,該感測器根據該感測記號環之轉動提供一感測訊號。</t>
  </si>
  <si>
    <t>2019208918</t>
  </si>
  <si>
    <t>2019-07-09</t>
  </si>
  <si>
    <t>M600717</t>
  </si>
  <si>
    <t>B60T-008/32 | B62D-101/00 | B62K-011/00 | G01P-003/44</t>
  </si>
  <si>
    <t>TWM600717U</t>
  </si>
  <si>
    <t>7920370056817</t>
  </si>
  <si>
    <t>具有傳動箱之機車</t>
  </si>
  <si>
    <t>一種具有傳動箱之機車,包括一傳動箱、一車架以及一連接管。傳動箱包括一傳動箱進氣口以及一傳動箱出氣口。車架包括一車架進氣口以及一車架出氣口,其中,該車架形成有一內部通道,該車架進氣口以及該車架出氣口透過該內部通道連通。連接管連接該車架出氣口以及該傳動箱進氣口,其中,一氣流從該車架進氣口進入該車架之該內部通道,通過該車架出氣口、該連接管以及該傳動箱進氣口而進入該傳動箱,再由該傳動箱出氣口離開該傳動箱。</t>
  </si>
  <si>
    <t>2020200358</t>
  </si>
  <si>
    <t>2020-01-09</t>
  </si>
  <si>
    <t>M600718</t>
  </si>
  <si>
    <t>CHEN, WEN-BIN | CHANG, KUO CHEN | CHEN, PEI LING | CHUNG, MIN JUNG</t>
  </si>
  <si>
    <t>陳文彬 | 張國鎮 | 陳姵伶 | 鍾閔戎</t>
  </si>
  <si>
    <t>B62D-005/00</t>
  </si>
  <si>
    <t>TWM600718U</t>
  </si>
  <si>
    <t>7920370056818</t>
  </si>
  <si>
    <t>具有限位結構之機車</t>
  </si>
  <si>
    <t>一種具有限位結構之機車,包括一車架、一車頭前飾蓋、一車頭後飾蓋以及一限位結構。車架包括一龍頭橫桿,其中,該龍頭橫桿包括二把手,設於該龍頭橫桿的兩端。車頭前飾蓋覆蓋該部分之該龍頭橫桿。車頭後飾蓋覆蓋該部分之該龍頭橫桿,該車頭後飾蓋結合該車頭前飾蓋。限位結構形成於該車頭後飾蓋,其中,一物件適於以可抽取的方式被該限位結構所限位。</t>
  </si>
  <si>
    <t>2020200141</t>
  </si>
  <si>
    <t>2020-01-06</t>
  </si>
  <si>
    <t>M600721</t>
  </si>
  <si>
    <t>LIN, SUNG KUN | LAI, WEI FAN</t>
  </si>
  <si>
    <t>林松崑 | 賴瑋凡</t>
  </si>
  <si>
    <t>TWM600721U</t>
  </si>
  <si>
    <t>7920370056821</t>
  </si>
  <si>
    <t>本創作之機車引擎之排氣裝置包括有:一排氣導管、一第一錐管、一觸媒轉換器總成、一第二錐管、一整流管及一一消音器。其中,排氣導管包括有一入口端及一出口端,入口端係與一引擎之一排氣端連通;第一錐管之前端與排氣導管之出口端相連接;觸媒轉換器總成包括有一觸媒轉換器外筒體及至少一容設於該觸媒轉換器外筒體內之觸媒轉換器,觸媒轉換器外筒體之前端與第一錐管之後端相連接。第二錐管之前端與觸媒轉換器外筒體之後端相連接;整流管之前端與第二錐管之後端相連接,整流管之環周上具有複數開孔,該複數開孔之總面積佔該整流管之環周面積之35%以內。藉此,可使觸媒轉換器於冷車下具有快速起燃的特點與提高引擎排氣與觸媒轉換器接觸面積,來獲得最佳的動力性能與大幅降低汙染排放。</t>
  </si>
  <si>
    <t>2019216977</t>
  </si>
  <si>
    <t>2019-12-20</t>
  </si>
  <si>
    <t>M600795</t>
  </si>
  <si>
    <t>TWM600795U</t>
  </si>
  <si>
    <t>7920370056895</t>
  </si>
  <si>
    <t>空冷引擎汽缸</t>
  </si>
  <si>
    <t>本創作引擎汽缸包含有本體、散熱結構及複數導引通道,該本體設有汽缸孔及鏈室,該本體的上、下兩側分別形成上表面及下表面,而該鏈室設置於該汽缸孔一側;該散熱結構具有複數個彼此間隔排設於該本體的散熱鰭片,且該等散熱鰭片之間分別形成有氣流通道;該等導引通道分別構造於該上表面與該下表面,其中,該導引通道由前向後來貫穿該等散熱鰭片,並且逐漸內縮來構成一截面積遞減的斜向導引通道。本創作讓冷卻流體透過斜向導引通道,能夠更容易進入複數環狀散熱鰭片之間的氣流通道,藉以增加氣流通道中的氣流流量以及氣流流動性。</t>
  </si>
  <si>
    <t>2019216250</t>
  </si>
  <si>
    <t>2019-12-05</t>
  </si>
  <si>
    <t>M599852</t>
  </si>
  <si>
    <t>2020-08-11</t>
  </si>
  <si>
    <t>HUANG, CHIH-WEI | TSAO, WEN-CHIN | WANG, SU-HSING | LIN, KUAN-HSU</t>
  </si>
  <si>
    <t>黃志偉 | 曹文晉 | 王蘇興 | 林冠旭</t>
  </si>
  <si>
    <t>F02F-001/06</t>
  </si>
  <si>
    <t>TWM599852U</t>
  </si>
  <si>
    <t>7920340076121</t>
  </si>
  <si>
    <t>攜帶裝置顯示剩餘里程之方法</t>
  </si>
  <si>
    <t>本發明係有關於一種攜帶裝置顯示剩餘里程之方法,該攜帶裝置包括有一資訊獲取模組、一處理模組、一顯示模組、一提示模組以及一定位模組,用以連接一車輛。資訊獲取模組可取得該車輛之油量資訊,透過處理模組計算油量資訊可行駛之距離與範圍,並透過顯示模組以地圖之形式顯示油量資訊可行駛之距離與範圍。使用者可設定車輛之目的地,若該目的地超出油量資訊可行駛之距離與範圍時,提示模組將提示使用者該車輛可能會有油量不足的情況發生。藉此,讓使用者可以更容易的掌握車輛剩餘油量可騎乘之範圍,盡早提示使用者所剩油量是否可順利抵達目的地,避免意外出現油量用罄之窘境</t>
  </si>
  <si>
    <t>2019102587</t>
  </si>
  <si>
    <t>2019-01-23</t>
  </si>
  <si>
    <t>B60R-016/02</t>
  </si>
  <si>
    <t>CN107167157B | CN106706071A | CN106949898A | WOWO2014-058964A1</t>
  </si>
  <si>
    <t>TWI692418B</t>
  </si>
  <si>
    <t>7920330028062</t>
  </si>
  <si>
    <t>引擎怠速熄火控制裝置及其方法</t>
  </si>
  <si>
    <t>本發明係有關於一種引擎怠速熄火控制裝置及其方法,該裝置係組設於具有一引擎之一機車上,包括有:一引擎控制單元及一怠速熄火切換器。引擎控制單元包括有一車速感知器、一引擎轉速感知器、一節流閥開度感知器、一電壓感知器、一溫度感知器及一熄火剎車開關。其中,當引擎處於發動狀態及機車之運轉模式處於怠速自動熄火模式,且符合下述條件時:電壓感知器所量測之電壓大於一預定電壓、溫度感知器所量測之溫度大於一預定溫度、車速感知器所量測之車速小於一預定車速、引擎轉速感知器所量測之引擎轉速小於一預定轉速、節流閥開度感知器所量測之節流閥開度小於一預定開度、及熄火剎車開關啟動,該引擎控制單元會停止噴油及點火,使引擎熄火</t>
  </si>
  <si>
    <t>2019102049</t>
  </si>
  <si>
    <t>2019-01-18</t>
  </si>
  <si>
    <t>HSU, CHING-CHUN | PAN, GUAN-YOU</t>
  </si>
  <si>
    <t>F02D-017/04 | F02D-011/04</t>
  </si>
  <si>
    <t>CN207496663U | TWI617735B | TWM443659U | TWI597195B | TWI414674B | US10550817B2 | US7657366B2</t>
  </si>
  <si>
    <t>TWI729347B</t>
  </si>
  <si>
    <t>7920330028632</t>
  </si>
  <si>
    <t>電池盒</t>
  </si>
  <si>
    <t>本設計所運用之物品係為電池盒,係作為車輛上可充電電池的外盒。 圖式所揭露以虛線表示之充電接頭、電力接頭、通訊接頭、固定螺絲等元件為本案不主張設計之部分。</t>
  </si>
  <si>
    <t>2020300128</t>
  </si>
  <si>
    <t>D206185</t>
  </si>
  <si>
    <t>2020-08-01</t>
  </si>
  <si>
    <t>盧祖宏 | 黃武彬</t>
  </si>
  <si>
    <t>13-02</t>
  </si>
  <si>
    <t xml:space="preserve">TWD184076S | TWD180280S  |  </t>
  </si>
  <si>
    <t>TWD206185S</t>
  </si>
  <si>
    <t>7920330030257</t>
  </si>
  <si>
    <t>胎壓偵測系統</t>
  </si>
  <si>
    <t>本創作係有關於一種胎壓偵測系統,包括有一前輪車速感知器、一後輪車速感知器、一控制單元以及一儀表。控制單元通訊連接前輪車速感知器及後輪車速感知器,儀表電連接控制單元, 其中,當控制單元比對前輪輪速與後輪輪速之輪速差值與前輪輪速與後輪輪速之其一之比值大於一特定比值且持續一特定時間時,傳送一訊號至該儀表,以顯示前輪或後輪胎壓的異常狀況。藉此,本創作幫助騎乘者及早發現胎壓之異常狀態,避免因操作性降低而增加意外事故的發生率。</t>
  </si>
  <si>
    <t>2019216568</t>
  </si>
  <si>
    <t>M599259</t>
  </si>
  <si>
    <t>XU JING-JUN | YE WEI-ZHI | PAN GUAN-YOU</t>
  </si>
  <si>
    <t>徐敬鈞 | 葉偉志 | 潘冠佑</t>
  </si>
  <si>
    <t>B60C-023/02</t>
  </si>
  <si>
    <t>TWM599259U</t>
  </si>
  <si>
    <t>7920330036767</t>
  </si>
  <si>
    <t>儀表內防起霧裝置</t>
  </si>
  <si>
    <t>本創作之儀表內防起霧裝置包括有:一第一溫度感測器、一第二溫度感測器、一溫度控制晶片、一電池及一控制器。其中,第一溫度感測器設置於儀表底殼內,以量測該儀表底殼內之溫度;第二溫度感測器設置於儀表底殼外,以量測該儀表底殼外之溫度;溫度控制晶片設置於該儀表底殼內,溫度控制晶片包括有一致冷面及一散熱面,該散熱面連結一散熱片;電池設置於該儀表底殼外,電池與該溫度控制晶片電連接;控制器與該溫度控制晶片、該電池、該第一溫度感測器及該第二溫度感測器電連接,當該第一溫度感測器所量測之溫度高於該第二溫度感測器所量測之溫度時,控制器啟動該溫度控制晶片,使該儀表底殼內降溫,以防止儀表底殼內起霧。</t>
  </si>
  <si>
    <t>2019214966</t>
  </si>
  <si>
    <t>2019-11-12</t>
  </si>
  <si>
    <t>M599260</t>
  </si>
  <si>
    <t>LIN YAN-SHAN</t>
  </si>
  <si>
    <t>林彥杉</t>
  </si>
  <si>
    <t>B60K-037/00</t>
  </si>
  <si>
    <t>TWM599260U</t>
  </si>
  <si>
    <t>7920330036768</t>
  </si>
  <si>
    <t>機車前置物箱結構</t>
  </si>
  <si>
    <t>一種機車前置物箱結構,包括一車殼、至少一樞接座、一盒體、一鎖扣單元、一彈力元件、一外蓋以及一緩衝凸塊。該樞接座設於該車殼。該盒體設於該車殼。該鎖扣單元設於該車殼。該彈力元件設於該車殼。該外蓋包括一樞軸以及一卡扣部,該樞軸樞接該樞接座,該外蓋相對該車殼於一第一方位以及一第二方位之間轉動。該緩衝凸塊形成於該樞軸,在該外蓋從該第一方位旋轉至該第二方位的過程中,該緩衝凸塊抵壓該彈力元件,該外蓋的旋轉速度因而被減緩。</t>
  </si>
  <si>
    <t>2019211636</t>
  </si>
  <si>
    <t>2019-09-02</t>
  </si>
  <si>
    <t>M599275</t>
  </si>
  <si>
    <t>B62J-009/00 | B62J-007/06</t>
  </si>
  <si>
    <t>TWM599275U</t>
  </si>
  <si>
    <t>7920330036783</t>
  </si>
  <si>
    <t>具摺疊收納安全機構之車輛</t>
  </si>
  <si>
    <t>本創作係有關於一種具摺疊收納安全機構之車輛,包括有一車體、一樞紐盒、一轉向機構、一前輪、一懸吊組以及一後輪。樞紐盒包括一樞紐盒體、一鑰匙開關機構、一樞紐軸、一鎖附單元以及一穿設有一固定銷之開關手把,鑰匙開關機構固設於樞紐盒體,延伸出一止頂部,開關手把連接鎖附單元,使得鎖附單元可選擇式地鎖附於車體或脫離車體,其中,鑰匙開關機構於鑰匙開啟的狀態下,止頂部抵頂固定銷,使固定銷卡合開關手把,防止開關手把脫離關閉位置;鑰匙開關機構於鑰匙關閉的狀態下,止頂部脫離固定銷,按壓後可使固定銷鬆脫開關手把,使開關手把調整至開啟位置。</t>
  </si>
  <si>
    <t>2019215043</t>
  </si>
  <si>
    <t>M599277</t>
  </si>
  <si>
    <t>WEI JIA-LIANG | LU JIAN-YU | HUANG LIANG-CHENG</t>
  </si>
  <si>
    <t>魏嘉良 | 盧建宇 | 黃亮誠</t>
  </si>
  <si>
    <t>TWM599277U</t>
  </si>
  <si>
    <t>7920330036785</t>
  </si>
  <si>
    <t>跨坐型車輛</t>
  </si>
  <si>
    <t>本創作跨坐型車輛,包含:引擎單元與排氣單元,引擎單元具有汽缸頭部、汽缸部、曲軸部與傳動部四部分,排氣單元從汽缸頭部朝向傳動部的方向依序設有匯流管、含氧感測器、觸媒轉換器、連接管與膨脹室本體,其中,匯流管、含氧感測器與觸媒轉換器三者全都位在汽缸頭部與曲軸部兩者的下方,而匯流管與含氧感測器兩者全都位在曲軸部的曲軸中心前方位置,而膨脹室本體安裝有另一個觸媒轉換器,藉此,由於匯流管與含氧感測器兩者全都位在曲軸中心前方位置,使得觸媒轉換器與含氧感測器兩者都靠近於汽缸部,進而在引擎單元剛開始運作時,觸媒轉換器能在短時間內達到工作溫度以能過濾引擎單元所排放的廢氣。</t>
  </si>
  <si>
    <t>2019213660</t>
  </si>
  <si>
    <t>2019-10-17</t>
  </si>
  <si>
    <t>M599280</t>
  </si>
  <si>
    <t>SUN, CHEN-TING</t>
  </si>
  <si>
    <t>孫振庭</t>
  </si>
  <si>
    <t>B62M-023/02 | F01N-003/24</t>
  </si>
  <si>
    <t>TWM599280U</t>
  </si>
  <si>
    <t>7920330036788</t>
  </si>
  <si>
    <t>煞車卡鉗</t>
  </si>
  <si>
    <t>一種煞車卡鉗,適於對一煞車碟盤進行煞車,包括一缸體、一第一活塞、一第一煞車片、一第二活塞、一第二煞車片以及一緩衝材。缸體包括一方形凹槽,該方形凹槽具有一第一壁面、一第二壁面、一第三壁面以及一第四壁面,該第一壁面平行於該第三壁面,該第二壁面平行於該第四壁面。第一活塞設於該缸體之中。第一煞車片連接該第一活塞,其中,該第一煞車片設於該第一壁面與該煞車碟盤之間,該第一煞車片適於被該第一活塞所推動並對該煞車碟盤進行煞車。緩衝材至少設於該第一煞車片與該第二壁面之間。</t>
  </si>
  <si>
    <t>2019214895</t>
  </si>
  <si>
    <t>2019-11-11</t>
  </si>
  <si>
    <t>M599353</t>
  </si>
  <si>
    <t>GUO, RONG-BIN | TANG, KUO-PIN</t>
  </si>
  <si>
    <t>郭榮彬 | 湯國斌</t>
  </si>
  <si>
    <t>F16D-065/00</t>
  </si>
  <si>
    <t>TWM599353U</t>
  </si>
  <si>
    <t>7920330036861</t>
  </si>
  <si>
    <t>本發明之車輛加油口結構,其具有一中空座管,中空座管包括有一上半部及一下半部,上半部具有一內凸環,下半部具有一內環及一外環,該內環之底部位於該外環之底部的上方;內環之底部具有一擋板,擋板之中心具有一可供一油槍穿過之大孔,大孔之周邊具有複數小孔,該內環與該外環之間形成一凹形空間以容納空氣與汽油;且外環之底部向下延伸一油管接頭。藉此,當加油跳停時,被空氣推出的汽油大部分會被管徑較大之外環的緩衝寬阻擋住,而內環之擋板則可以擋住徑向方向的噴油,可解決加油口噴油問題</t>
  </si>
  <si>
    <t>2019100237</t>
  </si>
  <si>
    <t>2019-01-03</t>
  </si>
  <si>
    <t>HO, KUNG-WEI | KAO, YUNG-FU</t>
  </si>
  <si>
    <t>何恭維 | 高永福</t>
  </si>
  <si>
    <t>TW202026179A</t>
  </si>
  <si>
    <t>7920310022598</t>
  </si>
  <si>
    <t>具摺疊收納機構之車輛</t>
  </si>
  <si>
    <t>本發明係有關於一種具摺疊收納機構之車輛,包括有一車體、一樞紐盒、一轉向機構、一前輪、一懸吊組以及一後輪。所述樞紐盒包括一樞紐軸及一鎖附單元,樞紐軸樞設於車體,鎖附單元可選擇式地固接於車體或脫離車體,其中當樞紐盒於展開狀態時,鎖附單元固接於車體,可供騎乘者騎乘行駛;當樞紐盒於收折狀態時,鎖附單元脫離車體,使轉向機構及前輪同步以樞紐軸旋轉,可供騎乘者攜帶收折。藉此,騎乘者可於短時間內將本發明車輛摺疊收納,且所述摺疊後之車輛除了可方便儲放外,更有助於移動進出較狹窄之空間</t>
  </si>
  <si>
    <t>2018146447</t>
  </si>
  <si>
    <t>2018-12-21</t>
  </si>
  <si>
    <t>LU, CHIEN-YU | WEI, CHIA-LIANG | PAI, CHEN-LUN</t>
  </si>
  <si>
    <t>盧建宇 | 魏嘉良 | 白鎮綸</t>
  </si>
  <si>
    <t>TW202023877A</t>
  </si>
  <si>
    <t>7920290026621</t>
  </si>
  <si>
    <t>機車控制結構</t>
  </si>
  <si>
    <t>本發明係有關於一種機車控制結構,包括一帶動臂、一曲臂以及一扣合構件。帶動臂具有一導槽,樞設於車架之固定軸上;曲臂包括一啟動部及一帶動部,啟動部樞設於車架上,帶動部滑設於導槽內;扣合構件設置於帶動臂上,用以卡扣或脫離連結支撐桿,調整懸吊組及後輪之位置狀態。當懸吊組於一展開狀態時,扣合構件可於第一定位點卡扣連結支撐桿,供騎乘者騎乘行駛;若欲將懸吊組轉換至一收折狀態時,騎乘者可旋轉曲臂之啟動部,使帶動臂及扣合構件同步轉動,進而讓扣合構件脫離連結支撐桿,最終讓懸吊臂卡扣第二定位點,供騎乘者攜帶收折</t>
  </si>
  <si>
    <t>2018146616</t>
  </si>
  <si>
    <t>2018-12-22</t>
  </si>
  <si>
    <t>B62K-015/00 | B62K-019/00</t>
  </si>
  <si>
    <t>CN107444545B | CN106184552B</t>
  </si>
  <si>
    <t>TWI697430B</t>
  </si>
  <si>
    <t>7920290026622</t>
  </si>
  <si>
    <t>置物箱結構</t>
  </si>
  <si>
    <t>一種置物箱結構,包括一車體以及一蓋體。該車體具有一第一置物空間。蓋體樞接該車體,當該蓋體處於一第一蓋體方位時,該蓋體覆蓋該第一置物空間,當該蓋體處於一第二蓋體方位時,該第一置物空間被開啟。該蓋體包括一內蓋部件以及一外蓋部件。外蓋部件結合該內蓋部件,其中,一第二置物空間形成於該內蓋部件與該外蓋部件之間。</t>
  </si>
  <si>
    <t>2019214661</t>
  </si>
  <si>
    <t>2019-11-06</t>
  </si>
  <si>
    <t>M597737</t>
  </si>
  <si>
    <t>2020-07-01</t>
  </si>
  <si>
    <t>CHEN, YU HUNG | PAI, CHEN LUN | LIN, SUNG KUN</t>
  </si>
  <si>
    <t>陳育宏 | 白鎮綸 | 林松崑</t>
  </si>
  <si>
    <t>TWM597737U</t>
  </si>
  <si>
    <t>7920290034787</t>
  </si>
  <si>
    <t>連動煞車系統裝置</t>
  </si>
  <si>
    <t>本發明係關於一種連動煞車系統裝置,包括:一連動煞車裝置及一載重偵測裝置。連動煞車裝置包括一本體、一平衡單元、一第一煞車力傳輸元件、一第二煞車力傳輸元件、一第三煞車力傳輸元件、一第一連接鋼索及一第二連接鋼索,第一煞車力傳輸元件連接平衡單元及煞車操作裝置,第二煞車力傳輸元件連接平衡單元及第一煞車裝置,第三煞車力傳輸元件連接平衡單元及第二煞車裝置,第一連接鋼索連接平衡單元及載重偵測裝置,第二連接鋼索連接平衡單元及載重偵測裝置,載重偵測裝置隨搖臂之擺動位置變化而拉動第一連接鋼索或第二連接鋼索</t>
  </si>
  <si>
    <t>2018143217</t>
  </si>
  <si>
    <t>2018-12-03</t>
  </si>
  <si>
    <t>B60T-008/26 | B60T-008/176</t>
  </si>
  <si>
    <t>CN001227133C | CN001240579C | CN001170721C | TWM549739U | TWM535682U</t>
  </si>
  <si>
    <t>TWI689430B</t>
  </si>
  <si>
    <t>7920270082786</t>
  </si>
  <si>
    <t>加油口結構</t>
  </si>
  <si>
    <t>一種加油口結構,包括一座管、一油箱蓋以及一作動機構。該座管以一體成型的方式形成,該座管包括一管體、一內凸環、一樞接座以及一鎖體座。該內凸環形成於該管體。該樞接座形成於該管體之一壁面。該鎖體座形成於該管體之該壁面,並與該樞接座相對。該油箱蓋樞接該樞接座,該油箱蓋於第一方位以及一第二方位之間樞轉。該作動機構連接該鎖體座</t>
  </si>
  <si>
    <t>2018140514</t>
  </si>
  <si>
    <t>2018-11-15</t>
  </si>
  <si>
    <t>HO, KUNG-WEI | LIU, YU-YANG</t>
  </si>
  <si>
    <t>何恭維 | 劉禹鍚</t>
  </si>
  <si>
    <t>B60K-015/05</t>
  </si>
  <si>
    <t>TW202019735A</t>
  </si>
  <si>
    <t>7920240068807</t>
  </si>
  <si>
    <t>動力車輛儀錶顯示調整方法</t>
  </si>
  <si>
    <t>一種動力車輛儀錶顯示調整方法,包括下述步驟。首先,提供一動力車輛,該動力車輛包括一儀錶、一光感測器以及一處理器,其中,該儀錶耦接該處理器,該光感測器耦接該處理器。接著,以該光感測器感測環境光線並提供一光感測訊號。再,在一自動調整模態下,該處理器依據該光感測訊號控制該儀錶的顯示亮度以及顯示對比度</t>
  </si>
  <si>
    <t>2018140499</t>
  </si>
  <si>
    <t>LIN, YEN SHAN</t>
  </si>
  <si>
    <t>B60K-037/04</t>
  </si>
  <si>
    <t>TW202019736A</t>
  </si>
  <si>
    <t>7920240068808</t>
  </si>
  <si>
    <t>機車結構</t>
  </si>
  <si>
    <t>本發明係有關於一種機車結構,包括有一車架以及一懸吊組。車架具有一第一定位點及一第二定位點,懸吊組包括一連結支撐桿、一懸吊臂以及一避震器,連結支撐桿係以一第一轉軸樞設於車架上,懸吊臂係以一第二轉軸樞設於連結支撐桿上,而避震器連接連結支撐桿及懸吊臂。當懸吊組於展開狀態時,連結支撐桿卡扣第一定位點,可供騎乘者騎乘行駛;當懸吊組於收折狀態時,懸吊臂卡扣第二定位點,可供騎乘者攜帶收折。藉此,本發明之機車結構經由收折調整後可有效縮短整車軸距,使車體可輕易置放於有限空間裡並可載運至各樓層,增進使用者攜帶時之便利性</t>
  </si>
  <si>
    <t>2018142318</t>
  </si>
  <si>
    <t>2018-11-27</t>
  </si>
  <si>
    <t>WEI, CHIA-LIANG | YEH, SHIH-CHUN</t>
  </si>
  <si>
    <t>魏嘉良 | 葉斯君</t>
  </si>
  <si>
    <t>B62K-025/00 | B62K-015/00</t>
  </si>
  <si>
    <t>CN107444545B | CN002568524Y</t>
  </si>
  <si>
    <t>TWI673196B</t>
  </si>
  <si>
    <t>7920240068825</t>
  </si>
  <si>
    <t>本發明係有關於一種連動煞車系統,包括有一第一煞車操作裝置、一第二煞車操作裝置、一第一煞車產生裝置、一第二煞車產生裝置以及一煞車導線。第二煞車操作裝置包括有一第二煞車總泵、一第二操作槓桿、一頂桿以及一平衡桿,平衡桿包括有一第一端部、一第二端部以及一平衡桿樞接點,第一端部樞接第二操作槓桿,平衡桿樞接點樞接頂桿。藉此,頂桿可推動第二柱塞,使第二煞車總泵送出一油壓,同時可達到連動煞車之效果,本發明具有低成本及佔據空間小等優點,可有效優化該車款設計,提升產品之性價比及其競爭力</t>
  </si>
  <si>
    <t>2018141005</t>
  </si>
  <si>
    <t>2018-11-19</t>
  </si>
  <si>
    <t>B62L-003/02 | B60T-011/10</t>
  </si>
  <si>
    <t>CN108349475A | GB002334768B | TWI570016B | TWI555667B | US7219965B2 | US4189190A</t>
  </si>
  <si>
    <t>TWI717657B</t>
  </si>
  <si>
    <t>7920240068827</t>
  </si>
  <si>
    <t>本發明係有關於一種連動煞車系統,包括有一第一煞車操作裝置、一第二煞車操作裝置、一第三煞車操作裝置、一第一煞車產生裝置、一第二煞車產生裝置以及一煞車導線。煞車導線包括一內線及一套設於內線之第一套管及一第二套管,內線連接第一搖臂及第二搖臂,第一套管連接第一缸體及第二座面,第二套管連接第一座面及第二缸體。其中,當第三操作槓桿作動時,第一座面與第二座面之相對距離增加,迫使內線分別拉動第一搖臂及第二搖臂,以達到連動煞車之效果。本發明之連動煞車系統具有低成本及佔據空間小等優點,可有效優化該車款設計,提升產品之性價比及其競爭力</t>
  </si>
  <si>
    <t>2018141076</t>
  </si>
  <si>
    <t>B62L-003/02 | B60T-011/10 | B62L-001/02</t>
  </si>
  <si>
    <t>TWI513624B | TWI554434B</t>
  </si>
  <si>
    <t>7920240068828</t>
  </si>
  <si>
    <t>座墊支撐機構</t>
  </si>
  <si>
    <t>本發明係關於一種座墊支撐機構,包括:一第一支架、一內支架、一第二支架、一心軸構件、至少一簧片構件及至少一止擋構件。第一支架包括有二第一貫孔及至少一第一樞轉孔,內支架具有一第二貫孔,第二支架包括有二第三貫孔及至少一第二樞轉孔,心軸構件穿設二第一貫孔、第二貫孔及二第三貫孔,並使第一支架及第二支架以心軸構件為中心自由轉動,至少一簧片構件分別對應設置於至少一第一樞轉孔內,至少一止擋構件分別對應設置於至少一第一樞轉孔及至少一第二樞轉孔內,當第一支架轉動時,每一止擋構件分別於每一第二樞轉孔內分段式地移動</t>
  </si>
  <si>
    <t>2018140271</t>
  </si>
  <si>
    <t>2018-11-13</t>
  </si>
  <si>
    <t>CHEN, YU-HUNG | YANG, WU-HSIUNG | LIN, SUNG-KUN</t>
  </si>
  <si>
    <t>陳育宏 | 楊武雄 | 林松崑</t>
  </si>
  <si>
    <t>B62J-001/04 | B62J-001/12 | F16C-011/10</t>
  </si>
  <si>
    <t>CN002446017Y | EP1686050B1 | TWM505431U | TWI325388B</t>
  </si>
  <si>
    <t>TWI665118B</t>
  </si>
  <si>
    <t>7920220010959</t>
  </si>
  <si>
    <t>車輛剎車油管配置</t>
  </si>
  <si>
    <t>本創作之車輛剎車油管配置,係組設於一具有一轉向把手、一避震器、一剎車泵、一剎車控制單元、一剎車卡鉗、及一車架頭管之車輛上,該剎車泵固設於該轉向把手上,該剎車控制單元固設於該車架頭管上,該剎車卡鉗固設於該避震器上,該車架頭管之二端分別與該轉向把手及該避震器相連接,該剎車油管包括有:一上剎車油管及一下剎車油管。其中,上剎車油管包括有一第一端、一第二端及一與該第一端及該第二端相連接之油管本體,該第一端與該剎車泵相連接,該油管本體係由該剎車控制單元之一側邊繞至該剎車控制單元之下方,再從該剎車控制單元之另一側邊繞至該剎車控制單元之上方,該第二端係於該剎車控制單元之上方與該剎車控制單元相連接。另,該下剎車油管之二端分別與該剎車控制單元及該剎車卡鉗相連接。</t>
  </si>
  <si>
    <t>2019210592</t>
  </si>
  <si>
    <t>2019-08-12</t>
  </si>
  <si>
    <t>M595066</t>
  </si>
  <si>
    <t>2020-05-11</t>
  </si>
  <si>
    <t>LIAO ZHAO-QING | ZHOU ZHAO-XIAN | CHEN WEN-YI</t>
  </si>
  <si>
    <t>廖朝清 | 周照顯 | 陳文懿</t>
  </si>
  <si>
    <t>B60T-017/04 | B60R-016/08 | B60T-011/10 | B62L-003/00</t>
  </si>
  <si>
    <t>TWM595066U</t>
  </si>
  <si>
    <t>7920210033288</t>
  </si>
  <si>
    <t>具有座墊結構之機車</t>
  </si>
  <si>
    <t>一種具有座墊結構之機車,包括一車架、一置物箱、一樞接座、一座墊以及一旋轉支架。置物箱設於該車架。樞接座設於該車架。座墊適於覆蓋該置物箱,其中,該座墊包括一座墊基板以及一緩衝材,該座墊基板包括一基板外側以及一基板內側,該緩衝材覆蓋至少部分之該基板外側。旋轉支架樞接樞接座,其中,該旋轉支架連接該基板外側。</t>
  </si>
  <si>
    <t>2019212203</t>
  </si>
  <si>
    <t>2019-09-16</t>
  </si>
  <si>
    <t>M595072</t>
  </si>
  <si>
    <t>CHEN, YU HUNG | PAI, CHEN LUN | HUANG, YONG JIAN</t>
  </si>
  <si>
    <t>陳育宏 | 白鎮綸 | 黃勇堅</t>
  </si>
  <si>
    <t>B62J-001/04 | B62J-001/08 | B62J-001/12</t>
  </si>
  <si>
    <t>TWM595072U</t>
  </si>
  <si>
    <t>7920210033294</t>
  </si>
  <si>
    <t>可調式風鏡結構</t>
  </si>
  <si>
    <t>一種可調式風鏡結構,包括一車架、一風鏡以及一風鏡調整機構。該風鏡調整機構設於該車架,該風鏡設於該風鏡調整機構,透過該風鏡調整機構,該風鏡適於在一第一風鏡位置以及一第二風鏡位置之間移動。該風鏡調整機構包括一基座、二第一連桿、二第二連桿、至少一連接座、一第一橫桿以及一壓力裝置。基座連接該車架。該等第一連桿樞接該基座。該等第二連桿樞接該基座。該連接座樞接至少其中之一該第一連桿以及至少其中之一該第二連桿。該第一橫桿之兩端分別連接該等第一連桿。該壓力裝置連接該基座,並適於推動該第一橫桿。</t>
  </si>
  <si>
    <t>2019212247</t>
  </si>
  <si>
    <t>2019-09-17</t>
  </si>
  <si>
    <t>M595073</t>
  </si>
  <si>
    <t>HUANG, LIANG CHENG | YANG, WO-HSIUNG | LIN, SUNG KUN</t>
  </si>
  <si>
    <t>黃亮誠 | 楊武雄 | 林松崑</t>
  </si>
  <si>
    <t>TWM595073U</t>
  </si>
  <si>
    <t>7920210033295</t>
  </si>
  <si>
    <t>頭燈裝置</t>
  </si>
  <si>
    <t>本創作之頭燈裝置包括有:一底座、一導熱支架、一遠燈光源、一近燈光源、及一鏡片。其中,導熱支架固設於底座上;遠燈光源具有一遠燈透鏡、一遠燈LED及一遠燈固定座,遠燈透鏡固設於遠燈固定座上,遠燈固定座固設於底座上,遠燈LED固設於導熱支架上;近燈光源具有一近燈透鏡、一近燈LED及一近燈固定座,近燈透鏡固設於近燈固定座上,近燈固定座固設於底座上,近燈LED固設於導熱支架上;鏡片覆蓋遠燈光源與近燈光源,鏡片固設於底座上。此外,該遠燈光源位於該近燈光源之上方,該近燈光源位於該遠燈光源之前方。藉此,本創作之頭燈裝置利用透鏡光學組合排列,使跨坐型車輛具有雙近燈/雙遠燈之設計,在造型上也滿足跨坐型車輛前擋板之狹長造型,可凸顯近燈/遠燈之遠近立體的排列呈現,加強近燈/遠燈之獨立性。</t>
  </si>
  <si>
    <t>2019212971</t>
  </si>
  <si>
    <t>2019-10-01</t>
  </si>
  <si>
    <t>M595075</t>
  </si>
  <si>
    <t>ZHANG MIN-YU | LIU YU-SHUO</t>
  </si>
  <si>
    <t>張敏鈺 | 劉育碩</t>
  </si>
  <si>
    <t>B62J-006/02</t>
  </si>
  <si>
    <t>TWI736322B</t>
  </si>
  <si>
    <t>TWM595075U</t>
  </si>
  <si>
    <t>7920210033297</t>
  </si>
  <si>
    <t>混合動力控制方法</t>
  </si>
  <si>
    <t>本發明提供一種適用於汽油引擎車輛的混合動力控制方法。該控制方法主要是利用一連結於車輛的汽油引擎系統的輔助扭矩系統,藉由感測油門踏板的踩踏深度,當踩踏深度超過一預設的門檻值時,所述的輔助扭矩系統會在汽油引擎的引擎響應時間依據汽油引擎轉速而分成的級距式輔助扭矩輔助輸出,其中,該級距式輔助扭矩是依據該引擎響應時間內的轉速漸高,所提供的輔助扭矩逐漸縮小。</t>
  </si>
  <si>
    <t>2018138045</t>
  </si>
  <si>
    <t>2018-10-26</t>
  </si>
  <si>
    <t>ZHU CHEN-XING | GUO JIA-CHENG | SHE BO-XUN | PENG JIA-QING | LIN FENG-YI | ZENG CHAO-JIN</t>
  </si>
  <si>
    <t>朱陳興 | 郭家成 | 佘柏勳 | 彭家慶 | 林豐義 | 曾潮金</t>
  </si>
  <si>
    <t>F02D-029/02</t>
  </si>
  <si>
    <t>CN207697480U | TWI655117B | TWI605961B | WOWO2018-148285A1</t>
  </si>
  <si>
    <t>TWI662183B</t>
  </si>
  <si>
    <t>7920200042913</t>
  </si>
  <si>
    <t>可變磁阻飛輪機構</t>
  </si>
  <si>
    <t>本發明係關於一種可變磁阻飛輪機構,設置於一具有一曲軸及安裝有複數線圈定子之引擎總成上,包括:一飛輪外殼體、一飛輪內殼體及複數可動磁鐵總成。飛輪外殼體設置於曲軸上,飛輪內殼體設置於飛輪外殼體上並位於飛輪外殼體之內側,複數可動磁鐵總成設置於飛輪內殼體及飛輪外殼體之間並圍繞複數線圈定子,每一可動磁鐵總成包括有一磁鐵磁芯及一彈性構件,磁鐵磁芯藉由彈性構件之彈性力而朝向飛輪內殼體抵靠,並可自由移動於飛輪內殼體及飛輪外殼體之間。藉此,可動磁鐵總成可對應引擎轉速自動調整磁鐵磁芯與線圈定子之距離並調整發電量</t>
  </si>
  <si>
    <t>2018137364</t>
  </si>
  <si>
    <t>2018-10-23</t>
  </si>
  <si>
    <t>LIN, HSIN-YUN | CHANG, CHIH-JUNG</t>
  </si>
  <si>
    <t>林信昀 | 張志榮</t>
  </si>
  <si>
    <t>H02K-007/02 | F16H-033/02</t>
  </si>
  <si>
    <t>EP1191673A2 | US2002-0047418A1 | US5829319A | WOWO2011-154182A1</t>
  </si>
  <si>
    <t>TWI673942B</t>
  </si>
  <si>
    <t>7920200043770</t>
  </si>
  <si>
    <t>主動式平衡頭燈</t>
  </si>
  <si>
    <t>本創作之主動式平衡頭燈包括有:一燈殼、一承座、一軸承、一反射面、一配重塊、一燈泡、一鏡面及一外框。其中,承座組設於燈殼內,且承座具有一環槽;軸承具有一內環及一外環,該軸承之外環套設於該承座之環槽內;反射面具有相連接之一反射面本體及一樞接外環,該樞接外環具有一卡止內環,樞接外環套設於軸承之內環;配重塊固設於反射面之樞接外環;鏡面組設於該反射面之反射面本體之前端;外框環繞該鏡面之週圍,並組設於燈殼之前端。藉此,本創作之主動式平衡頭燈因配置有配重塊,可與軸承互相搭配使其頭燈之反射永遠維持在一水平位置,不會因車體傾斜而改變光型照射角度,於轉彎(傾斜)時,可對彎道內側增加照明度以提升路面的照明效果,提升駕駛之安全性。</t>
  </si>
  <si>
    <t>2019213717</t>
  </si>
  <si>
    <t>M594555</t>
  </si>
  <si>
    <t>2020-05-01</t>
  </si>
  <si>
    <t>B60Q-001/04 | B60Q-001/34</t>
  </si>
  <si>
    <t>TWM594555U</t>
  </si>
  <si>
    <t>7920200047008</t>
  </si>
  <si>
    <t>模組化按鈕開關</t>
  </si>
  <si>
    <t>本創作之模組化按鈕開關係組設於相互鄰接之一第一構件與一第二構件之間,包括有:一旋轉機構、一中空外殼、一按鈕、一鎖固件及一彈簧。旋轉機構具有相連接之一旋轉軸、一卡合部及一具有一定位孔之定位部,中空外殼罩蓋於該旋轉機構上,按鈕位於該中空外殼之前側,並具有相連接之一操作部及一具有一貫孔之基座;鎖固件穿設該按鈕之該貫孔並鎖固於該旋轉機構之該定位孔,彈簧與該旋轉機構連接並提供該旋轉機構一預力。其中,按鈕之操作部對應組設於該第一構件之一槽孔,該操作部可於該槽孔內滑移於一第一位置及一第二位置,旋轉機構之卡合部對應於該第二構件之一被卡合部,當操作部位於第一位置時,卡合部與被卡合部相互卡合,當操作部位於第二位置時,卡合部脫離被卡合部。</t>
  </si>
  <si>
    <t>2019211436</t>
  </si>
  <si>
    <t>M594561</t>
  </si>
  <si>
    <t>KUO CHENG-KANG | CHEN YU-HONG | BAI ZHEN-LUN</t>
  </si>
  <si>
    <t>郭承剛 | 陳育宏 | 白鎮綸</t>
  </si>
  <si>
    <t>B60R-005/02 | B60N-003/12</t>
  </si>
  <si>
    <t>TWM594561U</t>
  </si>
  <si>
    <t>7920200047014</t>
  </si>
  <si>
    <t>具有鎖扣機構之機車</t>
  </si>
  <si>
    <t>一種具有鎖扣機構之機車,包括一座墊、一車架、一第一台座、一鎖扣機構以及一限位支架。該座墊包括一座墊本體以及一卡勾,該卡勾設於該座墊本體。該第一台座設於該車架。該鎖扣機構設於該第一台座。該限位支架設於該第一台座,其中,在一引導狀態中,該卡勾抵接該限位支架,該限位支架引導該卡勾朝該鎖扣機構滑動,在一鎖扣狀態中,該卡勾卡合該鎖扣機構,該限位支架並同時對該卡勾進行限位。</t>
  </si>
  <si>
    <t>2019210199</t>
  </si>
  <si>
    <t>2019-08-02</t>
  </si>
  <si>
    <t>M594565</t>
  </si>
  <si>
    <t>KUO, CHENG KANG | YEH, YU FAN | LIN, SUNG KUN</t>
  </si>
  <si>
    <t>郭承剛 | 葉育帆 | 林松崑</t>
  </si>
  <si>
    <t>B62J-001/02 | B62J-001/08</t>
  </si>
  <si>
    <t>TWM594565U</t>
  </si>
  <si>
    <t>7920200047018</t>
  </si>
  <si>
    <t>一種具有座墊結構之機車,包括一車架、一置物箱、一樞接座、一座墊、一旋轉支架以及一推力裝置。置物箱設於該車架。樞接座設於該車架。座墊適於覆蓋該置物箱。旋轉支架樞接樞接座。該推力裝置之一端連接該旋轉支架,該推力裝置之另一端連接該車架。其中,當該座墊處於一第一方位時,該座墊覆蓋該置物箱,當該座墊處於一第二方位時,該置物箱開啟,該推力裝置對該旋轉支架施加一推力,使該座墊維持於該第二方位。</t>
  </si>
  <si>
    <t>2019213871</t>
  </si>
  <si>
    <t>2019-10-22</t>
  </si>
  <si>
    <t>M594567</t>
  </si>
  <si>
    <t>B62J-001/12</t>
  </si>
  <si>
    <t>TWM594567U</t>
  </si>
  <si>
    <t>7920200047020</t>
  </si>
  <si>
    <t>機車方向燈與定位燈之共構燈組</t>
  </si>
  <si>
    <t>本創作之機車方向燈與定位燈之共構燈組包括有:一底座、一導光塊、一燈罩及複數燈源電路板。其中,導光塊固設於底座上,導光塊具有複數燈杯;燈罩覆蓋該導光塊,且固設於該底座上;複數燈源電路板固設於該底座上,與該複數燈杯相互對應設置於該導光塊之後方,複數燈源電路板包括有至少一共構電路板,該每一共構電路板具有一定位燈LED與一方向燈LED,且該每一定位燈LED設置於所對應之該每一燈杯之非焦點處,該每一方向燈LED設置於所對應之該每一燈杯之焦點中心。藉此,本創作之共構燈組是一共構燈組本體內具有方向燈、定位燈之功能,其作動方式:平常於行駛中(方向燈開關未開啟),共構燈組為定位燈常亮功能;當方向燈作動時(方向燈開關開啟),部分定位燈發光面積則切換為方向燈光源,藉此,可同時滿足法規配光之需求。</t>
  </si>
  <si>
    <t>2019213386</t>
  </si>
  <si>
    <t>2019-10-09</t>
  </si>
  <si>
    <t>M594570</t>
  </si>
  <si>
    <t>LIU YU-SHUO | ZHANG MIN-YU | ZHONG KUN-YUAN</t>
  </si>
  <si>
    <t>劉育碩 | 張敏鈺 | 鍾焜源</t>
  </si>
  <si>
    <t>TWM594570U</t>
  </si>
  <si>
    <t>7920200047023</t>
  </si>
  <si>
    <t>2019306141</t>
  </si>
  <si>
    <t>2019-10-04</t>
  </si>
  <si>
    <t>D203636</t>
  </si>
  <si>
    <t>2020-04-01</t>
  </si>
  <si>
    <t>HSIEH, JUNG-LING</t>
  </si>
  <si>
    <t>謝榮凌</t>
  </si>
  <si>
    <t xml:space="preserve">CN305331668S | CN305194933S | CN304641430S | CN304122322S | TWD171869S  |  </t>
  </si>
  <si>
    <t>TWD203636S</t>
  </si>
  <si>
    <t>7920160008125</t>
  </si>
  <si>
    <t>一種機車置物箱結構,包括一置物箱腔體、一置物箱蓋以及一第一置放架。置物箱蓋適於覆蓋該置物箱腔體,該置物箱蓋相對該置物箱腔體於一第一箱蓋方位以及一第二箱蓋方位之間旋轉,當該置物箱蓋處於該第一箱蓋方位時,該置物箱蓋覆蓋該置物箱腔體,當該置物箱蓋處於該第二箱蓋方位時,該置物箱腔體未被覆蓋。第一置放架設於該置物箱蓋,該第一置放架朝向該置物箱腔體,一第一物件由被該第一置放架所限位,當該置物箱蓋處於該第一箱蓋方位時,該第一物件以及該第一置放架被收容於該置物箱腔體之內</t>
  </si>
  <si>
    <t>2018130767</t>
  </si>
  <si>
    <t>2018-09-03</t>
  </si>
  <si>
    <t>CN202656943U | TWI385099B | TWI265888B</t>
  </si>
  <si>
    <t>TWI804134B</t>
  </si>
  <si>
    <t>TWI681895B</t>
  </si>
  <si>
    <t>7920130028255</t>
  </si>
  <si>
    <t>車用馬達動力裝置</t>
  </si>
  <si>
    <t>一種車用馬達動力裝置,包括有:一馬達,具有一馬達轉軸;一聯軸器,具有一第一軸孔,該第一軸孔供該馬達轉軸穿設;一飛輪,與該聯軸器連接,並與該聯軸器同軸轉動;一變速箱,具有一變速箱轉軸,該變速箱轉軸與該飛輪相連接,且該變速箱轉軸與該馬達轉軸同心。</t>
  </si>
  <si>
    <t>2018131903</t>
  </si>
  <si>
    <t>2018-09-11</t>
  </si>
  <si>
    <t>華德動能科技股份有限公司;</t>
  </si>
  <si>
    <t>HSU, TSUNG-CHIH</t>
  </si>
  <si>
    <t>許聰志</t>
  </si>
  <si>
    <t>H02K-007/10</t>
  </si>
  <si>
    <t>TW202011669A</t>
  </si>
  <si>
    <t>7920130029253</t>
  </si>
  <si>
    <t>具有感應開關定位結構之機車</t>
  </si>
  <si>
    <t>一種具有感應開關定位結構之機車,包括一感應開關、一基材以及一定位套環。基材包括一基材連接開口。定位套環以可拆卸的方式連接該基材連接開口,該定位套環定位該感應開關,其中,該定位套環包括一第一卡勾以及一第二卡勾,該第一卡勾透過彈力抵接該基材連接開口之一側,該第二卡勾透過彈力抵接該基材連接開口之另一側。</t>
  </si>
  <si>
    <t>2019214060</t>
  </si>
  <si>
    <t>2019-10-25</t>
  </si>
  <si>
    <t>M591945</t>
  </si>
  <si>
    <t>2020-03-11</t>
  </si>
  <si>
    <t>CHIANG, CHIH-YU | CHEN, YEN-HUNG | YANG, WO-HSIUNG</t>
  </si>
  <si>
    <t>江芷瑜 | 陳衍鴻 | 楊武雄</t>
  </si>
  <si>
    <t>B62J-001/10</t>
  </si>
  <si>
    <t>TWM591945U</t>
  </si>
  <si>
    <t>7920120017486</t>
  </si>
  <si>
    <t>空氣濾清器</t>
  </si>
  <si>
    <t>本創作空氣濾清器,包含:濾清器殼體、濾芯框架與濾芯,濾清器殼體的內部設有密封隔板與擠壓塊,密封隔板與該擠壓塊之間設有插入通道,而濾芯框架能選擇性插入或拔出於插入通道,則濾芯安裝於濾芯框架,並具有相互組裝的密封材與過濾材,其中,濾芯框架能與濾芯同步進入插入通道,使濾芯框架能推抵於擠壓塊而改變移動方向,讓濾芯的密封材擠壓於密封隔板,藉此,在濾芯框架與濾芯兩者同步進入插入通道的過程中,密封材一開始不會擠壓於密封隔板,而是在濾芯框架抵觸於擠壓塊時才會擠壓於密封隔板,進而能防止密封材與過濾材兩者在插入濾清器殼體內部的過程中相互分離。</t>
  </si>
  <si>
    <t>2019211515</t>
  </si>
  <si>
    <t>2019-08-29</t>
  </si>
  <si>
    <t>M592030</t>
  </si>
  <si>
    <t>SUN, CHEN-TING | HUNG, WEI-CHUN</t>
  </si>
  <si>
    <t>孫振庭 | 洪偉峻</t>
  </si>
  <si>
    <t>TWM592030U</t>
  </si>
  <si>
    <t>7920120017571</t>
  </si>
  <si>
    <t>行車間距指示系統</t>
  </si>
  <si>
    <t>本創作係有關於一種行車間距指示系統包括有一控制單元、一偵測單元、一超音波系統、一影像處理系統以及一提示單元。超音波系統用以感應車身周遭是否有警示物體存在;影像處理系統用以監控車輛前後視野是否有警示物體存在。其中,控制單元之判斷式係為當偵測單元偵測之車輛時速大於或等於一門檻車速時,啟動超音波系統及影像處理系統;當車輛時速小於該門檻車速時,不啟動超音波系統及影像處理系統。藉此,騎乘者於機車後照鏡之可視區外,增加視野盲區之輔助判斷系統,提醒騎乘者之注意視野死角的行人與騎士,以避免意外的發生,在安全上有多一層的保護。</t>
  </si>
  <si>
    <t>2019210123</t>
  </si>
  <si>
    <t>2019-08-01</t>
  </si>
  <si>
    <t>M591484</t>
  </si>
  <si>
    <t>2020-03-01</t>
  </si>
  <si>
    <t>ZHONG KUN-YUAN</t>
  </si>
  <si>
    <t>鍾焜源</t>
  </si>
  <si>
    <t>B60Q-011/00 | B60Q-005/00</t>
  </si>
  <si>
    <t>TWM591484U</t>
  </si>
  <si>
    <t>7920110057168</t>
  </si>
  <si>
    <t>風鏡結構及其固定支架</t>
  </si>
  <si>
    <t>一種風鏡結構,包括一風鏡、一固定支架、一第一連接桿、一第一作用桿、一第二連接桿、一第二作用桿以及一彈力單元。固定支架包括一第一支架部件以及一第二支架部件,該第一支架部件固接該第二支架部件。第一連接桿樞接該第一支架部件以及該風鏡。第一作用桿樞接該第一支架部件以及該風鏡。第二連接桿樞接該第二支架部件以及該風鏡。第二作用桿樞接該第二支架部件以及該風鏡。該風鏡相對該固定支架於一第一風鏡位置以及一第二風鏡位置之間切換。</t>
  </si>
  <si>
    <t>2019209383</t>
  </si>
  <si>
    <t>2019-07-18</t>
  </si>
  <si>
    <t>M591494</t>
  </si>
  <si>
    <t>CHEN, YU HUNG | PAI, CHEN LUN</t>
  </si>
  <si>
    <t>陳育宏 | 白鎮綸</t>
  </si>
  <si>
    <t>TWM591494U</t>
  </si>
  <si>
    <t>7920110057178</t>
  </si>
  <si>
    <t>具感測元件之無段變速機構</t>
  </si>
  <si>
    <t>本創作具感測元件之無段變速機構係組設於一引擎殼體內,包括有:一入力軸、一驅動盤組、一出力軸、一被驅動盤組、一傳動皮帶、一致動器組及一感測元件。其中,驅動盤組包括有一驅動盤、一滑動驅動盤;傳動皮帶環繞於該驅動盤組與該被驅動盤組之間;致動器組包括有一馬達及一具有複數鎖孔之致動器殼體,該致動器組連結一傳動元件並與套設於該入力軸之一被驅動齒輪相嚙合;感測元件用以量測該滑動驅動盤之位置,並回傳至一控制器以利作控制,該感測元件係組設於該致動器殼體上。藉此,本創作除可在無段變速機構新增感測元件以利作控制之功能外,也可增加空間配置緊湊之優點,減少元件數量、組立工程時間,進而可降低成本。</t>
  </si>
  <si>
    <t>2019209220</t>
  </si>
  <si>
    <t>2019-07-15</t>
  </si>
  <si>
    <t>M591500</t>
  </si>
  <si>
    <t>YU JUN-ZHE | ZHANG ZHI-RONG | CHEN WEI-YOU</t>
  </si>
  <si>
    <t>余均哲 | 張志榮 | 陳韋佑</t>
  </si>
  <si>
    <t>B62M-011/04 | F16H-009/04 | F16H-057/02 | F16H-059/06 | G01B-007/30</t>
  </si>
  <si>
    <t>TWM591500U</t>
  </si>
  <si>
    <t>7920110057184</t>
  </si>
  <si>
    <t>具有電池之機動車輛</t>
  </si>
  <si>
    <t>一種具有電池之機動車輛,包括一電池以及一電池容置槽。該電池包括一電池本體以及一握把,該握把樞接該電池本體,該握把適於相對該電池本體於一第一握把位置以及一第二握把位置之間轉動,其中,該握把包括一握把凸柱。該電池容置槽包括一槽體以及一限位單元,該電池本體適於置入於該槽體之中,該限位單元設於該槽體之邊緣,該限位單元形成有一凹槽以及一限位凸部,當該握把處於該第一握把位置時,該握把凸柱適於進出該凹槽,當該握把處於該第二握把位置時,該握把凸柱適於抵接該限位凸部,以防止該電池本體從該槽體脫出。</t>
  </si>
  <si>
    <t>2019209108</t>
  </si>
  <si>
    <t>2019-07-12</t>
  </si>
  <si>
    <t>M591502</t>
  </si>
  <si>
    <t>SHEN, YEN-TING | WEI, CHIA-LIANG</t>
  </si>
  <si>
    <t>沈彥廷 | 魏嘉良</t>
  </si>
  <si>
    <t>B62M-006/80</t>
  </si>
  <si>
    <t>TWM591502U</t>
  </si>
  <si>
    <t>7920110057186</t>
  </si>
  <si>
    <t>雙鍵式開關機構</t>
  </si>
  <si>
    <t>本創作係有關於一種雙鍵式開關機構,係組設於一具有一座墊鎖、一油箱蓋鎖及一龍頭鎖之機車上,包括有一主開關鎖具以及一副開關鎖具。主開關鎖具包括有一操作指示座、一鑰匙插槽座、一連動單元以及一鎖附銷,連動單元包括一組設於鑰匙插槽座之頂推件以及二滑設於操作指示座之從動件。副開關鎖具包括有一座墊鈕及一油箱蓋鈕,其分別對應連接座墊鎖及油箱蓋鎖。其中,主開關鎖具包括有一上鎖位置、一啟動位置以及一停止位置,其分別定義出座墊鎖、油箱蓋鎖及龍頭鎖之操作狀態,且座墊鈕及油箱蓋鈕包覆於主開關鎖具之操作指示座內,使主開關鎖具及副開關鎖具結合為一單件式結構。</t>
  </si>
  <si>
    <t>2019209029</t>
  </si>
  <si>
    <t>M591557</t>
  </si>
  <si>
    <t>WANG WEI-YI | CHANG MIN-YU</t>
  </si>
  <si>
    <t>王瑋憶 | 張敏鈺</t>
  </si>
  <si>
    <t>E05B-063/14 | B62H-005/00 | B62J-037/00 | E05B-017/22 | E05B-077/00 | E05B-083/00 | E05B-083/34</t>
  </si>
  <si>
    <t>TWM591557U</t>
  </si>
  <si>
    <t>7920110057241</t>
  </si>
  <si>
    <t>具有散熱風扇之機車</t>
  </si>
  <si>
    <t>一種具有散熱風扇之機車,包括一曲軸箱、一散熱器、一風扇、一導風結構以及一排氣管。曲軸箱包括一曲軸箱體以及一曲軸,該曲軸位於該曲軸箱體之中。散熱器包括一散熱器基座,其中,該散熱器基座連接該曲軸箱體,該散熱器基座與該曲軸箱體構成一流場腔體,該流場腔體具有一第一出風口以及一入風口。風扇設於該流場腔體並連接該曲軸,其中,該曲軸轉動該風扇以產生一氣流。導風結構設於該散熱器基座並對應該第一出風口。至少部分之該氣流從該入風口進入該流場腔體,並由該導風結構所引導而經過該第一出風口,朝向該排氣管吹送。</t>
  </si>
  <si>
    <t>2019209111</t>
  </si>
  <si>
    <t>M591566</t>
  </si>
  <si>
    <t>WU, PAI LUNG | LIN, CHENG YI | SUN, CHEN LUN</t>
  </si>
  <si>
    <t>吳白龍 | 林正宜 | 孫振倫</t>
  </si>
  <si>
    <t>TWM591566U</t>
  </si>
  <si>
    <t>7920110057250</t>
  </si>
  <si>
    <t>引擎</t>
  </si>
  <si>
    <t>一種引擎,包括一汽缸頭、一汽缸、一曲軸箱、一曲軸、一曲軸箱蓋、一供油油道以及一緩衝件。汽缸連接該汽缸頭。曲軸箱連接該汽缸。曲軸設於該曲軸箱之內,其中,該曲軸包括一曲軸油路以及一曲軸端。曲軸箱蓋連接該曲軸箱,並連接該曲軸,其中,該曲軸箱蓋上形成有一穩壓槽,該曲軸端位於該穩壓槽之內。供油油道連通該穩壓槽以及該曲軸油路,其中,該供油油道提供一工作流體,該工作流體從該供油油道進入該穩壓槽,再經過該曲軸端流入該曲軸油路。緩衝件設於該穩壓槽,其中,當該穩壓槽內之該工作流體之一第一流體壓力超過一臨界值時,該緩衝件適於彈性變形。</t>
  </si>
  <si>
    <t>2019208093</t>
  </si>
  <si>
    <t>2019-06-25</t>
  </si>
  <si>
    <t>M591568</t>
  </si>
  <si>
    <t>SUN, CHEN-TING | PENG, SHANE CHIEN | FANG, WU TE</t>
  </si>
  <si>
    <t>孫振庭 | 彭善謙 | 方吳德</t>
  </si>
  <si>
    <t>F02B-077/13</t>
  </si>
  <si>
    <t>TWM591568U</t>
  </si>
  <si>
    <t>7920110057252</t>
  </si>
  <si>
    <t>機車及其光源模組及其光源單元</t>
  </si>
  <si>
    <t>一種光源單元,包括一單元本體、一第一連接部、一第二連接部、一第三連接部、一第四連接部以及一光源。該單元本體包括一第一側、一第二側、一第三側以及一第四側,該第一側垂直於該第二側,該第一側平行於該第三側,該二側平行於該第四側。該第一連接部設於該第一側。該第二連接部設於該第二側。該第三連接部設於該第三側。該第四連接部設於該第四側。該光源設於該單元本體,並耦接該第一連接部、該第二連接部、該第三連接部以及該第四連接部。</t>
  </si>
  <si>
    <t>2019207184</t>
  </si>
  <si>
    <t>2019-06-06</t>
  </si>
  <si>
    <t>M591585</t>
  </si>
  <si>
    <t>LIU, YU-SHUO | CHANG, MIN -YU</t>
  </si>
  <si>
    <t>F21S-041/141 | B60Q-001/04</t>
  </si>
  <si>
    <t>TWM591585U</t>
  </si>
  <si>
    <t>7920110057269</t>
  </si>
  <si>
    <t>後腳踏結構</t>
  </si>
  <si>
    <t>本發明係關於一種後腳踏結構,包括有:一支架總成、一腳踏總成、一規制構件、一第一彈簧件及一第二彈簧件。支架總成包括一上支架部及一下支架部,腳踏總成位於上支架部及下支架部之間,包括一腳踏部及一導引件,導引件固設於腳踏部之安裝孔,規制構件具有一規制滑槽,導引件可扣合或滑動於規制滑槽內,第一彈簧件套設上支架部之第一支承上,並使腳踏部以第一支承為軸心,朝向遠離支架總成之方向彈開,第二彈簧件套設下支架部之第二支承上,並使規制構件以第二支承為軸心,由規制滑槽之滑行槽終點處朝向滑行槽入口處之方向復位</t>
  </si>
  <si>
    <t>2018125781</t>
  </si>
  <si>
    <t>2018-07-25</t>
  </si>
  <si>
    <t>YANG, WU-HSIUNG | LIN, SUNG-KUN | GOH, PIN-HONG</t>
  </si>
  <si>
    <t>楊武雄 | 林松崑 | 吳　彬弘</t>
  </si>
  <si>
    <t>CN206068004U | CN201161648Y | TWI504529B | TWM457682U | TWM279567U | US8256788B2</t>
  </si>
  <si>
    <t>TWI657952B</t>
  </si>
  <si>
    <t>7920090025453</t>
  </si>
  <si>
    <t>濾芯之部分</t>
  </si>
  <si>
    <t>本設計有關於一種能過濾空氣髒汙的濾芯,特別是一種組裝於機車的濾芯。 由立體圖觀之,本設計濾芯具有複數個過濾棉,而複數個過濾棉上方具有一網罩,而網罩的中央部分朝向遠離過濾棉的方向向上凸出形成一凸起部,而網罩的剩餘部分形成一圍繞於凸起部的平整部,其中,凸起部的整體外觀呈現矩形樣態,並且,凸起部的四個側面傾斜於平整部而呈現傾斜樣態。 另外,圖式中所揭示之虛線部分為本案不主張設計之部分。 綜上所述,本設計濾芯之部分設計合理而完善,外觀新穎獨特,為申請前市場及刊物所未有,爰依法具文提出設計專利申請。</t>
  </si>
  <si>
    <t>2019304506</t>
  </si>
  <si>
    <t>2019-07-29</t>
  </si>
  <si>
    <t>D202633</t>
  </si>
  <si>
    <t>12-16</t>
  </si>
  <si>
    <t xml:space="preserve">CN304565889S | TW503773U  |  </t>
  </si>
  <si>
    <t>TWD202633S</t>
  </si>
  <si>
    <t>7920090027369</t>
  </si>
  <si>
    <t>具有後扶手結構之機車</t>
  </si>
  <si>
    <t>一種具有後扶手結構之機車,適於對一電子裝置進行充電,包括一第一扶手桿部、一第二扶手桿部、一盒體以及一充電插座。該盒體包括一盒體基座及一盒體蓋,該盒體蓋以可拆卸的方式連接該盒體基座,其中,該第一扶手桿部連接該盒體基座之一第一側,該第二扶手桿部連接該盒體基座之一第二側,該盒體蓋適於連接該盒體基座。該充電插座設於該盒體之中,其中,該電子裝置適耦接該充電插座以進行充電。</t>
  </si>
  <si>
    <t>2019207117</t>
  </si>
  <si>
    <t>2019-06-05</t>
  </si>
  <si>
    <t>M590118</t>
  </si>
  <si>
    <t>2020-02-01</t>
  </si>
  <si>
    <t>LIN, SUNG KUN | TSAI, MING YEN</t>
  </si>
  <si>
    <t>林松崑 | 蔡名岩</t>
  </si>
  <si>
    <t>B62J-007/04 | B60L-001/00</t>
  </si>
  <si>
    <t>TWM590118U</t>
  </si>
  <si>
    <t>7920070076748</t>
  </si>
  <si>
    <t>具二次空氣系統之引擎單元</t>
  </si>
  <si>
    <t>本創作係有關於一種具二次空氣系統之引擎單元,包括有一汽缸頭、一曲軸箱、一汽缸以及一二次空氣系統。二次空氣系統包括一空氣截斷閥、一第一空氣管及一第二空氣管,空氣截斷閥固設於曲軸箱、曲軸箱蓋、汽缸及汽缸頭之其一上,用以截斷進氣負壓,第一空氣管由空氣截斷閥連接至至少一簧片閥蓋,第二空氣管由空氣截斷閥連接至一空氣濾清器。其中,從引擎單元上方觀察時,二次空氣系統係設置於引擎單元之左右兩側之任一側,且二次空氣系統係位於至少一曲軸箱蓋最外緣之範圍內。藉此,本創作一面可維持車輛排氣系統之淨化效能,一面縮小引擎整體結構大小,實為一優化設計。</t>
  </si>
  <si>
    <t>2019206314</t>
  </si>
  <si>
    <t>2019-05-21</t>
  </si>
  <si>
    <t>M590188</t>
  </si>
  <si>
    <t>SUN ZHEN-TING | YOU SHU-YING</t>
  </si>
  <si>
    <t>孫振庭 | 游淑英</t>
  </si>
  <si>
    <t>F01N-003/22 | F01N-003/08 | F01N-003/30 | F01N-003/34 | F02M-035/00</t>
  </si>
  <si>
    <t>TWM590188U</t>
  </si>
  <si>
    <t>7920070076805</t>
  </si>
  <si>
    <t>空氣濾清裝置</t>
  </si>
  <si>
    <t>本創作係有關於一種空氣濾清裝置,包括有一主殼體、一過濾器、一進氣彎管以及至少一支撐結構。主殼體具有一容置空間,過濾器組設於主殼體內,將容置空間區隔為一第一氣室及一第二氣室,第一氣室位於相對外側,用以吸入外部空氣,第二氣室位於相對內側,用以吸入經過濾器過濾後之外部空氣,進氣彎管連結第二氣室及引擎之一節流閥體,至少一支撐結構設置於第二氣室內,用以連結支撐主殼體之頂側及底側。藉此,本創作成功抑制最大面積之壁面受引擎運作時壓力週期性變化所產生的振幅,補足結構剛性的需求。</t>
  </si>
  <si>
    <t>2019207038</t>
  </si>
  <si>
    <t>2019-06-03</t>
  </si>
  <si>
    <t>M590190</t>
  </si>
  <si>
    <t>ZHAO CHENG-HAO | YU JUN-ZHE | XIE RONG-LING</t>
  </si>
  <si>
    <t>趙晟豪 | 余均哲 | 謝榮凌</t>
  </si>
  <si>
    <t>F02M-035/04</t>
  </si>
  <si>
    <t>TWM590190U</t>
  </si>
  <si>
    <t>7920070076807</t>
  </si>
  <si>
    <t>本發明係有關於一種連動煞車系統,包括有一第一煞車操作裝置、一第二煞車操作裝置、一第三煞車操作裝置、一第一煞車產生器、一第二煞車產生器、一連動控制器、一第一煞車導線以及一第二煞車導線。連動控制器包括一本體及一滑設於該本體內之滑塊,其係以第一煞車導線及第二煞車導線分別與上述第一煞車操作裝置、第二煞車操作裝置及第三煞車操作裝置相連接,藉以達到連動煞車之效果。藉此,本發明可透過踩踏第三煞車裝置同時連動操控第一煞車產生器及第二煞車產生器,該連動控制器具有低成本、機構組立容易、連動效能佳等特點,有效改良傳統踩踏型之連動煞車設計,並提升產品之性價比</t>
  </si>
  <si>
    <t>2018118036</t>
  </si>
  <si>
    <t>2018-05-25</t>
  </si>
  <si>
    <t>B60T-013/12 | B62L-003/08</t>
  </si>
  <si>
    <t>CN205131547U | CN101407215B | TWM272712U | TWM272714U</t>
  </si>
  <si>
    <t>TWI671221B</t>
  </si>
  <si>
    <t>7920050007651</t>
  </si>
  <si>
    <t>電池模組</t>
  </si>
  <si>
    <t>本發明係關於一種電池模組,包括:一電池管理系統、一第一電池芯組及一第二電池芯組。電池管理系統包括相互電連接之一控制單元、一電壓感測電路、一控制電路及一開關電路,開關電路包括一第一開關、一第二開關及一第三開關,第一開關可切換為導通或不導通,第二開關包括可切換導通位置之一第一接點及一第二接點,第一開關與第二開關電連接,第三開關包括可切換導通位置之一第一接點及一第二接點,第二開關之第二接點與第三開關之第一接點導通,第一電池芯組與第一開關及第三開關電連接,第二電池芯組與第二開關及第三開關電連接</t>
  </si>
  <si>
    <t>2018117413</t>
  </si>
  <si>
    <t>2018-05-22</t>
  </si>
  <si>
    <t>PAN, GUAN-YOU</t>
  </si>
  <si>
    <t>潘冠佑</t>
  </si>
  <si>
    <t>H02J-007/36 | B60L-050/50</t>
  </si>
  <si>
    <t xml:space="preserve">CN107785948A | JP2016-032374A | JP2015-097463A | TW201539937A | TWI432346B  |  </t>
  </si>
  <si>
    <t>7920050009578</t>
  </si>
  <si>
    <t>本發明係有關於一種鼓式煞車裝置,包括有一煞車盤、一第一煞車蹄片、一第二煞車蹄片、至少一彈簧以及一煞車臂。煞車盤一端穿設有一煞車凸輪,另一端設有一具有銷體槽部之銷體,其中,第一弧面座設有一抵觸銷體槽部底部之第一肋條,第二弧面座設有一抵觸銷體槽部底部之第二肋條,使得第一弧面座及第二弧面座分別與銷體槽部底部間形成一可供充填潤滑劑之容置空間。藉此,該潤滑劑可有效消弭銷體槽部轉動處之摩擦異音,且經長時間使用後仍可維持潤滑劑之實用性,不易出現潤滑劑外流或受熱乾涸之情況,使異音現象不再發生</t>
  </si>
  <si>
    <t>2018121584</t>
  </si>
  <si>
    <t>2018-06-22</t>
  </si>
  <si>
    <t>F16D-049/04 | B60T-001/06</t>
  </si>
  <si>
    <t xml:space="preserve">CN202867647U | CN101737439A | GB002190156B | TWI611120B  |  </t>
  </si>
  <si>
    <t>TWI682105B</t>
  </si>
  <si>
    <t>7920030009398</t>
  </si>
  <si>
    <t>煞車卡鉗裝置</t>
  </si>
  <si>
    <t>本發明係有關於一種煞車卡鉗裝置,包括有一缸體、一活塞、一固定架以及二來令片。缸體具有一主銷孔及一副銷孔,副銷孔裝設有一襯套,其內容設有滑酯,可供潤滑使用。固定架包括一架體、一插設於主銷孔之主銷及一插設於襯套之副銷,其中,襯套內之一容置空間可劃分為一底部空間、一滑動處及一蛇套空間。其中,滑動處之最小內徑須小於副銷於滑動處之最大外徑,使襯套承受副銷之壓迫配合。藉此,本發明可有效改善引擎對於煞車卡鉗作動時之振動干擾,避免煞車卡鉗之缸體在固定架上的劇烈搖晃,因而減低來令片與插銷及固定架之間的敲擊音</t>
  </si>
  <si>
    <t>2018120940</t>
  </si>
  <si>
    <t>2018-06-19</t>
  </si>
  <si>
    <t>GUO, RONG-BIN | TANG, KUO-PIN | PENG, SHANE-CHIEN</t>
  </si>
  <si>
    <t>郭榮彬 | 湯國斌 | 彭善謙</t>
  </si>
  <si>
    <t>F16D-065/18 | B62M-007/12 | F16D-065/092</t>
  </si>
  <si>
    <t>CN205446482U | CN105960542B | DE03643922A1 | GB001560676A | TWM515606U | US7845473B2 | US6182801B1 | US4265340A</t>
  </si>
  <si>
    <t>TWI675970B</t>
  </si>
  <si>
    <t>7920030009400</t>
  </si>
  <si>
    <t>油箱蓋緩衝機構</t>
  </si>
  <si>
    <t>本創作係有關於一種油箱蓋緩衝機構,包括有一踏板組以及一油箱蓋組,踏板組包括一踏板本體、一第一轉軸部以及一緩動部。油箱蓋組包括一油箱蓋本體以及一支架部。支架部具有至少一可對應滑動接觸緩動部之阻力機構以及一第二轉軸部,其中,於油箱蓋組向上旋開的過程中,阻力機構漸進式的接觸緩動部,使緩動部依阻力機構之外觀形狀略為變形,形成抵抗晃動的阻力。藉此,本創作之油箱蓋緩衝機構可有效避免油箱蓋撞擊止擋部後所產生之餘波晃動,主動地消彌不必要的晃動震顫,減少機構與彈簧部件的損耗,提升整車的商品性。</t>
  </si>
  <si>
    <t>2019202045</t>
  </si>
  <si>
    <t>2019-02-18</t>
  </si>
  <si>
    <t>M588633</t>
  </si>
  <si>
    <t>2020-01-01</t>
  </si>
  <si>
    <t>CHEN YU-HUNG | CHEN KE-MING | LIN SONG-KUN</t>
  </si>
  <si>
    <t>陳育宏 | 陳科銘 | 林松崑</t>
  </si>
  <si>
    <t>TWM588633U</t>
  </si>
  <si>
    <t>7920030017875</t>
  </si>
  <si>
    <t>電子裝置夾持機構</t>
  </si>
  <si>
    <t>一種電子裝置夾持機構,適於設置於一機車,該機車包括一把手。該電子裝置夾持機構包括一把手飾蓋以及一置放座。該把手飾蓋覆蓋至少部分之該把手。該置放座連接該把手飾蓋,其中,該置放座包括一置放平台、至少一止擋件以及至少一限位件。一電子裝置適於被置放於該置放平台。止擋件設於該置放平台,該止擋件適於抵接該電子裝置,並限制該電子裝置於一第一方向以及一第二方向之移動。限位件設於該置放平台,該限位件適於抵接該電子裝置,並限制該電子裝置於該第二方向以及一第三方向之移動。</t>
  </si>
  <si>
    <t>2019205930</t>
  </si>
  <si>
    <t>2019-05-13</t>
  </si>
  <si>
    <t>M588640</t>
  </si>
  <si>
    <t>LIN, SUNG KUN</t>
  </si>
  <si>
    <t>林松崑</t>
  </si>
  <si>
    <t>B60R-011/00</t>
  </si>
  <si>
    <t>TWM588640U</t>
  </si>
  <si>
    <t>7920030017882</t>
  </si>
  <si>
    <t>一種具有風鏡之機車,包括一車架、一風鏡以及一風鏡位置調整機構。該風鏡位置調整機構連接該風鏡以及該車架。該風鏡位置調整機構包括一固定支架、一第一連桿、一第二連桿、一彈力元件以及一風鏡支架。該固定支架連接該車架。該第一連桿樞接該固定支架。該第二連桿樞接該固定支架。該彈力元件連接該固定支架以及該第一連桿。該風鏡支架連接該風鏡,其中,該第一連桿樞接該風鏡支架,該第二連桿樞接該風鏡支架。</t>
  </si>
  <si>
    <t>2019205096</t>
  </si>
  <si>
    <t>2019-04-25</t>
  </si>
  <si>
    <t>M588652</t>
  </si>
  <si>
    <t>TWM588652U</t>
  </si>
  <si>
    <t>7920030017894</t>
  </si>
  <si>
    <t>機車後輪軸座</t>
  </si>
  <si>
    <t>本創作係一種機車後輪軸座,其係連接機車的變速系統並包含一差速器、一後輪裝置及一傳動輪組,該後輪裝置係連接該差速器並包含一第一後輪軸及一第二後輪軸,該第一後輪軸通過該變速系統的傳動前組與傳動後組之間,該傳動輪組設於該第一後輪軸上,且可被帶動地連接該變速系統的傳動後組,其中,設置於該差速器的第一後輪軸與第二後輪軸可左右延伸並伸出機車的動力裝置的殼體,且第一後輪軸通過該變速系統的傳動前組與傳動後組之間,以縮減後輪軸至前輪軸的軸距,並有效縮減機車的體積以滿足輕量化需求。</t>
  </si>
  <si>
    <t>2019210062</t>
  </si>
  <si>
    <t>2019-07-31</t>
  </si>
  <si>
    <t>M587605</t>
  </si>
  <si>
    <t>2019-12-11</t>
  </si>
  <si>
    <t>CAI SHU-MEI | DONG QING-XIONG | HUANG HUI-HUI</t>
  </si>
  <si>
    <t>蔡淑美 | 董慶雄 | 黃惠輝</t>
  </si>
  <si>
    <t>B60B-035/00</t>
  </si>
  <si>
    <t>TWM587605U</t>
  </si>
  <si>
    <t>7919520033841</t>
  </si>
  <si>
    <t>車輛後輪軸煞車固定裝置</t>
  </si>
  <si>
    <t>本創作係一種車輛後輪軸煞車固定裝置,其係設置於車輛之動力系統的殼體上,且車輛的後輪軸通過該殼體,該車輛後輪軸煞車固定裝置包含一半殼,該半殼的外側面形成一穿孔、一容置空間及至少一鎖孔,該穿孔提供後輪軸通過並貫穿該半殼,該容置空間鄰近該穿孔,該至少一鎖孔連通該容置空間,其中,該半殼可與動力系統的殼體對合並提供卡鉗設置,藉由卡鉗設置位置的調整可縮短前輪軸與後輪軸的軸距及後兩輪之輪距,進而縮減車輛的體積而符合輕量化的需求。</t>
  </si>
  <si>
    <t>2019209947</t>
  </si>
  <si>
    <t>M587611</t>
  </si>
  <si>
    <t>B60T-001/06</t>
  </si>
  <si>
    <t>TWM587611U</t>
  </si>
  <si>
    <t>7919520033847</t>
  </si>
  <si>
    <t>駐車裝置</t>
  </si>
  <si>
    <t>本創作係一種駐車裝置,其設於一車殼並包含一推動單元、一被動單元及一嚙合單元,推動單元設於車殼並包含一軸桿、一制動件、一推動塊及一回復件,軸桿可旋轉地設於車殼,制動件及推動塊皆固設於軸桿,回復件設於軸桿,被動單元連接推動單元並包含一被動軸、一被動塊、一扣組件及一嚙合部,被動軸設於車殼,被動塊固設於被動軸,扣組件連接被動塊及推動塊,嚙合部形成於被動塊並可與嚙合單元嚙合,本創作駐車裝置藉由推動單元帶動被動單元,讓嚙合部嚙合定位嚙合單元而鎖固車輪,以避免車輪受外力撞擊影響而轉動,讓駐車穩固而增加安全性。</t>
  </si>
  <si>
    <t>2019209946</t>
  </si>
  <si>
    <t>M587616</t>
  </si>
  <si>
    <t>B62H-001/02</t>
  </si>
  <si>
    <t>TWM587616U</t>
  </si>
  <si>
    <t>7919520033851</t>
  </si>
  <si>
    <t>機車承載裝置</t>
  </si>
  <si>
    <t>一種機車承載裝置,包含一機車車體,及一承載基座。該承載基座是設置於該機車車體上,並包括一設置於該機車車體上的承載架體、一可拆卸地設置於該承載架體上的承載座體,及數個連接該承載架體與該承載座體的鎖結件。該承載架體具有一主體,及數個位於主體上的結合部。該承載座體具有一本體,及數個位於該本體的組合部。每一鎖結件鎖結各自的結合部與各自的組合部。藉由設置該承載座體,能供一可拆坐墊及一貨物櫃的其中一者設置,因此能供載運人員或載運貨物使用。</t>
  </si>
  <si>
    <t>2019208434</t>
  </si>
  <si>
    <t>2019-06-28</t>
  </si>
  <si>
    <t>M587619</t>
  </si>
  <si>
    <t>LIN CHAO-QUN | CAI HE-CHENG | WANG JING-YING | WU ZONG-LIN | HONG JIAN-LUN</t>
  </si>
  <si>
    <t>林超群 | 蔡和成 | 王景盈 | 吳宗林 | 洪健倫</t>
  </si>
  <si>
    <t>TW | TW | TW | TW | TW</t>
  </si>
  <si>
    <t>B62J-001/14 | B62J-007/04</t>
  </si>
  <si>
    <t>TWM587619U</t>
  </si>
  <si>
    <t>7919520033854</t>
  </si>
  <si>
    <t>機車頭燈裝置</t>
  </si>
  <si>
    <t>本創作之機車頭燈裝置包括有:一底座、一反射面、一頭燈及二LED光源。其中,反射面固設於該底座上;頭燈固設於該底座上,並位於該反射面之中間位置;二LED光源分別固設於該反射面之上方,且依頭燈之縱軸呈左右對稱設置。藉此,本創作可針對機車在夜間行車,於左、右轉彎時,頭燈照射不到所產生暗區予以補光,以增加夜間行車之安全性。</t>
  </si>
  <si>
    <t>2019206231</t>
  </si>
  <si>
    <t>2019-05-17</t>
  </si>
  <si>
    <t>M587622</t>
  </si>
  <si>
    <t>TWM587622U</t>
  </si>
  <si>
    <t>7919520033857</t>
  </si>
  <si>
    <t>機車排氣管配置結構</t>
  </si>
  <si>
    <t>本創作之機車排氣管配置結構係設置於一具有一後輪、一曲軸箱體及一引擎之機車上,該排氣管包括有一排氣前管、一消音器及一尾管。排氣前管具有一入口端及一出口端,該入口端係與引擎之一排氣側相連接;消音器固設於曲軸箱體上,該消音器具有相連接之一前蓋、一消音器本體及一尾蓋,該前蓋與排氣前管之出口端相連接;尾管穿設於該消音器本體與該尾蓋,用以引導該消音器本體內之廢氣排至外界。其中,由該機車之右方觀察,消音器本體之面積至少有一半以上位於後輪之輪軸中心之水平線之上,且該消音器本體並未超出後輪之輪胎面之最大圓周範圍。藉此,可提升整體排氣管的高挑感、緊湊感與運動性。</t>
  </si>
  <si>
    <t>2019208831</t>
  </si>
  <si>
    <t>2019-07-05</t>
  </si>
  <si>
    <t>M587687</t>
  </si>
  <si>
    <t>LIU DONG | WU BAI-LONG</t>
  </si>
  <si>
    <t>劉懂 | 吳白龍</t>
  </si>
  <si>
    <t>TWM587687U</t>
  </si>
  <si>
    <t>7919520033921</t>
  </si>
  <si>
    <t>本創作之機車引擎之排氣裝置包括有:一排氣導管、一觸媒轉換器總成、一下游含氧感知器、一消音器及一尾管。其中,排氣導管包括有一入口端及一出口端,入口端係與一引擎之一排氣端連通;觸媒轉換器總成包括有一觸媒轉換器前蓋、一觸媒轉換器外筒體、一觸媒轉換器內筒體、至少一容設於觸媒轉換器內筒體內之觸媒轉換器、及一固設於觸媒轉換器內筒體上且位於至少一觸媒轉換器之後之含氧感知器鎖附座,觸媒轉換器前蓋與出口端連通,觸媒轉換器外筒體具有一與含氧感知器鎖附座對應之檢測孔。另,下游含氧感知器鎖附安裝於含氧感知器鎖附座上;觸媒轉換器前蓋及觸媒轉換器內筒體係容設於消音器內;尾管穿設於消音器,用以引導該消音器內之廢氣排至外界。</t>
  </si>
  <si>
    <t>2019205458</t>
  </si>
  <si>
    <t>2019-05-03</t>
  </si>
  <si>
    <t>M587688</t>
  </si>
  <si>
    <t>LIN XIN-YUN | YU JUN-ZHE | ZHENG XIAN-LONG</t>
  </si>
  <si>
    <t>林信昀 | 余均哲 | 鄭憲隆</t>
  </si>
  <si>
    <t>F01N-003/28 | B60K-013/04 | F01N-003/035 | F01N-011/00</t>
  </si>
  <si>
    <t>TWM587688U</t>
  </si>
  <si>
    <t>7919520033922</t>
  </si>
  <si>
    <t>機油尺配置結構</t>
  </si>
  <si>
    <t>本創作係有關於一種機油尺配置結構,其係組設於一引擎中,該引擎包括有一機油尺、一散熱元件、一引擎本體及一引擎外罩,散熱元件固設於引擎本體之外側,引擎外罩固設於散熱元件之外側,機油尺包括有一頭部、一鎖付部及一機油尺本體,該機油尺本體之二端分別與該頭部及該鎖付部相連接。其中,該機油尺之鎖付部鎖固於引擎本體上,該機油尺之頭部凸出於引擎外罩。藉此,本創作之機油尺設置於引擎本體上且延伸至引擎本體之最外側表面之上,機油尺鎖固後,僅機油尺之頭部凸出至引擎外罩之外觀,可保持引擎外罩的外觀完整性、美觀性及保護性。</t>
  </si>
  <si>
    <t>2019207026</t>
  </si>
  <si>
    <t>M587689</t>
  </si>
  <si>
    <t>ZHAO CHENG-HAO | WU BAI-LONG</t>
  </si>
  <si>
    <t>趙晟豪 | 吳白龍</t>
  </si>
  <si>
    <t>F01P-011/08</t>
  </si>
  <si>
    <t>TWM587689U</t>
  </si>
  <si>
    <t>7919520033923</t>
  </si>
  <si>
    <t>機車引擎之空氣濾清器</t>
  </si>
  <si>
    <t>本創作之機車引擎之空氣濾清器包括有一進氣箱、一連接管、一共振腔、一濾芯構件、一外蓋及一入氣管。由空氣濾清器上方觀察,該共振腔位於該入氣管之入氣管口與該連接管之間。藉此,可提供一個對共振腔利益較大的擺放位置,使其成為一種空氣濾清器的防護裝置,能有效的減少沙塵與水滴的進入空氣濾清器,提高引擎本體吸入的空氣品質,降低引擎受損機率,並延長濾芯構件之壽命。此外,此共振腔之擺放位置也能有效降低共振腔對引擎性能輸出的影響,有效抑制吸氣時的噪音,帶給消費者更多保障與更好的騎乘感受。</t>
  </si>
  <si>
    <t>2019208099</t>
  </si>
  <si>
    <t>M587690</t>
  </si>
  <si>
    <t>SUN ZHEN-LUN | WU BAI-LONG</t>
  </si>
  <si>
    <t>孫振倫 | 吳白龍</t>
  </si>
  <si>
    <t>F02M-035/04 | F02M-035/02</t>
  </si>
  <si>
    <t>TWM587690U</t>
  </si>
  <si>
    <t>7919520033924</t>
  </si>
  <si>
    <t>機車電源控制方法</t>
  </si>
  <si>
    <t>本發明係關於一種機車電源控制方法,包括下列步驟:(A)機車之引擎為發動狀態,一體式啟動發電機提供發電電壓;(B)偵測電壓是否高於一第一保護電壓,若是,進行步驟(B1):執行一保護機制並進行步驟(C),若否,返回步驟(A);(C)偵測保護機制之執行次數在一第一特定時間內是否大於或等於一第一特定次數,若是,進行步驟(D),若否,進行步驟(C1):將第一特定次數歸零並返回步驟(A);(D)進入電池離線模式,控制一體式啟動發電機以一低發電電壓發電;(E)使用至少一電池離線判斷方法判斷電池是否正常連接,若是,回復正常發電並返回步驟(A),若否,返回步驟(D)。</t>
  </si>
  <si>
    <t>2018114415</t>
  </si>
  <si>
    <t>2018-04-27</t>
  </si>
  <si>
    <t>PAN, GUAN-YOU | NING, YU-WEI | CHIU, CHING-CHUNG</t>
  </si>
  <si>
    <t>潘冠佑 | 甯攸威 | 邱景崇</t>
  </si>
  <si>
    <t>G05F-001/247</t>
  </si>
  <si>
    <t>CN106684975A | CN106762326B | CN105020080A | CN204028735U | CN102820778A | JP2007-288916A | TWM520155U | TWI617736B | TWI291796B | US2011-0049977A1</t>
  </si>
  <si>
    <t>TWI665541B</t>
  </si>
  <si>
    <t>7919500047599</t>
  </si>
  <si>
    <t>電池安裝結構</t>
  </si>
  <si>
    <t>一種電池安裝結構,包括一電池、一電池容置槽以及一鎖扣機構。該電池包括一電池本體以及一電池卡合部。該電池卡合部形成於該電池本體。該電池適於容置於該電池容置槽之中。該鎖扣機構包括一卡合滑塊,該卡合滑塊於一第一滑塊位置以及一第二滑塊位置之間平移,當該卡合滑塊位於該第一滑塊位置時,該卡合滑塊卡合該電池卡合部,當該卡合滑塊位於該第二滑塊位置時,該卡合滑塊脫離該電池卡合部。</t>
  </si>
  <si>
    <t>2019204337</t>
  </si>
  <si>
    <t>2019-04-10</t>
  </si>
  <si>
    <t>M587129</t>
  </si>
  <si>
    <t>2019-12-01</t>
  </si>
  <si>
    <t>PAI, CHEN LUN | WEI, CHIA-LIANG | LAI, YEN-CHUN</t>
  </si>
  <si>
    <t>白鎮綸 | 魏嘉良 | 賴彥均</t>
  </si>
  <si>
    <t>B60K-001/04 | H01M-002/10</t>
  </si>
  <si>
    <t>TWM587129U</t>
  </si>
  <si>
    <t>7919500056017</t>
  </si>
  <si>
    <t>本創作之機車引擎之排氣裝置包括有:一排氣導管、一觸媒轉換器總成及一消音器。其中,排氣導管具有一入口端及一出口端,入口端係與一引擎之一排氣端連通。觸媒轉換器總成包括有一觸媒轉換器前蓋、一與該觸媒轉換器前蓋相連之觸媒轉換器外筒體、及至少一容設於該觸媒轉換器外筒體內之觸媒轉換器,觸媒轉換器前蓋與出口端連通。消音器具有一與觸媒轉換器外筒體相連之消音器前蓋,於出口端與觸媒轉換器外筒體之後端之間,觸媒轉換器前蓋、觸媒轉換器外筒體、及至少一觸媒轉換器形成一相通之腔室。藉由將觸媒轉換器配置在排氣導管與消音器前蓋之間,使觸媒轉換器總成貫穿消音器前蓋,達到較短之排放路徑,具有快速升溫之效果,可使觸媒轉換器快速達到工作溫度。</t>
  </si>
  <si>
    <t>2019203035</t>
  </si>
  <si>
    <t>2019-03-14</t>
  </si>
  <si>
    <t>M587212</t>
  </si>
  <si>
    <t>ZHENG XIAN-LONG | FAN WEN-KAI | YE ZHE-HONG</t>
  </si>
  <si>
    <t>鄭憲隆 | 范文凱 | 葉哲宏</t>
  </si>
  <si>
    <t>F01N-003/24 | B60K-013/04</t>
  </si>
  <si>
    <t>TWM587212U</t>
  </si>
  <si>
    <t>7919500056100</t>
  </si>
  <si>
    <t>本創作之機車引擎之排氣裝置包括有:一排氣導管、一觸媒轉換器總成、一下游含氧感知器及一消音器。其中,排氣導管具有一入口端及一出口端,入口端係與一引擎之一排氣端連通。觸媒轉換器總成包括有一觸媒轉換器前蓋、一觸媒轉換器外筒體、一第一觸媒轉換器、一第二觸媒轉換器、及一位於第一觸媒轉換器與第二觸媒轉換器間之含氧感知器鎖附座,該觸媒轉換器前蓋與排氣導管之出口端連通,觸媒轉換器外筒體具有一檢測孔,第一觸媒轉換器與第二觸媒轉換器固設於觸媒轉換器外筒體內。下游含氧感知器鎖付安裝於該含氧感知器鎖附座上,消音器具有一與觸媒轉換器外筒體相連之消音器前蓋。藉此,當含氧感知器檢測出失效訊號後,仍具有一定之排放淨化能力。</t>
  </si>
  <si>
    <t>2019203046</t>
  </si>
  <si>
    <t>M587213</t>
  </si>
  <si>
    <t>ZHENG XIAN-LONG | LIN XIN-YUN | FAN WEN-KAI</t>
  </si>
  <si>
    <t>鄭憲隆 | 林信昀 | 范文凱</t>
  </si>
  <si>
    <t>TWM587213U</t>
  </si>
  <si>
    <t>7919500056101</t>
  </si>
  <si>
    <t>引擎空氣濾清器之配置結構</t>
  </si>
  <si>
    <t>本創作之引擎空氣濾清器之配置結構係設置於一具有一車體框架、一前輪部、一後輪部、及一引擎之機車上,該空氣濾清器包括有:一空氣濾清器本體、一吸氣管、一濾心、一空氣箱體、一連接管及至少一歧管。其中,空氣濾清器本體固設於車體框架上;吸氣管具有一入口端及一出口端,出口端與空氣濾清器本體相連接,入口端與外界連通;濾心組設於空氣濾清器本體內;空氣箱體固設於車體框架上;連接管之其二端分別與空氣濾清器本體及空氣箱體相連通;每一至少一歧管之二端分別空氣箱體及引擎之至少一進氣管相連通。藉此,可以一面維持機車引擎進氣效能,一面維持良好的過濾效能,一面又不影響車頭大小及前、後輪部之車輪軸距,可獲得更佳的機車操控性能。</t>
  </si>
  <si>
    <t>2019202892</t>
  </si>
  <si>
    <t>2019-03-11</t>
  </si>
  <si>
    <t>M587214</t>
  </si>
  <si>
    <t>SUN ZHEN-TING | HONG WEI-JUN</t>
  </si>
  <si>
    <t>孫振庭 | 洪偉竣</t>
  </si>
  <si>
    <t>TWM587214U</t>
  </si>
  <si>
    <t>7919500056102</t>
  </si>
  <si>
    <t>電流分配裝置</t>
  </si>
  <si>
    <t>本創作係有關於一種電流分配裝置,包括有一車載電池、一電流感測元件、一可調阻抗元件、一控制單元、一啟動馬達以及一儲能元件。控制單元連接車載電池及可調阻抗元件,透過電流感測元件所偵測之輸出電流,調整可調阻抗元件之電阻值,控制車載電池之輸出電流值;儲能元件並聯車載電池及可調阻抗元件,用以儲存電能及供給電能。其中,儲能元件更串接一開關元件,當開關元件導通時,可令車載電池及儲能元件共同提供啟動馬達之電流供給;當開關元件不導通時,僅由車載電池提供啟動馬達之電流供給,藉以調節車載電池之電流負荷,增加使用年限。</t>
  </si>
  <si>
    <t>2019203827</t>
  </si>
  <si>
    <t>2019-03-28</t>
  </si>
  <si>
    <t>M587394</t>
  </si>
  <si>
    <t>PAN GUAN-YOU | XU JING-JUN</t>
  </si>
  <si>
    <t>H02J-007/00 | B60L-050/50 | H02J-003/46 | H02J-009/06 | H02K-011/27 | H02P-005/68</t>
  </si>
  <si>
    <t>TWM587394U</t>
  </si>
  <si>
    <t>7919500056282</t>
  </si>
  <si>
    <t>電動機車</t>
  </si>
  <si>
    <t>本發明係關於一種電動機車,包括有:一車架、一馬達、一傳動箱、一後輪及一控制器總成。馬達樞設於車架上,傳動箱由馬達所驅動,後輪由傳動箱所驅動而轉動,且馬達及後輪分別設置於傳動箱之兩端,控制器總成包括有一容置箱及一電動機車控制器,容置箱設置於傳動箱上,電動機車控制器容設於容置箱內。藉此,使連接馬達及電動機車控制器之間的訊號傳輸線的長度獲得縮減,電動機車控制器容設於容置箱內並位於傳動箱上方處,可降低電動機車涉水時電動機車控制器損壞的風險。</t>
  </si>
  <si>
    <t>2018110427</t>
  </si>
  <si>
    <t>2018-03-27</t>
  </si>
  <si>
    <t>PAI, CHEN-LUN | LU, CHIEN-YU | JHOU, JHENG-SYUN</t>
  </si>
  <si>
    <t>白鎮綸 | 盧建宇 | 周政勳</t>
  </si>
  <si>
    <t>B62M-006/40</t>
  </si>
  <si>
    <t xml:space="preserve">CN002619860Y | TWI548559B | TW446118U  |  </t>
  </si>
  <si>
    <t>TWI661977B</t>
  </si>
  <si>
    <t>7919460026387</t>
  </si>
  <si>
    <t>(省略之)仰視圖於使用時係朝向地面且不具設計特徵,故省略仰視圖。</t>
  </si>
  <si>
    <t>2019301768</t>
  </si>
  <si>
    <t>D200616</t>
  </si>
  <si>
    <t>2019-11-01</t>
  </si>
  <si>
    <t>TWD192391S | TWD181926S | TWD179610S | TWD177577S | TWD171867S | TWD169940S | TWD166497S | TWD165516S | TWD153685S | TWD142176S | TWD138607S | TWD130440S | TWD121439S</t>
  </si>
  <si>
    <t>TWD200616S</t>
  </si>
  <si>
    <t>7919460028192</t>
  </si>
  <si>
    <t>本創作係有關於一種引擎散熱裝置,包括有一冷卻風扇、一風扇外罩、一致動器以及一連動組件。風扇外罩具有一閘門及一固定部,致動器插設於引擎上,內部容設有一填充熱感物質之感溫部、一致動彈簧以及一作動部,使得該致動器可依據引擎溫度的不同,選擇式地提供或不提供致動效果。連動組件包括有一拉索、一閘門彈簧以及一連動桿,用以使致動器及閘門具有連動效果。藉此,本創作成功解決了引擎之冷卻風扇在不同引擎溫度下皆持續進行冷卻降溫之問題,成功兼顧節能及冷卻效率之創作目的,改善習知技術中引擎於暖機過程或部分負載時過度冷卻之問題。</t>
  </si>
  <si>
    <t>2019201685</t>
  </si>
  <si>
    <t>2019-02-01</t>
  </si>
  <si>
    <t>M585830</t>
  </si>
  <si>
    <t>LIN GUAN-XU | GAO YU-KAI | LIN MAO-LIN | XU JING-JUN</t>
  </si>
  <si>
    <t>林冠旭 | 高于凱 | 林茂霖 | 徐敬鈞</t>
  </si>
  <si>
    <t>F01P-001/02</t>
  </si>
  <si>
    <t>TWM585830U</t>
  </si>
  <si>
    <t>7919460034872</t>
  </si>
  <si>
    <t>連動式煞車結構</t>
  </si>
  <si>
    <t>一種連動式煞車結構,包括一轉向把手、一煞車總泵、一煞車手柄、一搖臂以及一煞車燈開關。轉向把手包括一握把部,該握把部沿一第一方向延伸。煞車總泵設於該轉向把手。煞車手柄樞接該煞車總泵。搖臂連接該煞車手柄。煞車燈開關被設於該煞車總泵,其中,該煞車燈開關包括一壓觸元件,該壓觸元件之一壓觸方向大致沿該第一方向,該搖臂於一第一搖臂方位以及一第二搖臂方位之間轉動,當該搖臂位於該第一搖臂方位時,該搖臂壓觸該壓觸元件,當該搖臂位於該第二搖臂方位時,該搖臂與該壓觸元件分離。</t>
  </si>
  <si>
    <t>2019205169</t>
  </si>
  <si>
    <t>2019-04-26</t>
  </si>
  <si>
    <t>M585231</t>
  </si>
  <si>
    <t>2019-10-21</t>
  </si>
  <si>
    <t>B62L-003/06</t>
  </si>
  <si>
    <t>TWM585231U</t>
  </si>
  <si>
    <t>7919440006285</t>
  </si>
  <si>
    <t>踏板控制機構</t>
  </si>
  <si>
    <t>一種踏板控制機構,包括一手動控制單元、一導線單元、一第一踏板以及一第二踏板。手動控制單元包括一把手,該把手於一第一把手位置以及一第二把手位置之間移動。第一踏板包括一第一踏板本體,該導線單元連接該第一踏板本體以及該把手。第二踏板包括一第二踏板本體,該導線單元連接該第二踏板本體以及該把手,其中,當該把手處於一第一把手位置時,該第一踏板本體及該第二踏板本體處於一展開位置,當該把手處於一第二把手位置時,該第一踏板本體及該第二踏板本體處於一收合位置</t>
  </si>
  <si>
    <t>2018110023</t>
  </si>
  <si>
    <t>2018-03-23</t>
  </si>
  <si>
    <t>KUO, CHENG KANG | YANG, WO HSIUNG</t>
  </si>
  <si>
    <t>郭承剛 | 楊武雄</t>
  </si>
  <si>
    <t>洪澄文 | 顏錦順</t>
  </si>
  <si>
    <t>TWI617478B | TWI477417B</t>
  </si>
  <si>
    <t>TWI661963B</t>
  </si>
  <si>
    <t>7919470026777</t>
  </si>
  <si>
    <t>一種機車置物箱結構,包括一置物箱本體、一容納盒體以及一延伸盒體。該置物箱本體形成有一開口。容納盒體以一體成形的方式形成於該置物箱本體,其中,該容納盒體對應該開口。延伸盒體以可拆卸的方式連接該容納盒體,該延伸盒體與該容納盒體共同定義一容納空間,該容納空間適於透過該開口進行取放。</t>
  </si>
  <si>
    <t>2019200845</t>
  </si>
  <si>
    <t>M584286</t>
  </si>
  <si>
    <t>CHANG, KUO CHEN</t>
  </si>
  <si>
    <t>張國鎮</t>
  </si>
  <si>
    <t>TWM584286U</t>
  </si>
  <si>
    <t>7914011017379</t>
  </si>
  <si>
    <t>機車風鏡結構</t>
  </si>
  <si>
    <t>一種機車風鏡結構,包括一車架、一滑軌、一定位槽單元、一滑座單元、一定位模組以及一風鏡。滑軌鎖附於該車架之上。該定位槽單元設於該滑軌。滑座單元以可滑動的方式連接該滑軌。定位模組設於該滑座單元,其中,該定位模組包括一定位閂,該定位閂適於卡合該定位槽單元。風鏡鎖附於該滑座單元之上,當該定位閂於一第一卡合位置卡合該定位槽單元時,該風鏡相對該車架位於一第一風鏡位置,當該定位閂於一第二卡合位置卡合該定位槽單元時,該風鏡相對該車架位於一第二風鏡位置。</t>
  </si>
  <si>
    <t>2018215588</t>
  </si>
  <si>
    <t>2018-11-16</t>
  </si>
  <si>
    <t>M584284</t>
  </si>
  <si>
    <t>CHEN, YU HUNG | YANG, WO-HSIUNG | LIN, SUNG KUN | GOH, PIN HONG</t>
  </si>
  <si>
    <t>陳育宏 | 楊武雄 | 林松崑 | 吳　彬弘</t>
  </si>
  <si>
    <t>AU2021254511B2</t>
  </si>
  <si>
    <t>TWM584284U</t>
  </si>
  <si>
    <t>7919420034863</t>
  </si>
  <si>
    <t>用於具兩前輪載具之防止搖擺、具鎖定裝置的連桿組</t>
  </si>
  <si>
    <t>本發明係一種用於具兩前輪載具之防止搖擺、具鎖定裝置的連桿組,其受控於載具的支配桿,連桿組包含一連桿單元、一鎖定裝置及一與連桿單元同動的被鎖定板,鎖定裝置位於連桿單元的前側上方,鎖定裝置採用一受控於支配桿並可產生軸向移動的推動組件,透過推動組件推動一活動板偏擺並鎖定該被鎖定板,進而鎖定連動桿組,由於鎖定裝置與被鎖定板採用附加形式的安裝方式,且鎖定裝置位於連桿單元的前側上方,可提高安裝便利性並減少所佔空間,進而可適用於不同形式的具兩前輪載具上,以及藉由精簡的結構達到鎖定目的,並可縮短動作路徑而提高動作反應速度。</t>
  </si>
  <si>
    <t>2018106160</t>
  </si>
  <si>
    <t>2018-02-23</t>
  </si>
  <si>
    <t>ZHANG XIAN-YUE | ZHANG ZHE-NAN | YANG DING-WEI</t>
  </si>
  <si>
    <t>張賢岳 | 張哲楠 | 楊鼎偉</t>
  </si>
  <si>
    <t>B62D-007/00 | B60G-017/015</t>
  </si>
  <si>
    <t>CN104743021B | CN101058307B | TWM562251U | TWI615311B | TWI706885B | TWI406782B | TW200624296A</t>
  </si>
  <si>
    <t>EP3957556A1</t>
  </si>
  <si>
    <t>TWI635012B</t>
  </si>
  <si>
    <t>7919390003218</t>
  </si>
  <si>
    <t>本創作係有關於一種連動煞車系統,包括有第一煞車操作裝置、第一煞車產生裝置、第二煞車產生裝置、第一煞車導線以及第二煞車導線。第一煞車操作裝置包括第一固定架、以第一樞接點樞接於第一固定架之第一操作槓桿以及以第二樞接點樞接於第一操作槓桿之平衡件,且第一樞接點與第二樞接點兩者之軸線同方向。第二樞接點包括一螺栓,該螺栓依序具有一帽頭部、一柱狀部以及一螺牙部,穿設過平衡件和第一操作槓桿,使平衡件位於帽頭部與第一操作槓桿之間,且平衡件可在柱狀部轉動。藉此,平衡件之一面處於裸空開放狀態,這將便利第一內線及第二內線的組裝及更換,有效提升整體的組裝效率以節省成本,實為一優化設計。</t>
  </si>
  <si>
    <t>2019205327</t>
  </si>
  <si>
    <t>M583409</t>
  </si>
  <si>
    <t>2019-09-11</t>
  </si>
  <si>
    <t>GUO RONG-BIN | ZHUANG ZE-MING</t>
  </si>
  <si>
    <t>B62L-003/02 | B62L-003/08</t>
  </si>
  <si>
    <t>TWM583409U</t>
  </si>
  <si>
    <t>7919390008191</t>
  </si>
  <si>
    <t>具動力曲線調整之電動車輛</t>
  </si>
  <si>
    <t>本發明係有關於一種具動力曲線調整之電動車輛,包括一馬達、一油門裝置、一控制器、一顯示裝置以及一操作介面。動力曲線係由馬達之轉速或電動車輛之車速對應馬達動力輸出所設定之曲線。油門裝置供使用者操作並輸出一油門訊號,控制器電連接馬達及油門裝置,用於接收油門訊號,並依據油門訊號控制傳送至馬達之電能大小,改變馬達之輸出動力。顯示裝置通訊連接控制器,用以顯示電動車輛之動力曲線之資訊。操作介面供使用者切換調整動力曲線,進而對應調整輸出動力。藉此,本發明可令使用者依照喜好修改個人偏好的動力曲線,俾能讓使用者可自由調整油門對應之動力輸出,實現個性化之騎乘體驗,增加整車使用上的彈性與吸引消費者的商品性</t>
  </si>
  <si>
    <t>2018104886</t>
  </si>
  <si>
    <t>2018-02-12</t>
  </si>
  <si>
    <t>PAN, GUAN-YOU | LIU, MEI-HSING | ZHANG, YOU-YU</t>
  </si>
  <si>
    <t>潘冠佑 | 劉美杏 | 張祐毓</t>
  </si>
  <si>
    <t>B60L-015/00 | B60W-050/08 | G05F-001/247</t>
  </si>
  <si>
    <t>TWI243119B | TW349913B</t>
  </si>
  <si>
    <t>TWI655121B</t>
  </si>
  <si>
    <t>7919370021688</t>
  </si>
  <si>
    <t>具防失效功能之連動煞車系統</t>
  </si>
  <si>
    <t>本創作係一種具防失效功能之連動煞車系統,其包含一分流閥、一前制動組件及一後制動組件,分流閥包含一殼體、一活塞及一復位件,活塞係可軸向移動地設於殼體內,並將殼體內部之活塞室區隔成第一容室及第二容室,前制動組件連通第一容室,後制動組件連通第二容室,具防失效功能之連動煞車系統係用以設置於機車,並能使駕駛人員於煞車時,同時讓前制動組件與後制動組件進行煞車動作,以增加機車煞車減速時之穩定度,且分流閥內之活塞能區隔前制動組件與後制動組件,能有效避免前制動組件與後制動組件同時失效,進而提高安全性。</t>
  </si>
  <si>
    <t>2018103895</t>
  </si>
  <si>
    <t>2018-02-02</t>
  </si>
  <si>
    <t>B60T-011/24 | B60T-011/28 | B62L-003/08</t>
  </si>
  <si>
    <t>TWM560419U | TWI323707B | TWI261039B</t>
  </si>
  <si>
    <t>TWI664104B</t>
  </si>
  <si>
    <t>7919370021703</t>
  </si>
  <si>
    <t>供連動煞車系統用之連動控制閥體</t>
  </si>
  <si>
    <t>本發明係有關於一種供連動煞車系統用之連動控制閥體,包括有一閥體、一柱塞、一止擋件以及一彈簧。閥體包括有一第一進油口、一第二進油口以及一出油口。柱塞容設於閥體內,將閥體分別區隔成一第一油室、一第二油室以及第三油室,柱塞更包括一長槽孔及一閥門室,長槽孔係以一油道連通閥門室,閥門室內設有一閥門,其以一閥門彈簧連接柱塞,長時間對閥門施一彈簧力,並凸伸一桿部至油道中。止擋件用以抵頂桿部,彈簧可長時間對柱塞施加一彈簧力。藉此,當防鎖死煞車系統之液壓調節器偵測到輪胎即將打滑,把液壓油推回連動控制閥體之時,可有效避免柱塞上之油封因油壓在高壓狀態回推柱塞時,會因油封緊貼缸壁而被油道割破無法密封的現象</t>
  </si>
  <si>
    <t>2018104097</t>
  </si>
  <si>
    <t>2018-02-06</t>
  </si>
  <si>
    <t>B60T-013/135</t>
  </si>
  <si>
    <t>CN202163426U | CN201980217U | TWI374831B | TWI274698B</t>
  </si>
  <si>
    <t>TWI668144B</t>
  </si>
  <si>
    <t>7919370021704</t>
  </si>
  <si>
    <t>具有駐車結構之機車</t>
  </si>
  <si>
    <t>一種具有駐車結構之機車,包括一車體以及一駐車結構。該駐車結構連接該車體。該駐車結構包括一固定托架、一駐車架以及一可調式止擋件。固定托架固定於該車體。駐車架樞接該固定托架,該駐車架適於相對該固定托架轉動,於一駐車狀態及一行車狀態之間切換。可調式止擋件設於該固定托架,該可調式止擋件適於被固定於該固定托架上之一第一止擋件位置以及一第二止擋件位置。</t>
  </si>
  <si>
    <t>2019201526</t>
  </si>
  <si>
    <t>2019-01-31</t>
  </si>
  <si>
    <t>M582916</t>
  </si>
  <si>
    <t>2019-09-01</t>
  </si>
  <si>
    <t>JHANG, ZONG SYUN | LIAO, CHAO-CHIN</t>
  </si>
  <si>
    <t>張宗勳 | 廖朝清</t>
  </si>
  <si>
    <t>TWM582916U</t>
  </si>
  <si>
    <t>7919370026305</t>
  </si>
  <si>
    <t>機車風鏡固定結構</t>
  </si>
  <si>
    <t>一種機車風鏡固定結構,包括一方向操縱桿、一鎖固座、一固定支架、一連接板、一第一安裝座、一第二安裝座以及一風鏡。鎖固座銲接於該方向操縱桿。連接板銲接於該固定支架之一端,其中,該連接板連接該鎖固座。第一安裝座設於該固定支架。第二安裝座設於該固定支架。風鏡被鎖附於該第一安裝座以及該第二安裝座,其中,該第一安裝座以及該第二安裝座係以填料銲的方式連接該固定支架。</t>
  </si>
  <si>
    <t>2018216011</t>
  </si>
  <si>
    <t>2018-11-26</t>
  </si>
  <si>
    <t>M582921</t>
  </si>
  <si>
    <t>YANG, RUEI XING | TSAI, MING YEN</t>
  </si>
  <si>
    <t>楊瑞興 | 蔡名岩</t>
  </si>
  <si>
    <t>TWM582921U</t>
  </si>
  <si>
    <t>7919370026310</t>
  </si>
  <si>
    <t>置物箱構造</t>
  </si>
  <si>
    <t>一種置物箱構造,包括一置物箱本體、一置物箱蓋以及至少一緩衝片。該置物箱本體包括一連接座以及一收納槽,該收納槽包括一收納槽開口。該置物箱蓋適於相對該置物箱本體於一第一箱蓋方位以及一第二箱蓋方位之間轉動,該置物箱蓋包括一蓋體以及一樞接部,該蓋體適於覆蓋該收納槽開口,該樞接部樞接該連接座。該緩衝片同時接觸該置物箱本體以及該樞接部。當該置物箱蓋處於該第一箱蓋方位時,該蓋體覆蓋該收納槽開口。當該置物箱蓋從該第一箱蓋方位旋轉至該第二箱蓋方位的過程中,該緩衝片提供一摩擦力以減緩該置物箱蓋的旋轉速度。</t>
  </si>
  <si>
    <t>2019201524</t>
  </si>
  <si>
    <t>M582922</t>
  </si>
  <si>
    <t>TWM582922U</t>
  </si>
  <si>
    <t>7919370026311</t>
  </si>
  <si>
    <t>機車事故偵測通知方法</t>
  </si>
  <si>
    <t>一種機車事故偵測通知方法,係使用包含儀表系統與傾倒感知器之機車以及無線通訊裝置,無線通訊裝置可為該機車駕駛人攜帶之可攜式無線通訊裝置或是機車內建的無線通訊裝置,在機車與無線通訊裝置啟動狀態下執行:由儀表系統持續取得與記錄機車之車速值與當時的時間資料;偵測機車是否傾倒,並當傾斜感知器偵測到機車傾倒時發出傾斜信號,儀表系統依據產生傾倒信號前、後的機車車速值之數值差判斷機車行車狀態,當判斷屬應通報事故時並執行儀表系統對無線通訊裝置發出一事故信號,再由無線通訊裝置對緊急連絡人的可攜式無線通訊裝置發送包含衛星定位座標的事故通報訊息,藉以在發生事故時,緊急連絡人立即收到通知而能連絡警方,對該機車駕駛人施以救援。</t>
  </si>
  <si>
    <t>2018102834</t>
  </si>
  <si>
    <t>2018-01-26</t>
  </si>
  <si>
    <t>B60R-021/01 | G08B-021/00 | G08B-023/00</t>
  </si>
  <si>
    <t>CN103325214B | EP1197426B1 | TWM334797U</t>
  </si>
  <si>
    <t>CN112153566B</t>
  </si>
  <si>
    <t>CN110077347A | EP3518200A1 | IN201944002636 | TW10702834 | TW107102834 A | TWI657945B | US10464515B2</t>
  </si>
  <si>
    <t>7919350007999</t>
  </si>
  <si>
    <t>機車側腳架結構</t>
  </si>
  <si>
    <t>一種機車側腳架結構,包括一車架、一側腳架、一彈力單元以及一駐車止擋件。側腳架樞接該車架,該側腳架適於相對該車架於一駐車方位以及一行車方位之間樞轉。彈力單元連接該車架以及該側腳架,當該側腳架處於該駐車方位時,該側腳架於一第一駐車位置以及一第二駐車位置之間移動。駐車止擋件連接該車架,其中,當該側腳架於位於第一駐車位置時,該側腳架與該駐車止擋件分離,當該側腳架於位於第二駐車位置時,該駐車止擋件抵接該側腳架並限制該側腳架的移動。</t>
  </si>
  <si>
    <t>2019202372</t>
  </si>
  <si>
    <t>2019-02-26</t>
  </si>
  <si>
    <t>M582015</t>
  </si>
  <si>
    <t>2019-08-11</t>
  </si>
  <si>
    <t>JHANG, ZONG SYUN</t>
  </si>
  <si>
    <t>張宗勳</t>
  </si>
  <si>
    <t>B62H-003/10 | B62H-001/02</t>
  </si>
  <si>
    <t>TWM582015U</t>
  </si>
  <si>
    <t>7919350016599</t>
  </si>
  <si>
    <t>排氣管護熱蓋散熱結構</t>
  </si>
  <si>
    <t>本創作之排氣管護熱蓋散熱結構係組於一排氣管上,包括有一護熱蓋本體及一飾蓋。其中,護熱蓋本體固設於該排氣管上,飾蓋固設於該護熱蓋本體上,護熱蓋本體與飾蓋相接處形成有隱藏於飾蓋下方之一導風入口及一導風出口。藉此,不僅可維持整體護熱蓋之造型輪廓, 且車輛在行駛期間,可讓空氣更利於流入護熱蓋與排氣管之間,加強護熱蓋與排氣管間的空氣流動,進而達到更高的散熱效益。</t>
  </si>
  <si>
    <t>2019201945</t>
  </si>
  <si>
    <t>2019-02-14</t>
  </si>
  <si>
    <t>M582069</t>
  </si>
  <si>
    <t>ZHAO CHENG-HAO</t>
  </si>
  <si>
    <t>趙晟豪</t>
  </si>
  <si>
    <t>TWM582069U</t>
  </si>
  <si>
    <t>7919350016653</t>
  </si>
  <si>
    <t>引擎水冷系統結構</t>
  </si>
  <si>
    <t>本創作係有關於一種引擎水冷系統結構,包括有一曲軸箱、一汽缸、一水泵浦以及一主冷卻水管。曲軸箱容設有一沿一曲軸中心旋轉之曲軸,蓋設有至少一曲軸箱蓋,該曲軸中心係以一半徑定義出一圓弧,用以形成一軌跡位置;其中,主冷卻水管係沿著所述圓弧圍繞曲軸中心來設置,使得水泵浦內之冷卻水得以經由該主冷卻水管輸送至汽缸及曲軸箱內進行冷卻作業。藉由上述設計,主冷卻水管之管路配置可更為完善,避免出現過度冗長或零散之管路分佈,有效提升整車之空間利用性,藉以縮小引擎之整體尺寸。</t>
  </si>
  <si>
    <t>2019202397</t>
  </si>
  <si>
    <t>M582070</t>
  </si>
  <si>
    <t>SUN ZHEN-TING | FAN WEN-KAI</t>
  </si>
  <si>
    <t>孫振庭 | 范文凱</t>
  </si>
  <si>
    <t>F02F-001/14</t>
  </si>
  <si>
    <t>TWM582070U</t>
  </si>
  <si>
    <t>7919350016654</t>
  </si>
  <si>
    <t>機車之手部防護結構</t>
  </si>
  <si>
    <t>一種機車之手部防護結構,包括一方向操縱桿、一後視鏡座、一固接鈑件、一煞車拉桿以及一護弓。後視鏡座設於該方向操縱桿。固接鈑件連接該後視鏡座。該固接鈑件延伸經過該煞車拉桿與該方向操縱桿之間。護弓鎖附於該固接鈑件。</t>
  </si>
  <si>
    <t>2018215836</t>
  </si>
  <si>
    <t>2018-11-22</t>
  </si>
  <si>
    <t>M581550</t>
  </si>
  <si>
    <t>YANG, RUEI XING</t>
  </si>
  <si>
    <t>楊瑞興</t>
  </si>
  <si>
    <t>TWM581550U</t>
  </si>
  <si>
    <t>7919330019746</t>
  </si>
  <si>
    <t>機車腳踏板結構</t>
  </si>
  <si>
    <t>本創作係關於一種機車腳踏板結構,設置於一具有一吊架、二管體及一動力單元之機車上,包括有:二吊架鈑件、至少一中空柱狀構件及二腳踏座構件。二吊架鈑件分別對應設置於二管體上,吊架連接二吊架鈑件及動力單元,至少一中空柱狀構件分別對應設置於二吊架鈑件上,至少一中空柱狀構件穿設所對應之每一吊架鈑件,二腳踏座構件藉由至少一中空柱狀構件而分別設置於二吊架鈑件上。藉此,使機車腳踏板結構可以達成結構簡化及減輕重量之設計,且具有高剛性之功效。</t>
  </si>
  <si>
    <t>2018215548</t>
  </si>
  <si>
    <t>M581551</t>
  </si>
  <si>
    <t>YANG RUEI-XING | LIN YU-ZI</t>
  </si>
  <si>
    <t>楊瑞興 | 林玉資</t>
  </si>
  <si>
    <t>TWM581551U</t>
  </si>
  <si>
    <t>7919330019747</t>
  </si>
  <si>
    <t>儀表整合系統</t>
  </si>
  <si>
    <t>一種儀表整合系統,係用於機車中,其包含電性連接之運算處理單元、記憶單元、行車資料接收單元、無線通訊單元及數位式儀表板,數位式儀表板之儀表顯示區包含可變換的一般模式使用界面與導航模式使用界面,儀表顯示區側邊設有指示燈區,其中,行車資料接收單元能取得機車的行車資訊,於一般模式使用界面及指示燈區中顯示,無線通訊單元能取得由智慧型手機等無線通訊裝置提供的導航資料與衛星定位座標資料,或是通過儀表整合系統內增設之衛星定位單元取得衛星定位座標資料等,而能於導航模式使用界面中提供導航功能等。</t>
  </si>
  <si>
    <t>2018100630</t>
  </si>
  <si>
    <t>2018-01-08</t>
  </si>
  <si>
    <t>AEON MOTOR CO., LTD.</t>
  </si>
  <si>
    <t>B60R-016/023 | B60K-035/00 | B60K-037/00 | G06F-003/147</t>
  </si>
  <si>
    <t>TW201429764A | TWM406543U | TWI450835B</t>
  </si>
  <si>
    <t>TWI776673B | TWI721917B | TWI720765B | TWI719629B</t>
  </si>
  <si>
    <t>CN110015246A | EP3508821A1 | IN201944000252 | TW10700630 | TWI707793B | US2019-0210683A1</t>
  </si>
  <si>
    <t>7919330020053</t>
  </si>
  <si>
    <t>(省略之)。仰視圖於使用時係朝向地面且不具設計特徵,故省略仰視圖。</t>
  </si>
  <si>
    <t>2018305425</t>
  </si>
  <si>
    <t>2018-09-14</t>
  </si>
  <si>
    <t>D198574</t>
  </si>
  <si>
    <t>2019-07-11</t>
  </si>
  <si>
    <t>CHU, JUN-SHENG</t>
  </si>
  <si>
    <t>褚潤生</t>
  </si>
  <si>
    <t>TWD181926S | TWD179610S | TWD177577S | TWD171867S | TWD169940S | TWD165516S | TWD142176S | TWD138607S | TWD121439S</t>
  </si>
  <si>
    <t>TWD198574S</t>
  </si>
  <si>
    <t>7919290020203</t>
  </si>
  <si>
    <t>2018306133</t>
  </si>
  <si>
    <t>2018-10-17</t>
  </si>
  <si>
    <t>D198575</t>
  </si>
  <si>
    <t xml:space="preserve">TWD183578S | TWD180647S | TWD185933S | TWD177579S | TWD177576S | TWD147521S | TWD118065S  |  </t>
  </si>
  <si>
    <t>TWD198575S</t>
  </si>
  <si>
    <t>7919290020204</t>
  </si>
  <si>
    <t>2018306134</t>
  </si>
  <si>
    <t>D198576</t>
  </si>
  <si>
    <t>CHAN, WEN-PIN</t>
  </si>
  <si>
    <t>詹文斌</t>
  </si>
  <si>
    <t xml:space="preserve">TWD147521S | TWD118065S | TWD113028S  |  </t>
  </si>
  <si>
    <t>TWD216602S</t>
  </si>
  <si>
    <t>TWD198576S</t>
  </si>
  <si>
    <t>7919290020205</t>
  </si>
  <si>
    <t>本發明係有關於一種供連動煞車系統用之煞車總泵,所述連動煞車系統主要包括有一第一煞車總泵及一第二煞車總泵,第一煞車總泵包括一第一缸體、一第一煞車槓桿、一作動桿以及一煞車導線,第一缸體具有一第一油室、一第一柱塞以及一第一彈簧,第一煞車槓桿樞接於第一缸體上,作動桿樞接於第一缸體上,用以推動第一柱塞並產生油壓變化。其中,煞車導線包括一套管及一穿設於套管內之內線,套管的一端係固設於作動桿上,內線之一端係連接第一煞車槓桿。藉此,本發明可將習知平衡件與按壓構件整合為單一構件,使機構單純化,同時省去煞車總泵缸體外所增設之煞車導線固定座等設施,有利於整體空間配置。</t>
  </si>
  <si>
    <t>2017140249</t>
  </si>
  <si>
    <t>2017-11-21</t>
  </si>
  <si>
    <t>B60T-017/04 | B62L-003/02 | B62L-003/08</t>
  </si>
  <si>
    <t>TWM548123U | TWI555667B | TWI582006B | TWI391286B</t>
  </si>
  <si>
    <t>TWI746199B | TWI729876B | TWI729696B</t>
  </si>
  <si>
    <t>TWI653169B</t>
  </si>
  <si>
    <t>7919280068281</t>
  </si>
  <si>
    <t>鎖蓋總成的操作裝置</t>
  </si>
  <si>
    <t>一種鎖蓋總成的操作裝置包括與一個本體樞接的一個第一驅動件以及一個第一拉桿,操作裝置進一步包括位於第一驅動件與第一拉桿之間且直線運動的一個第一操作件,第一驅動件樞轉產生省力的力矩驅動第一操作件產生直線位移進一步抵壓第一拉桿樞轉而透過一拉索拉動摩托車具有的一個油箱蓋鎖或座墊鎖解鎖。</t>
  </si>
  <si>
    <t>2017143110</t>
  </si>
  <si>
    <t>2017-12-08</t>
  </si>
  <si>
    <t>FORMOSA SEIKO ELECTRONIC CO LTD | SANYANG MOTOR CO LTD</t>
  </si>
  <si>
    <t>精工電機股份有限公司; | 三陽工業股份有限公司;</t>
  </si>
  <si>
    <t>LIN RUI-CHANG | ZHANG SHUO-XIU | WU XIN-ZHONG | LIU YU-SHUO</t>
  </si>
  <si>
    <t>林瑞昌 | 張碩修 | 吳欣忠 | 劉育碩</t>
  </si>
  <si>
    <t>謝依良</t>
  </si>
  <si>
    <t>E05B-083/28 | B62H-005/00 | E05B-085/02</t>
  </si>
  <si>
    <t>TW201925591A</t>
  </si>
  <si>
    <t>7919280068886</t>
  </si>
  <si>
    <t>具氧濃度感測器之機車用引擎</t>
  </si>
  <si>
    <t>本發明關於一種具氧濃度感測器之機車用引擎,包括一汽缸頭,包括一本體及一自該本體朝外側向突出之外凸管,該本體包括一可供安裝一傳動齒輪組件之第一端部、一設於該第一端部相對側之第二端部及一燃燒室,該外凸管朝外設有一凸出座;一排氣通道,連通該燃燒室及該外凸管,該本體定義一通過該第一端部至第二端部之軸向;一氧氣感測器,插設該凸出座,包括一設於該排氣通道內之感測部;其中,自該汽缸頭的側向觀之,該本體定義二邊界線,該二邊界線分別至少沿該本體之二側面延伸,該氧氣感測器與該本體重疊設置且不凸出該二邊界線。</t>
  </si>
  <si>
    <t>2018118875</t>
  </si>
  <si>
    <t>2018-06-01</t>
  </si>
  <si>
    <t>LEE, CHO-YU | CHANG, SHIEN-YUEH</t>
  </si>
  <si>
    <t>李卓昱 | 張賢岳</t>
  </si>
  <si>
    <t>黃世瑋</t>
  </si>
  <si>
    <t>F02B-077/08 | B62K-011/04 | F02F-001/42</t>
  </si>
  <si>
    <t>TWI625457B | TWI444535B</t>
  </si>
  <si>
    <t>TWI662182B | US10677137B2</t>
  </si>
  <si>
    <t>7919280068902</t>
  </si>
  <si>
    <t>機車穩壓器之配置結構</t>
  </si>
  <si>
    <t>本創作係關於機車穩壓器之配置結構,用以固設一穩壓器,該機車具有一車架單元,車架單元包括有一頭管、一左支管、一右支管、一左腳踏板鈑件及一右腳踏板鈑件,左支管及右支管係固設於頭管上且沿該頭管分別朝車體方向向後方延伸,左腳踏板鈑件固設於左支管上,右腳踏板鈑件固設於右支管上;其特徵在於:穩壓器係固設於左腳踏板鈑件與左支管之間或者固設於右腳踏板鈑件與右支管之間。藉此,可使機車之穩壓器具備良好的散熱性、保護性且能維持整車外觀的完整性。</t>
  </si>
  <si>
    <t>2018215499</t>
  </si>
  <si>
    <t>M580052</t>
  </si>
  <si>
    <t>2019-07-01</t>
  </si>
  <si>
    <t>YANG RUEI-XING | LIN SUNG-KUN</t>
  </si>
  <si>
    <t>B60R-016/03</t>
  </si>
  <si>
    <t>TWM580052U</t>
  </si>
  <si>
    <t>7919280078179</t>
  </si>
  <si>
    <t>隨車電子診斷器固定結構</t>
  </si>
  <si>
    <t>本創作之隨車電子診斷器固定結構係固設於一二輪車上,該二輪車具有一車體框架、一置物箱及一座墊,該車體框架包括有一左管體、一右管體及一跨接該左管體與該右管體之橋接件,置物箱固設於左管體與右管體之間,該置物箱具有一前端部、一後平台部、一左內側部及一右內側部,置物箱由前端部之後內側端緣、左內側部之左內側端緣、右內側部之右內側部端緣及後平台部之前內側端緣界定出一置物空間。其特徵在於:橋接件固設有一座墊扣合座,隨車電子診斷器係固設於座墊扣合座朝車體後方,並且位於該置物空間之外。藉此,本創作之隨車電子診斷器擺收位置不會佔據置物空間且不須取出置物箱之物品就可以進行診斷。</t>
  </si>
  <si>
    <t>2018214785</t>
  </si>
  <si>
    <t>2018-10-31</t>
  </si>
  <si>
    <t>M580056</t>
  </si>
  <si>
    <t>YANG RUEI-XING | CHUNG MIN-JUNG</t>
  </si>
  <si>
    <t>楊瑞興 | 鍾閔戎</t>
  </si>
  <si>
    <t>B62J-003/00 | B62J-099/00</t>
  </si>
  <si>
    <t>TWM580056U</t>
  </si>
  <si>
    <t>7919280078183</t>
  </si>
  <si>
    <t>引擎吹漏氣分離結構</t>
  </si>
  <si>
    <t>本創作係有關於一種引擎吹漏氣分離結構,包括一右曲軸箱體及一左曲軸箱體,右曲軸箱體具有一吹漏氣入口以及一第一回流出口,吹漏氣入口之外周設有一入氣凸部,第一回流出口之外周設有一回流口凸部,並於入氣凸部內組設有至少一入氣擋階,藉以建構出一L型入氣道。此外,左曲軸箱體具有一分離迷宮本體,其包括有一第二回流出口、一分離油氣出口以及由複數油氣擋板間隔而成之一迷宮側容部與一油氣積容部。藉此,透過上述兩處凸部,有效阻擋油霧進入吹漏氣入口及第一回流出口,進而使潤滑油油氣的排出量減少,利於油滴沉澱聚集於油氣積容部中,流回曲軸箱體。</t>
  </si>
  <si>
    <t>2018213897</t>
  </si>
  <si>
    <t>2018-10-15</t>
  </si>
  <si>
    <t>M580121</t>
  </si>
  <si>
    <t>CHAO CHIH-CHI | QIU JIAN-NAN | LIN YAN-TING</t>
  </si>
  <si>
    <t>邵治齊 | 邱建南 | 林彥廷</t>
  </si>
  <si>
    <t>TWM580121U</t>
  </si>
  <si>
    <t>7919280078244</t>
  </si>
  <si>
    <t>本創作係關於一種空氣濾清器,設置於一機車上,包括有:一第一殼體總成、一第二殼體總成及一過濾總成。第一殼體總成包括有一進氣導管、一上蓋口及一上蓋構件,上蓋構件設置於上蓋口處,第二殼體總成具有一出氣導管,第一殼體總成設置於第二殼體總成上,過濾總成包括有一承靠構件及一濾芯構件,承靠構件夾設於第一殼體總成及第二殼體總成之間,濾芯構件設置於承靠構件上,且濾芯構件位於承靠構件之設置面之延伸線與正交於地面之延伸線之間形成一安裝角度,進氣導管依序連通濾芯構件及出氣導管。藉此,可以改善濾芯構件之配置及拆換空間。</t>
  </si>
  <si>
    <t>2018213147</t>
  </si>
  <si>
    <t>2018-09-27</t>
  </si>
  <si>
    <t>M580125</t>
  </si>
  <si>
    <t>LIN YAN-TING | CHAO CHIH-CHI | LIN HSU | QIU JIAN-NAN</t>
  </si>
  <si>
    <t>林彥廷 | 邵治齊 | 林栩 | 邱建南</t>
  </si>
  <si>
    <t>TWM580125U</t>
  </si>
  <si>
    <t>7919280078248</t>
  </si>
  <si>
    <t>手機置放機構</t>
  </si>
  <si>
    <t>本創作之手機置放機構包括有一風鏡、至少一連桿及一手機置放座。其中,風鏡具有至少一嵌合件,該至少一嵌合件位於該風鏡之一駕駛視認區之下方;至少一連桿與該至少一嵌合件相連接;手機置放座分別與該至少一連桿及該至少一嵌合件相連接。藉此,可將手機安全地、穩固地置放在機車上,且手機位於風鏡之中央處下方,即位於騎士視線之中央處下方,騎士可正視前方,不需偏頭,可提升手機操作及使用上之方便性,且又不影響行車安全。</t>
  </si>
  <si>
    <t>2018214398</t>
  </si>
  <si>
    <t>2018-10-24</t>
  </si>
  <si>
    <t>M580296</t>
  </si>
  <si>
    <t>LIN SUNG-KUN | KUO CHENG-KANG | CHEN KO-MING</t>
  </si>
  <si>
    <t>林松崑 | 郭承剛 | 陳科銘</t>
  </si>
  <si>
    <t>H04M-001/11</t>
  </si>
  <si>
    <t>TWM580296U</t>
  </si>
  <si>
    <t>7919280078410</t>
  </si>
  <si>
    <t>鈑件搬運袋</t>
  </si>
  <si>
    <t>本設計物品係一種用於包裝汽車鈑件的鈑件搬運袋。 本設計之特點為一種扁長型袋子外觀形狀,袋子上方具有密封片材,密封片材藉由緊固組件使搬運袋閉合。前視圖表現鈑件搬運袋的前側設置存放資料的膠套。後視圖表現鈑件搬運袋的後側設置橫向織帶及縱向織帶提供搬運輔助。使用狀態圖以兩點鏈線呈現鈑件擺置於鈑件搬運袋中的狀態,鈑件搬運袋的前側還設有扣環封閉以使鈑件搬運袋緊固。除此之外,其他的外觀結構,亦涵蓋於本設計保護的範圍之內。 圖式所揭露之虛線部分,為本案不主張設計之部分。圖式所揭露之一點鏈線係界定本案所欲主張之範圍,該一點鏈線本身為本案不主張設計之部分。</t>
  </si>
  <si>
    <t>2018303729</t>
  </si>
  <si>
    <t>2018-07-02</t>
  </si>
  <si>
    <t>D198176</t>
  </si>
  <si>
    <t>2019-06-21</t>
  </si>
  <si>
    <t xml:space="preserve">YULON MOTOR CO.,LTD | </t>
  </si>
  <si>
    <t>裕隆汽車製造股份有限公司; | 運籌興業有限公司;</t>
  </si>
  <si>
    <t>LEE, KUO-CHEN | JAO, TZU-SHENG</t>
  </si>
  <si>
    <t>李國禎 | 饒子聖</t>
  </si>
  <si>
    <t>09-05</t>
  </si>
  <si>
    <t>TWD198176S</t>
  </si>
  <si>
    <t>7919270007170</t>
  </si>
  <si>
    <t>(省略之) 仰視圖於使用時係朝向地面且不具設計特徵,故省略仰視圖。</t>
  </si>
  <si>
    <t>2018305021</t>
  </si>
  <si>
    <t>2018-08-24</t>
  </si>
  <si>
    <t>D198011</t>
  </si>
  <si>
    <t>2019-06-11</t>
  </si>
  <si>
    <t>HONG, DER KUANG</t>
  </si>
  <si>
    <t>TWD204187S</t>
  </si>
  <si>
    <t>TWD198011S</t>
  </si>
  <si>
    <t>7919250008176</t>
  </si>
  <si>
    <t>改良型滑脫齒輪組</t>
  </si>
  <si>
    <t>本創作係一種改良型滑脫齒輪組,其包含一本體及複數齒輪單元,本體包含一心軸、一齒組段及一外環夾,齒組段設於心軸的一端,外環夾夾設於心軸的另一端,齒輪單元間隔排列地套設於心軸,每一齒輪單元包含一齒輪環及一墊圈,齒輪環套設於心軸,齒輪環的外圍形成多數間隔排列的齒塊,齒塊外圍形成嚙合面,齒輪環的內側形成一凹槽,墊圈間隔排列地套設於心軸上,墊圈位於齒輪環的凹槽,本創作改良型滑脫齒輪組藉由齒輪環的凹槽能容置墊圈,讓齒塊之間的空隙變小,齒塊的嚙合面面積變大能分散受力讓齒塊不易斷裂,增強使用強度也延長使用壽命。</t>
  </si>
  <si>
    <t>2019202348</t>
  </si>
  <si>
    <t>2019-02-25</t>
  </si>
  <si>
    <t>M579109</t>
  </si>
  <si>
    <t>DONG QING-XIONG | HUANG HUI-HUI</t>
  </si>
  <si>
    <t>董慶雄 | 黃惠輝</t>
  </si>
  <si>
    <t>B60K-017/04 | B60K-031/16</t>
  </si>
  <si>
    <t>TWM579109U</t>
  </si>
  <si>
    <t>7919250014255</t>
  </si>
  <si>
    <t>機車電源輸出機構</t>
  </si>
  <si>
    <t>一種機車電源輸出機構,包括一車架、一油箱、一龍頭、一座墊以及一電源輸出模組。油箱安裝於該車架。油箱位於該龍頭與該座墊之間。電源輸出模組設於油箱與該龍頭之間。</t>
  </si>
  <si>
    <t>2018214316</t>
  </si>
  <si>
    <t>M578259</t>
  </si>
  <si>
    <t>JHOU, JHENG-SYUN | CHENG, CHAO CHING | KUO, CHENG KANG | GOH, PIN HONG</t>
  </si>
  <si>
    <t>周政勳 | 鄭朝清 | 郭承剛 | 吳　彬弘</t>
  </si>
  <si>
    <t>TWM578259U</t>
  </si>
  <si>
    <t>7919220010519</t>
  </si>
  <si>
    <t>內建充電控制功能的車用馬達</t>
  </si>
  <si>
    <t>一種內建充電控制功能的車用馬達,包含一金屬機殼單元、一轉子定子單元、一充電控制單元,及一散熱單元,該轉子定子單元容置於該金屬機殼單元,並用來與一動力傳遞模組連動,該充電控制單元具有一設置於該金屬機殼單元的高導熱基板、一位於該金屬機殼單元內且設置於該高導熱基板並用來電連接該轉子定子單元、該第一電池及該第二電池的變壓模組,及一位於該金屬機殼單元內並電連接該變壓模組的控制模組,該散熱單元設置於該金屬機殼單元,而能減化傳輸線路,此外,該變壓模組與該轉子定子單元共用散熱系統,因此能有效降低生產製造成本,也能縮減佔用體積。</t>
  </si>
  <si>
    <t>2017139116</t>
  </si>
  <si>
    <t>2017-11-13</t>
  </si>
  <si>
    <t xml:space="preserve">CHINA MOTOR CORPORATION | </t>
  </si>
  <si>
    <t>中華汽車工業股份有限公司; | 信通交通器材股份有限公司;</t>
  </si>
  <si>
    <t xml:space="preserve">TSAI, TSUNG YI |  |  |  |  |  |  |  |  |  | </t>
  </si>
  <si>
    <t>蔡琮鎰 | 劉志明 | 陳昱吉 | 曾達文 | 宋柏奇 | 羅濟峰 | 劉啟宇 | 黃安正 | 林俊宏 | 鄭諭鴻 | 陳昆賜</t>
  </si>
  <si>
    <t>B60K-006/26 | B60W-010/26</t>
  </si>
  <si>
    <t>TWI558066B | TWI432346B | TWI502850B | TW548872B | TW328135B | US6424547B2 | US5603031A</t>
  </si>
  <si>
    <t>TWI642566B</t>
  </si>
  <si>
    <t>7919210007985</t>
  </si>
  <si>
    <t>2018305170</t>
  </si>
  <si>
    <t>2018-08-31</t>
  </si>
  <si>
    <t>D197446</t>
  </si>
  <si>
    <t>2019-05-11</t>
  </si>
  <si>
    <t>LEE, SHIN CHANG</t>
  </si>
  <si>
    <t xml:space="preserve">CN303995763S | TWD184463S | TWD181927S  |  </t>
  </si>
  <si>
    <t>TWD197446S</t>
  </si>
  <si>
    <t>7919200011619</t>
  </si>
  <si>
    <t>2018305169</t>
  </si>
  <si>
    <t>D197445</t>
  </si>
  <si>
    <t>TWI598261B | TWM545089U | TWM524292U | TWM521036U | TWM524301U | TWM513157U</t>
  </si>
  <si>
    <t>TWD197445S</t>
  </si>
  <si>
    <t>7919200020048</t>
  </si>
  <si>
    <t>機車構造</t>
  </si>
  <si>
    <t>本發明係關於一種機車構造,包括:一車架、一引擎總成、一後搖臂總成、一第二傳動機構、一後輪及一多連桿避震總成。引擎總成固設車架上,後搖臂總成樞設引擎總成上,第二傳動機構設置鄰近後搖臂總成處,後輪樞設於後搖臂總成,多連桿避震總成包括一第一桿件、一第二桿件及一避震桿件,第一桿件之兩端分別樞接避震桿件與第二桿件之其一及車架與引擎總成之其一,第二桿件之兩端分別樞接避震桿件與第一桿件之其一及後搖臂總成,避震桿件遠離第一桿件及第二桿件之一端樞接鄰近後輪軸心處之後搖臂總成上,藉此改善避震性能,提升機車運動性能。</t>
  </si>
  <si>
    <t>2017137114</t>
  </si>
  <si>
    <t>2017-10-27</t>
  </si>
  <si>
    <t>YANG, RUEI-XING | LO, YUN-CHENG</t>
  </si>
  <si>
    <t>B62K-025/04 | B62K-011/04 | B62K-025/12</t>
  </si>
  <si>
    <t>CN105480343B | JP6194339B2 | US10220907B2 | US8955637B2</t>
  </si>
  <si>
    <t>TWI643784B</t>
  </si>
  <si>
    <t>7919190007937</t>
  </si>
  <si>
    <t>本發明係關於一種引擎吹漏氣裝置,設置於一引擎總成上,引擎總成包括一汽缸體、一汽缸頭及一汽缸頭蓋,汽缸頭設置於汽缸體上,汽缸頭蓋設置於汽缸頭上,引擎總成內形成一汽缸頭腔室,引擎吹漏氣裝置包括有:一凸輪軸總成及一吹漏氣管,凸輪軸總成設置於汽缸頭上,凸輪軸總成之一端形成一凹孔,吹漏氣管設置於汽缸頭腔室之壁體上,包括有一進氣口及一排氣口,進氣口位於汽缸頭腔室內並對應凹孔,藉此精簡引擎吹漏氣系統之零件,達到節省空間及降低成本之效果。</t>
  </si>
  <si>
    <t>2017135234</t>
  </si>
  <si>
    <t>2017-10-16</t>
  </si>
  <si>
    <t>CHANG, SHU-CHE | LEE, SHIN-CHANG | TSAO, WEN-CHIN</t>
  </si>
  <si>
    <t>張書晢 | 李新蒼 | 曹文晉</t>
  </si>
  <si>
    <t>蘇清澤 | 林志鴻 | 吳爾軒</t>
  </si>
  <si>
    <t>F01M-013/02 | F01M-011/08</t>
  </si>
  <si>
    <t>JP5551556B2</t>
  </si>
  <si>
    <t>TWI638093B</t>
  </si>
  <si>
    <t>7919190008063</t>
  </si>
  <si>
    <t>一種電池安裝結構,包括一電池、一電池容置槽以及一鎖扣機構。電池包括一電池本體以及一卡合件。卡合件設於該電池本體。電池容置槽包括一容置槽內側、一容置槽背側以及一槽底開口。當該電池本體置於該容置槽內側時,該卡合件穿過該槽底開口而凸出於該容置槽背側,該卡合件適於卡合該鎖扣機構。</t>
  </si>
  <si>
    <t>2018211024</t>
  </si>
  <si>
    <t>2018-08-13</t>
  </si>
  <si>
    <t>M577375</t>
  </si>
  <si>
    <t>2019-05-01</t>
  </si>
  <si>
    <t>PAI, CHEN LUN | WEI, CHIA-LIANG | CHEN, YEN-HUNG</t>
  </si>
  <si>
    <t>白鎮綸 | 魏嘉良 | 陳衍鴻</t>
  </si>
  <si>
    <t>TWI755708B</t>
  </si>
  <si>
    <t>TWM577375U</t>
  </si>
  <si>
    <t>7919190019808</t>
  </si>
  <si>
    <t>擋泥板結構</t>
  </si>
  <si>
    <t>一種擋泥板結構,包括一後搖臂、一輪軸、一後輪、一擋泥板以及一側支架。後搖臂包括一後搖臂本體、一滑塊以及一調整機構。滑塊設於該後搖臂本體之中,其中,該滑塊包括一第一連接孔以及一第二連接孔。調整機構連接該滑塊以及該後搖臂本體,其中,透過整該調整機構,該滑塊於該後搖臂本體之中的位置被調整。輪軸穿過該第一連接孔。後輪連接該輪軸。擋泥板對應該後輪。側支架連接該擋泥板,該側支架連接該第二連接孔。</t>
  </si>
  <si>
    <t>2018210704</t>
  </si>
  <si>
    <t>2018-08-06</t>
  </si>
  <si>
    <t>M577394</t>
  </si>
  <si>
    <t>JHOU, JHENG-SYUN | CHENG, CHAO CHING | KUO, CHENG KANG | TSAI, MING YEN</t>
  </si>
  <si>
    <t>周政勳 | 鄭朝清 | 郭承剛 | 蔡名岩</t>
  </si>
  <si>
    <t>B62J-015/04</t>
  </si>
  <si>
    <t>TWM577394U</t>
  </si>
  <si>
    <t>7919190019826</t>
  </si>
  <si>
    <t>一種機車置物箱結構,適於容置一物件,包括一置物箱箱體以及至少一擋片。置物箱箱體包括一箱體內壁以及一第一箱體壁。擋片設於該第一箱體壁,其中,該擋片對應該箱體內壁,一容置空間至少部分由該擋片所定義,該物件被置於該容置空間,並受該擋片的限制,透過調整該擋片,該容置空間的寬度被調整。</t>
  </si>
  <si>
    <t>2018211195</t>
  </si>
  <si>
    <t>2018-08-16</t>
  </si>
  <si>
    <t>M577396</t>
  </si>
  <si>
    <t>TWM577396U</t>
  </si>
  <si>
    <t>7919190019828</t>
  </si>
  <si>
    <t>電動機車之傳動裝置</t>
  </si>
  <si>
    <t>本創作係有關於一種電動機車之傳動裝置,包括有一馬達組及一傳動組,馬達組組設於一蓋設有一馬達箱體蓋之馬達箱體內,包括有一馬達輸出軸、一馬達轉子以及一馬達定子。傳動組組設於一蓋設有一傳動箱體蓋之傳動箱體內,包括有一傳動軸、一副傳動軸以及一最終軸,藉以將上述馬達動力傳遞至後輪,進而使機車進行驅動前進。其中,馬達箱體與傳動箱體蓋係為一體式結構,且馬達輸出軸係以一栓槽齒卡合傳動軸,藉以有效減少整體傳動裝置所佔據空間,增進組立工程之方便性及零件耐用性,且在此架構下,傳動裝置更不易隨車身起伏晃動,進而提升騎乘之舒適性。</t>
  </si>
  <si>
    <t>2018212822</t>
  </si>
  <si>
    <t>2018-09-20</t>
  </si>
  <si>
    <t>M577405</t>
  </si>
  <si>
    <t>WU KUO-NAN | LIU MEI-HSING</t>
  </si>
  <si>
    <t>吳國南 | 劉美杏</t>
  </si>
  <si>
    <t>B62M-009/00 | B62M-006/75</t>
  </si>
  <si>
    <t>TWM577405U</t>
  </si>
  <si>
    <t>7919190019837</t>
  </si>
  <si>
    <t>具空氣濾清器之機車配置</t>
  </si>
  <si>
    <t>本創作係關於一種具空氣濾清器之機車配置,設置於一機車上,包括有:一車架總成、一後搖臂總成、一避震器總成及一空氣濾清器。車架總成具有一車架中心,後搖臂總成之兩端分別樞接於車架中心及機車之後輪,避震器總成包括一上鎖點、一下鎖點及一避震構件,上鎖點及下鎖點分別位於避震構件之兩端,上鎖點樞接於車架總成上,下鎖點樞接於後搖臂總成上,空氣濾清器設置於車架總成上,並位於上鎖點之上方。藉此,空氣濾清器之容積得以有效增加,進而改善空氣吸入量,並提升機車引擎性能。</t>
  </si>
  <si>
    <t>2018211885</t>
  </si>
  <si>
    <t>2018-08-30</t>
  </si>
  <si>
    <t>M577451</t>
  </si>
  <si>
    <t>TWM577451U</t>
  </si>
  <si>
    <t>7919190019883</t>
  </si>
  <si>
    <t>具二前輪之車輛</t>
  </si>
  <si>
    <t>本發明係關於一種具二前輪之車輛,包括:一車架、一轉向總成、一連桿總成、二傳動裝置、二避震裝置、二轉向座及轉向連桿。轉向總成包括有一轉向把手及一主轉向軸管,連桿總成包括有一頭管、二側邊外管、一第一橫桿及二第二橫桿,頭管與車架連接且主轉向軸管樞設於頭管內,第一橫桿及二第二橫桿相互平行並樞接於頭管及二側邊外管上,每一傳動裝置與每一側邊外管連接,每一避震裝置及每一轉向座分別對應設置於每一傳動裝置上,轉向連桿與第一橫桿相互平行,並連接主轉向軸管及二轉向座。</t>
  </si>
  <si>
    <t>2017132497</t>
  </si>
  <si>
    <t>2017-09-21</t>
  </si>
  <si>
    <t>LIAO, CHAO-CHIN | LIAO, TAI-HAO</t>
  </si>
  <si>
    <t>B62K-021/18 | B62K-005/05 | B62K-005/08</t>
  </si>
  <si>
    <t>TWM540089U | TWI609815B | TWI522269B</t>
  </si>
  <si>
    <t>TWI626186B</t>
  </si>
  <si>
    <t>7919170020520</t>
  </si>
  <si>
    <t>本發明係有關於一種無段變速機構,包括一入力軸及一驅動盤組,該驅動盤組包括有一驅動盤、一滑動驅動盤、一不動壓板以及複數驅動元件,驅動盤以及不動壓板係同軸固設於入力軸上,複數驅動元件係分別以一旋轉關節樞設於不動壓板上,滑動驅動盤係位於驅動盤與不動壓板之間,並同軸滑設於入力軸上,其中,每一驅動元件設有一配重孔,該配重孔之中心線通過驅動元件之質量中心。藉此,本發明可藉由在驅動元件之質量中心挖設配重孔的方式,改變驅動元件之重量,進而使車速與引擎轉速之對應關係可依等比例作調整,維持引擎驅動力的配比關係。</t>
  </si>
  <si>
    <t>2017132047</t>
  </si>
  <si>
    <t>2017-09-19</t>
  </si>
  <si>
    <t>YU, JYUN-JHE</t>
  </si>
  <si>
    <t>余均哲</t>
  </si>
  <si>
    <t>F16H-061/664</t>
  </si>
  <si>
    <t>TW201915360A</t>
  </si>
  <si>
    <t>7919170020991</t>
  </si>
  <si>
    <t>影像式車輛防撞模組的測試裝置以及測試方法</t>
  </si>
  <si>
    <t>一種影像式車輛防撞模組的測試裝置,用以測試影像式車輛防撞模組的功能是否可正常運作。測試裝置包括固定座、顯示單元、增距鏡組以及訊號產生單元。固定座用以固定影像式車輛防撞模組,使影像式車輛防撞模組朝一擷取方向擷取影像。顯示單元用以顯示測試畫面,且測試畫面位於擷取方向上,測試畫面的內容包含至少一待測試事件。增距鏡組設置於固定座與顯示單元之間,調整影像式車輛防撞模組所擷取之影像大小及視野。訊號產生單元提供一對應於指定車速的車速模擬訊號至影像式車輛防撞模組,藉以測試影像式車輛防撞模組是否能在指定車速針對待測試事件產生正確反應。本發明還提出一種影像式車輛防撞模組的測試方法。</t>
  </si>
  <si>
    <t>2017133172</t>
  </si>
  <si>
    <t>2017-09-27</t>
  </si>
  <si>
    <t>YULON MOTOR CO.,LTD</t>
  </si>
  <si>
    <t>HUANG, WEI-HAO | KUO, JUI-FANG</t>
  </si>
  <si>
    <t>黃緯浩 | 郭瑞芳</t>
  </si>
  <si>
    <t>G06K-009/78 | G08G-001/16</t>
  </si>
  <si>
    <t>CN206348155U | CN206378299U | CN105509986A | CN203365672U | CN203070092U | TW201620747A</t>
  </si>
  <si>
    <t>CN112950808B</t>
  </si>
  <si>
    <t>TWI626605B</t>
  </si>
  <si>
    <t>7919170021456</t>
  </si>
  <si>
    <t>機車排氣管結構</t>
  </si>
  <si>
    <t>一種機車排氣管結構,設於一機車之上,包括一觸媒部、一排氣管、一膨脹室、一第一感測器以及一第二感測器。排氣管包括一第一管部以及一第二管部,該第一管部之一端連接該機車之一引擎,該第一管部之另一端連接該第二管部,該第二管部沿一半圓弧路徑延伸,該第二管部之一端連接該第一管部,該第二管部之另一端連接該觸媒部。該膨脹室直連接該觸媒部。第一感測器設於該第二管部。第二感測器設於該膨脹室,該觸媒部位於該第一感測器與該第二感測器之間。</t>
  </si>
  <si>
    <t>2017128731</t>
  </si>
  <si>
    <t>2017-08-24</t>
  </si>
  <si>
    <t>SUN, CHEN TING | WANG, YU YING | FAN, WEN KAI</t>
  </si>
  <si>
    <t>孫振庭 | 王友穎 | 范文凱</t>
  </si>
  <si>
    <t>F01N-013/08 | F01N-003/30</t>
  </si>
  <si>
    <t xml:space="preserve">CN103362602B | TWM380991U  |  </t>
  </si>
  <si>
    <t>TWI659150B</t>
  </si>
  <si>
    <t>7919160006725</t>
  </si>
  <si>
    <t>車輛擋風玻璃組裝檢測系統及其方法</t>
  </si>
  <si>
    <t>一種車輛擋風玻璃組裝檢測方法,包括下列步驟。 拍攝一車輛的一車身以得到車身的影像資料,並且基於影像資料建構車身的第一3D(立體)影像。其中,第一3D影像具有開口部的第一圖像以及複數定位孔的複數第二圖像。接著,進行第一3D影像的影像分析以找出複數第二圖像在第一3D影像中的位置。此外,從一儲存單元讀出車輛的擋風玻璃的第二3D影像。第二3D影像具有玻璃本體的第三圖像以及複數定位銷的複數第四圖像,且第三圖像的邊緣定義有複數個檢測位置。然後,根據一對位條件將第一3D影像和第二3D影像疊合成一組合影像,並且偵測在各檢測位置上第三圖像與第一圖像之間的距離。其中,對位條件包括將複數第四圖像分別對準複數第二圖像。</t>
  </si>
  <si>
    <t>2017130346</t>
  </si>
  <si>
    <t>2017-09-05</t>
  </si>
  <si>
    <t>YANG, YUNG-CHING | CHIAO, CHIH-CHUNG</t>
  </si>
  <si>
    <t>楊永慶 | 喬志中</t>
  </si>
  <si>
    <t>G01C-011/02</t>
  </si>
  <si>
    <t>CN206019500U | TWI573666B | TW519056U | US4905432A</t>
  </si>
  <si>
    <t>TWI627384B</t>
  </si>
  <si>
    <t>7919160006844</t>
  </si>
  <si>
    <t>電源供應器</t>
  </si>
  <si>
    <t>一種電源供應器,用以供電予一摩托車裡的一燈具,並包括一第一電壓-電流轉換器、一第二電壓-電流轉換器以及一保護模組。第一電壓-電流轉換器轉換一電池電壓,用以產生一第一輸出電流。第二電壓-電流轉換器轉換電池電壓,用以產生一第二輸出電流。保護模組接收第一輸出電流,並根據燈具的電壓提供一驅動電流予燈具。當燈具的電壓小於一預設值時,保護模組減少第一輸出電流,用以產生一衰減電流,並將衰減電流作為驅動電流。當燈具的電壓不小於預設值時,保護模組直接將第一輸出電流作為驅動電流。</t>
  </si>
  <si>
    <t>2017129942</t>
  </si>
  <si>
    <t>2017-09-01</t>
  </si>
  <si>
    <t>LIEN, CHRIS</t>
  </si>
  <si>
    <t>連璟鈿</t>
  </si>
  <si>
    <t>H05B-037/02</t>
  </si>
  <si>
    <t>CN106026651B | CN103068130A | TWM488428U | TWM475025U | TWI356655B | TWI244229B | US8981666B2</t>
  </si>
  <si>
    <t>TWI635779B</t>
  </si>
  <si>
    <t>7919160008165</t>
  </si>
  <si>
    <t>空氣循環系統</t>
  </si>
  <si>
    <t>一種空氣循環系統,包括一汽缸、一空氣濾清器、一進氣管以及一油氣回收管。汽缸包括一汽缸頭。空氣濾清器包括一濾芯、一第一腔體以及一第二腔體,一進氣口連接該第一腔體。進氣管連通該第二腔體以及該汽缸,其中,該進氣管包括一進氣管管體、一進氣管凸緣以及一油氣回收通道。進氣管凸緣形成於該進氣管管體,該進氣管凸緣連接該第二腔體。油氣回收通道一體形成於該進氣管凸緣。油氣回收管連通該第二腔體以及該汽缸頭,其中,該油氣回收管連接該油氣回收通道。</t>
  </si>
  <si>
    <t>2018211489</t>
  </si>
  <si>
    <t>2018-08-22</t>
  </si>
  <si>
    <t>M576202</t>
  </si>
  <si>
    <t>2019-04-01</t>
  </si>
  <si>
    <t>FAN, WEN-KAI | YU, SHU YING | WANG, YU-YING</t>
  </si>
  <si>
    <t>范文凱 | 游淑英 | 王友穎</t>
  </si>
  <si>
    <t>F01P-005/02 | F01P-001/04</t>
  </si>
  <si>
    <t>TWM576202U</t>
  </si>
  <si>
    <t>7919160013626</t>
  </si>
  <si>
    <t>整合於機車導航之輸入系統</t>
  </si>
  <si>
    <t>本創作係有關於一種整合於機車導航之輸入系統,包括有一儀表車機、至少一實體按鍵以及一手機輸入裝置。儀表車機包括一具有顯示功能之儀表、一GPS天線以及一無線通訊介面。至少一實體按鍵電連接儀表車機,用以簡單操作儀表車機,執行選擇及確認作業。手機輸入裝置無線連接儀表車機,方便使用者進行文字輸入。藉此,使用者可透過手機輸入裝置輸入需要的導航資訊給儀表,使導航程式可以進行導航路徑規劃等功能,強化其便利性,同時可取代機車儀表之觸控功能,避免該觸控功能於外在嚴苛環境下受損而使輸入系統失靈。</t>
  </si>
  <si>
    <t>2018212146</t>
  </si>
  <si>
    <t>2018-09-05</t>
  </si>
  <si>
    <t>M576247</t>
  </si>
  <si>
    <t>TSENG WEI-TING</t>
  </si>
  <si>
    <t>G01C-021/26 | G08G-001/0968</t>
  </si>
  <si>
    <t>TWM576247U</t>
  </si>
  <si>
    <t>7919160013671</t>
  </si>
  <si>
    <t>本發明係有關於一種連動煞車系統,包括第一煞車總泵、第二煞車總泵、第一煞車裝置、第二煞車裝置以及油壓控制閥。油壓控制閥包括有閥體、柱塞、油室總成、彈簧、輔助柱塞以及輔助彈簧,柱塞係以彈簧連接閥體,容置於油室總成內,使其劃分為第一油室、第二油室以及第三油室,輔助柱塞係以輔助彈簧連接閥體,容置於第二油室內,使其劃分為油區部及氣區部,其中,第一進油口與第一油室相通,第二進油口與油區部相通,出油口與第三油室相通,第二進油口亦可根據柱塞位置的不同而選擇性的與第三油室相通或不相通。藉此,儘管騎乘者按壓第一煞車槓桿觸發連動煞車時第二煞車卡鉗已無間隙存在,但依然可在按壓第二煞車槓桿時保持騎乘手感,並維持系統判斷的精確性。</t>
  </si>
  <si>
    <t>2017127577</t>
  </si>
  <si>
    <t>2017-08-15</t>
  </si>
  <si>
    <t>B60T-013/22 | B60T-013/12</t>
  </si>
  <si>
    <t>TWI388447B | TWI323707B | TWI301107B</t>
  </si>
  <si>
    <t>TWI653168B</t>
  </si>
  <si>
    <t>7919130007577</t>
  </si>
  <si>
    <t>具搖擺式引擎之機車</t>
  </si>
  <si>
    <t>本發明係關於一種具搖擺式引擎之機車,包括:一車架、一引擎吊架總成、一引擎總成、一排氣管總成及一消音器。引擎吊架總成設置於車架上,引擎總成樞接於引擎吊架總成,具有一排氣口,排氣管總成包括有一第一開口、一第二開口、一第一觸媒轉換器及一第二觸媒轉換器,排氣口依序連通第一開口、第一觸媒轉換器、第二觸媒轉換器及第二開口,消音器設置於排氣管總成上並與第二開口連通,其中,曲軸中心線與第一觸媒轉換器之夾角角度介於40度至50度之間,且引擎中心線與第一觸媒轉換器之夾角角度介於40度至50度之間。</t>
  </si>
  <si>
    <t>2017125029</t>
  </si>
  <si>
    <t>2017-07-26</t>
  </si>
  <si>
    <t>CHAN, CHING-CHI | WANG, YU-YING | YEH, CHE-HUNG</t>
  </si>
  <si>
    <t>詹清奇 | 王友穎 | 葉哲宏</t>
  </si>
  <si>
    <t>F01N-001/00 | F01N-013/08 | F02D-009/02</t>
  </si>
  <si>
    <t>TW201910628A</t>
  </si>
  <si>
    <t>7919130008040</t>
  </si>
  <si>
    <t>多模式無段變速機構</t>
  </si>
  <si>
    <t>本發明係有關於一種多模式無段變速機構,包括一入力軸及一驅動盤組,驅動盤組包括有一驅動盤、一滑動驅動盤、一不動壓板、複數驅動元件以及一可動壓板,其中,複數驅動元件係樞設於不動壓板上,且複數驅動元件包括有至少一第一驅動元件及至少一第二驅動元件,其中,至少一第二驅動元件具有可抵靠於可動壓板之接觸部,以限制部分複數驅動元件之旋轉運動,可動壓板係與一切換模組相連接,以控制可動壓板之軸向移動。藉此,本發明除了可讓不同模式的變速初始位置保持在同一位置外,更可透過改變推動滑動驅動盤之軸向分力大小,達成多種變速特性。</t>
  </si>
  <si>
    <t>2017127123</t>
  </si>
  <si>
    <t>2017-08-10</t>
  </si>
  <si>
    <t>YU, JYUN-JHE | CHEN, WEI-YU | LU, WEI-MING | CHOU, MING-HSUAN</t>
  </si>
  <si>
    <t>余均哲 | 陳韋佑 | 陸偉銘 | 周明選</t>
  </si>
  <si>
    <t>F16H-003/42 | F16H-059/06</t>
  </si>
  <si>
    <t xml:space="preserve">CN205877100U | TWI570339B | TWI568951B | TW543584U | US5358450A  |  </t>
  </si>
  <si>
    <t>TWI644040B</t>
  </si>
  <si>
    <t>7919130008079</t>
  </si>
  <si>
    <t>電池固定結構</t>
  </si>
  <si>
    <t>本創作係有關於一種電池固定結構,包括有一殼體以及一操作件。殼體具有一固定部,該固定部係覆蓋電池之一插座頭部,使裸露在外之接頭端能同步受到保護。另外,操作件包括一操作部、一連結件及一鎖附部,所述連結件容置於殼體內並連結操作部及該鎖附部。其中,當使用者操作操作部時,可使鎖附部固定或鬆脫於車體部件。藉此,本創作除了可以固定晃動之電池,提升其安全性及使用年限之外,更透過固定部之包覆結構,有效覆蓋並保護電池之插座頭部,使裸露在外之接頭能不受外在環境干擾,並防止異物或砂塵水分入侵,提升所述電池之耐用性。</t>
  </si>
  <si>
    <t>2018209570</t>
  </si>
  <si>
    <t>2018-07-16</t>
  </si>
  <si>
    <t>M574565</t>
  </si>
  <si>
    <t>2019-02-21</t>
  </si>
  <si>
    <t>LU CHIEN-YU | WEI CHIA-LIANG | PAI CHEN-LUN</t>
  </si>
  <si>
    <t>B60K-001/04 | B60R-016/04 | H01M-002/10</t>
  </si>
  <si>
    <t>TWM574565U</t>
  </si>
  <si>
    <t>7919100013838</t>
  </si>
  <si>
    <t>電動車充電模組</t>
  </si>
  <si>
    <t>一種電動車充電模組,包括一基座、一充電接頭、一電瓶、一蓋體單元以及一延伸臂。基座包括一基座槽部以及一樞軸。充電接頭設於該基座之該基座槽部。電瓶耦接該充電接頭。該延伸臂之一第一端連接該蓋體單元,該延伸臂樞接該樞軸,其中,該蓋體單元於一第一蓋體方位以及一第二蓋體方位之間轉動,當該蓋體單元處於該第一蓋體方位時,該蓋體單元覆蓋該充電接頭以及該基座槽部,當該蓋體單元處於該第二蓋體方位時,該充電接頭以及該基座槽部露出。</t>
  </si>
  <si>
    <t>2018209547</t>
  </si>
  <si>
    <t>M574569</t>
  </si>
  <si>
    <t>LU, CHIEN-YU | WEI, CHIA-LIANG | PAI, CHEN LUN</t>
  </si>
  <si>
    <t>B60L-003/00</t>
  </si>
  <si>
    <t>TWM574569U</t>
  </si>
  <si>
    <t>7919100013842</t>
  </si>
  <si>
    <t>車燈結構</t>
  </si>
  <si>
    <t>本創作係有關於一種車燈結構,包括有一外罩及一內罩。外罩係組設於車輛之一車殼上,位於車輛行進方向之最前端,內罩係組設於外罩之內側,並向下延伸出一內罩延伸部,該內罩延伸部與車輛之一輪拱範圍保持一安全間隙,同時取代局部的擋泥板,其中,輪拱範圍係為一車輪隨一避震器上下作動或轉彎之空間。藉此,本創作預留了車輪完整的輪拱範圍,有效避免車燈結構干涉擋泥板或車輪的設置,對於整體空間上之利用或整車造型之設計,均有極大的幫助。</t>
  </si>
  <si>
    <t>2018209330</t>
  </si>
  <si>
    <t>2018-07-10</t>
  </si>
  <si>
    <t>M574573</t>
  </si>
  <si>
    <t>CHEN WEN-BIN | CHEN PEI-LING</t>
  </si>
  <si>
    <t>陳文彬 | 陳姵伶</t>
  </si>
  <si>
    <t>B60Q-001/04 | B62J-015/00</t>
  </si>
  <si>
    <t>TWM574573U</t>
  </si>
  <si>
    <t>7919100013846</t>
  </si>
  <si>
    <t>本創作係關於一種機車構造,包括有:一車架、一燃料箱總成、至少一載重構件、一腳踏板構件及至少一維修蓋。車架包括有一主管及至少一副管,至少一副管連接主管之下方,並由主管之下方朝向後方延伸,燃料箱總成設置於至少一副管上,包括有一箱體、一浮筒及一燃料泵,浮筒及燃料泵設置於箱體上,至少一載重構件設置於至少一副管上,並位於浮筒及燃料泵之上方,腳踏板構件將所承受之重量傳遞至至少一載重構件及車架,並具有至少一維修孔,其分別對應浮筒及燃料泵,至少一維修蓋分別對應設置於至少一維修孔上,並位於至少一載重構件之上方。</t>
  </si>
  <si>
    <t>2018209169</t>
  </si>
  <si>
    <t>2018-07-06</t>
  </si>
  <si>
    <t>M574581</t>
  </si>
  <si>
    <t>B62J-035/00 | B62J-025/00</t>
  </si>
  <si>
    <t>TWM574581U</t>
  </si>
  <si>
    <t>7919100013854</t>
  </si>
  <si>
    <t>具有檢測系統之機車</t>
  </si>
  <si>
    <t>一種具有檢測系統之機車,包括一車架、一連結支架、一座墊安裝座、一座墊以及一第一檢測接頭。該連結支架設於該車架,該連結支架包括一第一通孔以及一第一側,該座墊安裝座設於該車架。座墊樞接該座墊安裝座,該第一側朝向該座墊。第一檢測接頭設於該第一通孔。</t>
  </si>
  <si>
    <t>2018207794</t>
  </si>
  <si>
    <t>2018-06-11</t>
  </si>
  <si>
    <t>M574629</t>
  </si>
  <si>
    <t>LIN, SUNG KUN | YANG, WO HSIUNG | TSAI, MING YEN</t>
  </si>
  <si>
    <t>林松崑 | 楊武雄 | 蔡名岩</t>
  </si>
  <si>
    <t>F02D-001/00</t>
  </si>
  <si>
    <t>TWM574629U</t>
  </si>
  <si>
    <t>7919100013902</t>
  </si>
  <si>
    <t>空氣濾清器構造</t>
  </si>
  <si>
    <t>本創作係關於一種空氣濾清器構造,包括有:一箱體、一隔板、一油氣過濾部、一濾芯構件及一殼體。隔板設置於箱體上,並與箱體共同形成一與箱體之出氣口連通之空氣清淨室,油氣過濾部形成具有相互連通之一內油氣通道及一外油氣通道之腔室,並包括一第一開口、一第二開口及一油氣進氣口,內油氣通道藉由油氣進氣口與吹漏氣管連通,外油氣通道藉由第一開口及第二開口連通而與空氣清淨室連通,濾芯構件設置於隔板之安裝孔上,殼體設置於箱體上,並具有一依序連通濾芯構件及空氣清淨室之入氣口,且隔板及濾芯構件位於箱體及殼體之間。</t>
  </si>
  <si>
    <t>2018209549</t>
  </si>
  <si>
    <t>M574630</t>
  </si>
  <si>
    <t>WANG YOU-YING | LIN MAO-LIN | HONG WEI-JUN</t>
  </si>
  <si>
    <t>王友穎 | 林茂霖 | 洪偉竣</t>
  </si>
  <si>
    <t>TWD212819S | TWD212820S | TWD212786S</t>
  </si>
  <si>
    <t>TWM574630U</t>
  </si>
  <si>
    <t>7919100013903</t>
  </si>
  <si>
    <t>燃油泵裝置之油位計卡扣結構</t>
  </si>
  <si>
    <t>一種燃油泵裝置之油位計卡扣結構,係應用於一燃油泵裝置,該燃油泵裝置包含有一法蘭盤組件、一燃油泵、一濾網、一壓力調節器扣蓋、一壓力調節器及一油位計;該燃油泵裝置之油位計卡扣結構,其特徵在於:一燃油泵托架,裝設於該法蘭盤組件下方,用以供該燃油泵組裝,該燃油泵托架側邊設有一組裝部,該組裝部一側設有一定位孔,該組裝部另一側設有一拆卸孔,係對應該定位孔而設置;一油位計托架,裝設於該組裝部上,用以供該油位計組裝,該油位計托架一側設有一定位部,該定位部背面延伸加厚形成有一斜面,作為組裝定位用。</t>
  </si>
  <si>
    <t>2018216656</t>
  </si>
  <si>
    <t>2018-12-07</t>
  </si>
  <si>
    <t>M574632</t>
  </si>
  <si>
    <t>SHIHLIN ELECTRIC &amp; ENG CORP | SANYANG MOTOR CO LTD</t>
  </si>
  <si>
    <t>士林電機廠股份有限公司; | 三陽工業股份有限公司;</t>
  </si>
  <si>
    <t>WANG SHUN-CONG | HUANG YONG-TENG | ZHOU YU-SHAN | ZHANG MIN-YU | LUO YU-SHENG</t>
  </si>
  <si>
    <t>王順從 | 黃永騰 | 周宇衫 | 張敏鈺 | 羅宇盛</t>
  </si>
  <si>
    <t>蘇騰鋐</t>
  </si>
  <si>
    <t>F02M-037/14</t>
  </si>
  <si>
    <t>TWM574632U</t>
  </si>
  <si>
    <t>7919100013905</t>
  </si>
  <si>
    <t>機油視窗之觀測結構</t>
  </si>
  <si>
    <t>本創作係有關於一種機油視窗之觀測結構,其組設於引擎之曲軸箱蓋上,用以觀測位於曲軸箱內之機油液面之高低變化,而所述觀測結構具有一機油阻隔元件,連接曲軸箱蓋,使機油阻隔元件與機油視窗間區隔出一腔室,該腔室包括至少一開口,用以連通曲軸箱之箱內空間,使機油可由該至少一開口流入或流出腔室。藉此,透過機油阻隔元件的設置,曲軸箱內之機油液面所出現之大量氣泡可有效被隔離,進而達成觀測液面之優化,減少氣泡對於使用者觀測機油液面之影響。</t>
  </si>
  <si>
    <t>2018209051</t>
  </si>
  <si>
    <t>2018-07-04</t>
  </si>
  <si>
    <t>M574633</t>
  </si>
  <si>
    <t>F02M-037/22 | F16N-029/00</t>
  </si>
  <si>
    <t>TWM574633U</t>
  </si>
  <si>
    <t>7919100013906</t>
  </si>
  <si>
    <t>控制器固定機構</t>
  </si>
  <si>
    <t>一種控制器固定機構,適用於一電動車,包括一控制器、一車架、一嵌合固定座、一鎖固座以及一鎖固件。控制器包括一控制器本體、一嵌合件以及一鎖合部,該嵌合件設於該控制器本體,該鎖合部設於該控制器本體。嵌合固定座設於該車架之上,該嵌合件結合該嵌合固定座。鎖固座設於該車架之上。該鎖固件將該鎖合部鎖固於該鎖固座之上。</t>
  </si>
  <si>
    <t>2018206994</t>
  </si>
  <si>
    <t>2018-05-28</t>
  </si>
  <si>
    <t>M573810</t>
  </si>
  <si>
    <t>PAI, CHEN LUN | WEI, CHIA LIANG | CHEN, YEN HUNG</t>
  </si>
  <si>
    <t>F16M-007/00 | F16M-013/02</t>
  </si>
  <si>
    <t>TWM573810U</t>
  </si>
  <si>
    <t>7913010019947</t>
  </si>
  <si>
    <t>具減壓裝置之引擎</t>
  </si>
  <si>
    <t>本發明係有關於一種具減壓裝置之引擎,包括有一汽缸頭、一凸輪軸總成、一離心配重塊、一滑動桿、一彈性件以及一減壓桿。離心配重塊具有一勾動部,且位於第一支撐軸承及閥動凸輪之間。彈性件提供一彈力抵頂於凸輪軸及滑動桿。滑動桿連接離心配重塊並穿設於凸輪軸之一徑向貫孔內,使離心配重塊可依據所受離心力、重力和彈力之合力的不同而滑動於一閉合位置及一打開位置之間。減壓桿包括有一凸輪部及一與該勾動部嵌合之結合部,伴隨離心配重塊之滑動位移,使減壓桿對應產生轉動變化。藉此,本發明之離心配重塊兼具有質量小及質心遠離凸輪軸中心之特點,使得彈性件之彈力與離心配重塊之重力的比值變得更大,有效改善習知技術中引擎啟動性不佳的問題</t>
  </si>
  <si>
    <t>2017121784</t>
  </si>
  <si>
    <t>2017-06-29</t>
  </si>
  <si>
    <t>YU, CHIH-WEN | LIU, PO-CHUN</t>
  </si>
  <si>
    <t>尤志文 | 劉柏村</t>
  </si>
  <si>
    <t>F01L-013/08 | F01L-001/047 | F01L-001/06</t>
  </si>
  <si>
    <t>CN105317500B | CN201953429U | JP5446919B2 | TWI575151B</t>
  </si>
  <si>
    <t>TWI655360B</t>
  </si>
  <si>
    <t>7919080022430</t>
  </si>
  <si>
    <t>一種機車,包括一置物箱、一握把單元以及一車架。置物箱包括一置物箱平台部。握把單元包括一握把本體以及一第一握把單元固定部,該第一握把單元固定部連接該握把本體。車架包括一第一車架固定座。該第一握把單元固定部被固定於該第一車架固定座,該置物箱平台部覆蓋該第一握把單元固定部以及該第一車架固定座。</t>
  </si>
  <si>
    <t>2018209281</t>
  </si>
  <si>
    <t>M573723</t>
  </si>
  <si>
    <t>CHEN, WEN-BIN | CHANG, KUO CHEN | YAN, CHIH-TIN</t>
  </si>
  <si>
    <t>陳文彬 | 張國鎮 | 閻致廷</t>
  </si>
  <si>
    <t>B62J-099/00</t>
  </si>
  <si>
    <t>TWM573723U</t>
  </si>
  <si>
    <t>7919080031051</t>
  </si>
  <si>
    <t>跨坐式無段變速車輛</t>
  </si>
  <si>
    <t>本創作係有關於一種跨坐式無段變速車輛,包括有一主車架、一變速箱體、一切換模組、一輸出輪以及一搖臂。變速箱體係固鎖於主車架上,其內具有一無段變速機構,包括有一入力軸、一輸出軸及一驅動盤組,驅動盤組包括有一驅動盤、一滑動驅動盤、一不動壓板、複數驅動元件以及一可動壓板,當入力軸旋轉時,可促使複數驅動元件以其離心力頂推滑動驅動盤沿入力軸作軸向滑動。其中,切換模組連接可動壓板,而搖臂連接變速箱體與輸出輪,並透過一傳動構件將輸出軸之動力輸出至輸出輪,使輸出輪可提供轉動動能輸出。藉此,相較於傳統多模式無段變速機構具有馬達小型化、感測器少、故障率低等特性,且當馬達或控制系統發生故障時本創作跨坐式無段變速車輛仍可正常行駛。</t>
  </si>
  <si>
    <t>2018206666</t>
  </si>
  <si>
    <t>M573730</t>
  </si>
  <si>
    <t>YU JYUN-JHE</t>
  </si>
  <si>
    <t>B62M-009/06</t>
  </si>
  <si>
    <t>TWI747359B</t>
  </si>
  <si>
    <t>TWM573730U</t>
  </si>
  <si>
    <t>7919080031058</t>
  </si>
  <si>
    <t>機車資料收集傳輸系統</t>
  </si>
  <si>
    <t>本發明係關於一種機車資料收集傳輸系統,包括:一整車控制裝置、一資料收集控制裝置、一行動裝置及一雲端分析裝置。整車控制裝置收集資料並產生一數據,資料收集控制裝置包括有一資料訊號收發器、一整車通訊介面、一儲存單元及一處理器單元,分別收發、儲存及運算數據,行動裝置具有一行動訊號收發器,雲端分析裝置包括有一雲端訊號收發器、一雲端記憶單元及一雲端處理單元,資料訊號收發器與行動訊號收發器及雲端訊號收發器相互網路連結,行動訊號收發器與雲端訊號收發器相互網路連結,雲端記憶單元及雲端處理單元儲存並分析數據。</t>
  </si>
  <si>
    <t>2017118842</t>
  </si>
  <si>
    <t>2017-06-07</t>
  </si>
  <si>
    <t>B60W-040/12 | B60W-050/02 | G06Q-050/00</t>
  </si>
  <si>
    <t>TW201902751A</t>
  </si>
  <si>
    <t>7919040037971</t>
  </si>
  <si>
    <t>本發明係有關於一種連動煞車系統,包括一第一煞車操作模組、一第二煞車操作模組、一第一煞車產生器、一第二煞車產生器以及一連接件。第一煞車操作模組包括有一固定架、一第一煞車槓桿以及一第一搖臂,其中,固定架具有一止擋部,用以抵頂第一搖臂,限制第一搖臂之最大樞轉位移量。第二煞車操作模組包括有一煞車總泵、一第二煞車槓桿以及一第二搖臂。第二煞車槓桿可帶動第二搖臂樞轉,連接件亦可帶動第二搖臂樞轉,以達到連動煞車之效果。藉此,透過止擋部的設置,可確保受連動之第二煞車產生器的煞車力不會過度增加而產生危險;亦可維持第一煞車產生器之正常作動,避免煞車系統的全面性失效。</t>
  </si>
  <si>
    <t>2017117830</t>
  </si>
  <si>
    <t>2017-05-31</t>
  </si>
  <si>
    <t>B62L-003/08 | B60T-011/24</t>
  </si>
  <si>
    <t>EP1955938B1 | TW374746B</t>
  </si>
  <si>
    <t>TWI629207B</t>
  </si>
  <si>
    <t>7919040037991</t>
  </si>
  <si>
    <t>一種機車排氣管結構,設於一機車之上,包括一觸媒部以及一排氣管。排氣管包括一第一管部以及一第二管部,該第一管部之一端連接該機車之一引擎,該第一管部之另一端連接該第二管部,該第二管部沿一半圓弧路徑延伸,該第二管部之一端連接該第一管部,該第二管部之另一端連接該觸媒部。</t>
  </si>
  <si>
    <t>2017118649</t>
  </si>
  <si>
    <t>2017-06-06</t>
  </si>
  <si>
    <t>SUN, CHEN TING | WANG, YU YING | CHENG, HSIEN LUNG</t>
  </si>
  <si>
    <t>孫振庭 | 王友穎 | 鄭憲隆</t>
  </si>
  <si>
    <t>CN204900037U | TWI596272B | TWI444534B | TW529670U</t>
  </si>
  <si>
    <t>TWI659149B</t>
  </si>
  <si>
    <t>7919040038496</t>
  </si>
  <si>
    <t>2018301450</t>
  </si>
  <si>
    <t>2018-03-14</t>
  </si>
  <si>
    <t>D195331</t>
  </si>
  <si>
    <t>2019-01-11</t>
  </si>
  <si>
    <t xml:space="preserve">TWD184021S | TWD171867S | TWD166496S | TWD159442S | TWD150820S | TWD145789S | TWD127367S  |  </t>
  </si>
  <si>
    <t>TWD195331S</t>
  </si>
  <si>
    <t>7919040039909</t>
  </si>
  <si>
    <t>具輔助鎖之主鎖頭裝置</t>
  </si>
  <si>
    <t>本發明係關於一種具輔助鎖之主鎖頭裝置,包括:一殼體總成、一操作模組、一控制器、一致動器、一拉柄構件、二按壓構件、一擋塊構件、一鎖柱總成、一連動構件及一輔助鎖總成,殼體總成包括一操控空間、一第一容置空間、一第二容置空間、一第三容置空間及一第四容置空間,操作模組與控制器電連接,致動器設置於第一容置空間並與控制器電連接,擋塊構件滑設於第二容置空間並由致動器驅動,鎖柱總成轉動設置於第三容置空間並與拉柄構件及連動構件連結,連動構件滑設於第四容置空間,輔助鎖總成滑設於操控空間,並驅動擋塊構件。</t>
  </si>
  <si>
    <t>2017116841</t>
  </si>
  <si>
    <t>2017-05-22</t>
  </si>
  <si>
    <t>CHANG, MIN-YU</t>
  </si>
  <si>
    <t>B62H-005/02 | E05B-071/00</t>
  </si>
  <si>
    <t>JP4683479B2 | TWM521574U | TWI259156B | US8967678B2</t>
  </si>
  <si>
    <t>TWI617474B</t>
  </si>
  <si>
    <t>7919030015672</t>
  </si>
  <si>
    <t>主鎖頭裝置</t>
  </si>
  <si>
    <t>本發明係關於一種主鎖頭裝置,包括:一殼體總成、一操作模組、一控制器、一致動器、一拉柄構件、二按壓構件、一擋塊構件、一鎖柱總成及一連動構件,殼體總成包括一頂蓋、一本體及一底蓋,本體包括一第一容置空間、一第二容置空間、一第三容置空間及一第四容置空間,操作模組設置於頂蓋並與控制器電連接,致動器設置於第一容置空間並與控制器電連接,拉柄構件設置於頂蓋,二按壓構件設置於頂蓋及本體,擋塊構件滑設於第二容置空間並由致動器驅動,鎖柱總成轉動設置於第三容置空間並與拉柄構件及連動構件連結,連動構件滑設於第四容置空間。</t>
  </si>
  <si>
    <t>2017116428</t>
  </si>
  <si>
    <t>2017-05-18</t>
  </si>
  <si>
    <t>CHANG, MIN-YU | CHIEN, YUNG-SHENG | HU, CHIH-PIN</t>
  </si>
  <si>
    <t>張敏鈺 | 簡永盛 | 胡至斌</t>
  </si>
  <si>
    <t>E05B-067/02 | B60R-025/102</t>
  </si>
  <si>
    <t>CN002632240Y | CN002223768Y | TWI259156B | TWI237606B | TWM243528U | TW447447U</t>
  </si>
  <si>
    <t>TWI613353B</t>
  </si>
  <si>
    <t>7919030016209</t>
  </si>
  <si>
    <t>本設計係關於一種作為交通工具用途的機車。 本設計機車的設計重點在於利用其優雅而新穎獨特的形狀設計,使該機車整體外觀呈現出不同於現有機車形狀的視覺美感。 仰視圖為普通消費者於選購或使用時不會注意的視面而不具設計特徵,故省略之。</t>
  </si>
  <si>
    <t>2018301916</t>
  </si>
  <si>
    <t>2018-04-03</t>
  </si>
  <si>
    <t>D195103</t>
  </si>
  <si>
    <t>2019-01-01</t>
  </si>
  <si>
    <t>CN301588571S | CN301491464S | TWD158958S | TWD144719S | TWD140130S | TWD130968S | TW510731S | TW469035S | TW399999S</t>
  </si>
  <si>
    <t>TWD203222S</t>
  </si>
  <si>
    <t>TWD195103S</t>
  </si>
  <si>
    <t>7919030018147</t>
  </si>
  <si>
    <t>具有電池盒之機車</t>
  </si>
  <si>
    <t>一種具有電池盒之機車,包括一電池盒、一電池以及一檢測端子。電池盒包括一盒體以及一第一掛勾,該第一掛勾設於該盒體之一第一側壁。電池設於該盒體之內。檢測端子掛設於該第一掛勾之上。</t>
  </si>
  <si>
    <t>2018206625</t>
  </si>
  <si>
    <t>2018-05-21</t>
  </si>
  <si>
    <t>M572315</t>
  </si>
  <si>
    <t>YANG, RUEI XING | HSIEH, CHIA I</t>
  </si>
  <si>
    <t>楊瑞興 | 謝嘉一</t>
  </si>
  <si>
    <t>B60K-001/04 | H01M-002/02</t>
  </si>
  <si>
    <t>TWM572315U</t>
  </si>
  <si>
    <t>7919030023550</t>
  </si>
  <si>
    <t>電動機車控制元件之配置結構</t>
  </si>
  <si>
    <t>本創作係有關於電動機車控制元件之配置結構,其主要特徵是電動機車具有一車體框架、一把手、一前輪及一控制元件,該控制元件係配置於該把手之下方且位於該前輪之上方,且該控制元件固設於該車體框架上。藉此,使把手上之轉把與控制元件兩者距離縮短,減少兩者之間之鋼索長度,進而可減少控制元件與轉把之間鋼索走勢的設計檢討時間,以及減少鋼索於車架上配置而與其他物件互相影響的可能性,以及降低鋼索之單價成本及重量。</t>
  </si>
  <si>
    <t>2018207865</t>
  </si>
  <si>
    <t>2018-06-12</t>
  </si>
  <si>
    <t>M572316</t>
  </si>
  <si>
    <t>BAI ZHEN-LUN | WU WEI-XIN | CHEN WEN-YI</t>
  </si>
  <si>
    <t>白鎮綸 | 吳維新 | 陳文懿</t>
  </si>
  <si>
    <t>B60K-017/00</t>
  </si>
  <si>
    <t>TWM572316U</t>
  </si>
  <si>
    <t>7919030023551</t>
  </si>
  <si>
    <t>控制器安裝結構</t>
  </si>
  <si>
    <t>一種控制器安裝結構,包括一車架、一座墊安裝座、一座墊以及一控制器單元。車架包括一第一管體以及一第二管體。座墊安裝座跨設於該第一管體以及該第二管體之上,其中,該座墊安裝座包括一支架、一座體以及一卡勾,該支架之一第一側連接該第一管體以及該第二管體,該座體設於該支架之一第二側上,該卡勾設於該第一側並位於該第一管體與該第二管體之間。座墊樞接該座墊安裝座之該座體。控制器單元掛設於該卡勾,該座墊至少部分覆蓋該控制器單元。</t>
  </si>
  <si>
    <t>2018206116</t>
  </si>
  <si>
    <t>2018-05-10</t>
  </si>
  <si>
    <t>M572329</t>
  </si>
  <si>
    <t>TWM572329U</t>
  </si>
  <si>
    <t>7919030023563</t>
  </si>
  <si>
    <t>機車之握持機構</t>
  </si>
  <si>
    <t>本創作機車之握持機構係設置於一車架上,該握持機構包括有:一前端固定部、一後端固定部、一前握持區、一後握持區及一加長握持區。其中,前端固定部與後端固定部皆固設於車架上,前握持區位於該前端固定部與該後端固定部之間,且呈該機車之車前後方排列,後握持區位於該後端固定部之後方,加長握持區位於該前端固定部之前,也呈該機車之車前後方排列。藉此,本創作之握持區之長度有做一定程度之延伸,使各種身形之駕駛者若要移動車輛或者乘客乘坐握持使用上能有更多握持空間可選擇,可提升舒適性、機能性及安全性。</t>
  </si>
  <si>
    <t>2018206833</t>
  </si>
  <si>
    <t>2018-05-24</t>
  </si>
  <si>
    <t>M572332</t>
  </si>
  <si>
    <t>CHEN WEN-BIN | CHEN PEI-LING | ZHANG GUO-ZHEN | ZHONG MIN-RONG</t>
  </si>
  <si>
    <t>陳文彬 | 陳姵伶 | 張國鎮 | 鍾閔戎</t>
  </si>
  <si>
    <t>TWM572332U</t>
  </si>
  <si>
    <t>7919030023566</t>
  </si>
  <si>
    <t>機油泵浦隔油構造</t>
  </si>
  <si>
    <t>本創作係關於一種機油泵浦隔油構造,設置於一具有一曲軸箱體之機車上,包括有:一機油泵浦總成及一隔油板。機油泵浦總成設置於曲軸箱體上,包括有一機油泵浦部、一從動鏈輪、一隔油部及一間隔部,從動鏈輪設置於機油泵浦部上並驅動機油泵浦部,間隔部沿著從動鏈輪之外圍輪廓而形成,隔油板設置於間隔部上,並與隔油部及間隔部之間共同形成一隔油腔室,其提供從動鏈輪可自由轉動之空間。藉此,可以縮小隔油腔室之容積,降低機油被攪拌後產生氣泡而影響機油循環品質。</t>
  </si>
  <si>
    <t>2018206221</t>
  </si>
  <si>
    <t>2018-05-11</t>
  </si>
  <si>
    <t>M572403</t>
  </si>
  <si>
    <t>ZHOU ZU-QUAN | ZHAO CHENG-HAO</t>
  </si>
  <si>
    <t>周祖詮 | 趙晟豪</t>
  </si>
  <si>
    <t>F01M-001/02 | F02M-037/22</t>
  </si>
  <si>
    <t>TWM572403U</t>
  </si>
  <si>
    <t>7919030023629</t>
  </si>
  <si>
    <t>一種機車,包括一空氣濾清器以及一防護罩。空氣濾清器包括一空氣濾清器本體以及一導流管,該導流管連接該空氣濾清器本體,一導流管進氣口形成於該導流管之一端,該導流管包括一導流管側壁。防護罩覆蓋至少部分之該導流管,其中,該防護罩包括一擋牆,該擋牆對應該導流管進氣口,一氣流通過該導流管側壁與該防護罩之間的一氣流通道,並受該擋牆之引導而進入該導流管進氣口。</t>
  </si>
  <si>
    <t>2018204409</t>
  </si>
  <si>
    <t>M572408</t>
  </si>
  <si>
    <t>GOH, PIN HONG | WU, CHUN HSIEN | TSAI, MING YEN</t>
  </si>
  <si>
    <t>吳　彬弘 | 吳俊賢 | 蔡名岩</t>
  </si>
  <si>
    <t>TWM572408U</t>
  </si>
  <si>
    <t>7919030023633</t>
  </si>
  <si>
    <t>智慧型鎖頭系統</t>
  </si>
  <si>
    <t>本創作係有關於一種智慧型鎖頭系統,包括有一電源主開關、一副鎖頭開關、一無線通訊介面以及一控制器。電源主開關係用以開啟整車電源,副鎖頭開關係用以備用開啟整車電源,無線通訊介面係以無線通訊之方式感應一解鎖裝置,控制器分別電連接電源主開關、副鎖頭開關以及無線通訊介面,用以掌握電源主開關及副鎖頭開關之操作狀態並判斷使用者身分認證。藉此,本創作除了可有效省去使用者輸入認證碼等步驟之外,即便無線通訊感應方式出現問題,本創作仍可透過副鎖頭開關備用開啟整車電源,讓使用者可以其他方式來發動車輛,避免出現無法使用該車輛的窘境。</t>
  </si>
  <si>
    <t>2018204317</t>
  </si>
  <si>
    <t>2018-04-02</t>
  </si>
  <si>
    <t>M572488</t>
  </si>
  <si>
    <t>G06F-021/31 | B60R-016/02 | B60R-025/102 | B60W-050/08 | E05B-077/00 | E05B-081/02 | G05B-011/06 | G08C-017/00 | H04L-009/32 | H04L-012/28</t>
  </si>
  <si>
    <t>TWM572488U</t>
  </si>
  <si>
    <t>7919030023701</t>
  </si>
  <si>
    <t>電動車之動能回收裝置</t>
  </si>
  <si>
    <t>本發明之電動車之動能回收裝置包括有一馬達、一電池、一煞車單元、一煞車行程感知器及一控制單元。其中,馬達係用以帶動電動車之一動力輪,電池係用以提供馬達所需之電力,煞車單元係用以降低電動車之車速,煞車行程感知器係用以量測煞車單元之煞車行程,控制單元電連接馬達、電池及煞車行程感知器,當煞車行程感知器所量測之煞車行程小於或等於一預定值時,控制單元控制電動車利用對電池回充能量之回充煞車來減速;當煞車行程感知器所量測之煞車行程大於該預定值時,控制單元控制電動車利用對電池回充能量之回充煞車及煞車單元所提供之機械煞車來減速。</t>
  </si>
  <si>
    <t>2017114793</t>
  </si>
  <si>
    <t>2017-05-04</t>
  </si>
  <si>
    <t>B60L-007/18</t>
  </si>
  <si>
    <t>TWI756937B | TWI721874B</t>
  </si>
  <si>
    <t>TW201843065A</t>
  </si>
  <si>
    <t>7919010004186</t>
  </si>
  <si>
    <t>油箱蓋結構</t>
  </si>
  <si>
    <t>一種油箱蓋結構,包括一油箱蓋、一車體殼體、一第一彈力元件以及一第一阻尼器。油箱蓋包括一蓋體以及一第一延伸臂,該第一延伸臂之一端連接該蓋體。車體殼包括一第一連結座。該第一彈力元件之一端抵接該第一延伸臂,該第一彈力元件之另一端抵接該第一連結座。第一阻尼器設於該第一連結座,該第一阻尼器包括一阻尼器套體以及一阻尼器軸心,該阻尼器套體嵌合該第一連結座,該阻尼器軸心嵌合該第一延伸臂之另一端。</t>
  </si>
  <si>
    <t>2018205257</t>
  </si>
  <si>
    <t>2018-04-23</t>
  </si>
  <si>
    <t>M570803</t>
  </si>
  <si>
    <t>2018-12-01</t>
  </si>
  <si>
    <t>CHEN, YU HUNG | LIN, SUNG KUN | YANG, WO HSIUNG</t>
  </si>
  <si>
    <t>陳育宏 | 林松崑 | 楊武雄</t>
  </si>
  <si>
    <t>TWM570803U</t>
  </si>
  <si>
    <t>7918500023353</t>
  </si>
  <si>
    <t>機車車架及油箱配置結構</t>
  </si>
  <si>
    <t>本創作係關於一種機車車架及油箱配置結構,包括:一轉向管、二上管總成、二下管總成及一油箱。每一上管總成包括連續形成之一第一管件、一第二管件及一第三管件,每一第一管件與轉向管連接,二下管總成位於二上管總成之下方,每一下管總成包括連續形成之一第四管件、一第五管件及一第六管件,每一第四管件與轉向管連接,每一第六管件分別與每一第三管件連接,油箱容設於由二上管總成及二下管總成所包圍形成之空間內,包括有一第一箱體、一第二箱體及一加油口,第二箱體由第一箱體處向上延伸並與第一箱體連通,加油口設置於第二箱體上。</t>
  </si>
  <si>
    <t>2018204316</t>
  </si>
  <si>
    <t>M570827</t>
  </si>
  <si>
    <t>B62K-019/30 | B62J-035/00</t>
  </si>
  <si>
    <t>TWM570827U</t>
  </si>
  <si>
    <t>7918500023377</t>
  </si>
  <si>
    <t>機車曲軸箱裝置</t>
  </si>
  <si>
    <t>本創作之機車曲軸箱裝置包括有:一曲軸箱、一曲柄軸、一驅動齒輪、一機油泵及一從動齒輪。其中,曲軸箱內具有一油底殼,油底殼以二隔板區分成相互連通之一第一回油室、一第二回油室、一第三回油室及一第四回油室;曲柄軸係設置於曲軸箱內,驅動齒輪係設置於曲柄軸上,且與該曲柄軸同軸旋轉;機油泵設置於曲軸箱內;從動齒輪係設置於該機油泵上,且藉由該驅動齒輪驅動同步旋轉。油底殼之機油回油先經由一缺口進入第一回油室,再部分進入第二回油室或第三回油室,最後再進入第四回油室;機油泵具有一機油泵入油口,機油泵入油口係位於第四回油室。藉此,可確保氣泡較少的機油才能到達機油泵入油口附近,再被機油泵吸入,進而提高主油路油壓。</t>
  </si>
  <si>
    <t>2018203699</t>
  </si>
  <si>
    <t>2018-03-22</t>
  </si>
  <si>
    <t>M570883</t>
  </si>
  <si>
    <t>周祖詮 | 林信昀</t>
  </si>
  <si>
    <t>F02F-007/00 | F16M-001/21</t>
  </si>
  <si>
    <t>TWM570883U</t>
  </si>
  <si>
    <t>7918500023433</t>
  </si>
  <si>
    <t>感知器安裝結構</t>
  </si>
  <si>
    <t>本創作係關於一種感知器安裝結構,其設置於一機車上,機車包括有一引擎、一散熱器、一排氣管總成及一第一感知器,散熱器設置引擎上,排氣管總成連通引擎之排氣口,第一感知器設置於排氣管總成上,並具有一第一訊號傳輸線,感知器安裝結構包括有:一散熱器罩蓋及至少一固持部。散熱器罩蓋覆蓋設置於散熱器上,至少一固持部設置於散熱器罩蓋上,第一訊號傳輸線藉由至少一固持部而固設於散熱器罩蓋上。藉由至少一固持部之結構設計,加強固定第一訊號傳輸線來避免機車配線互相摩擦,改善機車配線的安裝性與維修性。</t>
  </si>
  <si>
    <t>2018203275</t>
  </si>
  <si>
    <t>M570943</t>
  </si>
  <si>
    <t>童立瑋 | 王友穎</t>
  </si>
  <si>
    <t>G01K-011/00 | B60K-011/04</t>
  </si>
  <si>
    <t>TWM570943U</t>
  </si>
  <si>
    <t>7918500023493</t>
  </si>
  <si>
    <t>發電機用之引出線隔熱索環結構</t>
  </si>
  <si>
    <t>一種發電機用之引出線隔熱索環結構,包括有一引擎殼體,具有一軸心部及複數定位部;一發電機,組裝於該引擎殼體上,該發電機具有一定子裝設於該軸心部上,該定子具有一載體,該載體上具有多數齒部,且該齒部上捲繞有多數線圈,一轉子裝設套合於該定子外,一霍爾感測器裝設於該定子上,並延伸出多數引出線以提供訊號輸出;一壓板,裝設於該引擎殼體上;該發電機定子引出線索環結構之特徵在於:一索環,裝設於該壓板上,使該索環與該壓板結合,該索環上具有一槽,藉由該槽以提供該引出線通過並且使該引出線固定。</t>
  </si>
  <si>
    <t>2018212195</t>
  </si>
  <si>
    <t>2018-09-06</t>
  </si>
  <si>
    <t>M570554</t>
  </si>
  <si>
    <t>2018-11-21</t>
  </si>
  <si>
    <t>XIE WEI-CHENG | XU YUAN-KAI | LIN SHEN-FAN | ZENG WEN-DE | WANG WEI-ZHI | HONG GUAN-ZHANG | LIANG XIAN-REN | JIANG XIN-ZHAN | TU YU-TING | LIN MAO-LIN</t>
  </si>
  <si>
    <t>謝韙丞 | 許元凱 | 林伸帆 | 曾文德 | 王韋智 | 洪冠彰 | 梁先仁 | 江欣展 | 涂育廷 | 林茂霖</t>
  </si>
  <si>
    <t>TW | TW | TW | TW | TW | TW | TW | TW | TW | TW</t>
  </si>
  <si>
    <t>H02G-003/04</t>
  </si>
  <si>
    <t>TWM570554U</t>
  </si>
  <si>
    <t>7918490012224</t>
  </si>
  <si>
    <t>複合式鎖具</t>
  </si>
  <si>
    <t>本發明係關於一種複合式鎖具,使用於一具有一電源鎖、一油箱蓋鎖、一座墊鎖及一操控把手鎖之機車上,複合式鎖具包括有:一電子鎖裝置、一控制器及一機械鎖裝置,電子鎖裝置包括有一觸發按鈕、一油箱蓋按鈕、一座墊按鈕、一操控把手按鈕及一第一信號收發部,控制器與電子鎖裝置電連接,並接收信號,用以驅動電子鎖裝置分別開啟或關閉電源鎖、油箱蓋鎖、座墊鎖或操控把手鎖,機械鎖裝置包括有一鑰匙基座及一第一鑰匙插槽,鑰匙基座隨著第一鑰匙插槽轉動,用以分別開啟或關閉電源鎖、油箱蓋鎖、座墊鎖或操控把手鎖。</t>
  </si>
  <si>
    <t>2017113331</t>
  </si>
  <si>
    <t>2017-04-20</t>
  </si>
  <si>
    <t>E05B-077/48 | E05B-077/00 | E05B-081/02</t>
  </si>
  <si>
    <t>TW201839238A</t>
  </si>
  <si>
    <t>7918450020699</t>
  </si>
  <si>
    <t>一種鈑件搬運袋,包含前緣包覆部、側緣包覆部、第一保護片材、第二保護片材、及緊固組件。第二保護片材包含保護區及彎折區,保護區對應於於第一保護片材,前緣包覆部、等側緣包覆部、第一保護片材及保護區所圍設出的容置空間。彎折區由保護區延伸出,彎折區可彎折至第一保護片材而封閉容置空間。緊固組件包含第一緊固件及第二緊固件,當彎折區彎折至第一保護區時,第一緊固件與第二緊固件對應地組接,封閉容置空間並使鈑件搬運袋緊固。藉由鈑件搬運袋能夠使得包裝重新回收利用,減少對環境的衝擊。</t>
  </si>
  <si>
    <t>2018208962</t>
  </si>
  <si>
    <t>M569321</t>
  </si>
  <si>
    <t>2018-11-01</t>
  </si>
  <si>
    <t>B65D-081/00</t>
  </si>
  <si>
    <t>TWM569321U</t>
  </si>
  <si>
    <t>7918450022836</t>
  </si>
  <si>
    <t>本創作係有關於一種連動煞車系統,包括有一第一煞車操作裝置、第二煞車操作裝置、第一煞車產生裝置、第二煞車產生裝置、第一平衡板件、第二平衡板件、第一煞車導線、第二煞車導線以及第三煞車導線。其中,第一煞車導線之一端連接第一煞車操作裝置,另一端穿過第一平衡板件及第二平衡板件後連接第一煞車產生裝置,第二煞車導線之一端連接第二煞車操作裝置,另一端連接第二煞車產生裝置,而第三煞車導線之一端連接第二平衡板件,另一端穿過第一平衡板件後連接第二煞車產生裝置。藉此,當按壓第一操作槓桿使之在尚未釋放的狀態下,追加操作第二操作槓桿時,並不會因二平衡板件間之相互干擾而影響騎乘者的手感,故可產生更多的煞車力。</t>
  </si>
  <si>
    <t>2018203524</t>
  </si>
  <si>
    <t>2018-03-19</t>
  </si>
  <si>
    <t>M568798</t>
  </si>
  <si>
    <t>2018-10-21</t>
  </si>
  <si>
    <t>GUO RONG-BIN</t>
  </si>
  <si>
    <t>B60T-011/04 | B62L-003/08</t>
  </si>
  <si>
    <t>TWI715355B | TWI717937B</t>
  </si>
  <si>
    <t>7918440015274</t>
  </si>
  <si>
    <t>座墊支架結構</t>
  </si>
  <si>
    <t>一種座墊支架結構,包括一車架、一座墊支架、一座墊以及一保險絲盒。座墊支架設於該車架之上。座墊連接該座墊支架,其中,該座墊適於相對該車架樞轉。保險絲盒掛設於該座墊支架之上,其中,該保險絲盒位於該座墊下方。</t>
  </si>
  <si>
    <t>2018201753</t>
  </si>
  <si>
    <t>2018-02-05</t>
  </si>
  <si>
    <t>M568807</t>
  </si>
  <si>
    <t>B62J-001/28 | B62J-027/00</t>
  </si>
  <si>
    <t>TWM568807U</t>
  </si>
  <si>
    <t>7918440015283</t>
  </si>
  <si>
    <t>機車活性碳罐設置構造</t>
  </si>
  <si>
    <t>一種機車活性碳罐設置構造,適於安裝於一機車之上,包括一車架、一飾蓋以及一活性碳罐。飾蓋固定於該車架之上。活性碳罐設於該飾蓋之上,其中,該活性碳罐包括一碳罐本體、一進氣口以及排水口,該碳罐本體具有一第一端、一第二端以及一長軸,該第一端位於該第二端與該機車之一前輪之間,該進氣口以及該排水口設於該第一端,從該機車之一行進方向沿一逆時針方向至該長軸之間存在一夾角,該夾角大於0度並小於90度,該第一端位於該第二端與一地平面之間。</t>
  </si>
  <si>
    <t>2018203579</t>
  </si>
  <si>
    <t>2018-03-20</t>
  </si>
  <si>
    <t>M568809</t>
  </si>
  <si>
    <t>YANG, RUEI XING | LIN, CHING HSI</t>
  </si>
  <si>
    <t>楊瑞興 | 林清溪</t>
  </si>
  <si>
    <t>B62J-035/00 | B01D-053/02 | B62J-011/00 | B62J-037/00</t>
  </si>
  <si>
    <t>TWI764595B</t>
  </si>
  <si>
    <t>TWM568809U</t>
  </si>
  <si>
    <t>7918440015285</t>
  </si>
  <si>
    <t>機車速度感應模組</t>
  </si>
  <si>
    <t>一種機車速度感應模組,包括一脈衝訊號環、一搖臂、一托架以及一感應器。脈衝訊號環設於一輪圈之上。該托架連接該搖臂,該托架包括一安裝槽以及一托架卡勾。感應器包括一感應器本體以及一訊號線,該感應器本體埋設於該安裝槽之中並對應該脈衝訊號環,該訊號線連接該感應器本體,該訊號線受該托架卡勾的約束。</t>
  </si>
  <si>
    <t>2018200210</t>
  </si>
  <si>
    <t>2018-01-05</t>
  </si>
  <si>
    <t>M568968</t>
  </si>
  <si>
    <t>YANG, RUEI XING | LO, YUN CHENG</t>
  </si>
  <si>
    <t>G01P-003/44</t>
  </si>
  <si>
    <t>TWM568968U</t>
  </si>
  <si>
    <t>7918440015444</t>
  </si>
  <si>
    <t>引擎含氧感知器之配置結構</t>
  </si>
  <si>
    <t>本創作係關於一種引擎含氧感知器之配置結構,設置於一機車上,包括有:一引擎總成、一排氣管總成、一消音器、一第一含氧感知器及一第二含氧感知器。引擎總成包括有一汽缸頭、一排氣通道及一排氣口,排氣通道及排氣口形成於汽缸頭上,且排氣通道連通排氣口,排氣管總成具有一觸媒轉換器,排氣管總成之兩端分別連通排氣口及消音器,第一含氧感知器設置於汽缸頭上,並鄰近於排氣口處,第二含氧感知器設置於排氣管總成上。藉此,可降低第一含氧感知器之維修成本及零件成本。</t>
  </si>
  <si>
    <t>2017219141</t>
  </si>
  <si>
    <t>2017-12-25</t>
  </si>
  <si>
    <t>M567707</t>
  </si>
  <si>
    <t>2018-10-01</t>
  </si>
  <si>
    <t>WU JUN-XIAN | ZHANG TING-JIA</t>
  </si>
  <si>
    <t>吳俊賢 | 張庭嘉</t>
  </si>
  <si>
    <t>B60K-013/04 | F01N-003/035</t>
  </si>
  <si>
    <t>TWM567707U</t>
  </si>
  <si>
    <t>7918410019676</t>
  </si>
  <si>
    <t>隱藏式制動裝置</t>
  </si>
  <si>
    <t>本創作係關於一種隱藏式制動裝置,設置於一具有一車架之機車上,包括有:一引擎總成、一輪圈總成、一煞車總成、一速度感測盤及一速度感知器。引擎總成樞設於車架上,包括有至少一第一安裝部及一第二安裝部,輪圈總成樞設於引擎總成上,煞車總成包括一碟盤及一卡鉗,碟盤固設於輪圈總成上,卡鉗固設於至少一第一安裝部上並夾設碟盤,速度感測盤固設於輪圈總成上,速度感知器固設於第二安裝部上並對應速度感測盤。藉由第二安裝部之結構設計,減少安裝速度感知器所需零件數量,也同時降低組裝零件成本。</t>
  </si>
  <si>
    <t>2018201583</t>
  </si>
  <si>
    <t>2018-02-01</t>
  </si>
  <si>
    <t>M567709</t>
  </si>
  <si>
    <t>YU ZHONG-RU | CHEN WEN-BIN | GUO RONG-BIN</t>
  </si>
  <si>
    <t>余忠儒 | 陳文彬 | 郭榮彬</t>
  </si>
  <si>
    <t>B60K-017/28</t>
  </si>
  <si>
    <t>TWM567709U</t>
  </si>
  <si>
    <t>7918410019678</t>
  </si>
  <si>
    <t>龍頭鎖定機構</t>
  </si>
  <si>
    <t>一種龍頭鎖定機構,包括一龍頭、一定位件、一主開關單元、一啟動馬達、一連接線以及一鎖定單元。定位件固定於該龍頭之上。啟動馬達耦接該主開關單元。該連接線之一端連接該主開關單元。該連接線之另一端連接該鎖定單元,其中,該鎖定單元包括一定位銷,該連接線拉動該定位銷於一第一位置以及一第二位置之間移動,當該定位銷位於該第一位置時,該定位銷與該定位件分離,當該定位銷位於該第二位置時,該定位銷連接該定位件,以限制該龍頭的轉動。</t>
  </si>
  <si>
    <t>2018200580</t>
  </si>
  <si>
    <t>2018-01-12</t>
  </si>
  <si>
    <t>M567724</t>
  </si>
  <si>
    <t>HSIAO, YI FAN | CHEN, WEN BIN | YU, CHUNG JU</t>
  </si>
  <si>
    <t>蕭伊帆 | 陳文彬 | 余忠儒</t>
  </si>
  <si>
    <t>B62H-005/02</t>
  </si>
  <si>
    <t>TWM567724U</t>
  </si>
  <si>
    <t>7918410019693</t>
  </si>
  <si>
    <t>機車行車記錄器結構</t>
  </si>
  <si>
    <t>一種機車行車記錄器結構,包括一機車外觀件、一安裝座以及一行車記錄器鏡頭。機車外觀件具有一容置空間。安裝座以可樞轉的方式設於該機車外觀件之該容置空間。行車記錄器鏡頭設於該安裝座,其中,該安裝座於一第一方位以及一第二方位之間樞轉,當該安裝座處於該第一方位時,該行車記錄器鏡頭朝向該機車外觀件之外,當該安裝座處於該第二方位時,該行車記錄器鏡頭被收納於該機車外觀件之內且該安裝座覆蓋該容置空間。</t>
  </si>
  <si>
    <t>2017218049</t>
  </si>
  <si>
    <t>2017-12-05</t>
  </si>
  <si>
    <t>M567733</t>
  </si>
  <si>
    <t>TWM567733U</t>
  </si>
  <si>
    <t>7918410019702</t>
  </si>
  <si>
    <t>本創作係關於一種機車結構,包括有:一後搖臂總成、一動力傳動機構、一齒盤構件及一速度感知器。後搖臂總成樞設於一引擎總成上,動力傳動機構位於後搖臂總成處,並由引擎總成之一樞軸所驅動,齒盤構件設置於一輪框上,並具有複數讀取格,受動力傳動機構驅動而轉動,速度感知器對應複數讀取格設置。藉由將讀取格形成於齒盤構件上,使速度感知器得以透過擷取複數讀取格之數量而計算機車速度,同時減少零件數量及齒盤構件的重量,進而降低機車整體重量。</t>
  </si>
  <si>
    <t>2018200475</t>
  </si>
  <si>
    <t>2018-01-11</t>
  </si>
  <si>
    <t>M567742</t>
  </si>
  <si>
    <t>LIN SUNG-KUN | ZHU SONG-DE | CAI MING-YAN</t>
  </si>
  <si>
    <t>林松崑 | 朱松德 | 蔡名岩</t>
  </si>
  <si>
    <t>B62M-009/00</t>
  </si>
  <si>
    <t>TWM567742U</t>
  </si>
  <si>
    <t>7918410019711</t>
  </si>
  <si>
    <t>搖臂結構</t>
  </si>
  <si>
    <t>本創作係關於一種搖臂結構,設置於一汽缸頭上,包括有:一氣門搖臂、一搖臂軸構件、一搖臂彈簧及一滾柱軸承。氣門搖臂具有一搖臂軸孔,搖臂軸構件固設於汽缸頭上,搖臂軸構件穿設氣門搖臂之搖臂軸孔,搖臂彈簧套設於搖臂軸構件上,滾柱軸承套設於搖臂軸構件上,且位於氣門搖臂之搖臂軸孔處,搖臂彈簧頂推氣門搖臂及滾柱軸承之至少其一。藉此,可在氣門搖臂作動時,降低氣門搖臂因摩擦而損失的動力,進而達到降低油耗的效果。</t>
  </si>
  <si>
    <t>2018201434</t>
  </si>
  <si>
    <t>2018-01-30</t>
  </si>
  <si>
    <t>M567806</t>
  </si>
  <si>
    <t>TONG LI-WEI | WANG YOU-YING | LIN MAO-LIN</t>
  </si>
  <si>
    <t>童立瑋 | 王友穎 | 林茂霖</t>
  </si>
  <si>
    <t>TWM567806U</t>
  </si>
  <si>
    <t>7918410019775</t>
  </si>
  <si>
    <t>機車電池盒結構</t>
  </si>
  <si>
    <t>一種機車電池盒結構,包括一電池、一電池盒以及一電子元件。電池盒容納該電池,包括一槽體以及至少一固定支架。該電池係容納於該槽體之中,該槽體包括一基座以及複數個擋牆,該等擋牆連接該基座。固定支架設於其中之一該擋牆之上。電子元件掛設於該固定支架之上。</t>
  </si>
  <si>
    <t>2018200423</t>
  </si>
  <si>
    <t>2018-01-10</t>
  </si>
  <si>
    <t>M567959</t>
  </si>
  <si>
    <t>LIN, SUNG KUN | YANG, WO HSIUNG | CHEN, YU HUNG</t>
  </si>
  <si>
    <t>林松崑 | 楊武雄 | 陳育宏</t>
  </si>
  <si>
    <t>H01M-002/10 | B60K-001/04</t>
  </si>
  <si>
    <t>TWM567959U</t>
  </si>
  <si>
    <t>7918410019928</t>
  </si>
  <si>
    <t>緊急煞車及轉向警示判斷方法</t>
  </si>
  <si>
    <t>本發明係關於一種緊急煞車及轉向警示判斷方法,包括有下列步驟:(A)機車之電源開啟;(B)偵測機車之車速是否大於預定速度,若是,則執行(C)判斷煞車開關是否開啟,若是,則執行(D)判斷煞車減速度是否大於第一加速度,若是,則執行(E)控制方向燈及煞車燈以預定閃爍頻率同時進行閃爍,並執行(F)判斷煞車減速度是否小於第二加速度,若是,則執行(G),若否,則執行(E),(G)控制方向燈及煞車燈同時停止閃爍後,返回(B),其中,於步驟(B)、(C)及(D)中,若否,則執行(B1)及(B2)來分別判斷方向燈開關及煞車開關之開啟狀態後,開啟或關閉方向燈及煞車燈,並返回(B)。</t>
  </si>
  <si>
    <t>2017107018</t>
  </si>
  <si>
    <t>2017-03-03</t>
  </si>
  <si>
    <t>CHANG, MIN-YU | LIU, YUAN-LUNG</t>
  </si>
  <si>
    <t>張敏鈺 | 劉元隆</t>
  </si>
  <si>
    <t>蘇清澤 | 林志鴻 | 蘇建太</t>
  </si>
  <si>
    <t>B60Q-001/34 | B60Q-001/44</t>
  </si>
  <si>
    <t>CN102039837B | CN001119255C | TW519068U</t>
  </si>
  <si>
    <t>TWI623452B</t>
  </si>
  <si>
    <t>7918400005587</t>
  </si>
  <si>
    <t>2017306176</t>
  </si>
  <si>
    <t>2017-10-20</t>
  </si>
  <si>
    <t>D192825</t>
  </si>
  <si>
    <t xml:space="preserve">TWD185933S | TWD177579S | TWD147521S | TWD118065S  |  </t>
  </si>
  <si>
    <t>TWD197635S</t>
  </si>
  <si>
    <t>TWD192825S</t>
  </si>
  <si>
    <t>7918380006025</t>
  </si>
  <si>
    <t>2017306177</t>
  </si>
  <si>
    <t>D192826</t>
  </si>
  <si>
    <t>TWD192826S</t>
  </si>
  <si>
    <t>7918380006026</t>
  </si>
  <si>
    <t>商用車貨床車側盲點警示裝置</t>
  </si>
  <si>
    <t>一種商用車貨床車側盲點警示裝置,適用於安裝於一商用車之一貨床架,包含一安裝單元及二雷達感測器。該安裝單元包括一設置於該貨床架之左後方的第一安裝座,及一設置於該貨床架之右後方的第二安裝座,該第一安裝座具有一實質上呈平面的第一安裝面,該第二安裝座具有一實質上呈平面的第二安裝面。該等雷達感測器分別設置於該第一安裝面及該第二安裝面,且分別用以朝該商用車之左後方與右後方偵測。藉由設置實質上呈平面的該第一安裝面、該第二安裝面,並供該等雷達感測器設置,可以確保該等雷達感測器的感測範圍不會受金屬物阻礙,因此能具有良好的偵測範圍及精確度。</t>
  </si>
  <si>
    <t>2018206827</t>
  </si>
  <si>
    <t>M566678</t>
  </si>
  <si>
    <t>ZHANG YONG-AN | XU YING-ZHI | XU JIA-HAO</t>
  </si>
  <si>
    <t>張永安 | 徐英智 | 許嘉豪</t>
  </si>
  <si>
    <t>B60Q-001/32 | B60Q-007/02</t>
  </si>
  <si>
    <t>TWM566678U</t>
  </si>
  <si>
    <t>7918380011383</t>
  </si>
  <si>
    <t>節能判斷方法</t>
  </si>
  <si>
    <t>本發明係關於一種節能判斷方法,包括有下列步驟:(A)機車之電源開啟; (B)偵測機車之引擎運轉狀態,判斷是否接收到一運轉信號,若是,則執步驟(B),若否,則執行步驟(C);(C)判斷未接收到運轉信號之時間是否持續一特定時間,若否,則執行步驟(D),若是,則執行步驟(E);(D)計時歸零並返回步驟(B);以及 (E)關閉機車之電源。藉此,可以節省機車之電能消耗。</t>
  </si>
  <si>
    <t>2017101534</t>
  </si>
  <si>
    <t>2017-01-17</t>
  </si>
  <si>
    <t>B62J-006/00 | B62J-006/16</t>
  </si>
  <si>
    <t xml:space="preserve">CN103029654B | TWM311623U | TW200819332A | WOWO2015-025089A1  |  </t>
  </si>
  <si>
    <t>TWI613117B</t>
  </si>
  <si>
    <t>7918320021904</t>
  </si>
  <si>
    <t>碟式煞車系統</t>
  </si>
  <si>
    <t>本發明係有關於一種碟式煞車系統,包括有一避震裝置、一車輪、一煞車卡鉗以及一具有複數異形外緣之煞車碟盤。煞車卡鉗具有至少二煞車來令片,每一煞車來令片包括有一襯板及一摩擦材。摩擦材遠離車輪之軸心方向係為一摩擦材外緣弧長,其與煞車碟盤接觸形成一摩擦軌跡外緣;摩擦材靠近車輪之軸心方向係為一摩擦材內緣弧長,其與煞車碟盤接觸有形成一摩擦軌跡內緣。其中,摩擦軌跡外緣半徑之圓周長係為摩擦材外緣弧長的整數倍,且煞車碟盤的異形外緣之數量係依據所述整數倍排列。藉此,本發明可透過上述方式將摩擦材與煞車碟盤之瞬時接觸範圍保持一定,使煞車系統不易發生異常震動,維持煞車時之穩定性。</t>
  </si>
  <si>
    <t>2017101535</t>
  </si>
  <si>
    <t>GUO, RONG-BIN | LIAO, TAI-HAO</t>
  </si>
  <si>
    <t>郭榮彬 | 廖泰皓</t>
  </si>
  <si>
    <t>F16D-055/22 | F16D-065/092</t>
  </si>
  <si>
    <t>TWM401716U | TWI252185B | US7673725B2</t>
  </si>
  <si>
    <t>TWI635226B</t>
  </si>
  <si>
    <t>7918320022347</t>
  </si>
  <si>
    <t>機車速度感應構造</t>
  </si>
  <si>
    <t>一種機車速度感應構造,包括一煞車碟盤、一脈衝訊號環以及複數個連接件。該等連接件穿過該煞車碟盤以及該脈衝訊號環,並將該脈衝訊號環直接固定於該煞車碟盤之上。</t>
  </si>
  <si>
    <t>2017216191</t>
  </si>
  <si>
    <t>2017-11-01</t>
  </si>
  <si>
    <t>M564713</t>
  </si>
  <si>
    <t>2018-08-01</t>
  </si>
  <si>
    <t>YANG, RUEI XING | LO, YUN CHENG | GUO, RONG BIN</t>
  </si>
  <si>
    <t>楊瑞興 | 羅允成 | 郭榮彬</t>
  </si>
  <si>
    <t>G01P-003/44 | B62D-101/00 | B62L-003/06</t>
  </si>
  <si>
    <t>TWI776588B</t>
  </si>
  <si>
    <t>TWM564713U</t>
  </si>
  <si>
    <t>7918320026410</t>
  </si>
  <si>
    <t>引擎運轉控制方法</t>
  </si>
  <si>
    <t>本發明係有關於一種引擎運轉控制方法,包括:(A)電源開啟,判斷是否收到一引擎起動訊號,若是則執行(B),若不是則回到(A);(B)驅動曲軸第一次正轉;(C)判斷引擎是否成功啟動,若是則執行(D),若不是則執行(E);(D)停止驅動,進入發電模式;(E)判斷曲軸第一次正轉一特定時間後是否不再正轉,若是則執行(F),若不是則回到(B);(F)驅動曲軸第一次反轉,判斷曲軸是否反轉至一特定角度,若是則執行(G),若不是則回到(F);(G)驅動曲軸第二次正轉;(H)判斷引擎是否成功啟動,若是則執行(D),若不是則執行(I);(I)判斷曲軸第二次正轉一特定時間後是否不再正轉,若是則執行(J),若不是則回到(G);以及(J)驅動曲軸第二次反轉,判斷曲軸是否反轉至一特定角度,若是則回到(A),若不是則回到(J)。</t>
  </si>
  <si>
    <t>2017100889</t>
  </si>
  <si>
    <t>2017-01-11</t>
  </si>
  <si>
    <t>PAN, GUAN-YOU | TSENG, WEI-TING | HSU, SHIH-WEI | HWANG, CHUAN-MIN | CHIU, CHING-CHUNG</t>
  </si>
  <si>
    <t>潘冠佑 | 曾威婷 | 徐士為 | 黃川民 | 邱景崇</t>
  </si>
  <si>
    <t>F02N-011/04</t>
  </si>
  <si>
    <t>TWI560363B | TWI613364B | TWI563167B</t>
  </si>
  <si>
    <t>TWI613365B</t>
  </si>
  <si>
    <t>7918300027614</t>
  </si>
  <si>
    <t>2017302228</t>
  </si>
  <si>
    <t>2017-04-27</t>
  </si>
  <si>
    <t>D191609</t>
  </si>
  <si>
    <t>2018-07-11</t>
  </si>
  <si>
    <t>HUANG, TSUNG YEH</t>
  </si>
  <si>
    <t>黃宗業</t>
  </si>
  <si>
    <t>CN303197291S</t>
  </si>
  <si>
    <t>TWD217426S | TWD215146S</t>
  </si>
  <si>
    <t>TWD191609S</t>
  </si>
  <si>
    <t>7918290024100</t>
  </si>
  <si>
    <t>雷射焊接的異常事件的偵測方法及其偵測系統</t>
  </si>
  <si>
    <t>一種雷射焊接的異常事件的偵測方法,其包括:利用一感測單元感測至少一組焊接物進行雷射焊接時產生的振動波以得到具有至少一有效訊號的一量測訊號、轉換各有效訊號為一頻域訊號、以及根據各頻域訊號與至少一強度條件判定是否存在異常事件。其中,當各頻域訊號未滿足任一強度條件時,判定此組焊接物進行雷射焊接時存在異常事件。反之,當各頻域訊號滿足至少一強度條件時,判定此組焊接物進行雷射焊接時不存在異常事件。於此,各有效訊號分別代表一組焊接物的雷射焊接的執行。</t>
  </si>
  <si>
    <t>2016143423</t>
  </si>
  <si>
    <t>2016-12-27</t>
  </si>
  <si>
    <t>YULON MOTOR CO., LTD</t>
  </si>
  <si>
    <t>WU, I HENG | CHEN, HUNG CHENG | WANG, CHIH CHUNG</t>
  </si>
  <si>
    <t>吳宜恆 | 陳洪正 | 王智中</t>
  </si>
  <si>
    <t>B23K-026/70 | B23K-026/21</t>
  </si>
  <si>
    <t>CN103240551B | CN001208755C | CN001027579C</t>
  </si>
  <si>
    <t>TWI616263B</t>
  </si>
  <si>
    <t>7918280042971</t>
  </si>
  <si>
    <t>中度混合動力車輛用電池充電控制裝置及具該裝置的電源</t>
  </si>
  <si>
    <t>一種中度混合動力車輛用電池充電控制裝置,該車輛包含有一內燃機引擎、一供應一車輛周邊設備的電源的12伏特電池、一高壓電力輔助驅動組及一動力傳輸裝置,該高壓電力輔助驅動組可輔助該內燃機引擎驅動該動力傳輸裝置產生提供動能輸出,也可將該動力傳輸裝置的動能轉換為電能而儲存於該12伏特電池,該充電控制裝置包含有一散熱控制單元,及一固定單元,該散熱控制單元包括一導熱基板、一配置於該導熱基板上的功率電晶體,及一驅動該功率電晶體的驅動電路,該固定單元裝設於該12伏特電池且供該散熱控制單元組裝,使得該12伏特電池與該散熱控制單元的導熱基板形成彼此間隔設置。</t>
  </si>
  <si>
    <t>2016143017</t>
  </si>
  <si>
    <t>2016-12-23</t>
  </si>
  <si>
    <t xml:space="preserve">TSAI, TSUNG YI |  |  | </t>
  </si>
  <si>
    <t>蔡琮鎰 | 陳昱吉 | 許文欽 | 黃安台</t>
  </si>
  <si>
    <t>B60K-006/28 | B60K-006/40</t>
  </si>
  <si>
    <t>TW201823063A</t>
  </si>
  <si>
    <t>7918280043099</t>
  </si>
  <si>
    <t>鼓式煞車結構</t>
  </si>
  <si>
    <t>本發明係有關於一種鼓式煞車結構,包括有一設置有一主弧面座之煞車盤、一設置有一第一弧面座及一第一墊片之第一煞車蹄片、一設置有一第二弧面座及一第二墊片之第二煞車蹄片、一煞車凸輪、一煞車臂以及至少一彈簧。煞車凸輪包括一軸部與一設置有一槽部之凸輪部,該槽部容設第一煞車蹄片所嵌入之第一墊片與第二煞車蹄片所嵌入之第二墊片。其中,所述主弧面座之底部與槽部之底部係位於不同平面。藉此,當保養人員針對煞車蹄片進行清潔或維修工作後,可避免第一煞車蹄片與第二煞車蹄片發生混裝現象,維持煞車系統之正常作動。</t>
  </si>
  <si>
    <t>2016142408</t>
  </si>
  <si>
    <t>2016-12-21</t>
  </si>
  <si>
    <t>F16D-049/16 | F16D-051/18 | F16D-065/04</t>
  </si>
  <si>
    <t xml:space="preserve">JP1981-066532A | TWI421193B | US4476968A  |  </t>
  </si>
  <si>
    <t>TWI613377B</t>
  </si>
  <si>
    <t>7918280043636</t>
  </si>
  <si>
    <t>打線焊接狀態的檢測方法及其檢測系統</t>
  </si>
  <si>
    <t>一種打線焊接狀態的檢測方法,其包括:利用至少一麥克風接收進行至少一導線的打線焊接的聲音以生成原始聲音訊號、根據原始聲音訊號生成一強化聲音訊號、根據一特徵條件從強化聲音訊號找出複數焊點中每一者打下時的打下聲音訊號以及各焊點磨接時的磨合聲音訊號;轉換各磨合聲音訊號為一頻域訊號;以及根據各磨合聲音訊號的訊號能量分布與對應的頻域訊號的特徵能量分布判定對應焊點的焊接品質。</t>
  </si>
  <si>
    <t>2016143422</t>
  </si>
  <si>
    <t>PENG, PAI CHUN | CHEN, HUNG CHENG | WANG, CHIH CHUNG</t>
  </si>
  <si>
    <t>彭百君 | 陳洪正 | 王智中</t>
  </si>
  <si>
    <t>H01L-021/66 | G10L-025/24 | H01L-021/60</t>
  </si>
  <si>
    <t>TWI628728B</t>
  </si>
  <si>
    <t>7918280044449</t>
  </si>
  <si>
    <t>具固鎖式引擎之機車結構</t>
  </si>
  <si>
    <t>本創作係有關於一種具固鎖式引擎之機車結構,包括有一車體框架、一引擎單元、一搖臂、一前叉組、一後輪以及一前輪。該機車結構之後輪軸心與前輪軸心之水平距離稱之為軸距,後輪軸心與前輪軸心之連線稱之為輪軸連線,後輪與前輪之上緣連線稱之為輪緣連線,輸出軸軸心與後輪軸心之連線距離稱之為搖臂長度。其中,本創作前輪軸心到曲柄軸心之水平距離大致等於後輪軸心到曲柄軸心之水平距離,且引擎單元大致位於輪緣連線及輪軸連線之間,且引擎單元之最低點係低於輪軸連線。藉此,本創作不論在整車前後載重分佈、重心高度、重心質量集中度以及搖臂長度與軸距的分配比上,皆為最佳化設計,大幅提升整車的操控性。</t>
  </si>
  <si>
    <t>2017215915</t>
  </si>
  <si>
    <t>M562803</t>
  </si>
  <si>
    <t>2018-07-01</t>
  </si>
  <si>
    <t>TWM562803U</t>
  </si>
  <si>
    <t>7918280047611</t>
  </si>
  <si>
    <t>多連桿機構</t>
  </si>
  <si>
    <t>本創作係關於一種多連桿機構,設置於一機車上,機車包括有一車架、一引擎總成、一動力傳動機構及一後輪,多連桿機構包括有:一後搖臂總成、一第一連接座及一多連桿避震總成。後搖臂總成樞設於引擎總成上,後輪樞設於後搖臂總成上,第一連接座設置於後搖臂總成上,多連桿避震總成包括一第一桿件、一第二桿件及一避震桿件,第一桿件之兩端分別樞接避震桿件與第二桿件之其一及車架與引擎總成之其一,第二桿件之兩端分別樞接避震桿件與第一桿件之其一及第一連接座,避震桿件遠離第一桿件及第二桿件之一端樞接於鄰近後輪軸心處之後搖臂總成上。</t>
  </si>
  <si>
    <t>2017215841</t>
  </si>
  <si>
    <t>2017-10-26</t>
  </si>
  <si>
    <t>M562808</t>
  </si>
  <si>
    <t>YANG RUI-XING | LUO YUN-CHENG | LIAO TAI-HAO</t>
  </si>
  <si>
    <t>楊瑞興 | 羅允成 | 廖泰皓</t>
  </si>
  <si>
    <t>B62K-025/26</t>
  </si>
  <si>
    <t>TWM562808U</t>
  </si>
  <si>
    <t>7918280047616</t>
  </si>
  <si>
    <t>機車傳動機構</t>
  </si>
  <si>
    <t>一種機車傳動機構,包括一輪圈、一鎖附座、一齒盤、一導鏈盤、複數個螺栓以及複數個螺帽。鎖附座連接該輪圈。導鏈盤包括複數個止擋部。螺栓穿過該齒盤以及該導鏈盤,其中,每一螺栓具有一第一端以及一第二端,該第一端鎖固連接該鎖附座。螺帽分別鎖附於該等螺栓之該等第二端,該等止擋部分別抵接該等螺帽以限制該等螺帽的轉動。</t>
  </si>
  <si>
    <t>2017215813</t>
  </si>
  <si>
    <t>M562818</t>
  </si>
  <si>
    <t>LIN, SUNG KUN | YANG, WO HSIUNG</t>
  </si>
  <si>
    <t>林松崑 | 楊武雄</t>
  </si>
  <si>
    <t>B62M-009/16</t>
  </si>
  <si>
    <t>TWM562818U</t>
  </si>
  <si>
    <t>7918280047626</t>
  </si>
  <si>
    <t>具雙轉子機油泵之引擎</t>
  </si>
  <si>
    <t>本創作係關於一種具雙轉子機油泵之引擎,包括有:一左曲軸箱、一左曲軸箱蓋、一雙轉子機油泵及一管路。其中,左曲軸箱具有一通孔,左曲軸箱蓋蓋合該左曲軸箱,雙轉子機油泵組設於該左曲軸箱內且靠近左曲軸箱蓋的一側,管路穿設左曲軸箱之通孔,該管路包括有一第一端及一第二端,第一端與雙轉子機油泵連接,第二端位於左曲軸箱相對於雙轉子機油泵的另一側,且該第二端之出口高於一機油槽之液面高度。藉此,可將雙轉子機油泵內的機油與空氣藉由此一管路排出,避免空氣堵塞影響雙轉子機油泵功能。此外,機油經由此一管路排出後,亦可對於左曲軸箱另一側之零件,例如引擎的平衡缸,進行潤滑與散熱。</t>
  </si>
  <si>
    <t>2017216272</t>
  </si>
  <si>
    <t>2017-11-02</t>
  </si>
  <si>
    <t>M562887</t>
  </si>
  <si>
    <t>ZHENG JING-HONG | YU JUN-ZHE</t>
  </si>
  <si>
    <t>鄭景鴻 | 余均哲</t>
  </si>
  <si>
    <t>F01M-011/03 | F02B-013/08</t>
  </si>
  <si>
    <t>TWM562887U</t>
  </si>
  <si>
    <t>7918280047695</t>
  </si>
  <si>
    <t>引擎活塞結構</t>
  </si>
  <si>
    <t>本創作係關於一種引擎活塞結構,設置於一壓縮比10.5以上之引擎總成內,引擎總成包括有一汽缸體、一汽缸頭、一曲柄軸總成及一連桿,汽缸頭設置於汽缸體上,連桿驅動曲柄軸總成轉動,引擎活塞結構包括有:一活塞頭、一安裝部及一活塞銷。活塞頭包括有一肩部及一凹部,肩部環繞形成於凹部之周圍並完整包圍凹部,凹部內形成二進氣閥讓槽及二排氣閥讓槽,凹部之底面平行汽缸體及汽缸頭之結合面,安裝部與活塞頭連接並位於活塞頭之下方,活塞銷設置於安裝部內,連桿之兩端分別連接活塞銷及曲柄軸總成。藉此活塞結構,可以改善引擎燃燒效率。</t>
  </si>
  <si>
    <t>2017215840</t>
  </si>
  <si>
    <t>M562907</t>
  </si>
  <si>
    <t>ZHANG TING-JIA | LIN XIN-YUN | WU JUN-XIAN</t>
  </si>
  <si>
    <t>張庭嘉 | 林信昀 | 吳俊賢</t>
  </si>
  <si>
    <t>F16J-001/00</t>
  </si>
  <si>
    <t>TWM562907U</t>
  </si>
  <si>
    <t>7918280047715</t>
  </si>
  <si>
    <t>本創作係一種用於具兩前輪載具之防止搖擺、具鎖定裝置的連桿組,其受控於載具的支配桿,連桿組包含一連桿單元、一鎖定裝置及一與連桿單元同動的被鎖定板,鎖定裝置位於連桿單元的前側上方,鎖定裝置採用一受控於支配桿並可產生軸向移動的推動組件,透過推動組件推動一活動板偏擺並鎖定該被鎖定板,進而鎖定連動桿組,由於鎖定裝置與被鎖定板採用附加形式的安裝方式,且鎖定裝置位於連桿單元的前側上方,可提高安裝便利性並減少所佔空間,進而可適用於不同形式的具兩前輪載具上,以及藉由精簡的結構達到鎖定目的,並可縮短動作路徑而提高動作反應速度。</t>
  </si>
  <si>
    <t>2018202555</t>
  </si>
  <si>
    <t>M562251</t>
  </si>
  <si>
    <t>2018-06-21</t>
  </si>
  <si>
    <t>TWM562251U</t>
  </si>
  <si>
    <t>7918270048680</t>
  </si>
  <si>
    <t>機車引擎配線結構</t>
  </si>
  <si>
    <t>本創作係關於一種機車引擎配線結構,包括有:一車架、一引擎總成、一導流總成、一電子訊號傳輸線總成及一電子控制傳輸線總成。引擎總成包括有一具有一第一安裝孔之左曲軸箱,導流總成設置於引擎總成上,包括有一導流罩蓋及一風扇罩蓋,導流罩蓋具有一第二安裝孔,電子訊號傳輸線總成穿設第一安裝孔,其兩端分別連接引擎總成及一行車電腦,並沿車架設置,電子控制傳輸線總成穿設第二安裝孔,其兩端分別連接引擎總成及行車電腦,並沿車架設置。藉此,電子訊號傳輸線總成及電子控制傳輸線總成分別固定於不同位置,不會產生訊號干擾而影響行車機能。</t>
  </si>
  <si>
    <t>2017212661</t>
  </si>
  <si>
    <t>2017-08-25</t>
  </si>
  <si>
    <t>M561624</t>
  </si>
  <si>
    <t>LIN MAO-LIN | JIANG XIN-ZHAN</t>
  </si>
  <si>
    <t>林茂霖 | 江欣展</t>
  </si>
  <si>
    <t>TWM561624U</t>
  </si>
  <si>
    <t>7918250014678</t>
  </si>
  <si>
    <t>機車前置物箱機構</t>
  </si>
  <si>
    <t>一種機車前置物箱機構,適於收納一物件,包括一置物槽以及一第一彈性束件。置物槽具有一第一凹槽,形成於該置物槽之一前側內壁,該第一凹槽具有一第一開口、一第二開口以及一第一抵接部,該第一開口以及該第二開口分別位於該第一抵接部兩端。該第一彈性束件之一端穿過該第一開口,該第一彈性束件之另一端穿過該第二開口,該第一彈性束件之兩端被固定於該置物槽之一後側表面,在一第一狀態下,該第一彈性束件約束該物件,該第一彈性束件具有一第一長度,在一第二狀態下,該物件被取出,該第一彈性束件具有一第二長度。</t>
  </si>
  <si>
    <t>2017213985</t>
  </si>
  <si>
    <t>2017-09-20</t>
  </si>
  <si>
    <t>M561635</t>
  </si>
  <si>
    <t>PAI, CHEN LUN | JU, SONG DER | YEH, SHIN CHUN</t>
  </si>
  <si>
    <t>白鎮綸 | 朱松德 | 葉斯君</t>
  </si>
  <si>
    <t>TWM561635U</t>
  </si>
  <si>
    <t>7918250014689</t>
  </si>
  <si>
    <t>2018201717</t>
  </si>
  <si>
    <t>M560419</t>
  </si>
  <si>
    <t>B60T-011/24 | B60T-011/28</t>
  </si>
  <si>
    <t>TWI715135B | TWI664104B</t>
  </si>
  <si>
    <t>TWM560419U</t>
  </si>
  <si>
    <t>7918220013569</t>
  </si>
  <si>
    <t>電動車輛之電量顯示系統</t>
  </si>
  <si>
    <t>本發明係有關於一種電動車輛之電量顯示系統,依下述流程提供電量訊息:(A)電池之電源開啟,第一計時器開始計時;(B)判斷第一計時器之計時是否小於第一預定時間,若是則執行(B1)讀取電池之電壓,依開路電壓對應電量之關係表顯示電量,之後回到(B),若不是則執行(C);(C)判斷電池之電壓是否大於預定電壓,若是則執行(C1)顯示電量100%,之後回到(B),若不是則執行(D):(D)第二計時器開始計時;(E)判斷顯示電量是否小於負載電壓對應電量之關係表所對應之電量,若是則執行(F),若不是則執行(G);(F)判斷第二計時器之計時是否大於第二預定時間,若是則執行(F1)讀取電池之電壓,依負載電壓對應電量之關係表顯示電量,之後執行(G),若不是則回到(E);以及(G)第二計時器歸零,之後回到(B)。</t>
  </si>
  <si>
    <t>2016136738</t>
  </si>
  <si>
    <t>2016-11-10</t>
  </si>
  <si>
    <t>WU, WEI-SHIN | WANG, TUNG-SHENG | CHIAN, HSIN-CHAN | TSENG, WEI-TING</t>
  </si>
  <si>
    <t>吳維新 | 王棟生 | 江欣展 | 曾威婷</t>
  </si>
  <si>
    <t>G01R-031/36 | B60L-011/18</t>
  </si>
  <si>
    <t>CN204614900U | CN203037827U | CN200944133Y | TWI563476B | TWM438410U | TWI394971B</t>
  </si>
  <si>
    <t>TWI613456B</t>
  </si>
  <si>
    <t>7918210008001</t>
  </si>
  <si>
    <t>2017305940</t>
  </si>
  <si>
    <t>2017-10-06</t>
  </si>
  <si>
    <t>D190319</t>
  </si>
  <si>
    <t>HSIEH, JUNG LING</t>
  </si>
  <si>
    <t>TWD177959S | TWD167710S | TWD152455S | TWD151794S | TWD149795S</t>
  </si>
  <si>
    <t>TWD202814S</t>
  </si>
  <si>
    <t>TWD190319S</t>
  </si>
  <si>
    <t>7918210009740</t>
  </si>
  <si>
    <t>2017305941</t>
  </si>
  <si>
    <t>D190320</t>
  </si>
  <si>
    <t>CHU, JUN SHENG</t>
  </si>
  <si>
    <t xml:space="preserve">TWD171869S | TWD167713S | TWD166502S | TWD149796S  |  </t>
  </si>
  <si>
    <t>TWD199465S</t>
  </si>
  <si>
    <t>TWD190320S</t>
  </si>
  <si>
    <t>7918210009741</t>
  </si>
  <si>
    <t>2017305942</t>
  </si>
  <si>
    <t>D190321</t>
  </si>
  <si>
    <t>TWD180643S | TWD179041S | TWD177576S | TWD171215S | TWD126065S | TWD125956S</t>
  </si>
  <si>
    <t>TWD204646S | TWD207030S | TWD199465S</t>
  </si>
  <si>
    <t>TWD190321S</t>
  </si>
  <si>
    <t>7918210009742</t>
  </si>
  <si>
    <t>機車燈系節能控制方法</t>
  </si>
  <si>
    <t>本發明係有關於一種機車燈系節能控制方法,其主要藉由偵測噴射電腦有無輸出燃油訊號,作為觸發啟動一大燈節能開關及一安全燈警示開關之依據,此外,當引擎於引擎怠速熄火暫時停止時,可重複前述判斷流程,對大燈節能開關及安全燈警示開關再次進行控制。藉此,本發明可透過較簡易的電路結構及較少的訊號轉換處理,達成怠速熄火之偵測判斷,進而解決電瓶於怠速熄火狀態下因全時點燈而導致電量過低,引擎無法順利啟動之課題。</t>
  </si>
  <si>
    <t>2016133711</t>
  </si>
  <si>
    <t>2016-10-19</t>
  </si>
  <si>
    <t>B62J-006/00 | B60Q-001/00</t>
  </si>
  <si>
    <t>TWM494834U | TWI494502B | TWI434776B | TWI460088B</t>
  </si>
  <si>
    <t>TWI601654B</t>
  </si>
  <si>
    <t>7918190020340</t>
  </si>
  <si>
    <t>機車動力系統</t>
  </si>
  <si>
    <t>一種機車動力系統,包括一汽缸頭、一汽缸、一曲軸箱、一鏈條、一曲軸、一皮帶輪以及一油封。汽缸連接該汽缸頭。曲軸箱連接該汽缸。一鏈條室延伸於該汽缸頭、該汽缸以及該曲軸箱之中。鏈條繞行於該鏈條室之中,其中,該鏈條使該鏈條室之中之機油發生飛濺。曲軸設於該曲軸箱之中,該曲軸包括一端部,該端部穿過該曲軸箱之一通孔。皮帶輪連接該曲軸之該端部。油封設於該曲軸箱之該通孔。該曲軸箱之一內壁形成有一集油槽,該集油槽將部分飛濺之機油引導至該油封。</t>
  </si>
  <si>
    <t>2017212525</t>
  </si>
  <si>
    <t>M558727</t>
  </si>
  <si>
    <t>2018-04-21</t>
  </si>
  <si>
    <t>LIN, MAO LIN | HONG, GOM JI</t>
  </si>
  <si>
    <t>林茂霖 | 洪國基</t>
  </si>
  <si>
    <t>TWM558727U</t>
  </si>
  <si>
    <t>7918180012267</t>
  </si>
  <si>
    <t>機車整流罩結構</t>
  </si>
  <si>
    <t>一種機車整流罩結構,包括一車架、一鎖扣單元、一車體連接件以及一整流罩。鎖扣單元設於該車架之上。整流罩包括一整流罩連接槽以及一卡勾,其中該整流罩連接槽以可滑動的方式連接該車體連接件,該卡勾卡合該鎖扣單元。</t>
  </si>
  <si>
    <t>2017210740</t>
  </si>
  <si>
    <t>2017-07-21</t>
  </si>
  <si>
    <t>M558747</t>
  </si>
  <si>
    <t>TWM558747U</t>
  </si>
  <si>
    <t>7918180012287</t>
  </si>
  <si>
    <t>機車頭燈</t>
  </si>
  <si>
    <t>一種機車頭燈,包括至少一近光燈、至少一遠光燈以及至少一遮光部件。近光燈包括複數個第一發光二極體晶片,其中,該等第一發光二極體晶片提供一第一光線,該第一光線主要朝向一第一出光方向提供照明,該等第一發光二極體晶片朝向該第一出光方向。遠光燈包括複數個第二發光二極體晶片,其中,該等第二發光二極體晶片提供一第二光線,該第二光線主要朝向一第二出光方向提供照明,該等第二發光二極體晶片朝向該第二出光方向。該遮光部件對應該近光燈,該遮光部件遮擋部分從該近光燈上半部提供之該第一光線。</t>
  </si>
  <si>
    <t>2017212462</t>
  </si>
  <si>
    <t>2017-08-23</t>
  </si>
  <si>
    <t>M558748</t>
  </si>
  <si>
    <t>TWM558748U</t>
  </si>
  <si>
    <t>7918180012288</t>
  </si>
  <si>
    <t>本創作係關於一種機車引擎之排氣裝置,包括有:一排氣管、一第一含氧感知器、一觸媒轉換器總成、一外筒體、一第二含氧感知器及一消音器總成。排氣管包括一第一開口及一第二開口,第一開口連通引擎之排氣口,第一含氧感知器設置於排氣管上,觸媒轉換器總成包括依序連通之一前蓋、一觸媒筒體及一後蓋,前蓋連接排氣管並連通第二開口,觸媒筒體具有一檢測孔,外筒體套設於觸媒轉換器總成上並具有一開孔,第二含氧感知器設置於開孔上並對應檢測孔,消音器總成與外筒體連接,具有一與後蓋連通之膨脹腔室。藉此,可以改善引擎廢氣之偵測效能。</t>
  </si>
  <si>
    <t>2017213042</t>
  </si>
  <si>
    <t>M558845</t>
  </si>
  <si>
    <t>LIN XIN-YUN | ZHAN QING-QI | WANG YOU-YING</t>
  </si>
  <si>
    <t>林信昀 | 詹清奇 | 王友穎</t>
  </si>
  <si>
    <t>TWM558845U</t>
  </si>
  <si>
    <t>7918180012385</t>
  </si>
  <si>
    <t>磁石發電機之觸發線圈固定板結構</t>
  </si>
  <si>
    <t>一種磁石發電機之觸發線圈固定板結構,應用在磁石發電機上;一引擎殼體,具有一軸心部及一對固定部,該軸心部套設有一曲柄軸;一磁石發電機組裝於該引擎殼體上,該磁石發電機包括有一定子,組裝於該軸心部上,該定子包含有一載體,該載體具有多數齒部,該齒部上捲繞有多數線圈;一轉子,固定於該曲柄軸上,並套合於該定子外;該磁石發電機之觸發線圈固定板結構之特徵在於:一觸發線圈,組裝於該固定部上,該觸發線圈包含有一本體,該本體下方具有一固定板,該固定板係鎖固於該固定部上,一擋板位於該固定板前方,該擋板可將該定子延伸出之引出線壓住,避免該引出線翹起而被旋轉中的該轉子干涉到。</t>
  </si>
  <si>
    <t>2018201208</t>
  </si>
  <si>
    <t>2018-01-25</t>
  </si>
  <si>
    <t>M559029</t>
  </si>
  <si>
    <t>XIE WEI-CHENG | XU YUAN-KAI | LIN SHEN-FAN | ZENG WEN-DE | CHEN BO-AN | ZHANG MIN-YU</t>
  </si>
  <si>
    <t>謝韙丞 | 許元凱 | 林伸帆 | 曾文德 | 陳柏安 | 張敏鈺</t>
  </si>
  <si>
    <t>H02K-003/46</t>
  </si>
  <si>
    <t>TWM559029U</t>
  </si>
  <si>
    <t>7918180012569</t>
  </si>
  <si>
    <t>2017305646</t>
  </si>
  <si>
    <t>2017-09-25</t>
  </si>
  <si>
    <t>D189656</t>
  </si>
  <si>
    <t>2018-04-11</t>
  </si>
  <si>
    <t>CHEN, UEI TYNG</t>
  </si>
  <si>
    <t>陳威廷</t>
  </si>
  <si>
    <t xml:space="preserve">TWD166841S | TWD159109S | TWD147521S | TWD118065S  |  </t>
  </si>
  <si>
    <t>TWD208003S</t>
  </si>
  <si>
    <t>TWD189656S</t>
  </si>
  <si>
    <t>7918170024392</t>
  </si>
  <si>
    <t>雙連動煞車系統</t>
  </si>
  <si>
    <t>本發明係有關於一種雙連動煞車系統,設置於一機車上,包括一第一煞車總泵、一第二煞車總泵、一第一煞車裝置、一第二煞車裝置以及一連動控制閥體。連動控制閥體包括有一本體、一第一柱塞、一第二柱塞、一第一油室總成及一第二油室總成。其中,第一柱塞及第二柱塞可分別於第一油室總成及第二油室總成內進行線性滑移,選擇式地調整油路的導通路徑。藉此,本發明除了可藉由雙連動煞車系統強化煞車力道之外,若在任何一方失效的情形下,仍可維持單一煞車系統正常運作,不會產生所有煞車系統完全停擺之重大問題。</t>
  </si>
  <si>
    <t>2016128876</t>
  </si>
  <si>
    <t>2016-09-07</t>
  </si>
  <si>
    <t>B62L-003/08 | F16D-065/18 | F16D-131/00</t>
  </si>
  <si>
    <t>TWM429645U | TWI274698B | TWM272713U</t>
  </si>
  <si>
    <t>TWI734143B</t>
  </si>
  <si>
    <t>TWI610841B</t>
  </si>
  <si>
    <t>7918130391944</t>
  </si>
  <si>
    <t>整流罩結構</t>
  </si>
  <si>
    <t>一種整流罩結構,被設於一機車之上,並適於容置一物件,包括一整流罩以及一掀蓋。整流罩具有一開口以及一置物槽。掀蓋以可樞轉的方式連接該整流罩,當該掀蓋位於一第一位置時,該開口被開啟,當該掀蓋於一第二位置時,該開口被關閉,其中,該置物槽對應該開口,該置物槽具有一底板,當該物件被收納時,該物件位於該掀蓋與該底板之間。</t>
  </si>
  <si>
    <t>2017214124</t>
  </si>
  <si>
    <t>2017-09-22</t>
  </si>
  <si>
    <t>M556685</t>
  </si>
  <si>
    <t>2018-03-11</t>
  </si>
  <si>
    <t>LIN, SUNG KUN | CHANG, YU HSUAN | CHEN, KO MING</t>
  </si>
  <si>
    <t>林松崑 | 張語軒 | 陳科銘</t>
  </si>
  <si>
    <t>TWM556685U</t>
  </si>
  <si>
    <t>7918160024378</t>
  </si>
  <si>
    <t>複合動力系統及其控制方法</t>
  </si>
  <si>
    <t>一種複合動力系統,用以帶動一輪軸齒輪,且包含一傳動單元及一動力單元。該傳動單元包括一具有連動的一第一傳動軸及一第二傳動軸的第一周轉輪系、一第二周轉輪系,及一離合器。該第二周轉輪系具有一第三傳動軸、一第四傳動軸、一第五傳動軸、一設置於該第三傳動軸的第一制動器,及一設置於該第五傳動軸的第二制動器。該離合器的兩端分別耦接於該第二傳動軸與該第五傳動軸。該第二傳動軸耦接於該輪軸齒輪。該動力單元包括一軸接於該第一傳動軸的第一電機、一軸接於該第三傳動軸的第二電機、一軸接於該第四傳動軸的發動機,及一電連接於該第一電機與該第二電機間的電池。</t>
  </si>
  <si>
    <t>2016127389</t>
  </si>
  <si>
    <t>2016-08-26</t>
  </si>
  <si>
    <t xml:space="preserve">HUU-TICH, NGO | SHEU, KUEN-BAO | YAN, HONG-SEN |  | </t>
  </si>
  <si>
    <t>吳　友績 | 許坤寶 | 顏鴻森 | 陳昱吉 | 薛彥鈞</t>
  </si>
  <si>
    <t>B60K-006/38 | B60K-006/36</t>
  </si>
  <si>
    <t xml:space="preserve">CN104334922B | TWI539100B | US8449420B2 | US7998016B2 | US7479080B2  |  </t>
  </si>
  <si>
    <t>TWI622506B</t>
  </si>
  <si>
    <t>7918160009219</t>
  </si>
  <si>
    <t>檢測接頭定位結構</t>
  </si>
  <si>
    <t>一種檢測接頭定位結構,適用於一機車,包括一檢測接頭以及一擋泥板。擋泥板包括一定位支架,其中,該定位支架以一體成型的方式形成於該擋泥板,該定位支架連接固定該檢測接頭。</t>
  </si>
  <si>
    <t>2017208082</t>
  </si>
  <si>
    <t>M555814</t>
  </si>
  <si>
    <t>2018-02-21</t>
  </si>
  <si>
    <t>LIN, SUNG KUN | CHANG, YU HSUAN</t>
  </si>
  <si>
    <t>林松崑 | 張語軒</t>
  </si>
  <si>
    <t>B60T-017/22 | G06F-013/38</t>
  </si>
  <si>
    <t>TWM555814U</t>
  </si>
  <si>
    <t>7918090021109</t>
  </si>
  <si>
    <t>機車防滑煞車系統固定結構</t>
  </si>
  <si>
    <t>一種機車防滑煞車系統固定結構,包括一車架、一前叉、一節流閥以及一防滑煞車系統控制器。前叉包括一下聯板以及一上聯板。防滑煞車系統控制器被固定於該車架,其中,該防滑煞車系統控制器的水平位置介於該節流閥與該下聯板之間,該防滑煞車系統控制器的垂直位置介於該節流閥與該上聯板之間。</t>
  </si>
  <si>
    <t>2017209039</t>
  </si>
  <si>
    <t>2017-06-22</t>
  </si>
  <si>
    <t>M555830</t>
  </si>
  <si>
    <t>LIN, SUNG KUN | LIU, YU YANG</t>
  </si>
  <si>
    <t>B62L-003/00</t>
  </si>
  <si>
    <t>TWM555830U</t>
  </si>
  <si>
    <t>7918090021125</t>
  </si>
  <si>
    <t>具感應訊號盤之輪圈</t>
  </si>
  <si>
    <t>本創作係關於一種具感應訊號盤之輪圈,包括有:一輪圈總成及一感應訊號盤。輪圈總成包括有一外框構件、複數肋條及一輪軸構件,複數肋條連接外框構件及輪軸構件,輪軸構件位於外框構件之中心處並具有一安裝部,感應訊號盤包括有一第一表面、一第二表面、一安裝孔及複數讀取孔,輪圈總成及感應訊號盤為一體成形之結構,第一表面與安裝部結合為一體,安裝孔及複數讀取孔連通第一表面及第二表面。藉此,不需要使用螺栓等鎖附零件即可將感應訊號盤固定設置於輪圈總成上,減少組裝零件數量及增加輪圈總成周邊可用空間。</t>
  </si>
  <si>
    <t>2017210983</t>
  </si>
  <si>
    <t>M555901</t>
  </si>
  <si>
    <t>YE SI-JUN | ZHU SONG-DE</t>
  </si>
  <si>
    <t>葉斯君 | 朱松德</t>
  </si>
  <si>
    <t>F16D-065/12</t>
  </si>
  <si>
    <t>TWM555901U</t>
  </si>
  <si>
    <t>7918090021196</t>
  </si>
  <si>
    <t>具有煞車力調整裝置之機車</t>
  </si>
  <si>
    <t>本發明係有關於一種具有煞車力調整裝置之機車,包括一車架、一座墊、一煞車槓桿、一搖臂、一煞車力調整裝置、一第一煞車導線、一連接件以及一第二煞車導線。煞車力調整裝置包括有一本體及一平衡件,平衡件具有一第一裝置點、一第二裝置點及一第三裝置點,且上述三裝置點不得共線。藉由上述煞車力調整裝置的微調機制,使得煞車力道不會因為載重的變化而需要大幅調整,不論機車處於全負載或單人騎乘之狀態下,騎乘者可對於煞車系統施加相當的操作力道,依舊能達到合理的減速效果,較不易使得車輪發生鎖死打滑等危險現象。</t>
  </si>
  <si>
    <t>2016123558</t>
  </si>
  <si>
    <t>2016-07-26</t>
  </si>
  <si>
    <t>B60T-008/18</t>
  </si>
  <si>
    <t>CN002776833Y | CN002543788Y | JP1995-052774A | TWI354632B</t>
  </si>
  <si>
    <t>TWI626181B</t>
  </si>
  <si>
    <t>7918060020115</t>
  </si>
  <si>
    <t>2017302795</t>
  </si>
  <si>
    <t>2017-05-25</t>
  </si>
  <si>
    <t>D188205</t>
  </si>
  <si>
    <t xml:space="preserve">TWD147521S | TWD118065S  |  </t>
  </si>
  <si>
    <t>TWD200366S | TWD200367S | TWD200368S</t>
  </si>
  <si>
    <t>TWD188205S</t>
  </si>
  <si>
    <t>7918060020512</t>
  </si>
  <si>
    <t>本創作係有關於一種連動煞車系統,包括有第一煞車操作模組、第二煞車操作模組、第一煞車產生器、第二煞車產生器以及連接件。第一煞車操作模組包括有第一煞車總泵、第一煞車槓桿以及第一搖臂,其中,第一煞車槓桿樞接於第一煞車總泵上,第一搖臂樞接於第一煞車槓桿上。第二煞車操作模組包括有一第二煞車總泵、第二煞車槓桿以及第二搖臂。第二煞車槓桿可帶動第二搖臂樞轉,連接件亦可帶動第二搖臂樞轉,以達到連動煞車之效果。藉此,透過將搖臂樞接於煞車槓桿之設置方式,除了可直接推動柱塞使煞車總泵送出一油壓之外,更可進一步將施力傳遞至連接件上,達到連動煞車之效果,尤其是針對前後輪皆為碟式煞車機構之機種,更能展現出本創作之優勢。</t>
  </si>
  <si>
    <t>2017208108</t>
  </si>
  <si>
    <t>M554881</t>
  </si>
  <si>
    <t>B62L-003/08 | F16D-065/18 | F16D-121/04 | F16D-125/10 | F16D-131/02</t>
  </si>
  <si>
    <t>TWM554881U</t>
  </si>
  <si>
    <t>7918060021335</t>
  </si>
  <si>
    <t>控制電路</t>
  </si>
  <si>
    <t>一種控制電路,用以控制一顯示裝置,並包括一溫度感測器、一比較器以及一驅動電路。溫度感測器偵測一液體的溫度,用以產生一偵測信號。比較器耦接溫度感測器,用以接收偵測信號,並將偵測信號與一參考信號作比較,用以產生一比較信號。驅動電路耦接比較器,用以接收比較信號,並根據比較信號,控制顯示裝置。</t>
  </si>
  <si>
    <t>2017206366</t>
  </si>
  <si>
    <t>2017-05-05</t>
  </si>
  <si>
    <t>M554988</t>
  </si>
  <si>
    <t>SHIH, TING WEI | WU, HSIN CHUNG</t>
  </si>
  <si>
    <t>施廷衛 | 吳欣忠</t>
  </si>
  <si>
    <t>G01K-007/02 | B60Q-003/00 | H01L-035/00</t>
  </si>
  <si>
    <t>TWM554988U</t>
  </si>
  <si>
    <t>7918060021409</t>
  </si>
  <si>
    <t>用於啟動兼發電系統之電源控制電路</t>
  </si>
  <si>
    <t>本創作係有關於一種用於啟動兼發電系統之電源控制電路,包括有一啟動兼發電裝置、一角度感測裝置以及一驅動控制裝置,電源控制電路係位於驅動控制裝置內,分別電連接一電池及啟動兼發電裝置,包括有一整流電路、一緩啟動電路以及一電源主開關。緩啟動電路電連接所述整流電路,包括一組具有一緩啟動元件之開關電路及一與開關電路串聯之電容,其中,所述緩啟動元件可調整電源控制電路在電源主開關開啟瞬間之電壓差值,用以降低啟動時之暫態電流。藉此,本創作可有效避免起始電壓差過大所產生之瞬間大電流,延長驅動控制裝置及其內部電源控制電路的使用年限。</t>
  </si>
  <si>
    <t>2017205166</t>
  </si>
  <si>
    <t>2017-04-13</t>
  </si>
  <si>
    <t>M553695</t>
  </si>
  <si>
    <t>2018-01-01</t>
  </si>
  <si>
    <t>PAN GUAN-YOU</t>
  </si>
  <si>
    <t>B60K-026/02 | F02B-077/00</t>
  </si>
  <si>
    <t>TWM553695U</t>
  </si>
  <si>
    <t>7918020019864</t>
  </si>
  <si>
    <t>風鏡固定結構</t>
  </si>
  <si>
    <t>一種風鏡固定結構,包括一車殼、一車架、一風鏡以及一第一飾蓋。車架包括一第一車架鎖固部。風鏡被固定於該車架之該第一車架鎖固部。車殼至少部分位於該車架與該風鏡之間。其中,該風鏡包括一第一鎖固槽。該第一飾蓋覆蓋該第一鎖固槽並以卡扣的方式連接該風鏡,其中,該第一飾蓋包括一第一飾蓋外表面,該第一飾蓋外表面不具有固定孔。</t>
  </si>
  <si>
    <t>2017206952</t>
  </si>
  <si>
    <t>2017-05-16</t>
  </si>
  <si>
    <t>M553704</t>
  </si>
  <si>
    <t>CHEN, YU HUNG | YANG, WO HSIUNG</t>
  </si>
  <si>
    <t>陳育宏 | 楊武雄</t>
  </si>
  <si>
    <t>TWD198038S</t>
  </si>
  <si>
    <t>TWM553704U</t>
  </si>
  <si>
    <t>7918020019873</t>
  </si>
  <si>
    <t>蓋板結構</t>
  </si>
  <si>
    <t>一種蓋板結構,包括一把手。該把手包括一把手本體、一轉軸單元、一卡勾以及一第一彈力元件。把手本體包括一第一表面、一第二表面以及一第一止擋部,該第一表面相反於該第二表面,該第一止擋部形成於該第一表面。轉軸單元連接該把手本體。卡勾連接該轉軸單元。第一彈力元件套設於該轉軸單元之上,該第一彈力元件包括一第一端部以及一第二端部,其中,在一第一狀態下,該第一端部抵接該第一止擋部,該第二端部抵接該第二表面。</t>
  </si>
  <si>
    <t>2017206953</t>
  </si>
  <si>
    <t>M553707</t>
  </si>
  <si>
    <t>CHEN, YU HUNG | YANG, WO HSIUNG | LIN, SUNG KUN</t>
  </si>
  <si>
    <t>B62J-009/00 | B62J-011/00</t>
  </si>
  <si>
    <t>TWM553707U</t>
  </si>
  <si>
    <t>7918020019876</t>
  </si>
  <si>
    <t>鼓式煞車機構</t>
  </si>
  <si>
    <t>本發明係關於一種鼓式煞車機構,包括有:煞車桿總成、一煞車線總成、一固定盤、一輪轂及一煞車臂,煞車桿總成包括有一煞車桿及一固定座,煞車桿樞設於固定座上,煞車線總成包括有一導管及一導線,導線與煞車桿連接,固定盤包括有一第一煞車蹄片、一第二煞車蹄片、一煞車凸輪及一定位銷,第一煞車蹄片及第二煞車蹄片夾設煞車凸輪及定位銷,輪轂套設於固定盤上,煞車臂樞設於固定盤上且其兩端分別與導線及煞車凸輪連接,其特徵在於,煞車凸輪形成一第一圓弧曲面及一第二圓弧曲面,定位銷形成一凸出球部。藉此,車輛之煞車能力可獲得改善。</t>
  </si>
  <si>
    <t>2016116881</t>
  </si>
  <si>
    <t>2016-05-30</t>
  </si>
  <si>
    <t>YU, CHIH-WEN | LIU, MEI-HSING</t>
  </si>
  <si>
    <t>尤志文 | 劉美杏</t>
  </si>
  <si>
    <t>F16D-051/18 | B60T-001/06 | F16D-051/24</t>
  </si>
  <si>
    <t xml:space="preserve">CN204784306U | CN101705973B | TWI328545B | US5992586A  |  </t>
  </si>
  <si>
    <t>TWI611120B</t>
  </si>
  <si>
    <t>7917500043018</t>
  </si>
  <si>
    <t>顯示控制系統</t>
  </si>
  <si>
    <t>一種顯示控制系統,用以顯示一機車的行車資訊,並包括一感測單元、一控制器、一通訊介面以及一儀錶顯示器。感測單元感測機車的行車狀況,用以產生一感測信號。控制器耦接感測單元,用以接收感測信號,並根據感測信號,產生一控制信號。通訊介面耦接控制器,用以傳送控制信號。儀錶顯示器耦接通訊介面,用以接收控制信號,並根據控制信號呈現一畫面。</t>
  </si>
  <si>
    <t>2017204166</t>
  </si>
  <si>
    <t>2017-03-24</t>
  </si>
  <si>
    <t>M552445</t>
  </si>
  <si>
    <t>2017-12-01</t>
  </si>
  <si>
    <t>TSENG, WEI TING</t>
  </si>
  <si>
    <t>TWM552445U</t>
  </si>
  <si>
    <t>7917500050216</t>
  </si>
  <si>
    <t>車載診斷接頭固定結構</t>
  </si>
  <si>
    <t>一種車載診斷接頭固定結構,包括一車架以及一車載診斷接頭。車架包括一第一管、一第二管以及一橋接件。橋接件跨接該第一管以及該第二管。車載診斷接頭被固定於該橋接件之上。</t>
  </si>
  <si>
    <t>2017205133</t>
  </si>
  <si>
    <t>M552450</t>
  </si>
  <si>
    <t>YEH, YU FAN | KAO, YUNG FU | CHUNG, MIN JUNG</t>
  </si>
  <si>
    <t>葉育帆 | 高永福 | 鍾閔戎</t>
  </si>
  <si>
    <t>B60R-016/023</t>
  </si>
  <si>
    <t>TWM552450U</t>
  </si>
  <si>
    <t>7917500050221</t>
  </si>
  <si>
    <t>複合式鎖具之改良</t>
  </si>
  <si>
    <t>本創作係有關於一種複合式鎖具之改良,該複合式鎖具組設於一具有一座墊鎖及一油箱蓋鎖之機車上,包括有一可供鑰匙插入之主開關鎖具及一具有一按壓式開關之副開關鎖具。其中,按壓式開關係包覆於主開關鎖具之一操作指示面板內,使主開關鎖具及副開關鎖具結合為一單件式結構。藉此,本創作可有效簡化使用者之操作步驟,防止出現誤開座墊或油箱蓋的情況發生。其次可以縮小體積,降低組立時之複雜性,達到部品輕量化及零件共用化之優點,進而減少成本開銷,使價格更具競爭力。</t>
  </si>
  <si>
    <t>2017204192</t>
  </si>
  <si>
    <t>M552456</t>
  </si>
  <si>
    <t>WANG WEI YI | LIU YU SHUO</t>
  </si>
  <si>
    <t>王瑋憶 | 劉育碩</t>
  </si>
  <si>
    <t>B62H-005/00</t>
  </si>
  <si>
    <t>TWM552456U</t>
  </si>
  <si>
    <t>7917500050227</t>
  </si>
  <si>
    <t>具獨立機油泵腔室之引擎</t>
  </si>
  <si>
    <t>本創作係關於一種具獨立機油泵腔室之引擎,包括有:一曲軸箱體、一曲柄軸、一驅動齒輪、一環狀部、一機油泵、一從動齒輪及機油腔室。曲軸箱體包括一第一側面、一第二側面及一安裝通道,安裝通道連通第一側面及第二側面,曲柄軸穿設安裝通道,驅動齒輪設置於曲柄軸上且與曲柄軸同軸旋轉,環狀部設置於第一側面上,包括有一第一缺口、一第二缺口及一機油泵腔室,第一缺口連通安裝通道及機油泵腔室,機油泵設置於機油泵腔室內,從動齒輪設置於機油泵上且與驅動齒輪嚙合,機油腔室設置於第二側面上,第二缺口連通機油泵腔室及機油腔室。</t>
  </si>
  <si>
    <t>2017204458</t>
  </si>
  <si>
    <t>2017-03-30</t>
  </si>
  <si>
    <t>M552537</t>
  </si>
  <si>
    <t>HONG GUO JI | CHEN JIN ZHU | LIN MAO LIN</t>
  </si>
  <si>
    <t>洪國基 | 陳金助 | 林茂霖</t>
  </si>
  <si>
    <t>F01M-001/00</t>
  </si>
  <si>
    <t>TWM552537U</t>
  </si>
  <si>
    <t>7917500050308</t>
  </si>
  <si>
    <t>用於機車引擎之啟動兼發電系統及其控制方法</t>
  </si>
  <si>
    <t>本發明係有關於一種用於機車引擎之啟動兼發電系統及其控制方法,該啟動兼發電系統包括一啟動兼發電裝置、一驅動控制裝置、一開關控制組以及一角度感測裝置。啟動兼發電裝置包括一轉子及一設有一可調式線圈繞組之定子。驅動控制裝置包括一具有複數功率電晶體之整流電路及一控制單元。開關控制組包括複數開關單元,用以調整電流所流經之繞線匝數。角度感測裝置電連接控制單元,用以偵測啟動兼發電裝置之電氣相位角度及曲軸之角度。藉此,本發明可確保引擎於第一次或第二次壓縮行程內能順利點火起動,同時於引擎起動後,可節省引擎於發電時之動能消耗,可降低發電量。</t>
  </si>
  <si>
    <t>2016113041</t>
  </si>
  <si>
    <t>2016-04-27</t>
  </si>
  <si>
    <t>B60W-010/08 | F02N-011/08</t>
  </si>
  <si>
    <t>JP2014-163324A | TWI411542B | TW320823U</t>
  </si>
  <si>
    <t>CN112406556B</t>
  </si>
  <si>
    <t>TWI623455B</t>
  </si>
  <si>
    <t>7917460105815</t>
  </si>
  <si>
    <t>具一體式啟動發電機之引擎之曲軸角計算方法</t>
  </si>
  <si>
    <t>本發明係關於一種具一體式啟動發電機之引擎之曲軸角計算方法,包括有:(A)開啟電源;(B)起動引擎,驅動曲軸轉動;(C)接收一引擎動力循環內所產生之複數霍爾區間訊號;(D)以複數霍爾區間訊號得出複數電氣循環,並從複數電氣循環中尋找一最長電氣循環及一最短電氣循環;(E)判斷最長電氣循環與最短電氣循環之間,是否間隔一絕對循環內,若否,則返回步驟(C),若是,則進行下一步驟;以及(F)將最長電氣循環判定為曲軸位於壓縮上死點位置。藉此,簡化了一體式啟動發電機系統之構造並節省成本。</t>
  </si>
  <si>
    <t>2016113045</t>
  </si>
  <si>
    <t>HSU, SHIH-WEI | NING, YU-WEI | CHIU, CHING-CHUNG | HWANG, CHUAN-MIN</t>
  </si>
  <si>
    <t>徐士為 | 甯攸威 | 邱景崇 | 黃川民</t>
  </si>
  <si>
    <t>F02P-007/067 | G01D-005/12</t>
  </si>
  <si>
    <t>CN204535649U | KR10-1020321B1 | TWM503344U | TWI563167B | TWI487834B | TWI476320B | TWM436013U | TW359722B | US8838367B1 | US7832259B2</t>
  </si>
  <si>
    <t>TWI595155B</t>
  </si>
  <si>
    <t>7917460106159</t>
  </si>
  <si>
    <t>連動煞車裝置</t>
  </si>
  <si>
    <t>一種連動煞車裝置,適於裝設於一機車之上,包括一煞車導線、一搖臂支架、一彈力元件、一煞車臂以及一調整螺帽。煞車導線包括一固定件以及一螺桿。該煞車導線穿過該搖臂支架。彈力元件套設於該煞車導線之上,該彈力元件之一端連接該固定件,該彈力元件之另一端連接該搖臂支架。煞車臂包括一樞接件,其中,該煞車導線穿過該煞車臂之該樞接件,該樞接件與該彈力元件分離。調整螺帽螺合於該螺桿,其中,該煞車臂抵接該調整螺帽。</t>
  </si>
  <si>
    <t>2017202625</t>
  </si>
  <si>
    <t>2017-02-23</t>
  </si>
  <si>
    <t>M549739</t>
  </si>
  <si>
    <t>2017-10-01</t>
  </si>
  <si>
    <t>GUO, RONG BIN</t>
  </si>
  <si>
    <t>TWM549739U</t>
  </si>
  <si>
    <t>7913145018455</t>
  </si>
  <si>
    <t>具一體式葉輪水泵軸之水泵結構</t>
  </si>
  <si>
    <t>本創作係有關於一種具一體式葉輪水泵軸之水泵結構,包括有一水泵基座、一水泵軸、一葉輪以及一水泵外蓋。水泵基座內具有一容置室,容設一軸承及一機械軸封,提供水泵軸樞轉之基礎架構;水泵軸穿設於軸承及機械軸封內,具有一卡合部,用以連接引擎之一凸輪軸或一機油泵軸;葉輪固設於水泵軸上,用以帶動流體,產生泵送動能;水泵外蓋蓋設於水泵基座上。其中,本創作之特徵在於:水泵軸與葉輪係為同材質之一體式結構。藉此,本創作可有效降低葉輪與水泵軸之安裝誤差,使得水泵外蓋與葉輪之間隙可以設計得更為緊湊,有助於水泵吐出性能的提升。</t>
  </si>
  <si>
    <t>2017202265</t>
  </si>
  <si>
    <t>2017-02-16</t>
  </si>
  <si>
    <t>M549820</t>
  </si>
  <si>
    <t>ZHANG TING-JIA | WU JUN-XIAN | LIU SHEN-QING</t>
  </si>
  <si>
    <t>張庭嘉 | 吳俊賢 | 劉深慶</t>
  </si>
  <si>
    <t>F01P-003/12</t>
  </si>
  <si>
    <t>TWM549820U</t>
  </si>
  <si>
    <t>7917440209366</t>
  </si>
  <si>
    <t>機車傳動箱</t>
  </si>
  <si>
    <t>一種機車傳動箱,包括一曲軸箱殼體、一入風結構、一濾芯以及一曲軸箱蓋。入風結構設於該曲軸箱殼體,其中,一入風口形成於該入風結構,該入風口朝向一機車引擎汽缸。濾芯設於該入風結構之中。曲軸箱蓋結合該曲軸箱殼體,其中,該曲軸箱蓋包括一導風結構以及一箱蓋結構,該導風結構連接該箱蓋結構,該導風結構對應連接該入風結構,該箱蓋結構對應連接該曲軸箱殼體,一氣流經過該入風口以及該濾芯,並經過該導風結構而進入該曲軸箱殼體與該箱蓋結構之間。</t>
  </si>
  <si>
    <t>2017200010</t>
  </si>
  <si>
    <t>2017-01-03</t>
  </si>
  <si>
    <t>M549840</t>
  </si>
  <si>
    <t>YU, SHU YING | FAN, WEN KAI | TSAO, WEN CHIN</t>
  </si>
  <si>
    <t>游淑英 | 范文凱 | 曹文晉</t>
  </si>
  <si>
    <t>F16H-057/00</t>
  </si>
  <si>
    <t>TWM549840U</t>
  </si>
  <si>
    <t>7917440209386</t>
  </si>
  <si>
    <t>本發明係有關於一種連動煞車系統,包括一第一煞車操作裝置、一第二煞車操作裝置、一鼓式煞車機構、一煞車總泵、一煞車卡鉗、一第一煞車導線以及一第二煞車導線。煞車總泵包括有一缸體、一柱塞、一油室、一缸體彈簧以及樞接於缸體之第一搖臂、第二搖臂與第三搖臂。第一搖臂具有一用以抵推柱塞之突出部,第二搖臂具有一第二搖臂穿孔及一用以抵推第一搖臂之第一抵推部,並於第二搖臂與缸體之間夾設一輔助彈簧,第三搖臂具有一第三搖臂穿孔及一用以抵推第一搖臂之第二抵推部。藉此,利用三搖臂間之連動關係,藉以減少碟煞與鼓煞系統間因彈簧彈力作用所產生之不良影響,優化連動煞車系統之使用效率,較習知專利M496697具有更佳之連動煞車效果。</t>
  </si>
  <si>
    <t>2016105606</t>
  </si>
  <si>
    <t>2016-02-25</t>
  </si>
  <si>
    <t>B62L-003/08 | F16D-065/18 | F16D-121/08</t>
  </si>
  <si>
    <t>TWI630143B</t>
  </si>
  <si>
    <t>TWI758564B</t>
  </si>
  <si>
    <t>TWI582007B</t>
  </si>
  <si>
    <t>7917061003903</t>
  </si>
  <si>
    <t>2017300002</t>
  </si>
  <si>
    <t>D185210</t>
  </si>
  <si>
    <t>TWD165516S | TWD118806S | TWD110297S</t>
  </si>
  <si>
    <t>TWD213167S | TWD196778S</t>
  </si>
  <si>
    <t>TWD185210S</t>
  </si>
  <si>
    <t>7917061007706</t>
  </si>
  <si>
    <t>防滑鎖死煞車系統構造</t>
  </si>
  <si>
    <t>一種防滑鎖死煞車系統構造,包括一車架單元、一固定單元以及一防滑鎖死煞車單元。車架單元包括一前頭管以及一轉向把手,該轉向把手包括一中間桿部以及一把手部,該中間桿部連接該前頭管,該把手部連接該中間桿部,該把手部定義一凹槽。固定單元連接該轉向把手。防滑鎖死煞車單元設於該固定單元,其中,在一垂直投影平面上,該防滑鎖死煞車單元僅部分位於該凹槽之中。</t>
  </si>
  <si>
    <t>2017200962</t>
  </si>
  <si>
    <t>2017-01-19</t>
  </si>
  <si>
    <t>M548101</t>
  </si>
  <si>
    <t>CHUNG, MIN JUNG | CHANG, KUO CHEN | CHOU, CHAO SHIAN | YEH, YU FAN</t>
  </si>
  <si>
    <t>鍾閔戎 | 張國鎮 | 周照顯 | 葉育帆</t>
  </si>
  <si>
    <t>B60T-017/18</t>
  </si>
  <si>
    <t>TWM548101U</t>
  </si>
  <si>
    <t>7917061013976</t>
  </si>
  <si>
    <t>機車置物箱照明設備</t>
  </si>
  <si>
    <t>本創作係關於一種機車置物箱照明設備,包括有:一置物箱及一照明裝置。置物箱之側壁形成一全周上緣及一全周下緣,照明裝置設置於置物箱內,且照明裝置之最下緣位於一置物箱中心線之上方,置物箱中心線位於全周上緣及全周下緣之平均值位置上。藉此,能有效增加機車置物箱照明設備之光源照射區域,改善機車使用者從置物箱放置或取出物品時之便利性。</t>
  </si>
  <si>
    <t>2017202002</t>
  </si>
  <si>
    <t>2017-02-10</t>
  </si>
  <si>
    <t>M548111</t>
  </si>
  <si>
    <t>LIN SONG-KUN | YU ZHONG-RU | YANG WU-XIONG</t>
  </si>
  <si>
    <t>林松崑 | 余忠儒 | 楊武雄</t>
  </si>
  <si>
    <t>TWM548111U</t>
  </si>
  <si>
    <t>7917061013986</t>
  </si>
  <si>
    <t>用於連動煞車系統之煞車總泵之改良</t>
  </si>
  <si>
    <t>本創作係有關於一種用於連動煞車系統之煞車總泵之改良,該煞車總泵包括有一缸體、一第一搖臂、一第二搖臂、一第一煞車槓桿以及一限位止擋件。缸體內裝有液壓油且容設一活塞,並於缸體側邊凹設一容置槽,用以容置限位止擋件。第一搖臂、第二搖臂及第一煞車槓桿分別樞接於缸體上,形成一連動組件,用以調整油壓變化來控制煞車卡鉗之煞車力道。其中,當第二搖臂抵觸至止擋塊時,其限制了第二搖臂之最大樞轉位移量。藉此,即便煞車油管發生破損時,仍可維持另一第二煞車機構之正常作動,有效避免煞車系統發生全面性的失效情況。</t>
  </si>
  <si>
    <t>2017201853</t>
  </si>
  <si>
    <t>2017-02-08</t>
  </si>
  <si>
    <t>M548123</t>
  </si>
  <si>
    <t>TWI697437B | TWI653169B</t>
  </si>
  <si>
    <t>TWM548123U</t>
  </si>
  <si>
    <t>7917061013998</t>
  </si>
  <si>
    <t>雙向閥</t>
  </si>
  <si>
    <t>一種雙向閥,包括一承座、一蓋體、一第一閥件、一第一彈力構件、一第二閥件、一第二彈力構件以及一過濾單元。承座包括一第一透氣通道、一第一槽部以及一第二槽部,該第一槽部連接該第二槽部,該第一透氣通道連接於該第一槽部。蓋體設於該承座之上,並包括一第二透氣通道。第一閥件設於該第一槽部。第一彈力構件設於該第一槽部,其中,該第一彈力構件之一端抵接該承座,該第一彈力構件之另一端抵接該第一閥件。第二閥件設於該第二槽部。該第二彈力構件之一端抵接該蓋體,該第二彈力構件之另一端抵接該第二閥件。過濾單元設於該承座以及該蓋體之間。</t>
  </si>
  <si>
    <t>2017201168</t>
  </si>
  <si>
    <t>2017-01-23</t>
  </si>
  <si>
    <t>M548234</t>
  </si>
  <si>
    <t>LO, YUN CHENG | LIU, YU YANG</t>
  </si>
  <si>
    <t>羅允成 | 劉禹鍚</t>
  </si>
  <si>
    <t>F16K-001/54 | F16K-007/12</t>
  </si>
  <si>
    <t>TWM548234U</t>
  </si>
  <si>
    <t>7917061014109</t>
  </si>
  <si>
    <t>2016305948</t>
  </si>
  <si>
    <t>2016-10-04</t>
  </si>
  <si>
    <t>D184241</t>
  </si>
  <si>
    <t>2017-07-11</t>
  </si>
  <si>
    <t>TWD152455S | TWD151794S | TWD136526S | TWD130442S</t>
  </si>
  <si>
    <t>TWD184241S</t>
  </si>
  <si>
    <t>7917045002838</t>
  </si>
  <si>
    <t>機車排氣管護熱蓋構造</t>
  </si>
  <si>
    <t>本創作係關於一種機車排氣管護熱蓋構造,包括有:一護熱蓋、一飾蓋及至少二鎖固件,護熱蓋包括一本體部及一安裝部,本體部圍繞安裝部,安裝部具有至少二鎖附孔,飾蓋具有至少二鎖附座,其分別對應設置於二鎖附孔處,至少二鎖固件分別對應至少二鎖附孔及至少二鎖附座並鎖固護熱蓋及飾蓋。藉此,能有效增加機車排氣管護熱蓋構造之結構強度,減少護熱蓋之本體部與飾蓋因碰撞而產生的異音。</t>
  </si>
  <si>
    <t>2016214537</t>
  </si>
  <si>
    <t>2016-09-22</t>
  </si>
  <si>
    <t>M544562</t>
  </si>
  <si>
    <t>2017-07-01</t>
  </si>
  <si>
    <t>ZHENG JING-HONG | SHAO ZHI-QI | LIN XU | HUANG GUO-FANG</t>
  </si>
  <si>
    <t>鄭景鴻 | 邵治齊 | 林栩 | 黃國芳</t>
  </si>
  <si>
    <t>TWM544562U</t>
  </si>
  <si>
    <t>7917044019803</t>
  </si>
  <si>
    <t>機車電池固定結構</t>
  </si>
  <si>
    <t>一種機車電池固定結構,適於固定於一車架,該機車電池固定結構包括一電池固定單元、一電池、一保險絲盒架以及一保險絲盒。該車架包括一車架本體部以及一車架首部,該電池固定單元被固定於該車架本體部。電池被固定於該電池固定單元。保險絲盒架被固定於該電池固定單元。保險絲盒連接該保險絲盒架,其中,該電池以及該保險絲盒位於該車架首部與一置物箱之間。</t>
  </si>
  <si>
    <t>2016213517</t>
  </si>
  <si>
    <t>2016-09-02</t>
  </si>
  <si>
    <t>M544711</t>
  </si>
  <si>
    <t>H01M-002/10</t>
  </si>
  <si>
    <t>TWM544711U</t>
  </si>
  <si>
    <t>7917044019952</t>
  </si>
  <si>
    <t>分離式鎖具之改良</t>
  </si>
  <si>
    <t>本發明係有關於一種分離式鎖具之改良,係組設於一具有一座墊鎖及一油箱蓋鎖之機車上,包括有一主開關鎖具以及一副開關鎖具。主開關鎖具包括有一操作指示座、一鑰匙插槽座以及一連動單元,連動單元包括一組設於鑰匙插槽座之頂推件以及二滑設於操作指示座之從動件。副開關鎖具包括有一座墊鈕及一油箱蓋鈕,其分別對應連接座墊鎖及油箱蓋鎖,其中,該從動件可選擇式地分別對應阻擋座墊鈕及油箱蓋鈕進行作動。藉此,上述作動方式更加符合騎乘者之騎乘習慣,改善過去騎乘者在引擎運轉(KEY ON)狀態下無法開啟座墊之問題。</t>
  </si>
  <si>
    <t>2015142134</t>
  </si>
  <si>
    <t>2015-12-15</t>
  </si>
  <si>
    <t>CHANG, MIN-YU | WANG, WAI-I</t>
  </si>
  <si>
    <t>張敏鈺 | 王瑋憶</t>
  </si>
  <si>
    <t>B62J-037/00 | B60R-025/00</t>
  </si>
  <si>
    <t>TWM372801U | TWM256324U</t>
  </si>
  <si>
    <t>TWI570008B</t>
  </si>
  <si>
    <t>7917030004508</t>
  </si>
  <si>
    <t>機動車輛之車架</t>
  </si>
  <si>
    <t>本創作係關於一種機動車輛之車架,該車架包含有前端之支撐部及後端之承載部,其中支撐部包含一立管,立管上端之後端處固接上架桿組件,上架桿組件包含兩側對應設置之支撐架桿,另立管下端之後端處固接下架桿組件,該下架桿組件包含一下定位架桿,該下定位架桿依循兩側之中心線往後端延伸,且於兩側之支撐架桿與下定位架桿間分別以銜接架桿固接,藉此使上架桿組件及下架桿組件間構成兩側相對應之支撐面,藉此使車架之剛性提高,提供一更符合所需的車架結構。</t>
  </si>
  <si>
    <t>2015141337</t>
  </si>
  <si>
    <t>2015-12-09</t>
  </si>
  <si>
    <t>SU PIN-RUI</t>
  </si>
  <si>
    <t>蘇品睿</t>
  </si>
  <si>
    <t>B62K-019/00</t>
  </si>
  <si>
    <t>CN100415589C | JP6220702B2 | JP1997-024877A | TWI381970B</t>
  </si>
  <si>
    <t>TWI557013B</t>
  </si>
  <si>
    <t>7917030004511</t>
  </si>
  <si>
    <t>2016305628</t>
  </si>
  <si>
    <t>2016-09-23</t>
  </si>
  <si>
    <t>D183578</t>
  </si>
  <si>
    <t>2017-06-11</t>
  </si>
  <si>
    <t>TWD183578S</t>
  </si>
  <si>
    <t>7917030006569</t>
  </si>
  <si>
    <t>可調整收納空間之機車</t>
  </si>
  <si>
    <t>一種可調整收納空間之機車,包括一置物箱、一座椅以及一鉸鏈。置物箱包括一置物箱扣合部。座椅包括一第一座椅端、一第二座椅端以及一座椅扣合部,其中,該座椅扣合部設於該第二座椅端,並適於與該置物箱扣合部相扣合。該座椅之該第一座椅端透過該鉸鏈樞接於該置物箱之上,該鉸鏈具有一第一狀態以及一第二狀態,當該鉸鏈處於該第一狀態時,該座椅與該置物箱之間形成一第一收納空間,當該鉸鏈處於該第二狀態時,該座椅相對一地平面的高度被抬高,該座椅與該置物箱之間形成一第二收納空間,該第二收納空間大於該第一收納空間。</t>
  </si>
  <si>
    <t>2015139585</t>
  </si>
  <si>
    <t>2015-11-27</t>
  </si>
  <si>
    <t>CHEN, WEN BIN | HUANG, CHENG CHUN | HUANG, YONG JIAN</t>
  </si>
  <si>
    <t>陳文彬 | 黃証羣 | 黃勇堅</t>
  </si>
  <si>
    <t>B62J-001/12 | B62J-009/00</t>
  </si>
  <si>
    <t>CN202923769U | TW478463U</t>
  </si>
  <si>
    <t>TWI680900B</t>
  </si>
  <si>
    <t>TWI566971B</t>
  </si>
  <si>
    <t>7917030002118</t>
  </si>
  <si>
    <t>用於電動車輛之電源供應控制模組</t>
  </si>
  <si>
    <t>本發明係有關於一種用於電動車輛之電源供應控制模組, 包括有一電池組、一馬達控制器、一控制模組以及一直流電源轉換器。電池組內部包括一電池主開關及一電池預充電路,該電池預充電路包括有一電池預充開關及一電阻,控制模組利用一通訊介面分別與電池組及馬達控制器進行溝通,其中,在電池主開關開啟前,電池組將預先開啟電池預充電路,對馬達控制器及直流電源轉換器進行小電流充電,再將電池主開關開啟,並透過通訊介面告知控制模組已完成預充作業後,控制模組才將電力供給至每一負載。藉此,可有效避免電池組接頭端發生火花造成熔損及電阻值升高等問題,更可避免誤啟動電池組的過電流保護,造成跳電斷電等情形發生。</t>
  </si>
  <si>
    <t>2015139383</t>
  </si>
  <si>
    <t>2015-11-26</t>
  </si>
  <si>
    <t>WANG, TUNG-SHENG | CHIAN, HSIN-CHAN | CHIU, CHING-CHUNG</t>
  </si>
  <si>
    <t>王棟生 | 江欣展 | 邱景崇</t>
  </si>
  <si>
    <t>H02J-007/00 | B60L-001/00 | B60L-011/18</t>
  </si>
  <si>
    <t>TWI462432B | TWI492870B | TWI449634B | TWI444641B</t>
  </si>
  <si>
    <t>TWI595727B</t>
  </si>
  <si>
    <t>7917030003816</t>
  </si>
  <si>
    <t>具防盜支撐架之頭燈組件</t>
  </si>
  <si>
    <t>本創作係有關於一種具防盜支撐架之頭燈組件,其包括有一車架、一防盜支撐架及一頭燈。防盜支撐架組設於車架上;頭燈組設於防盜支撐架上,具有一燈座,燈座內容設有一頭燈燈泡,提供機車車頭之照明光源。其中,防盜支撐架係緊鄰燈座之一燈座開孔,且外觀範圍係至少覆蓋燈座開孔。藉此,可有效防止有心人士徒手從車頭下方竊取頭燈燈泡的情形發生,減少頭燈燈泡遭竊的風險。</t>
  </si>
  <si>
    <t>2016212100</t>
  </si>
  <si>
    <t>2016-08-10</t>
  </si>
  <si>
    <t>M542586</t>
  </si>
  <si>
    <t>2017-06-01</t>
  </si>
  <si>
    <t>CHEN YU-HUNG | JU SONG-DER</t>
  </si>
  <si>
    <t>陳育宏 | 朱松德</t>
  </si>
  <si>
    <t>B60Q-001/04</t>
  </si>
  <si>
    <t>TWM542586U</t>
  </si>
  <si>
    <t>7917030013696</t>
  </si>
  <si>
    <t>用於防鎖死煞車系統本體之基座構造</t>
  </si>
  <si>
    <t>本創作係有關於一種用於防鎖死煞車系統本體之基座構造,其包括有一基座、一防鎖死煞車系統本體、複數煞車油管以及至少一油管定位扣環。防鎖死煞車系統本體組設於基座上,每一煞車油管之一端係鎖固於防鎖死煞車系統本體上,另一端則分別對應連接至一前輪活塞卡鉗或一後輪活塞卡鉗,其中,至少一油管定位扣環需連接基座。藉此,透過限制油管定位扣環之裝設位置,使得煞車油管不易因組立時之角度變化而產生撓曲變形,更可避免長期變形所累積之應力使油管接頭端產生裂化漏油,延長煞車油管的使用壽命。</t>
  </si>
  <si>
    <t>2016215903</t>
  </si>
  <si>
    <t>M542591</t>
  </si>
  <si>
    <t>LIN SUNG-KUN | YU CHUNG-JU</t>
  </si>
  <si>
    <t>林松崑 | 余忠儒</t>
  </si>
  <si>
    <t>TWM542591U</t>
  </si>
  <si>
    <t>7917030013701</t>
  </si>
  <si>
    <t>一種置物箱結構,包括一置物箱、一保險絲盒以及一保險絲盒架。置物箱包括一槽體。至少該保險絲盒之一第一段部設於該槽體之中。保險絲盒架連接該保險絲盒,該保險絲盒架以可拆卸的方式連接於一固定面以固定該保險絲盒。</t>
  </si>
  <si>
    <t>2016210903</t>
  </si>
  <si>
    <t>2016-07-20</t>
  </si>
  <si>
    <t>M542597</t>
  </si>
  <si>
    <t>LIN, SUNG KUN | JU, SONG DER | CHANG, YU HSUAN</t>
  </si>
  <si>
    <t>林松崑 | 朱松德 | 張語軒</t>
  </si>
  <si>
    <t>TWM542597U</t>
  </si>
  <si>
    <t>7917030013707</t>
  </si>
  <si>
    <t>車輛油門線固定裝置</t>
  </si>
  <si>
    <t>本新型係有關於一種車輛油門線固定裝置,係用以固設一油門線,該油門線之二端分別連接一節流閥座及一油門把手,該油門線固定裝置包括:二車架及一固定架。其中,二車架包括有一左車架及一右車架,二車架之間連結一引擎,引擎可相對於該二車架擺動,引擎具有一噴油嘴蓋;固定架固設於引擎之噴油嘴蓋上,油門線固定於固定架上。藉此,油門線可避免過多彎折,俾能改善油門線緩衝段的繞曲運動,使油門線擺動幅度縮小,可有效節省空間,且也可提升油門作動性能與整體車輛之空間配置彈性。</t>
  </si>
  <si>
    <t>2016214728</t>
  </si>
  <si>
    <t>2016-09-26</t>
  </si>
  <si>
    <t>M542705</t>
  </si>
  <si>
    <t>YE YU-FAN | LUO YUN-CHENG | GAO YONG-FU</t>
  </si>
  <si>
    <t>葉育帆 | 羅允成 | 高永福</t>
  </si>
  <si>
    <t>F16B-001/00 | B60T-017/00</t>
  </si>
  <si>
    <t>TWM542705U</t>
  </si>
  <si>
    <t>7917030013815</t>
  </si>
  <si>
    <t>車載娛樂控制裝置</t>
  </si>
  <si>
    <t>一種車載娛樂控制裝置,包含一觸控面板、一顯示介面單元、一車載訊號處理器、一Android訊號連接器,及一QNX嵌入式控制模組,該顯示介面單元包括一車載訊號顯示介面及一娛樂顯示介面,該車載訊號顯示介面及該娛樂顯示介面的其中至少一個可受控制地顯示於該觸控面板,該車載訊號處理器電連接一車載訊號匯流排,該Android訊號連接器電連接一Android嵌入式設備,以傳輸對應該Android嵌入式設備的一影像訊號及一娛樂控制訊號,該QNX嵌入式控制模組電連接該觸控面板、該車載訊號處理器及該Android訊號連接器,以將該Android嵌入式設備的該影像訊號顯示於該娛樂顯示介面,而能夠同時兼顧系統穩定性以及節省成本。</t>
  </si>
  <si>
    <t>2016213022</t>
  </si>
  <si>
    <t>M541409</t>
  </si>
  <si>
    <t>2017-05-11</t>
  </si>
  <si>
    <t xml:space="preserve">YANG, HUNG CHING |  |  |  | </t>
  </si>
  <si>
    <t>洪培倫 | 莊潤郁 | 姜士凱 | 陳威鳴 | 楊鴻慶</t>
  </si>
  <si>
    <t>B60R-099/00</t>
  </si>
  <si>
    <t>TWM541409U</t>
  </si>
  <si>
    <t>7917026012363</t>
  </si>
  <si>
    <t>具有氣幕擋風功能之機車</t>
  </si>
  <si>
    <t>一種具有氣幕擋風功能之機車,包括一車殼、一龍頭以及一氣幕擋風裝置。車殼包括一前面板。氣幕擋風裝置包括一導流管,包括一流道、一進風口以及一出風口,該流道連通該進風口以及該出風口,該出風口設於該龍頭與該前面板之間,其中,一氣幕氣流從該進風口進入該導流管,並從該出風口沿一出風方向吹送,該出風方向大致垂直於該機車的行進方向。</t>
  </si>
  <si>
    <t>2015135738</t>
  </si>
  <si>
    <t>2015-10-30</t>
  </si>
  <si>
    <t>CHEN, WEN BIN | HUANG, CHENG CHUN | HSIAO, YI FAN</t>
  </si>
  <si>
    <t>陳文彬 | 黃証羣 | 蕭伊帆</t>
  </si>
  <si>
    <t>TWM452114U | TWI394679B | TWI304781B | WOWO2013-089378A1</t>
  </si>
  <si>
    <t>IT102018000005861A1</t>
  </si>
  <si>
    <t>TWI562926B</t>
  </si>
  <si>
    <t>7917026001068</t>
  </si>
  <si>
    <t>本發明係有關於一種引擎運轉控制方法,包括:(A)機車之電源開啟,引擎之轉速低於怠速值且未為零時,偵測曲軸之角度是否位於一判斷角度範圍內,並判斷是否有一自發倒轉動作且倒轉達到一特定角度,若是則執行步驟(B),若不是則執行步驟(C);(B)利用曲軸反轉煞車方式使曲軸停止於一適切角度範圍內,促使單向式減壓裝置作動;(C)偵測引擎之轉速是否為零,若是則執行步驟(D),若不是則回到步驟(A);(D)偵測曲軸之角度是否位於判斷角度範圍內,若是則執行步驟(F),若不是則執行步驟(E);(E)驅動曲軸正轉至判斷角度範圍內;以及(F)驅動曲軸反轉達到一特定角度,利用曲軸反轉煞車方式使曲軸停止於一適切角度範圍內,促使單向式減壓裝置作動後結束曲軸之角度控制。</t>
  </si>
  <si>
    <t>2015135526</t>
  </si>
  <si>
    <t>2015-10-29</t>
  </si>
  <si>
    <t>TSENG, WEI-TING | NING, YU-WEI | CHIU, CHING-CHUNG</t>
  </si>
  <si>
    <t>曾威婷 | 甯攸威 | 邱景崇</t>
  </si>
  <si>
    <t>F02D-041/06</t>
  </si>
  <si>
    <t>EP1422421B1 | TWI476320B | TWI356872B | TWI304114B | TW486038U | TW479106B | TW487775B | US8091411B2 | US7891330B2 | US7225059B2 | US6986335B2</t>
  </si>
  <si>
    <t>TWI561729B</t>
  </si>
  <si>
    <t>7917026001431</t>
  </si>
  <si>
    <t>引擎怠速熄火控制系統及其方法</t>
  </si>
  <si>
    <t>本發明係有關於一種引擎怠速熄火控制系統及其方法,包括有:一具有壓力感知器之引擎控制單元及一具有計時器之怠速熄火控制單元。當引擎處於發動狀態且壓力感知器所量測之大氣壓力大於一預定壓力,車速感知器所量測之車速小於一預定車速、引擎轉速感知器所量測之引擎轉速小於一預定轉速、節流閥開度感知器所量測之節流閥開度小於一預定開度時,計時器開始計時,且當上述感知器符合上述條件之持續時間超過一預定時間時,怠速熄火控制單元控制引擎熄火。但當怠速熄火控制單元偵測到壓力感知器所量測之大氣壓力小於一預定壓力時,怠速熄火機制會自動失效。</t>
  </si>
  <si>
    <t>2015135719</t>
  </si>
  <si>
    <t>WANG, YU-REN</t>
  </si>
  <si>
    <t>王玉仁</t>
  </si>
  <si>
    <t>F02D-041/16 | B60K-028/16</t>
  </si>
  <si>
    <t>TW201715145A</t>
  </si>
  <si>
    <t>7917026001432</t>
  </si>
  <si>
    <t>用於車輛斷電後之電源發電控制及保護方法</t>
  </si>
  <si>
    <t>本發明係有關於一種用於車輛斷電後之電源發電控制及保護方法,其包括有下列步驟:(A)關閉該鑰匙開關後,判斷轉速是否小於可發電轉速,若是則執行步驟(D),若不是則執行步驟(B);(B)判斷該電池電量是否處於滿電狀態,若是則執行步驟(C1),若不是則執行步驟(C2);(C1)導通該三相下臂之每一該功率電晶體,藉由該三相下臂短路的方式,使多餘動能消耗於該啟動兼發電裝置及該驅動控制裝置中,增加該曲軸及該啟動兼發電裝置之運轉阻力,並持續判斷轉速是否小於可發電轉速,若是則執行步驟(D),若不是則重複執行步驟(C1);(C2)對該電池進行充電,並持續判斷轉速是否小於可發電轉速,若是則執行步驟(D),若不是則重複執行步驟(B);(D)該曲軸停止轉動,結束該驅動控制裝置之控制;(E)關閉該驅動與發電電源開關;以及(F)關閉該電源自保持開關。</t>
  </si>
  <si>
    <t>2015135671</t>
  </si>
  <si>
    <t>PAN, GUAN-YOU | CHIU, CHING-CHUNG</t>
  </si>
  <si>
    <t>潘冠佑 | 邱景崇</t>
  </si>
  <si>
    <t>F02D-045/00 | F02N-011/06</t>
  </si>
  <si>
    <t>TWI553220B</t>
  </si>
  <si>
    <t>TWI721587B | TWI665541B | TWI656724B</t>
  </si>
  <si>
    <t>TWI617736B</t>
  </si>
  <si>
    <t>7917026001433</t>
  </si>
  <si>
    <t>機車車架</t>
  </si>
  <si>
    <t>本新型係有關於一種機車車架,包括:一頭管、一主管、二副管、一支架連接管、二側管以及一置物箱連接管。其中,主管與頭管連接;每一副管包括有一前段部及一後段部之二件式分離結構,前段部包括有一與主管連接之連接段及一水平段,水平段固設有一用以固設引擎之支架,而後段部包括有一與水平段連接之上升段、一擴張段、一漸縮段及一尾段;支架連接管之二端分別固設於二支架上;二側管分別與主管之左右二側及二副管之水平段連接;置物箱連接管之二端分別固設於二副管之上升段上。藉此,車架剛性之強度較佳,可依不同需求,變更前段部及後段部之材質、管徑、管厚,並依不同車型,調整前段部及後段部之式樣及走勢,發展出多樣化且模組化之機車車架,提升設計彈性。</t>
  </si>
  <si>
    <t>2016213537</t>
  </si>
  <si>
    <t>M540787</t>
  </si>
  <si>
    <t>2017-05-01</t>
  </si>
  <si>
    <t>CHEN PEI-LING | LIN WEI-TING | LU WU-ZHONG | CHEN WEN-BIN</t>
  </si>
  <si>
    <t>陳姵伶 | 林瑋婷 | 盧武忠 | 陳文彬</t>
  </si>
  <si>
    <t>B62D-021/00</t>
  </si>
  <si>
    <t>TWM540787U</t>
  </si>
  <si>
    <t>7917026011780</t>
  </si>
  <si>
    <t>車架結構</t>
  </si>
  <si>
    <t>一種車架結構,適用於一機車,包括一首管部、一主體部、複數個支架以及一聚合物塗料。主體部連接該首管部。支架以銲接的方式連接該主體部,其中,至少一銲道形成於至少一之該支架以及該主體部之間。聚合物塗料覆蓋該銲道,其中,該聚合物塗料防止該銲道直接接觸該機車之一管線。</t>
  </si>
  <si>
    <t>2016213516</t>
  </si>
  <si>
    <t>M540796</t>
  </si>
  <si>
    <t>LIN, SUNG KUN | JU, SONG DER</t>
  </si>
  <si>
    <t>林松崑 | 朱松德</t>
  </si>
  <si>
    <t>TWM540796U</t>
  </si>
  <si>
    <t>7917026011789</t>
  </si>
  <si>
    <t>煞車裝置</t>
  </si>
  <si>
    <t>一種煞車裝置,包括一煞車線、一煞車臂、一定位部以及一彈簧。該煞車線穿過該煞車臂。該定位部夾持定位該煞車線。彈簧套設於該煞車線,其中,該彈簧包括一大徑部、一接合部以及一小徑部,該接合部連接於該大徑部與該小徑部之間,該小徑部位於該接合部與該煞車臂之間,該小徑部的長度大於該小徑部的直徑。</t>
  </si>
  <si>
    <t>2016210151</t>
  </si>
  <si>
    <t>2016-07-06</t>
  </si>
  <si>
    <t>M540800</t>
  </si>
  <si>
    <t>B62L-001/00</t>
  </si>
  <si>
    <t>TWM540800U</t>
  </si>
  <si>
    <t>7917026011793</t>
  </si>
  <si>
    <t>引擎怠速熄火裝置</t>
  </si>
  <si>
    <t>本新型係有關於一種引擎怠速熄火裝置,其組設於具有一引擎及一引擎管理系統之一機車上,該引擎具有一曲軸、一凸輪軸、一點火器及一噴油嘴,該引擎怠速熄火裝置包括有:一用以量測曲軸位置與計算曲軸轉速之曲軸位置感知器、一用以量測凸輪軸位置之凸輪軸位置感知器及一怠速熄火控制器,怠速熄火控制器電連接於引擎轉速感知器、曲軸位置感知器、凸輪軸位置感知器與引擎管理系統;其中,當引擎處於熄火狀態,曲軸位置感知器所量測之引擎轉速位於一預定轉速時,怠速熄火控制器控制噴油嘴噴油,以使引擎之進氣道及燃燒室具有油氣,當引擎要重新啟動時,由於進氣道及燃燒室已有油氣,可有效點火啟動引擎,縮短啟動時間。</t>
  </si>
  <si>
    <t>2016213361</t>
  </si>
  <si>
    <t>2016-08-31</t>
  </si>
  <si>
    <t>M540916</t>
  </si>
  <si>
    <t>F02D-041/08 | B60W-010/06</t>
  </si>
  <si>
    <t>TWM540916U</t>
  </si>
  <si>
    <t>7917026011881</t>
  </si>
  <si>
    <t>空氣濾清器總成</t>
  </si>
  <si>
    <t>一種空氣濾清器總成,適於裝設於一機車之中,包括一殼體。一吸氣口形成於該殼體之上,該殼體包括一第一遮蔽擋牆以及一第二遮蔽擋牆。第一遮蔽擋牆設於該吸氣口之一第一側。第二遮蔽擋牆設於該吸氣口之一第二側,該第二遮蔽擋牆連接該第一遮蔽擋牆以構成截面為L型之結構,其中,該第一遮蔽擋牆包括一第一段部以及一第二段部,該第一段部朝一第一方向延伸,該第二段部與該第一方向之間形成有一夾角,該夾角大於0度。</t>
  </si>
  <si>
    <t>2016214909</t>
  </si>
  <si>
    <t>2016-09-30</t>
  </si>
  <si>
    <t>M540917</t>
  </si>
  <si>
    <t>LIN, HSU | CHAO, CHIH CHI | CHENG, CHING HUNG | HUANG, KUO FANG</t>
  </si>
  <si>
    <t>林栩 | 邵治齊 | 鄭景鴻 | 黃國芳</t>
  </si>
  <si>
    <t>TWM540917U</t>
  </si>
  <si>
    <t>7917026011882</t>
  </si>
  <si>
    <t>異音檢驗輔助系統</t>
  </si>
  <si>
    <t>一種異音檢驗輔助系統,包括音訊擷取模組、資料庫、顯示模組及處理模組。音訊擷取模組用以擷取車輛於檢驗過程中所發出之音訊資料。資料庫儲存車輛之部件圖像,部件圖像包括零件區塊與位於零件區塊上之選取格。處理模組根據輸入訊號控制顯示模組顯示部件圖像,且處理模組於部件圖像的選取格被選取時,控制顯示模組顯示問題輸入介面,並於零件區塊上產生識別標記而形成標記部件圖像,問題輸入介面供輸入對應音訊資料的問題資訊,且處理模組整合音訊資料、標記部件圖像及問題資訊成檢驗資訊,並儲存檢驗資訊於資料庫中。</t>
  </si>
  <si>
    <t>2016219660</t>
  </si>
  <si>
    <t>M540278</t>
  </si>
  <si>
    <t>2017-04-21</t>
  </si>
  <si>
    <t>SU, MAO KAI | KUO, LIANG WEI</t>
  </si>
  <si>
    <t>蘇茂凱 | 郭良瑋</t>
  </si>
  <si>
    <t>余淑杏</t>
  </si>
  <si>
    <t>G01M-017/00</t>
  </si>
  <si>
    <t>TWM540278U</t>
  </si>
  <si>
    <t>7917026011291</t>
  </si>
  <si>
    <t>四輪車引擎動力輸出傳動裝置</t>
  </si>
  <si>
    <t>本創作係關於一種四輪車引擎動力輸出傳動裝置,該動力輸出傳動裝置包含有一由引擎之調速組件所帶動之輸出軸、一與輸出軸銜接之直向銜接套筒組、一與直向銜接套筒組銜接之傳動軸桿、及一設於後輪軸與傳動軸桿間之轉向傳動組件,其中輸出軸與直向銜接套筒組及傳動軸桿呈同一軸向之排列,使輸出軸傳出之動力能確實傳達至後輪軸處,並減少扭力,且藉由直向銜接套筒組可略調整傾斜角度,使四輪車行駛於特殊地形時,其動力的傳遞仍是確實,並能減少地形對輸出傳動裝置的影響。</t>
  </si>
  <si>
    <t>2015132672</t>
  </si>
  <si>
    <t>2015-10-05</t>
  </si>
  <si>
    <t>HUANG HUI-HUI | HUANG DING-QUAN</t>
  </si>
  <si>
    <t>黃惠輝 | 黃碇權</t>
  </si>
  <si>
    <t>B60K-017/04 | B60K-017/24</t>
  </si>
  <si>
    <t>CN201033253Y | TWM515975U | TWM446246U | TWI359753B | TWM360801U</t>
  </si>
  <si>
    <t>TWI610833B</t>
  </si>
  <si>
    <t>7917022000320</t>
  </si>
  <si>
    <t>機動車電池固定件</t>
  </si>
  <si>
    <t>本創作係關於一種機動車電池固定件,該固定件套設於電池周緣面,該固定件呈環圈型態,於內部形成透空之內定位空間,且該固定件朝向前端形成往外突出之凸片,而於兩側形成側凸部區,並於後端形成後凸部區,本創作藉由套設於電池周緣面之固定件,不僅具備易於將電池拉出進行更換的功能,且此固定件之設置不會造成電池盒的高度須增加,進而不會影響機動車外型的設計,且此固定件更能提供電池更佳的保護,使電池能避免與電池盒內部撞擊,而提供一更符合所需之固定件。</t>
  </si>
  <si>
    <t>2015132833</t>
  </si>
  <si>
    <t>2015-10-06</t>
  </si>
  <si>
    <t>B62M-006/80 | B62M-006/90</t>
  </si>
  <si>
    <t>TWI570004B | TWI399305B | TW201136791A | TWI422501B | TWM369290U</t>
  </si>
  <si>
    <t>TWI541167B</t>
  </si>
  <si>
    <t>7917022000353</t>
  </si>
  <si>
    <t>機車之底蓋結構</t>
  </si>
  <si>
    <t>本創作係有關於一種機車之底蓋結構,包括有:一具有一側板之底蓋及至少一擋板;其中,該至少一擋板設置於朝向一前輪之側板,至少一擋板與側板之夾角須介於一止擋角度範圍內,用以防止異物順著前輪之切線方向濺入機車之一車室內。藉此,有效改善機車行進間前輪作動時,其所夾帶的水珠、泥沙、碎石…等噴濺至車室內部之問題,有效降低零件損壞及鏽蝕的機率並延長其使用年限。</t>
  </si>
  <si>
    <t>2016208944</t>
  </si>
  <si>
    <t>2016-06-15</t>
  </si>
  <si>
    <t>M538898</t>
  </si>
  <si>
    <t>2017-04-01</t>
  </si>
  <si>
    <t>ZHU LIU-CHENG | CHEN WEN-YI</t>
  </si>
  <si>
    <t>朱劉成 | 陳文懿</t>
  </si>
  <si>
    <t>B62J-023/00</t>
  </si>
  <si>
    <t>TWM538898U</t>
  </si>
  <si>
    <t>7917021019164</t>
  </si>
  <si>
    <t>本新型係有關於一種機車引擎之排氣裝置,包括有:一排氣管、一觸媒轉化器前蓋、一筒體、一第一含氧感知器、一觸媒轉化器後蓋、一導管、一消音器及一尾管。其中,排氣管具有入口端及出口端,入口端係與引擎之排氣端連通;觸媒轉化器前蓋與排氣管之出口端連通;筒體與觸媒轉化器前蓋連接,筒體內容設有至少一觸媒轉化器,筒體上於觸媒轉化器之後方固設有一螺絲座;第一含氧感知器螺設於螺絲座上;觸媒轉化器後蓋與筒體連接;導管與觸媒轉化器後蓋連通;消音器固設於排氣管上,排氣管之出口端、觸媒轉化器前蓋、筒體、觸媒轉化器後蓋及導管皆容設於消音器內;尾管穿設於消音器,用以引導消音器內之廢氣排至外界。藉此,可增加裝設含氧感知器的容易度與偵測廢氣的準確度。</t>
  </si>
  <si>
    <t>2016209541</t>
  </si>
  <si>
    <t>2016-06-24</t>
  </si>
  <si>
    <t>M538982</t>
  </si>
  <si>
    <t>ZHAN QING-QI | WANG YOU-YING | HONG WEI-JUN</t>
  </si>
  <si>
    <t>詹清奇 | 王友穎 | 洪偉竣</t>
  </si>
  <si>
    <t>TWM538982U</t>
  </si>
  <si>
    <t>7917021019246</t>
  </si>
  <si>
    <t>2016302651</t>
  </si>
  <si>
    <t>2016-05-13</t>
  </si>
  <si>
    <t>D181926</t>
  </si>
  <si>
    <t>2017-03-21</t>
  </si>
  <si>
    <t>TWD171867S | TWD169940S</t>
  </si>
  <si>
    <t>TWD200371S | TWD200616S | TWD198574S | TWD198011S</t>
  </si>
  <si>
    <t>TWD181926S</t>
  </si>
  <si>
    <t>7917021008229</t>
  </si>
  <si>
    <t>電動車電池溫度調節裝置</t>
  </si>
  <si>
    <t>一種電動車電池溫度調節裝置,適用於至少一電動車電池,該電動車電池溫度調節裝置包含二導溫板及一溫度調節管模組。該等導溫板沿一方向間隔設置,且其中一貼近設置於該電動車電池。該溫度調節管模組被夾設於該等導溫板間,並供溫度調節液流通。藉由於該電動車電池設置該等導溫板及該溫度調節管模組,可以藉由該溫度調節液流通而帶走或提供該電動車電池熱能,從而使該電動車電池的溫度可以維持在安全區間,故能避免因該電動車電池過熱或過冷而產生的安全性問題。</t>
  </si>
  <si>
    <t>2016209699</t>
  </si>
  <si>
    <t>2014-10-06</t>
  </si>
  <si>
    <t>M537994</t>
  </si>
  <si>
    <t>2017-03-11</t>
  </si>
  <si>
    <t xml:space="preserve">JIANG, CHENG SHUN |  | </t>
  </si>
  <si>
    <t>蔡琮鎰 | 江承舜 | 盧祖宏</t>
  </si>
  <si>
    <t>B60L-011/18 | H01M-010/617</t>
  </si>
  <si>
    <t>TWM537994U</t>
  </si>
  <si>
    <t>7917018005280</t>
  </si>
  <si>
    <t>機車引擎</t>
  </si>
  <si>
    <t>一種機車引擎,包括一汽缸、一導風罩、一汽缸頭蓋以及一汽缸頭墊片。汽缸包括一汽缸頭,其中,該汽缸頭包括一汽缸頭凸緣。導風罩設於該汽缸之上並覆蓋該汽缸頭凸緣。汽缸頭蓋設於該汽缸頭之上。該汽缸頭墊片包括一第一墊片部以及一第二墊片部,該第一墊片部夾設於該汽缸頭蓋與該汽缸頭之間,該第二墊片部夾設於該導風罩與該汽缸頭凸緣之間,該汽缸頭墊片係以一體成形的方式形成。</t>
  </si>
  <si>
    <t>2016211848</t>
  </si>
  <si>
    <t>2016-08-05</t>
  </si>
  <si>
    <t>M537537</t>
  </si>
  <si>
    <t>2017-03-01</t>
  </si>
  <si>
    <t>FAN, WEN KAI | YU, SHU YING | TSAO, WEN CHIN</t>
  </si>
  <si>
    <t>范文凱 | 游淑英 | 曹文晉</t>
  </si>
  <si>
    <t>B60K-011/06</t>
  </si>
  <si>
    <t>TWM537537U</t>
  </si>
  <si>
    <t>7913053019834</t>
  </si>
  <si>
    <t>飾板保護結構</t>
  </si>
  <si>
    <t>一種飾板保護結構,包括一前飾板以及一保護架。前飾板包括一頭燈罩、一第一側結構以及一第二側結構,該頭燈罩位於該第一側結構以及該第二側結構之間,該第一側結構包括一第一前端,該第二側結構包括一第二前端。保護架連接該第一側結構以及該第二側結構,該保護架包括一突出部,該突出部位於該第一前端及該第二前端之前。</t>
  </si>
  <si>
    <t>2016210085</t>
  </si>
  <si>
    <t>2016-07-05</t>
  </si>
  <si>
    <t>M537555</t>
  </si>
  <si>
    <t>LIN, SUNG KUN | CHENG, CHAO CHING</t>
  </si>
  <si>
    <t>B62K-027/04</t>
  </si>
  <si>
    <t>AT389971T | CA2326734A1 | CA2408491A1 | CN001211928C | CN001244200C | DE60133277T2 | EP1072095A1 | EP1287614B1 | HK1037804A1 | HK1056952A1 | JP2003-533118A | JP4280418B2 | TW537555U | TW541789B | TWM537555U | US6060943A | US6469564B1 | WOWO1999-053618A1 | WOWO2001-086811A1</t>
  </si>
  <si>
    <t>7915003014371</t>
  </si>
  <si>
    <t>機車防盜裝置</t>
  </si>
  <si>
    <t>一種機車防盜裝置,包括一避振器鎖附台座、一第一避振器、一第一避振器鎖附螺絲、一第二避振器、一第二避振器鎖附螺絲、一前輪以及一防盜蓋板。第一避振器鎖附螺絲將該第一避振器鎖附於該避振器鎖附台座。第二避振器鎖附螺絲將該第二避振器鎖附於該避振器鎖附台座。前輪連接該第一避振器以及該第二避振器。該防盜蓋板於該第一避振器鎖附螺絲以及該第二避振器鎖附螺絲的前方覆蓋該第一避振器鎖附螺絲以及該第二避振器鎖附螺絲。</t>
  </si>
  <si>
    <t>2016209749</t>
  </si>
  <si>
    <t>2016-06-29</t>
  </si>
  <si>
    <t>M537546</t>
  </si>
  <si>
    <t>LIN, SUNG KUN | CHEN, YU HUNG | CHENG, CHAO CHING</t>
  </si>
  <si>
    <t>林松崑 | 陳育宏 | 鄭朝清</t>
  </si>
  <si>
    <t>TWM537546U</t>
  </si>
  <si>
    <t>7917017019758</t>
  </si>
  <si>
    <t>腳踏桿止擋機構</t>
  </si>
  <si>
    <t>本創作係有關於一種腳踏桿止擋機構,係鎖固於一腳踏桿及一腳踏支架之間,包括有一滾珠定位片及一止擋片。滾珠定位片具有一插銷貫穿孔及複數定位孔。止擋片具有一止擋部,連接滾珠定位片。藉由位於所述機構上之止擋部,俾能使腳踏桿於收納閉合時,減少碰觸到腳踏支架的機會,有效解決習知腳踏支架之突出部易於產生外傷或脫漆的情形產生,可避免銹蝕並提升外觀的完整性。</t>
  </si>
  <si>
    <t>2016210249</t>
  </si>
  <si>
    <t>2016-07-07</t>
  </si>
  <si>
    <t>M537547</t>
  </si>
  <si>
    <t>LIN SUNG-KUN | CHANG YU-HSUAN</t>
  </si>
  <si>
    <t>TWM537547U</t>
  </si>
  <si>
    <t>7917017019759</t>
  </si>
  <si>
    <t>用於機車之電子元件安裝結構</t>
  </si>
  <si>
    <t>一種用於機車之電子元件安裝結構包括一元件支架、一供油電腦控制器模組、一電子元件模組以及一車架。供油電腦控制器模組連接該元件支架。電子元件模組連接該元件支架。該車架連接該供油電腦控制器模組。</t>
  </si>
  <si>
    <t>2016206700</t>
  </si>
  <si>
    <t>2016-05-10</t>
  </si>
  <si>
    <t>M537550</t>
  </si>
  <si>
    <t>TWM537550U</t>
  </si>
  <si>
    <t>7917017019762</t>
  </si>
  <si>
    <t>具有護網之車體結構</t>
  </si>
  <si>
    <t>一種具有護網之車體結構,包括一車架、二護網機構、一引擎以及一前車殼。護網機構連接該車架。引擎固定於該車架,其中,該引擎包括一引擎本體以及一汽缸頭,該汽缸頭連接該引擎本體。一氣流依序穿過該前車殼,接觸該汽缸頭,以移除該汽缸頭之熱量,並穿過該等護網機構而離開該車體結構。</t>
  </si>
  <si>
    <t>2016210346</t>
  </si>
  <si>
    <t>2016-07-11</t>
  </si>
  <si>
    <t>M537551</t>
  </si>
  <si>
    <t>TWD195330S</t>
  </si>
  <si>
    <t>TWM537551U</t>
  </si>
  <si>
    <t>7917017019763</t>
  </si>
  <si>
    <t>車尾結構</t>
  </si>
  <si>
    <t>一種車尾結構,包括一車架、一固定支架、一第一後方向燈、一第二後方向燈、一後擋泥板以及一擋泥板鎖固件。該第一後方向燈係被直接固定於該固定支架之上。該第二後方向燈係被直接固定於該固定支架之上。該擋泥板鎖固件同時穿過該後擋泥板以及該固定支架,以將該後擋泥板以及該固定支架鎖固於該車架之上。</t>
  </si>
  <si>
    <t>2016211389</t>
  </si>
  <si>
    <t>2016-07-28</t>
  </si>
  <si>
    <t>M537552</t>
  </si>
  <si>
    <t>LIN, SUNG KUN | CHEN, KO MING</t>
  </si>
  <si>
    <t>林松崑 | 陳科銘</t>
  </si>
  <si>
    <t>TWM537552U</t>
  </si>
  <si>
    <t>7917017019764</t>
  </si>
  <si>
    <t>機車體能監測手把</t>
  </si>
  <si>
    <t>本創作係關於一種機車體能監測手把,包括有:一手把本體、一可見光感測器、一中央處理器及一提示單元。可見光感測器設置於手把本體上,並產生一感測訊號,中央處理器與可見光感測器電連結,包括有一運算單元及一存儲單元,運算單元接收感測訊號並以存儲單元之資料分析比對感測訊號後,產生至少一生理數據,提示單元與中央處理器電連結,中央處理器發送至少一生理數據至提示單元,並控制提示單元顯示至少一生理數據。藉此,利用機車體能監測手把來記錄機車騎乘者之心跳頻率及呼吸頻率等生理數據,協助使用者管理個人健康。</t>
  </si>
  <si>
    <t>2016211839</t>
  </si>
  <si>
    <t>M537553</t>
  </si>
  <si>
    <t>HUANG ZHE-LIANG | WANG SU-XING | CHEN YING-PING</t>
  </si>
  <si>
    <t>黃哲亮 | 王蘇興 | 陳盈萍</t>
  </si>
  <si>
    <t>B62K-021/26</t>
  </si>
  <si>
    <t>TWM537553U</t>
  </si>
  <si>
    <t>7917017019765</t>
  </si>
  <si>
    <t>本新型係有關於一種車輛油門線固定裝置,係用以固設一油門線,該油門線之二端分別連接一節流閥座及一油門把手,該固定裝置包括:一引擎懸吊架及一固定架,引擎懸吊架係用以連結一引擎及一車架,引擎可相對於該車架擺動;其特徵在於:固定架係固設於引擎懸吊架上,而油門線則固定於該固定架上。藉此,油門線可避免過多彎折,俾能改善油門線緩衝段的繞曲運動,使油門線擺動幅度縮小,可有效節省空間,且也可提升油門作動性能與整體機車之空間配置彈性。</t>
  </si>
  <si>
    <t>2016209613</t>
  </si>
  <si>
    <t>2016-06-27</t>
  </si>
  <si>
    <t>M537571</t>
  </si>
  <si>
    <t>YE YU-FAN | ZHU LIU-CHENG | CHEN WEN-YI</t>
  </si>
  <si>
    <t>葉育帆 | 朱劉成 | 陳文懿</t>
  </si>
  <si>
    <t>B65D-065/02</t>
  </si>
  <si>
    <t>TWM537571U</t>
  </si>
  <si>
    <t>7917017019780</t>
  </si>
  <si>
    <t>本新型係有關於一種機車引擎之排氣裝置,包括有:一排氣管、一觸媒轉化器前蓋、一筒體、一下游含氧感知器、一觸媒轉化器後蓋、一導管、一連接管、一消音器及一尾管。其中,排氣管具有一入口端及一出口端,入口端係與一引擎之一排氣端連通;觸媒轉化器前蓋與排氣管之出口端連通;筒體與觸媒轉化器前蓋連接;觸媒轉化器後蓋與筒體連接;導管與觸媒轉化器後蓋連通;連接管位於導管之後方,下游含氧感知器固設於連接管之後方;消音器固設於排氣管上,排氣管之出口端、觸媒轉化器前蓋、筒體、觸媒轉化器後蓋、導管及連接管皆容設於該消音器內;尾管穿設於消音器,用以引導消音器內之廢氣排至外界。藉此,下游含氧感知器可檢測廢氣是否完全淨化排放至外界大氣中。</t>
  </si>
  <si>
    <t>2016211838</t>
  </si>
  <si>
    <t>M537614</t>
  </si>
  <si>
    <t>ZHAN QING-QI | WANG YOU-YING | TONG LI-WEI</t>
  </si>
  <si>
    <t>詹清奇 | 王友穎 | 童立瑋</t>
  </si>
  <si>
    <t>F01N-003/08</t>
  </si>
  <si>
    <t>TWM537614U</t>
  </si>
  <si>
    <t>7917017019823</t>
  </si>
  <si>
    <t>具溫度感知器固定結構之引擎</t>
  </si>
  <si>
    <t>本創作係關於一種具溫度感知器固定結構之引擎,包括有:一汽缸、一進氣歧管構件、一溫度感知器、一電源線及一固定構件。進氣歧管構件設置於汽缸上,溫度感知器設置於汽缸上,電源線與溫度感知器電連接,圍繞依附於進氣歧管構件之外周緣,固定構件設置於進氣歧管構件上,電源線穿設固定構件。藉此,固定構件可以改善電源線之固定方式,使連接溫度感知器之電源線得到更佳的保護,避免因不當外力而造成的斷線風險。</t>
  </si>
  <si>
    <t>2016210435</t>
  </si>
  <si>
    <t>2016-07-12</t>
  </si>
  <si>
    <t>M537616</t>
  </si>
  <si>
    <t>F02M-035/00</t>
  </si>
  <si>
    <t>TWM537616U</t>
  </si>
  <si>
    <t>7917017019825</t>
  </si>
  <si>
    <t>揚聲裝置之音量擴展機構</t>
  </si>
  <si>
    <t>本創作係有關於一種揚聲裝置之音量擴展機構,設置於一機車之一蓋板上,包括有一第一出音口及一第二出音口。其中,第一出音口係位於揚聲裝置前方之蓋板上,第二出音口係位於揚聲裝置下方之蓋板上。藉此,透過上述二出音口,有效擴展音源之音量,促使用路人可以明確辨別發音之來源,判定方向性,提升用路人之行車安全。</t>
  </si>
  <si>
    <t>2016210595</t>
  </si>
  <si>
    <t>2016-07-14</t>
  </si>
  <si>
    <t>M537769</t>
  </si>
  <si>
    <t>LIN SUNG-KUN | YANG WO-HSIUNG</t>
  </si>
  <si>
    <t>H04R-027/00</t>
  </si>
  <si>
    <t>TWM537769U</t>
  </si>
  <si>
    <t>7917017019978</t>
  </si>
  <si>
    <t>本發明係有關於一種多模式無段變速機構,包括有:一入力軸、一推動機構及一驅動盤組,驅動盤組包括有一驅動盤、一滑動驅動盤、一不動壓板以及複數驅動元件。不動壓板設有複數開孔及複數搖臂,推動機構設置於不動壓板之外側,並同軸滑設於入力軸上,每一搖臂之一端與不動壓板樞接結合形成一旋轉關節,推動機構頂推搖臂使該搖臂以該旋轉關節為中心旋轉,推動機構並與一切換模組相連接,以控制推動機構之軸向移動,進而改變驅動元件與搖臂之滑動面角度而可產生多種變速模式。藉此,本發明具有零件數目較少,可降低成本且利於組裝,結構緊湊可縮短入力軸長度與引擎寬度等優點。</t>
  </si>
  <si>
    <t>2015126397</t>
  </si>
  <si>
    <t>2015-08-13</t>
  </si>
  <si>
    <t>YU, JYUN-JHE | YU, CHIH-WEN | CHEN, WEI-YU</t>
  </si>
  <si>
    <t>余均哲 | 尤志文 | 陳韋佑</t>
  </si>
  <si>
    <t>蘇清澤 | 蘇建太</t>
  </si>
  <si>
    <t xml:space="preserve">TWM452080U | TWM373879U | TW254902B | US6468170B1 | US5358450A  |  </t>
  </si>
  <si>
    <t>TWI570339B</t>
  </si>
  <si>
    <t>7917013002979</t>
  </si>
  <si>
    <t>2016302026</t>
  </si>
  <si>
    <t>2016-04-19</t>
  </si>
  <si>
    <t>D181264</t>
  </si>
  <si>
    <t>2017-02-11</t>
  </si>
  <si>
    <t>TWD181264S</t>
  </si>
  <si>
    <t>7917013004455</t>
  </si>
  <si>
    <t>運輸載具之空間分梯劃分空調控制系統</t>
  </si>
  <si>
    <t>一種運輸載具之空間分梯劃分空調控制系統,係在一運輸載具的車廂空間中予以劃分複數個分梯空間,並配置有空調系統、溫度感測器、區域溫度設定單元、控制單元及冷氣供應迴路。控制單元接收到的區域溫度信號後,將依據各個區域溫度設定單元所設定的預設溫度,控制各個冷氣供應迴路是否需供應冷氣至分梯空間,亦可將溫度感測器更換為人體感測器,當控制單元接收到人體感測器所傳送的人體信號後,將依據各個區域溫度設定單元所設定的預設溫度,控制各個冷氣供應迴路是否需供應冷氣至分梯空間。</t>
  </si>
  <si>
    <t>2015124476</t>
  </si>
  <si>
    <t>2015-07-29</t>
  </si>
  <si>
    <t>RAC ELECTRIC VEHICLES INC</t>
  </si>
  <si>
    <t>HUANG BING-JUN | YE ZHONG-FU | HOU DONG-FU</t>
  </si>
  <si>
    <t>黃秉鈞 | 葉忠福 | 侯東甫</t>
  </si>
  <si>
    <t>李偉裕 | 趙鳳銘</t>
  </si>
  <si>
    <t>B60H-001/32 | F24F-011/02</t>
  </si>
  <si>
    <t>TW201704050A</t>
  </si>
  <si>
    <t>7917013000505</t>
  </si>
  <si>
    <t>運輸載具之整車空調效能控制系統</t>
  </si>
  <si>
    <t>一種運輸載具之整車空調效能控制系統,係在一運輸載具的車廂空間中配置有複數個座位,每一個座位配置有一局部制冷組件,且該控制系統另包括有一配置在運輸載具的空調系統及一連通在各個座位的水冷組件,藉由該水冷組件提供冷水至局部制冷組件,用以降低各個座位的溫度,或於每一個座位各別配置一熱交換器及溫度感測器,當控制單元接收到的座位溫度信號後,依據各個座位溫度設定單元所設定的設定溫度,進而控制各個熱交換器的啟動或關閉。</t>
  </si>
  <si>
    <t>2015124477</t>
  </si>
  <si>
    <t>HUANG BING-JUN | YE ZHONG-FU | HOU DONG-FU | XU BO-JIAN | CHEN WEI-REN</t>
  </si>
  <si>
    <t>黃秉鈞 | 葉忠福 | 侯東甫 | 許伯堅 | 陳威仁</t>
  </si>
  <si>
    <t>B60H-003/00 | B60N-002/56 | F24F-012/00</t>
  </si>
  <si>
    <t>TW201704051A</t>
  </si>
  <si>
    <t>7917013000506</t>
  </si>
  <si>
    <t>運輸載具之二氧化碳偵測及冷能回收換氣控制系統</t>
  </si>
  <si>
    <t>一種運輸載具之二氧化碳偵測及冷能回收換氣控制系統,係在一運輸載具的車體結構中配置有一空調系統、一冷能回收換氣機構、一控制單元,當該控制系統接收到二氧化碳偵測器濃度高於所設定之濃度時,即產生一換氣控制信號驅動抽排風裝置進行運轉,可將該車廂空間中的較低溫度空氣抽出,再經由導風道回收導入至該冷凝器,使該空調系統的整體效能提昇。</t>
  </si>
  <si>
    <t>2015124478</t>
  </si>
  <si>
    <t>HUANG BING-JUN | YE ZHONG-FU | XIE YOU-YUAN | CHEN WEI-REN</t>
  </si>
  <si>
    <t>黃秉鈞 | 葉忠福 | 謝有源 | 陳威仁</t>
  </si>
  <si>
    <t>B60H-003/00 | F24F-012/00</t>
  </si>
  <si>
    <t>TW201704052A</t>
  </si>
  <si>
    <t>7917013000507</t>
  </si>
  <si>
    <t>本發明係有關於一種連動煞車系統,設置於一機車上,包括一前輪煞車單元及一後輪煞車單元。前輪煞車單元包括一前輪煞車油缸、一前輪煞車卡鉗、一按壓構件以及一前輪煞車拉桿;後輪煞車單元包括一連動煞車槓桿、一連動構件、一傳輸桿以及一後輪鼓煞機構,連動煞車槓桿樞設於一車架上,並以連動構件分別連接連動煞車槓桿、傳輸桿以及煞車連動導線,此外,設置於一後輪之後輪鼓煞機構具有一煞車臂,其與傳輸桿之另一端相連接。藉此,本發明係利用一簡單幾何之連動構件,可同時達到前、後輪煞車系統之連動功能,並有效改善習知煞車連動導線配置方式之缺失,增進煞車力之傳輸效率。</t>
  </si>
  <si>
    <t>2015124299</t>
  </si>
  <si>
    <t>2015-07-27</t>
  </si>
  <si>
    <t>TWM420479U | TWM404178U | TW535764U | US7219965B2</t>
  </si>
  <si>
    <t>TWI570016B</t>
  </si>
  <si>
    <t>7917013000537</t>
  </si>
  <si>
    <t>本發明係有關於一種多模式無段變速機構,包括:一入力軸及一驅動盤組,驅動盤組包括有一驅動盤、一滑動驅動盤、一不動壓板以及複數驅動元件。其中,不動壓板設有至少一開孔及至少一導銷滑動孔,驅動盤組更包括有一具有至少一推銷及至少一導銷之可動壓板,其設置於不動壓板之外側,至少一導銷與至少一推銷並同軸滑設於入力軸上,每一推銷係對應伸入每一開孔,每一導銷係對應伸入每一導銷滑動孔,且每一推銷之前端並連接一擋止塊以形成一關節,每一擋止塊係藉由連桿與不動壓板相連,且關節係部分沒入不動壓板之開孔中。藉此,本發明可有效縮短模式切換機構之軸向距離14~21%,進而縮減引擎寬度,並可以縮短入力軸的長度,增加多模式無段變速機構的耐久性。</t>
  </si>
  <si>
    <t>2015124173</t>
  </si>
  <si>
    <t>2015-07-24</t>
  </si>
  <si>
    <t>B62M-009/08 | F16H-055/14 | F16H-055/36</t>
  </si>
  <si>
    <t>CN101135363A | CN002242370Y | TWI519722B | TW313555B</t>
  </si>
  <si>
    <t>TWI574886B</t>
  </si>
  <si>
    <t>7917013000541</t>
  </si>
  <si>
    <t>引擎起動及停止運轉控制方法</t>
  </si>
  <si>
    <t>本發明係有關於一種引擎起動及停止運轉控制方法,起動控制方法包括有:(A)判斷是否收到引擎起動訊號;(B)驅動曲軸反轉一角度範圍使減壓裝置作動;(C)驅動曲軸正轉使引擎起動,並判斷曲軸之轉速是否大於引擎起動門檻轉速,若是則執行步驟(D),若不是則執行步驟(C1)判斷驅動是否超過預定時間,若是則停止驅動,回到步驟(A),若不是回到步驟(C);(D)停止驅動,進入發電模式。停止運轉控制方法包括有:(A)偵測引擎停止運轉前之曲軸角度,判斷是否有自發倒轉動作,若是則執行步驟(B),若不是則執行步驟(C);(B)控制自發倒轉動作使曲軸反轉一角度範圍,使減壓裝置作動後停止控制;以及(C)驅動曲軸正轉至一角度範圍內,再驅動曲軸反轉一角度範圍使減壓裝置作動後停止控制。</t>
  </si>
  <si>
    <t>2015124344</t>
  </si>
  <si>
    <t>2015-07-28</t>
  </si>
  <si>
    <t>NING, YU-WEI | CHIU, CHING-CHUNG | TSENG, WEI-TING | PAN, GUAN-YOU | YU, CHIH-WEN</t>
  </si>
  <si>
    <t>甯攸威 | 邱景崇 | 曾威婷 | 潘冠佑 | 尤志文</t>
  </si>
  <si>
    <t>EP1630412A1 | TWI476320B | TWM271948U | TW200409865A | TW593874B | WOWO2015-104831A1 | WOWO2006-032794A1</t>
  </si>
  <si>
    <t>EP3376018A2 | TWI726673B | TWI613365B</t>
  </si>
  <si>
    <t>EP3147495A1 | IN01306/KOL/2015 | TWI560363B</t>
  </si>
  <si>
    <t>7917013001085</t>
  </si>
  <si>
    <t>空調設備之多變量變頻控制系統</t>
  </si>
  <si>
    <t>一種空調設備之多變量變頻控制系統,係以一控制單元及複數個變頻器控制空調系統的冷凝器、壓縮機、蒸發器、膨脹閥等組件中的其中兩個以上選定組件,該控制單元接收該空間溫度感測器所產生的溫度信號,並依據該複數個變頻參數設定單元所設定的該複數個變頻參數,分別產生變頻控制信號送至該複數個變頻器,以使該複數個變頻器產生複數個驅動信號分別對該選定的組件進行變頻控制。</t>
  </si>
  <si>
    <t>2015124474</t>
  </si>
  <si>
    <t>HUANG BING-JUN | YE ZHONG-FU | XU BO-JIAN | CHEN WEI-REN</t>
  </si>
  <si>
    <t>黃秉鈞 | 葉忠福 | 許柏堅 | 陳威仁</t>
  </si>
  <si>
    <t>F24F-011/02 | F24F-011/76</t>
  </si>
  <si>
    <t>CN102679499A | CN201314669Y | CN001363805A</t>
  </si>
  <si>
    <t>TWI577938B</t>
  </si>
  <si>
    <t>7917013001152</t>
  </si>
  <si>
    <t>多區段變頻控制系統</t>
  </si>
  <si>
    <t>一種多區段變頻控制系統,係在一空調系統中結合有一控制單元、一變頻器、複數個變頻參數單元,其中該變頻參數單元中預設有複數個變頻區段。控制單元接收一空間溫度感測器所產生的該空間溫度信號或感測該空調系統的負載狀況後,選擇該複數個變頻區段之一,並送出該選定的該變頻區段所對應的一變頻控制參數至該變頻器,再由該變頻器產生一對應於該變頻控制參數的變頻驅動信號至該壓縮機進行變頻控制。</t>
  </si>
  <si>
    <t>2015124475</t>
  </si>
  <si>
    <t>F24F-011/02 | F24F-011/76 | F25B-049/00</t>
  </si>
  <si>
    <t>CN102679499A | CN102645004B | CN201314669Y</t>
  </si>
  <si>
    <t>TWI563227B</t>
  </si>
  <si>
    <t>7917013001153</t>
  </si>
  <si>
    <t>機車停放機構</t>
  </si>
  <si>
    <t>一種機車停放機構包括一駐車裝置、一側腳架以及一煞車導線。側腳架以可旋轉的方式安裝於機車之一車架之一樞接部,該側腳架包括一掛勾部,其中,該側腳架於一第一方位以及一第二方位之間樞轉。該煞車導線於該車架之一固定部被固定於該車架之上,該煞車導線之一端連接該駐車裝置,該煞車導線之另一端連接該側腳架之該掛勾部,該固定部以及該樞接部位於一基準線之上,其中,該基準線於該車架下方定義一第一區域以及一第二區域,當該側腳架處於該第一方位時,該掛勾部位於該第一區域之中,當該側腳架處於該第二方位時,該掛勾部位於該第二區域之中。</t>
  </si>
  <si>
    <t>2016208904</t>
  </si>
  <si>
    <t>M536184</t>
  </si>
  <si>
    <t>2017-02-01</t>
  </si>
  <si>
    <t>B62H-003/00</t>
  </si>
  <si>
    <t>TWM536184U</t>
  </si>
  <si>
    <t>7917013009755</t>
  </si>
  <si>
    <t>機車前飾蓋板防盜機構</t>
  </si>
  <si>
    <t>本新型係有關於一種機車前飾蓋板防盜機構,包括有:一車架、一固設於該車架上之前飾蓋板、及一固設於該車架上之置放架,該置放架可用以容設一供油電腦控制器;本新型之主要技術特徵在於:該前飾蓋板上具有一防盜蓋板,防盜蓋板位於該置放架上方,可用以限制必須拆除該前飾蓋板,方可取下供油電腦控制器,可防止供油電腦控制器輕易被竊取,進而大幅提升機車整體之防盜性。</t>
  </si>
  <si>
    <t>2016207153</t>
  </si>
  <si>
    <t>2016-05-17</t>
  </si>
  <si>
    <t>M536185</t>
  </si>
  <si>
    <t>LIN SUNG-KUN</t>
  </si>
  <si>
    <t>TWM536185U</t>
  </si>
  <si>
    <t>7917013009756</t>
  </si>
  <si>
    <t>機車電子元件保護架</t>
  </si>
  <si>
    <t>一種機車電子元件保護架,設於一機車的一車架之上,用於保護一第一電子元件以及一第二電子元件。該機車電子元件保護架包括一第一支架、一第二支架以及一安裝座。第一支架連接該車架。第二支架連接該車架並對應該第一支架。安裝座設於該第一支架與該第二支架之間,其中,該第一電子元件以及該第二電子元件係設於該安裝座之上,該第一支架以及該第二支架在一水平投影面上的一遮蓋寬度,大於或等於該第一電子元件、該第二電子元件以及該安裝座於該水平投影面上的一投影寬度。</t>
  </si>
  <si>
    <t>2016208440</t>
  </si>
  <si>
    <t>2016-06-04</t>
  </si>
  <si>
    <t>M536189</t>
  </si>
  <si>
    <t>LIN, SUNG KUN | TSAI, MING YEN | CHEN, YU HUNG</t>
  </si>
  <si>
    <t>林松崑 | 蔡名岩 | 陳育宏</t>
  </si>
  <si>
    <t>TWM536189U</t>
  </si>
  <si>
    <t>7917013009760</t>
  </si>
  <si>
    <t>本新型係有關於一種機車後扶手,其係鎖附於一車架上,包括有:一右扶手、一左扶手及一連接桿。其中,右扶手具有一鎖附部,鎖附於該車架上;左扶手與該右扶手相對應,具有一鎖附部,鎖附於該車架上;連接桿其二端分別與右扶手及左扶手連接,具有一鎖附部,鎖附於該車架上,且連接桿、右扶手及左扶手並形成一體開槽式之後扶手,且右扶手及左扶手係為圓桿式結構。藉此,可使搬運機車時較順暢,且機車運送過程綑綁固定也較便利。</t>
  </si>
  <si>
    <t>2016210248</t>
  </si>
  <si>
    <t>M536193</t>
  </si>
  <si>
    <t>LIN SUNG-KUN | CHEN YU-HUNG</t>
  </si>
  <si>
    <t>TWM536193U</t>
  </si>
  <si>
    <t>7917013009764</t>
  </si>
  <si>
    <t>機車車體結構</t>
  </si>
  <si>
    <t>一種機車車體結構,包括一車架、二桁架機構、一引擎以及一前車殼。桁架機構連接該車架。引擎固定於該車架,其中,該引擎包括一引擎本體以及一汽缸頭,該汽缸頭連接該引擎本體。一氣流依序穿過該前車殼,接觸該汽缸頭,以移除該汽缸頭之熱量,並穿過該等桁架機構而離開該機車車體結構。</t>
  </si>
  <si>
    <t>2016208905</t>
  </si>
  <si>
    <t>M536194</t>
  </si>
  <si>
    <t>TWM536194U</t>
  </si>
  <si>
    <t>7917013009765</t>
  </si>
  <si>
    <t>引擎進氣裝置</t>
  </si>
  <si>
    <t>本創作係有關於一種引擎進氣裝置,其組設於一具有一進氣道之汽缸頭,包括有一進氣歧管及一節流閥體。進氣歧管具有一上游側、一下游側及一供一噴油嘴噴油之通孔,組設有一阻氣閥片,下游側連接進氣道,上游側連接節流閥體。其中,阻氣閥片之組設位置係接近上游側,通孔之組設位置係接近下游側,使得阻氣閥片較通孔相對上游。藉此,透過改變阻氣閥片之設置位置,除了可避免阻氣閥片出現汽油沾濕的問題外,更可讓引擎進氣裝置適用於多款汽缸頭結構,有效提升其適用性,無須耗費心力重新投資開發。</t>
  </si>
  <si>
    <t>2016208393</t>
  </si>
  <si>
    <t>2016-06-03</t>
  </si>
  <si>
    <t>M536200</t>
  </si>
  <si>
    <t>LIN KUAN-HSU | YAN YU-ZHANG | HUANG CHIH-WEI | HSU WEN-CHENG</t>
  </si>
  <si>
    <t>林冠旭 | 顏裕璋 | 黃志偉 | 許文誠</t>
  </si>
  <si>
    <t>TWM536200U</t>
  </si>
  <si>
    <t>7917013009771</t>
  </si>
  <si>
    <t>具有正時鏈輪之引擎</t>
  </si>
  <si>
    <t>本創作係有關於一種具有正時鏈輪之引擎,包括有:一汽缸、一汽缸頭、一汽缸頭蓋以及一凸輪軸總成。汽缸頭包括有一汽缸頭主體及固設於汽缸頭主體之一汽缸頭座,汽缸頭座開設有一凸輪軸孔。凸輪軸總成組設於凸輪軸孔內,包括有一第一支撐軸承、一第二支撐軸承、一凸輪軸以及一正時鏈輪,凸輪軸之一軸端部具有至少一定位凸緣,正時鏈輪包括一鏈輪片及一固設於鏈輪片之凸出部,凸出部具有至少一定位凹槽,其中,至少一定位凸緣係對應卡合於至少一定位凹槽中。藉此,除了可省去習知技術中壓配件的使用之外,可更提升其軸向空間及徑向空間,有利於達成軸承及凸輪軸小型化之目標。</t>
  </si>
  <si>
    <t>2016208034</t>
  </si>
  <si>
    <t>M536270</t>
  </si>
  <si>
    <t>WU BAI-LONG | LIN HSIN-YUN | YU CHIH-WEN</t>
  </si>
  <si>
    <t>吳白龍 | 林信昀 | 尤志文</t>
  </si>
  <si>
    <t>F01L-013/00</t>
  </si>
  <si>
    <t>TWM536270U</t>
  </si>
  <si>
    <t>7917013009841</t>
  </si>
  <si>
    <t>用於機車之供油電腦控制器總成</t>
  </si>
  <si>
    <t>本創作係有關於一種用於機車之供油電腦控制器總成,包括有一供油電腦控制器、一供油電腦控制器檢測蓋以及一檢測線。供油電腦控制器容置於機車之一前飾蓋板與一前置面板間之一容置空間內。供油電腦控制器檢測蓋設置於前置面板上,具有一定位孔。檢測線卡扣於定位孔上,一端電連接供油電腦控制器,另一端具有一可供檢測之接頭,藉此,將供油電腦控制器檢測蓋設置於前置面板外觀上,於維修端僅須拆卸一件供油電腦控制器檢測蓋即可完成供油系統之檢測作業,大幅提升維修的檢測效率。</t>
  </si>
  <si>
    <t>2016208769</t>
  </si>
  <si>
    <t>2016-06-13</t>
  </si>
  <si>
    <t>M536271</t>
  </si>
  <si>
    <t>LIN SUNG-KUN | JU SONG-DER</t>
  </si>
  <si>
    <t>TWM536271U</t>
  </si>
  <si>
    <t>7917013009842</t>
  </si>
  <si>
    <t>機車引擎空氣濾清器</t>
  </si>
  <si>
    <t>一種機車引擎空氣濾清器,包括一濾清器本體、一濾清器外蓋以及一濾清器濾芯。濾清器本體包括一第一擋水結構。濾清器外蓋包括一第二擋水結構,其中,該濾清器本體與該濾清器外蓋相組合以形成一容置空間,該第一擋水結構與該第二擋水結構相互配合以形成一U型洩水口。濾清器濾芯設於該容置空間之中,其中,該機車引擎空氣濾清器內的積水經過該U型洩水口被排除。</t>
  </si>
  <si>
    <t>2016207440</t>
  </si>
  <si>
    <t>2016-05-20</t>
  </si>
  <si>
    <t>M536272</t>
  </si>
  <si>
    <t>YU, SHU YING | FAN, WEN KAI</t>
  </si>
  <si>
    <t>游淑英 | 范文凱</t>
  </si>
  <si>
    <t>TWM536272U</t>
  </si>
  <si>
    <t>7917013009843</t>
  </si>
  <si>
    <t>機車引擎單元及其進氣管</t>
  </si>
  <si>
    <t>一種機車引擎單元,包括一進氣管,該進氣管包括一管體以及一肋條結構,其中,該肋條結構包括一第一螺旋肋條,該第一螺旋肋條以等節距的方式纏繞該管體的外壁,其中,該管體以及該肋條結構係以一體成形的方式形成。</t>
  </si>
  <si>
    <t>2016208982</t>
  </si>
  <si>
    <t>2016-06-16</t>
  </si>
  <si>
    <t>M536273</t>
  </si>
  <si>
    <t>FAN, WEN KAI | HUNG, WEI CHUN | SUN, CHEN TING</t>
  </si>
  <si>
    <t>范文凱 | 洪偉竣 | 孫振庭</t>
  </si>
  <si>
    <t>F02M-035/10</t>
  </si>
  <si>
    <t>TWM536273U</t>
  </si>
  <si>
    <t>7917013009844</t>
  </si>
  <si>
    <t>2016304202</t>
  </si>
  <si>
    <t>2016-07-22</t>
  </si>
  <si>
    <t>D180647</t>
  </si>
  <si>
    <t>TWD198575S | TWD200366S | TWD200367S | TWD200368S</t>
  </si>
  <si>
    <t>TWD180647S</t>
  </si>
  <si>
    <t>7917003007927</t>
  </si>
  <si>
    <t>本發明係有關於一種連動煞車系統,設置於一機車上,包括一第一煞車單元及一第二煞車單元,可分別操控前輪及後輪之煞車系統,或連動控制前輪及後輪之煞車系統。第一煞車單元包括一第一煞車總泵、一第一煞車卡鉗、一連動構件以及一第一煞車槓桿,連動構件之一端樞接於第一煞車槓桿之一第一鎖孔,而另一端係與一煞車連動導線相連接,並具有一與第一柱塞接觸之第一頂推部及一可抵觸第一煞車槓桿之一凸緣之限位部。藉此,本發明經由更精簡的機構設計,即可達到連動煞車之效果,除了有效降低成本外,更能消除騎乘者操作時之頓挫感,提高使用上之舒適度。</t>
  </si>
  <si>
    <t>2015120497</t>
  </si>
  <si>
    <t>2015-06-25</t>
  </si>
  <si>
    <t>B62L-003/02 | B62L-003/06</t>
  </si>
  <si>
    <t>TWM496697U | TWI582006B | TW201135096A | WOWO2014-030741A1</t>
  </si>
  <si>
    <t>TWI763345B | TWI717657B | TWI653169B</t>
  </si>
  <si>
    <t>7917003004138</t>
  </si>
  <si>
    <t>油箱限位保護機構</t>
  </si>
  <si>
    <t>本新型係有關於一種油箱限位保護機構,包括有一油箱上座及一油箱下座;其中,油箱上座具有一用以鎖附一燃油泵浦之鎖合板,燃油泵浦連接一燃油管;油箱下座與油箱上座滾銲熔接形成一油箱,油箱下座與油箱上座之接合面具有一油箱滾銲邊,且油箱滾銲邊鄰近燃油管處具有一滾邊鰭片,可用以避免燃油管行經油箱滾銲邊容易造成磨損。</t>
  </si>
  <si>
    <t>2016206425</t>
  </si>
  <si>
    <t>2016-05-05</t>
  </si>
  <si>
    <t>M534124</t>
  </si>
  <si>
    <t>LIN SONG-KUN | ZHU SONG-DE | LIU YU-YANG</t>
  </si>
  <si>
    <t>林松崑 | 朱松德 | 劉禹鍚</t>
  </si>
  <si>
    <t>B60K-015/063 | B62J-035/00</t>
  </si>
  <si>
    <t>TWM534124U</t>
  </si>
  <si>
    <t>7916046009090</t>
  </si>
  <si>
    <t>供油泵浦保護機構</t>
  </si>
  <si>
    <t>本創作係關於一種供油泵浦保護機構,設置於一具有一供油泵浦及複數第一鎖附孔之油箱上,供油泵浦包括有一具有複數第一貫孔之鎖合板,供油泵浦保護機構包括有:一泵浦保護下蓋、一泵浦保護上蓋及複數鎖固件。泵浦保護下蓋設置於鎖合板上,包括有複數第二貫孔,泵浦保護上蓋設置於泵浦保護下蓋上,包括有一上蓋部及複數支撐部,每一支撐部具有一第三貫孔,每一鎖固件分別對應穿設每一第三貫孔、每一第二貫孔及每一第一貫孔並鎖附於每一第一鎖附孔上。藉此,泵浦保護上蓋及泵浦保護下蓋可避免供油泵浦受外力衝擊而損壞,進而保護供油系統。</t>
  </si>
  <si>
    <t>2016206426</t>
  </si>
  <si>
    <t>M534138</t>
  </si>
  <si>
    <t>LIN SONG-KUN | ZHU SONG-DE | LIU YU-YANG | CHEN SHAN-QING</t>
  </si>
  <si>
    <t>林松崑 | 朱松德 | 劉禹鍚 | 陳　善清</t>
  </si>
  <si>
    <t>TW | TW | TW | VN</t>
  </si>
  <si>
    <t>TWM534138U</t>
  </si>
  <si>
    <t>7916046009104</t>
  </si>
  <si>
    <t>機車防鎖死煞車系統安裝構造</t>
  </si>
  <si>
    <t>一種機車防鎖死煞車系統安裝構造,包括一第一後搖臂、一第二後搖臂、一後搖臂轉動軸、一車架以及一防鎖死煞車系統控制器。該後搖臂轉動軸之一端連接該第一後搖臂,該後搖臂轉動軸之另一端連接該第二後搖臂。該後搖臂轉動軸以可樞轉的方式連接該車架。防鎖死煞車系統控制器固定於該車架,其中,該防鎖死煞車系統控制器位於該第一後搖臂、該第二後搖臂以及該後搖臂轉動軸所定義的空間之中。</t>
  </si>
  <si>
    <t>2016203964</t>
  </si>
  <si>
    <t>2016-03-22</t>
  </si>
  <si>
    <t>M533008</t>
  </si>
  <si>
    <t>2016-12-01</t>
  </si>
  <si>
    <t>YANG, RUEI XING | CHEN, KO MING</t>
  </si>
  <si>
    <t>楊瑞興 | 陳科銘</t>
  </si>
  <si>
    <t>TWI739394B</t>
  </si>
  <si>
    <t>TWM533008U</t>
  </si>
  <si>
    <t>7916045019799</t>
  </si>
  <si>
    <t>具浮動式碟盤之煞車裝置</t>
  </si>
  <si>
    <t>本創作係關於一種具浮動式碟盤之煞車裝置,設置於一具有一傳動裝置總成之機車上,傳動裝置總成包括有一輪胎、一輪框及一叉部,煞車裝置包括有:複數扣具、一內碟盤、一外碟盤、一卡鉗及一總泵。內碟盤包括有複數讀取孔及複數鎖附孔,藉由每一鎖附孔鎖附固定於輪框上,外碟盤藉由複數扣具扣合於內碟盤上,卡鉗設置於叉部上,並夾設外碟盤,總泵用以操作卡鉗制動外碟盤。藉此,將讀取孔設置於內碟盤上,使得零件數量得減少,有效降低碟盤總體重量。</t>
  </si>
  <si>
    <t>2016205133</t>
  </si>
  <si>
    <t>2016-04-13</t>
  </si>
  <si>
    <t>M533010</t>
  </si>
  <si>
    <t>YU ZHONG-RU | CHEN WEN-BIN | YANG RUI-XING | LIN SONG-KUN | GUO RONG-BIN</t>
  </si>
  <si>
    <t>余忠儒 | 陳文彬 | 楊瑞興 | 林松崑 | 郭榮彬</t>
  </si>
  <si>
    <t>B62L-003/00 | F16D-065/14</t>
  </si>
  <si>
    <t>TWM533010U</t>
  </si>
  <si>
    <t>7916045019801</t>
  </si>
  <si>
    <t>可安裝水泵之引擎</t>
  </si>
  <si>
    <t>本創作係有關於一種可安裝水泵之引擎,包括有一汽缸、一汽缸頭、一汽缸頭蓋、一凸輪軸總成、一水泵以及一散熱器。汽缸頭包括一汽缸頭主體及一汽缸頭座。汽缸頭主體開設有一水泵支撐孔,汽缸頭座開設有至少一搖臂軸孔及一凸輪軸孔,汽缸頭蓋組設於汽缸頭上,一凸輪軸總成組設於凸輪軸孔內,包括有一第一支撐軸承、一第二支撐軸承、穿設於第一支撐軸承及第二支撐軸承之一凸輪軸、以及套設於凸輪軸之一鏈輪,其中,汽缸頭與汽缸頭蓋相貼合之一頭蓋結合面,其位於至少一搖臂軸孔之中心與水泵支撐孔之間。藉此,本創作可增進汽缸頭內之汽門機構維修保養的便利性,同時可有效降低加工與組裝上的困難度。</t>
  </si>
  <si>
    <t>2016205917</t>
  </si>
  <si>
    <t>2016-04-26</t>
  </si>
  <si>
    <t>M533126</t>
  </si>
  <si>
    <t>LIN XIN-YUN | WU BAI-LONG | YOU ZHI-WEN | CHEN JIN-ZHU</t>
  </si>
  <si>
    <t>林信昀 | 吳白龍 | 尤志文 | 陳金助</t>
  </si>
  <si>
    <t>F01P-003/00</t>
  </si>
  <si>
    <t>TWM533126U</t>
  </si>
  <si>
    <t>7916045019877</t>
  </si>
  <si>
    <t>空冷式引擎之汽缸頭結構</t>
  </si>
  <si>
    <t>本創作係有關於一種用空冷式引擎之汽缸頭結構,該汽缸頭係組設於一水平放置之引擎上,並於汽缸頭之進氣側、排氣側以及火星塞側分別設置一通風口,並依據一冷卻流體之行進方向,將通風口區分為一設置於進氣側之第一進風口、一設置於排氣側之第二進風口以及一設置於火星塞側之出風口。其中,冷卻流體之行進方向係依據二空冷氣流通道:其一為流經第一進風口至出風口之一第一空冷氣流通道;其二為流經第二進風口至出風口之一第二空冷氣流通道。藉此,將原本習知之單一進風口增為複數進風口,使得注入汽缸頭的冷卻氣流增加,大幅提升冷卻速率及冷卻區域之均勻性。</t>
  </si>
  <si>
    <t>2016202609</t>
  </si>
  <si>
    <t>2016-02-24</t>
  </si>
  <si>
    <t>M533127</t>
  </si>
  <si>
    <t>HUANG ZHI-WEI | CHEN JIN-ZHU | XU WEN-CHENG | LIN GUAN-XU</t>
  </si>
  <si>
    <t>黃志偉 | 陳金助 | 許文誠 | 林冠旭</t>
  </si>
  <si>
    <t>F02F-001/28</t>
  </si>
  <si>
    <t>TWM533127U</t>
  </si>
  <si>
    <t>7916045019878</t>
  </si>
  <si>
    <t>用於具兩前輪載具之轉向機構</t>
  </si>
  <si>
    <t>本創作係關於一種用於具兩前輪載具之轉向機構,其包含固設於載具轉向桿前端之一定位架,定位架端部設有前樞接組件,前樞接組件再以主樞接組件樞接左轉向架及右轉向架之樞接座而呈球面的樞接關係,因此,本創作之轉向機構將原剛性之轉向架以樞接型態之左轉向架及右轉向架來取代,藉由各樞接點之銜接關係,仍將轉向桿所傳達的轉向動作,正確地傳達至兩前輪處,藉由兩側轉向架間之樞接處產生之些微變化,而使轉向桿之操控不會受到影響,且當載具處於傾斜狀態時,此轉向機構不受載具之傾斜機構影響,仍可依循原操控之軌跡進行轉向,提供一更符合所需之轉向機構。</t>
  </si>
  <si>
    <t>2015116720</t>
  </si>
  <si>
    <t>2015-05-25</t>
  </si>
  <si>
    <t>B62D-001/16</t>
  </si>
  <si>
    <t>TWM511456U | TWI399310B | US5611555A | WOWO2001-092084A1</t>
  </si>
  <si>
    <t>TWI600565B</t>
  </si>
  <si>
    <t>7916046000330</t>
  </si>
  <si>
    <t>用於具兩前輪載具之轉向傾斜機構</t>
  </si>
  <si>
    <t>本發明為一種用於具兩前輪載具之轉向傾斜機構,其包括一傾斜機構及一設置於該傾斜機構上的轉向機構,該傾斜機構包括一轉向套管、一上連結件、兩連動桿及兩透過複數個下樞接點與該轉向套管及該連動桿組相樞設的下連結件,該轉向套管、該上連結件及該兩連動桿透過複數個上樞接點相樞設,各下連結件之各下樞接點以該轉向套管為中心均呈朝外偏移狀態仍使各上、下連結件之各樞接點維持平衡,且該上連結件之寬度小於該兩下連結件整體寬度,僅需改變各下連結件樞接點位置,在不改變車架小型化機構的情況下,增加兩前輪的輪距可增加車體的平衡度。</t>
  </si>
  <si>
    <t>2015116721</t>
  </si>
  <si>
    <t>TWM466857U | TWM441617U | TWI549856B</t>
  </si>
  <si>
    <t>TWI571401B</t>
  </si>
  <si>
    <t>7916046000331</t>
  </si>
  <si>
    <t>避震機構旋向裝置</t>
  </si>
  <si>
    <t>本發明提供一種避震機構旋向裝置,其包括一轉向桿、一懸吊轉向裝置以及一避震裝置,該懸吊轉向裝置包括一基底座以及樞接於該基底座的兩連接架,該避震裝置包括一支撐桿、一樞接於該支撐桿上半部的連動件以及兩避震器,該支撐桿直立設置於該轉向桿的後側,該兩避震器的底端分別樞接於該兩連接架,該兩避震器的頂端分別樞接於該連動件的兩端,即該兩避震器的連結設置於該懸吊轉向裝置的上方,使得該懸吊轉向裝置在機車於行駛過程中所產生的震盪為該兩避震器所吸收,有效提升度騎乘者對機車的操控性及騎乘時的舒適度。</t>
  </si>
  <si>
    <t>2015116722</t>
  </si>
  <si>
    <t>LIN JUN-JI</t>
  </si>
  <si>
    <t>林俊吉</t>
  </si>
  <si>
    <t>B62K-025/04</t>
  </si>
  <si>
    <t>TWI650263B</t>
  </si>
  <si>
    <t>TW201641345A</t>
  </si>
  <si>
    <t>7916046000343</t>
  </si>
  <si>
    <t>懸吊機構的阻尼支撐裝置</t>
  </si>
  <si>
    <t>本發明為一種懸吊機構的阻尼支撐裝置,其包括兩阻尼器以及兩支撐組,各阻尼器包括一套筒以及一移動桿,該移動桿可相對該套筒移動地與該套筒相結合,各支撐組包括相互樞接的一第一支撐架以及一第二支撐架,該第一支撐架的頂端樞接於相對應阻尼器的移動桿,該第二支撐架的底端樞接於相對應阻尼器之套筒的外環側壁;因阻尼器之套筒與移動桿均與支撐組樞設銜接,藉由支撐組可抵抗套筒與移動桿間之徑向受力,使套筒與移動桿間保持於特定的軸向相對關係,故可確保阻尼器動作正常並確實發揮其預設的功效,並能進而延長阻尼器之使用壽命。</t>
  </si>
  <si>
    <t>2015116719</t>
  </si>
  <si>
    <t>B62K-025/08 | B60G-007/02 | B62K-005/08</t>
  </si>
  <si>
    <t>TWM489128U | TWI385102B</t>
  </si>
  <si>
    <t>TWI680078B</t>
  </si>
  <si>
    <t>7916046000344</t>
  </si>
  <si>
    <t>一種引擎,包括一導風罩、一火星塞以及一火星塞線組。一開口形成於該導風罩上,該導風罩包括一第一限位結構。火星塞線組包括一高壓線圈、一導線以及一火星塞接頭。該導線連接該高壓線圈以及該火星塞接頭,該火星塞接頭包括一第二限位結構,該火星塞接頭插入於該開口之中並連接該火星塞,該第一限位結構抵接該第二限位結構以限制該火星塞接頭的轉動。</t>
  </si>
  <si>
    <t>2015117369</t>
  </si>
  <si>
    <t>2015-05-29</t>
  </si>
  <si>
    <t>YU, SHU YING | CHANG, SHU CHE</t>
  </si>
  <si>
    <t>游淑英 | 張書晢</t>
  </si>
  <si>
    <t>H01T-013/10</t>
  </si>
  <si>
    <t>TW201642537A</t>
  </si>
  <si>
    <t>7916046001535</t>
  </si>
  <si>
    <t>汽缸頭油路結構</t>
  </si>
  <si>
    <t>本創作係有關於一種汽缸頭油路結構,汽缸頭包括有一汽缸頭主體及一汽缸頭座,汽缸頭座設置有一進氣凸輪及一排氣凸輪,汽缸頭主體具有複數螺栓孔及一主油道,螺栓孔內設有一螺栓通道,主油道之一端係經由一斜油道與螺栓通道相通,主油道之另一端係開設有一朝向進氣凸輪及排氣凸輪方向之噴油缺口。其中,所述汽缸頭蓋並未設置有與主油道連通之油路結構經過。藉此,經泵浦抽送至汽缸頭之潤滑油將依序經過螺栓通道、斜油道及主油道後,由噴油缺口噴向進氣凸輪及排氣凸輪,且經本創作簡化後之油路結構不必經過汽缸頭蓋,故對於製造流程及製造成本均有極大的效益。</t>
  </si>
  <si>
    <t>2016206061</t>
  </si>
  <si>
    <t>2016-04-28</t>
  </si>
  <si>
    <t>M532970</t>
  </si>
  <si>
    <t>CHEN JIN-ZHU | LIU MEI-XING | YOU ZHI-WEN</t>
  </si>
  <si>
    <t>陳金助 | 劉美杏 | 尤志文</t>
  </si>
  <si>
    <t>B60K-005/00</t>
  </si>
  <si>
    <t>TWM532970U</t>
  </si>
  <si>
    <t>7916046008148</t>
  </si>
  <si>
    <t>一種機車防鎖死煞車系統安裝構造,包括一第一後搖臂、一第二後搖臂、一後搖臂轉動軸、一防鎖死煞車系統控制器、一後煞車卡鉗以及一第一煞車油管。該後搖臂轉動軸之一端連接該第一後搖臂,該後搖臂轉動軸之另一端連接該第二後搖臂。防鎖死煞車系統控制器包括一第一連接埠。該第一煞車油管之一端連接該防鎖死煞車系統控制器之該第一連接埠,該第一煞車油管之另一端連接該後煞車卡鉗,其中,該第一煞車油管從該防鎖死煞車系統控制器,繞一U字型路徑後,沿該第一後搖臂朝該後煞車卡鉗延伸。</t>
  </si>
  <si>
    <t>2016206414</t>
  </si>
  <si>
    <t>M532987</t>
  </si>
  <si>
    <t>B60T-008/176 | B60T-017/00</t>
  </si>
  <si>
    <t>TWM532987U</t>
  </si>
  <si>
    <t>7916046008165</t>
  </si>
  <si>
    <t>機車安全輔助裝置</t>
  </si>
  <si>
    <t>本創作係關於一種機車安全輔助裝置,其設置於一機車上,包括有:一警示單元、一運算控制單元、一偵測單元及一操作單元。警示單元包括有二燈號警示裝置及二體感警示裝置,運算控制單元進行運算及判斷並輸出訊號至警示單元,偵測單元輸出訊號至運算控制單元,包括有一車速感知器、一左方距離感知器及一右方距離感知器,左方距離感知器及右方距離感知器分別設置於機車之左側及右側,操作單元輸出訊號至運算控制單元,包括有一安全系統啟動器及一方向燈切換器。藉此,可偵測位於機車騎乘者視野死角之障礙物,並警示騎乘者以提升行車安全。</t>
  </si>
  <si>
    <t>2016205212</t>
  </si>
  <si>
    <t>2016-04-14</t>
  </si>
  <si>
    <t>M532995</t>
  </si>
  <si>
    <t>TWI641324B</t>
  </si>
  <si>
    <t>TWM532995U</t>
  </si>
  <si>
    <t>7916046008173</t>
  </si>
  <si>
    <t>機車前土除反光結構</t>
  </si>
  <si>
    <t>一種機車前土除反光結構,適用於一機車,包括一前土除以及二反光元件。前土除包括一前土除本體以及二反光元件固定機構,其中,該等反光元件固定機構係以一體成形的方式形成於該前土除本體之一內壁,並延伸至該前土除本體之外。該等反光元件係各自設置於該等反光元件固定機構之上。</t>
  </si>
  <si>
    <t>2016204677</t>
  </si>
  <si>
    <t>2016-04-06</t>
  </si>
  <si>
    <t>M532997</t>
  </si>
  <si>
    <t>LIN, YU TZ | YEH, SHIN CHUN | WEI, CHIA LIANG | JU, SONG DER | LIAO, CHAO CHIN</t>
  </si>
  <si>
    <t>林玉資 | 葉斯君 | 魏嘉良 | 朱松德 | 廖朝清</t>
  </si>
  <si>
    <t>B62J-015/04 | B62J-029/00</t>
  </si>
  <si>
    <t>TWM532997U</t>
  </si>
  <si>
    <t>7916046008175</t>
  </si>
  <si>
    <t>2016300213</t>
  </si>
  <si>
    <t>2016-01-18</t>
  </si>
  <si>
    <t>D179609</t>
  </si>
  <si>
    <t>2016-11-21</t>
  </si>
  <si>
    <t xml:space="preserve">TWD164103S | TWD144719S  |  </t>
  </si>
  <si>
    <t>TWD203007S</t>
  </si>
  <si>
    <t>TWD179609S</t>
  </si>
  <si>
    <t>7916042002834</t>
  </si>
  <si>
    <t>2016300214</t>
  </si>
  <si>
    <t>D179610</t>
  </si>
  <si>
    <t>TWD204187S | TWD200371S | TWD200616S | TWD198574S | TWD198011S</t>
  </si>
  <si>
    <t>TWD179610S</t>
  </si>
  <si>
    <t>7916042002835</t>
  </si>
  <si>
    <t>鼓式煞車自調機構</t>
  </si>
  <si>
    <t>一種鼓式煞車自調機構,包括一煞車鼓、一煞車蹄片組、一煞車盤、一煞車臂、一連桿、一煞車導線、一撥桿以及一螺栓。煞車蹄片組對應該煞車鼓。煞車盤連接該煞車蹄片組,其中,該煞車盤包括一固定座。該煞車臂之一端樞接該煞車盤。該連桿之一第一連桿端樞接該煞車臂之另一端。煞車導線固定於該連桿之一第二連桿端。撥桿樞接該連桿。螺栓螺合該固定座,其中,該螺栓包括一螺栓頭,該螺栓頭包括複數個滑動部以及複數個卡合部,該等滑動部與該等卡合部各自交錯排列。</t>
  </si>
  <si>
    <t>2015114671</t>
  </si>
  <si>
    <t>2015-05-08</t>
  </si>
  <si>
    <t>SANYANG INDUSTRY CO., LTD.</t>
  </si>
  <si>
    <t>F16D-051/46</t>
  </si>
  <si>
    <t>CN102242787A | CN100338371C | JP1982-083726A | JP1982-025534A | TWI424125B | TW537276U | US4442923A</t>
  </si>
  <si>
    <t>TWI575167B</t>
  </si>
  <si>
    <t>7916042001604</t>
  </si>
  <si>
    <t>改良式駐車裝置</t>
  </si>
  <si>
    <t>本創作係關於一種改良式駐車裝置,設置於一機車上,包括有:一電源供應裝置、一電子控制單元、一偵測控制器、一馬達及一側腳架。電源供應裝置設置於機車上,電子控制單元與電源供應裝置電連結,偵測控制器與電子控制單元電連結,包括有一微控制單元及一驅動模組,馬達與偵測控制器電連結,用以控制側腳架收起或放下。藉此,以機車之車速、引擎轉速及引擎溫度判斷機車之騎乘狀態,自動控制機車之側腳架進行收起或放下,減少因側腳架未收起所產生之意外傷害。</t>
  </si>
  <si>
    <t>2016203082</t>
  </si>
  <si>
    <t>2016-03-07</t>
  </si>
  <si>
    <t>M531412</t>
  </si>
  <si>
    <t>2016-11-01</t>
  </si>
  <si>
    <t>WANG WEI-YI | ZHANG MIN-YU</t>
  </si>
  <si>
    <t>TWM531412U</t>
  </si>
  <si>
    <t>7916041019675</t>
  </si>
  <si>
    <t>機車置物箱構造</t>
  </si>
  <si>
    <t>一種機車置物箱構造,設於一機車之中,包括一置物箱本體、一排水孔以及一擋水結構。置物箱本體包括一容置空間以及一本體外表面。排水孔設於該置物箱本體之該容置空間的底部,該排水孔從該容置空間延伸至該本體外表面。擋水結構設於該本體外表面,其中,該擋水結構包括一直向擋水部,該直向擋水部對應該排水孔。</t>
  </si>
  <si>
    <t>2016203896</t>
  </si>
  <si>
    <t>2016-03-21</t>
  </si>
  <si>
    <t>M531418</t>
  </si>
  <si>
    <t>TWM531418U</t>
  </si>
  <si>
    <t>7916041019681</t>
  </si>
  <si>
    <t>本創作係關於一種機車結構,包括有:一車架、一轉向裝置、一前輪、一吊架、一動力裝置、一避震裝置及一後輪。車架包括有一第一連接部及一第二連接部,轉向裝置樞設於車架上,前輪樞設於轉向裝置上,吊架包括有相互固設之一第一連接構件及二第二連接構件,第二連接部之兩側分別與二第二連接構件樞接,動力裝置包括有相互固設之一引擎部及一後叉部,引擎部與第一連接構件樞接,避震裝置之二端分別與第一連接部及後叉部樞接,後輪樞設於後叉部上。藉此,吊架可降低行車震動及引擎運轉時所帶來之震動,進而改善機車操縱性及騎乘舒適性。</t>
  </si>
  <si>
    <t>2016200756</t>
  </si>
  <si>
    <t>2016-01-19</t>
  </si>
  <si>
    <t>M531421</t>
  </si>
  <si>
    <t>CHEN WEN-BIN | ZHANG GUO-ZHEN | SU QING-PING | ZHONG MIN-RONG</t>
  </si>
  <si>
    <t>陳文彬 | 張國鎮 | 蘇清平 | 鍾閔戎</t>
  </si>
  <si>
    <t>TWM531421U</t>
  </si>
  <si>
    <t>7916041019684</t>
  </si>
  <si>
    <t>一種機車防鎖死煞車系統安裝構造,包括一車架、一防鎖死煞車系統控制器以及一控制器固定單元。該車架包括二環抱支架以及一橫向支架,該橫向支架之兩端分別連接該等環抱支架。該防鎖死煞車系統控制器透過該控制器固定單元,被固定於該橫向支架。</t>
  </si>
  <si>
    <t>2016203963</t>
  </si>
  <si>
    <t>M531428</t>
  </si>
  <si>
    <t>YANG, RUEI XING | YU, CHUNG JU</t>
  </si>
  <si>
    <t>楊瑞興 | 余忠儒</t>
  </si>
  <si>
    <t>TWM531428U</t>
  </si>
  <si>
    <t>7916041019691</t>
  </si>
  <si>
    <t>啓動兼發電裝置控制引擎起動之方法</t>
  </si>
  <si>
    <t>本發明係有關於一種啟動兼發電裝置控制引擎起動之方法,包括有:(A)整車之電源存在,判斷引擎是否怠速熄火,若是則執行步驟(B1)之怠速熄火起動,若不是則執行步驟(B2)之鑰匙起動;(B1)及(B2)分別判斷是否有起動訊號,若是則分別執行步驟(C)及(D);(C)判斷曲軸是否有自然倒轉且超過一臨界倒轉角度,若是則執行步驟(E),若不是則執行步驟(D);(D)判斷曲軸是否停止於一起動角度區間內,若是則執行步驟(E),若不是或無起動角度區間資訊則執行步驟(F);(E)直接驅動馬達正轉至起動轉速,並執行步驟(G);(F)曲軸反轉一特定倒轉角度後再驅動馬達正轉至起動轉速,並執行步驟(G);(G)停止驅動,進入發電模式。</t>
  </si>
  <si>
    <t>2015112366</t>
  </si>
  <si>
    <t>2015-04-17</t>
  </si>
  <si>
    <t>PAN, GUAN YOU | CHIU, CHING CHUNG</t>
  </si>
  <si>
    <t>F02N-011/04 | F02D-028/00 | F02N-011/08</t>
  </si>
  <si>
    <t>CN103161584A | EP2700545B1 | KR10-1363042B1 | TW201428178A | TWI399484B | TWI320823B | TW527472B | US4827148A</t>
  </si>
  <si>
    <t>TWI613363B</t>
  </si>
  <si>
    <t>7916042000224</t>
  </si>
  <si>
    <t>啟動兼發電裝置控制引擎起動之方法</t>
  </si>
  <si>
    <t>本發明係有關於一種啟動兼發電裝置控制引擎起動之方法,包括有:(A)電池之電源開啟,讀取曲軸之角度且偵測減壓裝置之狀態後,判斷是否有起動訊號;(B)判斷減壓裝置是否為開啟狀態,若是則執行下一步驟,若不是則執行(B1)判斷曲軸角度是否為0~360度,若是則執行下一步驟,若不是則執行(B2)驅動曲軸反轉以開啟減壓裝置;(C)驅動馬達正轉,且累計起動次數,判斷引擎是否起動成功,若是則執行下一步驟,若不是則執行步驟(C1)判斷驅動馬達正轉所累計之起動次數是否已達一預定次數,若是則停止驅動,若不是則重複執行步驟(B);以及(D)停止驅動,進入發電模式。</t>
  </si>
  <si>
    <t>2015112369</t>
  </si>
  <si>
    <t>PAN, GUAN YOU | CHIU, CHING CHUNG | YU, CHIH WEN</t>
  </si>
  <si>
    <t>潘冠佑 | 邱景崇 | 尤志文</t>
  </si>
  <si>
    <t>JP2014-163324A | JP5097654B2 | JP2003-148317A | TWI437814B | TWI279484B | TW487775B</t>
  </si>
  <si>
    <t>TWI613364B</t>
  </si>
  <si>
    <t>7916042000225</t>
  </si>
  <si>
    <t>具雙減壓裝置之引擎</t>
  </si>
  <si>
    <t>本發明係有關於一種具雙減壓裝置之引擎,包括有一曲軸、一汽缸頭、一凸輪軸、一第一離心式減壓裝置及一第二離心式減壓裝置。第一離心式減壓裝置具有一第一配重部及一第一頂推部。第二離心式減壓裝置具有一第二配重部及一第二頂推部。透過上述兩組減壓裝置的作用,分別促使進氣閥門與排氣閥門之其一開啟第一微小揚程及第二微小揚程。藉此,大幅降低了引擎在第一個壓縮行程中的啟動扭矩需求,有效減少能量的損耗,因而可降低啟動馬達的規格需求。</t>
  </si>
  <si>
    <t>2015112052</t>
  </si>
  <si>
    <t>2015-04-15</t>
  </si>
  <si>
    <t>YU, CHIH WEN | LEE, JIN LU</t>
  </si>
  <si>
    <t>尤志文 | 李進祿</t>
  </si>
  <si>
    <t>F01L-001/047 | F01L-001/06</t>
  </si>
  <si>
    <t>TWI451031B | TWI374968B | TW479106B | US6718929B2 | US4790271A</t>
  </si>
  <si>
    <t>TWI613357B</t>
  </si>
  <si>
    <t>7916038004485</t>
  </si>
  <si>
    <t>本發明係有關於一種多模式無段變速機構,包括有:一入力軸、一驅動盤組、一凸柱壓板、一驅動裝置及一滾珠軸承。驅動盤組包括有一驅動盤、一滑動驅動盤、一不動壓板以及複數驅動元件,驅動盤上設有複數貫孔,滑動驅動盤上固設有複數凸柱,凸柱壓板具有一內環面,且與滑動驅動盤之每一凸柱之前端連結;驅動裝置具有一與凸柱壓板連結之輸出軸;滾珠軸承套設於輸出軸上,並鄰接於凸柱壓板之內環面。藉此,驅動裝置之輸出軸於作動時,相對於入力軸,不會產生彎曲力矩,可使滑動驅動盤於入力軸上滑順地軸向滑動,達成不同變速特性。</t>
  </si>
  <si>
    <t>2015110453</t>
  </si>
  <si>
    <t>2015-03-31</t>
  </si>
  <si>
    <t>CHEN, WEI YU | YU, JYUN JHE</t>
  </si>
  <si>
    <t>陳韋佑 | 余均哲</t>
  </si>
  <si>
    <t>F16H-009/04</t>
  </si>
  <si>
    <t>CN102384234B | JP5306858B2 | TW201314083A | TWI268250B</t>
  </si>
  <si>
    <t>TWI567317B</t>
  </si>
  <si>
    <t>7916038002830</t>
  </si>
  <si>
    <t>本新型係有關於一種具減壓裝置之引擎,包括有:一汽缸頭、一曲軸、一凸輪軸總成、一水泵及一散熱器。其中,凸輪軸總成組設於汽缸頭內,凸輪軸總成包括有一凸輪軸、一第一支撐軸承、一第二支撐軸承、一離心式減壓裝置、一鏈輪及一鎖固螺栓;離心式減壓裝置包括有一離心配重塊及一減壓心軸,減壓心軸組設於凸輪軸之一中心孔內,中心孔之軸向靠端面側具有一與鎖固螺栓相互對應結合之螺牙部。水泵組設於汽缸頭,且水泵之一水泵心軸同軸連接凸輪軸,二者同步旋轉,散熱器則連通於水泵。藉此,可同時達成水泵與凸輪軸同軸驅動、具有減壓裝置、避免支撐軸承及凸輪軸大型化等功效。</t>
  </si>
  <si>
    <t>2016201617</t>
  </si>
  <si>
    <t>2016-02-01</t>
  </si>
  <si>
    <t>M528907</t>
  </si>
  <si>
    <t>2016-09-21</t>
  </si>
  <si>
    <t>YOU ZHI-WEN | LIN XIN-YUN | WU BAI-LONG</t>
  </si>
  <si>
    <t>尤志文 | 林信昀 | 吳白龍</t>
  </si>
  <si>
    <t>B60K-013/00 | F01P-003/00</t>
  </si>
  <si>
    <t>TWM528907U</t>
  </si>
  <si>
    <t>7916038014404</t>
  </si>
  <si>
    <t>龍頭定向機構</t>
  </si>
  <si>
    <t>一種龍頭定向機構,適於設定一機車之一龍頭之固定方向,包括一支架座、一定位轉盤、一鎖頭單元、一連桿單元以及一定位銷。支架座固定於該機車之一車架之上。定位轉盤固定於該龍頭之上,其中該定位轉盤為盤狀結構,並凸出於該龍頭之表面。鎖頭單元連接該支架座。連桿單元連接該鎖頭單元。定位銷連接該連桿單元,其中,該鎖頭單元使該連桿單元於一第一方位以及一第二方位之間轉動,當該連桿單元位於該第一方位時,該連桿單元推使該定位銷卡合該定位轉盤,當該連桿單元為該第二方位時,該連桿單元使該定位銷脫離該定位轉盤。</t>
  </si>
  <si>
    <t>2016202365</t>
  </si>
  <si>
    <t>2016-02-19</t>
  </si>
  <si>
    <t>M528941</t>
  </si>
  <si>
    <t>CHEN, WEN BIN | HUANG, YONG JIAN | TSENG, HUI MIN</t>
  </si>
  <si>
    <t>陳文彬 | 黃勇堅 | 曾惠民</t>
  </si>
  <si>
    <t>TWM528941U</t>
  </si>
  <si>
    <t>7916038014438</t>
  </si>
  <si>
    <t>機車水冷裝置</t>
  </si>
  <si>
    <t>本創作係關於一種機車水冷裝置,包括有:一冷卻水箱、一水冷式引擎、一第一冷卻水管、一電子水泵浦、一第二冷卻水管及一電子控制單元。冷卻水箱包括有一流入口、一流出口及一冷卻器,水冷式引擎包括有一汽缸頭、一汽缸體及一汽缸水套,汽缸水套包括有一入水口及一出水口,第一冷卻水管與流出口及入水口連結,電子水泵浦包括有一導入口及一導出口,導入口與出水口連結,第二冷卻水管與流入口及導出口連結,電子控制單元與冷卻器及電子水泵浦電連結, 藉此,將電子水泵浦整合組設於汽缸頭上,簡化引擎結構設計,增加引擎部品流用率。</t>
  </si>
  <si>
    <t>2016201426</t>
  </si>
  <si>
    <t>2016-01-29</t>
  </si>
  <si>
    <t>M529058</t>
  </si>
  <si>
    <t>HUANG ZHI-WEI | XU WEN-CHENG | LIN GUAN-XU</t>
  </si>
  <si>
    <t>黃志偉 | 許文誠 | 林冠旭</t>
  </si>
  <si>
    <t>F01P-003/18</t>
  </si>
  <si>
    <t>TWM529058U</t>
  </si>
  <si>
    <t>7916038014555</t>
  </si>
  <si>
    <t>引擎啓動系統</t>
  </si>
  <si>
    <t>一種引擎啟動系統,包括一引擎、一高壓線以及一點火線圈模組。引擎包括一汽缸、一汽缸頭、一汽缸頭蓋以及一火星塞蓋。該汽缸頭連接該汽缸。汽缸頭蓋連接該汽缸頭。高壓線連接該火星塞蓋。點火線圈模組連接該高壓線,其中,該點火線圈模組以及該火星塞蓋以圍繞該汽缸頭蓋的方式被固定於該引擎之上。</t>
  </si>
  <si>
    <t>2016202258</t>
  </si>
  <si>
    <t>2016-02-17</t>
  </si>
  <si>
    <t>M529064</t>
  </si>
  <si>
    <t>YU, SHU YING | FAN, WEN KAI | TSAO, WEN CHIN | CHEN, WEN YI | HO, I YANG</t>
  </si>
  <si>
    <t>游淑英 | 范文凱 | 曹文晉 | 陳文懿 | 何伊仰</t>
  </si>
  <si>
    <t>F02P-013/00</t>
  </si>
  <si>
    <t>TWM529064U</t>
  </si>
  <si>
    <t>7916038014561</t>
  </si>
  <si>
    <t>線路固定機構</t>
  </si>
  <si>
    <t>一種線路固定機構,適於將一線路固定於一車體結構,包括一彈性套件以及一定位卡扣單元。彈性套件套設於該線路之上,其中,該彈性套件與該線路緊配合。定位卡扣單元連接該彈性套件,其中,該定位卡扣單元與該車體結構卡合連接。</t>
  </si>
  <si>
    <t>2016200799</t>
  </si>
  <si>
    <t>2016-01-20</t>
  </si>
  <si>
    <t>M529102</t>
  </si>
  <si>
    <t>F16M-013/02</t>
  </si>
  <si>
    <t>TWM529102U</t>
  </si>
  <si>
    <t>7916038014599</t>
  </si>
  <si>
    <t>輪圈碟盤鎖附座</t>
  </si>
  <si>
    <t>本發明係有關於一種輪圈碟盤鎖附座,固設於一動力車輛之一輪圈上,包括有複數第一配置孔位及複數第二配置孔位,每一第一配置孔位係間隔穿插每一第二配置孔位。其中,本發明輪圈碟盤鎖附座可選定配置下列其一組合:複數第一配置孔位對應鎖固一第一碟盤、及複數第二配置孔位對應鎖固一第二碟盤,且第一碟盤與第二碟盤之鎖附孔中心距碟盤中心尺寸不相等。藉此,可節省輪圈模具之開發成本,提升量化生產效率;同時,降低仕樣之複雜度,提升庫存管理之便利性。</t>
  </si>
  <si>
    <t>2015107715</t>
  </si>
  <si>
    <t>2015-03-11</t>
  </si>
  <si>
    <t>LIN, SUNG KUN | TSAI, TIEN JEN | LU, CHIA CHEN</t>
  </si>
  <si>
    <t>林松崑 | 蔡天仁 | 盧加珍</t>
  </si>
  <si>
    <t>CN202499248U | EP0610797B1 | TWM248641U | US6880897B2 | US6712185B2</t>
  </si>
  <si>
    <t>7916038000765</t>
  </si>
  <si>
    <t>平衡軸齒輪組之改良結構</t>
  </si>
  <si>
    <t>本發明係有關於一種平衡軸齒輪組之改良結構,包括有一驅動齒輪、一被驅動主齒輪、一被驅動副齒輪、一離心配重塊以及一彈性件,其中被驅動主齒輪及被驅動副齒輪可與驅動齒輪相嚙合轉動。離心配重塊分別連接被驅動主齒輪及被驅動副齒輪,使被驅動主齒輪及被驅動副齒輪可作相對轉動,彈性件則用以提供一施加於驅動齒輪之夾持預力。藉此,本發明在夾持預力及離心力的相互作用下,可消除在低轉速運轉時齒輪嚙合之敲擊音,亦可在中高轉速運轉時放鬆該夾持力,降低齒輪摩擦之嘯叫音。</t>
  </si>
  <si>
    <t>2015107714</t>
  </si>
  <si>
    <t>YU, CHIH WEN | WU, FANG CHEN | LIN, YI HSIANG</t>
  </si>
  <si>
    <t>尤志文 | 吳芳振 | 林意翔</t>
  </si>
  <si>
    <t>F16F-015/28 | F16H-055/18 | F16H-057/023</t>
  </si>
  <si>
    <t>CN203770594U | CN202451699U | CN201818708U | CN201582374U | TWI312832B | TWI278582B</t>
  </si>
  <si>
    <t>TWI529321B</t>
  </si>
  <si>
    <t>7916038000769</t>
  </si>
  <si>
    <t>電動助力自行車煞車裝置</t>
  </si>
  <si>
    <t>一種電動助力自行車煞車裝置,包含一齒盤套筒、一曲柄軸模組、一驅動轉接模組、二齒型輪、二磁鐵及二磁性感測器,於該曲柄軸模組正轉時,該驅動轉接模組受該曲柄軸模組驅動而帶動該等齒型輪、該齒盤套筒同步正轉,此時該等齒型輪之輪齒位置對應,於該曲柄軸模組停止正轉時,該等齒型輪之輪齒間相對轉動而產生錯位,該等磁性感測器根據該等齒型輪之輪齒間錯位所產生之磁場變化以中斷該馬達所提供之行進助力,藉此,不僅可即時中斷馬達的助力,且可降低生產所需技術、時間及成本。</t>
  </si>
  <si>
    <t>2015138746</t>
  </si>
  <si>
    <t>2015-11-23</t>
  </si>
  <si>
    <t xml:space="preserve">HUANG, KUO WEI |  | </t>
  </si>
  <si>
    <t>黃發錦 | 胡盛福 | 黃國維</t>
  </si>
  <si>
    <t>B62L-005/00 | B60L-007/24 | B62M-023/02</t>
  </si>
  <si>
    <t>TW2015105600 | TW201630780A</t>
  </si>
  <si>
    <t>7916034000253</t>
  </si>
  <si>
    <t>引擎減壓控制裝置</t>
  </si>
  <si>
    <t>本發明係有關於一種引擎減壓控制裝置,設置於具有一汽缸頭之一引擎,包括有一電動馬達、一減壓軸、一減壓舉桿以及一控制單元。減壓軸包括設有一減壓軸彈簧之一緩衝部及一主軸體,該主軸體具有一凸出部及一凹縮滑槽。減壓舉桿穿設於凸輪軸之一垂直通道內並套設有一減壓舉桿彈簧,減壓舉桿之前後端部分別頂推主軸體及一排氣搖臂。控制單元電連接電動馬達,用以控制電動馬達驅動控制軸頂推或拉回控制推桿。藉此,在引擎壓縮行程中,可透過本裝置進行減壓,減少引擎曲軸阻力,提高曲軸回轉的順暢度,以利啟動作業。</t>
  </si>
  <si>
    <t>2015104149</t>
  </si>
  <si>
    <t>2015-02-06</t>
  </si>
  <si>
    <t>WU, CHUN HSIEN</t>
  </si>
  <si>
    <t>吳俊賢</t>
  </si>
  <si>
    <t>F02D-039/02 | F01L-013/08</t>
  </si>
  <si>
    <t>JP4498256B2 | TWI370868B | TWI384119B | TWI330216B | TW487775B</t>
  </si>
  <si>
    <t>TWI568927B</t>
  </si>
  <si>
    <t>7916031004923</t>
  </si>
  <si>
    <t>2015305158</t>
  </si>
  <si>
    <t>2015-09-17</t>
  </si>
  <si>
    <t>D177576</t>
  </si>
  <si>
    <t>2016-08-11</t>
  </si>
  <si>
    <t>LIU, PO WEN</t>
  </si>
  <si>
    <t>劉博文</t>
  </si>
  <si>
    <t>TWD217232S | TWD216906S | TWD210992S | TWD198575S | TWD190321S | TWD193187S | TWD190735S</t>
  </si>
  <si>
    <t>TWD177576S</t>
  </si>
  <si>
    <t>7916031006764</t>
  </si>
  <si>
    <t>2015305159</t>
  </si>
  <si>
    <t>D177577</t>
  </si>
  <si>
    <t>TWD166496S | TWD165150S</t>
  </si>
  <si>
    <t>TWD210827S | TWD204187S | TWD200371S | TWD200616S | TWD203635S | TWD203920S | TWD198574S | TWD198011S</t>
  </si>
  <si>
    <t>TWD177577S</t>
  </si>
  <si>
    <t>7916031006765</t>
  </si>
  <si>
    <t>多模式無段變速機構之控制裝置</t>
  </si>
  <si>
    <t>本發明係有關於一種多模式無段變速機構之控制裝置,多模式無段變速機構包括有:一入力軸及一驅動盤組,驅動盤組包括有一驅動盤、一滑動驅動盤、一不動壓板、複數驅動元件以及一具有複數凸出部之可動壓板;控制裝置包括有:一切換模組、一油門開度感知器、一油門位置偵測器以及一電子控制單元。藉由偵測該機車之油門開度變化率或油門開度位置達到一預定條件時,可自動改變該可動壓板之軸向位置,以因應不同的道路狀況。</t>
  </si>
  <si>
    <t>2015102803</t>
  </si>
  <si>
    <t>2015-01-28</t>
  </si>
  <si>
    <t>YU, JYUN JHE | YE, SHU YU | CHEN, WEI YU | CHOU, MING HSUAN | LU, WEI MING</t>
  </si>
  <si>
    <t>余均哲 | 葉書羽 | 陳韋佑 | 周明選 | 陸偉銘</t>
  </si>
  <si>
    <t>CN102632799B | TWI519722B | TWI345036B | US7207920B2 | US4229989A</t>
  </si>
  <si>
    <t>TWI574860B</t>
  </si>
  <si>
    <t>7916031002792</t>
  </si>
  <si>
    <t>機車加熱把手控制裝置</t>
  </si>
  <si>
    <t>本發明係有關於一種機車加熱把手控制裝置,係組設於具有一引擎之一機車上,包括有:一電池、一加熱開關、一轉速偵測器、一把手以及一轉速控制模組。其中,加熱開關與電池電連接,轉速偵測器用以偵測引擎處於啟動或熄火狀態,轉速控制模組與加熱開關、轉速偵測器及把手電連接,當轉速偵測器偵測到引擎處於啟動狀態,產生一轉速訊號源,轉速控制模組收到該轉速訊號源,提供加熱開關所傳送之電池之電源給把手,若轉速控制模組未收到該轉速訊號源,則不提供加熱開關所傳送之電池之電源給把手。藉此,可防止機車之電池持續耗電。</t>
  </si>
  <si>
    <t>2015101462</t>
  </si>
  <si>
    <t>2015-01-16</t>
  </si>
  <si>
    <t>CHEN, TSU WEN</t>
  </si>
  <si>
    <t>陳子文</t>
  </si>
  <si>
    <t>B62J-033/00 | B62K-021/26</t>
  </si>
  <si>
    <t>TW201627191A</t>
  </si>
  <si>
    <t>7916031002803</t>
  </si>
  <si>
    <t>加熱把手內管改良</t>
  </si>
  <si>
    <t>本發明係有關於一種機車加熱把手結構,包括有一把手內管、一加熱片、一把手外管及一加熱開關。其中,把手內管具有一擋止部並套設於機車之一把手鐵管上,加熱片套設於把手內管上,把手外管套設於加熱片上,加熱開關包括一上蓋及一下蓋並裝設於把手鐵管上,且與把手內管之擋止部嵌合,藉此設計,擋止部可防止把手內管有軸向移動及旋轉向移動之情形,用以改善騎乘機車之舒適性及安全性。</t>
  </si>
  <si>
    <t>2015102804</t>
  </si>
  <si>
    <t>SUN, YA HSUAN | CHAN, SHIH WEI | CHAN, WEI YI | CHEN, WEN BIN</t>
  </si>
  <si>
    <t>孫亞瑄 | 詹士緯 | 詹瑋億 | 陳文彬</t>
  </si>
  <si>
    <t>B62K-021/26 | B62J-033/00</t>
  </si>
  <si>
    <t>CN001906079B | CN001117675C | CN001043978C</t>
  </si>
  <si>
    <t>TWI562930B</t>
  </si>
  <si>
    <t>7916031002806</t>
  </si>
  <si>
    <t>用於控制汽車的儀表顯示與資訊娛樂的控制模組與區域網路系統</t>
  </si>
  <si>
    <t>一種用於控制汽車的儀表顯示與資訊娛樂的控制模組,該汽車包含儀表模組及資訊娛樂模組,該控制模組包含記憶單元及處理單元。該記憶單元儲存第一作業系統及不同於該第一作業系統的第二作業系統。該處理單元電連接該儀表模組與該資訊娛樂模組且電連接該記憶單元,並可執行該第一作業系統以控制該儀表模組,且可執行該第二作業系統以控制該資訊娛樂模組。藉由該處理單元執行該第一作業系統及該第二作業系統,該控制模組可同時控制該儀表模組及該資訊娛樂模組的運作。此外,本發明還提供一種用於控制汽車的儀表顯示與資訊娛樂的區域網路系統。</t>
  </si>
  <si>
    <t>2014144335</t>
  </si>
  <si>
    <t>2014-12-18</t>
  </si>
  <si>
    <t>CHEN WEI-MING | HONG PEI-LUN | CHEN MIN-JIN | CAI CONG-YI</t>
  </si>
  <si>
    <t>陳威鳴 | 洪培倫 | 陳旻槿 | 蔡琮鎰</t>
  </si>
  <si>
    <t>G06F-009/44 | B60K-037/00 | G06F-011/30</t>
  </si>
  <si>
    <t>TW200519615A | US9026709B2 | US2007-0067088A1</t>
  </si>
  <si>
    <t>TWI607378B</t>
  </si>
  <si>
    <t>7916027000640</t>
  </si>
  <si>
    <t>車輛點焊作業的輔助設備</t>
  </si>
  <si>
    <t>一種車輛點焊作業的輔助設備包括點焊機控制箱、資料收集控制器、顯示螢幕以及監控電腦。資料收集控制器耦接點焊機控制箱,並且監控電腦耦接資料收集控制器與顯示螢幕。點焊機控制箱驅動一焊槍進行點焊並產生表示焊槍進行一次點焊的通知信號。資料收集控制器接收來自點焊機控制箱的通知信號並根據接收到的通知信號產生作業信號。顯示螢幕顯示一車輛的至少一車身區塊圖像。其中,各車身區塊圖像上標記有多個焊接位置,並且各車身區塊圖像的焊接位置具有順序性。監控電腦接受來自資料收集控制器的作業信號,並且根據作業信號控制顯示螢幕改變對應作業信號的至少一焊接位置的表現方式。</t>
  </si>
  <si>
    <t>2016203439</t>
  </si>
  <si>
    <t>2016-03-11</t>
  </si>
  <si>
    <t>M524232</t>
  </si>
  <si>
    <t>2016-06-21</t>
  </si>
  <si>
    <t>KUO, LIANG WEI</t>
  </si>
  <si>
    <t>郭良瑋</t>
  </si>
  <si>
    <t>B23K-011/36</t>
  </si>
  <si>
    <t>TWM524232U</t>
  </si>
  <si>
    <t>7916024006617</t>
  </si>
  <si>
    <t>可變閥揚程機構</t>
  </si>
  <si>
    <t>本發明係有關於一種可變閥揚程機構,其設置於一引擎之一汽缸頭中,該汽缸頭具有一容置空間,容置一凸輪軸座。該可變閥揚程機構包括有一凸輪軸、一偏心軸、一進氣搖臂、一進氣門閥以及一控制系統。所述凸輪軸設置於凸輪軸座上,套設有一進氣凸輪,係以凸輪軸座作為樞轉中心來旋轉。偏心軸耦接一電動馬達,可藉由電動馬達驅動調整偏心軸之偏心位置。藉此,隨著不同的引擎運轉狀態,利用偏心控制進氣搖臂之方式,給予不同選擇之汽門間隙大小,同時偵測偏心軸旋轉角度,藉以回饋控制汽門之開啟揚程,達到一種連續可變汽門正時,提升引擎性能及降低油耗與汙染。</t>
  </si>
  <si>
    <t>2014143476</t>
  </si>
  <si>
    <t>2014-12-12</t>
  </si>
  <si>
    <t>F01L-031/12</t>
  </si>
  <si>
    <t>TWM397428U | TW200610883A</t>
  </si>
  <si>
    <t>TWI568920B</t>
  </si>
  <si>
    <t>7916024000790</t>
  </si>
  <si>
    <t>本發明係有關於一種多模式無段變速機構,包括:一入力軸、一驅動盤組及一切換模組。驅動盤組包括:固設於入力軸之一驅動盤及一不動壓板、一滑動驅動盤、一可動壓板、複數擋止塊、連桿及驅動元件。其中,不動壓板設有複數開孔,可動壓板具有複數凸出銷,每一凸出銷係對應伸入每一開孔,且每一凸出銷之前端連接一擋止塊,複數驅動元件設置於滑動驅動盤與複數擋止塊之間,每一擋止塊再藉由一連桿與不動壓板相連,可動壓板則與切換模組相連接以控制可動壓板軸向移動。藉此,本發明可增加驅動元件與擋止塊之接觸面積,提高驅動元件之耐久性。</t>
  </si>
  <si>
    <t>2014142830</t>
  </si>
  <si>
    <t>2014-12-09</t>
  </si>
  <si>
    <t>CHEN, WEI YU | YU, JYUN JHE | YE, SHU YU | CHOU, MING HSUAN | LU, WEI MING</t>
  </si>
  <si>
    <t>陳韋佑 | 余均哲 | 葉書羽 | 周明選 | 陸偉銘</t>
  </si>
  <si>
    <t>F16H-015/28 | F16H-015/22 | F16H-015/26</t>
  </si>
  <si>
    <t xml:space="preserve">EP2784357B1 | JP3375362B2 | TWM452080U | US5644202A | US4345664A  |  </t>
  </si>
  <si>
    <t>TWI568951B</t>
  </si>
  <si>
    <t>7916024000827</t>
  </si>
  <si>
    <t>發光裝置</t>
  </si>
  <si>
    <t>一種發光裝置,適用於一車輛上,並包括一第一電源控制單元、一第一發光單元、一第二電源控制單元、一第二發光單元、一開關單元以及一供電單元。第一電源控制單元根據一操作電壓產生一第一點燈電壓,並逐漸增加第一點燈電壓。第一發光單元根據第一點燈電壓,產生一第一警示光。第二電源控制單元根據操作電壓產生一第二點燈電壓,並逐漸增加第二點燈電壓。第二發光單元根據第二點燈電壓,產生一第二警示光。開關單元傳送操作電壓予第一或第二電源控制單元。供電單元提供操作電壓。</t>
  </si>
  <si>
    <t>2015213900</t>
  </si>
  <si>
    <t>2015-08-27</t>
  </si>
  <si>
    <t>M523612</t>
  </si>
  <si>
    <t>2016-06-11</t>
  </si>
  <si>
    <t>CHEN, CHI WEN | CHANG, CHIN JUNG</t>
  </si>
  <si>
    <t>陳子文 | 張志榮</t>
  </si>
  <si>
    <t>B60Q-001/00</t>
  </si>
  <si>
    <t>TWM523612U</t>
  </si>
  <si>
    <t>7916024006005</t>
  </si>
  <si>
    <t>具有管線固定功能的機車</t>
  </si>
  <si>
    <t>一種具有管線固定功能的機車,包括一擋泥板、一避震器、一管線組、一第一定位機構以及一第二定位機構。第一定位機構設於該避震器之上,其中,該第一定位機構對該管線組進行約束。第二定位機構設於該擋泥板之上,其中,該第二定位機構對該管線組進行約束。該第二定位機構包括一基座以及一定位蓋。基座以可拆卸的方式連接該擋泥板。定位蓋連接該基座,其中,該管線組被約束於該基座與該定位蓋之間。</t>
  </si>
  <si>
    <t>2015219193</t>
  </si>
  <si>
    <t>2015-11-30</t>
  </si>
  <si>
    <t>M523644</t>
  </si>
  <si>
    <t>HSIAO, YI FAN | LIU, YU YANG | CHANG, KUO CHEN | CHOU, CHAO SHIAN</t>
  </si>
  <si>
    <t>蕭伊帆 | 劉禹鍚 | 張國鎭 | 周照顯</t>
  </si>
  <si>
    <t>TWM523644U</t>
  </si>
  <si>
    <t>7916024006037</t>
  </si>
  <si>
    <t>腳踏桿連動機構</t>
  </si>
  <si>
    <t>一種腳踏桿連動機構,設置於一車架之上,包括一第一腳踏桿、一第二腳踏桿、一駐車立架、一第一連動引線以及一第二連動引線。第一腳踏桿連接該車架。第二腳踏桿連接該車架。駐車立架連接該車架,其中,該駐車立架相對該車架於一第一方位以及一第二方位之間樞轉。第一連動引線連接該駐車立架以及該第一腳踏桿。第二連動引線連接該駐車立架以及該第二腳踏桿。其中,當該駐車立架從該第一方位旋轉至該第二方位時,該駐車立架拉動該第一連動引線以及該第二連動引線,該第一連動引線以及該第二連動引線分別帶動該第一腳踏桿以及該第二腳踏桿從一展開位置旋轉至一收合位置。</t>
  </si>
  <si>
    <t>2015213899</t>
  </si>
  <si>
    <t>M523646</t>
  </si>
  <si>
    <t>LIN, SUNG KUN | TSAY, TEN ZEN | SUN, YA HSUAN</t>
  </si>
  <si>
    <t>林松崑 | 蔡天仁 | 孫亞瑄</t>
  </si>
  <si>
    <t>TWM523646U</t>
  </si>
  <si>
    <t>7916024006039</t>
  </si>
  <si>
    <t>排氣管結構之改良</t>
  </si>
  <si>
    <t>本創作係有關於一種排氣管結構之改良,排氣管結構之前端連接一具有複數通孔之吊耳,其係以複數鎖附組件對應固設於一引擎,排氣管結構之側壁設有一安裝座,其具有連通該排氣管結構之一固定孔,用以連接一含氧感知器。其中,安裝座與含氧感知器之間串接一具有一電裝線之搭鐵片,用以確保鎖附後之搭鐵性,避免含氧感知器發生訊號異常現象。</t>
  </si>
  <si>
    <t>2015220175</t>
  </si>
  <si>
    <t>2015-12-16</t>
  </si>
  <si>
    <t>M523755</t>
  </si>
  <si>
    <t>SHI TING-WEI | QIU CHUI-LONG</t>
  </si>
  <si>
    <t>施廷衛 | 邱垂隆</t>
  </si>
  <si>
    <t>F01N-013/00</t>
  </si>
  <si>
    <t>TWM523755U</t>
  </si>
  <si>
    <t>7916024006148</t>
  </si>
  <si>
    <t>車載控制區域網路系統</t>
  </si>
  <si>
    <t>一種車載控制區域網路系統,設置於可容許加裝外來電子控制單元的汽車,並包含匯流排、匹配該汽車之原裝電子控制單元及閘道介面。匯流排作為傳遞訊息封包的通道。原裝電子控制單元連接匯流排並可發送相關於自身操作的訊息封包至匯流排。閘道介面連接匯流排。當外來電子控制單元連接閘道介面時,閘道介面可操作來決定是否將匯流排上所傳送的訊息封包傳送至外來電子控制單元,及決定是否將來自外來電子控制單元的訊息封包傳送至匯流排。藉由閘道介面的設置,使得即使外來電子控制單元的運作發生異常,車載控制區域網路系統還能維持正常運作。</t>
  </si>
  <si>
    <t>2014141026</t>
  </si>
  <si>
    <t>2014-11-26</t>
  </si>
  <si>
    <t>WANG JIAN-GUO | CHEN WEI-MING | CHEN MIN-JIN | CAI CONG-YI</t>
  </si>
  <si>
    <t>王建國 | 陳威鳴 | 陳旻槿 | 蔡琮鎰</t>
  </si>
  <si>
    <t>H04W-004/04 | B60R-016/023</t>
  </si>
  <si>
    <t>CN103434459B | CN100341283C</t>
  </si>
  <si>
    <t>TWI535314B</t>
  </si>
  <si>
    <t>7916023009547</t>
  </si>
  <si>
    <t>轉子焊接設備</t>
  </si>
  <si>
    <t>一種轉子焊接設備,適用於焊接轉子,轉子包括轉子本體與位於轉子本體兩端之二焊接部。轉子焊接設備包括轉子載台、高頻焊接裝置、冷卻裝置、溫度偵測裝置及控制器。轉子設置於轉子載台上。溫度偵測裝置包括二焊接偵測單元,二焊接偵測單元分別對應於二焊接部。控制器預設一焊接流程,焊接流程包括一溫升階段與一溶溶階段,且控制器在溫升階段與溶溶階段之間設定有一溶溶溫度。其中控制器控制驅動單元驅動高頻輸出單元加熱焊接部、控制冷卻裝置冷卻轉子本體以及控制焊接偵測單元偵測焊接部而獲得即時溫度,當即時溫度達到溶溶溫度時,係由溫升階段進入溶溶階段,控制器控制高頻焊接裝置維持即時溫度並持續一溶溶時間。</t>
  </si>
  <si>
    <t>2016203438</t>
  </si>
  <si>
    <t>M522796</t>
  </si>
  <si>
    <t>2016-06-01</t>
  </si>
  <si>
    <t>CHANG, SHIH CHIEH | CHANG, SUNG YI | WU, CHIN HSIANG | CHANG, CHI MIAO</t>
  </si>
  <si>
    <t>張世杰 | 張松益 | 吳金祥 | 張棋淼</t>
  </si>
  <si>
    <t>B23K-003/00</t>
  </si>
  <si>
    <t>TWM522796U</t>
  </si>
  <si>
    <t>7916023019403</t>
  </si>
  <si>
    <t>車輛檢修輔助系統</t>
  </si>
  <si>
    <t>一種車輛檢修輔助系統,適用於一車輛,車輛包括有車體部件,車輛檢修輔助系統包括有資料庫、顯示模組及處理模組。資料庫儲存車體部件之部件外觀圖像,部件外觀圖像包括零件區塊與位於零件區塊上之選取格。顯示模組顯示一檢驗介面,檢驗介面包括輸入單元與顯示單元,輸入單元接收輸入使顯示單元顯示部件外觀圖像。處理模組於顯示模組顯示部件外觀圖像且選取格被選取時,控制顯示模組顯示一檢驗設定介面,並於零件區塊上產生識別標記而形成標記部件圖像,檢驗設定介面供輸入對應零件區塊的問題資訊,且處理模組輸出標記部件圖像與問題資訊。</t>
  </si>
  <si>
    <t>2016202601</t>
  </si>
  <si>
    <t>M522886</t>
  </si>
  <si>
    <t>SU, MAO KAI | LI, YU CHUEH | LIN, YU HSUN</t>
  </si>
  <si>
    <t>蘇茂凱 | 李宇爵 | 林瑜勛</t>
  </si>
  <si>
    <t>B60S-005/00</t>
  </si>
  <si>
    <t>TWI676938B | TWI693558B | US10719863B2 | US10713865B2</t>
  </si>
  <si>
    <t>TWM522886U</t>
  </si>
  <si>
    <t>7916023019489</t>
  </si>
  <si>
    <t>機車觸媒壽命檢測裝置</t>
  </si>
  <si>
    <t>本新型提供一種機車觸媒壽命檢測裝置,包括一排氣管之雙端部分別連接一引擎及一消音器,該消音器經由一中線而區分為一上半部及一下半部,該消音器內固置一觸媒轉化器,該觸媒轉化器具有一進氣端及一排氣端,該觸媒轉化器的進氣端和排氣管相連接,該排氣管上植設一用以感測進氣端之引擎廢氣的第一含氧感知器,該消音器的上半部植設有一用以感測排氣端之引擎廢氣的第二含氧感知器。藉此,改善一般大眾難以即時得知觸媒轉化器是否能夠維持淨化有害廢氣之正常運作的問題。</t>
  </si>
  <si>
    <t>2016201911</t>
  </si>
  <si>
    <t>2016-02-04</t>
  </si>
  <si>
    <t>M522995</t>
  </si>
  <si>
    <t>SENTEC E&amp;E CO., LTD. | SANYANG MOTOR CO., LTD.</t>
  </si>
  <si>
    <t>信通交通器材股份有限公司; | 三陽工業股份有限公司;</t>
  </si>
  <si>
    <t>LIU, SHIH YIN | WU, CHIEN FAMR | LIANG, YU CHIANG</t>
  </si>
  <si>
    <t>劉世尹 | 吳建發 | 梁友江</t>
  </si>
  <si>
    <t>沈維揚</t>
  </si>
  <si>
    <t>F01N-011/00</t>
  </si>
  <si>
    <t>TWM522995U</t>
  </si>
  <si>
    <t>7916023019596</t>
  </si>
  <si>
    <t>機車用主開關鎖具裝置之改良</t>
  </si>
  <si>
    <t>本新型係有關於一種機車用主開關鎖具裝置之改良,其係組設於一具有一座墊鎖、一電池及一油箱蓋鎖之機車上,主開關鎖具裝置包括有:一主開關鎖具、一座墊纜索及一油箱纜索。主開關鎖具之操作方式為:當鑰匙位於操作指示板之OFF位置時,逆時針旋轉該鑰匙可驅動主開關鎖具之第一驅動桿帶動油箱纜索,進而開啟油箱蓋鎖;順時針旋轉鑰匙至操作指示板之ON位置時,則可開啟電池之開關。另,當鑰匙位於操作指示板之ON位置時,順時針旋轉鑰匙可驅動主開關鎖具之第二驅動桿帶動座墊纜索,進而開啟座墊鎖。上述作動方式可符合使用者之騎乘習慣,同時可以將開啟座墊鎖與油箱蓋鎖之功能,一體式設計於主開關鎖具裝置中,可降低複雜度,並降低成本。</t>
  </si>
  <si>
    <t>2015219132</t>
  </si>
  <si>
    <t>M522165</t>
  </si>
  <si>
    <t>2016-05-21</t>
  </si>
  <si>
    <t>ZHANG MIN-YU | WANG WEI-YI</t>
  </si>
  <si>
    <t>B62H-005/00 | E05B-071/00</t>
  </si>
  <si>
    <t>TWI630310B</t>
  </si>
  <si>
    <t>TWM522165U</t>
  </si>
  <si>
    <t>7916020008820</t>
  </si>
  <si>
    <t>本發明係有關於一種連動煞車系統,包括有:第一煞車操作裝置、第一及第二鼓式煞車裝置、一連動機構、複數套管、第一及第二煞車導線。連動機構包括有一基座及一具有曲形面之曲形桿,曲形桿與基座之中端相互貼合。藉此,本發明僅操作第一煞車導線,即可使二鼓式煞車裝置同時作動,並利用具有曲形面之曲形桿與基座變化不同的支點位置,可使連動煞車系統的施力變化不會過度施力,可確保第二鼓式煞車裝置所作用之機車前輪不會發生打滑現象。</t>
  </si>
  <si>
    <t>2014138496</t>
  </si>
  <si>
    <t>2014-11-06</t>
  </si>
  <si>
    <t>CN101537829B | CN101229836B | CN001230334C | TW562764B | TW434165B | WOWO2012-009683A1</t>
  </si>
  <si>
    <t>TWI708708B</t>
  </si>
  <si>
    <t>TWI560097B</t>
  </si>
  <si>
    <t>7916020002169</t>
  </si>
  <si>
    <t>啟動發電機之感測裝置之改良</t>
  </si>
  <si>
    <t>本發明係有關於一種啟動發電機之感測裝置之改良,啟動發電機包括有一轉子及一定子,連接一引擎之一曲軸,感測裝置包括有一感測結構主體及複數霍爾感知器。感測結構主體具有至少一定位銷及至少一通孔,每一定位銷對應卡接一設置於一引擎箱體上之定位孔,每一通孔係以一螺固機構對應鎖附至一設置於引擎箱體上之鎖附孔。複數霍爾感知器固設於感測結構主體上,每一霍爾感知器具有一凹凸結構,用以卡合定子之每一繞組間之間隙。藉此,將感測裝置控制在高度精確之位置上,降低曲軸迴轉角度之量測誤差。</t>
  </si>
  <si>
    <t>2014138497</t>
  </si>
  <si>
    <t>WU, FANG CHEN | CHIU, CHING CHUNG | PAN, GUAN YOU</t>
  </si>
  <si>
    <t>吳芳振 | 邱景崇 | 潘冠佑</t>
  </si>
  <si>
    <t>H02K-011/00 | H02K-007/10</t>
  </si>
  <si>
    <t>JP2014-163324A | TWI504106B | TWI418474B | TWI269834B</t>
  </si>
  <si>
    <t>TWI740751B | TWI603577B</t>
  </si>
  <si>
    <t>TWI538355B</t>
  </si>
  <si>
    <t>7916020003338</t>
  </si>
  <si>
    <t>用於汽車生產與維修的方法與系統</t>
  </si>
  <si>
    <t>一種用於汽車生產與維修的系統,包含伺服器、檢測裝置及診斷裝置。伺服器包括生產資料及維修資料。檢測裝置設置於生產線,並用通訊網路連接伺服器,且自伺服器取得生產資料,並根據生產資料對生產線生產的汽車的電子控制單元進行檢測而產生檢測資訊,並將檢測資訊傳送至伺服器。診斷裝置設置於汽車售服地點,並用通訊網路連接伺服器,且用於自伺服器取得維修資料,並根據維修資料和售出汽車的電子控制單元記錄的使用狀況而產生診斷資訊,且傳送診斷資訊至伺服器。當伺服器接收到診斷資訊後,伺服器依據診斷資訊傳送維修提示至診斷裝置。</t>
  </si>
  <si>
    <t>2014136022</t>
  </si>
  <si>
    <t>2014-10-17</t>
  </si>
  <si>
    <t>CHEN MIN-JIN | CHEN WEI-MING | WANG JIAN-GUO | CAI CONG-YI</t>
  </si>
  <si>
    <t>陳旻槿 | 陳威鳴 | 王建國 | 蔡琮鎰</t>
  </si>
  <si>
    <t>G01R-031/02 | B60R-016/02 | B60W-040/12</t>
  </si>
  <si>
    <t>CN103592940A | CN102456172A | EP1215612A1 | TWI463158B | US2008-0103806A1</t>
  </si>
  <si>
    <t>TWI546546B</t>
  </si>
  <si>
    <t>7916020001051</t>
  </si>
  <si>
    <t>2014134769</t>
  </si>
  <si>
    <t>TW201613778A</t>
  </si>
  <si>
    <t>7916014008520</t>
  </si>
  <si>
    <t>電動車電池溫度管理系統</t>
  </si>
  <si>
    <t>一種電動車電池溫度管理系統,包含一溫度管理模組、一加熱模組、一冷卻模組,及一控制模組。該溫度管理模組包括一對應一電池模組設置且供一溫度調節液流動循環的冷熱媒管路、及一設置於該冷熱媒管路的熱交換器。該控制模組分別控制該加熱模組及該冷卻模組以經由該熱交換器提供及帶走該溫度調節液熱能。藉由設置該溫度管理模組、該加熱模組、該冷卻模組,並搭配使用該控制模組進行控制,可以使該電池模組的溫度維持在該工作溫度區間中,而不會因該電池模組充放電或是氣溫寒冷而導致該電池模組過高/低溫而無法正常運作。</t>
  </si>
  <si>
    <t>2014134771</t>
  </si>
  <si>
    <t>CAI CONG-YI | LU ZU-HONG | HUANG WU-BIN | ZHAN DE-XING</t>
  </si>
  <si>
    <t>蔡琮鎰 | 盧祖宏 | 黃武彬 | 詹德興</t>
  </si>
  <si>
    <t>CN203449959U | CN102859770B</t>
  </si>
  <si>
    <t>TWI656045B</t>
  </si>
  <si>
    <t>TWI618643B</t>
  </si>
  <si>
    <t>7916014008521</t>
  </si>
  <si>
    <t>一種具有管線固定功能的機車,包括一擋泥板、一避震器、一管線組、一第一定位機構以及一第二定位機構。第一定位機構設於該避震器之上,其中,該第一定位機構對該管線組進行固定。第二定位機構設於該擋泥板之上,其中,該第二定位機構對該管線組進行固定。</t>
  </si>
  <si>
    <t>2015217392</t>
  </si>
  <si>
    <t>M520032</t>
  </si>
  <si>
    <t>2016-04-11</t>
  </si>
  <si>
    <t>B60K-023/00</t>
  </si>
  <si>
    <t>TWM520032U</t>
  </si>
  <si>
    <t>7916015003059</t>
  </si>
  <si>
    <t>車輛傳動裝置</t>
  </si>
  <si>
    <t>本新型係有關於一種車輛傳動裝置,其係安裝於一車架上,包括有:一引擎組、一傳動組及一後搖臂裝置。其中,引擎組固設於車架上,引擎組具有一引擎及一曲軸箱;傳動組則與該引擎之一曲軸連接;後搖臂裝置具有一後搖臂箱體及一支臂,傳動組容設於該搖臂箱體內,且支臂之一第一端連接後搖臂箱體,支臂之一第二端與一後輪軸樞接。藉此,不僅對於零件的配置安排更為簡潔,另外對於組立工程的方便性、零件空間配置上及使用耐久上,均有很大之幫助。此外,車輛行駛時,後搖臂裝置係以引擎之曲軸為旋轉中心而擺動,對於整車振動及騎乘舒適性方面,亦具有非常大的幫助與改善。</t>
  </si>
  <si>
    <t>2015218486</t>
  </si>
  <si>
    <t>2015-11-18</t>
  </si>
  <si>
    <t>M520050</t>
  </si>
  <si>
    <t>WU GUO-NAN</t>
  </si>
  <si>
    <t>吳國南</t>
  </si>
  <si>
    <t>B62M-007/00</t>
  </si>
  <si>
    <t>TWM520050U</t>
  </si>
  <si>
    <t>7916015003076</t>
  </si>
  <si>
    <t>空氣濾清器之進氣結構</t>
  </si>
  <si>
    <t>本新型係有關於一種空氣濾清器之進氣結構,其係組設於具有一引擎及一空氣濾清器之一機車上,空氣濾清器具有一進氣口,該空氣濾清器之進氣結構包括有:一進氣口外蓋及至少一隔片。其中,進氣口外蓋包括有一入口及一出口,該出口係與空氣濾清器之進氣口連通;至少一隔片則固設於進氣口外蓋之入口以形成複數通道,該複數通道之開口係斜下方朝向機車之外側。藉此,整體空氣濾清器之進氣結構之開口方向可遠離該引擎,避免吸入該引擎所產生之熱氣,導致馬力下降。</t>
  </si>
  <si>
    <t>2015218785</t>
  </si>
  <si>
    <t>M520088</t>
  </si>
  <si>
    <t>TONG LI-WEI | WANG YOU-YING | ZHENG XIAN-LONG</t>
  </si>
  <si>
    <t>童立瑋 | 王友穎 | 鄭憲隆</t>
  </si>
  <si>
    <t>H01R-012/24 | F02M-035/02 | F02M-035/10</t>
  </si>
  <si>
    <t>TWM520088U</t>
  </si>
  <si>
    <t>7916015003109</t>
  </si>
  <si>
    <t>本創作係有關於一種用於啟動兼發電系統之電源控制電路,係使用於具有一引擎之一機車上,該啟動兼發電系統包括有一啟動兼發電裝置、一角度感測裝置以及一驅動控制裝置,電源控制電路係位於驅動控制裝置內,分別電連接一電池及啟動兼發電裝置,包括有一第一整流電路、一第二整流電路、一升壓電路。該升壓電路包含二開關,二開關之控制方式係依據引擎轉速、曲軸角度以及電池電壓區分為一正常驅動模式、一升壓驅動模式、一發電模式、一截止發電模式以及一引擎終止模式,用以妥善利用引擎動力並有效克服壓縮阻抗。藉此,有效改善過去當導通時序超前時,必須壓抑發電電壓並將多餘能量消耗在三相啟動兼發電裝置中之窘境,藉以減少動力損失。</t>
  </si>
  <si>
    <t>2015219194</t>
  </si>
  <si>
    <t>M520155</t>
  </si>
  <si>
    <t>TWM520155U</t>
  </si>
  <si>
    <t>7916015003168</t>
  </si>
  <si>
    <t>油電混合車輛之驅動裝置</t>
  </si>
  <si>
    <t>一種油電混合車輛之驅動裝置,包含一第一動力單元、一第二動力單元、一變速箱及一低壓供電單元。該第一動力單元包括一引擎模組,及一連接該引擎模組的永磁馬達。該第二動力單元包括一電動機,及一提供該電動機運轉所需的高壓電能的高壓電池模組。該變速箱連接於該引擎模組或該電動機。該低壓供電單元包括一變電器,及一連結該變電器的低壓電池模組。該變電器將該高壓電池模組蓄存的高壓電源或該電動機、該永磁馬達產生的高壓電力轉換為低壓電力。於該高壓電池模組故障時,還有該永磁馬達持續產生電力,提供該引擎模組繼續運轉的電力。</t>
  </si>
  <si>
    <t>2015215363</t>
  </si>
  <si>
    <t>2015-09-23</t>
  </si>
  <si>
    <t>M519082</t>
  </si>
  <si>
    <t>CAI CONG-YI | CHEN YU-JI | LIN RONG-HUI | XUE YAN-JUN</t>
  </si>
  <si>
    <t>蔡琮鎰 | 陳昱吉 | 林榮輝 | 薛彥鈞</t>
  </si>
  <si>
    <t>B60K-006/22</t>
  </si>
  <si>
    <t>US10093186B2</t>
  </si>
  <si>
    <t>TWM519082U</t>
  </si>
  <si>
    <t>7915011009348</t>
  </si>
  <si>
    <t>2015215999</t>
  </si>
  <si>
    <t>M519118</t>
  </si>
  <si>
    <t>TWM519118U</t>
  </si>
  <si>
    <t>7916014019138</t>
  </si>
  <si>
    <t>一種機車引擎,包括一引擎本體、一曲軸箱蓋、一風扇、一散熱器、一水箱單元以及一吸震材料。曲軸箱蓋連接該引擎本體,一進風口形成於該曲軸箱蓋。風扇設於該曲軸箱蓋之中,其中,該風扇對應該進風口並帶動一氣流。散熱器及該水箱單元固定於該曲軸箱蓋之上。水箱單元連通該散熱器。該吸震材料抵接於該散熱器以及該曲軸箱蓋之間,該吸震材料包括一出風口,該氣流經過該散熱器以及該進風口而進入該曲軸箱蓋,並通過該出風口而離開該曲軸箱蓋。</t>
  </si>
  <si>
    <t>2015214083</t>
  </si>
  <si>
    <t>2015-08-31</t>
  </si>
  <si>
    <t>M518643</t>
  </si>
  <si>
    <t>TUNG, LI WEI | WANG, YU YING</t>
  </si>
  <si>
    <t>B60K-011/02 | F01P-003/00</t>
  </si>
  <si>
    <t>TWM518643U</t>
  </si>
  <si>
    <t>7916011015324</t>
  </si>
  <si>
    <t>本創作係有關於一種排氣管結構之改良,排氣管結構之前端連接一具有複數通孔之吊耳,其係以複數鎖附組件對應固設於一引擎,排氣管結構之側壁設有一安裝座,其具有連通該排氣管結構之一固定孔,用以連接一含氧感知器。其中,吊耳之複數通孔之端部周緣處及安裝座之固定孔之表面周緣處,係於該排氣管結構進行表面處理前設有塗裝防止,用以確保鎖附後之搭鐵性。藉此,透過局部的塗裝防止,有效建立完善的導通路徑,確保元件鎖附後之搭鐵性。</t>
  </si>
  <si>
    <t>2015215521</t>
  </si>
  <si>
    <t>2015-09-25</t>
  </si>
  <si>
    <t>M518644</t>
  </si>
  <si>
    <t>SHI TING-WEI | LIN GUAN-XU | ZHENG XIAN-LONG</t>
  </si>
  <si>
    <t>施廷衛 | 林冠旭 | 鄭憲隆</t>
  </si>
  <si>
    <t>TWM518644U</t>
  </si>
  <si>
    <t>7916011015325</t>
  </si>
  <si>
    <t>一種機車動力系統,包括一引擎箱體、一轉軸以及一變速機箱蓋。轉軸設置於該引擎箱體之中。變速機箱蓋包括一剛性支撐架以及一塑料殼體。該塑料殼體以射出成型的方式包覆至少部分之該剛性支撐架,該剛性支撐架鎖固於該引擎箱體之上,該轉軸之一端部由該剛性支撐架所支撐。</t>
  </si>
  <si>
    <t>2015215653</t>
  </si>
  <si>
    <t>2015-09-30</t>
  </si>
  <si>
    <t>M518646</t>
  </si>
  <si>
    <t>CHEN, WEI YU</t>
  </si>
  <si>
    <t>陳韋佑</t>
  </si>
  <si>
    <t>TWM518646U</t>
  </si>
  <si>
    <t>7916011015327</t>
  </si>
  <si>
    <t>具旁通管路之進氣裝置</t>
  </si>
  <si>
    <t>本新型係有關於一種具旁通管路之進氣裝置,其係組設於一機車之一引擎之一汽缸頭與一空氣濾清器之間,包括有:一節流閥體、一旁通管、一進氣岐管及一進氣連接件。其中,節流閥體與空氣濾清器連通;旁通管具有一旁通管入口及一旁通管出口,旁通管入口與節流閥體連通;進氣岐管與節流閥體連通;進氣連接件夾設於汽缸頭與進氣岐管之間,汽缸頭設有至少一進氣道,進氣連接件具有一進氣入口、一進氣出口及一旁通道,進氣入口與進氣岐管連通,進氣出口與進氣道連通,旁通道之二端分別與旁通管出口及進氣出口連通。藉由進氣連接件之單獨構件,可不需修改汽缸頭模具,也不需對汽缸頭加工鑽孔,即可形成旁通氣道,組裝作業時可省時省人力,進而可節省整體組裝成本。</t>
  </si>
  <si>
    <t>2015217299</t>
  </si>
  <si>
    <t>M518660</t>
  </si>
  <si>
    <t>ZHANG REN-HAO | XU HAN-LIN | LIN GUAN-XU | XU WEN-CHENG | HUANG ZHI-WEI</t>
  </si>
  <si>
    <t>張仁豪 | 許翰林 | 林冠旭 | 許文誠 | 黃志偉</t>
  </si>
  <si>
    <t>B62D-063/04</t>
  </si>
  <si>
    <t>TWI634260B</t>
  </si>
  <si>
    <t>TWM518660U</t>
  </si>
  <si>
    <t>7916011015341</t>
  </si>
  <si>
    <t>2015219740</t>
  </si>
  <si>
    <t>M518663</t>
  </si>
  <si>
    <t>TWM518663U</t>
  </si>
  <si>
    <t>7916011015344</t>
  </si>
  <si>
    <t>本發明係有關於一種具減壓裝置之引擎,包括有:一汽缸頭、一曲軸、一凸輪軸以及二減壓裝置。其中,汽缸頭具有一閥門及一搖臂;凸輪軸與曲軸連動,凸輪軸組設於汽缸頭,且具有二支撐軸承;二減壓裝置組設於凸輪軸,且位於二支撐軸承之間。二減壓裝置分別作用於搖臂使其轉動,促使閥門分別開啟一微小揚程。藉此,本發明可減少零件數量、降低成本,組裝較容易,減少人力與工時。</t>
  </si>
  <si>
    <t>2014128917</t>
  </si>
  <si>
    <t>2014-08-22</t>
  </si>
  <si>
    <t>TWI353408B | TWI374969B</t>
  </si>
  <si>
    <t>EP2955343A2 | IN00431/KOL/2015 | TWI537463B | TWI567291B | TWI591254B</t>
  </si>
  <si>
    <t>7916011003715</t>
  </si>
  <si>
    <t>煞車防鎖死系統</t>
  </si>
  <si>
    <t>本發明係有關於一種煞車防鎖死系統,包括有鼓煞作動單元、煞車導線、蓄壓器、泵單元、油壓控制裝置、常開型電磁閥、二單向閥、轉速感知器及電子控制單元。煞車導線之二端分別連接鼓煞作動單元之煞車臂及煞車槓桿;油壓控制裝置容納有煞車油,並具有油壓缸、二油道,油壓缸之柱塞與煞車槓桿連動,第一及第二油道皆連接油壓缸之油口與蓄壓器。常開型電磁閥固設於第一油道上,第一單向閥固設於蓄壓器與泵單元之間,第二單向閥固設於第二油道上。藉此,電子控制單元可依據轉速感知器之訊號,控制常開型電磁閥及泵單元作動,達到防鎖死功效。</t>
  </si>
  <si>
    <t>2014125981</t>
  </si>
  <si>
    <t>2014-07-30</t>
  </si>
  <si>
    <t>B60T-008/1761</t>
  </si>
  <si>
    <t>JP2006-347539A | TWI423895B | TWI354740B | WOWO1992-003317A1</t>
  </si>
  <si>
    <t>TWI649233B</t>
  </si>
  <si>
    <t>TWI561417B</t>
  </si>
  <si>
    <t>7916007006211</t>
  </si>
  <si>
    <t>一種引擎曲軸角度偵測裝置</t>
  </si>
  <si>
    <t>本發明係有關於一種引擎曲軸角度偵測裝置,包括:一定子,其中心處樞設一曲軸;一飛輪,其中心處與該曲軸固設,並一同轉動;一外殼,覆蓋該定子與該飛輪;一編碼器,具有一轉動結構與一感應接收器,該轉動結構的中心處與該曲軸固設,當該飛輪轉動時,該轉動結構亦藉由該曲軸而一併轉動,該感應接收器遂藉由該轉動結構來判斷該曲軸的角度。</t>
  </si>
  <si>
    <t>2014124512</t>
  </si>
  <si>
    <t>2014-07-17</t>
  </si>
  <si>
    <t>PAN, GUAN YOU | TO, YU TING | WANG, TUNG SHENG</t>
  </si>
  <si>
    <t>潘冠佑 | 涂育廷 | 王棟生</t>
  </si>
  <si>
    <t>F02B-057/06 | G01B-005/24</t>
  </si>
  <si>
    <t>TW201604385A</t>
  </si>
  <si>
    <t>7916007006544</t>
  </si>
  <si>
    <t>一種慣性可變之發電機</t>
  </si>
  <si>
    <t>本發明係有關於一種慣性可變之發電機,包括:一發電機轉子;該發電機轉子具有一發電機轉子磁鐵組,由複數個發電機轉子磁鐵所組成,並形成為該引擎慣性重量的一部分,每一發電機轉子磁鐵係由一乘載機構所乘載;一發電機定子,用以與該發電機轉子磁鐵組作用,藉此使該發電機驅動及進行發電;其中,該發電機轉子達到一特定轉速時,該等發電機轉子磁鐵產生徑向位移。</t>
  </si>
  <si>
    <t>2014125980</t>
  </si>
  <si>
    <t>HSU, CHING CHUN | LIN,YUNG TANG | LIN,JHU EWI</t>
  </si>
  <si>
    <t>徐敬鈞 | 林永堂 | 林哲偉</t>
  </si>
  <si>
    <t>H02K-007/02</t>
  </si>
  <si>
    <t>CN101341645B | TWI583104B | TWM454035U | TWI283510B</t>
  </si>
  <si>
    <t>TWI538362B</t>
  </si>
  <si>
    <t>7916007007311</t>
  </si>
  <si>
    <t>速克達前置物箱結構</t>
  </si>
  <si>
    <t>一種速克達前置物箱結構,其主要由一主鎖頭控制其開啟。該速克達前置物箱結構包括一護膝面板、一置物箱蓋、一置物箱鎖扣線以及一抵扣件。一置物箱空間形成於該護膝面板之中。置物箱蓋覆蓋該置物箱空間。置物箱鎖扣線連接該主鎖頭。抵扣件連接該置物箱鎖扣線,其中,透過該主鎖頭拉動該置物箱鎖扣線,使得該抵扣件於一第一位置以及一第二位置之間移動,當該抵扣件於該第一位置時,該抵扣件鎖扣該置物箱蓋,當抵扣件於該第二位置時,該抵扣件釋放該置物箱蓋。</t>
  </si>
  <si>
    <t>2015210291</t>
  </si>
  <si>
    <t>2015-06-26</t>
  </si>
  <si>
    <t>M516547</t>
  </si>
  <si>
    <t>LIN, SUNG KUN | TU, CHAO CHI | SUN, YA HSUAN</t>
  </si>
  <si>
    <t>林松崑 | 杜肇基 | 孫亞瑄</t>
  </si>
  <si>
    <t>TWM516547U</t>
  </si>
  <si>
    <t>7916007019659</t>
  </si>
  <si>
    <t>曲軸箱蓋之入風口結構</t>
  </si>
  <si>
    <t>本創作係有關於一種曲軸箱蓋之入風口結構,該曲軸箱蓋裝設於一引擎之一曲軸箱上,包括有一曲軸箱蓋本體及一曲軸箱墊圈,曲軸箱墊圈係嵌合曲軸箱蓋本體之一側壁端面,曲軸箱蓋係用以保護曲軸箱內之變速機構。其中,入風口結構包括由曲軸箱蓋本體之一側壁底面延伸至側壁端面之一側壁缺口,以及固設於曲軸箱墊圈之一墊圈止擋片,墊圈止擋片係用以覆蓋部分側壁缺口,用以形成一入風口。藉此,在不使用傳統側滑塊之製造工法下,仍可建構出一有效阻隔灰塵及砂水等汙染物之冷卻入風口,同時可間接省下其它因側滑塊開模所衍生出的零件重量及成本。</t>
  </si>
  <si>
    <t>2015215287</t>
  </si>
  <si>
    <t>2015-09-22</t>
  </si>
  <si>
    <t>M516650</t>
  </si>
  <si>
    <t>YOU SHU-YING | ZHANG SHU-ZHE | SU LI-JIN</t>
  </si>
  <si>
    <t>游淑英 | 張書晢 | 蘇麗錦</t>
  </si>
  <si>
    <t>TWM516650U</t>
  </si>
  <si>
    <t>7916007019760</t>
  </si>
  <si>
    <t>啟動馬達電源線配置</t>
  </si>
  <si>
    <t>本創作係關於一種啟動馬達電源線配置,設置於一具有一左車架及一右車架之機車上,包括有:一電源供應器、一啟動繼電器模組、一啟動馬達、一引擎及一曲軸位置感知器。電源供應器設置於左車架及右車架之至少其一,啟動繼電器模組包括有一啟動繼電器、一第一電源線及一第二電源線,啟動馬達設置於引擎上,第二電源線與啟動馬達電性連結,曲軸位置感知器設置於引擎上,第二電源線係成一圓弧狀,圍繞著曲軸位置感知器。藉此,可避免啟動馬達對曲軸位置感知器所產生之干擾,改善曲軸位置感知器之感測資料正確性。</t>
  </si>
  <si>
    <t>2015215552</t>
  </si>
  <si>
    <t>M516653</t>
  </si>
  <si>
    <t>SHI TING-WEI | WU XIN-ZHONG</t>
  </si>
  <si>
    <t>TWM516653U</t>
  </si>
  <si>
    <t>7916007019763</t>
  </si>
  <si>
    <t>2015215901</t>
  </si>
  <si>
    <t>M515975</t>
  </si>
  <si>
    <t>2016-01-21</t>
  </si>
  <si>
    <t>B60K-017/34</t>
  </si>
  <si>
    <t>TWM515975U</t>
  </si>
  <si>
    <t>7916007019088</t>
  </si>
  <si>
    <t>具內藏式致動器組之無段變速機構</t>
  </si>
  <si>
    <t>本創作係有關於一種具內藏式致動器組之無段變速機構,組設於一引擎殼體內,包括有一入力軸、一驅動盤組、一出力軸、一被驅動盤組、一傳動皮帶以及一內藏式致動器組。內藏式致動器組係連結一齒輪組,並與套設於入力軸之一齒輪相嚙合,用以推動一滑動驅動盤至特定軸向位置。此外,內藏式致動器組係配置於傳動皮帶與引擎殼體間之一容置空間內,且內藏式致動器組之複數鎖固件之鎖附方向係與入力軸平行,藉此,可使引擎外型更為單純、配置更為緊湊,同時在製造、組裝及維修方面提升其便利性。</t>
  </si>
  <si>
    <t>2015212029</t>
  </si>
  <si>
    <t>M515482</t>
  </si>
  <si>
    <t>2016-01-11</t>
  </si>
  <si>
    <t>YU JUN-ZHE | CHEN WEI-YOU</t>
  </si>
  <si>
    <t>余均哲 | 陳韋佑</t>
  </si>
  <si>
    <t>B60K-020/00</t>
  </si>
  <si>
    <t>TWM515482U</t>
  </si>
  <si>
    <t>7916003008174</t>
  </si>
  <si>
    <t>組合式擋風鏡</t>
  </si>
  <si>
    <t>一種組合式擋風鏡,適於一機車之上,包括一第一風鏡、複數個連接件、一第二風鏡、複數個第一定位件以及複數個第二定位件。第一風鏡固定於該機車之上,其中,該第一風鏡包括一第一邊緣以及一第二邊緣,該第二邊緣固定連接該機車。連接件設於該第一風鏡。第二風鏡包括一第三邊緣以及一第四邊緣,該第三邊緣與該第四邊緣相對。第一定位件設於該第三邊緣。第二定位件設於該第四邊緣,其中,在一第一狀態下,該等第一定位件各自連接該等連接件,該第二風鏡重疊該第一風鏡,在一第二狀態下,該等第二定位件各自連接該等連接件,該第四邊緣抵接該第一邊緣。</t>
  </si>
  <si>
    <t>2015211880</t>
  </si>
  <si>
    <t>2015-07-23</t>
  </si>
  <si>
    <t>M515500</t>
  </si>
  <si>
    <t>LIN, SUNG KUN | TSAI, TIEN JEN | CHENG, CHAO CHING</t>
  </si>
  <si>
    <t>林松崑 | 蔡天仁 | 鄭朝清</t>
  </si>
  <si>
    <t>TWM515500U</t>
  </si>
  <si>
    <t>7916003008192</t>
  </si>
  <si>
    <t>用於引擎進氣裝置之管路承載構件</t>
  </si>
  <si>
    <t>本創作係有關於一種用於引擎進氣裝置之管路承載構件, 該引擎進氣裝置係組設於一機車之一引擎之一進氣道與一空氣濾清器之間,其包括一進氣管、一副進氣管、第一節流閥以及一第二節流閥,進氣管組設於一空氣濾清器與一進氣歧管之間,進氣道與進氣歧管相連,進氣管容設有第一節流閥;副進氣管組設於進氣管與引擎之一氣缸頭之間,且第二節流閥係用以控制副進氣管之流量。其中,管路承載構件包括至少一凹字型固定器,設置於引擎之一引擎罩蓋上,且依機車之寬度方向,位於進氣管之一側,用以嵌合固定副進氣管。藉此,妥善配置副進氣管之路徑,使管線之自由度受到拘束,避免副進氣管與引擎罩蓋及副心軸拉盤之間因引擎本身振動而相互碰觸磨損,導致影響進氣流量之穩定性。</t>
  </si>
  <si>
    <t>2015213655</t>
  </si>
  <si>
    <t>2015-08-24</t>
  </si>
  <si>
    <t>M515508</t>
  </si>
  <si>
    <t>ZHAN QING-QI | WANG YOU-YING | ZHANG HUI-TING</t>
  </si>
  <si>
    <t>詹清奇 | 王友穎 | 張惠廷</t>
  </si>
  <si>
    <t>TWM515508U</t>
  </si>
  <si>
    <t>7916003008200</t>
  </si>
  <si>
    <t>本新型係有關於一種引擎進氣裝置,其係組設於機車之引擎之一進氣道與一空氣濾清器之間,引擎進氣裝置包括有:一進氣管、一怠速旁通管、一副進氣管、一第一節流閥及一第二節流閥。進氣管組設於空氣濾清器與一進氣歧管之間,進氣道與進氣歧管相連,第一節流閥容設於進氣管容中。怠速旁通管包括有一與進氣管連通之怠速進氣管、一與進氣歧管連通之怠速出氣管及一連接該怠速進氣管與該怠速出氣管之怠速旁通閥,怠速旁通閥係用以控制該怠速出氣管之流量。副進氣管組設於進氣管與引擎之一氣缸頭之間,第二節流閥則用以控制該副進氣管之流量。其中,依機車之寬度方向,怠速旁通管與副進氣管分別位於進氣管之相對二側。藉此,可有利於機車之置物箱有較大空間容量。</t>
  </si>
  <si>
    <t>2015213665</t>
  </si>
  <si>
    <t>M515509</t>
  </si>
  <si>
    <t>TWM515509U</t>
  </si>
  <si>
    <t>7916003008201</t>
  </si>
  <si>
    <t>碟式煞車結構之改良</t>
  </si>
  <si>
    <t>本創作係有關於一種碟式煞車結構之改良,該碟式煞車結構包括有一缸體、二活塞、二煞車片、一頂掣件及一固定銷。缸體具有一包括有四鄰接面之容置槽、以及與容置槽連通之二桶型槽。活塞分別容置於二桶型槽內。頂掣件設置於二煞車片之上方,並於缸體之二通孔內穿設有固定銷,其中,容置槽之四鄰接面依序為一第一面、一第二面、一第三面及一第四面,第一面與第三面相對且平行,第二面與第四面相對但不平行,用以支撐二煞車片。藉此,本創作可消除習知碟式煞車結構中的間隙,進而避免在震動環境下產生之敲擊異音,同時可兼顧到煞車片拆裝的便利性。</t>
  </si>
  <si>
    <t>2015208097</t>
  </si>
  <si>
    <t>2015-05-26</t>
  </si>
  <si>
    <t>M515606</t>
  </si>
  <si>
    <t>F16D-055/22 | F16D-065/18</t>
  </si>
  <si>
    <t>TWM515606U</t>
  </si>
  <si>
    <t>7916003008289</t>
  </si>
  <si>
    <t>浮動煞車碟盤</t>
  </si>
  <si>
    <t>本創作係有關於一種浮動煞車碟盤,包括有一內碟、一外碟以及複數鉚釘。內碟具有複數內碟槽部及複數裝置孔,每一裝置孔用以鎖附固定於一前輪;外碟具有複數外碟槽部,每一外碟槽部係分別緊鄰對應每一內碟槽部並形成一連接孔。每一鉚釘包括一頂端、一嵌入段及一底端,依序貫穿每一連接孔及對應之一盤型彈簧及一墊片,並分別將每一鉚釘之頂端及底端反折扣合。其中,每一鉚釘之部分嵌入段係沿徑向擴張形成一隆起部,緊鄰每一連接孔之孔壁。藉此,有效吸收鉚釘與連接孔孔壁之間之間隙,使得煞車碟盤在煞車卡鉗夾持下,鉚釘不會因煞車時之慣性力而反覆敲擊連接孔孔壁,產生惱人異音。</t>
  </si>
  <si>
    <t>2015209616</t>
  </si>
  <si>
    <t>2015-06-16</t>
  </si>
  <si>
    <t>M515607</t>
  </si>
  <si>
    <t>LIAO TAI-HAO | GUO RONG-BIN | TANG GUO-BIN</t>
  </si>
  <si>
    <t>廖泰皓 | 郭榮彬 | 湯國斌</t>
  </si>
  <si>
    <t>TWI722943B | TWI722936B | TWI722937B</t>
  </si>
  <si>
    <t>TWM515607U</t>
  </si>
  <si>
    <t>7916003008290</t>
  </si>
  <si>
    <t>旋轉電機定子總成</t>
  </si>
  <si>
    <t>一種旋轉電機定子總成,包括環形本體與複數條導線。所述環形本體包括上側、下側、內環面及複數槽齒,其中複數槽齒之間依序形成共48個穿槽。複數導線是分別穿繞於複數穿槽中,且各導線呈波形而包括上彎折部、下彎折部及複數直線部,上彎折部是位於環形本體的上側且包括有二上穿槽端,下彎折部是位於環形本體的下側且包括有二下穿槽端,複數直線部分別位於複數穿槽中。其中部分下彎折部的二下穿槽端之間是間隔10個穿槽,部分下彎折部之二下穿槽端之間是間隔11個穿槽,使位於上側之每一個上彎折部的二上穿槽端之間皆間隔11個穿槽。</t>
  </si>
  <si>
    <t>2015212006</t>
  </si>
  <si>
    <t>M515236</t>
  </si>
  <si>
    <t>2016-01-01</t>
  </si>
  <si>
    <t>YULON MOTOR CO LTD | CHINA ENGINE CORP</t>
  </si>
  <si>
    <t>裕隆汽車製造股份有限公司; | 華擎機械工業股份有限公司;</t>
  </si>
  <si>
    <t>YANG, SHUN YUAN | WU, I HENG | HO, KAI PING | LU, PAI HSIU | CHEN, YI HSUAN</t>
  </si>
  <si>
    <t>楊順源 | 吳宜恆 | 何凱萍 | 呂百修 | 陳逸萱</t>
  </si>
  <si>
    <t>H02K-015/02 | H02K-001/16 | H02K-003/28</t>
  </si>
  <si>
    <t>TWI646773B</t>
  </si>
  <si>
    <t>TWM515236U</t>
  </si>
  <si>
    <t>7916003007934</t>
  </si>
  <si>
    <t>緩衝定位機構</t>
  </si>
  <si>
    <t>本創作係有關於一種緩衝定位機構,組設於一機車整流罩上,包括有一主體部、一緩衝板以及至少一緩衝柱。主體部具有一槽型定位孔,其套設於機車整流罩之一卡榫,提供穩定的組立定位,其中,緩衝板連接主體部之頂面,用以吸收卡榫與機車座墊間外來之拉力,至少一緩衝柱連接主體部之底面,用以吸收卡榫與尾燈總成間外來之壓力。藉此,不論機車整流罩遭受外界施加之拉力或壓力,皆可透過本創作之緩衝定位機構減低拉扯或擠壓之外力破壞,提升使用之耐用性及便利性。</t>
  </si>
  <si>
    <t>2015211667</t>
  </si>
  <si>
    <t>2015-07-20</t>
  </si>
  <si>
    <t>M513826</t>
  </si>
  <si>
    <t>2015-12-11</t>
  </si>
  <si>
    <t>LIN SONG-KUN | HUANG LIANG-CHENG | LIN HUI-RONG</t>
  </si>
  <si>
    <t>林松崑 | 黃亮誠 | 林惠容</t>
  </si>
  <si>
    <t>TWM513826U</t>
  </si>
  <si>
    <t>7915043019617</t>
  </si>
  <si>
    <t>機車車體構造</t>
  </si>
  <si>
    <t>一種機車車體構造,包括一後搖臂結構、一車架、一支承軸以及一保護蓋。後搖臂結構適於連接一後輪。支承軸包括一支承軸端部,其中,該支承軸穿過該車架以及該後搖臂結構,該支承軸固定連接該車架以及該後搖臂結構。保護蓋包括一配合部以及一對位記號,其中,該配合部連接該支承軸端部,該配合部的形狀與該支承軸端部的形狀相配合,當該支承軸旋轉時,該保護蓋隨該支承軸旋轉,因此該對位記號的指示方位隨該保護蓋的旋轉而改變。</t>
  </si>
  <si>
    <t>2015206517</t>
  </si>
  <si>
    <t>2015-04-29</t>
  </si>
  <si>
    <t>M513828</t>
  </si>
  <si>
    <t>YANG, RUEI XING | LIN, SUNG KUN | TSAI, TIEN JEN</t>
  </si>
  <si>
    <t>楊瑞興 | 林松崑 | 蔡天仁</t>
  </si>
  <si>
    <t>TWM513828U</t>
  </si>
  <si>
    <t>7915043019619</t>
  </si>
  <si>
    <t>輔助辨識汽車零件的考核系統</t>
  </si>
  <si>
    <t>本創作提供一種輔助辨識汽車零件的考核系統,包括至少一儲存元件、頁面管理模組、人資索引模組、選題模組、圖庫索引模組、題庫索引模組、成績統計模組及顯示螢幕。處理單元內的頁面管理模組分別連接於顯示螢幕、人資索引模組、選題模組。選題模組連接於圖庫索引模組、題庫索引模組及成績統計模組。儲存元件內的人資資料庫對應連接於人資索引模組,圖資資料庫應連接於圖庫索引模組,題庫資料庫應連接於題庫索引模組。藉以有效地訓練員工對零件的識別速度並避免製程中錯裝零件。</t>
  </si>
  <si>
    <t>2015210640</t>
  </si>
  <si>
    <t>2015-07-01</t>
  </si>
  <si>
    <t>M514057</t>
  </si>
  <si>
    <t>WU, KUO TSUNG</t>
  </si>
  <si>
    <t>吳國宗</t>
  </si>
  <si>
    <t>G06Q-010/06</t>
  </si>
  <si>
    <t>TWM514057U</t>
  </si>
  <si>
    <t>7915043019845</t>
  </si>
  <si>
    <t>車尾燈</t>
  </si>
  <si>
    <t>本創作係關於一種摩托車之車尾燈。 (無)。</t>
  </si>
  <si>
    <t>2015300006</t>
  </si>
  <si>
    <t>2015-01-05</t>
  </si>
  <si>
    <t>D172529</t>
  </si>
  <si>
    <t>CHANG, HUAN LIANG</t>
  </si>
  <si>
    <t>張桓梁</t>
  </si>
  <si>
    <t xml:space="preserve">TWD150102S | TWD118603S  |  </t>
  </si>
  <si>
    <t>TWD172529S</t>
  </si>
  <si>
    <t>7915044001788</t>
  </si>
  <si>
    <t>坡道行車輔助系統</t>
  </si>
  <si>
    <t>一種坡道行車輔助系統,適用於安裝在一車輛,並包含一偵測模組、一資料庫、一啟動模組,及一控制模組。該偵測模組用於偵測該坡道的坡度、該車輛的行駛速度及煞車訊號,及該無段自動變速箱的檔位訊號。該啟動模組對應該坡度於該資料庫取得一第一啟動命令、對應該行駛速度於該資料庫取得一第二啟動命令、對應該煞車訊號於該資料庫取得一第三啟動命令,及對應該檔位訊號於該資料庫取得一第四啟動命令,當同時具備上述啟動命令時,輸出一啟動訊號。該控制模組能於接收該啟動訊號後,提高該車輛的一無段自動變速箱與一引擎之間的傳動效率。</t>
  </si>
  <si>
    <t>2014118416</t>
  </si>
  <si>
    <t>2014-05-27</t>
  </si>
  <si>
    <t>ZHU CHEN-XING | LIAO JING-YUN | LI JIA-BIN</t>
  </si>
  <si>
    <t>朱陳興 | 廖景雲 | 李嘉斌</t>
  </si>
  <si>
    <t>B60W-040/076 | B60W-040/06</t>
  </si>
  <si>
    <t>CN103195922B | CN202879484U | CN201380849Y | TWM467593U</t>
  </si>
  <si>
    <t>CN106926745B</t>
  </si>
  <si>
    <t>TWI551487B</t>
  </si>
  <si>
    <t>7915043006411</t>
  </si>
  <si>
    <t>四輪速克達機車車輪懸吊裝置</t>
  </si>
  <si>
    <t>本發明係包含有一前輪懸吊避震機構,係於兩前輪架上分別樞接有一避震器與車架樞接,兩避震器的作用力相互傳遞互補。具一後輪懸吊避震機構,係於兩後輪架上分別樞接有一避震器與車架樞接,二後輪避震器的避震作用力亦相互傳遞互補。及具一前輪轉向機構,具一搖板受機車把手控制;具二方向連桿,分別與所對應的前輪之前輪架樞接,另一端與搖板一端樞接。藉該車輪懸吊裝置的設置,及配合機車引擎驅動差速器控制左、右輪轉速不同,使車子行駛於不同路況輪面可著地,具有操控靈活及安全性佳等功效者。</t>
  </si>
  <si>
    <t>2014117853</t>
  </si>
  <si>
    <t>2014-05-22</t>
  </si>
  <si>
    <t>劉建忠</t>
  </si>
  <si>
    <t>B62K-005/01 | B62K-021/18 | B62K-025/08 | B62K-025/10</t>
  </si>
  <si>
    <t>CN001207464A | TWM441617U | TWI346067B | TW557882U</t>
  </si>
  <si>
    <t>CN108657337B | TWI674215B</t>
  </si>
  <si>
    <t>TWI600574B</t>
  </si>
  <si>
    <t>7915043006423</t>
  </si>
  <si>
    <t>起動及發電裝置控制引擎起動之方法</t>
  </si>
  <si>
    <t>本發明係有關於一種起動及發電裝置控制引擎起動之方法,包括有下列步驟:(A)判斷電源開啟後,轉速是否為零,若是則執行下一步驟;(B)判斷是否收到引擎之起動訊號,若是則執行下一步驟;(C)直接驅動馬達正轉,判斷馬達轉速是否大於第一預定轉速,若是則執行下一步驟;(D)停止驅動馬達正轉,若不是則執行(C1)停止驅動馬達正轉,轉為驅動曲軸反轉一角度或一時間,之後再重複執行步驟(C);以及步驟(E)判斷該引擎轉速是否低於第二預定轉速,若是則該引擎處於熄火狀態,若不是則該引擎仍處於發電狀態。藉此,利用整合起動及發電於同一組機電之結構,可有效縮短引擎起動的時間。</t>
  </si>
  <si>
    <t>2014116521</t>
  </si>
  <si>
    <t>2014-05-09</t>
  </si>
  <si>
    <t>PAN, GUAN YOU | HWANG, CHUAN MIN | CHIU, CHING CHUNG</t>
  </si>
  <si>
    <t>潘冠佑 | 黃川民 | 邱景崇</t>
  </si>
  <si>
    <t>F02D-041/06 | F02N-011/08</t>
  </si>
  <si>
    <t>JP4082578B2 | JP4117816B2 | TWM421412U | TWI368691B | TWI374969B | WOWO2001-038728A1</t>
  </si>
  <si>
    <t>TWI613365B | TWI595155B | TWI630314B</t>
  </si>
  <si>
    <t>TWI563167B</t>
  </si>
  <si>
    <t>7915038002397</t>
  </si>
  <si>
    <t>具啟動控制之引擎</t>
  </si>
  <si>
    <t>本發明係有關於一種具啟動控制之引擎,包括有:一汽缸頭、一凸輪軸、一曲軸、一啟動兼發電裝置、一控制單元、一感測元件及一單向式減壓裝置。啟動兼發電裝置與曲軸連結,控制單元用以控制啟動兼發電裝置,單向式減壓裝置組設於汽缸頭內,感測元件設置於單向式減壓裝置之推頂件之一端,且感測元件與控制單元連接。藉此,感測元件可偵測推頂件之位置,進而判斷引擎是否處於減壓狀態,以作為控制該啟動兼發電裝置作動之依據。</t>
  </si>
  <si>
    <t>2014115880</t>
  </si>
  <si>
    <t>2014-05-02</t>
  </si>
  <si>
    <t>F02N-011/00 | F01L-013/08 | F02B-077/08</t>
  </si>
  <si>
    <t>JP5407687B2 | TWM418968U | TWM406645U | US7497192B2 | US6718929B2 | US4790271A</t>
  </si>
  <si>
    <t>7915038002398</t>
  </si>
  <si>
    <t>2015300007</t>
  </si>
  <si>
    <t>D171678</t>
  </si>
  <si>
    <t>2015-11-11</t>
  </si>
  <si>
    <t>LU, HSIN HOH</t>
  </si>
  <si>
    <t>盧新和</t>
  </si>
  <si>
    <t>TWD197635S | TWD200366S | TWD200367S | TWD200368S</t>
  </si>
  <si>
    <t>TWD171678S</t>
  </si>
  <si>
    <t>7915038003652</t>
  </si>
  <si>
    <t>電子部品固定機構</t>
  </si>
  <si>
    <t>一種電子部品固定機構,適於設置於一車體之上,用以固定一電子部品。該電子部品固定機構包括一機構本體、一定位卡榫、一第一定位部以及一第一調整件。定位卡榫設置於該機構本體之一第一表面,其中,該機構本體透過該定位卡榫而固定於該車體之上。第一定位部設於該機構本體之一第一邊緣。第一調整件設於該機構本體之一第二邊緣,其中,該第一調整件相對於該機構本體於一第一位置以及一第二位置之間移動,當該電子部品置於該電子部品固定機構時,該第一定位部以及該第一調整件抵接該電子部品,以限制該電子部品的自由度。</t>
  </si>
  <si>
    <t>2015209425</t>
  </si>
  <si>
    <t>2015-06-12</t>
  </si>
  <si>
    <t>M511967</t>
  </si>
  <si>
    <t>B60R-011/02</t>
  </si>
  <si>
    <t>TWM511967U</t>
  </si>
  <si>
    <t>7915038008046</t>
  </si>
  <si>
    <t>一種機車,包括一牌照架、一牌照、一擋泥板、一軸環、一彈性環以及一第一固定件。牌照設於該牌照架之上。該第一固定件設於該牌照架,該軸環以及該彈性環套設於該第一固定件之上,該軸環位於該彈性環與該牌照架之間,該彈性環連接該擋泥板,該牌照架透過該第一固定件、該彈性環以及該軸環而連接於該擋泥板。</t>
  </si>
  <si>
    <t>2015205353</t>
  </si>
  <si>
    <t>2015-04-10</t>
  </si>
  <si>
    <t>M511980</t>
  </si>
  <si>
    <t>LIN, SUNG KUN | TSAY, TEN ZEN | FANG, ZHI WEI</t>
  </si>
  <si>
    <t>林松崑 | 蔡天仁 | 方志緯</t>
  </si>
  <si>
    <t>B62J-015/00</t>
  </si>
  <si>
    <t>TWM511980U</t>
  </si>
  <si>
    <t>7915038008059</t>
  </si>
  <si>
    <t>機車置物盒</t>
  </si>
  <si>
    <t>一種機車置物盒。該機車置物盒設於安裝於一機車之一車體之上。該機車置物盒包括一盒體、一盒蓋以及複數個定位卡榫。一盒體包括一第一外表面以及一開口,該第一外表面對應該開口。盒蓋樞接該盒體並適於開啟及關閉該開口。定位卡榫設於該第一外表面。該盒體透過該等定位卡榫固定於該車體之上,當該盒體固定於該車體之上時,該第一外表面貼附該車體,該開口朝地面傾斜。</t>
  </si>
  <si>
    <t>2015209931</t>
  </si>
  <si>
    <t>2015-06-22</t>
  </si>
  <si>
    <t>M511982</t>
  </si>
  <si>
    <t>LIN, SUNG KUN | TSAI, TIEN JEN | CHEN, KO MING</t>
  </si>
  <si>
    <t>林松崑 | 蔡天仁 | 陳科銘</t>
  </si>
  <si>
    <t>TWM511982U</t>
  </si>
  <si>
    <t>7915038008061</t>
  </si>
  <si>
    <t>電子式防盜置物箱</t>
  </si>
  <si>
    <t>本新型係有關於一種電子式防盜置物箱,其係組設於一機車上,包括有:一置物箱、一置物箱蓋及一電子卡榫。其中,置物箱具有一開啟鈕;置物箱蓋具有一與該開啟鈕對應設置之置物箱蓋卡榫;電子卡榫設置於該置物箱內,並與該置物箱蓋卡榫對應設置,電子卡榫可選擇式位於一開鎖位置及一閉鎖位置,當該機車之鑰匙在開啟電源狀態,該電子卡榫位於該開鎖位置,該開啟鈕可按下開啟該置物箱,當該機車之鑰匙在未開啟電源狀態,該電子卡榫位於該閉鎖位置,該開啟鈕無法按下開啟該置物箱。藉此,本創作之置物箱可具有防盜功能。</t>
  </si>
  <si>
    <t>2015209364</t>
  </si>
  <si>
    <t>2015-06-11</t>
  </si>
  <si>
    <t>M511988</t>
  </si>
  <si>
    <t>LIN SONG-KUN | DU ZHAO-JI | SUN YA-XUAN</t>
  </si>
  <si>
    <t>B62K-027/10 | B62J-009/00</t>
  </si>
  <si>
    <t>TWI704069B</t>
  </si>
  <si>
    <t>TWM511988U</t>
  </si>
  <si>
    <t>7915038008067</t>
  </si>
  <si>
    <t>本發明係有關於一種具減壓裝置之引擎,包括有:一汽缸頭、一曲軸、一啟動裝置、一控制單元、一單向式減壓裝置及一離心式減壓裝置。其中,當引擎之曲軸反轉時,單向式減壓裝置作用於汽缸頭之進氣搖臂及排氣搖臂之其一,使進氣閥門及排氣閥門之其一開啟一第一微小揚程,且離心式減壓裝置於曲軸之一預定轉速下,作用於進氣搖臂及排氣搖臂之其一,使進氣閥門及排氣閥門之其一開啟一第二微小揚程。藉此,配置二減壓裝置作動,可更降低啟動裝置帶動曲軸旋轉所耗損的能量。</t>
  </si>
  <si>
    <t>2014114813</t>
  </si>
  <si>
    <t>2014-04-24</t>
  </si>
  <si>
    <t>TWI353408B | TWI374969B | TW479106B</t>
  </si>
  <si>
    <t>7915037008937</t>
  </si>
  <si>
    <t>2015208079</t>
  </si>
  <si>
    <t>M511456</t>
  </si>
  <si>
    <t>2015-11-01</t>
  </si>
  <si>
    <t>TWM511456U</t>
  </si>
  <si>
    <t>7915037019707</t>
  </si>
  <si>
    <t>本新型為一種用於具兩前輪載具之轉向傾斜機構,其包括一傾斜機構及一設置於該傾斜機構上的轉向機構,該傾斜機構包括一轉向套管、一上連結件、兩連動桿及兩透過複數個下樞接點與該轉向套管及該連動桿組相樞設的下連結件,該轉向套管、該上連結件及該兩連動桿透過複數個上樞接點相樞設,各下連結件之各下樞接點以該轉向套管為中心均呈朝外偏移狀態仍使各上、下連結件之各樞接點維持平衡,且該上連結件之寬度小於該兩下連結件整體寬度,僅需改變各下連結件樞接點位置,在不改變車架小型化機構的情況下,增加兩前輪的輪距可增加車體的平衡度。</t>
  </si>
  <si>
    <t>2015208080</t>
  </si>
  <si>
    <t>M511457</t>
  </si>
  <si>
    <t>B62D-007/00</t>
  </si>
  <si>
    <t>TWI807118B</t>
  </si>
  <si>
    <t>TWM511457U</t>
  </si>
  <si>
    <t>7915037019708</t>
  </si>
  <si>
    <t>本新型提供一種避震機構旋向裝置,其包括一轉向桿、一懸吊轉向裝置以及一避震裝置,該懸吊轉向裝置包括一基底座以及樞接於該基底座的兩連接架,該避震裝置包括一支撐桿、一樞接於該支撐桿上半部的連動件以及兩避震器,該支撐桿直立設置於該轉向桿的後側,該兩避震器的底端分別樞接於該兩連接架,該兩避震器的頂端分別樞接於該連動件的兩端,即該兩避震器的連結設置於該懸吊轉向裝置的上方,使得該懸吊轉向裝置在機車於行駛過程中所產生的震盪為該兩避震器所吸收,有效提升度騎乘者對機車的操控性及騎乘時的舒適度。</t>
  </si>
  <si>
    <t>2015208082</t>
  </si>
  <si>
    <t>M511463</t>
  </si>
  <si>
    <t>TWM511463U</t>
  </si>
  <si>
    <t>7915037019714</t>
  </si>
  <si>
    <t>本新型為一種懸吊機構的阻尼支撐裝置,其包括兩阻尼器以及兩支撐組,各阻尼器包括一套筒以及一移動桿,該移動桿可相對該套筒移動地與該套筒相結合,各支撐組包括相互樞接的一第一支撐架以及一第二支撐架,該第一支撐架的頂端樞接於相對應阻尼器的移動桿,該第二支撐架的底端樞接於相對應阻尼器之套筒的外環側壁;因阻尼器之套筒與移動桿均與支撐組樞設銜接,藉由支撐組可抵抗套筒與移動桿間之徑向受力,使套筒與移動桿間保持於特定的軸向相對關係,故可確保阻尼器動作正常並確實發揮其預設的功效,並能進而延長阻尼器之使用壽命。</t>
  </si>
  <si>
    <t>2015208081</t>
  </si>
  <si>
    <t>M511464</t>
  </si>
  <si>
    <t>B62K-025/08 | B60G-007/02</t>
  </si>
  <si>
    <t>TWI622517B</t>
  </si>
  <si>
    <t>TWM511464U</t>
  </si>
  <si>
    <t>7915037019715</t>
  </si>
  <si>
    <t>引擎系統之配置改良</t>
  </si>
  <si>
    <t>本發明係有關於一種引擎系統之配置改良,引擎系統包括有一引擎、一啟動及發電裝置、一啟動及發電裝置控制器、一引擎管理系統。該啟動及發電裝置係與引擎之一曲軸同軸設置,啟動及發電裝置控制器係電連接啟動及發電裝置,具有一曲軸角訊號產生單元。引擎管理系統係電連接曲軸角訊號產生單元,藉由轉子角訊號及曲軸角訊號來計算轉速,用以控制引擎系統之噴油及點火時機。本發明藉由引擎管理系統與啟動及發電裝置控制器各自獨立,可避免曲軸角訊號受啟動時之大電流而產生干擾,無法準確判斷噴油及點火時機。</t>
  </si>
  <si>
    <t>2014114299</t>
  </si>
  <si>
    <t>2014-04-18</t>
  </si>
  <si>
    <t>HSU, CHING CHUN | PAN, GUAN YOU | HWANG, CHUAN MIN | CHIU, CHING CHUNG</t>
  </si>
  <si>
    <t>徐敬鈞 | 潘冠佑 | 黃川民 | 邱景崇</t>
  </si>
  <si>
    <t>B60K-008/00</t>
  </si>
  <si>
    <t>TW201540571A</t>
  </si>
  <si>
    <t>7915038000263</t>
  </si>
  <si>
    <t>電池組保養顯示裝置</t>
  </si>
  <si>
    <t>本發明係有關於一種電池組保養顯示裝置,電池組包括有一電池管理系統,其電連接一充電器,電池組及充電器之間設置有一連接確認單元,電池管理系統具有一電池充飽之判定機制及一電池充飽之日期資訊,作為充電保養的紀錄參考。其中,當充電過程中,電池組之電壓大於一預設充飽電壓值且超過一預設判定期間,則可判定電池組係完成充電作業。藉此,當電池出現問題時,可依據使用者的充電紀錄作為責任歸屬之輔佐資訊,提高對於廠商自身的保障。同時藉由改變電池組與充電器的溝通方式以達到資訊傳輸效果,有效減少所需成本。</t>
  </si>
  <si>
    <t>2014114812</t>
  </si>
  <si>
    <t>WANG, TUNG SHENG | CHIAN, HSIN CHAN | HSU, SHIH WEI | TO, YU TING</t>
  </si>
  <si>
    <t>王棟生 | 江欣展 | 徐士為 | 涂育廷</t>
  </si>
  <si>
    <t>B60R-016/033 | B60L-011/18</t>
  </si>
  <si>
    <t>CN102230953B | CN101882807B | US2013-0049690A1</t>
  </si>
  <si>
    <t>TWI561413B</t>
  </si>
  <si>
    <t>7915038000269</t>
  </si>
  <si>
    <t>引擎啓動輔助裝置</t>
  </si>
  <si>
    <t>本發明係有關於一種引擎啟動輔助裝置,其係組設於具有一汽缸頭之一引擎上,汽缸頭具有一潤滑油路、一燃燒室、一進氣道及一連通於燃燒室與進氣道之洩壓通道,引擎啟動輔助裝置包括有:一閥桿、一帽蓋及一彈性件,閥桿之前端具有一閥門其係連通燃燒室;閥桿之中端具有一第一端面及一第二端面,第一端面連通潤滑油路形成一洩壓油路;帽蓋具有一容室並蓋設於閥桿之末端;彈性件套設於閥桿之末端,且容設於帽蓋之容室內並抵頂帽蓋與第二端面。藉此,當引擎啟動之瞬間,潤滑油路之壓力尚不足以克服彈性件之預力,閥桿下壓促使閥門與燃燒室之內壁有一間隙,讓洩壓通道開啟,進行洩壓。</t>
  </si>
  <si>
    <t>2014113391</t>
  </si>
  <si>
    <t>2014-04-11</t>
  </si>
  <si>
    <t>HUANG, CHIH WEI | LIN, KUAN HSU | CHANG, JEN HAO | HSU, WEN CHENG</t>
  </si>
  <si>
    <t>黃志偉 | 林冠旭 | 張仁豪 | 許文誠</t>
  </si>
  <si>
    <t>F02N-019/00 | F02N-007/10</t>
  </si>
  <si>
    <t>US6568359B2</t>
  </si>
  <si>
    <t>TWI550187B</t>
  </si>
  <si>
    <t>7915034002682</t>
  </si>
  <si>
    <t>微形車</t>
  </si>
  <si>
    <t>本設計物品,係一種人員乘載代步用之微形車。 仰視圖於使用時係朝向地面而為消費者於選購或使用時不會注意之視面,故省略之。 圖式中所揭露之色彩,為本案不主張設計之部分。</t>
  </si>
  <si>
    <t>2014302057</t>
  </si>
  <si>
    <t>2014-04-09</t>
  </si>
  <si>
    <t>D170801</t>
  </si>
  <si>
    <t>2015-10-01</t>
  </si>
  <si>
    <t>LEE, YI KUANG</t>
  </si>
  <si>
    <t>李宜光</t>
  </si>
  <si>
    <t>12-08</t>
  </si>
  <si>
    <t xml:space="preserve">TWD152656S | TWD150200S  |  </t>
  </si>
  <si>
    <t>TWD185744S</t>
  </si>
  <si>
    <t>TWD170801S</t>
  </si>
  <si>
    <t>7915034004286</t>
  </si>
  <si>
    <t>防脫鉤鎖扣機構組</t>
  </si>
  <si>
    <t>本創作係關於一種防脫鉤鎖扣機構組,包括一鎖扣勾、一鎖扣主體、一鎖扣線以及一開槽止擋部機構。鎖扣勾固設於一坐墊,鎖扣主體包括一鎖扣件及一鎖固於一車架上之一支撐架,鎖扣件滑設於支撐架中,並具有一段差鎖扣單元,其包括一鎖扣端部及一頂掣端部。開槽止擋部機構包括一開槽及一止擋部,鎖固於車架上。其中,在扣合狀態下,鎖扣端部深入開槽,頂掣端部抵頂止擋部,用以達到確實鎖扣。藉此,防止他人刻意搖晃拉拔坐墊時 使坐墊鎖扣勾產生脫鉤之現象,可確實達到坐墊鎖扣之防盜特性。</t>
  </si>
  <si>
    <t>2015203381</t>
  </si>
  <si>
    <t>2015-03-06</t>
  </si>
  <si>
    <t>M509755</t>
  </si>
  <si>
    <t>LIN SONG-KUN | YANG CHENG-RONG | CHEN KE-MING | WU YU-HAN</t>
  </si>
  <si>
    <t>林松崑 | 楊承融 | 陳科銘 | 吳雨翰</t>
  </si>
  <si>
    <t>B62J-001/08</t>
  </si>
  <si>
    <t>TWM509755U</t>
  </si>
  <si>
    <t>7915034009774</t>
  </si>
  <si>
    <t>一種機車,包括一車架、一擋泥板輔助架以及一擋泥板。擋泥板輔助架固定於該車架,其中,該擋泥板輔助架包括一第一輔助架固定部、一第二輔助架固定部以及一輔助架末端,該第一輔助架固定部、該第二輔助架固定部以及該輔助架末端呈三角形排列。擋泥板連接該擋泥板輔助架,其中,該擋泥板包括一第一擋泥板固定部、一第二擋泥板固定部以及一擋泥板末端,該第一擋泥板固定部固定連接該第一輔助架固定部,該第二擋泥板固定部固定連接該第二輔助架固定部,該擋泥板末端固定連接該輔助架末端。</t>
  </si>
  <si>
    <t>2015204753</t>
  </si>
  <si>
    <t>2015-03-30</t>
  </si>
  <si>
    <t>M509760</t>
  </si>
  <si>
    <t>LIN, SUNG KUN | HUANG, CHENG CHUN | LIN, HUI RONG</t>
  </si>
  <si>
    <t>林松崑 | 黃証羣 | 林惠容</t>
  </si>
  <si>
    <t>TWM509760U</t>
  </si>
  <si>
    <t>7915034009779</t>
  </si>
  <si>
    <t>機車用之磁石鎖組件</t>
  </si>
  <si>
    <t>一種機車用之磁石鎖組件,包括一磁石鎖以及一鑰匙裝置。磁石鎖包括一殼體、一磁石鎖固元件、以及一標記元件。殼體用以設置於一機車,並具有一開孔。磁石鎖固元件設置於開孔內。標記元件設置於殼體,並鄰近於開孔。鑰匙裝置包括一磁石鑰匙以及一指示元件。當磁石鑰匙插置於磁石鎖固元件時,指示元件對應且鄰近於標記元件。</t>
  </si>
  <si>
    <t>2015208031</t>
  </si>
  <si>
    <t>M509840</t>
  </si>
  <si>
    <t>E05B-047/06 | B62H-005/02</t>
  </si>
  <si>
    <t>TWM509840U</t>
  </si>
  <si>
    <t>7915034009859</t>
  </si>
  <si>
    <t>動力機冷卻系統</t>
  </si>
  <si>
    <t>一種動力機冷卻系統,包括動力機、壓縮機及制冷器。其中動力機包括有動力輸出軸。所述壓縮機包括有驅動軸且可傳動地連接於動力輸出軸。所述制冷器是連接於壓縮機,其中,當動力機運轉而由動力輸出軸輸出動力時,可同步帶動壓縮機運轉,使壓縮機驅動制冷器產生冷卻氣體。</t>
  </si>
  <si>
    <t>2015209897</t>
  </si>
  <si>
    <t>2015-06-18</t>
  </si>
  <si>
    <t>M509138</t>
  </si>
  <si>
    <t>2015-09-21</t>
  </si>
  <si>
    <t>HSIEH, SEN HSIUNG</t>
  </si>
  <si>
    <t>謝森雄</t>
  </si>
  <si>
    <t>B60K-011/00</t>
  </si>
  <si>
    <t>CN205532837U | TWM509138U</t>
  </si>
  <si>
    <t>7915030019095</t>
  </si>
  <si>
    <t>本發明係有關一種具旁通管路之進氣裝置,包括有:一節流閥體、一噴油嘴、一旁通管及一怠速控制管路。其中,節流閥體內容設有一主節流閥片及一副節流閥片,該二節流閥片將節流閥體分別定義出相連之一前節流閥體、一中節流閥體及一後節流閥體;噴油嘴組設於鄰近引擎之汽缸頭之一進氣道上;怠速控制管路之出口與入口分別與節流閥體連通;旁通管入口與中節流閥體連通,旁通管出口與引擎之進氣道連通,並距離汽缸頭之一進氣閥座一預定距離內。藉此,可使氣缸內進氣氣流之擾動更為強烈,也能提高渦旋效果,可使得稀油快速燃燒,達到低污染性之功效。</t>
  </si>
  <si>
    <t>2014107407</t>
  </si>
  <si>
    <t>2014-03-05</t>
  </si>
  <si>
    <t>CHANG, HUI TING | SHEU, HAN LIN | CHANG, JEN HAO | LIN, KUAN HSU | HUANG, CHIH WEI</t>
  </si>
  <si>
    <t>張惠廷 | 許翰林 | 張仁豪 | 林冠旭 | 黃志偉</t>
  </si>
  <si>
    <t>吳冠賜 | 林志鴻</t>
  </si>
  <si>
    <t>TW201534811A</t>
  </si>
  <si>
    <t>7915030005278</t>
  </si>
  <si>
    <t>2014306833</t>
  </si>
  <si>
    <t>2014-11-21</t>
  </si>
  <si>
    <t>D170365</t>
  </si>
  <si>
    <t>2015-09-11</t>
  </si>
  <si>
    <t>HUANG, KUANG SHIH</t>
  </si>
  <si>
    <t>TWD152455S | TWD149795S | TWD134958S | TWD130442S</t>
  </si>
  <si>
    <t>TWD190735S</t>
  </si>
  <si>
    <t>TWD170365S</t>
  </si>
  <si>
    <t>7915030007681</t>
  </si>
  <si>
    <t>本創作係關於一種引擎冷卻結構,其設置於一具有一進氣側、一排氣側及一火星塞安裝部之汽缸頭上,包括有:一進氣口、一導風隔板、一第一空氣流道及一第二空氣流道。進氣口係位於汽缸頭之排氣側,導風隔板位於進氣口之後部,第一空氣流道包括有依序相通之一第一氣道入口、一第一氣道及一與火星塞安裝部相通之第一排氣口,第二空氣流道包括有依序相通之一第二氣道入口、一第二氣道及一位於進氣側之第二排氣口,藉此,可提高外部空氣進入至火星塞安裝部之空氣流量,進而提高引擎之散熱效率。</t>
  </si>
  <si>
    <t>2015204536</t>
  </si>
  <si>
    <t>2015-03-26</t>
  </si>
  <si>
    <t>M508458</t>
  </si>
  <si>
    <t>WU BAI-LONG | XIE JIA-YI | ZHOU ZU-QUAN | SUN ZHEN-TING</t>
  </si>
  <si>
    <t>吳白龍 | 謝嘉一 | 周祖詮 | 孫振庭</t>
  </si>
  <si>
    <t>TWM508458U</t>
  </si>
  <si>
    <t>7915030018417</t>
  </si>
  <si>
    <t>車輛油箱防漏結構改良</t>
  </si>
  <si>
    <t>本創作係關於一種車輛油箱防漏結構改良,該車輛油箱防漏結構包括有一間接板、一底板、一蓋體及一止漏環。底板與蓋體之間夾設止漏環,可防止燃油從接合處滲漏,其中,間接板內緣與底板內緣之至少其一具有一止擋部,用以限制止漏環之移動範圍。藉此,當油箱結構在進行對位及組立時,提供止漏環單邊或雙邊限位之功能,有效防止在組立過程中就發生偏移錯位的情形產生,使油箱確實達到水密及氣密的要求。</t>
  </si>
  <si>
    <t>2015205625</t>
  </si>
  <si>
    <t>M508459</t>
  </si>
  <si>
    <t>YANG RUI-XING | ZHENG CHAO-QING | CAI TIAN-REN</t>
  </si>
  <si>
    <t>楊瑞興 | 鄭朝清 | 蔡天仁</t>
  </si>
  <si>
    <t>TWM508459U</t>
  </si>
  <si>
    <t>7915030018418</t>
  </si>
  <si>
    <t>用於機車之電子元件固定裝置</t>
  </si>
  <si>
    <t>一種用於機車之電子元件固定裝置,用以將一電子元件固定於一機車。電子元件固定裝置包括一固定架以及一保護套。固定架包括一支撐本體以及設置於支撐本體之一勾部。保護套包括一保護本體以及一防護元件。保護本體設置於支撐本體。電子元件設置於保護本體內,且勾部露出於保護本體。防護元件設置於保護本體,且環繞勾部。</t>
  </si>
  <si>
    <t>2015206872</t>
  </si>
  <si>
    <t>2015-05-06</t>
  </si>
  <si>
    <t>M508635</t>
  </si>
  <si>
    <t>LIN, SUNG KUN | TSAI, TIEN JEN | YANG, RUEI XING</t>
  </si>
  <si>
    <t>林松崑 | 蔡天仁 | 楊瑞興</t>
  </si>
  <si>
    <t>TWM508635U</t>
  </si>
  <si>
    <t>7915030018594</t>
  </si>
  <si>
    <t>機車車架及油箱結構</t>
  </si>
  <si>
    <t>一種機車車架及油箱結構,包括一頭管、一直線型縱管、兩側管及一油箱。直線型縱管係連接於頭管,並且係延伸於頭管之下。兩側管係連接於直線型縱管,並且係相對於彼此。油箱係設置於直線型縱管與兩側管之間。</t>
  </si>
  <si>
    <t>2014112095</t>
  </si>
  <si>
    <t>2014-02-18</t>
  </si>
  <si>
    <t>CHANG, KUO CHEN | CHEN, ZIH WET | LIN, YU TZ | CHOU, CHAO SHIAN | LIAO, REN DE</t>
  </si>
  <si>
    <t>張國鎭 | 陳子偉 | 林玉資 | 周照顯 | 廖仁德</t>
  </si>
  <si>
    <t>B62J-035/00 | B62K-019/30</t>
  </si>
  <si>
    <t>CN101301914B | TWI394681B | TWM322909U</t>
  </si>
  <si>
    <t>TWI511897B</t>
  </si>
  <si>
    <t>7915030003343</t>
  </si>
  <si>
    <t>後視鏡裝置之防水帽蓋之改良</t>
  </si>
  <si>
    <t>本創作係有關於一種後視鏡裝置之防水帽蓋之改良,鎖固於該後視鏡裝置之一外殼體內,包括有一主體部、一上部槽體及一嵌合部。主體部包括一帽蓋及一連接桿,上部槽體設置於帽蓋之上表面,藉以提供使用者一施力處,可利用工具器械施加一力耦矩於其上,此外,連接桿上另具有嵌合部,匹配外殼體之對應嵌合處。藉此,可有效防止他人直接用手輕易拔出,同時增加防水帽蓋與外殼體之干涉量,使得兩者間幾乎不存在間隙,避免入水情況發生,降低內部機構鏽蝕腐壞的機率。</t>
  </si>
  <si>
    <t>2015201498</t>
  </si>
  <si>
    <t>2015-01-30</t>
  </si>
  <si>
    <t>M506063</t>
  </si>
  <si>
    <t>2015-08-01</t>
  </si>
  <si>
    <t>SUN YA-XUAN | SU GUAN-MING | ZHAO WEI-LING</t>
  </si>
  <si>
    <t>孫亞瑄 | 蘇冠銘 | 趙尉伶</t>
  </si>
  <si>
    <t>B60R-001/06</t>
  </si>
  <si>
    <t>TWM506063U</t>
  </si>
  <si>
    <t>7915026019271</t>
  </si>
  <si>
    <t>電動車之電源自動鎖車及休眠裝置</t>
  </si>
  <si>
    <t>本發明係有關於一種動力車輛之電動車之電源自動鎖車及休眠裝置,組設於一具有一馬達之電動車上,包括有一電池、一儀表及一控制器。其中,當馬達處於啟動模式,控制器偵測馬達之轉速為零,且持續超過一第一預定時間時,輸出一訊號至電池,控制電池不提供電力至馬達,使電池進入鎖車模式。若控制器偵測馬達處於鎖車模式持續超過一第二預定時間時,輸出一訊號至電池,控制電池由鎖車模式進入休眠模式。藉此,透過鎖車及休眠機制,以兼顧行車安全及達到節能省電之功效。</t>
  </si>
  <si>
    <t>2014101741</t>
  </si>
  <si>
    <t>2014-01-17</t>
  </si>
  <si>
    <t>CHIAN, HSIN CHAN | WANG, TUNG SHENG | HSU, SHIH WEI</t>
  </si>
  <si>
    <t>江欣展 | 王棟生 | 徐士爲</t>
  </si>
  <si>
    <t>B60L-003/00 | G06F-001/32</t>
  </si>
  <si>
    <t>CN202624513U | TWI383904B</t>
  </si>
  <si>
    <t>TWI590965B</t>
  </si>
  <si>
    <t>7915027000440</t>
  </si>
  <si>
    <t>無段變速機構之滑移結構</t>
  </si>
  <si>
    <t>本發明係有關於一種無段變速機構之滑移結構,組設於無段變速機構之一驅動盤組中,驅動盤組包括有一驅動盤、一滑動驅動盤、一設有複數開槽之不動壓板、一具有複數凸出部之可動壓板及複數驅動元件。滑移結構包括有複數滑移柱及供複數滑移柱穿設之複數滑移孔,其中,滑移柱設置於可動壓板、滑動驅動盤以及不動壓板之其一,滑移孔設置於可動壓板、滑動驅動盤以及不動壓板之其二。藉此,可消除因引擎轉速不穩定及製程誤差所造成驅動盤組元件間之側向敲擊異音,並增進驅動盤組滑移時之穩定性。</t>
  </si>
  <si>
    <t>2014102625</t>
  </si>
  <si>
    <t>2014-01-24</t>
  </si>
  <si>
    <t>CHOU, PO YU | CHEN, WEI YU</t>
  </si>
  <si>
    <t>周柏宇 | 陳韋佑</t>
  </si>
  <si>
    <t>B62M-009/04</t>
  </si>
  <si>
    <t>TWI546222B</t>
  </si>
  <si>
    <t>TW201529412A</t>
  </si>
  <si>
    <t>7915027000482</t>
  </si>
  <si>
    <t>配線束限位結構</t>
  </si>
  <si>
    <t>本創作係關於一種配線束限位結構,係設置於具有一配線孔之一擋泥板上,包括有:一止擋部、複數限位部及一配線組。止擋部係固設於擋泥板之上表面之外側,限位部係固設於擋泥板之上表面且鄰近止擋部之內側,配線組包括一電子裝置及一線束,電子裝置係設置於擋泥板上,線束由擋泥板之下方穿設配線孔並嵌置於止擋部及限位部之間。藉此,配線組之線束於組裝車體時,可受到止擋部及限位部之保護而避免損壞。</t>
  </si>
  <si>
    <t>2015202976</t>
  </si>
  <si>
    <t>2015-02-26</t>
  </si>
  <si>
    <t>M504047</t>
  </si>
  <si>
    <t>LIN SONG-KUN | FANG ZHI-WEI | YANG RUI-XING</t>
  </si>
  <si>
    <t>林松崑 | 方志緯 | 楊瑞興</t>
  </si>
  <si>
    <t>TWM504047U</t>
  </si>
  <si>
    <t>7915023016067</t>
  </si>
  <si>
    <t>機車座墊鎖扣線定位結構</t>
  </si>
  <si>
    <t>本創作係關於一種機車座墊鎖扣線定位結構,設置於與一車架連結之一擋泥板上,包括有:一止擋部、一定位扣具及一座墊鎖扣線組。止擋部固設於擋泥板之上表面之外側且鄰近車架之內側,定位扣具包括有一扣具、一扣具鎖附座及一鎖附螺絲,扣具藉由鎖附螺絲鎖合於扣具鎖附座,扣具鎖附座固設於擋泥板之上表面並位於止擋部及車架之間,座墊鎖扣線組包括有一鎖扣線及一鎖扣,鎖扣線係穿設扣具並位於車架及止擋部之間。藉此,鎖扣線可確實設置於止擋部及車架之間,防止鎖扣線外露而達到防盜效果。</t>
  </si>
  <si>
    <t>2015202977</t>
  </si>
  <si>
    <t>M504048</t>
  </si>
  <si>
    <t>LIN SONG-KUN | CAI TIAN-REN | LIN HUI-RONG</t>
  </si>
  <si>
    <t>林松崑 | 蔡天仁 | 林惠容</t>
  </si>
  <si>
    <t>TWM504048U</t>
  </si>
  <si>
    <t>7915023016068</t>
  </si>
  <si>
    <t>機車空氣濾清器防護結構</t>
  </si>
  <si>
    <t>本創作係有關於一種機車空氣濾清器防護結構,包括有:一座墊、一空氣濾清器、一車架、一側蓋板及一防塵罩。其中,空氣濾清器固設於座墊下方,空氣濾清器具有一空氣濾清器本體及一入氣口,該入氣口位於該空氣濾清器本體之一側;側蓋板固設於車架上,該座墊、該空氣濾清器本體及該側蓋板分別位於入氣口之上方及左右二側;防塵罩則固設於該車架上,且位於該入氣口之前方,用以防護該入氣口,減少沙塵、水滴進入。藉此,使空氣濾清器達到防沙、防水、防塵之功用,確保引擎之使用性能不受損,延長引擎之使用壽命。</t>
  </si>
  <si>
    <t>2015202913</t>
  </si>
  <si>
    <t>2015-02-25</t>
  </si>
  <si>
    <t>M504149</t>
  </si>
  <si>
    <t>LIN SONG-KUN | CAI TIAN-REN | HUANG ZHENG-QUN</t>
  </si>
  <si>
    <t>林松崑 | 蔡天仁 | 黃証羣</t>
  </si>
  <si>
    <t>F02M-035/16 | F02M-035/02</t>
  </si>
  <si>
    <t>TWM504149U</t>
  </si>
  <si>
    <t>7915023016154</t>
  </si>
  <si>
    <t>一體式啟動發電機之感測裝置</t>
  </si>
  <si>
    <t>本創作係關於一種一體式啟動發電機之感測裝置,包括有一馬達角度感知器及一曲軸角度感知器。馬達角度感知器包括三個固設於定子上之霍爾感知元件及一控制電路,用以切換一體式啟動發電機進入馬達或發電機模式;而曲軸角度感知器包括一脈衝訊號感知元件及設置於該轉子外表面之複數凸塊,同時搭配一氣壓感知元件,用以判別引擎之汽缸行程區間,並計算出引擎之噴油與點火的時機。其中,運用霍爾元件及脈衝訊號兩種不同的偵測方式,可避免在偵測曲軸角度時,受到三相電流或大直流電的干擾,且在引擎運轉時具有較佳之抗干擾耐受性。</t>
  </si>
  <si>
    <t>2014219315</t>
  </si>
  <si>
    <t>2014-10-31</t>
  </si>
  <si>
    <t>M503344</t>
  </si>
  <si>
    <t>2015-06-21</t>
  </si>
  <si>
    <t>PAN GUAN-YOU | QIU JING-CHONG | WU FANG-ZHEN</t>
  </si>
  <si>
    <t>潘冠佑 | 邱景崇 | 吳芳振</t>
  </si>
  <si>
    <t>TWM503344U</t>
  </si>
  <si>
    <t>7915023015372</t>
  </si>
  <si>
    <t>無段變速機構之切換模組</t>
  </si>
  <si>
    <t>本發明係有關於一種無段變速機構之切換模組,包括有一馬達、一驅動齒輪、一滾輪盤及一軌道盤。無段變速機構之驅動盤組包括有一驅動盤、一滑動驅動盤、一設有複數開槽之不動壓板、一具有複數凸出部之可動壓板及複數驅動元件。滾輪盤包括有一開口部及複數滾輪,軌道盤包括有一齒輪部、複數軌道及複數檔止部。當每一滾輪於軌道軸向高處時,每一凸出部係可對應伸入每一開槽,抵頂每一驅動元件沿軸向移動。藉此,可減少切換模組在曲軸上所佔體積,大幅縮減軸向寬度,利於引擎整體配置。</t>
  </si>
  <si>
    <t>2013145095</t>
  </si>
  <si>
    <t>2013-12-09</t>
  </si>
  <si>
    <t>CHOU, PO YU | CHEN, WEI YU | YU, CHIH WEN</t>
  </si>
  <si>
    <t>周柏宇 | 陳韋佑 | 尤志文</t>
  </si>
  <si>
    <t>F16H-059/06 | B60K-017/00</t>
  </si>
  <si>
    <t xml:space="preserve">CN001057737C | CN001042973C | JP2001-180563A | TW313555B | US4036068A  |  </t>
  </si>
  <si>
    <t>TWI525274B</t>
  </si>
  <si>
    <t>7915023001251</t>
  </si>
  <si>
    <t>2014304817</t>
  </si>
  <si>
    <t>2014-08-15</t>
  </si>
  <si>
    <t>D168293</t>
  </si>
  <si>
    <t>WANG, DE SAN</t>
  </si>
  <si>
    <t>王德善</t>
  </si>
  <si>
    <t xml:space="preserve">TWD153856S | TWD123098S  |  </t>
  </si>
  <si>
    <t>TWD211748S | TWD198886S | TWD181407S | USD876285S1</t>
  </si>
  <si>
    <t>TWD168293S</t>
  </si>
  <si>
    <t>7915020008717</t>
  </si>
  <si>
    <t>本發明係有關於一種無段變速機構,包括有一入力軸、一驅動盤組、一出力軸、一離合器外蓋、一傳動盤組以及一傳動皮帶。其中,傳動盤組之傳動盤彈簧夾設於一不動襯套與一可動襯套之間,不動襯套係抵緊組設於一離合器片組之一側,而可動襯套則抵緊組設於滑動傳動盤之一側,離合器片組螺設有一內螺牙孔,一螺鎖件穿設離合器片組之內螺牙孔,並抵頂不動襯套之端部,而能使螺鎖件鎖固,進而能推動不動襯套,達到改變調整傳動盤彈簧之彈簧預壓行程</t>
  </si>
  <si>
    <t>2013142408</t>
  </si>
  <si>
    <t>2013-11-21</t>
  </si>
  <si>
    <t>B60K-017/02 | F16D-043/24</t>
  </si>
  <si>
    <t>TW201520089A</t>
  </si>
  <si>
    <t>7915020006320</t>
  </si>
  <si>
    <t>燃油供應裝置</t>
  </si>
  <si>
    <t>本發明係有關於一種燃油供應裝置,其係組設於具有一空氣濾清器、一噴油嘴及一引擎之一機車上,包括有:一油箱、二壓力感測器以及一電子控制單元。其中,油箱與空氣濾清器之出口相連通;二壓力感測器係包括分別用以量測油箱內與外界大氣之壓力;電子控制單元電連接二壓力感測器及噴油嘴,當引擎處於發動狀態,該油箱內壓力大於外界大氣壓力時,電子控制單元縮短噴油時間;當油箱內壓力小於外界大氣壓力時,新鮮空氣可經由空氣濾清器通過單向閥進入油箱,保持油箱內壓力與外界平衡,俾可確保提供正確的燃油比給引擎</t>
  </si>
  <si>
    <t>2013142405</t>
  </si>
  <si>
    <t>CHIU, CHUI LUNG | YEH, WEI CHIH | SHIH, TING WEI</t>
  </si>
  <si>
    <t>邱垂隆 | 葉偉志 | 施廷衛</t>
  </si>
  <si>
    <t>F02M-059/44</t>
  </si>
  <si>
    <t>CN002643000Y | CN001273324A</t>
  </si>
  <si>
    <t>TWI567294B</t>
  </si>
  <si>
    <t>7915020006651</t>
  </si>
  <si>
    <t>同步整流降壓與穩壓裝置</t>
  </si>
  <si>
    <t>本發明係有關於一種同步整流降壓與穩壓裝置,包括有一三相發電機、複數不含有本體二極體形式之功率電晶體、一LC濾波器、一電池、一稽納二極體、以及一控制單元。三相發電機具有三轉子繞組及三訊號端分別電連接複數功率電晶體,控制單元係電連接三相發電機及複數功率電晶體,用以接收三相發電機之轉子位置資訊,提供一電壓訊號,並根據電壓訊號控制對應之三轉子繞組之複數功率電晶體導通與否,另透過濾波及防突波之機制,俾能使三相發電機在回充時序時之反電動勢電壓降低,進而避免大電流的產生,以符合汽機車穩壓之車電系統</t>
  </si>
  <si>
    <t>2013139940</t>
  </si>
  <si>
    <t>2013-11-04</t>
  </si>
  <si>
    <t>LIN, CHI CHIEN</t>
  </si>
  <si>
    <t>林繼謙</t>
  </si>
  <si>
    <t>H02M-007/12</t>
  </si>
  <si>
    <t>TWI722895B | TWI694015B</t>
  </si>
  <si>
    <t>TW201519569A</t>
  </si>
  <si>
    <t>7915020005800</t>
  </si>
  <si>
    <t>車輛開門控制系統</t>
  </si>
  <si>
    <t>一種車輛開門控制系統,應用於一包括複數車門鎖及複數對應該等車門鎖的內車門把的車輛,該控制系統包含一包括複數對應該等車門鎖設置的電控模組的車門鎖驅動單元、一包括複數對應該等內車門把設置的感應模組的車門把量測單元、一電連接該等電控模組及該等感應模組的車身控制單元、一感應後方是否有來車的後方來車感應單元,及一電子控制單元,有障礙物時,該電子控制單元控制鎖住該等車門鎖,接著於感應到對應的內車門把被拉動一預定次數後,控制使對應的電控模組解鎖對應的車門鎖,藉此方便使用者解鎖因為障礙物靠近而被鎖住的車門。</t>
  </si>
  <si>
    <t>2015202318</t>
  </si>
  <si>
    <t>2015-02-12</t>
  </si>
  <si>
    <t>M500712</t>
  </si>
  <si>
    <t>2015-05-11</t>
  </si>
  <si>
    <t>SHEN WEI-BIN | ZHUANG YING-PING | CHEN YU-JI | YAN WEI-FENG | XUE WEN-QIANG | XIAO MING-XING</t>
  </si>
  <si>
    <t>沈維斌 | 莊英評 | 陳昱吉 | 顏維豐 | 薛文強 | 蕭名興</t>
  </si>
  <si>
    <t>B60W-040/02</t>
  </si>
  <si>
    <t>TWM500712U</t>
  </si>
  <si>
    <t>7915017008138</t>
  </si>
  <si>
    <t>電池焊接極頭夾持裝置</t>
  </si>
  <si>
    <t>一種電池焊接極頭夾持裝置,固定於一電芯的一電極上,並包含一導塊及一極柱,該導塊具有一底面、一相反於該底面的頂面、一由該底面凹設的定位孔及一可由該定位孔連通至該頂面的穿孔,該極柱具有一不可轉動地嵌套於該定位孔中的限位部及一連接於該限位部且可自該穿孔穿出的螺桿部。利用該極頭裝置可使該電池達到製造、組配容易之目的。</t>
  </si>
  <si>
    <t>2014220978</t>
  </si>
  <si>
    <t>M500039</t>
  </si>
  <si>
    <t>2015-05-01</t>
  </si>
  <si>
    <t>CAI CONG-YI | YAO SHI-QING | HUANG MU-CUN | ZHUO XIAN-SHENG | CHEN HUI-JING</t>
  </si>
  <si>
    <t>蔡琮鎰 | 姚世慶 | 黃木村 | 卓賢昇 | 陳暉井</t>
  </si>
  <si>
    <t>TWM500039U</t>
  </si>
  <si>
    <t>7915017007471</t>
  </si>
  <si>
    <t>機車頭燈結構</t>
  </si>
  <si>
    <t>本創作係關於一種機車頭燈結構,包括有一固定支架及一頭燈,固定支架包括有一主架體及具有一鎖附通孔之二支撐側板。主架體分別卡接二支撐側板,用以環繞出一容置空間,其可將具有二鎖附孔之頭燈容置於其內。其中,主架體在其尾端設置有一卡掣機構,包括有一止擋座、一卡掣件及一螺固機構,螺固機構係穿設於卡掣件及止擋座,同時可作為中心樞轉軸,使得卡掣機構抵頂頭燈以作為另一支撐點。藉此,在頭燈與固定支架間增設一卡掣機構,可以有效避免頭燈下擺,同時增加整體元件間之結構剛性及定位性。</t>
  </si>
  <si>
    <t>2014218831</t>
  </si>
  <si>
    <t>2014-10-23</t>
  </si>
  <si>
    <t>M500047</t>
  </si>
  <si>
    <t>YANG RUI-XING | HUANG ZHENG-QUN | CAI TIAN-REN</t>
  </si>
  <si>
    <t>楊瑞興 | 黃証群 | 蔡天仁</t>
  </si>
  <si>
    <t>TWM500047U</t>
  </si>
  <si>
    <t>7915017007479</t>
  </si>
  <si>
    <t>機車一體式共振腔排氣管</t>
  </si>
  <si>
    <t>本創作係關於一種具一體式共振腔之排氣管,包括:一排氣管前段、一觸媒轉換器、一共振腔總成及一消音器總成,排氣管前段係與機車之一引擎之排氣端相連;觸媒轉換器係包括一排氣入口、一排氣出口及一共振腔入出口,共振腔入出口係位於觸媒轉換器之末端,排氣入口係與排氣管前段相連;共振腔總成係與觸媒轉換器以併排或重疊方式相連結,並藉由共振腔入出口與觸媒轉換器相通;此外,消音器總成係與觸媒轉換器之排氣出口相連。藉此,達到將共振腔之結構強度及空間利用最佳化之設計。</t>
  </si>
  <si>
    <t>2014221145</t>
  </si>
  <si>
    <t>2014-11-28</t>
  </si>
  <si>
    <t>M500148</t>
  </si>
  <si>
    <t>QIU CHUI-LONG</t>
  </si>
  <si>
    <t>邱垂隆</t>
  </si>
  <si>
    <t>F01N-001/00</t>
  </si>
  <si>
    <t>TWI585291B</t>
  </si>
  <si>
    <t>TWM500148U</t>
  </si>
  <si>
    <t>7915017007578</t>
  </si>
  <si>
    <t>電動車基於電池容量之動力調整裝置</t>
  </si>
  <si>
    <t>本發明係有關於一種電動車基於電池容量之動力調整裝置,其根據馬達轉速、油門開度、以及電池容量對應對照表以輸出相電流命令,並從電池抽取對應相電流命令的放電電流,當電池容量大於或等於一第一放電容量時,從電池抽取對應相電流命令的放電電流且不超過一第一放電電流上限值,當電池容量小於第一放電容量及大於或等於一第二放電容量時,從電池抽取對應乘以一修正因子的相電流命令的放電電流且不超過第一放電電流上限值,當電池容量小於第二放電容量時,從電池抽取對應相電流命令的放電電流且不超過一第二放電電流上限值。</t>
  </si>
  <si>
    <t>2013137103</t>
  </si>
  <si>
    <t>2013-10-15</t>
  </si>
  <si>
    <t>LIN, CHI CHIEN | HWANG, CHUAN MIN | WU, WEI SHIN | HSU, SHIH WEI</t>
  </si>
  <si>
    <t>林繼謙 | 黃川民 | 吳維新 | 徐士為</t>
  </si>
  <si>
    <t>JP4158887B2 | KR10-0471230B1 | TWM433325U | TWI349626B | US6788069B2</t>
  </si>
  <si>
    <t>TWI529094B</t>
  </si>
  <si>
    <t>7915016008376</t>
  </si>
  <si>
    <t>2014303701</t>
  </si>
  <si>
    <t>2014-06-23</t>
  </si>
  <si>
    <t>D166841</t>
  </si>
  <si>
    <t>2015-04-01</t>
  </si>
  <si>
    <t xml:space="preserve">TWD146783S | TWD139222S  |  </t>
  </si>
  <si>
    <t>TWD210827S | TWD204184S | TWD200009S | TWD189656S | TWD178329S | TWD175030S</t>
  </si>
  <si>
    <t>TWD166841S</t>
  </si>
  <si>
    <t>7915014006411</t>
  </si>
  <si>
    <t>車輛油箱防漏結構</t>
  </si>
  <si>
    <t>本創作係關於一種車輛油箱防漏結構,包括有一間接板、一底板、一蓋體及一止漏環。間接板具有複數通孔,每一通孔對應穿有一螺固機構,並將每一螺固機構之一凸緣部固接於間接板上。底板具有複數凹槽,每一凹槽對應容置每一凸緣部,並將間接板固接於底板上;蓋體具有複數通孔,每一螺固機構對應穿設每一通孔,並對應鎖附一螺母;此外,在底板與蓋體之間夾設止漏環,防止燃油從接合處滲漏。藉此,俾能使油箱達到水密及氣密的要求,改善習知技術容易從螺固機構鎖附處滲漏的問題。</t>
  </si>
  <si>
    <t>2014218557</t>
  </si>
  <si>
    <t>2014-10-20</t>
  </si>
  <si>
    <t>M498128</t>
  </si>
  <si>
    <t>YANG RUI-XING | LIN HUI-RONG | CAI TIAN-REN</t>
  </si>
  <si>
    <t>楊瑞興 | 林惠容 | 蔡天仁</t>
  </si>
  <si>
    <t>TWM498128U</t>
  </si>
  <si>
    <t>7915014014020</t>
  </si>
  <si>
    <t>怠速熄火控制系統之配置改良</t>
  </si>
  <si>
    <t>本創作係有關於一種怠速熄火控制系統之配置改良,其設置於一機車上,主要包括有:一啟動馬達、一怠速熄火開關控制器、一啟動繼電器及一電源供應器。上述四個元件係以電連接線依序相連,其中,車架包括一左車架及一右車架,分別位於機車中心線之左、右兩側,啟動繼電器與一高壓線圈係配置於左車架與右車架之相對側。藉此,可減少受到電磁波或干擾源的影響,有效避免怠速熄火開關控制器發生故障,而必須採用手動啟動的情形產生。</t>
  </si>
  <si>
    <t>2014217678</t>
  </si>
  <si>
    <t>2014-10-03</t>
  </si>
  <si>
    <t>M498238</t>
  </si>
  <si>
    <t>LAI WEI-FAN | CHEN ZI-WEN | ZHOU ZHAO-XIAN | HONG CHENG-HAN</t>
  </si>
  <si>
    <t>賴瑋凡 | 陳子文 | 周照顯 | 洪誠漢</t>
  </si>
  <si>
    <t>F02D-041/16</t>
  </si>
  <si>
    <t>TWM498238U</t>
  </si>
  <si>
    <t>7915014014130</t>
  </si>
  <si>
    <t>電動車儀錶板的圖形化使用者介面</t>
  </si>
  <si>
    <t>本創作係有關一種『電動車儀錶板的圖形化使用者介面』之設計,尤指一種用於顯示在電動車儀錶板上並提供時速、打檔及電量等資訊的使用者介面。 如附圖所示,本創作電動車儀錶板的圖形化使用者介面主要包括一橫條圖樣及自橫條圖樣分隔出一上方區域及一下方區域,此上方區域包含一半圓框顯示區及配置在半圓框顯示區外部的一彎弧形量表,半圓框顯示區由一半圓塊圖樣及設置在半圓塊圖樣內的一矩形顯示欄所構成;另外,彎弧形量表包含一彎弧狀量尺圖樣及一弧形狀顯示欄,此弧形狀顯示欄配置在半圓框顯示區及彎弧狀量尺圖樣之間,並彎弧狀量尺圖樣遠離弧形狀顯示欄的外側具有色彩漸層設計的弧形條修飾。再者,下方區域內的上方及左、右側具有時速顯示欄、打檔顯示欄、溫度顯示欄、電量顯示欄及油量顯示欄之欄框。 1.前視圖圖式所揭露之一點鏈線係表示電動車儀錶板、虛線係表示數字樣態,皆為本案不主張設計之部分。 2.參考圖1為本使用者介面使用於電動車上之示意圖,圖式所揭露之二點鏈線係表示電動車。 3.參考圖2為本使用者介面之色彩示意圖,圖式所揭露之色彩、一點鏈線係表示電動車儀錶板、虛線係表示數字樣態。 4.參考圖3為矩形顯示欄內顯示數字之示意圖,矩形顯示欄內所揭露之虛線係表示數字樣態,並圖式所揭露之一點鏈線係表示電動車儀錶板、虛線係表示數字樣態。</t>
  </si>
  <si>
    <t>2014302163</t>
  </si>
  <si>
    <t>2014-04-14</t>
  </si>
  <si>
    <t>D166695</t>
  </si>
  <si>
    <t>2015-03-21</t>
  </si>
  <si>
    <t>蔡易忠</t>
  </si>
  <si>
    <t>謝佩玲 | 王耀華</t>
  </si>
  <si>
    <t>TWD208187S | TWD194224S | TWD187189S</t>
  </si>
  <si>
    <t>TWD166695S</t>
  </si>
  <si>
    <t>7915011004440</t>
  </si>
  <si>
    <t>一種機車,包括一引擎、一頭燈、一尾燈以及一配電迴路。引擎包括一噴油嘴以及複數個引擎感知器。配電迴路包括一主配線以及一引擎線束,該主配線包括一第一連接器,該引擎線束包括一第二連接器,該第一連接器連接該第二連接器,藉此該引擎線束電性連接該主配線,該主配線電性連接該頭燈以及該尾燈,該引擎線束包括一噴油嘴連接器以及複數個感知器連接器,該噴油嘴連接器連接該噴油嘴,該等感知器連接器分別連接該等引擎感知器。</t>
  </si>
  <si>
    <t>2014216320</t>
  </si>
  <si>
    <t>2014-09-15</t>
  </si>
  <si>
    <t>M496601</t>
  </si>
  <si>
    <t>2015-03-01</t>
  </si>
  <si>
    <t>WANG, WAI I | WU, HSIN CHUNG | SU, KUAN MING</t>
  </si>
  <si>
    <t>王瑋憶 | 吳欣忠 | 蘇冠銘</t>
  </si>
  <si>
    <t>CN002488194Y | TW496601U | TWM496601U | US6390837B1</t>
  </si>
  <si>
    <t>7913053019760</t>
  </si>
  <si>
    <t>擋泥板支架組</t>
  </si>
  <si>
    <t>本創作係有關於一種擋泥板支架組,提供一種具有定位結構之支架組,包括有一支架體、一墊圈、一軸環及二鎖附件。支架體包括有一第一通孔及一第二通孔,其分別設置於支架體之兩端;在所述之第一通孔內,卡設有一具有一內凹層之墊圈,另以一軸環穿設該墊圈,二鎖附件係分別穿設第一通孔及第二通孔。其中,第一通孔具有一卡槽,墊圈具有相對應之一止擋部,止擋部卡合於卡槽,用以防止支架體與墊圈發生相對運動。藉此,提升定位性並確保檔泥板與輪胎間之安全間隙,提升駕駛者之行車安全。</t>
  </si>
  <si>
    <t>2014216224</t>
  </si>
  <si>
    <t>2014-09-12</t>
  </si>
  <si>
    <t>M496597</t>
  </si>
  <si>
    <t>LIN SONG-KUN | CAI TIAN-REN | HUANG ZHENG-QUN | LU JIA-ZHEN</t>
  </si>
  <si>
    <t>林松崑 | 蔡天仁 | 黃証羣 | 盧加珍</t>
  </si>
  <si>
    <t>B62J-015/02</t>
  </si>
  <si>
    <t>TWD216629S</t>
  </si>
  <si>
    <t>TWM496597U</t>
  </si>
  <si>
    <t>7915010019729</t>
  </si>
  <si>
    <t>機車車架之配置改良</t>
  </si>
  <si>
    <t>本創作係有關於一種機車車架之配置改良,提供一種新型態之車架結構,該機車車架包括有一車架主體、一腳踏板組、及一整流器。車架主體係為機車之主要框架;一腳踏板組,設置於車架主體上,包括有一連接件及至少一踏板;以及一整流器,設置於腳踏板組之連接件上。藉此,將整流器由習知直接連接車架主體的方式,轉變為先與腳踏板組作連接,再行與車架主體相結合,俾能兼具有保護撞擊、散熱性佳及易於組裝之多種功能。</t>
  </si>
  <si>
    <t>2014214702</t>
  </si>
  <si>
    <t>2014-08-18</t>
  </si>
  <si>
    <t>M496602</t>
  </si>
  <si>
    <t>LIN SONG-KUN | CAI TIAN-REN | FANG ZHI-WEI | YANG CHENG-RONG</t>
  </si>
  <si>
    <t>林松崑 | 蔡天仁 | 方志緯 | 楊承融</t>
  </si>
  <si>
    <t>TWI657006B | TWD194587S | US10625807B2</t>
  </si>
  <si>
    <t>TWM496602U</t>
  </si>
  <si>
    <t>7915010019733</t>
  </si>
  <si>
    <t>跨騎型機車結構</t>
  </si>
  <si>
    <t>本創作係有關於一種跨騎型機車結構,包括有:一車架、一座墊、一油箱以及一防鎖死煞車裝置。其中,座墊固設於車架上;油箱固設於車架上,位於座墊前方,且油箱底部凹設有一容置室;防鎖死煞車裝置固設於車架上,且容設於油箱之容置室內。藉此,可增加防鎖死煞車裝置被盜取之困難度,且能免受風吹日晒雨淋,提高其產品之壽命。</t>
  </si>
  <si>
    <t>2014216225</t>
  </si>
  <si>
    <t>M496614</t>
  </si>
  <si>
    <t>YANG RUI-XING | YANG CHENG-RONG | CAI TIAN-REN</t>
  </si>
  <si>
    <t>楊瑞興 | 楊承融 | 蔡天仁</t>
  </si>
  <si>
    <t>TWM496614U</t>
  </si>
  <si>
    <t>7915010019744</t>
  </si>
  <si>
    <t>機油泵軸支撐裝置</t>
  </si>
  <si>
    <t>本創作係有關於一種機油泵軸支撐裝置,包括有:一曲軸及一機油泵軸。曲軸上固設有一驅動件;機油泵軸上固設有一傳動件,傳動件位於一機油室內,且機油泵軸與曲軸同步作動。其中,機油室內設有一具一通孔之機油分隔蓋,機油泵軸套設有一軸承,機油泵軸穿設機油分隔蓋之通孔,且該軸承並透過通孔,以使機油分隔蓋成為機油泵軸之一支撐點。藉此,可減少固設於機油泵軸上之傳動件與固設於曲軸上之驅動件二者間之中心距變化,進而可降低傳動件轉動時之異音,避免機油泵軸之軸孔產生擴孔問題。</t>
  </si>
  <si>
    <t>2014218173</t>
  </si>
  <si>
    <t>2014-10-14</t>
  </si>
  <si>
    <t>M496679</t>
  </si>
  <si>
    <t>WU JUN-XIAN | ZHOU ZU-QUAN</t>
  </si>
  <si>
    <t>吳俊賢 | 周祖詮</t>
  </si>
  <si>
    <t>F01M-001/02</t>
  </si>
  <si>
    <t>TWM496679U</t>
  </si>
  <si>
    <t>7915010019796</t>
  </si>
  <si>
    <t>本創作係有關於一種連動煞車系統,包括有:一第一煞車操作裝置、一第二煞車操作裝置、一鼓式煞車機構、一煞車總泵、一煞車卡鉗、一第一煞車導線以及一第二煞車導線。鼓式煞車機構具有一鼓煞基座及設置於鼓煞基座上之一煞車臂與一突出部,煞車總泵具有一缸體、一樞接於缸體之搖臂、一柱塞及一油室,第一煞車導線之二端分別連接第二煞車槓桿與煞車臂,第二煞車導線之二端分別連接第一煞車槓桿與煞車臂。藉此,本創作可同時具有連動碟式與鼓式的煞車系統,且較習知專利I370877具有減少構件、降低成本之功效。</t>
  </si>
  <si>
    <t>2014216934</t>
  </si>
  <si>
    <t>2014-09-24</t>
  </si>
  <si>
    <t>M496697</t>
  </si>
  <si>
    <t>F16D-065/28 | B60T-011/10</t>
  </si>
  <si>
    <t>IN00897/KOL/2015 | TWM496697U</t>
  </si>
  <si>
    <t>7915010019814</t>
  </si>
  <si>
    <t>電動車的馬達效率之模糊控制方法</t>
  </si>
  <si>
    <t>本發明係有關於一種電動車的馬達效率之模糊控制方法,該電動車包括:一具有一馬達轉速及一回授相電流的馬達、以及一包含一內建該馬達轉速與該回授相電流以輸出一超前角度命令之對照表的控制晶片,該控制晶片連接該馬達,而該模糊控制方法包含有下列步驟:A.該控制晶片讀取該馬達轉速;B.該控制晶片讀取該回授相電流;以及C.該控制晶片對應該馬達轉速、該回授相電流及該對照表以輸出該超前角度命令給該馬達。</t>
  </si>
  <si>
    <t>2013127128</t>
  </si>
  <si>
    <t>2013-07-29</t>
  </si>
  <si>
    <t>H02P-029/00 | G05B-013/02</t>
  </si>
  <si>
    <t>TW201505351A</t>
  </si>
  <si>
    <t>7915008005548</t>
  </si>
  <si>
    <t>本設計機車,係提供交通運輸之功能。 本設計之機車整體表現出典雅、復古之意象,其前車罩上具有一大致上呈現V形之條紋造型,並且係與上方之圓形照後鏡以及圓形頭燈相互呼應。本設計以個性化且俐落之造型為設計的方向,擺脫傳統機車予人冰冷之刻板印象,並營造出耀眼之空間氣氛。 仰視圖於使用時係朝向地面而為消費者於選購或使用時不會注意之視面,故省略仰視圖。</t>
  </si>
  <si>
    <t>2014301255</t>
  </si>
  <si>
    <t>2014-03-06</t>
  </si>
  <si>
    <t>D165516</t>
  </si>
  <si>
    <t>2015-01-21</t>
  </si>
  <si>
    <t>TWD118806S | TWD110297S | TW542553S</t>
  </si>
  <si>
    <t>TWD204187S | TWD200371S | TWD200616S | TWD196778S | TWD198574S | TWD198011S | TWD185938S | TWD185210S | TWD183475S | TWD179611S | TWD179610S | TWD178330S | TWD173841S</t>
  </si>
  <si>
    <t>TWD165516S</t>
  </si>
  <si>
    <t>7915003006903</t>
  </si>
  <si>
    <t>車體線承托組件</t>
  </si>
  <si>
    <t>本創作係有關於一種車體線承托組件,提供一種新型態之承托組件,用以連接車體線及車架,包括有:一承托座及一定位束帶。承托座具有一定位孔,固接於車架上;定位束帶包括一用以捆紮車體線之束帶環及一套設於束帶環之卡合頭。其中,束帶環捆紮車體線,而卡合頭卡接於對應之定位孔。藉此,有別於傳統基本之捆紮方式,將車體線承托組件分為兩大部分,並透過卡合方式,提高組裝效率且有效防止車體線垂吊於車架外。</t>
  </si>
  <si>
    <t>2014215916</t>
  </si>
  <si>
    <t>2014-09-05</t>
  </si>
  <si>
    <t>M494108</t>
  </si>
  <si>
    <t>SANYANG INDUSTRY CO LTD</t>
  </si>
  <si>
    <t>LIN SONG-KUN | CAI TIAN-REN | ZOU JIA-SHAN | LIN HUI-RONG</t>
  </si>
  <si>
    <t>林松崑 | 蔡天仁 | 鄒佳珊 | 林惠容</t>
  </si>
  <si>
    <t>TWI639529B</t>
  </si>
  <si>
    <t>TWM494108U</t>
  </si>
  <si>
    <t>7915003014000</t>
  </si>
  <si>
    <t>動力車輛之送電控制方法</t>
  </si>
  <si>
    <t>本發明係有關於一種動力車輛之送電控制方法,用於控制一供電電路裝置,供電電路裝置具有一控制晶片,其電性連結二電晶體之一輸入端及一輸出端,並提供一控制方法,限定輸出端之輸出電壓與輸入端之輸入電壓之比值需大於一預設值,才能進入全供電程序,否則將利用脈衝寬度調變機制(PWM:Pulse-Width Modulation)漸進式提升輸出電壓值,以避免突波電流的發生。本發明利用控制晶片來控制供電電路裝置,可有效控制二電晶體之狀態,藉以達到穩流送電之效果。</t>
  </si>
  <si>
    <t>2013124359</t>
  </si>
  <si>
    <t>2013-07-08</t>
  </si>
  <si>
    <t>B60L-015/20</t>
  </si>
  <si>
    <t>KR10-0771630B1 | TWM381952U | TWI331432B | TWI338428B | TWI308534B | TW285784B | US8811044B2 | US6731082B2</t>
  </si>
  <si>
    <t>TWI529079B</t>
  </si>
  <si>
    <t>7915003004566</t>
  </si>
  <si>
    <t>電動車的電池放電之模糊控制裝置</t>
  </si>
  <si>
    <t>本發明係有關於一種電動車的電池放電之模糊控制裝置,該電動車包括:一具有一放電電流及一放電臨界電流值的電池、一具有一馬達轉速的馬達、一具有一油門開度的把手、以及一包含一內建該馬達轉速與該油門開度以輸出一相電流命令之對照表的控制晶片,其分別連接該電池、該馬達、及該把手;其中,根據該馬達轉速及該油門開度對應該對照表以輸出該相電流命令並從該電池抽取對應該相電流命令的該放電電流,當該放電電流小於該放電臨界電流值時抽取該放電電流,當該放電電流等於該放電臨界電流值時抽取該放電臨界電流值之該放電電流。</t>
  </si>
  <si>
    <t>2013121539</t>
  </si>
  <si>
    <t>2013-06-18</t>
  </si>
  <si>
    <t>TW201500236A</t>
  </si>
  <si>
    <t>7915003002833</t>
  </si>
  <si>
    <t>電動車的電池充電之模糊控制裝置</t>
  </si>
  <si>
    <t>本發明係有關於一種電動車的電池充電之模糊控制裝置,該電動車包括:一具有一剎車持續時間的煞車裝置、一電池,具有一電池容量、一充電電流、及一充電臨界電流值的、一具有一馬達轉速的馬達、以及一包含一內建該馬達轉速與該電池容量以輸出一相電流命令之對照表的控制晶片,且分別連接該煞車裝置、該電池、及該馬達;其中,當該剎車持續時間大於一預定時間時,根據該馬達轉速及該電池容量對應該對照表以輸出該相電流命令,並以對應該相電流命令的該充電電流充電該電池。</t>
  </si>
  <si>
    <t>2013122111</t>
  </si>
  <si>
    <t>2013-06-21</t>
  </si>
  <si>
    <t>H02J-007/14 | B60L-011/18</t>
  </si>
  <si>
    <t>TW201501448A</t>
  </si>
  <si>
    <t>7915003004045</t>
  </si>
  <si>
    <t>速克達機車</t>
  </si>
  <si>
    <t>一種速克達機車,包括一車殼、一車架、一坐墊、一腳踏板以及一側蓋。車架設於該車殼之中。坐墊設於該車殼之上。腳踏板連接該車殼。側蓋連接該車殼之一側,並位於該坐墊下方,其中,該側蓋以可拆卸的方式分別連接該腳踏板以及該車殼,該車架抵接該腳踏板,並為該腳踏板與該側蓋提供支撐力。</t>
  </si>
  <si>
    <t>2014212068</t>
  </si>
  <si>
    <t>2014-07-08</t>
  </si>
  <si>
    <t>M492859</t>
  </si>
  <si>
    <t>2015-01-01</t>
  </si>
  <si>
    <t>TSOU, CHIA SHAN | TSAY, TEN ZEN | CHEN, WEN YI</t>
  </si>
  <si>
    <t>鄒佳珊 | 蔡天仁 | 陳文懿</t>
  </si>
  <si>
    <t>B62D-025/10</t>
  </si>
  <si>
    <t>TWM492859U</t>
  </si>
  <si>
    <t>7915003012770</t>
  </si>
  <si>
    <t>車輛之置物裝置</t>
  </si>
  <si>
    <t>一種車輛之置物裝置,包括一殼體、一固定座、一掛勾以及一定位單元。固定座設於該殼體內部。固定座包括一固定座開口、一第一定位部以及一第二定位部。掛勾樞接該固定座,並在該固定座開口中,於一第一方位以及一第二方位之間樞轉。定位單元包括一彈力元件以及一第一定位部件,該彈力元件設於該掛勾之中,該第一定位部件抵接該彈力元件,其中,當該掛勾處於該第一方位時,該第一定位部件與該第一定位部相卡合,當該掛勾處於該第二方位時,該第一定位部件與該第二定位部相卡合。</t>
  </si>
  <si>
    <t>2014211207</t>
  </si>
  <si>
    <t>2014-06-25</t>
  </si>
  <si>
    <t>M492867</t>
  </si>
  <si>
    <t>CHANG, KUO CHEN | LAI, WEI FAN</t>
  </si>
  <si>
    <t>張國鎭 | 賴瑋凡</t>
  </si>
  <si>
    <t>TWD200369S</t>
  </si>
  <si>
    <t>TWM492867U</t>
  </si>
  <si>
    <t>7915003012778</t>
  </si>
  <si>
    <t>缸內直噴引擎之燃油供油驅動改良</t>
  </si>
  <si>
    <t>本創作係有關於一種缸內直噴引擎之泵浦燃油供油驅動方式改良,提供一往復式燃油結構包括有一汽缸頭、一凸輪組以及一往復式泵浦。凸輪組設置於汽缸頭內,包括一進氣閥凸輪、一排氣閥凸輪以及一泵浦凸輪,分別設置於一凸輪軸上同軸轉動。往復式泵浦設置於汽缸頭上方,內部之活塞機構係由泵浦凸輪頂推一從動桿所驅動。藉此,透過上述元件配置成驅動往復式泵浦之動力來源,用以提供足夠之噴油壓力,同時可有效縮減機車本體之重量和體積。</t>
  </si>
  <si>
    <t>2014210808</t>
  </si>
  <si>
    <t>2014-06-19</t>
  </si>
  <si>
    <t>M492947</t>
  </si>
  <si>
    <t>XU WEN-CHENG | LIN GUAN-XU</t>
  </si>
  <si>
    <t>許文誠 | 林冠旭</t>
  </si>
  <si>
    <t>TWM492947U</t>
  </si>
  <si>
    <t>7915003012858</t>
  </si>
  <si>
    <t>引擎啟動輔助裝置</t>
  </si>
  <si>
    <t>本創作係有關於一種引擎啟動輔助裝置,其係組設於具有一汽缸頭之一引擎上,汽缸頭具有一燃燒室、一進氣道、一連通於燃燒室與進氣道之洩壓通道及一洩壓裝置,該洩壓裝置包括有:一作動閥門、一電磁閥及一電子控制單元。其中,作動閥門係貫穿連通燃燒室;電磁閥具有一閥桿,閥桿與作動閥門連結,電子控制單元電連接電磁閥。當引擎於熄火狀態起動時,電子控制單元控制電磁閥開啟,進而推動作動閥門,促使作動閥門與燃燒室之存有一間隙,以進行洩壓,降低起動引擎過程中之壓縮阻力,使引擎轉速順利達到啟動之轉速。</t>
  </si>
  <si>
    <t>2014211214</t>
  </si>
  <si>
    <t>M492949</t>
  </si>
  <si>
    <t>LIN GUAN-XU</t>
  </si>
  <si>
    <t>林冠旭</t>
  </si>
  <si>
    <t>F02N-019/00</t>
  </si>
  <si>
    <t>TWM492949U</t>
  </si>
  <si>
    <t>7915003012860</t>
  </si>
  <si>
    <t>離合器訊號控制裝置</t>
  </si>
  <si>
    <t>本發明係關於一種離合器訊號控制裝置,包括:一離合器拉柄、一拉柄座、一離合器感知器及一定位開關。離合器感知器固設於拉柄座上,並具有一感測部,定位開關固設於離合器拉柄上,並具有一可彈性頂抵於感測部之柱塞。其中,離合器拉柄能選擇式地按壓,促使定位開關遠離離合器感知器,當離合器拉柄作動行程小於總行程2/3時,柱塞頂抵感測部,當離合器拉柄之作動行程大於或等於總行程2/3時,柱塞脫離感測部。藉此,俾能提供行車電腦一準確的訊號判斷引擎狀態而調整引擎怠速轉速。</t>
  </si>
  <si>
    <t>2013120712</t>
  </si>
  <si>
    <t>2013-06-11</t>
  </si>
  <si>
    <t>CHIU, CHUI LUNG | TANG, KUO PIN</t>
  </si>
  <si>
    <t>邱垂隆 | 湯國斌</t>
  </si>
  <si>
    <t>B62L-003/02 | B60K-017/02</t>
  </si>
  <si>
    <t>JP2011-143789A | US2008-0149409A1</t>
  </si>
  <si>
    <t>TWI516409B</t>
  </si>
  <si>
    <t>7914033000561</t>
  </si>
  <si>
    <t>本發明關於一種多模式無段變速機構,包括:一入力軸、一驅動盤組及一切換模組。驅動盤組包括:固設於入力軸之一驅動盤及一不動壓板、一位於驅動盤與不動壓板間且滑設於入力軸之滑動驅動盤、以及設置於滑動驅動盤與不動壓板之間的複數個驅動元件。入力軸旋轉可促使複數個驅動元件以其離心力而頂推滑動驅動盤沿入力軸作軸向滑動。其特徵在於:不動壓板設有複數開槽,驅動盤組包括一具有複數凸出部之可動壓板,設置於不動壓板之外側,並同軸滑設於入力軸,每一凸出部可對應伸入每一開槽,可動壓板與切換模組相連接以控制可動壓板軸向移動。</t>
  </si>
  <si>
    <t>2013120920</t>
  </si>
  <si>
    <t>2013-06-13</t>
  </si>
  <si>
    <t>CHOU, PO YU | CHEN, WEI YU | LU, WEI MING | CHOU, MING HSUAN | LIU, FAN YI</t>
  </si>
  <si>
    <t>周柏宇 | 陳韋佑 | 陸偉銘 | 周明選 | 劉凡毅</t>
  </si>
  <si>
    <t>F16H-015/28 | F16H-015/26 | F16H-055/22</t>
  </si>
  <si>
    <t>JP3375362B2 | TWM452080U | TWI314199B | TWM289121U | TWI285715B</t>
  </si>
  <si>
    <t>TWI574886B | TWI574860B</t>
  </si>
  <si>
    <t>IN00621/KOL/2014 | TWI519722B</t>
  </si>
  <si>
    <t>7914033001121</t>
  </si>
  <si>
    <t>電動車的弦波驅動角度之控制裝置</t>
  </si>
  <si>
    <t>本發明係有關於一種電動車的弦波驅動角度之控制裝置,當感測輸入端感測到馬達之霍爾信號的上緣觸發時,驅動器進行估算霍爾信號的週期以及輸出對應霍爾信號週期的弦波命令,當估算的霍爾信號的週期比實際週期長且感測到下一個霍爾信號的上緣觸發時,驅動器重新開始估算下一個霍爾信號的週期及輸出對應該下一個霍爾信號週期的弦波命令,當估算的霍爾信號的週期比實際週期短且未感測到下一個霍爾信號上緣觸發時,驅動器重置估算的霍爾信號的週期及輸出對應霍爾信號週期的弦波命令為0直到感測到下一個霍爾信號的上緣觸發。</t>
  </si>
  <si>
    <t>2013118307</t>
  </si>
  <si>
    <t>2013-05-23</t>
  </si>
  <si>
    <t>B60L-015/00 | B60L-011/00</t>
  </si>
  <si>
    <t>JP2002-022498A | TWI393342B | TWI294840B | TWI259648B | TWI261555B | TW457194B | TW241231B | WOWO1995-018994A1</t>
  </si>
  <si>
    <t>TWI534020B</t>
  </si>
  <si>
    <t>7914032004195</t>
  </si>
  <si>
    <t>電動車的相電流飄移之校準裝置</t>
  </si>
  <si>
    <t>本發明係有關於一種電動車的相電流飄移之校準裝置,第一電流命令輸入端、第二電流命令輸入端、及第三電流命令輸入端分別加入依據第一輸入端、第二輸入端及第三輸入端的三相電流所轉換的三相驅動電壓取平均再乘上一增益值之後,分別與該第一輸入端、第二輸入端及第三輸入端的三相電流相減校準以改善相電流飄移提升控制裕度。</t>
  </si>
  <si>
    <t>2013118309</t>
  </si>
  <si>
    <t>G01R-029/00</t>
  </si>
  <si>
    <t>TW201445143A</t>
  </si>
  <si>
    <t>7914032004613</t>
  </si>
  <si>
    <t>車輛之電池裝置</t>
  </si>
  <si>
    <t>一種車輛之電池裝置,包括一電池、一容置單元、一正極電源線、一固定件以及一導電結構。電池包括一正電極以及一負電極。該電池置於該容置單元。正極電源線連接該正電極。該固定件抵接該電池,並將該電池固定於該容置單元,該固定件接地。導電結構連接該固定件,其中,該導電結構連接該負電極,藉此該負電極透過該導電結構以及該固定件而接地。</t>
  </si>
  <si>
    <t>2014212069</t>
  </si>
  <si>
    <t>M490984</t>
  </si>
  <si>
    <t>2014-12-01</t>
  </si>
  <si>
    <t>LAI, WEI FAN | CHIU, CHUI LUNG | HUNG, CHENG HAN</t>
  </si>
  <si>
    <t>賴瑋凡 | 邱垂隆 | 洪誠漢</t>
  </si>
  <si>
    <t>B60L-011/18 | H02J-007/02</t>
  </si>
  <si>
    <t>TWM490984U</t>
  </si>
  <si>
    <t>7914032018921</t>
  </si>
  <si>
    <t>電池組充電裝置之改良</t>
  </si>
  <si>
    <t>本創作係有關於一種電池組充電裝置之改良,電池組充電裝置包括有一電池組及一充電器,電池組電連接具有至少一燈號顯示器之充電器,電池組及充電器之間設置有一連接確認單元,用以判斷電池組是否已確實連接至充電器。其中,當電池組與充電器間不具有充電電流,且所述之連接確認單元未偵測到電壓訊號時,顯示其為空接狀態。藉此,使得車輛在充電過程中,不會因電池組及充電器接觸不良的情形,而誤判了電池之充電狀態,提供另一種燈號提醒及顯示功能。</t>
  </si>
  <si>
    <t>2014211073</t>
  </si>
  <si>
    <t>M491293</t>
  </si>
  <si>
    <t>WANG DONG-SHENG | JIANG XIN-ZHAN | XU SHI-WEI | TU YU-TING</t>
  </si>
  <si>
    <t>TWM491293U</t>
  </si>
  <si>
    <t>7914032019227</t>
  </si>
  <si>
    <t>電動車的相電流響應速度之控制裝置</t>
  </si>
  <si>
    <t>本發明係有關於一種電動車的相電流響應速度之控制裝置,包括:一電池;一馬達;一驅動電路;以及一驅動器;其中,驅動器依據一相電流命令以及驅動電路輸出端的相電流控制驅動電路控制端,以提高相電流響應速度。</t>
  </si>
  <si>
    <t>2013116513</t>
  </si>
  <si>
    <t>2013-05-09</t>
  </si>
  <si>
    <t>H02P-006/16 | B60L-011/18</t>
  </si>
  <si>
    <t>TW201444269A</t>
  </si>
  <si>
    <t>7914032003756</t>
  </si>
  <si>
    <t>引擎及發電機最佳工作點搜尋方法</t>
  </si>
  <si>
    <t>一種引擎及發電機最佳工作點搜尋方法,係使用於一包括一引擎、一發電模組及一控制中心的車輛,該發電模組包含一發電機及一電池,該控制中心包含複數感測器及一計算單元,而該搜尋方法包含有下列步驟:A.量測該發電機轉速及該引擎轉速;B.計算該電池平均輸出功率、該電池充電功率、該發電機轉矩及該發電機功率以得到該發電機的一最佳工作點功率;C.計算該引擎轉矩及該引擎功率;以及D.依據該發電機轉矩控制該引擎轉矩以得到該引擎的一最佳工作點功率。</t>
  </si>
  <si>
    <t>2013113575</t>
  </si>
  <si>
    <t>2013-04-17</t>
  </si>
  <si>
    <t>TW201441094A</t>
  </si>
  <si>
    <t>7914029000638</t>
  </si>
  <si>
    <t>進氣調整結構</t>
  </si>
  <si>
    <t>本發明係關於一種進氣調整結構,適用於一般進氣系統,包含一進氣歧管、一電子燃油噴嘴連接口、一汽缸頭進氣道以及一控制閥片。本發明進氣調整結構可使車輛的進氣狀況隨引擎轉速而反應改變,並且因控制閥片是設置在節流閥之後,將使得自節流閥的空氣在閥片處流速加快,有利於油氣混合更均勻,尤其在多閥如四閥引擎中、低轉速、節流閥開度小時,更容易產生滾轉效果,有效降低油耗。</t>
  </si>
  <si>
    <t>2013114147</t>
  </si>
  <si>
    <t>2013-04-22</t>
  </si>
  <si>
    <t>CHANG, HUI TING | WANG, SU HSING | LIN, KUAN HSU | HUANG, CHIH WEI | CHOU, PO YU</t>
  </si>
  <si>
    <t>張惠廷 | 王蘇興 | 林冠旭 | 黃志偉 | 周柏宇</t>
  </si>
  <si>
    <t>F02M-035/104</t>
  </si>
  <si>
    <t>JP2006-077653A | TWI366628B | TWI244526B | US6945224B2</t>
  </si>
  <si>
    <t>IN00475/KOL/2014 | TWI525248B</t>
  </si>
  <si>
    <t>7914029001025</t>
  </si>
  <si>
    <t>燃油泵作動偵測系統及其偵測方法</t>
  </si>
  <si>
    <t>本發明係關於一種燃油泵作動偵測系統及其偵測方法,本發明燃油泵作動偵測系統包括一油箱、一燃油泵、至少一噴油嘴以及一運算處理器,並進行下列步驟:a.啟動機車噴射引擎總成的電源;b.運算處理器偵測燃油泵的電壓變化率;c.運算處理器判定電壓變化率是否超過或等於-5V/ms(伏特/微秒),若是則判定燃油泵卡死。藉此提供燃油泵是否正常作動的資訊給駕駛人。</t>
  </si>
  <si>
    <t>2013113780</t>
  </si>
  <si>
    <t>2013-04-18</t>
  </si>
  <si>
    <t>SHIH, TING WEI</t>
  </si>
  <si>
    <t>施廷衛</t>
  </si>
  <si>
    <t>F02M-037/08 | F02D-041/06 | F02D-041/22 | F02D-041/30 | G01M-013/00</t>
  </si>
  <si>
    <t>IN00470/KOL/2014 | TW201441482A</t>
  </si>
  <si>
    <t>7914029001026</t>
  </si>
  <si>
    <t>電動巴士用的碰撞保護裝置</t>
  </si>
  <si>
    <t>本創作係關於一種電動巴士用的碰撞保護裝置,包含一供電單元、一第一導電片、一第二導電片及至少一絕緣元件,供電單元具有一第一電極與該第一導電片電性連接,第二電極與該第二導電片電性連接,第一導電片設置於車殼且絕緣元件固定於其上,第二導電片固接在絕緣元件並對應該第一導電片間隔配置,當電動巴士受到撞擊時,利用各導電片的相互接觸來達成斷電作用,進而可防止爆炸的發生。</t>
  </si>
  <si>
    <t>2014208249</t>
  </si>
  <si>
    <t>2014-05-12</t>
  </si>
  <si>
    <t>M489109</t>
  </si>
  <si>
    <t>2014-11-01</t>
  </si>
  <si>
    <t>CAI YI-ZHONG</t>
  </si>
  <si>
    <t>B60R-021/00</t>
  </si>
  <si>
    <t>TWM489109U</t>
  </si>
  <si>
    <t>7914029004768</t>
  </si>
  <si>
    <t>具電源升壓模組之引擎啟動裝置</t>
  </si>
  <si>
    <t>本創作係有關於一種具電源升壓模組之引擎啟動裝置,包括有:一電池、一升壓模組、一切換開關、一啟動及發電單元(ISG)、一啟動按扭、一油門線感知器及一引擎啟動控制單元,當引擎處於熄火狀態,且啟動按扭被按壓或油門線感知器偵測機車之油門線被拉起,引擎啟動控制單元輸出一升壓訊號,促使電池所輸出之電壓經由升壓模組升高,進而促使啟動及發電單元啟動引擎。藉此,經由電源升壓模組,可省去ISG反轉的步驟,於啟動引擎時可直接正轉,可使ISG啟動引擎更迅速,縮短從啟動至點火的時間。</t>
  </si>
  <si>
    <t>2014206237</t>
  </si>
  <si>
    <t>2014-04-10</t>
  </si>
  <si>
    <t>M489200</t>
  </si>
  <si>
    <t>F02N-003/00</t>
  </si>
  <si>
    <t>TWM489200U</t>
  </si>
  <si>
    <t>7914029004859</t>
  </si>
  <si>
    <t>煞車卡鉗結構</t>
  </si>
  <si>
    <t>一種煞車卡鉗結構,包括一卡鉗體、至少一支撐桿、至少一煞車來令片及至少一定位簧片。卡鉗體具有至少一擋牆。支撐桿係連接於卡鉗體。煞車來令片係套設於支撐桿之上,並且具有一V形凹槽。定位簧片係套設於支撐桿之上,並且係抵壓於煞車來令片之V形凹槽之一側,以迫使煞車來令片抵靠於卡鉗體之擋牆。</t>
  </si>
  <si>
    <t>2013109802</t>
  </si>
  <si>
    <t>2013-03-20</t>
  </si>
  <si>
    <t>WEI, CHIA LIANG | GUO, RONG BIN</t>
  </si>
  <si>
    <t>魏嘉良 | 郭榮彬</t>
  </si>
  <si>
    <t>F16D-065/18</t>
  </si>
  <si>
    <t>GB001219778A | JP2011-220402A | TW201038836A | US5947234A | US4516666A | US4394891A | WOWO1987-003349A1</t>
  </si>
  <si>
    <t>TWI512211B</t>
  </si>
  <si>
    <t>7914025004336</t>
  </si>
  <si>
    <t>一種雙向閥,包括一承座,承座包括一安裝空間,安裝空間內設有被一第一彈簧抵壓的一第一閥片以及被一第二彈簧抵壓的一第二閥片,當第一閥片受到大於第一彈簧之彈力的吸力時,第一閥係壓縮第一彈簧位移且與第二閥片隔開,造成雙向閥導通,當第二閥片受到大於第二彈簧之彈力的壓力時,第二閥片係產生位移,造成雙向閥導通,如此本創作雙向閥能自動依據壓力變化調整開啟的方式。</t>
  </si>
  <si>
    <t>2013110053</t>
  </si>
  <si>
    <t>2013-03-21</t>
  </si>
  <si>
    <t xml:space="preserve">SANYANG INDUSTRY CO., LTD. | </t>
  </si>
  <si>
    <t>CAI SHUN-HE</t>
  </si>
  <si>
    <t>蔡順和</t>
  </si>
  <si>
    <t>F16K-017/04 | B60K-015/073</t>
  </si>
  <si>
    <t xml:space="preserve">CN102227329B | CN002233016Y | JP1991-281435A | US4716920A | US4572396A | US4162021A | US3985260A | US4000828A  |  </t>
  </si>
  <si>
    <t>TWI690052B | TWI598253B</t>
  </si>
  <si>
    <t>TWI495814B</t>
  </si>
  <si>
    <t>7914025004348</t>
  </si>
  <si>
    <t>車輛即時資訊處理裝置及車輛即時資訊處理方法</t>
  </si>
  <si>
    <t>一種車輛即時資訊處理裝置,包括一車體、一全球定位與通訊系統及一傳輸按鈕。全球定位與通訊系統係設置於車體之中,用以接收一位置座標資訊以及提供無線連接一網際網路之功能。傳輸按鈕係設置於車體之上,並且係電性連接於全球定位與通訊系統。當傳輸按鈕被觸壓時,傳輸按鈕係驅使全球定位與通訊系統將位置座標資訊無線傳輸至一資訊處理中心。</t>
  </si>
  <si>
    <t>2013109973</t>
  </si>
  <si>
    <t>CHIU, YIANG FENG | CHANG, HUAN LIANG | WANG, TA KONG</t>
  </si>
  <si>
    <t>邱穎峰 | 張桓梁 | 王達功</t>
  </si>
  <si>
    <t>G01S-019/38</t>
  </si>
  <si>
    <t>TW201437663A</t>
  </si>
  <si>
    <t>7914025004489</t>
  </si>
  <si>
    <t>用於電動巴士空調的冷凝裝置</t>
  </si>
  <si>
    <t>一種用於電動巴士空調的冷凝裝置,包括:一框體,具有一容置空間,在該框體形成有連通該容置空間的一第一開口和一第二開口;一冷凝器,安裝在該容置空間內;一風扇,對應該第一開口位置安裝在該框體;以及一導風罩,對應該第二開口位置罩蓋在該框體。藉此,可提高冷凝器的熱交換效能。</t>
  </si>
  <si>
    <t>2014208563</t>
  </si>
  <si>
    <t>2014-05-16</t>
  </si>
  <si>
    <t>M485836</t>
  </si>
  <si>
    <t>2014-09-11</t>
  </si>
  <si>
    <t>華德動能科技股份有限公司</t>
  </si>
  <si>
    <t>B60H-001/32</t>
  </si>
  <si>
    <t>TWM485836U</t>
  </si>
  <si>
    <t>7914025017083</t>
  </si>
  <si>
    <t>本創作係包含有一前輪懸吊避震機構,係於兩前輪架上分別樞接有一避震器與車架樞接,兩避震器的作用力相互傳遞互補。具一後輪懸吊避震機構,係於兩後輪架上分別樞接有一避震器與車架樞接,二後輪避震器的避震作用力亦相互傳遞互補。及具一前輪轉向機構,具一搖板受機車把手控制;具二方向連桿,分別與所對應的前輪之前輪架樞接,另一端與搖板一端樞接。藉該車輪懸吊裝置的設置,及配合機車引擎驅動差速器控制左、右輪轉速不同,使車子行駛於不同路況輪面可著地,具有操控靈活及安全性佳等功效者。</t>
  </si>
  <si>
    <t>2014208930</t>
  </si>
  <si>
    <t>M485158</t>
  </si>
  <si>
    <t>2014-09-01</t>
  </si>
  <si>
    <t>B60G-021/00</t>
  </si>
  <si>
    <t>TWI610840B | TWI571395B</t>
  </si>
  <si>
    <t>TWM485158U</t>
  </si>
  <si>
    <t>7914021019505</t>
  </si>
  <si>
    <t>具彈性結構之排氣管</t>
  </si>
  <si>
    <t>本創作係關於一種具彈性結構之排氣管,包括有至少一隔板及一內插管。每一隔板具有一隔板主體及一內環部,內環部具有一通孔及一環端緣,並且在隔板主體與內環部之間具有一皺折部,其具有軸向彈性。此外,內插管穿設於隔板之通孔中,並連接每一隔板之環端緣。藉此,利用皺折部之設置可增加隔板之軸向彈性,以適應內插管與隔板接點上之熱變形量,防止接點斷裂的情況發生。</t>
  </si>
  <si>
    <t>2014203235</t>
  </si>
  <si>
    <t>2014-02-25</t>
  </si>
  <si>
    <t>M485301</t>
  </si>
  <si>
    <t>ZHAN SEN-XIONG | YU JUN-ZHE</t>
  </si>
  <si>
    <t>詹森雄 | 余均哲</t>
  </si>
  <si>
    <t>TWM485301U</t>
  </si>
  <si>
    <t>7914021019648</t>
  </si>
  <si>
    <t>電動巴士用的馬達傳動機構</t>
  </si>
  <si>
    <t>本創作係關於一種電動巴士用的馬達傳動機構,包含一馬達、一聯軸器及一從動軸,該聯軸器由一連結件連結一第一軸接件及一第二軸接件組合而成,利用該第一軸接件與馬達連接,該第二軸接件與從動軸連接,將馬達與從動軸連接於同一中心線上,藉此穩定馬達動力的傳動。</t>
  </si>
  <si>
    <t>2014207573</t>
  </si>
  <si>
    <t>2014-04-30</t>
  </si>
  <si>
    <t>M484523</t>
  </si>
  <si>
    <t>2014-08-21</t>
  </si>
  <si>
    <t>B60K-017/12</t>
  </si>
  <si>
    <t>TWM484523U</t>
  </si>
  <si>
    <t>7914022004711</t>
  </si>
  <si>
    <t>整流穩壓器</t>
  </si>
  <si>
    <t>本發明有關於一種整流穩壓器,用於降低機車引擎負荷,其包括:一與連接發電機之整流電路,用以將交流電壓轉換成直流電壓,具有輸出正端及輸出負端,用以輸出直流電壓;一直流穩壓電路,具有輸入正端及輸入負端以分別連接整流電路的輸出正端及輸出負端,用以將直流電壓經由直流穩壓電路的輸出正端輸出負載電壓;以及一控制器,連接直流穩壓電路的輸出正端及一開關,用以控制開關及量測負載電壓。其中,當控制器量測直流穩壓電路的輸出正端輸出負載電壓達到一定電壓值時,控制器控制開關以維持直流穩壓電路輸出此定電壓值。</t>
  </si>
  <si>
    <t>2013104929</t>
  </si>
  <si>
    <t>2013-02-07</t>
  </si>
  <si>
    <t>LIN, CHI CHIEN | LIN, KUAN HSU | HUANG, CHIH WEI</t>
  </si>
  <si>
    <t>林繼謙 | 林冠旭 | 黃志偉</t>
  </si>
  <si>
    <t>G05F-001/46 | B60R-016/03</t>
  </si>
  <si>
    <t>CN202524301U | CN202617058U | CN101702532B | TW201125274A | TW200625776A | TW200506189A</t>
  </si>
  <si>
    <t>IN00149/KOL/2014 | TWI467356B</t>
  </si>
  <si>
    <t>7914022000925</t>
  </si>
  <si>
    <t>主軸轉向判斷系統</t>
  </si>
  <si>
    <t>一種主軸轉向判斷系統,適用於判斷一主軸的轉向,該主軸轉向判斷系統包含一混合單元,及一判斷單元。該混合單元接收呈一預設相位差的一第一數位訊號與一第二數位訊號,並根據該第一數位訊號與該第二數位訊號產生一混合訊號,該預設相位差如下所示:ω=δ+m*360°,其中,ω為該預設相位差,0°&lt;δ&lt;360°且δ≠180°,m為整數。該第一、該第二數位訊號,及該混合訊號之間的關係如下所示:S=n1*S1+n2*S2,其中,S1為該第一數位訊號,S2為該第二數位訊號,S為該混合訊號,n1與n2皆為正值且n1不等於n2。該判斷單元接收該混合訊號以判斷該主軸的轉向。</t>
  </si>
  <si>
    <t>2013102457</t>
  </si>
  <si>
    <t>2013-01-23</t>
  </si>
  <si>
    <t>HUANG GUO-WEI | HU SHENG-FU | YAN WEI-FENG | WANG RUI-SHENG</t>
  </si>
  <si>
    <t>黃國維 | 胡盛福 | 顏維豐 | 王瑞昇</t>
  </si>
  <si>
    <t>B62M-006/00 | B62K-025/02 | G01M-017/06</t>
  </si>
  <si>
    <t>TWM417321U | TW404912B | TW404914B | TW429929U</t>
  </si>
  <si>
    <t>TWI516412B</t>
  </si>
  <si>
    <t>7914017004035</t>
  </si>
  <si>
    <t>無段變速系統之除塵裝置</t>
  </si>
  <si>
    <t>本發明係有關於一種無段變速系統之除塵裝置,其係組設於具有二次空氣供給裝置、汽缸頭、排氣管路及曲軸箱之機車上,二次空氣供給裝置包括有空氣濾清器、與空氣濾清器連接之電動空氣泵、與電動空氣泵電連接之電池、連接於電動空氣泵出口之二次空氣管路及連接於二次空氣管路與排氣管路間之逆止閥,曲軸箱內設有一無段變速系統,且具有一入口端及二出口端;其中,二次空氣管路自逆止閥後分歧成一與排氣管路連通之第一旁支管及一與曲軸箱之入口端連通之第二旁支管。藉此,第二旁支管可引進強制氣流清除曲軸箱內之粉塵,可節省工時與人力。</t>
  </si>
  <si>
    <t>2013101951</t>
  </si>
  <si>
    <t>2013-01-18</t>
  </si>
  <si>
    <t>F01M-013/02 | F01M-013/04</t>
  </si>
  <si>
    <t>TW201430205A</t>
  </si>
  <si>
    <t>7914017004443</t>
  </si>
  <si>
    <t>機車引擎怠速熄火啟動之控制方法</t>
  </si>
  <si>
    <t>一種機車引擎怠速熄火啟動之控制方法,包括:以一控制器偵測一機車之一油門把手是否被轉動;以及在該機車之一引擎之轉速為0的狀態下,以該控制器偵測該機車在一預定時間內是否具有一連續車速。當該油門把手被轉動以及該機車在該預定時間內不具有該連續車速時,該控制器係驅使該引擎啟動運轉。</t>
  </si>
  <si>
    <t>2013102596</t>
  </si>
  <si>
    <t>2013-01-24</t>
  </si>
  <si>
    <t>CHANG, MIN YU</t>
  </si>
  <si>
    <t>F02D-037/02 | F02D-041/08</t>
  </si>
  <si>
    <t>CN101737184A | CN101956617B | CN201513277U | EP1571315B1 | TWI361762B | TWI288206B | US7212910B2</t>
  </si>
  <si>
    <t>TWI494502B</t>
  </si>
  <si>
    <t>7914017004447</t>
  </si>
  <si>
    <t>機車尾燈組</t>
  </si>
  <si>
    <t>本設計機車尾燈組,係提供交通運輸辨識之功能。 本設計之機車尾燈組整體表現出新潮、動感之意象,其尾燈組中央具有一大致上呈現V字型之圖案,並且係與兩側大致上呈現ㄇ字型之圖案相互呼應。本設計以個性化且俐落之造型為設計的方向,擺脫傳統機車尾燈組予人冰冷之刻板印象,並營造出耀眼之空間氣氛。</t>
  </si>
  <si>
    <t>2013306070</t>
  </si>
  <si>
    <t>2013-09-10</t>
  </si>
  <si>
    <t>D160925</t>
  </si>
  <si>
    <t>2014-06-01</t>
  </si>
  <si>
    <t>LU, YU HSIANG</t>
  </si>
  <si>
    <t>盧宥翔</t>
  </si>
  <si>
    <t>CN301823266S | TWD149550S | TWD141685S</t>
  </si>
  <si>
    <t>TWD172956S</t>
  </si>
  <si>
    <t>TWD160925S</t>
  </si>
  <si>
    <t>7914013003697</t>
  </si>
  <si>
    <t>一種置物箱結構,包括一箱體、一可調式置物座及一掀蓋。可調式置物座係設置於箱體之中。掀蓋係以轉動之方式連接於箱體,並且係以可開啟之方式蓋合於箱體之上。</t>
  </si>
  <si>
    <t>2013223443</t>
  </si>
  <si>
    <t>2013-12-12</t>
  </si>
  <si>
    <t>M479271</t>
  </si>
  <si>
    <t>LIN, SUNG KUN | TSAY, TEN ZEN | LU, CHIA CHEN</t>
  </si>
  <si>
    <t>B62K-027/10</t>
  </si>
  <si>
    <t>TWM479271U</t>
  </si>
  <si>
    <t>7914013017752</t>
  </si>
  <si>
    <t>機車之連動煞車機構</t>
  </si>
  <si>
    <t>一種機車之連動煞車機構,包括一車架、一頭管、一把手、一煞車操作裝置、一前輪、一前煞車裝置、一後輪、一後煞車裝置、一連動煞車控制閥、一煞車操作管路、一前煞車管路及一後煞車管路。車架具有一主管。頭管連接於主管。把手連接於頭管。煞車操作裝置設置於把手之上。前煞車裝置設置於前輪之上。後煞車裝置設置於後輪之上。連動煞車控制閥鄰接於主管。煞車操作管路連通於連動煞車控制閥與煞車操作裝置之間。前煞車管路環繞於主管之上,並且連通於連動煞車控制閥與前煞車裝置之間。後煞車管路連通於連動煞車控制閥與後煞車裝置之間。</t>
  </si>
  <si>
    <t>2013222843</t>
  </si>
  <si>
    <t>2013-12-05</t>
  </si>
  <si>
    <t>M479274</t>
  </si>
  <si>
    <t>TSAY, TEN ZEN | WU, WEN YUNG | CHEN, HUI JU | GUO, RONG BIN</t>
  </si>
  <si>
    <t>蔡天仁 | 吳文勇 | 鄭惠如 | 郭榮彬</t>
  </si>
  <si>
    <t>TWM479274U</t>
  </si>
  <si>
    <t>7914013017755</t>
  </si>
  <si>
    <t>一種機車之連動煞車機構,包括一主車架、一頭管、一把手、一煞車操作裝置、一水箱架、一前叉座、兩前叉、一前輪、一第一煞車裝置、一後輪、一第二煞車裝置及一連動煞車控制閥。頭管連接於主車架。把手連接於頭管。煞車操作裝置設置於把手之上。水箱架連接於頭管。前叉座連接於頭管。兩前叉連接於前叉座。前輪連接於兩前叉。第一煞車裝置設置於前輪之上。後輪連接於主車架。第二煞車裝置設置於後輪之上。連動煞車控制閥鄰接於頭管,並且設置於水箱架之下以及前叉座之上。連動煞車控制閥係連通於煞車操作裝置、第一煞車裝置及第二煞車裝置。</t>
  </si>
  <si>
    <t>2013222844</t>
  </si>
  <si>
    <t>M479275</t>
  </si>
  <si>
    <t>TWM479275U</t>
  </si>
  <si>
    <t>7914013017756</t>
  </si>
  <si>
    <t>機車汽缸頭結構</t>
  </si>
  <si>
    <t>本創作係有關於一種機車汽缸頭結構,包括有:一汽缸頭及一導風肋條。汽缸頭具有一進氣側外表面、一火星塞鎖附處及一排氣側外表面,火星塞鎖附處與排氣側外表面形成一空氣流道;導風肋條固設於汽缸頭之外表面,且位於空氣流道。其特徵在於:導風肋條之形狀與方向係由火星塞鎖附處偏向該排氣側外表面,且削薄汽缸頭之排氣側鎖附座之一側牆壁,以增加該空氣流道於該排氣側外表面之出口之冷卻流道面積。藉此,本創作可順暢地將冷卻空氣導向排氣側,且可增加空氣流道於排氣側外表面之出口之冷卻流道面積,增進冷卻效果,提升引擎汽缸頭耐久性及散熱效率。</t>
  </si>
  <si>
    <t>2013222086</t>
  </si>
  <si>
    <t>2013-11-26</t>
  </si>
  <si>
    <t>M479350</t>
  </si>
  <si>
    <t>HUANG ZHI-WEI | XIE RONG-LING | LIN GUAN-XU | WANG YOU-YING | TAO QI</t>
  </si>
  <si>
    <t>黃志偉 | 謝榮凌 | 林冠旭 | 王友穎 | 陶祺</t>
  </si>
  <si>
    <t>F02F-001/04</t>
  </si>
  <si>
    <t>TWM479350U</t>
  </si>
  <si>
    <t>7914013017831</t>
  </si>
  <si>
    <t>傳動裝置之齒輪構造</t>
  </si>
  <si>
    <t>本創作係關於一種傳動裝置之齒輪構造,包括有一齒輪箱、一驅動軸組、一中間軸組、及一輸出軸組。驅動軸組包括一驅動軸及一固設於驅動軸之驅動齒輪;中間軸組包括一中間軸、一固設於中間軸之一第一齒輪及一第二齒輪,第一齒輪與驅動齒輪相互嚙合;輸出軸組包括一輸出軸及一固設於輸出軸之傳動齒輪,第二齒輪與傳動齒輪相互嚙合。其中,中間軸組之第一齒輪包括有一內環部及一外環部,內環部之一外表面具有至少一凹槽。藉此,可改善潤滑油循環流動不佳以及易於停留在齒輪與中間軸之交界處的缺失,以避免因積熱所造成之高溫危害。</t>
  </si>
  <si>
    <t>2013217824</t>
  </si>
  <si>
    <t>2013-09-24</t>
  </si>
  <si>
    <t>M479363</t>
  </si>
  <si>
    <t>ZHOU BO-YU | LAN YI-LONG | LU WEI-CHEN | XIE JIN-HUA</t>
  </si>
  <si>
    <t>周柏宇 | 藍一龍 | 盧韋辰 | 謝進華</t>
  </si>
  <si>
    <t>F16H-001/02</t>
  </si>
  <si>
    <t>TWM479363U</t>
  </si>
  <si>
    <t>7914013017844</t>
  </si>
  <si>
    <t>發電機轉子位置估測裝置</t>
  </si>
  <si>
    <t>本創作係有關於一種發電機轉子位置估測裝置,包括有三相位訊號、一穩壓電路、一分壓電路及三運算電路。穩壓電路提供一電壓源輸出及一參考電壓輸出,分壓電路調整該每一相位訊號之電壓值,其中,每一運算電路之複數運算放大器包括至少一比較器、至少一緩衝器、及至少一放大器,用以判定邏輯準位與訊號調整,進行發電機轉子位置估測。藉此,利用簡單的硬體架構,配合被動元件、運算放大器及電源供應,即可在複數積體電路中完成發電機轉子位置估測,同時藉以降低成本及提供高可靠度之估測裝置。</t>
  </si>
  <si>
    <t>2013221302</t>
  </si>
  <si>
    <t>2013-11-14</t>
  </si>
  <si>
    <t>M479413</t>
  </si>
  <si>
    <t>LIN JI-QIAN</t>
  </si>
  <si>
    <t>G01M-015/00</t>
  </si>
  <si>
    <t>TWM479413U</t>
  </si>
  <si>
    <t>7914013017884</t>
  </si>
  <si>
    <t>車用充電裝置</t>
  </si>
  <si>
    <t>一種車用充電裝置,用以對一負載充電,包括一顯示單元、一選擇單元、一控制單元以及一充電單元。顯示單元呈現一畫面。使用者透過選擇單元,選擇畫面之一選項。選擇單元根據被選擇的選項,產生一設定資訊。控制單元根據設定資訊及負載的狀態,產生一充電信號。充電單元根據充電信號,對負載充電。</t>
  </si>
  <si>
    <t>2012143375</t>
  </si>
  <si>
    <t>2012-11-21</t>
  </si>
  <si>
    <t>LIN, CHI CHIEN | NING, YU WEI</t>
  </si>
  <si>
    <t>林繼謙 | 甯攸威</t>
  </si>
  <si>
    <t>B60R-016/00 | H02J-007/14</t>
  </si>
  <si>
    <t>TW201420389A</t>
  </si>
  <si>
    <t>7914014002692</t>
  </si>
  <si>
    <t>複合發電系統</t>
  </si>
  <si>
    <t>一種複合發電系統,用以提供一驅動功率予一負載,並包括一電能供應裝置、一轉換電路、一功率控制單元以及一充電電池。電能供應裝置用以提供一輸出功率。轉換電路並聯負載,並根據一控制信號轉換輸出功率,用以產生一主要功率。功率控制單元根據驅動功率,產生控制信號。充電電池並聯電能供應裝置。當主要功率小於驅動功率時,充電電池根據主要功率與驅動功率的差值,提供一輔助功率。</t>
  </si>
  <si>
    <t>2012144658</t>
  </si>
  <si>
    <t>2012-11-29</t>
  </si>
  <si>
    <t>H02J-009/06 | H02J-007/34</t>
  </si>
  <si>
    <t>CN109525007B | TWI574501B</t>
  </si>
  <si>
    <t>TW201421858A</t>
  </si>
  <si>
    <t>7914014004050</t>
  </si>
  <si>
    <t>電動機車充電器結構</t>
  </si>
  <si>
    <t>一種電動機車充電器結構,包括一車架、一置物箱、一充電器承載盒、一充電器及一蓋板。置物箱係設置於車架之上,並且具有一開口。充電器承載盒係連接於車架,並且係對應於置物箱之開口。充電器係經由置物箱之開口以可分離之方式設置於充電器承載盒之中。蓋板係以轉動之方式連接於置物箱,並且係選擇性蓋合於置物箱之開口之上,用以覆蓋定位充電器。</t>
  </si>
  <si>
    <t>2012140465</t>
  </si>
  <si>
    <t>2012-11-01</t>
  </si>
  <si>
    <t>CHIANG, HSIN CHAN | CHIU, CHING CHUNG | WANG, TUNG SHENG | WU, MING FONG | NING, YU WEI</t>
  </si>
  <si>
    <t>江欣展 | 邱景崇 | 王棟生 | 吳銘峰 | 甯攸威</t>
  </si>
  <si>
    <t>B60R-016/00 | B60L-011/18</t>
  </si>
  <si>
    <t>CN201717323U | CN201376623Y | TWM387798U | TWI374099B</t>
  </si>
  <si>
    <t>TWI490135B</t>
  </si>
  <si>
    <t>7914014000374</t>
  </si>
  <si>
    <t>本發明係有關於一種空氣濾清器,包括:中空箱體、出氣管、濾芯構件、殼體、入氣管、以及外蓋。殼體鎖附至中空箱體上,並於內部設置有濾芯構件,且中空箱體上連接有出氣管,殼體上具有入氣口並連接有入氣管,外蓋設置於入氣口處且覆蓋入氣管,並在殼體與中空箱體間形成進氣開口,入氣管因外蓋之覆蓋,可有效阻擋外部之砂塵及水直接進入入氣管,另外,進氣開口是朝向車輛中心部位亦可防止車輛行駛過程中來自車輛外側之砂塵及水被直接導入入氣管內,導致引擎作動失常或影響引擎壽命。</t>
  </si>
  <si>
    <t>2012140746</t>
  </si>
  <si>
    <t>2012-11-02</t>
  </si>
  <si>
    <t>WANG, YU YING | KAO, YUNG FU | HSIEH, JUNG LING | CHENG, HSIEN LUNG | CHAN, CHING CHI</t>
  </si>
  <si>
    <t>王友穎 | 高永福 | 謝榮凌 | 鄭憲隆 | 詹清奇</t>
  </si>
  <si>
    <t>F24F-003/16 | F02M-035/02 | F02M-035/16</t>
  </si>
  <si>
    <t>TWM418970U | TWI418704B | TWM396239U | TWM324001U</t>
  </si>
  <si>
    <t>IN01235/KOL/2013 | TWI470174B</t>
  </si>
  <si>
    <t>7914014000942</t>
  </si>
  <si>
    <t>電力車控制系統</t>
  </si>
  <si>
    <t>一種電力車控制系統,包括一充電電池、一驅動充電器、一馬達發電機以及一能量控制器。充電電池接收一充電能量或是提供一第一輸出能量。驅動充電器根據一控制信號,操作於一驅動模式或是一充電模式。在驅動模式下,驅動充電器根據第一輸出能量,產生一驅動信號。在充電模式,驅動充電器根據一第二輸出能量,產生充電能量。馬達發電機根據驅動信號,帶動一車輪,並根據一切換信號,產生第二輸出能量。能量控制器根據一煞車信號,產生控制信號。</t>
  </si>
  <si>
    <t>2012138851</t>
  </si>
  <si>
    <t>2012-10-22</t>
  </si>
  <si>
    <t>B60L-007/10 | H02J-007/14</t>
  </si>
  <si>
    <t>TW201416256A</t>
  </si>
  <si>
    <t>7914008007601</t>
  </si>
  <si>
    <t>機車座墊感應裝置</t>
  </si>
  <si>
    <t>一種機車座墊感應裝置,包括一車架、一感應器、一固定板、一座墊鉸鏈及至少一回復彈簧。感應器係連接於車架。固定板係連接於車架,並且具有至少一導引柱。座墊鉸鏈係以移動之方式設置於車架之上,並且具有一第一鉸鏈體。第一鉸鏈體具有至少一導引長孔及一抵壓部。導引長孔係以移動之方式套設於固定板之導引柱之上。抵壓部係相對於感應器,並且係以可分離之方式抵壓感應器,用以驅使感應器產生一感應訊號。回復彈簧係設置於車架與座墊鉸鏈之第一鉸鏈體之間,用以提供一回復彈力於座墊鉸鏈。</t>
  </si>
  <si>
    <t>2012138850</t>
  </si>
  <si>
    <t>FANG, ZHI WEI | TSAY, TEN ZEN | LIN, SUNG KUN</t>
  </si>
  <si>
    <t>方志緯 | 蔡天仁 | 林松崑</t>
  </si>
  <si>
    <t>B62J-027/00</t>
  </si>
  <si>
    <t>CN201773763U | TW201103798A | US5975508A | WOWO2009-114304A2 | WOWO2007-059875A2</t>
  </si>
  <si>
    <t>TWI466796B</t>
  </si>
  <si>
    <t>7914008007630</t>
  </si>
  <si>
    <t>引擎怠速自動熄火系統及其控制方法</t>
  </si>
  <si>
    <t>本發明係有關於一種引擎怠速自動熄火系統及其控制方法,包括有:一具有方向燈感知器之引擎控制單元及一具有計時器之怠速熄火控制單元。當引擎處於發動狀態且方向燈感知器偵測機車之方向燈沒有作動,車速感知器所量測之車速小於一預定車速、引擎轉速感知器所量測之引擎轉速小於一預定轉速、節流閥開度感知器所量測之節流閥開度小於一預定開度時,計時器開始計時,且當上述感知器符合上述條件之持續時間超過一預定時間時,怠速熄火控制單元控制引擎熄火。但當怠速熄火控制單元偵測到方向燈有作動時,怠速熄火控制單元不控制引擎熄火。</t>
  </si>
  <si>
    <t>2012139897</t>
  </si>
  <si>
    <t>2012-10-29</t>
  </si>
  <si>
    <t>WANG, YU REN | SHIH, TING WEI</t>
  </si>
  <si>
    <t>王玉仁 | 施廷衛</t>
  </si>
  <si>
    <t>CN202441498U | CN101275493B | CN002878707Y | TWM438408U | TWI354060B | TWI337221B | TWI341362B | US7831369B2</t>
  </si>
  <si>
    <t>CN107514023B | TWI596276B</t>
  </si>
  <si>
    <t>IN01225/KOL/2013 | TWI494503B</t>
  </si>
  <si>
    <t>7914008007889</t>
  </si>
  <si>
    <t>車用檢測裝置</t>
  </si>
  <si>
    <t>一種車用檢測裝置,用以檢測一充電電池,並包括一引擎、一發電機、一整流穩壓器、一開關以及一控制單元。引擎用以提供一動能。發電機將動能轉換成電能。整流穩壓器處理電能,用以產生一充電電流。開關耦接於充電電池與整流穩壓器之間。控制單元檢測充電電流,並根據檢測結果,控制開關是否導通。</t>
  </si>
  <si>
    <t>2012136804</t>
  </si>
  <si>
    <t>2012-10-05</t>
  </si>
  <si>
    <t>G01R-031/36 | B60R-016/03</t>
  </si>
  <si>
    <t>CN102341265B | CN001333940A | TW201034373A | TWI444639B | TW200506189A</t>
  </si>
  <si>
    <t>TWI463158B</t>
  </si>
  <si>
    <t>7914008006398</t>
  </si>
  <si>
    <t>本發明係有關於一種多模式無段變速機構,包括:入力軸、驅動盤組、彈性元件、滑塊、以及切換模組。驅動盤組包括有驅動盤、滑動驅動盤、擋止盤、及複數滾柱,當入力軸旋轉時,可促使複數個滾柱以其離心力而頂推滑動驅動盤沿入力軸作軸向滑動。彈性元件設置於滑動驅動盤與擋止盤之間;滑塊之一端部份穿過擋止盤並抵止於彈性元件上;切換模組與滑塊相連接,以控制滑塊之移動,進而改變滑塊對彈性元件之預壓量,藉此,可在不額外使用成本較高、調整較複雜之電腦硬體及軟體設定下,形成具二種或以上變速模式之無段變速機構。</t>
  </si>
  <si>
    <t>2012134242</t>
  </si>
  <si>
    <t>2012-09-19</t>
  </si>
  <si>
    <t>CHEN, WEI YU | LU, WEI MING | CHOU, MING HSUAN | CHOU, PO YU</t>
  </si>
  <si>
    <t>陳韋佑 | 陸偉銘 | 周明選 | 周柏宇</t>
  </si>
  <si>
    <t>TWM415832U | TWM399925U | TWM382920U | TWI401375B | TWI327629B</t>
  </si>
  <si>
    <t>IN01081/KOL/2013 | TWI494246B</t>
  </si>
  <si>
    <t>7914005004780</t>
  </si>
  <si>
    <t>引擎潤滑油冷卻結構</t>
  </si>
  <si>
    <t>本發明係有關於一種引擎潤滑油冷卻結構,包括有:曲軸箱、汽缸、汽缸頭、冷卻座、潤滑油通道、以及冷卻蓋。汽缸與曲軸箱相連接;汽缸頭固設於汽缸上;冷卻座設置於汽缸上,且具有至少一冷卻油道;潤滑油通道設置於汽缸上,包括有與冷卻座相通之一第一通道及一第二通道;冷卻蓋蓋設於冷卻座上,並具有複數鰭片用以導引冷卻空氣。當潤滑油流至冷卻座之至少一冷卻油道時,因冷卻座設置於汽缸外部,較不會受到汽缸內部高溫影響,使得通過冷卻油道之潤滑油可以降溫。</t>
  </si>
  <si>
    <t>2012134243</t>
  </si>
  <si>
    <t>CHOU, PO YU | CHENG, HSIEN LUNG | CHOU, YU CHIEH</t>
  </si>
  <si>
    <t>周柏宇 | 鄭憲隆 | 周裕捷</t>
  </si>
  <si>
    <t>F01M-005/00 | F02F-001/04</t>
  </si>
  <si>
    <t>IN00981/KOL/2013 | TW201413100A</t>
  </si>
  <si>
    <t>7914005005279</t>
  </si>
  <si>
    <t>電動車之工作模式規劃裝置</t>
  </si>
  <si>
    <t>本創作係有關於一種電動車之工作模式規劃裝置,其根據馬達轉速、油門開度、及模式選擇對應對照表以輸出相電流命令,並從電池抽取對應相電流命令的放電電流,當放電電流小於放電臨界電流值時,抽取放電電流,當放電電流大於或等於放電臨界電流值時,抽取放電臨界電流值之放電電流。</t>
  </si>
  <si>
    <t>2013219899</t>
  </si>
  <si>
    <t>2013-10-25</t>
  </si>
  <si>
    <t>M475372</t>
  </si>
  <si>
    <t>2014-04-01</t>
  </si>
  <si>
    <t>LIN JI-QIAN | HUANG CHUAN-MIN | WU WEI-XIN | XU SHI-WEI</t>
  </si>
  <si>
    <t>TWM475372U</t>
  </si>
  <si>
    <t>7914005018552</t>
  </si>
  <si>
    <t>隔離電源控制模組</t>
  </si>
  <si>
    <t>一種隔離電源控制模組,包含:一電源轉換單元、一隔離單元,及一低壓控制單元。該電源轉換單元接收一高壓電源並輸出一低壓電源,並受一高壓控制信號控制以接收及不接收一觸發信號,受該觸發信號控制以輸出及不輸出該低壓電源。該隔離單元接收一低壓控制信號並輸出對應的該高壓控制信號。該低壓控制單元接收該低壓電源並輸出該低壓控制信號。藉由設置該電源轉換單元及透過該隔離單元進行隔離控制,該低壓控制單元可以切換鎖定及不鎖定該觸發信號以掌控自身的電源供應,如此可以確保系統資料的完整性,並達到電源利用的最佳化。</t>
  </si>
  <si>
    <t>2013220905</t>
  </si>
  <si>
    <t>2013-11-08</t>
  </si>
  <si>
    <t>M475373</t>
  </si>
  <si>
    <t>WHETRON ELECTRONICS CO., LTD. | CHINA MOTOR CORPORATION</t>
  </si>
  <si>
    <t>輝創電子股份有限公司 | 中華汽車工業股份有限公司</t>
  </si>
  <si>
    <t>CHEN RONG-WEI | HUANG YAO-QING | ZHU CHEN-XING | LIAO JING-YUN | LIN HAN-QING</t>
  </si>
  <si>
    <t>陳榮偉 | 黃耀慶 | 朱陳興 | 廖景雲 | 林漢卿</t>
  </si>
  <si>
    <t>TWM475373U</t>
  </si>
  <si>
    <t>7914005018553</t>
  </si>
  <si>
    <t>隔離控制模組</t>
  </si>
  <si>
    <t>一種隔離控制模組,包含:一低壓電源、一高壓電源、一隔離單元、一高壓運作單元、一隔離偵測單元,及一低壓控制單元。該隔離單元、該隔離偵測單元分別電連接於該高壓運作單元及該低壓控制單元間,該隔離單元用以接收轉換該低壓控制單元之低壓控制信號以控制該高壓運作單元運作,該隔離偵測單元用以偵測該高壓運作單元運作情形並輸出一對應的低壓偵測信號回饋至該低壓控制單元,該低壓控制單元根據所迴授之該低壓偵測信號控制該高壓運作單元。具有能隔離高壓與低壓、及提供高壓及低壓之信號溝通路徑的功效。</t>
  </si>
  <si>
    <t>2013220906</t>
  </si>
  <si>
    <t>M475385</t>
  </si>
  <si>
    <t>B60W-010/00</t>
  </si>
  <si>
    <t>TWM475385U</t>
  </si>
  <si>
    <t>7914005018565</t>
  </si>
  <si>
    <t>本創作係有關於一種引擎進氣裝置,其係組設於具有二進氣道之一引擎的前方,引擎進氣裝置包括有:一連接二進氣道之進氣歧管、一可轉動地穿設於進氣歧管內之阻氣閥片、一連接進氣歧管之節流閥體、一經由一旋轉軸可轉動地穿設於節流閥體內之蝶型閥、以及分別對應第一進氣道及第二進氣道設置之一第一噴油嘴及一第二噴油嘴。其中,阻氣閥片可用以選擇式遮蔽或不遮蔽第一進氣道,且蝶型閥之旋轉軸中心線與地面垂直線之夾角小於45度。藉此,可使進氣氣流能與進氣道之阻氣閥片未遮蔽通道而呈一順暢流線,因而降低阻抗,提升進氣效率。</t>
  </si>
  <si>
    <t>2013219712</t>
  </si>
  <si>
    <t>2013-10-23</t>
  </si>
  <si>
    <t>M475511</t>
  </si>
  <si>
    <t>QIU CHUI-LONG | WANG YU-REN | HUANG ZHI-WEI</t>
  </si>
  <si>
    <t>邱垂隆 | 王玉仁 | 黃志偉</t>
  </si>
  <si>
    <t>TWI568928B | TWI555909B</t>
  </si>
  <si>
    <t>TWM475511U</t>
  </si>
  <si>
    <t>7914005018690</t>
  </si>
  <si>
    <t>電機防護裝置</t>
  </si>
  <si>
    <t>一種電機防護裝置,包含一側蓋單元、一電機機構、一電機控制器、一防水填充體,及一電機軸。該側蓋單元包括一電機安裝空間。該電機機構設置於該電機安裝空間內,並包括一控制安裝空間。該電機控制器固定地設置於該控制安裝空間,並包括一控制本體,及一連接該控制本體並穿設出該側蓋單元的出線。該出線用以接收控制訊號並驅動該電機機構。該防水填充體填置於該控制安裝空間內,並包覆圍繞該控制本體。該電機軸可轉動地穿設過該側蓋單元、該電機機構及該電機控制器。該電機軸可受該電機機構帶動而轉動。藉由該防水填充體包覆該電機控制器提高使用壽命。</t>
  </si>
  <si>
    <t>2013223918</t>
  </si>
  <si>
    <t>2013-12-18</t>
  </si>
  <si>
    <t>M475760</t>
  </si>
  <si>
    <t>HUANG FA-JIN | HUANG GUO-WEI</t>
  </si>
  <si>
    <t>黃發錦 | 黃國維</t>
  </si>
  <si>
    <t>H02K-019/00</t>
  </si>
  <si>
    <t>TWM475760U</t>
  </si>
  <si>
    <t>7914005018939</t>
  </si>
  <si>
    <t>電源供應管理裝置</t>
  </si>
  <si>
    <t>一種電源供應管理裝置,適用於接收一輸入電源,並輸出一輸出電源,該電源供應管理裝置包含一開關單元、一感測單元,及一處理單元。該開關單元包括一第一開關元件、一第二開關元件、一第三開關元件,及一限流元件。藉由該感測單元感測接點的電壓或電流並傳送至該處理單元,及藉由該處理單元進行判斷,可以在預充電與餘電泄放過程中檢測該開關單元是否異常,並於發現異常時進行緊急處理,能及時有效地檢出故障與進行處理,增加使用上的安全性。</t>
  </si>
  <si>
    <t>2013220904</t>
  </si>
  <si>
    <t>M474955</t>
  </si>
  <si>
    <t>2014-03-21</t>
  </si>
  <si>
    <t xml:space="preserve">HSU, JIA SING |  |  |  | </t>
  </si>
  <si>
    <t>許家興 | 黃耀慶 | 朱陳興 | 廖景雲 | 林漢卿</t>
  </si>
  <si>
    <t>G06F-001/28</t>
  </si>
  <si>
    <t>TWI530981B</t>
  </si>
  <si>
    <t>TWM474955U</t>
  </si>
  <si>
    <t>7914005018136</t>
  </si>
  <si>
    <t>引擎之二次空氣導入裝置</t>
  </si>
  <si>
    <t>本發明係有關於一種引擎之二次空氣導入裝置,包括有:汽缸、汽缸頭、汽缸頭蓋、單向閥、單向閥蓋、空氣通道及引擎罩蓋。其中,汽缸具有一單向閥座;汽缸頭固設於汽缸上,且具有一排氣道;汽缸頭蓋蓋設於汽缸頭上;單向閥設置於汽缸之單向閥座上;單向閥蓋則蓋設於單向閥上,並具有一接頭;空氣通道設置於汽缸上,空氣通道並具有一與單向閥相通之第一端及一與排氣道相通之第二端;引擎罩蓋係蓋設於汽缸上,且具有一可供單向閥蓋之接頭伸出引擎罩蓋外之開口。藉此,可使引擎小型化及減少零件數,且可抑制噪音傳出。</t>
  </si>
  <si>
    <t>2012132270</t>
  </si>
  <si>
    <t>2012-09-05</t>
  </si>
  <si>
    <t>CHOU, PO YU | CHOU, YU CHIEH</t>
  </si>
  <si>
    <t>周柏宇 | 周裕捷</t>
  </si>
  <si>
    <t>F01N-003/02 | F02M-023/00 | F02M-035/104</t>
  </si>
  <si>
    <t>JP3873973B2 | JP2005-127218A | JP1984-110825A | JP1981-027019A | TWM288257U | TW554872U | TW472828U | TW217694U</t>
  </si>
  <si>
    <t>TWI735723B</t>
  </si>
  <si>
    <t>TWI512188B</t>
  </si>
  <si>
    <t>7914005003139</t>
  </si>
  <si>
    <t>本發明係有關於一種機車汽缸頭結構,汽缸頭中於進氣側外表面與排氣側外表面間具有火星塞鎖附處,而在火星塞鎖附處與排氣側外表面間具有空氣流道,其內設有第一導風肋條及第二導風肋條,凹部介於第二導風肋條及排氣側外表面間、鄰近火星塞鎖附處;通道是貫穿汽缸頭。透過將凹部設置於鄰近火星塞鎖附處,並開設通道貫穿汽缸頭,可形成通往火星塞鎖附處及排氣側之冷卻通道,且第二導風肋條亦會將流入之冷卻氣流導入凹部及通道中,以對火星塞鎖附處及排氣側進行冷卻,改善冷卻效果,並提升引擎汽缸頭耐久性及散熱效率。</t>
  </si>
  <si>
    <t>2012132269</t>
  </si>
  <si>
    <t>CHOU, PO YU | CHOU, YU CHIEH | HUNG, WEI JIN</t>
  </si>
  <si>
    <t>周柏宇 | 周裕捷 | 洪偉俊</t>
  </si>
  <si>
    <t>F02F-001/42 | F02F-001/34</t>
  </si>
  <si>
    <t>TWI516675B</t>
  </si>
  <si>
    <t>IN03717/CHE/2013 | TW201410964A</t>
  </si>
  <si>
    <t>7914005003143</t>
  </si>
  <si>
    <t>引擎外蓋總成</t>
  </si>
  <si>
    <t>本創作係關於一種引擎外蓋總成,組裝於一打檔式機車上,包括有:一引擎外蓋以及一離合器驅動模組。引擎外蓋設置於離合器安裝方向的外側,其具有一開槽。離合器驅動模組包括有一離合器本體設置於開槽上,離合器驅動模組可為下述其一:一鋼索式拉線模組及一油壓驅動式模組。藉此,本創作可選擇式替換鋼索式拉線模組、或油壓驅動式模組之其一,俾能使騎乘者或廠商依不同需求替換不同的離合器驅動模組,可使產品更具有競爭性。再者,本創作僅拆卸離合器驅動模組即可進行維修,無須拆卸引擎外蓋,俾能節省維修成本與時間。</t>
  </si>
  <si>
    <t>2013210637</t>
  </si>
  <si>
    <t>2013-06-06</t>
  </si>
  <si>
    <t>M473323</t>
  </si>
  <si>
    <t>2014-03-01</t>
  </si>
  <si>
    <t>QIU CHUI-LONG | CHU RUN-SHENG | XIE JIA-YI | WU BAI-LONG</t>
  </si>
  <si>
    <t>邱垂隆 | 褚潤生 | 謝嘉一 | 吳白龍</t>
  </si>
  <si>
    <t>TWM473323U</t>
  </si>
  <si>
    <t>7914002018931</t>
  </si>
  <si>
    <t>電磁閥配置結構</t>
  </si>
  <si>
    <t>本創作係關於一種電磁閥配置結構,包括有一電磁閥、一致動器、及一單向閥。其中,電磁閥包括一第一端口及一第二端口;致動器具有一輸出端,係以一第一管線連結電磁閥之第一端口;單向閥包括一入口及一出口,入口係以一第二管線連結電磁閥之第二端口,出口係以一第三管線連結一進氣管。其中,電磁閥係組設於進氣管上,俾能加快生產線上的組裝速度,同時因為配置位置的不同,更能減少元件因顫動撞擊所引發的振動及噪音問題。</t>
  </si>
  <si>
    <t>2013217823</t>
  </si>
  <si>
    <t>M473339</t>
  </si>
  <si>
    <t>ZHOU BO-YU | SONG CHENG-EN | PENG SHAN-QIAN | LU WU-ZHONG | YANG ZHONG-HAO</t>
  </si>
  <si>
    <t>周柏宇 | 宋承恩 | 彭善謙 | 盧武忠 | 楊中豪</t>
  </si>
  <si>
    <t>B60T-013/68</t>
  </si>
  <si>
    <t>TWM473339U</t>
  </si>
  <si>
    <t>7914002018947</t>
  </si>
  <si>
    <t>機車煞車結構</t>
  </si>
  <si>
    <t>一種機車煞車結構,包括一轉向把手、一煞車拉桿、一頭管、一煞車油杯、一煞車總泵及一煞車裝置。煞車拉桿以轉動之方式設置於轉向把手之上。頭管連接於轉向把手。煞車油杯連接於頭管。煞車總泵設置於頭管之上,並且具有一本體、一入油口、一出油口及一柱塞。入油口及出油口係設置於本體之上。入油口連通於煞車油杯。柱塞以移動之方式設置於本體之中,並且連接於煞車拉桿。煞車裝置連通於出油口。當煞車拉桿轉動而驅使柱塞移動時,一煞車油係從煞車油杯經由入油口傳遞至本體之中以及係經由出油口傳遞至煞車裝置之中,以產生一油壓煞車效果。</t>
  </si>
  <si>
    <t>2013219057</t>
  </si>
  <si>
    <t>2013-10-14</t>
  </si>
  <si>
    <t>M473340</t>
  </si>
  <si>
    <t>SU, KUAN MING | YEH, SHIN CHUN | SUN, YA HSUAN | JU, SONG DER</t>
  </si>
  <si>
    <t>蘇冠銘 | 葉斯君 | 孫亞瑄 | 朱松德</t>
  </si>
  <si>
    <t>B60T-007/08</t>
  </si>
  <si>
    <t>TWM473340U</t>
  </si>
  <si>
    <t>7914002018948</t>
  </si>
  <si>
    <t>曲軸箱噪音抑制結構</t>
  </si>
  <si>
    <t>本創作係關於一種曲軸箱噪音抑制結構,包括:一曲柄軸、一曲軸箱、一第一滾動軸承、一第二滾動軸承、及一盤形彈簧。盤形彈簧可夾設於第二軸承座與第二外環之軸向外側面之間,或第一軸承座與第一外環之軸向外側面之間,提供一彈性預力用以抑制滾動軸承的軸向運動;同時,第一外環係壓配組設於第一軸承座內,俾能改善滾動軸承與軸承座之間因溫度升高而產生徑向間隙過大的問題,進而促使引擎可長時間地降低因顫動撞擊所引發的振動及噪音。</t>
  </si>
  <si>
    <t>2013216891</t>
  </si>
  <si>
    <t>2013-09-09</t>
  </si>
  <si>
    <t>M473435</t>
  </si>
  <si>
    <t>LIU BO-CUN | NING YOU-WEI | ZHOU BO-YU | LIAO TING-HUI</t>
  </si>
  <si>
    <t>劉柏村 | 甯攸威 | 周柏宇 | 廖庭輝</t>
  </si>
  <si>
    <t>TWI541431B</t>
  </si>
  <si>
    <t>TWM473435U</t>
  </si>
  <si>
    <t>7914002019043</t>
  </si>
  <si>
    <t>本發明係有關於一種引擎潤滑油路結構,包括有相連接之曲軸箱以及汽缸體。曲軸箱包括有右曲軸箱體及左曲軸箱體,右曲軸箱體上有右內部通道,左曲軸箱體上有左內部通道,二通道間設有流道。汽缸體有第一油道凹槽、第二油道凹槽、複數油道、及汽缸體傳動件子室,第一油道凹槽連通左內部通道與複數油道,而第二油道凹槽連通複數油道與汽缸體傳動件子室。潤滑油流經由右內部通道、流道、左內部通道後,再流至第一油道凹槽並通過複數油道至第二油道凹槽,到達傳動件腔室,如此讓汽缸體靠近傳動件腔室之部份獲得適當冷卻,以平衡汽缸體膨脹量。</t>
  </si>
  <si>
    <t>2012130386</t>
  </si>
  <si>
    <t>2012-08-22</t>
  </si>
  <si>
    <t>IN03592/CHE/2013 | TW201408862A</t>
  </si>
  <si>
    <t>7914003000674</t>
  </si>
  <si>
    <t>二次空氣供給系統及其方法</t>
  </si>
  <si>
    <t>本發明係有關於一種二次空氣供給系統及其方法,主要是以觸媒溫感器及車輛狀態感知器偵測得到觸媒溫度與車輛狀態資訊,電子控制單元先判斷觸媒溫度是否大於一觸媒溫度門檻,若是,則控制驅動器驅動電動空氣泵於一全速轉速;若否,則將至少一車輛狀態資訊對應至一內建之查詢表以得到一表定轉速,並控制驅動器驅動電動空氣泵於表定轉速。藉此,針對車輛實際狀態改變即時地調整二次空氣流量,使觸媒能處於較佳工作條件。</t>
  </si>
  <si>
    <t>2012130099</t>
  </si>
  <si>
    <t>2012-08-20</t>
  </si>
  <si>
    <t>F01N-003/22 | F01N-003/34</t>
  </si>
  <si>
    <t>TWI568928B | TWI568923B</t>
  </si>
  <si>
    <t>IN03618/CHE/2013 | TW201408863A</t>
  </si>
  <si>
    <t>7914003000675</t>
  </si>
  <si>
    <t>機車引擎之進氣道控制裝置</t>
  </si>
  <si>
    <t>本發明係有關於一種機車引擎之進氣道控制裝置,包括有組設於機車引擎之燃燒室與空氣濾清器之間之進氣結構、致動器、溫度感知器、引擎轉速感知器、節流閥開度感知器、及與致動器及各感知器電連接、並用以控制致動器作動之控制單元。進氣結構包括有:進氣管及受致動器控制作動之閥門。閥門是則組設於進氣管之主進氣管與副進氣管之其中之一。透過上述結構,利用偵測引擎溫度高低,以及配合機車引擎轉速、節流閥開度等條件,隨著引擎燃燒特性與負載大小,來控制閥門作動時機,改變進氣量大小,隨時讓引擎保持最佳動力輸出。</t>
  </si>
  <si>
    <t>2012131325</t>
  </si>
  <si>
    <t>2012-08-29</t>
  </si>
  <si>
    <t>SHIH, TING WEI | YEH, WEI CHIH | WANG, YU REN | TSAI, CHIA CHANG</t>
  </si>
  <si>
    <t>施廷衛 | 葉偉志 | 王玉仁 | 蔡家昌</t>
  </si>
  <si>
    <t>F02D-041/14 | F02M-035/10</t>
  </si>
  <si>
    <t>EP1666716A2 | EP1405997B1 | EP1219812B1 | EP0867608B1 | TW201118242A | TWI439606B | TWI372694B | TWI445637B | TWI383903B | TW200905067A | TWI323760B | US7523731B2 | US6543412B2 | US4610236A | WOWO2007-113987A1 | WOWO2004-092562A1</t>
  </si>
  <si>
    <t>IN03593/CHE/2013 | TWI487835B</t>
  </si>
  <si>
    <t>7914003000679</t>
  </si>
  <si>
    <t>具壓力開關之燃油供應裝置</t>
  </si>
  <si>
    <t>本發明係有關於一種具壓力開關之燃油供應裝置,包括有:一油箱、一燃油泵、一調壓閥、一燃料噴射閥、一燃油通路、一壓力開關以及一燃油壓力指示燈。其中,燃油泵與調壓閥係組設於油箱內;燃油通路連接調壓閥與燃料噴射閥;壓力開關組設於燃油通路上,用以偵測燃油通路內之燃油壓力是否異常;燃油壓力指示燈並與壓力開關電連接。藉此,可讓駕駛人藉由燃油壓力指示燈之點亮或熄滅,而知悉燃油通路之燃油壓力是否異常,進而維修以減少降低機車路上拋錨之問題。</t>
  </si>
  <si>
    <t>2012129994</t>
  </si>
  <si>
    <t>2012-08-17</t>
  </si>
  <si>
    <t>SHI, TING WEI | YEH, WEI CHIH | WANG, YU REN | TSAI, CHIA CHANG</t>
  </si>
  <si>
    <t>F02M-039/02</t>
  </si>
  <si>
    <t>TW201408869A</t>
  </si>
  <si>
    <t>7914003000681</t>
  </si>
  <si>
    <t>本設計機車,係提供交通運輸之功能。 本設計之機車整體表現出典雅之意象,其車體前方具有大型之圓形頭燈,並且係與上方兩側之略呈方形之後視鏡相互呼應。本設計以復古且俐落之造型為設計的方向,擺脫傳統機車予人冰冷之刻板印象,並營造出耀眼之空間氣氛。 1.仰視圖於使用時係朝向地面而為消費者於選購或使用時不會注意之視面,故省略仰視圖。</t>
  </si>
  <si>
    <t>2013302939</t>
  </si>
  <si>
    <t>2013-04-26</t>
  </si>
  <si>
    <t>D159107</t>
  </si>
  <si>
    <t>CHIEN, CHIN HAI</t>
  </si>
  <si>
    <t>簡清海</t>
  </si>
  <si>
    <t>TWD129325S | TW537663S</t>
  </si>
  <si>
    <t>TWD194830S | TWD194399S | TWD194400S | TWD185935S | TWD185936S | TWD185937S | TWD185938S | TWD185399S</t>
  </si>
  <si>
    <t>TWD159107S</t>
  </si>
  <si>
    <t>7914003002053</t>
  </si>
  <si>
    <t>本設計機車,係提供交通運輸之功能。 本設計之機車整體表現出新潮、動感之意象,其前車罩上具有兩個左右對稱之大範圍頭燈造型,並且係與上方兩側略呈菱形之方向燈相互呼應。本設計以個性化且俐落之造型為設計的方向,擺脫傳統機車予人冰冷之刻板印象,並營造出耀眼之空間氣氛。 1.仰視圖於使用時係朝向地面而為消費者於選購或使用時不會注意之視面,故省略仰視圖。</t>
  </si>
  <si>
    <t>2013302940</t>
  </si>
  <si>
    <t>D159108</t>
  </si>
  <si>
    <t xml:space="preserve">TWD141146S | TWD142176S | TWD134325S | TWD130964S  |  </t>
  </si>
  <si>
    <t>TWD197635S | TWD186357S | TWD167060S | TWD167464S | TWD167465S</t>
  </si>
  <si>
    <t>TWD159108S</t>
  </si>
  <si>
    <t>7914003002054</t>
  </si>
  <si>
    <t>2013304029</t>
  </si>
  <si>
    <t>2013-06-07</t>
  </si>
  <si>
    <t>D159109</t>
  </si>
  <si>
    <t xml:space="preserve">TWD147521S | TWD129130S | TWD121439S | TWD113924S  |  </t>
  </si>
  <si>
    <t>TWD203635S | TWD199043S | TWD189656S | TWD178329S</t>
  </si>
  <si>
    <t>TWD159109S</t>
  </si>
  <si>
    <t>7914003002055</t>
  </si>
  <si>
    <t>本設計機車,係提供交通運輸之功能。 本設計之機車整體表現出新潮、優雅之意象,其前車罩中央之兩進氣孔與兩側對稱之頭燈形成一大致V形之外觀造型。本設計以個性化且俐落之造型為設計的方向,擺脫傳統機車予人冰冷之刻板印象,並營造出耀眼之空間氣氛。 1.仰視圖於使用時係朝向地面而為消費者於選購或使用時不會注意之視面,故省略仰視圖。</t>
  </si>
  <si>
    <t>2013306142</t>
  </si>
  <si>
    <t>2013-09-13</t>
  </si>
  <si>
    <t>D159111</t>
  </si>
  <si>
    <t>WU, KUO NAN</t>
  </si>
  <si>
    <t xml:space="preserve">TWD144490S | TWD138449S  |  </t>
  </si>
  <si>
    <t>TWD183475S | TWD178330S</t>
  </si>
  <si>
    <t>TWD159111S</t>
  </si>
  <si>
    <t>7914003002057</t>
  </si>
  <si>
    <t>本設計機車,係提供交通運輸之功能。 本設計之機車整體表現出典雅、復古之意象,其前車罩上具有一大致上呈現U形之條紋造型,並且係與上方之圓形照後鏡以及後方之座墊兩旁之大弧形側車殼相互呼應。本設計以個性化且俐落之造型為設計的方向,擺脫傳統機車予人冰冷之刻板印象,並營造出耀眼之空間氣氛。 仰視圖於使用時係朝向地面而為消費者於選購或使用時不會注意之視面,故省略仰視圖。</t>
  </si>
  <si>
    <t>2013306176</t>
  </si>
  <si>
    <t>2013-09-14</t>
  </si>
  <si>
    <t>D159112</t>
  </si>
  <si>
    <t>TWD131312S | TW455213S</t>
  </si>
  <si>
    <t>TWD194830S | TWD194399S | TWD194400S | TWD185935S | TWD185936S | TWD185937S | TWD185938S | TWD185399S | TWD173441S | TWD174281S | USD894846S1 | USD856853S1 | USD854469S1 | USD802504S1 | USD784788S1 | USD828310S1 | USD794510S1 | USD744920S1</t>
  </si>
  <si>
    <t>TWD159112S</t>
  </si>
  <si>
    <t>7914003002058</t>
  </si>
  <si>
    <t>車輛方向燈警示系統</t>
  </si>
  <si>
    <t>一種車輛方向燈警示系統,包括一電源、一控制單元、一方向燈開關、一右前方向燈、一右後方向燈、一左前方向燈及一左後方向燈。控制單元具有一主控制器、一右前方向燈偵測迴路、一右後方向燈偵測迴路、一左前方向燈偵測迴路及一左後方向燈偵測迴路。右前方向燈偵測迴路、右後方向燈偵測迴路、左前方向燈偵測迴路及左後方向燈偵測迴路係連接於主控制器。方向燈開關係連接於電源與主控制器之間。右前方向燈、右後方向燈、左前方向燈及左後方向燈分別連接於右前方向燈偵測迴路、右後方向燈偵測迴路、左前方向燈偵測迴路及左後方向燈偵測迴路。</t>
  </si>
  <si>
    <t>2013212591</t>
  </si>
  <si>
    <t>2013-07-04</t>
  </si>
  <si>
    <t>M470775</t>
  </si>
  <si>
    <t>2014-01-21</t>
  </si>
  <si>
    <t>B60Q-001/26</t>
  </si>
  <si>
    <t>TWM470775U</t>
  </si>
  <si>
    <t>7914005015881</t>
  </si>
  <si>
    <t>機車後視鏡結構</t>
  </si>
  <si>
    <t>一種機車後視鏡結構,包括一車體、至少一後視鏡、至少一電子控制元件、至少一導線及至少一剛性護套。後視鏡係鎖附於車體之上。導線係連接於後視鏡與電子控制元件之間。剛性護套係套設於導線之上,用以保護及定位導線。</t>
  </si>
  <si>
    <t>2013212590</t>
  </si>
  <si>
    <t>M470777</t>
  </si>
  <si>
    <t>LIN, SUNG KUN | TSAY, TEN ZEN | CHEN, PEI LING</t>
  </si>
  <si>
    <t>林松崑 | 蔡天仁 | 陳姵伶</t>
  </si>
  <si>
    <t>TWM470777U</t>
  </si>
  <si>
    <t>7914005015883</t>
  </si>
  <si>
    <t>迴旋蓋機構</t>
  </si>
  <si>
    <t>一種迴旋蓋機構,包括一車體、一箱體、一迴旋蓋、一扭矩彈簧及一開啟按鈕。箱體係設置於車體之中,並且具有一側壁。迴旋蓋係以轉動之方式連接於車體,並且係以可分離之方式蓋合於箱體之上。迴旋蓋具有一擋止部。擋止部係抵接於箱體之側壁,用以使迴旋蓋與車體保持一間隙。扭矩彈簧係連接於車體與迴旋蓋之間。開啟按鈕係鄰接於箱體,並且具有一卡鈎。卡鈎係以移動之方式卡合於迴旋蓋。當開啟按鈕被按壓而使卡鈎移動時,卡鈎係分離於迴旋蓋,以及迴旋蓋係藉由扭矩彈簧所提供之彈力而從箱體開啟。</t>
  </si>
  <si>
    <t>2013213827</t>
  </si>
  <si>
    <t>2013-07-23</t>
  </si>
  <si>
    <t>M470791</t>
  </si>
  <si>
    <t>LIN, SUNG KUN | TSAY, TEN ZEN | KUO, WEI HAN</t>
  </si>
  <si>
    <t>林松崑 | 蔡天仁 | 郭維漢</t>
  </si>
  <si>
    <t>TWM470791U</t>
  </si>
  <si>
    <t>7914005015897</t>
  </si>
  <si>
    <t>機車前二輪傾斜轉向與懸吊裝置</t>
  </si>
  <si>
    <t>本發明係提供一種應用在具有前二輪機車之前二輪傾斜、轉向與懸吊裝置,可適用在具有前二輪與後單輪之三輪機車;也可適用在具有前二輪與後二輪之四輪機車上。主要係於支撐二前輪的前輪架各別樞接有一連接架與一介於二者之間的連接座樞接,連接座與控制前輪轉向的機車把手轉向軸以限制機構加以限定,限定轉向軸傾斜時連接座同步傾斜,轉向軸原地左、右向移動時,連接座不隨之同步作左、右向移動;於左、右連接架的頂面各樞接有一避震器與機車車架樞接,且二避震器的緩衝作用力相連互通;於轉向軸的桿身固接有一與轉向軸同體連動的固定板,於固定板的兩端各樞接有一方向連桿與所對應的前輪架樞接;具一延伸板與連接座同體連動,兩端分別樞接有一組拉桿與前輪架樞接。藉此俾控制前二輪轉向、傾斜及垂直上下移動的機構,以確保前在各種操作狀況下,能夠維持前二輪的貼地性,以避免車輛產生翻覆之危險。本裝置之構造簡潔且具有新穎性。</t>
  </si>
  <si>
    <t>2012123218</t>
  </si>
  <si>
    <t>2012-06-28</t>
  </si>
  <si>
    <t>HUANG HUI-HUI | LIN JUN-JI</t>
  </si>
  <si>
    <t>黃惠輝 | 林俊吉</t>
  </si>
  <si>
    <t>B62K-021/14 | B62K-021/20 | B62K-025/08</t>
  </si>
  <si>
    <t>CN102470909B | CN001939763B | CN101472787B | CN101238003A | TWM441617U | TWM275114U</t>
  </si>
  <si>
    <t>TWI494242B</t>
  </si>
  <si>
    <t>7913157005758</t>
  </si>
  <si>
    <t>鉚壓模具結構</t>
  </si>
  <si>
    <t>一種鉚壓模具結構,包括一模座、一夾具、複數個彈性元件及一鉚壓衝頭。模座具有一夾具安裝孔。夾具係以浮動之方式安裝於模座之夾具安裝孔之中,並且具有一鉚壓孔。夾具之口徑係小於夾具安裝孔之口徑。複數個彈性元件係分別連接於模座與夾具之間。鉚壓衝頭係校直於夾具之鉚壓孔,並且係往復移動於夾具之鉚壓孔之中。</t>
  </si>
  <si>
    <t>2013213756</t>
  </si>
  <si>
    <t>2013-07-22</t>
  </si>
  <si>
    <t>M469175</t>
  </si>
  <si>
    <t>2014-01-01</t>
  </si>
  <si>
    <t>YANG, RUEI XING | LIN, YU CHI</t>
  </si>
  <si>
    <t>楊瑞興 | 林裕棋</t>
  </si>
  <si>
    <t>B30B-001/00</t>
  </si>
  <si>
    <t>TWM469175U</t>
  </si>
  <si>
    <t>7914004018643</t>
  </si>
  <si>
    <t>一種機車後視鏡結構,包括一車體、至少一後視鏡、至少一電子控制元件及一第二電源插接部。後視鏡係鎖附於車體之上,並且具有一第一電源插接部。第二電源插接部係連接於車體,並且係電性連接於電子控制元件。後視鏡之第一電源插接部係以可分離之方式插接於第二電源插接部。</t>
  </si>
  <si>
    <t>2013213314</t>
  </si>
  <si>
    <t>2013-07-15</t>
  </si>
  <si>
    <t>M469229</t>
  </si>
  <si>
    <t>LIN, SUNG KUN | TSAY, TEN ZEN | CHANG, CHIN JUNG</t>
  </si>
  <si>
    <t>林松崑 | 蔡天仁 | 張志榮</t>
  </si>
  <si>
    <t>TWM469229U</t>
  </si>
  <si>
    <t>7914004018693</t>
  </si>
  <si>
    <t>機車座墊承載感測機構</t>
  </si>
  <si>
    <t>一種機車座墊承載感測機構,包括一座墊、一電子感測元件及一鋼索。座墊具有一座墊底板。電子感測元件係設置於座墊之中,並且係連接於座墊底板。鋼索係設置於座墊之中,並且係連接於座墊底板與電子感測元件之間。當座墊受壓迫而致使鋼索彎曲變形時,鋼索係拉動電子感測元件,以驅使電子感測元件輸出一感測訊號。</t>
  </si>
  <si>
    <t>2013213755</t>
  </si>
  <si>
    <t>M469252</t>
  </si>
  <si>
    <t>B62J-027/00 | B62J-001/12</t>
  </si>
  <si>
    <t>TWM469252U</t>
  </si>
  <si>
    <t>7914004018716</t>
  </si>
  <si>
    <t>平衡軸齒輪組之結構改良</t>
  </si>
  <si>
    <t>本創作係關於一種平衡軸齒輪組之結構改良,包括:平衡軸傳動凸緣、平衡軸傳動齒輪、複數彈性件、至少一定位銷、盤形彈簧及扣環。平衡軸傳動凸緣具有複數凸緣及軸向凸出部,平衡軸傳動齒輪設有複數凸部且套設於平衡軸傳動凸緣,相鄰二凸部間形成一容置室以容設複數彈性件。盤形彈簧頂抵於平衡軸傳動凸緣及平衡軸傳動齒輪,扣環限制平衡軸傳動齒輪軸向滑移。其特徵在於:複數容置室於軸向上具有與平衡軸傳動齒輪一體成型之一外側板,外側板上具有一貫穿圓孔,用以套設於軸向凸出部,且盤形彈簧於軸向上夾設於複數凸緣及平衡軸傳動齒輪之間。</t>
  </si>
  <si>
    <t>2013207080</t>
  </si>
  <si>
    <t>M469375</t>
  </si>
  <si>
    <t>YOU ZHI-WEN | WU JUN-XIAN</t>
  </si>
  <si>
    <t>尤志文 | 吳俊賢</t>
  </si>
  <si>
    <t>F02B-077/11</t>
  </si>
  <si>
    <t>IN00469/KOL/2014 | TWM469375U</t>
  </si>
  <si>
    <t>7914004018838</t>
  </si>
  <si>
    <t>代步交通工具。 本創作機車的前罩正面略呈V字型,該前罩正面上方外突有一略呈鷹嘴狀的錐形板片,位在該錐形板片下方的前罩正面具一蜂巢狀飾面。該前罩兩側之側翼為對稱設置且為漸層設計。位在頭燈位置的燈殼,上下端面由後向前呈推拔交集。後照鏡略呈盾牌狀設計。機車座墊坐面呈兩段落差設計,位在座墊兩側下方的側罩,正面上方具一三角狀頸部,兩側由前向後呈漸外擴之多階面設計,於後端上方具一類似三角凹面。綜觀本設計,整體頗具穎異性,依法提出設計專利,謹請核予專利。     圖式說明仰視圖非本設計特徵予以省略。</t>
  </si>
  <si>
    <t>2013303950</t>
  </si>
  <si>
    <t>2013-06-04</t>
  </si>
  <si>
    <t>D158204</t>
  </si>
  <si>
    <t xml:space="preserve">TWD151302S | TWD140947S | TWD129320S | TWD109425S  |  </t>
  </si>
  <si>
    <t>TWD158204S</t>
  </si>
  <si>
    <t>7918190011626</t>
  </si>
  <si>
    <t>車輛進氣系統</t>
  </si>
  <si>
    <t>本發明係有關於一種車輛進氣系統,包括一空氣濾清器、分別與空氣濾清器連接之一高速進氣管道與一低速進氣管道、一閥門組件以及電性控制閥門組件之一電子控制單元。低速進氣管道比高速進氣管道短,且高速進氣管道之管徑不大於低速進氣管道之管徑。電子控制單元依據至少一感測器資訊來控制閥門組件選擇封閉高速進氣管道或低速進氣管道對空氣濾清器之流體導通。藉此,引擎不論在高、低速負載下都能具有較佳的進氣效果,提升輸出馬力接近最大。</t>
  </si>
  <si>
    <t>2012118685</t>
  </si>
  <si>
    <t>2012-05-25</t>
  </si>
  <si>
    <t>SHI TING-WEI | WANG YU-REN | YE WEI-ZHI | HUANG ZHI-WEI</t>
  </si>
  <si>
    <t>施廷衛 | 王玉仁 | 葉偉志 | 黃志偉</t>
  </si>
  <si>
    <t>B60K-013/02 | F02M-035/04</t>
  </si>
  <si>
    <t>IN00560/KOL/2013 | TW201348032A</t>
  </si>
  <si>
    <t>7913155005973</t>
  </si>
  <si>
    <t>控制車速升降之控制方法及其系統</t>
  </si>
  <si>
    <t>本發明係有關於一種控制車速升降之控制系統,包括一用以帶動一車輪之運轉之馬達、一與馬達彼此齧合之減速齒輪、一包含比例-積分控制單元之車速控制單元,以據此產生一逐漸遞增或遞減之驅動訊號,來驅動馬達之運轉,進而增加馬達與減速齒輪之間的齧合度,降低敲擊到馬達之聲音與騎乘頓挫感。</t>
  </si>
  <si>
    <t>2012116640</t>
  </si>
  <si>
    <t>2012-05-10</t>
  </si>
  <si>
    <t>LIN JI-QIAN | LIU BO-CUN | NING YOU-WEI</t>
  </si>
  <si>
    <t>林繼謙 | 劉柏村 | 甯攸威</t>
  </si>
  <si>
    <t>B60K-006/00</t>
  </si>
  <si>
    <t>TW201345757A</t>
  </si>
  <si>
    <t>7913155003698</t>
  </si>
  <si>
    <t>一種鼓式煞車機構,包括一輪轂、一煞車盤、一煞車臂及一煞車導線。煞車盤套設於輪轂中,並具有一盤體、一煞車凸輪、一活動銷、一螺帽、一彈簧墊片、一油封、一第一煞車蹄片及一第二煞車蹄片。盤體具有一第一透孔及一第二透孔。煞車凸輪以轉動之方式穿設於第一透孔中。活動銷穿設於第二透孔中,並具有一第一端部及一第二端部。螺帽鎖附於第一端部。彈簧墊片設置於螺帽與盤體之間。油封設置於活動銷與第二透孔之一內壁之間。第一煞車蹄片及第二煞車蹄片之兩端分別抵接於煞車凸輪及第二端部。煞車臂連接於煞車凸輪。煞車導線連接於煞車臂。</t>
  </si>
  <si>
    <t>2012116137</t>
  </si>
  <si>
    <t>2012-05-07</t>
  </si>
  <si>
    <t>B62L-001/00 | B60T-001/06</t>
  </si>
  <si>
    <t>TW426013U | US4476968A</t>
  </si>
  <si>
    <t>TWI466798B</t>
  </si>
  <si>
    <t>7913155003727</t>
  </si>
  <si>
    <t>引擎閥動裝置</t>
  </si>
  <si>
    <t>本發明係有關於一種引擎閥動裝置,包括一凸輪軸座、一凸輪軸總成及一搖臂機構。凸輪軸座開設有一對凸輪軸支撐孔以及位於該對凸輪軸支撐孔上方之一對搖臂軸支撐孔。凸輪軸總成包括有一凸輪軸係可轉動地承載於該對凸輪軸支撐孔,搖臂機構包括有一搖臂軸承載於該對搖臂軸支撐孔。搖臂機構還包括有二搖臂係樞設在搖臂軸,且二搖臂之間夾設一扭轉彈簧,扭轉彈簧兩端分別抵接在二搖臂而施予預力。二搖臂分別軸向突伸有相向對應之一第一凸塊與一第二凸塊。藉此,不僅減少加工、零件數及組裝步驟,也有效抑制閥門開啟異音、限制二搖臂之軸向移動量。</t>
  </si>
  <si>
    <t>2012117051</t>
  </si>
  <si>
    <t>2012-05-14</t>
  </si>
  <si>
    <t>YOU ZHI-WEN | LIU BO-CUN</t>
  </si>
  <si>
    <t>JP2006-152941A | JP2004-257358A | TWI365249B | TWI349735B | US6745734B2</t>
  </si>
  <si>
    <t>IN00529/KOL/2013 | TWI498475B</t>
  </si>
  <si>
    <t>7913155004064</t>
  </si>
  <si>
    <t>車輛二次空氣供給系統</t>
  </si>
  <si>
    <t>本發明係有關於一種車輛二次空氣供給系統,包括一空氣濾清器、一流量控制閥、一電動空氣泵、供應電力給電動空氣泵之一車輛電瓶、一逆止閥及自一汽缸頭排氣道延伸而出之一排氣管路。電動空氣泵連接於空氣濾清器與流量控制閥之間,逆止閥連接於電動空氣泵與排氣管路之間。藉此,引擎在高負荷時,可透過獨立運作之電動空氣泵強制供給空氣給排氣管路,不再受制於引擎負壓。</t>
  </si>
  <si>
    <t>2012117208</t>
  </si>
  <si>
    <t>2012-05-15</t>
  </si>
  <si>
    <t>LIN GUAN-XU | HUANG ZHI-WEI | LIN JI-QIAN | LIN QI-JUN | FAN WEN-KAI | XU ZHI-XIANG</t>
  </si>
  <si>
    <t>林冠旭 | 黃志偉 | 林繼謙 | 林琦鈞 | 范文凱 | 許智翔</t>
  </si>
  <si>
    <t>F01N-003/10 | B60K-013/04</t>
  </si>
  <si>
    <t>IN00519/KOL/2013 | TW201346124A</t>
  </si>
  <si>
    <t>7913155004065</t>
  </si>
  <si>
    <t>電動車控制系統</t>
  </si>
  <si>
    <t>一種電動車控制系統,包含:一操作單元、一剎車控制單元、一馬達單元,及一控制單元。該馬達單元包括一馬達及一對應該馬達設置的偵測模組,該控制單元接收該操作單元輸出的前進輔助訊號及後退輔助訊號、該偵測模組所輸出的轉速偵測訊號,並據以控制該馬達正轉或反轉以帶動該電動車自動行走,具有方便使用者牽動電動車的功效。</t>
  </si>
  <si>
    <t>2013209136</t>
  </si>
  <si>
    <t>2013-05-16</t>
  </si>
  <si>
    <t>M465316</t>
  </si>
  <si>
    <t>2013-11-11</t>
  </si>
  <si>
    <t>LIN RONG-HUI | CHEN YU-JI | WU XIAN-RONG</t>
  </si>
  <si>
    <t>林榮輝 | 陳昱吉 | 巫賢榮</t>
  </si>
  <si>
    <t>TWM465316U</t>
  </si>
  <si>
    <t>7913157016477</t>
  </si>
  <si>
    <t>引擎機油單向閥之配置改良</t>
  </si>
  <si>
    <t>本創作係有關於一種引擎機油單向閥之配置改良,係組設於一曲軸箱體內,包括有一曲柄軸、一左曲軸箱、一右曲軸箱、及一曲軸箱蓋。左曲軸箱及右曲軸箱包覆形成一曲軸室,其一側設有一吹漏氣體通道,吹漏氣體通道之末端具有一機油單向閥及一單向閥壓板,右曲軸箱與曲軸箱蓋之間容設一潤滑油室;其中,機油單向閥設置於曲軸室與曲軸箱蓋之間,且位於吹漏氣體通道之末端通道口。藉此,避免配重塊在轉動時攪動下方油底殼內之機油,而使機油溫度升高、油質劣化並造成動能損耗。</t>
  </si>
  <si>
    <t>2013209892</t>
  </si>
  <si>
    <t>2013-05-28</t>
  </si>
  <si>
    <t>M465460</t>
  </si>
  <si>
    <t>LI XIN-CANG | ZHANG SHU-ZHE | WU CHONG-XIAN</t>
  </si>
  <si>
    <t>李新蒼 | 張書晢 | 吳崇献</t>
  </si>
  <si>
    <t>F01M-011/00</t>
  </si>
  <si>
    <t>TWM465460U</t>
  </si>
  <si>
    <t>7913157016619</t>
  </si>
  <si>
    <t>往復式無人搬運裝置</t>
  </si>
  <si>
    <t>一種往復式無人搬運裝置,包含一搬運車、一牽引單元及一控制單元,該搬運車包括一車體,及分別設置於該車體的一第一輪組與一第二輪組,該牽引單元包括一預先規劃的搬運路線,及分別安裝於該車體的一第一路線感知器與一第二路線感知器,該第一、二路線感知器分別靠近該第一、二輪組且能感知該搬運路線的位置,該控制單元安裝於該車體,並包括一控制器,及分別安裝於該第一、二輪組間的一第一角度感知器與一第二角度感知器,該第一、二角度感知器能分別感知該第一、二輪組與該車體的夾角,具有使該搬運車能沿該搬運路線往復移動之功效。</t>
  </si>
  <si>
    <t>2013211040</t>
  </si>
  <si>
    <t>M465591</t>
  </si>
  <si>
    <t>CHEN YU-JI | ZHENG MING-YUAN | GUO FENG-ZHOU | HUANG RONG-TAI</t>
  </si>
  <si>
    <t>陳昱吉 | 鄭明源 | 郭峰州 | 黃榮泰</t>
  </si>
  <si>
    <t>G05D-003/00</t>
  </si>
  <si>
    <t>TWI608243B | US11536554B2 | US10591890B2</t>
  </si>
  <si>
    <t>TWM465591U</t>
  </si>
  <si>
    <t>7913157016750</t>
  </si>
  <si>
    <t>引擎潤滑結構</t>
  </si>
  <si>
    <t>本發明係有關於一種引擎潤滑結構,包括一汽缸頭、一汽缸蓋及接合於汽缸頭與汽缸蓋之間的橡膠墊片。汽缸頭包括有一螺栓通道以及透過一斜油道與螺栓通道相連之一表面凹槽。汽缸蓋界定有一汽缸蓋空間,汽缸蓋空間之側壁凹設有延伸至接合面之一狹長油道。橡膠墊片頂面突伸有一延伸管,其一部份延伸進入狹長油道,且兩端開口分別連通於狹長油道與表面凹槽。藉此,結構之加工步驟精簡化,大為提升製造效率。</t>
  </si>
  <si>
    <t>2012115155</t>
  </si>
  <si>
    <t>2012-04-27</t>
  </si>
  <si>
    <t>ZHOU BO-YU | ZHOU YU-JIE</t>
  </si>
  <si>
    <t>F01M-011/02 | F02F-001/24</t>
  </si>
  <si>
    <t>IN00447/KOL/2013 | TW201344036A</t>
  </si>
  <si>
    <t>7913151007615</t>
  </si>
  <si>
    <t>機車腳踏板警示裝置</t>
  </si>
  <si>
    <t>一種機車腳踏板警示裝置,包括一電源、一主電源開關、一腳踏板感應開關、一警示控制單元及一警報器。主電源開關係連接於電源。警示控制單元係連接於電源、主電源開關及腳踏板感應開關。警報器係連接於警示控制單元。警示控制單元係根據主電源開關及腳踏板感應開關之狀態而選擇性驅使警報器運作。</t>
  </si>
  <si>
    <t>2013209403</t>
  </si>
  <si>
    <t>2013-05-21</t>
  </si>
  <si>
    <t>M464383</t>
  </si>
  <si>
    <t>2013-11-01</t>
  </si>
  <si>
    <t>LIN, SUNG KUN | TSAY, TEN ZEN | KUO, WEI HAN | CHANG, MIN YU</t>
  </si>
  <si>
    <t>林松崑 | 蔡天仁 | 郭維漢 | 張敏鈺</t>
  </si>
  <si>
    <t>B62J-003/00</t>
  </si>
  <si>
    <t>TWM464383U</t>
  </si>
  <si>
    <t>7913157015547</t>
  </si>
  <si>
    <t>車輛二次空氣供給強制導入裝置</t>
  </si>
  <si>
    <t>本創作係有關於一種車輛二次空氣供給強制導入裝置,其係組設於一機車上,該機車具有一二次空氣供給裝置、複數感知器及一電性連接於該複數感知器之電子控制單元。二次空氣供給裝置具有一控制閥,而複數感知器包括有:一引擎溫度感知器、一油門開度感知器、一進氣負壓感知器以及一含氧感知器。其中,當電子控制單元接收到上述複數感知器其中一個之故障訊號時,電子控制單元輸出一控制訊號強制開啟控制閥以導入二次空氣供給裝置至排氣管路。</t>
  </si>
  <si>
    <t>2013208136</t>
  </si>
  <si>
    <t>2013-05-02</t>
  </si>
  <si>
    <t>M464524</t>
  </si>
  <si>
    <t>SHI TING-WEI | WANG YU-REN | YE WEI-ZHI | XU ZHI-XIANG</t>
  </si>
  <si>
    <t>施廷衛 | 王玉仁 | 葉偉志 | 許智翔</t>
  </si>
  <si>
    <t>F01N-003/22</t>
  </si>
  <si>
    <t>TWM464524U</t>
  </si>
  <si>
    <t>7913157015687</t>
  </si>
  <si>
    <t>本發明係有關於一種引擎怠速熄火裝置,包括有:引擎、噴油嘴、溫度感知器、怠速指示燈、開關單元及引擎控制單元。其中,溫度感知器係組設於機車之一物件上,用以偵測物件之溫度;怠速指示燈電連接於引擎控制單元,當物件之溫度大於或等於一預定溫度時,怠速指示燈開啟;引擎控制單元電連接於怠速指示燈、溫度感知器、噴油嘴及開關單元等。當引擎處於發動狀態,怠速指示燈開啟且開關單元之熄火指令被按壓時,引擎控制單元輸出一訊號至噴油嘴以控制引擎熄火。藉此,駕駛者可手動操作開關單元,使引擎怠速熄火。</t>
  </si>
  <si>
    <t>2012111754</t>
  </si>
  <si>
    <t>2012-04-02</t>
  </si>
  <si>
    <t>SHI TING-WEI | WANG YU-REN | YE WEI-ZHI | LIN GUAN-XU</t>
  </si>
  <si>
    <t>施廷衛 | 王玉仁 | 葉偉志 | 林冠旭</t>
  </si>
  <si>
    <t>B60W-010/06 | F02D-041/16</t>
  </si>
  <si>
    <t>CN201372854Y | TWI386335B | TWI247850B | TW553135U</t>
  </si>
  <si>
    <t>IN00346/KOL/2013 | TWI487639B</t>
  </si>
  <si>
    <t>7913151004818</t>
  </si>
  <si>
    <t>二次空氣系統</t>
  </si>
  <si>
    <t>本發明係有關於一種二次空氣系統,包括連接於一排氣管路之引擎、設置在引擎之風扇、罩蓋住風扇之風扇外罩、自風扇外罩之外周部延伸出,並連接至一控制閥入口側之第一傳輸管以及自控制閥出口側延伸出並連通至一排氣管路之第二傳輸管,在第二傳輸管與排氣管路之間還設置一逆止閥。藉此,避免了二次空氣在中高、速負載下供應不穩定之情形,有效率地淨化引擎排放廢氣,達到環保目的。</t>
  </si>
  <si>
    <t>2012112043</t>
  </si>
  <si>
    <t>2012-04-05</t>
  </si>
  <si>
    <t>YE WEI-ZHI | SHI TING-WEI | WANG YU-REN | ZHENG XIAN-LONG | CAI JIA-CHANG | CHI XIN-ZHAN</t>
  </si>
  <si>
    <t>葉偉志 | 施廷衛 | 王玉仁 | 鄭憲隆 | 蔡家昌 | 池欣展</t>
  </si>
  <si>
    <t>F01N-013/08 | F01P-001/04 | F01P-005/02</t>
  </si>
  <si>
    <t>IN00362/KOL/2013 | TW201341647A</t>
  </si>
  <si>
    <t>7913151005227</t>
  </si>
  <si>
    <t>電池充電與交換自動化系統</t>
  </si>
  <si>
    <t>本發明係有關於一種電池充電與交換自動化系統,包括一移動載具、樞設於移動載具之一電池置放座、一升降台、樞設於升降台上之一轉動臂、傾斜地設置於升降台上之一電池預備座以及設於升降台上之一致動機構。轉動臂上設有一充電電極。當轉動臂位於一收取位置時係呈傾斜,且電池置放座之開放端受壓抵而轉動至對應朝向轉動臂之開放端;當轉動臂位於送出位置時係呈傾斜,且轉動臂之開放端係對應朝向電池預備座之開放端。藉此,以低成本即可建置電池充電與交換之自動化系統,取代人工之無效率作業方式。</t>
  </si>
  <si>
    <t>2012111753</t>
  </si>
  <si>
    <t>CAI ZONG-HAN | ZHONG ZHI-JIE | HUANG LONG-ZHANG | JIANG JIAN-CHENG</t>
  </si>
  <si>
    <t>蔡宗翰 | 鐘志杰 | 黃隆璋 | 江鑑成</t>
  </si>
  <si>
    <t>H01M-010/42</t>
  </si>
  <si>
    <t>TWM425409U | TW544964B | TW439343B | TW408509B | US6936376B2 | US6294285B1 | US5402007A | WOWO2010-125395A1</t>
  </si>
  <si>
    <t>CN111082176B</t>
  </si>
  <si>
    <t>TWI479719B</t>
  </si>
  <si>
    <t>7913151006265</t>
  </si>
  <si>
    <t>&lt;twpat&gt;&lt;專利編號&gt;201339408&lt;/專利編號&gt;&lt;專利名稱&gt;空氣濾清器&lt;/專利名稱&gt;&lt;公告/公開日&gt;20131001&lt;/公告/公開日&gt;&lt;申請日&gt;20120320&lt;/申請日&gt;&lt;申請號&gt;101109465&lt;/申請號&gt;&lt;國際分類&gt;&lt;b&gt;&lt;i&gt;F01N-003/021&lt;/i&gt;&lt;/b&gt;(2006.01)&lt;b&gt;&lt;i&gt;F01N-013/10&lt;/i&gt;&lt;/b&gt;(2010.01)&lt;/國際分類&gt;&lt;公報卷期&gt;1119&lt;/公報卷期&gt;&lt;發明人名&gt;王友穎周柏宇謝榮凌鄭憲隆詹清奇黃明達洪偉竣&lt;/發明人名&gt;&lt;專利權人&gt;&lt;name&gt;三陽工業股份有限公司&lt;/name&gt;&lt;addr&gt; SANYANG INDUSTRY CO., LTD. 新竹縣新豐鄉上坑村2鄰坑子口184號 TW&lt;/addr&gt;&lt;/專利權人&gt;&lt;代理人&gt;&lt;name&gt;吳冠賜&lt;/name&gt;&lt;name&gt;林志鴻&lt;/name&gt;&lt;/代理人&gt;&lt;摘要&gt;本發明係有關於一種空氣濾清器,包括:中空箱體、出氣管、濾芯構件、殼體、以及入氣管。中空箱體內部形成第二腔室,並開設有開口及出氣口;出氣管連接至中空箱體之出氣口處;濾芯構件組合鎖附於中空箱體之開口處。殼體開設有入氣口,並鎖附於中空箱體上,以形成第一腔室;入氣管連接於殼體之入氣口處。如此,因出氣口及入氣口分別組設於不同殼體,而不需為入氣管保留組設空間,即可增加出氣口所在殼體的腔室空間,而改善習知因出氣管所在腔室之容積較小,當需要急速進氣時,常會導致進氣量不足的現像,進而影響引擎性能。&lt;/摘要&gt;&lt;/twpat&gt;</t>
  </si>
  <si>
    <t>2012109465</t>
  </si>
  <si>
    <t>2012-03-20</t>
  </si>
  <si>
    <t>WANG YOU-YING | ZHOU BO-YU | XIE RONG-LING | ZHENG XIAN-LONG | ZHAN QING-QI | HUANG MING-DA | HONG WEI-JUN</t>
  </si>
  <si>
    <t>王友穎 | 周柏宇 | 謝榮凌 | 鄭憲隆 | 詹清奇 | 黃明達 | 洪偉竣</t>
  </si>
  <si>
    <t>TW | TW | TW | TW | TW | TW | TW</t>
  </si>
  <si>
    <t>F01N-003/021 | F01N-013/10</t>
  </si>
  <si>
    <t>IN00306/KOL/2013 | TW201339408A</t>
  </si>
  <si>
    <t>7913151002988</t>
  </si>
  <si>
    <t>車輛油氣回收裝置</t>
  </si>
  <si>
    <t>一種車輛油氣回收裝置,包括一燃油箱、一油氣清除控制閥、複數個活性碳罐、一引擎、一節流閥及一空氣濾清器。燃油箱具有一液氣分離器。複數個活性碳罐係連通於燃油箱之液氣分離器與油氣清除控制閥之間。節流閥係連通於引擎。油氣清除控制閥係藉由一油氣導管連接於引擎與節流閥之間。空氣濾清器係連通於節流閥。油氣清除控制閥係藉由一空氣導管連接於節流閥與空氣濾清器之間。</t>
  </si>
  <si>
    <t>2013207164</t>
  </si>
  <si>
    <t>2013-04-19</t>
  </si>
  <si>
    <t>M462790</t>
  </si>
  <si>
    <t>2013-10-01</t>
  </si>
  <si>
    <t>LO, YUN CHENG | WU, WEN YUNG | KUO, WEI HAN | CHU, JUN SHENG | LIN, CHING HIS</t>
  </si>
  <si>
    <t>羅允成 | 吳文勇 | 郭維漢 | 褚潤生 | 林清溪</t>
  </si>
  <si>
    <t>F02M-025/08</t>
  </si>
  <si>
    <t>TWI672173B</t>
  </si>
  <si>
    <t>TWM462790U</t>
  </si>
  <si>
    <t>7913151016692</t>
  </si>
  <si>
    <t>車輛二次空氣供給裝置</t>
  </si>
  <si>
    <t>本創作係有關於一種車輛二次空氣供給裝置,包括有一空氣濾清器、一排氣管路、一電動空氣泵、一逆止閥、一負壓感知器、一引擎轉速感知器、一油門開度感知器以及一電子控制單元,當電子控制單元偵測引擎之轉速大於一引擎轉速門檻及油門之開度高於一油門開度門檻時,或者汽缸頭進氣道之負壓大於一負壓門檻時,電子控制單元輸出一控制訊號以開啟動電動空氣泵。俾能根據引擎之汽缸頭進氣道之負壓訊號或油門開度與引擎轉速操作狀態來作為電動空氣泵之開啟或關閉時機,進而可降低進氣時所產生之異音。</t>
  </si>
  <si>
    <t>2013206007</t>
  </si>
  <si>
    <t>2013-04-01</t>
  </si>
  <si>
    <t>M462791</t>
  </si>
  <si>
    <t>LIN GUAN-XU | HUANG ZHI-WEI | LIN JI-QIAN | XU JING-JUN</t>
  </si>
  <si>
    <t>林冠旭 | 黃志偉 | 林繼謙 | 徐敬鈞</t>
  </si>
  <si>
    <t>F02M-035/14</t>
  </si>
  <si>
    <t>TWM462791U</t>
  </si>
  <si>
    <t>7913151016693</t>
  </si>
  <si>
    <t>曲軸油盤</t>
  </si>
  <si>
    <t>本創作係關於一種曲軸油盤,適用於一般機車引擎,包含一油盤本體、一第一油盤擋塊以及一機油雜質儲存區。本創作之曲軸油盤可使從曲軸流入油盤的機油繞過油盤擋塊而先流經機油雜質儲存區,使得之後流入曲軸銷再進入連桿軸承的機油清潔度得以提升,延長機構壽命。</t>
  </si>
  <si>
    <t>2013205312</t>
  </si>
  <si>
    <t>2013-03-22</t>
  </si>
  <si>
    <t>M462807</t>
  </si>
  <si>
    <t>ZHAN SEN-XIONG | LIU FAN-YI</t>
  </si>
  <si>
    <t>詹森雄 | 劉凡毅</t>
  </si>
  <si>
    <t>F16C-003/14</t>
  </si>
  <si>
    <t>TWD199873S</t>
  </si>
  <si>
    <t>TWM462807U</t>
  </si>
  <si>
    <t>7913151016709</t>
  </si>
  <si>
    <t>機車轉向把手結構</t>
  </si>
  <si>
    <t>一種機車轉向把手結構,包括一轉向把手及一油門把手總成。轉向把手具有一握持部及一環狀部。環狀部係連接於握持部,並且具有一第一卡合部。油門把手總成係穿設於轉向把手之握持部之上,並且抵接於轉向把手之環狀部。油門把手總成具有一第二卡合部。第二卡合部係卡合於環狀部之第一卡合部。</t>
  </si>
  <si>
    <t>2012107414</t>
  </si>
  <si>
    <t>2012-03-06</t>
  </si>
  <si>
    <t>YANG, RUEI XING | CHANG, KUO CHEN | CHEN, CHIH HAO</t>
  </si>
  <si>
    <t>楊瑞興 | 張國鎮 | 陳智豪</t>
  </si>
  <si>
    <t>B62K-023/04 | B62K-011/14 | B62K-021/12</t>
  </si>
  <si>
    <t>CN002832563Y | TW200944421A | US7891270B2</t>
  </si>
  <si>
    <t>TWI454401B</t>
  </si>
  <si>
    <t>7913149002267</t>
  </si>
  <si>
    <t>電動車之動力調整裝置及其方法</t>
  </si>
  <si>
    <t>本發明係有關於一種電動車之動力調整裝置,控制電動車之動力,以限制流至一動力馬達之電流。動力調整裝置包括一驅動動力馬達之驅動單元、一接收一控制訊號,以操控驅動單元之控制單元、及一提供電力至控制單元、及驅動單元之供電單元。其中,控制單元接收驅動訊號,以適應性的控制流至動力馬達之電流之時間,進而避免電動車因長時間操作於過大電流的情況,而傷害到電動車之動力組件或其他週邊零組件的品質與使用壽命。</t>
  </si>
  <si>
    <t>2012106399</t>
  </si>
  <si>
    <t>2012-02-24</t>
  </si>
  <si>
    <t>JIANG XIN-ZHAN | WU WEI-XIN | NING YOU-WEI</t>
  </si>
  <si>
    <t>江欣展 | 吳維新 | 甯攸威</t>
  </si>
  <si>
    <t>B60L-015/10</t>
  </si>
  <si>
    <t>CN101279597B | CN001140428C | TWM280938U</t>
  </si>
  <si>
    <t>TWI487635B</t>
  </si>
  <si>
    <t>7913145006512</t>
  </si>
  <si>
    <t>啟動線之復歸裝置</t>
  </si>
  <si>
    <t>本發明係有關於一種啟動線之復歸裝置,包括有:一外套管、一內套管、一油門座殼體、一油門線、一啟動線及一彈性件。其中,外套管固設有相連之一第一轉盤及一反向棘輪;內套管套設於外套管內,固設有相連之一第二轉盤及與反向棘輪相對應之一正向棘輪。油門座殼體包覆第一轉盤、反向棘輪、第二轉盤與正向棘輪;油門線之一端卡合於第二轉盤之一卡合部;啟動線之一端固設於油門座殼體內;彈性件套設於外套管並夾設於第一轉盤與油門座殼體之內壁之間,用以提供外套管一回復力。</t>
  </si>
  <si>
    <t>2012105526</t>
  </si>
  <si>
    <t>2012-02-20</t>
  </si>
  <si>
    <t>YANG RUI-XING | CHEN PEI-LING | LIN YU-ZI</t>
  </si>
  <si>
    <t>楊瑞興 | 陳姵伶 | 林玉資</t>
  </si>
  <si>
    <t>B62K-023/04 | B62K-011/14</t>
  </si>
  <si>
    <t>TWI741844B</t>
  </si>
  <si>
    <t>TW201335011A</t>
  </si>
  <si>
    <t>7913145006528</t>
  </si>
  <si>
    <t>機車油門把手總成</t>
  </si>
  <si>
    <t>一種機車油門把手總成,包括一節流管、一油門轉盤及一防滑握把。油門轉盤係以可分離之方式連接於節流管。防滑握把係套設於節流管之上,用以驅使節流管及油門轉盤轉動。</t>
  </si>
  <si>
    <t>2012106477</t>
  </si>
  <si>
    <t>2012-02-29</t>
  </si>
  <si>
    <t>YANG, RUEI XING | CHANG, KUO CHEN | LIN, HSING YI</t>
  </si>
  <si>
    <t>楊瑞興 | 張國鎮 | 林興義</t>
  </si>
  <si>
    <t>B62K-023/04</t>
  </si>
  <si>
    <t>TW201335012A</t>
  </si>
  <si>
    <t>7913145006529</t>
  </si>
  <si>
    <t>本創作係有關於一種機車之新式樣,用以提供交通運輸之功能。 本創作係有關於一種機車外觀,特別是一種具有新潮動感外觀之機車。 本創作之機車整體表現出新潮、動感之意象,其前車罩具有略成三角形之外觀造型,並且係與上方之略成錐形的頭燈相互呼應。本創作以個性化且俐落之造型為設計的方向,擺脫傳統機車予人冰冷之刻板印象,並營造出耀眼之空間氣氛。 本創作之機車整體予人一種獨特的視覺感受,不僅給予使用者最大的便利性,更將美感融入科技美學中,展現出雖是交通運輸工具,但仍不失新潮與優雅兼具的特色。 整體觀之,本創作之機車造型上的特點在於:兼具美感、質感和實用性,造型俐落,高雅別緻且設計新穎,造就出有別於以往的機車風格。就外觀上而言,實為同類型 機車中之佼佼者。 如上所述,本創作之機車新穎外觀造型設計,使本創作不僅獨具創意,亦深具美感,誠為符合新式樣專利要件的創新設計。</t>
  </si>
  <si>
    <t>2012305327</t>
  </si>
  <si>
    <t>2012-09-12</t>
  </si>
  <si>
    <t>D155531</t>
  </si>
  <si>
    <t>2013-08-21</t>
  </si>
  <si>
    <t xml:space="preserve">CN301336426S | TWD142977S | TW572634S  |  </t>
  </si>
  <si>
    <t>TWD197635S | TWD196778S | TWD168295S</t>
  </si>
  <si>
    <t>TWD155531S</t>
  </si>
  <si>
    <t>7913149004313</t>
  </si>
  <si>
    <t>散熱系統</t>
  </si>
  <si>
    <t>本創作係有關於一種散熱系統,包括一水箱、一第一水道、一第二水道、一散熱風扇、一溫度感知器以及一運算處理器。其中運算處理器可以脈衝寬度調變的方式,依據溫度感知器於待測區域所測得之溫度而控制散熱風扇對水箱進行散熱時之運轉速度,進而使本創作散熱系統達到減少電力消耗並將引擎溫度保持在一恆定溫度之內。</t>
  </si>
  <si>
    <t>2013204893</t>
  </si>
  <si>
    <t>2013-03-18</t>
  </si>
  <si>
    <t>M460001</t>
  </si>
  <si>
    <t>SHI TING-WEI</t>
  </si>
  <si>
    <t>TWM460001U</t>
  </si>
  <si>
    <t>7913149009652</t>
  </si>
  <si>
    <t>具有散熱殼件的輪轂馬達及該散熱殼件</t>
  </si>
  <si>
    <t>一種具有散熱殼件的輪轂馬達包含一心軸、一定子單元、一轉子單元,及一間隔設置於該心軸與該轉子單元間的軸承組。該定子單元套設固定該心軸,該轉子單元主要具有一殼體,及一環形磁鐵件。該殼體是由一第一、二殼件相組配組成,且形成有一容置空間容設該定子單元。其中,該第一、二殼件其中之一者為一散熱殼件。該散熱殼件包含一本體,及多數長形肋條。該本體包括一設置於中心處且可套設於該心軸的軸設部。該等長形肋條與該本體為一體成型,並環繞間隔設置於該軸設部外圍的內殼面,且各長形肋條沿著該軸設部的徑向向外延伸。</t>
  </si>
  <si>
    <t>2013206736</t>
  </si>
  <si>
    <t>2013-04-12</t>
  </si>
  <si>
    <t>M460006</t>
  </si>
  <si>
    <t>SUNG, YUN SHENG | HUANG, KUO WEI</t>
  </si>
  <si>
    <t>宋雲生 | 黃國維</t>
  </si>
  <si>
    <t>B60L-011/00 | H02K-009/14</t>
  </si>
  <si>
    <t>TWI667866B | TWI554438B</t>
  </si>
  <si>
    <t>TWM460006U</t>
  </si>
  <si>
    <t>7913149009657</t>
  </si>
  <si>
    <t>機車座墊鏈板結構</t>
  </si>
  <si>
    <t>一種機車座墊鏈板結構,包括一第一鏈板體、一第二鏈板體、至少一緩衝軸環及一樞軸。第一鏈板體具有一第一軸孔。第二鏈板體具有一第二軸孔。第二軸孔係對應於第一軸孔。緩衝軸環係套設於第一鏈板體之第一軸孔以及第二鏈板體之第二軸孔之中,並且具有一中心透孔。樞軸係穿設於緩衝軸環之中心透孔、第二鏈板體之第二軸孔以及第一鏈板體之第一軸孔之中。第一鏈板體係藉由樞軸而相對於第二鏈板體轉動。</t>
  </si>
  <si>
    <t>2013204471</t>
  </si>
  <si>
    <t>2013-03-12</t>
  </si>
  <si>
    <t>M460033</t>
  </si>
  <si>
    <t>LIN, SUNG KUN | TSAY, TEN ZEN | TSAI, MING YEN</t>
  </si>
  <si>
    <t>林松崑 | 蔡天仁 | 蔡名岩</t>
  </si>
  <si>
    <t>TWM460033U</t>
  </si>
  <si>
    <t>7913149009684</t>
  </si>
  <si>
    <t>檔位顯示控制裝置</t>
  </si>
  <si>
    <t>本創作之主要目的係在提供一種提升檔位顯示準確性之檔位顯示控制裝置。其包含一檔位顯示器、一檔位開關、一換檔軸、一連接機構、以及一角度感測元件。其中檔位顯示器與檔位開關電性連接於機車的儀表總成,連接機構連接檔位開關與換檔軸,角度感測元件安裝於檔位開關上。 如此利用角度感測元件偵測換檔軸與檔位開關旋轉的角度並傳送至儀表總成,再控制檔位顯示器以顯示換檔軸的現行檔位,可免除元件機械性磨損而導致的訊號異常並提高檔位顯示裝置的準確性。</t>
  </si>
  <si>
    <t>2013201668</t>
  </si>
  <si>
    <t>2013-01-25</t>
  </si>
  <si>
    <t>M460044</t>
  </si>
  <si>
    <t>B62M-025/02</t>
  </si>
  <si>
    <t>TWM460044U</t>
  </si>
  <si>
    <t>7913149009694</t>
  </si>
  <si>
    <t>機油噴嘴之配置改良</t>
  </si>
  <si>
    <t>本創作係有關於一種機油噴嘴之配置改良,係組設於一具有一曲軸箱及一活塞之機車引擎上,而曲軸箱內容設有一曲軸。其中機油噴嘴固設在曲軸中心到活塞中心連線的進氣側,且機油噴嘴之開口朝向曲軸中心到活塞中心連線的排氣側之活塞底部。藉此,俾能有效降低活塞工作溫度,延長活塞使用壽命,減少零件磨損。</t>
  </si>
  <si>
    <t>2013204751</t>
  </si>
  <si>
    <t>2013-03-15</t>
  </si>
  <si>
    <t>M460154</t>
  </si>
  <si>
    <t>ZHOU ZU-QUAN | FEI DE-QIANG | SUN ZHEN-TING | XIE JIA-YI | HUANG ZHI-WEI</t>
  </si>
  <si>
    <t>周祖詮 | 費德強 | 孫振庭 | 謝嘉一 | 黃志偉</t>
  </si>
  <si>
    <t>F01M-001/08</t>
  </si>
  <si>
    <t>TWM460154U</t>
  </si>
  <si>
    <t>7913149009796</t>
  </si>
  <si>
    <t>空氣濾清器結構</t>
  </si>
  <si>
    <t>本創作係有關於一種空氣濾清器結構,係組設於機車之一車身蓋板之內側,包括:一中空殼體、一過濾單元以及一維修蓋。中空殼體包括有一進氣口、一出氣口、一容置空間以及一開口,而過濾單元配置於容置空間內,維修蓋則蓋設於中空殼體之開口。其中,車身蓋板部分遮蔽空氣濾清器,而維修蓋整體露出於車身蓋板,且過濾單元之投影面積未全部被維修蓋所遮蔽。藉此,在不移除車身蓋板而僅拆卸維修蓋情況下,即可取出中空殼體內之過濾單元,節省人力與工時,且過濾單元因此配置得以獲得較大的過濾面積。</t>
  </si>
  <si>
    <t>2013203476</t>
  </si>
  <si>
    <t>2013-02-23</t>
  </si>
  <si>
    <t>M460159</t>
  </si>
  <si>
    <t>LIN QI-JUN | FAN WEN-KAI</t>
  </si>
  <si>
    <t>林琦鈞 | 范文凱</t>
  </si>
  <si>
    <t>TWM460159U</t>
  </si>
  <si>
    <t>7913149009801</t>
  </si>
  <si>
    <t>本創作之空氣濾清器具有容設有一過濾裝置之一內部空間,且空氣濾清器開設有一出氣孔,其連接有一出氣管,而出氣管具有一入氣口及一出氣口,以將過濾後之空氣導出,出氣管於入氣口端外側環設有一環狀溝槽與出氣孔相卡合,並利用一支撐單元壓合於出氣管之入氣口端內側。藉由利用支撐單元壓合於出氣管之入氣口端內側,可使出氣管與出氣孔之卡合更為緊密,除可避免出氣管因受負壓作用而會產生變形,亦可避免如先前技術所述使用密封材料長時間後劣化和破壞而導致氣體外洩,進而影響性能及進入引擎之空氣潔淨度。</t>
  </si>
  <si>
    <t>2013205123</t>
  </si>
  <si>
    <t>M460160</t>
  </si>
  <si>
    <t>ZHENG XIAN-LONG | XIE RONG-LING | WANG YOU-YING</t>
  </si>
  <si>
    <t>鄭憲隆 | 謝榮凌 | 王友穎</t>
  </si>
  <si>
    <t>TWM460160U</t>
  </si>
  <si>
    <t>7913149009802</t>
  </si>
  <si>
    <t>加油口蓋減震機構</t>
  </si>
  <si>
    <t>一種加油口蓋減震機構,包括一加油口座體、一旋臂、一加油口蓋及一減震元件。旋臂係以轉動之方式連接於加油口座體。加油口蓋係連接於旋臂,並且係以可分離之方式蓋合於加油口座體。減震元件係連接於旋臂,並且係隨旋臂之轉動而以可分離之方式抵接於加油口座體,用以緩衝旋臂與加油口座體之間的撞擊。</t>
  </si>
  <si>
    <t>2012103329</t>
  </si>
  <si>
    <t>2012-02-02</t>
  </si>
  <si>
    <t>YEH, SHIN CHUN | WU, MING FONG | SHEN, YEN TING | CHEN, WEN YI</t>
  </si>
  <si>
    <t>葉斯君 | 吳銘峰 | 沈彥廷 | 陳文懿</t>
  </si>
  <si>
    <t>B60K-015/05 | B62J-035/00</t>
  </si>
  <si>
    <t>JP4120413B2 | TWM340946U | TWI252190B</t>
  </si>
  <si>
    <t>CN105270165B | TWI613102B</t>
  </si>
  <si>
    <t>TWI494231B</t>
  </si>
  <si>
    <t>7913146008294</t>
  </si>
  <si>
    <t>引擎機油供應系統</t>
  </si>
  <si>
    <t>本發明係有關於一種引擎機油供應系統,包括一機油槽、一機油泵、一熱感開關及加熱機油之一加熱源。機油泵連通機油槽並泵取其中之機油。熱感開關包括有一入口、一第一出口及一第二出口,入口與機油泵連通,第一出口透過一旁通管路連通至引擎機件,第二出口透過一升溫管路連通至引擎機件。當機油低於工作溫度,只由開啟之第二出口進入引擎機件;當機油高於工作溫度,只由開啟之第一出口進入引擎機件。藉此,在不同溫度水準下,機油行經不同供油管道進入引擎機件,一方面加速溫度提升之步驟,一方面避免機油過熱。</t>
  </si>
  <si>
    <t>2012104749</t>
  </si>
  <si>
    <t>2012-02-14</t>
  </si>
  <si>
    <t>ZHANG HUI-TING | LIN GUAN-XU | HUANG ZHI-WEI | XU WEN-CHENG | XIE SHENG-XIAN</t>
  </si>
  <si>
    <t>張惠廷 | 林冠旭 | 黃志偉 | 許文誠 | 謝盛賢</t>
  </si>
  <si>
    <t>F02M-001/00</t>
  </si>
  <si>
    <t>TWM387800U</t>
  </si>
  <si>
    <t>TWI487836B</t>
  </si>
  <si>
    <t>7913146008813</t>
  </si>
  <si>
    <t>具有冷卻單元的電動車電池</t>
  </si>
  <si>
    <t>一種具有冷卻單元的電動車電池,包含一殼體,及分別設置於該殼體內的一電池模組與一冷卻單元。該電池模組具有複數個電連結的電池芯,該冷卻單元具有一連通車輛空調系統的冷媒管路、一連結於該冷媒管路的蒸發器、一鼓風單元,及一管路單元;該管路單元包括一冷排模組與一回收該電池模組的熱到該冷媒管路的熱排模組,該冷排模組具有一冷排通道,及一氣流調節器,該鼓風單元產生氣流並通過該冷排通道而對應於該蒸發器的致冷部位輸出冷空氣到該氣流調節器,該氣流調節器將冷空氣分流到各個電池芯進行冷卻,且經過各個電池芯吸熱後由該熱排模組輸出氣流至該冷媒管路將熱帶出。</t>
  </si>
  <si>
    <t>2013203498</t>
  </si>
  <si>
    <t>M459531</t>
  </si>
  <si>
    <t>2013-08-11</t>
  </si>
  <si>
    <t>CAI CONG-YI | YAO SHI-QING | LU ZU-HONG | HUANG MU-CUN | ZHAN DE-XING</t>
  </si>
  <si>
    <t>蔡琮鎰 | 姚世慶 | 盧祖宏 | 黃木村 | 詹德興</t>
  </si>
  <si>
    <t>H01M-010/50 | B60R-016/08</t>
  </si>
  <si>
    <t>TWM459531U</t>
  </si>
  <si>
    <t>7913145018213</t>
  </si>
  <si>
    <t>機車副水箱照明機構</t>
  </si>
  <si>
    <t>一種機車副水箱照明機構,包括一車殼、一副水箱、一照明模組、一照明開關及一電源。車殼具有一水位檢查孔。副水箱係設置於車殼之中,並且係對應於水位檢查孔。照明模組係設置於副水箱之上,用以對副水箱提供照明。照明開關係設置於車殼之上,並且係電性連接於照明模組。電源係設置於車殼之中,並且係電性連接於照明開關。</t>
  </si>
  <si>
    <t>2013200618</t>
  </si>
  <si>
    <t>2013-01-11</t>
  </si>
  <si>
    <t>M458331</t>
  </si>
  <si>
    <t>2013-08-01</t>
  </si>
  <si>
    <t>TWM458331U</t>
  </si>
  <si>
    <t>7913146014588</t>
  </si>
  <si>
    <t>冷卻結構</t>
  </si>
  <si>
    <t>本創作係有關於一種冷卻結構,用於機車引擎,其包括散熱風扇及背壓板。其中,散熱風扇設置於引擎曲軸的旋轉軸上並以該旋轉軸為軸心旋轉;背壓板則環設於曲軸部殼體上且較散熱風扇靠近引擎內部,其中心形成之中空區域孔徑係小於散熱風扇之外徑而大於飛輪之外徑。藉此,背壓板實質上延伸至散熱風扇之外徑內,將可大幅降低擾流現象的產生。</t>
  </si>
  <si>
    <t>2013200677</t>
  </si>
  <si>
    <t>M458455</t>
  </si>
  <si>
    <t>WANG YOU-YING | XIE RONG-LING | LIN GUAN-XU | HUANG ZHI-WEI</t>
  </si>
  <si>
    <t>王友穎 | 謝榮凌 | 林冠旭 | 黃志偉</t>
  </si>
  <si>
    <t>IN00040/KOL/2014 | TWM458455U</t>
  </si>
  <si>
    <t>7913146014712</t>
  </si>
  <si>
    <t>機車散熱風扇結構</t>
  </si>
  <si>
    <t>本創作係有關於一種機車散熱風扇結構,包括有:一散熱風扇及一導風板。其中,散熱風扇係用以對引擎提供一強制氣流,散熱風扇包括有一扇葉體及一風扇外罩;導風板則固設於風扇外罩內,並位於扇葉體後方,導風板係用以引導強制氣流朝向引擎之汽缸體方向。藉此,可增加散熱風扇之強制氣流對引擎之散熱效果。</t>
  </si>
  <si>
    <t>2013201570</t>
  </si>
  <si>
    <t>M458456</t>
  </si>
  <si>
    <t>SHI TING-WEI | QIU KUI-LONG</t>
  </si>
  <si>
    <t>TWM458456U</t>
  </si>
  <si>
    <t>7913146014713</t>
  </si>
  <si>
    <t>機車緊急煞車警示系統</t>
  </si>
  <si>
    <t>本發明係有關於一種機車緊急煞車警示系統,包括有:引擎訊號偵測器、緊急煞車警示開關、煞車開關及電子控制單元。其中,引擎訊號偵測器用以偵測引擎之訊號;緊急煞車警示開關用以選擇控制電池與複數方向燈處於閉路或開路迴路;煞車開關用以選擇控制電池與緊急煞車警示開關處於閉路或開路迴路;而電子控制單元則電連接於引擎訊號偵測器與緊急煞車警示開關,當煞車開關處於閉路迴路且引擎之訊號之降幅變化率超過一預定值時,電子控制單元輸出一訊號以控制緊急煞車警示開關處於閉路迴路模式,進而開啟複數方向燈持續性閃爍,作為警示功能。</t>
  </si>
  <si>
    <t>2012101459</t>
  </si>
  <si>
    <t>2012-01-13</t>
  </si>
  <si>
    <t>SHI TING-WEI | WANG YU-REN | YE WEI-ZHI</t>
  </si>
  <si>
    <t>施廷衛 | 王玉仁 | 葉偉志</t>
  </si>
  <si>
    <t>B62J-006/00 | G08B-021/18 | H03B-001/00</t>
  </si>
  <si>
    <t>CN201148105Y | CN002557403Y | TWI338080B | TWI329155B | TWM266227U | TW520436B</t>
  </si>
  <si>
    <t>TWI469891B</t>
  </si>
  <si>
    <t>7913145000446</t>
  </si>
  <si>
    <t>引擎汽缸頭結構</t>
  </si>
  <si>
    <t>本發明係有關於一種引擎汽缸頭結構,包括一汽缸頭本體、固定於汽缸頭本體之一凸輪軸座、安裝於凸輪軸座之一閥動凸輪機構、套設於閥動凸輪機構之一鍊輪、掛設於鍊輪之一鍊條及一連通管。汽缸頭本體包括有一火星塞側與一鍊條室側,火星塞側凹設有開放之一進風流道,鍊條室側界定有一鍊條室。連通管自進風流道穿過鍊條室,分別連通進風流道與汽缸頭本體之外側。藉此,火星塞側之空氣流可同時流往排氣側與鍊條室側,不僅提升了空氣冷卻量,也促進汽缸頭整體冷卻均勻程度。</t>
  </si>
  <si>
    <t>2012100586</t>
  </si>
  <si>
    <t>2012-01-06</t>
  </si>
  <si>
    <t>F02F-001/28 | F02F-001/04</t>
  </si>
  <si>
    <t>CN201354671Y | CN201144736Y | CN201057098Y | EP2305963B1 | TWI304453B | TWI295707B | TWI256439B | TW530120B | US7765977B2 | US7225767B1</t>
  </si>
  <si>
    <t>TWI424118B</t>
  </si>
  <si>
    <t>7913145000858</t>
  </si>
  <si>
    <t>轉向控燈及預防傾倒之安全裝置</t>
  </si>
  <si>
    <t>本創作之轉向控燈及預防傾倒之安全裝置其至少包含有一感知組件、一微處理器及一控制器;該感知組件設於車體之任一位置,且該感知組件設有一加速度感知器及一陀螺儀,而該微處理器係進行比對分析行車速度及車體傾斜角度值達一臨界值並判斷輸出防傾訊號,以及分析車體轉向角速度值並判斷輸出控制訊號,並由控制器接收防傾訊號以控制電力回路或油門回路停止運作,以使車體行進中偵測翻覆或傾倒狀態時,能立即切斷點火電源系統供應及燃料泵油料供應,再者控制器接收控制訊號而控制轉向器調轉頭燈角度及調轉速度,有助於夜間駕駛在轉彎路面時,頭燈亦能同步調整投射角度,增加彎度路面能見度。</t>
  </si>
  <si>
    <t>2012222145</t>
  </si>
  <si>
    <t>2012-11-15</t>
  </si>
  <si>
    <t>M456940</t>
  </si>
  <si>
    <t>2013-07-11</t>
  </si>
  <si>
    <t>CHAO LONG MOTOR PARTS CORP. | SANYANG INDUSTRY CO., LTD.</t>
  </si>
  <si>
    <t>造隆股份有限公司 | 三陽工業股份有限公司</t>
  </si>
  <si>
    <t>WANG WEI-YI | WU XIN-ZHONG</t>
  </si>
  <si>
    <t>王瑋憶 | 吳欣忠</t>
  </si>
  <si>
    <t>B60Q-001/26 | B60G-021/00</t>
  </si>
  <si>
    <t>CN114789764B</t>
  </si>
  <si>
    <t>TWM456940U</t>
  </si>
  <si>
    <t>7913145015630</t>
  </si>
  <si>
    <t>三輪機車</t>
  </si>
  <si>
    <t>交通工具。 本創作係關於一種三輪機車之新造型式樣,係針對其整體式樣創作而具穎異美感者。  請參閱圖示說明,本創作係一三輪機車,前輪有二,後輪有一,後輪對齊於兩前輪中間,整體具高貴典雅大方之意象。車前罩側視呈鷹嘴形設計,正面兩側各設一對應之菱形燈面,增添車前罩之神韻與動感。車頭與座墊間以一下凹面連結,座墊前、後端具落差設計,高低落差間圓峰面連結,使後座乘客能不受駕駛人影響而能一目瞭然車前景色。  綜觀本創作整體造型,具有簡潔脫俗優雅之視覺美感,誠為一極具創意之設計,爰依法提出新式樣專利申請。</t>
  </si>
  <si>
    <t>2012305796</t>
  </si>
  <si>
    <t>2012-10-03</t>
  </si>
  <si>
    <t>D154213</t>
  </si>
  <si>
    <t xml:space="preserve">TWD148833S | TWD144296S | TWD128100S | TWD118656S  |  </t>
  </si>
  <si>
    <t>TWD224687S | TWD207850S | TWD207033S | TWD202013S | TWD198036S | TWD185207S | TWD185208S | TWD185209S | TWD167463S | TWD163302S</t>
  </si>
  <si>
    <t>TWD154213S</t>
  </si>
  <si>
    <t>7913088007655</t>
  </si>
  <si>
    <t>本創作係為一種具旁通管路之進氣裝置,其組設於機車之引擎之汽缸頭與空氣濾清器之間包括:進氣管、噴油嘴、旁通管、以及旁通控制閥。進氣管內容設有節流閥將進氣管定義出進氣歧管及進氣主管。噴油嘴組設於鄰近進氣歧管上;旁通管包括有旁通管入口及旁通管出口,旁通管入口與進氣主管連通,旁通管出口與進氣道連通,並距離汽缸頭之進氣閥一預定距離內;旁通控制閥組設於旁通管上。藉此,可使經由旁通管所導入之空氣,對汽缸頭內之空氣造成擾動,產生渦漩效果,可使動能增加、霧化燃油分布較均勻、燃油燃燒速度較快,進而提升引擎之穩定度。</t>
  </si>
  <si>
    <t>2012220222</t>
  </si>
  <si>
    <t>2012-10-19</t>
  </si>
  <si>
    <t>M455667</t>
  </si>
  <si>
    <t>ZHANG NIAN-YI | HUANG ZHI-WEI | ZHANG HUI-TING</t>
  </si>
  <si>
    <t>張念義 | 黃志偉 | 張惠廷</t>
  </si>
  <si>
    <t>IN01168/KOL/2013 | TWM455667U</t>
  </si>
  <si>
    <t>7913088013609</t>
  </si>
  <si>
    <t>油壓離合器連接管裝置</t>
  </si>
  <si>
    <t>本創作係有關於一種油壓離合器連接管裝置,用於機車引擎,其包括右曲軸箱外殼、油壓分泵、連接管以及油壓管接頭,其中油壓分泵設置於右曲軸箱外殼之內側,且連接管之一端連接於油壓分泵而其另一端貫穿突出右曲軸箱外殼並與油壓管接頭相連接。藉此可改善油壓分泵的位置以簡化油壓管路整體的配置並間接減少元件的潛在被損害因素。</t>
  </si>
  <si>
    <t>2013200680</t>
  </si>
  <si>
    <t>M455791</t>
  </si>
  <si>
    <t>QIU CHUI-LONG | CHU RUN-SHENG | GUO RONG-BIN | TANG GUO-BIN</t>
  </si>
  <si>
    <t>邱垂隆 | 褚潤生 | 郭榮彬 | 湯國斌</t>
  </si>
  <si>
    <t>F16D-025/00</t>
  </si>
  <si>
    <t>TWM455791U</t>
  </si>
  <si>
    <t>7913088013733</t>
  </si>
  <si>
    <t>平衡軸與曲軸之配置結構</t>
  </si>
  <si>
    <t>本創作係有關於一種平衡軸與曲軸之配置結構,包括:設有套設部及鎖附部之一曲軸、套設於曲軸之套設部之一平衡軸驅動齒輪、鎖附於曲軸之鎖附部之一第一鎖附件、設有套設部及鎖附部之一平衡軸、套設於平衡軸之套設部之一平衡軸傳動凸緣、套設於平衡軸傳動凸緣之一平衡軸傳動齒輪以及鎖附於平衡軸之鎖附部之一第二鎖附件,平衡軸傳動凸緣之內徑與平衡軸之套設部、及平衡軸驅動齒輪之內徑與曲軸之套設部,至少其一之配置係呈推拔配合,俾能消除相嚙合之平衡軸驅動齒輪以及平衡軸傳動齒輪之中心距變化。</t>
  </si>
  <si>
    <t>2013200275</t>
  </si>
  <si>
    <t>2013-01-07</t>
  </si>
  <si>
    <t>M455792</t>
  </si>
  <si>
    <t>WU JUN-XIAN | YOU ZHI-WEN</t>
  </si>
  <si>
    <t>吳俊賢 | 尤志文</t>
  </si>
  <si>
    <t>F16F-015/24</t>
  </si>
  <si>
    <t>TWD216783S</t>
  </si>
  <si>
    <t>TWM455792U</t>
  </si>
  <si>
    <t>7913088013734</t>
  </si>
  <si>
    <t>電動車輛傳動裝置</t>
  </si>
  <si>
    <t>本發明係有關於一種電動車輛傳動裝置,包括一箱體以及密閉地收容於箱體之一減速齒輪組、一皮帶傳動機構與一張力調整機構。減速齒輪組與一馬達直接耦合,並包括有一第一輸出軸。皮帶傳動機構包括有一第一皮帶輪、一齒形皮帶、一第二皮帶輪及一第二輸出軸,第一皮帶輪套固於第一輸出軸,第二皮帶輪套固於第二輸出軸,齒形皮帶同時繞於第一皮帶輪與第二皮帶輪。張力調整機構壓抵齒形皮帶而施予一預力。藉此,獲致良好傳動效率、減少能量損耗,且抑制了機構運轉之異音現象。</t>
  </si>
  <si>
    <t>2011145530</t>
  </si>
  <si>
    <t>2011-12-09</t>
  </si>
  <si>
    <t>WU CHONG-XIAN | WU FANG-ZHEN</t>
  </si>
  <si>
    <t>吳崇献 | 吳芳振</t>
  </si>
  <si>
    <t>B60K-017/04 | F16H-007/08</t>
  </si>
  <si>
    <t>TW201323255A</t>
  </si>
  <si>
    <t>7913087008505</t>
  </si>
  <si>
    <t>一種電源供應裝置,係包含一電源具有一第一極點與一第二極點,且該電源耦接一負載,該負載具有一第一端與一第二端;一第一開關單元具有兩端分別電性連接該第一極點與該第一端;一第二開關單元具有兩端分別電性連接該第二極點與該第二端;一第三開關單元包含一第一接腳、一第二接腳與一第三接腳,該第一接腳電性連接該第一極點,該第二接腳電性連接該第二端;一限流單元具有兩端分別電性連接該第三接腳與該第一端;一保護裝置設置於該限流單元上;一電壓感測器並聯該負載;一處理單元耦接該保護裝置及該電壓感測器;以及一安全互鎖單元端耦接至該處理單元,並分別耦接該第一開關單元、第二開關單元及第三開關單元。</t>
  </si>
  <si>
    <t>2012219661</t>
  </si>
  <si>
    <t>2012-10-11</t>
  </si>
  <si>
    <t>M455193</t>
  </si>
  <si>
    <t>WHETRON ELECTRONIC CO., LTD. | CHINA MOTOR CORPORATION</t>
  </si>
  <si>
    <t>HSU, JIA SING | JU, CHEN SHING | LIN, HAN CHING | HUANG, CHIH TA</t>
  </si>
  <si>
    <t>許家興 | 朱陳興 | 林漢卿 | 黃志達</t>
  </si>
  <si>
    <t>陳啟舜</t>
  </si>
  <si>
    <t>G06F-001/26</t>
  </si>
  <si>
    <t>TWI603763B | US10262552B2</t>
  </si>
  <si>
    <t>TWM455193U</t>
  </si>
  <si>
    <t>7913088013135</t>
  </si>
  <si>
    <t>引擎燃油控制系統</t>
  </si>
  <si>
    <t>本發明係有關於一種引擎燃油控制系統與方法,利用一啟動馬達、一與一電池電連接之電源開關、一噴油嘴及具有計數器之一電子控制中心,電子控制中心與電源開關及噴油嘴電連接,計數器可累計電源開關之開啟次數。其中,當計數器為1時,電子控制中心輸出一訊號以控制噴油嘴開啟一預定時間。藉此,俾能於量產組車完後,電源開關開啟準備發動引擎且啟動馬達尚未開啟時,電子控制中心會強制讓噴油嘴作動,排除燃油管內的空氣,進而改善生產線於第一次起動時間過久的問題,大幅縮短引擎啟動時間。</t>
  </si>
  <si>
    <t>2011142588</t>
  </si>
  <si>
    <t>2011-11-21</t>
  </si>
  <si>
    <t>SHI TING-WEI | WANG YU-REN | ZHAN WEN-PING</t>
  </si>
  <si>
    <t>施廷衛 | 王玉仁 | 詹文萍</t>
  </si>
  <si>
    <t>F02D-041/04 | F02D-041/24</t>
  </si>
  <si>
    <t>CN101737184A | CN201170135Y | CN100529365C | CN100507250C | CN100340756C | CN100427743C | CN002736549Y | CN001292158C | EP2305989B1 | EP1179666B1 | EP0961021B1 | US4155332A</t>
  </si>
  <si>
    <t>TWI421404B</t>
  </si>
  <si>
    <t>7913088000712</t>
  </si>
  <si>
    <t>限速機構</t>
  </si>
  <si>
    <t>本創作係有關於一種限速機構,包括有:進氣結構、致動器、引擎轉速感知器、節流閥開度感知器、以及控制單元。進氣結構包括有進氣管、第一節流閥、及第二節流閥,第一節流閥與第二節流閥容設於進氣管中,第二節流閥之閥片上開設有通孔,且與致動器相連接。當引擎轉速大於預定轉速、且節流閥開度大於預定開度時,控制單元會控制致動器,進而控制第二節流閥關閉,使得空氣僅能由第二節流閥之閥片上所開設的通孔通過,進而控制機車所能到達的最高速度,如此可在小幅度改變現有結構下,達到限速之目的。</t>
  </si>
  <si>
    <t>2012218085</t>
  </si>
  <si>
    <t>M453620</t>
  </si>
  <si>
    <t>SHI TING-WEI | XU ZHI-XIANG</t>
  </si>
  <si>
    <t>施廷衛 | 許智翔</t>
  </si>
  <si>
    <t>B60W-010/10 | F02D-013/02</t>
  </si>
  <si>
    <t>TWI548552B</t>
  </si>
  <si>
    <t>TWM453620U</t>
  </si>
  <si>
    <t>7913088011576</t>
  </si>
  <si>
    <t>平衡軸齒輪組結構</t>
  </si>
  <si>
    <t>本創作係有關於一種平衡軸齒輪組結構,包括:一平衡軸傳動凸緣,其包括有於外環壁上之複數凸緣及外側面上之軸向凸出部;一平衡軸傳動齒輪,其內環壁設有複數凸部,其以複數凸部分別對應頂抵於複數凸緣而套設於平衡軸傳動凸緣,相鄰之二凸部間形成一容置室用以容置彈性件;另一盤形彈簧套設於軸向凸出部之環凹槽上,並頂抵於平衡軸傳動齒輪之外側面,且一扣環套設於環凹槽內,並頂抵於盤形彈簧以限制盤形彈簧軸向向外滑移。藉此,由平衡軸齒輪組彈性件與盤形彈簧之設計,俾能吸收平衡軸齒輪運轉時產生之撞擊力,進而降低噪音。</t>
  </si>
  <si>
    <t>2012222941</t>
  </si>
  <si>
    <t>2012-11-27</t>
  </si>
  <si>
    <t>M453727</t>
  </si>
  <si>
    <t>WU JUN-XIAN | YOU ZHI-WEN | SUN ZHEN-TING</t>
  </si>
  <si>
    <t>吳俊賢 | 尤志文 | 孫振庭</t>
  </si>
  <si>
    <t>TWI593889B</t>
  </si>
  <si>
    <t>TWM453727U</t>
  </si>
  <si>
    <t>7913088011683</t>
  </si>
  <si>
    <t>引擎怠速熄火與啟動之控制裝置</t>
  </si>
  <si>
    <t>本發明係有關於一種引擎怠速熄火與啟動之控制裝置,係組設於機車上,包括有:一駐車腳架感知器、一起動開關及一引擎控制單元。駐車腳架感知器用以偵測機車之主駐車腳架是否駐起,起動開關電連接機車之啟動馬達,用以起動該啟動馬達,引擎控制單元電連接於駐車腳架感知器與啟動馬達。其中,當引擎處於熄火狀態,且主駐車腳架駐起,引擎控制單元則不輸出任何訊號至啟動馬達,亦即啟動馬達僅能由起動開關起動,而不能由引擎控制單元起動,避免常人誤觸與引擎控制單元電連接之觸動開關,造成潛在之危險。</t>
  </si>
  <si>
    <t>2011139785</t>
  </si>
  <si>
    <t>2011-11-01</t>
  </si>
  <si>
    <t>XU JING-JUN | ZHAN QING-QI</t>
  </si>
  <si>
    <t>徐敬鈞 | 詹清奇</t>
  </si>
  <si>
    <t>EP0820919B1 | FR2349477A1 | JP4345223B2 | JP2903538B2 | KR10-1021130B1 | TWI397478B | TWM369272U | TWI383900B | TWI338080B | TWI270481B | TWI276557B | TW326426B | US8272660B2 | US7644794B2 | US2005-0252493A1</t>
  </si>
  <si>
    <t>TWI463066B</t>
  </si>
  <si>
    <t>7913087006746</t>
  </si>
  <si>
    <t>機車引擎散熱裝置</t>
  </si>
  <si>
    <t>本發明係有關於一種機車引擎散熱裝置,包括有:一引擎、一散熱風扇及一溫度開關。其中,散熱風扇係用以對引擎提供一強制氣流;溫度開關電連接於散熱風扇,溫度開關組設於一物件上,當該物件之溫度大於或等於一預定溫度時,溫度開關導通,促使散熱風扇開啟以對引擎冷卻,當該物件之溫度小於預定溫度時,表示引擎處於暖車階段,溫度開關則不導通,散熱風扇不開啟,即不對引擎冷卻,可縮短引擎暖機過程時間,進而可減少油耗。</t>
  </si>
  <si>
    <t>2011138722</t>
  </si>
  <si>
    <t>2011-10-25</t>
  </si>
  <si>
    <t>SHI TING-WEI | WANG YU-REN | YE WEI-ZHI | CAI JIA-CHANG</t>
  </si>
  <si>
    <t>施廷衛 | 王玉仁 | 葉偉志 | 蔡家昌</t>
  </si>
  <si>
    <t xml:space="preserve">CN201306223Y | CN101405492B | EP2042703B1 | TWI316985B | TWM290926U | TW377758U | TW269433U | US5875746A  |  </t>
  </si>
  <si>
    <t>TWI421405B</t>
  </si>
  <si>
    <t>7913087004802</t>
  </si>
  <si>
    <t>本發明係有關於一種引擎啟動裝置,其係組設於手拉式換檔機車上,包括有:觸動開關、離合器拉把、用以啟動引擎之啟動馬達及一引擎控制單元。其中,觸動開關固設於機車之把手固定座上;離合器拉把固設於把手固定座上,並位於觸動開關之前方;引擎控制單元電連接於觸動開關與啟動馬達。當引擎處於空檔狀態下之熄火狀態,且離合器拉把被拉動至定位而碰觸觸動開關時,引擎控制單元輸出一訊號以控制啟動馬達運轉,進而發動引擎。藉此,能改善手拉式換檔引擎怠速熄火再發動時,容易因引擎未處於空檔狀態下,產生車輛暴衝潛在的風險。</t>
  </si>
  <si>
    <t>2011138723</t>
  </si>
  <si>
    <t>WANG SU-XING | QIU CHUI-LONG | LIN GUAN-XU | HUANG ZHI-WEI | WU XIN-ZHONG | XU WEN-CHENG</t>
  </si>
  <si>
    <t>王蘇興 | 邱垂隆 | 林冠旭 | 黃志偉 | 吳欣忠 | 許文誠</t>
  </si>
  <si>
    <t>F02N-011/08 | F02N-011/00</t>
  </si>
  <si>
    <t>TWI476323B</t>
  </si>
  <si>
    <t>7913087004806</t>
  </si>
  <si>
    <t>本創作係有關於一種多模式無段變速機構,包括有:入力軸、驅動盤組、驅動滑塊、彈性元件及切換模組。其中,驅動盤組包括有驅動盤、滑動驅動盤、滾珠壓板及複數個滾珠,當入力軸旋轉時,可促使複數個滾珠以其離心力而頂推滑動驅動盤沿入力軸作軸向滑動;彈性元件套設於入力軸上,並夾設於滑動驅動盤與驅動滑塊之間,且驅動滑塊之一端部份穿過驅動盤並抵止於彈性元件上。切換模組係與驅動滑塊相連接,切換模組用以控制驅動滑塊之移動,進而改變驅動滑塊對彈性元件之預壓量。藉此,本創作可形成具有二種或以上變速模式之無段變速機構。</t>
  </si>
  <si>
    <t>2012219508</t>
  </si>
  <si>
    <t>2012-10-09</t>
  </si>
  <si>
    <t>M452080</t>
  </si>
  <si>
    <t>2013-05-01</t>
  </si>
  <si>
    <t>ZHOU BO-YU | CHEN WEI-YOU</t>
  </si>
  <si>
    <t>B60K-017/00 | F16H-059/00</t>
  </si>
  <si>
    <t>TWI570339B | TWI568951B | TWI519722B</t>
  </si>
  <si>
    <t>IN01134/KOL/2013 | TWM452080U</t>
  </si>
  <si>
    <t>7913087018501</t>
  </si>
  <si>
    <t>車輛大燈控制裝置</t>
  </si>
  <si>
    <t>一種車輛大燈控制裝置,包括一電源、一遠光燈、一近光燈、一電源開關、一大燈開關、一遠近光燈切換開關、一遠光燈繼電器、一近光燈繼電器、一大燈電源繼電器、一燃油泵繼電器、一燃油泵及一電子控制單元。車輛大燈控制裝置係利用一引擎轉速訊號來同時控制遠光燈或近光燈之運作以及燃油泵之運作。</t>
  </si>
  <si>
    <t>2012220329</t>
  </si>
  <si>
    <t>M452091</t>
  </si>
  <si>
    <t>CN105438057B</t>
  </si>
  <si>
    <t>TWM452091U</t>
  </si>
  <si>
    <t>7913087018512</t>
  </si>
  <si>
    <t>一種車輛大燈控制裝置,包括一電源、一遠光燈、一近光燈、一電源開關、一大燈開關、一遠近光燈切換開關、一遠光燈繼電器、一近光燈繼電器、一大燈電源繼電器、一電壓與電流放大電路及一全波整流與濾波電路。車輛大燈控制裝置係根據一引擎轉速訊號控制大燈電源繼電器之運作,進而控制遠光燈或近光燈之開啟與關閉。</t>
  </si>
  <si>
    <t>2012220330</t>
  </si>
  <si>
    <t>M452092</t>
  </si>
  <si>
    <t>TWM452092U</t>
  </si>
  <si>
    <t>7913087018513</t>
  </si>
  <si>
    <t>機車風鏡定位結構</t>
  </si>
  <si>
    <t>一種機車風鏡定位結構,包括一車架、一前車罩、一風鏡、一彈性墊圈、一整合式軸環及一螺栓。車架具有一鎖附孔。前車罩具有一透孔。透孔係對應於車架之鎖附孔。風鏡具有一卡合孔。卡合孔係對應於前車罩之透孔。彈性墊圈係卡合於風鏡之卡合孔之中。整合式軸環係卡合於彈性墊圈之中,並且係設置於風鏡與前車罩之間。螺栓係依序穿過彈性墊圈、整合式軸環及前車罩之透孔而鎖附於車架之鎖附孔之中,用以將風鏡、前車罩及車架鎖固在一起。</t>
  </si>
  <si>
    <t>2012221132</t>
  </si>
  <si>
    <t>M452114</t>
  </si>
  <si>
    <t>LIN, SUNG KUN | TSAY, TEN ZEN | TSOU, CHIA SHAN</t>
  </si>
  <si>
    <t>林松崑 | 蔡天仁 | 鄒佳珊</t>
  </si>
  <si>
    <t>TWI675772B | TWD198038S | TWI562926B</t>
  </si>
  <si>
    <t>TWM452114U</t>
  </si>
  <si>
    <t>7913087018535</t>
  </si>
  <si>
    <t>引擎之吹漏氣結構</t>
  </si>
  <si>
    <t>本創作係有關於一種引擎之吹漏氣結構,包括有:一油氣分離腔室、一外板體、一密封件及一連接件。其中,外板體蓋合油氣分離腔室,密封件夾設於外板體與油氣分離腔室之間。連接件包括有相連之一油氣入口與一油氣出口,油氣入口與油氣分離腔室連通,油氣出口與引擎外部連通,且連接件之油氣入口之軸向中心線並非垂直於油氣入口之邊緣面。藉此,經由改變連接件之油氣入口之邊緣面的幾何特性,可避免密封件因為變形,導致阻塞連接件之油氣入口的現象,進而可避免引擎之油氣無法排出,導致引擎內壓增加,造成油封漏油及動力損耗等缺失。</t>
  </si>
  <si>
    <t>2012213086</t>
  </si>
  <si>
    <t>2012-07-06</t>
  </si>
  <si>
    <t>M452226</t>
  </si>
  <si>
    <t>ZHENG XIAN-LONG | WANG YOU-YING | XIE RONG-LING</t>
  </si>
  <si>
    <t>鄭憲隆 | 王友穎 | 謝榮凌</t>
  </si>
  <si>
    <t>TWM452226U</t>
  </si>
  <si>
    <t>7913087018646</t>
  </si>
  <si>
    <t>本創作係有關於一種空氣濾清器,包括:第一殼體、第二殼體、出氣管、濾芯構件、以及入氣管。第一殼體與第二殼體對應組設後形成腔室,濾芯構件容設於其內,出氣管與第二殼體相連接並延伸至腔室內;入氣管具有進氣口及出氣口,進氣口端與第一殼體相連接,並使出氣口端置於腔室內。其中,入氣管於出氣口端設置具有卡合槽之導風件,且第一殼體上相對應於卡合槽處,設置有卡合銷。藉此,組裝後使導風件以卡合結構加以固定,使入氣管管體不會因振動進而造成空氣濾清器殼體磨損或破裂,且又可加強入氣管之出氣口處之結構剛性。</t>
  </si>
  <si>
    <t>2012220495</t>
  </si>
  <si>
    <t>2012-10-24</t>
  </si>
  <si>
    <t>M452236</t>
  </si>
  <si>
    <t>WANG YOU-YING | XIE RONG-LING | ZHENG XIAN-LONG | ZHAN QING-QI</t>
  </si>
  <si>
    <t>王友穎 | 謝榮凌 | 鄭憲隆 | 詹清奇</t>
  </si>
  <si>
    <t>TWM452236U</t>
  </si>
  <si>
    <t>7913087018656</t>
  </si>
  <si>
    <t>電動自行車扭力傳感裝置</t>
  </si>
  <si>
    <t>一種電動自行車扭力傳感裝置包含一從動套、一大盤、一單向離合器及一檢知單元。該從動套套設於一曲柄軸,且受該曲柄軸帶動而轉動。該大盤套設於該曲柄軸且鄰近其中一曲柄。該單向離合器套設於該曲柄軸,且介於該從動套與該大盤間,並相反兩端部分別連接該從動套及該大盤。該檢知單元設置於該從動套,包括一應變感測器及一扭力計算模組。該應變感測器於接收一初始訊號後根據該從動套的形變量輸出一反應訊號至該扭力計算模組。該扭力計算模組將該反應訊號計算且輸出一扭力訊號至該動力輔助單元。</t>
  </si>
  <si>
    <t>2012224302</t>
  </si>
  <si>
    <t>2012-12-14</t>
  </si>
  <si>
    <t>M451316</t>
  </si>
  <si>
    <t>2013-04-21</t>
  </si>
  <si>
    <t>HUANG FA-JIN | HUANG GUO-WEI | SONG YUN-SHENG</t>
  </si>
  <si>
    <t>黃發錦 | 黃國維 | 宋雲生</t>
  </si>
  <si>
    <t>B62M-006/50</t>
  </si>
  <si>
    <t>DE10-2017-126906B4 | TWI737418B | US10288504B2 | US9897499B2</t>
  </si>
  <si>
    <t>TWM451316U</t>
  </si>
  <si>
    <t>7913087017738</t>
  </si>
  <si>
    <t>車輛燈具結構</t>
  </si>
  <si>
    <t>一種車輛燈具結構,包括一燈座、一燈體、一燈罩及一色板。燈體係設置於燈座之上。燈罩係連接於燈座,並且係包覆燈體。色板係鑲嵌於燈罩,用以提供一美觀遮蔽的效果。</t>
  </si>
  <si>
    <t>2011136888</t>
  </si>
  <si>
    <t>2011-10-12</t>
  </si>
  <si>
    <t>SANYANG INDUSTRY CO., LTD. | TAI YIH AUTO PARTS CO., LTD.</t>
  </si>
  <si>
    <t>三陽工業股份有限公司 | 台翊實業股份有限公司</t>
  </si>
  <si>
    <t>WU, HSIN CHUNG | HUANG, JUNG CHI</t>
  </si>
  <si>
    <t>吳欣忠 | 黃榮淇</t>
  </si>
  <si>
    <t>B62J-006/02 | B62J-006/00</t>
  </si>
  <si>
    <t>TW201315635A</t>
  </si>
  <si>
    <t>7913087002999</t>
  </si>
  <si>
    <t>避震結構</t>
  </si>
  <si>
    <t>本發明係有關於一種避震結構,包括一主架體、一動力單元、一車輪總成及一避震器。動力單元可搖擺地懸吊於主架體,懸吊位置界定出平行於一車寬方向之一樞轉軸線。車輪總成耦接動力單元而受驅動。避震器係平行一車長方向與地面方向延伸而連接於主架體與動力單元之間。藉此,改善了整車震動及騎乘舒適性,且有助於組裝方便、零件空間配置、零件耐久性。</t>
  </si>
  <si>
    <t>2011135725</t>
  </si>
  <si>
    <t>2011-10-03</t>
  </si>
  <si>
    <t>WU GUO-NAN | ZHUANG JIAN-HONG</t>
  </si>
  <si>
    <t>吳國南 | 莊健弘</t>
  </si>
  <si>
    <t>JP4845585B2 | TWI414699B | TWI290521B</t>
  </si>
  <si>
    <t>TWI435823B</t>
  </si>
  <si>
    <t>7913087003003</t>
  </si>
  <si>
    <t>本發明係有關於一種避震結構,包括一主架體、左與右前輪總成、一轉向單元、一第一搖擺連桿、一第二搖擺連桿以及左與右避震器。轉向單元之左與右驅桿分別連接以驅動左與右前輪總成,第一搖擺連桿樞設於主架體,第二搖擺連桿樞設於第一搖擺連桿。每一避震器皆是以上下兩端分別連接第二搖擺連桿及對應之驅桿,且兩避震器之上端以第二搖擺連桿之樞轉軸線為界位於相反側。藉此,在提供車輛避震效果前提下同時給予騎乘者左右擺動之感受,提升騎乘舒適感。</t>
  </si>
  <si>
    <t>2011135724</t>
  </si>
  <si>
    <t>WU GUO-NAN | ZHUANG JIAN-HONG | HUANG LI-LUN | LIAO CHAO-QING</t>
  </si>
  <si>
    <t>吳國南 | 莊健弘 | 黃立倫 | 廖朝清</t>
  </si>
  <si>
    <t>B62K-025/08 | B60G-013/04</t>
  </si>
  <si>
    <t>TW201315641A</t>
  </si>
  <si>
    <t>7913087003005</t>
  </si>
  <si>
    <t>三輪機車前輪支撐裝置</t>
  </si>
  <si>
    <t>本發明係有關於一種三輪機車前輪支撐裝置,包括主架體、二前管、二支撐桿、二支架、前固定板、二前輪、二上連桿、下固定板及二下連桿。二前管為平行設置並與上架相連接;二支撐桿固設於底架及二前管之間;二支架固設於二前管與二支撐桿之間;前固定板固設於二前管與二支架之間;下固定板固設於二支撐桿間,如此即構成與主架體穩固相接之方形前架結構。二上連桿分別樞設於前固定板上再鎖固於二前輪上;二下連桿分別樞設於下固定板上,再鎖固於二前輪上,此種連接方式,可使二前輪在垂直地面方向上增加移動自由度,提高轉彎的靈活性。</t>
  </si>
  <si>
    <t>2011136793</t>
  </si>
  <si>
    <t>2011-10-11</t>
  </si>
  <si>
    <t>B62K-005/06</t>
  </si>
  <si>
    <t>CN201694318U | TWM350477U | TWM276783U | TW469239B</t>
  </si>
  <si>
    <t>TWI735751B</t>
  </si>
  <si>
    <t>TWI439390B</t>
  </si>
  <si>
    <t>7913087003006</t>
  </si>
  <si>
    <t>三輪機車傾斜裝置</t>
  </si>
  <si>
    <t>本發明係有關於一種三輪機車傾斜裝置,包括有:一主架體、一左前輪總成、一左避震機構、一右前輪總成、一右避震機構、一擺動機構、一右踏部及一左踏部。透過上述元件相連接可構成一腳踏機構,讓騎乘者透過踩踏左、右踏板,帶動擺動機構左右擺動,帶動與擺動機構相連接之左避震機構及右避震機構,進而影響左前輪總成及右前輪總成,改變與左前輪總成及右前輪總成相連接之前架左右傾斜角度,連帶改變主架體的傾斜程度,藉此可使得因轉彎或地形而過度傾斜的車身能透過腳踏機構來恢復平衡。</t>
  </si>
  <si>
    <t>2011137194</t>
  </si>
  <si>
    <t>2011-10-13</t>
  </si>
  <si>
    <t>B62K-005/06 | B62K-005/02</t>
  </si>
  <si>
    <t>CN201670315U | JP4662041B2 | KR10-2011-0093171A | TWM256304U | US7568541B2</t>
  </si>
  <si>
    <t>TWI650263B | TWI617484B | TWI566975B | US9981708B2</t>
  </si>
  <si>
    <t>TWI428252B</t>
  </si>
  <si>
    <t>7913087003007</t>
  </si>
  <si>
    <t>光學格線標示系統</t>
  </si>
  <si>
    <t>一種光學格線標示系統,係用以在一地面上形成至少一光學格線,光學格線標示系統包含複數個指向性光源以及一控制模組。指向性光源係用以朝地面投射複數個指向性光束;控制模組係電性連結於指向性光源,並依據使用者所欲形成之光學格線控制指向性光源選擇性的投射出指向性光束,以在地面形成光學格線。</t>
  </si>
  <si>
    <t>2012223842</t>
  </si>
  <si>
    <t>2012-12-07</t>
  </si>
  <si>
    <t>M450583</t>
  </si>
  <si>
    <t>2013-04-11</t>
  </si>
  <si>
    <t>YULON MOTOR CO., LTD.</t>
  </si>
  <si>
    <t>裕隆汽車製造股份有限公司</t>
  </si>
  <si>
    <t>GAO XIU-ZHI</t>
  </si>
  <si>
    <t>高秀枝</t>
  </si>
  <si>
    <t>E01F-009/00 | G08G-001/14</t>
  </si>
  <si>
    <t>TWM450583U</t>
  </si>
  <si>
    <t>7913087017005</t>
  </si>
  <si>
    <t>本發明係有關於一種機車引擎散熱裝置,包括有:一引擎、一散熱風扇、一溫度感知器及一電子控制單元。其中,散熱風扇係用以對引擎提供一強制氣流,溫度感知器組設於一物件上;電子控制單元電連接於散熱風扇及溫度感知器,當溫度感知器偵測物件之溫度大於或等於一預定溫度時,電子控制單元控制散熱風扇開啟,另當物件之溫度小於預定溫度時,則控制散熱風扇關閉。藉此,引擎於暖機階段不開啟散熱風扇,可縮短引擎暖機過程時間,進而可減少油耗。</t>
  </si>
  <si>
    <t>2011135447</t>
  </si>
  <si>
    <t>2011-09-30</t>
  </si>
  <si>
    <t>SHI TING-WEI | WANG YU-REN | LIN GUAN-XU | YE WEI-ZHI</t>
  </si>
  <si>
    <t>施廷衛 | 王玉仁 | 林冠旭 | 葉偉志</t>
  </si>
  <si>
    <t>F01P-005/04</t>
  </si>
  <si>
    <t>TWI573705B</t>
  </si>
  <si>
    <t>TW201314013A</t>
  </si>
  <si>
    <t>7913087001377</t>
  </si>
  <si>
    <t>傳動箱冷卻構造</t>
  </si>
  <si>
    <t>本發明係有關於一種傳動箱冷卻構造,包括一第一傳動箱殼體、一第二傳動箱殼體、一外蓋及一濾芯。第二傳動箱殼體與第一傳動箱殼體結合而界定出一收容空間,並包括有一殼體開口係與收容空間連通。外蓋固定於第二傳動箱殼體之外側,並包括有一操作手孔係對應於殼體開口。濾芯可移除地固定於第二傳動箱殼體,並對應於殼體開口。藉此,不僅避免冷卻空氣所夾雜之顆粒異物進入傳動箱內部,而且濾芯的更換不牽涉到外側飾蓋之拆卸,提升維修的效率。</t>
  </si>
  <si>
    <t>2011134311</t>
  </si>
  <si>
    <t>2011-09-23</t>
  </si>
  <si>
    <t>WANG YOU-YING | ZHOU BO-YU | XIE RONG-LING | ZHENG XIAN-LONG | ZHAN QING-QI | HUANG MING-DA</t>
  </si>
  <si>
    <t>王友穎 | 周柏宇 | 謝榮凌 | 鄭憲隆 | 詹清奇 | 黃明達</t>
  </si>
  <si>
    <t>F16H-057/04 | B60K-011/00</t>
  </si>
  <si>
    <t>JP4889588B2 | JP4359040B2 | JP2000-120847A | TWI330605B | TW356897U</t>
  </si>
  <si>
    <t>CN105782417B | TWI547657B</t>
  </si>
  <si>
    <t>IN00983/KOL/2012 | TWI432662B</t>
  </si>
  <si>
    <t>7913087001445</t>
  </si>
  <si>
    <t>電池電源管理系統</t>
  </si>
  <si>
    <t>一種電池電源管理系統,係包含至少一電池模組,係由複數個蓄電池組串聯組成,該至少一電池模組具有一正極端與一負極端,且各該電池模組係耦接一模組量測單元;一電源轉換器,具有一第一輸入端、一第二輸入端與一命令接收端,該第一輸入端耦接該至少一電池模組之正極端,該第二輸入端耦接該至少一電池模組之負極端;一電池控制器,用以接收資訊並進行決策運算;以及一電源轉換器控制單元,係耦接該電池控制器,以供接收一控制命令,該電源轉換器控制單元另耦接該電源轉換器之命令接收端,用以根據該控制命令控制該電源轉換器。</t>
  </si>
  <si>
    <t>2012219660</t>
  </si>
  <si>
    <t>M449728</t>
  </si>
  <si>
    <t>CHINA MOTOR CORPORATION | WHETRON ELECTRONIC CO., LTD.</t>
  </si>
  <si>
    <t>中華汽車工業股份有限公司 | 輝創電子股份有限公司</t>
  </si>
  <si>
    <t>JU, CHEN SHING | LIN, HAN CHING | HUANG, CHIH TA | CHEN, JUNG WEI</t>
  </si>
  <si>
    <t>朱陳興 | 林漢卿 | 黃志達 | 陳榮偉</t>
  </si>
  <si>
    <t>TWI702765B | TWI484747B | US9317097B2 | US9513684B2</t>
  </si>
  <si>
    <t>TWM449728U</t>
  </si>
  <si>
    <t>7913087016158</t>
  </si>
  <si>
    <t>飛旋踏板定位緩衝結構</t>
  </si>
  <si>
    <t>一種飛旋踏板定位緩衝結構,包括一車架、一飛旋踏板鎖附座、一飛旋踏板及一緩衝元件。飛旋踏板鎖附座係連接於車架。飛旋踏板係以轉動之方式鎖附於飛旋踏板鎖附座。緩衝元件係設置於飛旋踏板鎖附座之上,並且係抵接於飛旋踏板,用以輔助定位飛旋踏板以及緩衝吸收飛旋踏板運作時之衝擊力。</t>
  </si>
  <si>
    <t>2012219416</t>
  </si>
  <si>
    <t>2012-10-08</t>
  </si>
  <si>
    <t>M449756</t>
  </si>
  <si>
    <t>TWM449756U</t>
  </si>
  <si>
    <t>7913087016186</t>
  </si>
  <si>
    <t>本創作係有關於一種機車引擎散熱裝置,包括有:一用以量測引擎轉速之引擎轉速感知器、一用以量測節流閥開度之節流閥開度感知器、一用以量測引擎汽缸頭冷卻水出水口溫度之溫度感知器、一用以冷卻水箱之冷卻風扇、及一與引擎轉速感知器、節流閥開度感知器、溫度感知器、及冷卻風扇電連接之電子控制單元。其中,當引擎之轉速大於一預定轉速、節流閥之開度大於一預定開度、及引擎之汽缸頭冷卻水出水口之溫度大於一預定溫度,電子控制單元輸出一訊號以控制冷卻風扇開啟,幫助散熱,避免引擎溫度過高。</t>
  </si>
  <si>
    <t>2012218742</t>
  </si>
  <si>
    <t>2012-09-27</t>
  </si>
  <si>
    <t>M449856</t>
  </si>
  <si>
    <t>QIU CHUI-LONG | CHU RUN-SHENG</t>
  </si>
  <si>
    <t>邱垂隆 | 褚潤生</t>
  </si>
  <si>
    <t>F01P-003/02</t>
  </si>
  <si>
    <t>TWM449856U</t>
  </si>
  <si>
    <t>7913087016286</t>
  </si>
  <si>
    <t>本發明係有關於一種引擎怠速自動熄火系統及其控制方法,包括有:一具有車速感知器、引擎轉速感知器、節流閥開度感知器與溫度感知器之引擎控制單元、一怠速熄火切換器、一訊號開關及一怠速熄火控制單元。當車速感知器所量測之車速小於預定車速、引擎轉速感知器所量測之引擎轉速小於預定轉速、節流閥開度感知器所量測之節流閥開度小於預定開度及溫度感知器所量測之引擎工作溫度大於預定溫度時,且上述條件成立之持續時間超過預定時間時,怠速熄火控制單元則控制訊號開關以斷開曲軸位置感知器與引擎控制單元之電路。</t>
  </si>
  <si>
    <t>2011131774</t>
  </si>
  <si>
    <t>2011-09-02</t>
  </si>
  <si>
    <t>XU JING-JUN | ZENG ZHEN-TIAN | SHI TING-WEI</t>
  </si>
  <si>
    <t>徐敬鈞 | 曾振田 | 施廷衛</t>
  </si>
  <si>
    <t>CN101737184A | CN101956617B | CN201513277U | CN201306223Y | EP1571315B1 | TWM392254U | TWI361762B | TWI360609B | TWI338080B | TWI288206B | TW533263B | US2009-0084351A1 | US7212910B2</t>
  </si>
  <si>
    <t>CN107514023B | TWI721587B | TWI729347B | TWI596276B | TWI563168B</t>
  </si>
  <si>
    <t>IN00969/KOL/2012 | TWI414674B</t>
  </si>
  <si>
    <t>7913012014038</t>
  </si>
  <si>
    <t>頂上單凸輪軸引擎</t>
  </si>
  <si>
    <t>本發明係有關於一種頂上單凸輪軸引擎,包括一汽缸頭、結合固定於汽缸頭之一汽缸體、活設於汽缸體內之一平頂活塞、直接抵頂且固定於汽缸頭之一火星塞及固定於汽缸頭之一燃油噴嘴。平頂活塞之活塞頂面與汽缸頭底部共同界定出一燃燒室,火星塞包括有一電極部延伸入燃燒室且置中。燃油噴嘴位於與鍊條室相反之一側,包括有一噴嘴口係擺置朝向燃燒室。藉此,引擎能發揮缸內直噴設計的最佳燃燒效果與品質。</t>
  </si>
  <si>
    <t>2011132636</t>
  </si>
  <si>
    <t>2011-09-09</t>
  </si>
  <si>
    <t>ZHANG HUI-TING | LIN GUAN-XU | HUANG ZHI-WEI | XU WEN-CHENG | WANG SU-XING</t>
  </si>
  <si>
    <t>張惠廷 | 林冠旭 | 黃志偉 | 許文誠 | 王蘇興</t>
  </si>
  <si>
    <t>F02M-039/00</t>
  </si>
  <si>
    <t>JP1999-093776A | US7082916B2</t>
  </si>
  <si>
    <t>TWI463067B</t>
  </si>
  <si>
    <t>7913012014040</t>
  </si>
  <si>
    <t>進氣限流機構</t>
  </si>
  <si>
    <t>本創作係有關於一種進氣限流機構,是組設於機車引擎之燃燒室與空氣濾清器之間之進氣結構中,進氣結構包括有進氣管,其內容設有節流閥體,節流閥體包括有樞轉軸及節流閥片,而鄰近節流閥體處之進氣管中組設有擋片,當節流閥體之節流閥片旋轉至全開時,擋片會接觸節流閥片。亦即當使用者騎機車時將油門開度開到最大,此時節流閥片會旋轉至全開,進而使得擋片接觸到節流閥片,擋片會限制流經節流閥體之空氣流量,使得導入引擎中之空氣流量受到限制,如此即可在較小幅度改變現有結構下,達到所需限速之目的。</t>
  </si>
  <si>
    <t>2012215974</t>
  </si>
  <si>
    <t>M448396</t>
  </si>
  <si>
    <t>2013-03-11</t>
  </si>
  <si>
    <t>SHI TING-WEI | XU ZHI-XIANG | YE WEI-ZHI | WANG YU-REN</t>
  </si>
  <si>
    <t>施廷衛 | 許智翔 | 葉偉志 | 王玉仁</t>
  </si>
  <si>
    <t>B60K-013/02 | F02M-035/10</t>
  </si>
  <si>
    <t>TWM448396U</t>
  </si>
  <si>
    <t>7913012018961</t>
  </si>
  <si>
    <t>機車鎖固機構</t>
  </si>
  <si>
    <t>一種機車鎖固機構,包括一頭管、一把手總成、一鎖頭總成及一抵擋元件。把手總成係以轉動之方式穿設於頭管之中。鎖頭總成係連接於頭管,並且具有一鎖頭銷。抵擋元件係連接於把手總成,並且具有一錐形抵擋部。鎖頭總成之鎖頭銷係選擇性突出抵接於抵擋元件之錐形抵擋部,用以鎖定把手總成之位置。</t>
  </si>
  <si>
    <t>2012215203</t>
  </si>
  <si>
    <t>2012-08-08</t>
  </si>
  <si>
    <t>M448407</t>
  </si>
  <si>
    <t>TSAY, TEN ZEN | LIN, SUNG KUN | FANG, ZHI WEI | TSOU, CHIA SHAN</t>
  </si>
  <si>
    <t>蔡天仁 | 林松崑 | 方志緯 | 鄒佳珊</t>
  </si>
  <si>
    <t>B60R-025/02</t>
  </si>
  <si>
    <t>TWM448407U</t>
  </si>
  <si>
    <t>7913012018972</t>
  </si>
  <si>
    <t>一種機車結構,包括一車頭殼體、一主水箱及一開闔蓋板。主水箱係設置於車頭殼體之內,並且具有一冷卻水添加口。開闔蓋板係以可分離之方式連接於車頭殼體,並且係對應於及覆蓋主水箱之冷卻水添加口。當開闔蓋板分離於車頭殼體時,冷卻水係經由冷卻水添加口添加至主水箱之中。</t>
  </si>
  <si>
    <t>2012215205</t>
  </si>
  <si>
    <t>M448428</t>
  </si>
  <si>
    <t>TSAY, TEN ZEN | KUO, WEI HAN | CHEN, HUI JU | TSOU, CHIA SHAN</t>
  </si>
  <si>
    <t>蔡天仁 | 郭維漢 | 鄭惠如 | 鄒佳珊</t>
  </si>
  <si>
    <t>TWM448428U</t>
  </si>
  <si>
    <t>7913012018993</t>
  </si>
  <si>
    <t>引擎汽缸頭散熱結構</t>
  </si>
  <si>
    <t>本創作係有關於一種引擎汽缸頭散熱結構,包括一汽缸頭本體、固定於汽缸頭本體之凸輪軸座、安裝於凸輪軸座之閥動凸輪機構、套設於閥動凸輪機構之鍊輪、罩覆於汽缸頭本體外側之引擎外罩以及連通管。汽缸頭本體包括有火星塞側與鍊條室側,火星塞側凹設有開放之進風流道,鍊條室側界定有鍊條室。連通管自進風流道穿過鍊條室及引擎外罩,分別連通進風流道與引擎外罩之外側。藉此,火星塞側之空氣流可同時流往排氣側與鍊條室側,並直接導引至引擎外罩外部,不會與沿汽缸頭本體外壁流動之冷卻氣流互相干擾形成擾流,亦不會降低冷卻效果。</t>
  </si>
  <si>
    <t>2012216118</t>
  </si>
  <si>
    <t>M448563</t>
  </si>
  <si>
    <t>ZHOU BO-YU | ZHOU YU-JIE | HUANG ZHI-WEI</t>
  </si>
  <si>
    <t>周柏宇 | 周裕捷 | 黃志偉</t>
  </si>
  <si>
    <t>TWM448563U</t>
  </si>
  <si>
    <t>7913012019128</t>
  </si>
  <si>
    <t>車輛傳動裝置構造</t>
  </si>
  <si>
    <t>本發明係有關於一種車輛傳動裝置構造,包括一汽缸體、固定於汽缸體之一曲軸箱、組裝固定於曲軸箱旁之一無段變速箱及一齒輪變速箱。無段變速箱內之一無段變速機構耦合於曲軸箱內一曲軸及齒輪變速箱內一齒輪變速機構,以傳遞動力至一車輪。齒輪變速箱是樞設於無段變速箱,並界定出一樞轉軸線,且樞轉軸線係平行輸出軸。藉此,使行車期間車輛內擺動情形減低許多,有效提升引擎、無段變速機構之零件壽命。</t>
  </si>
  <si>
    <t>2011129799</t>
  </si>
  <si>
    <t>2011-08-19</t>
  </si>
  <si>
    <t>B62M-011/04</t>
  </si>
  <si>
    <t>EP1170479B1</t>
  </si>
  <si>
    <t>TWI469893B</t>
  </si>
  <si>
    <t>7913012011787</t>
  </si>
  <si>
    <t>引擎熄火再啟動訊號產生機構</t>
  </si>
  <si>
    <t>本發明係有關於一種引擎熄火再啟動訊號產生機構,係組設於把手與啟動馬達之間,包括有:底座、滑桿、啟動控制開關、連接件及啟動線。其中,底座包括有一前擋片、一具有中空容室之桿體及一具有卡合孔之後擋片;滑桿滑設於中空容室內,且滑桿徑向延伸有一具有卡槽之卡合板;啟動控制開關具有一操作桿;連接件之二端分別固設於卡合板與操作桿上;啟動線之二端則分別套設卡合於把手與卡槽上;且啟動線能選擇式外拉,促使卡合板、連接件與操作桿一起向左滑移,進而促使啟動控制開關傳送啟動訊號以開啟啟動馬達,使引擎再啟動。</t>
  </si>
  <si>
    <t>2011130727</t>
  </si>
  <si>
    <t>2011-08-26</t>
  </si>
  <si>
    <t>YANG RUI-XING | ZHANG GUO-ZHEN | FANG ZHI-WEI</t>
  </si>
  <si>
    <t>楊瑞興 | 張國鎮 | 方志緯</t>
  </si>
  <si>
    <t>CN201865776U | CN101576011B | CN100429392C | CN001500181A | CN001240938C | CN001255624C | TWM401698U | TW487778B | TW489173B | TW390940B | US7819105B2 | US7107960B1 | US7658175B2</t>
  </si>
  <si>
    <t>IN00929/KOL/2012 | TWI413729B</t>
  </si>
  <si>
    <t>7913012012146</t>
  </si>
  <si>
    <t>防盜斷電開關與置物箱整合結構</t>
  </si>
  <si>
    <t>一種防盜斷電開關與置物箱整合結構,包括一車架、一防盜斷電開關及一置物箱。防盜斷電開關係連接於車架。置物箱係設置於車架之上,並且具有一透孔。透孔係對應於防盜斷電開關。防盜斷電開關係經由透孔突出於置物箱。</t>
  </si>
  <si>
    <t>2011128142</t>
  </si>
  <si>
    <t>2011-08-08</t>
  </si>
  <si>
    <t>CHANG, KUO CHEN | CHEN, CHIH HAO | WU, HSIN CHUNG</t>
  </si>
  <si>
    <t>張國鎮 | 陳智豪 | 吳欣忠</t>
  </si>
  <si>
    <t>B62H-005/00 | E05B-065/19 | E05B-071/00</t>
  </si>
  <si>
    <t>TW201307129A</t>
  </si>
  <si>
    <t>7913008002735</t>
  </si>
  <si>
    <t>機車警示系統</t>
  </si>
  <si>
    <t>一種機車警示系統。一電源開關具一第一端點及一第二端點。第一端點連接於一電源之正極。一方向燈開關具一第三端點、一第四端點及一第五端點。第三端點選擇性連通於第四或第五端點。第四及第五端點分別連接於一右方向燈組及一左方向燈組。一閃爍器連接於第二與第三端點間。一喇叭開關具一第六端點及一第七端點。第六及第七端點分別連接於第二端點及一喇叭。一繼電器具一激磁線圈及一激磁開關。激磁開關連接於閃爍器與右方向燈組、左方向燈組及喇叭間。一腳架開關、一右把手開關、一左把手開關及一座墊開關依序連接於第二端點與激磁線圈間。</t>
  </si>
  <si>
    <t>2011127683</t>
  </si>
  <si>
    <t>2011-08-04</t>
  </si>
  <si>
    <t>SHIH, TING WEI | WANG, YU REN | YEH, WEI CHIH</t>
  </si>
  <si>
    <t>EP1243469A2 | TW349064B | TW226629U</t>
  </si>
  <si>
    <t>TWI405688B</t>
  </si>
  <si>
    <t>7913008002737</t>
  </si>
  <si>
    <t>轉軸轉向偵測裝置</t>
  </si>
  <si>
    <t>一種轉軸轉向偵測裝置,適合安裝於一轉軸上,該轉軸轉向偵測裝置包含一感測單元及一計算處理單元。該感測單元包括分別間隔設置且夾角為90°電氣角的一第一感測器與一第二感測器,及一固設於該轉軸且隨著該轉軸而相對該第一感測器與該第二感測器轉動的感測件。該計算處理單元,電連接於該感測單元。其中,該第一感測器與該第二感測器分別輸出一第一訊號與一第二訊號,該計算處理單元接受該第一訊號與該第二訊號且經由運算與分析處理後,以判斷該轉軸為正向轉動或反向轉動。</t>
  </si>
  <si>
    <t>2012216518</t>
  </si>
  <si>
    <t>2012-08-28</t>
  </si>
  <si>
    <t>M446753</t>
  </si>
  <si>
    <t>2013-02-11</t>
  </si>
  <si>
    <t>YANG HONG-QING | HUANG GUO-WEI | HU SHENG-FU | YAN WEI-FENG | ZENG JIN-ZHONG</t>
  </si>
  <si>
    <t>楊鴻慶 | 黃國維 | 胡盛福 | 顏維豐 | 曾金忠</t>
  </si>
  <si>
    <t>TWI801889B</t>
  </si>
  <si>
    <t>TWM446753U</t>
  </si>
  <si>
    <t>7913063019093</t>
  </si>
  <si>
    <t>電梯感測系統</t>
  </si>
  <si>
    <t>一種電梯感測系統,用以設置於設有至少一電梯之建築物,電梯用以承載第一使用者,電梯外設有至少一供第二使用者等候之等候區,該系統包含第一感測模組、至少一第二感測模組、處理單元與至少一第一提示模組。第一感測模組設置於電梯,用以感測第一使用者第一重量。第二感測模組設置於等候區,用以感測第二使用者之第二重量。處理單元電性連接於第一與第二感測模組,並且設有一閾值,用以計算第一與第二重量相加後之總重量並與閾值相互比較。第一提示模組設置於等候區,並電性連接於處理單元,用以在第二使用者進入電梯前,提示電梯之承載狀況是否會超載。</t>
  </si>
  <si>
    <t>2012216969</t>
  </si>
  <si>
    <t>2012-09-04</t>
  </si>
  <si>
    <t>M446775</t>
  </si>
  <si>
    <t>B66B-001/00</t>
  </si>
  <si>
    <t>TWM446775U</t>
  </si>
  <si>
    <t>7913063019115</t>
  </si>
  <si>
    <t>混合動力裝置</t>
  </si>
  <si>
    <t>一種混合動力裝置,包含一動力系統、一低電壓供電系統、一高電壓供電系統,及一混合控制系統。該動力系統包括一引擎,及一個一體式啟動馬達發電機。該低電壓供電系統包括一能經由該引擎帶動的低電壓發電機,及一能經由該低電壓發電機充電的低電壓電池。該高電壓供電系統包括一高電壓電池組,及一電連接於該高電壓電池組的電池管理單元。該混合控制系統包括一馬達控制單元、一引擎控制單元,及一混合控制單元,該混合控制單元能經由該馬達控制單元驅動該一體式啟動馬達發電機輸出動力,以及經由該引擎控制單元驅動該引擎輸出動力。</t>
  </si>
  <si>
    <t>2012217949</t>
  </si>
  <si>
    <t>2012-09-17</t>
  </si>
  <si>
    <t>M447041</t>
  </si>
  <si>
    <t>CHINA MOTOR CORP</t>
  </si>
  <si>
    <t>ZHU CHEN-XING | LIN HAN-QING | LIU BANG-YOU</t>
  </si>
  <si>
    <t>朱陳興 | 林漢卿 | 劉邦佑</t>
  </si>
  <si>
    <t>TWI591255B | TWI563779B</t>
  </si>
  <si>
    <t>TWM447041U</t>
  </si>
  <si>
    <t>7913063019378</t>
  </si>
  <si>
    <t>一種鼓式煞車機構是被提供。一煞車槓桿以轉動方式連接於一煞車槓桿固定座。一煞車盤套設於一輪框之中,並且具有一螺栓定位座。一煞車臂以轉動方式設置於煞車盤之上。一中空齒型螺栓具有一螺紋部及一齒盤部。螺紋部旋鎖於螺栓定位座之中。齒盤部連接於螺紋部。一套管抵接於煞車槓桿固定座與中空齒型螺栓之間。一煞車導線穿設於套管及中空齒型螺栓之中,並且連接於煞車槓桿與煞車臂之間。一撥桿以轉動方式設置於套管之上,並具有一撥叉端。撥叉端抵接於齒盤部,用以選擇性驅使齒盤部轉動。一連桿連接於煞車臂與撥桿之間,用以驅使撥桿轉動。</t>
  </si>
  <si>
    <t>2011125761</t>
  </si>
  <si>
    <t>2011-07-21</t>
  </si>
  <si>
    <t>F16D-049/20</t>
  </si>
  <si>
    <t>GB002088501B | JP1982-083726A | JP1982-025534A | TW537276U | TW387040B | TW440531B | US4442923A</t>
  </si>
  <si>
    <t>TWI575167B | TWI522275B</t>
  </si>
  <si>
    <t>IN02079/MUM/2012 | TWI424125B</t>
  </si>
  <si>
    <t>7913008003568</t>
  </si>
  <si>
    <t>引擎曲軸固定結構</t>
  </si>
  <si>
    <t>本創作係提供一種引擎曲軸固定結構,該引擎曲軸固設於左、右曲軸箱內,曲軸箱內壁對應曲軸兩端處分別區隔有軸承固定承接凹面,該承接凹面內固定有軸承,兩軸承中間可供曲軸兩端穿入並能支撐曲軸兩端,其改良在於:該左、右曲軸箱之其中之一的外壁對應鄰近的軸承承接凹面處具有一凹孔,該凹孔內壁具一通孔,該通孔與軸承的承接凹面相通;具一中空套筒,係嵌入凹孔內,該中空套筒的中空內側設有一彈簧,該中空套筒外側具一固定不動的擋板,彈簧一端與鄰近軸承的套筒貼接,彈簧另端與擋板貼接;俾藉擋板頂推彈簧,令彈簧頂推套筒,進一步令套筒頂推軸承,令曲軸在曲軸箱內不會有間隙產生,即使引擎高速轉動時,曲軸亦不會左右晃動,以避免曲軸箱之軸承內壁磨損。</t>
  </si>
  <si>
    <t>2012218668</t>
  </si>
  <si>
    <t>M446246</t>
  </si>
  <si>
    <t>2013-02-01</t>
  </si>
  <si>
    <t>HUANG HUI-HUI | CHEN WEN-CHANG</t>
  </si>
  <si>
    <t>黃惠輝 | 陳文昌</t>
  </si>
  <si>
    <t>F16H-021/18</t>
  </si>
  <si>
    <t>TWM446246U</t>
  </si>
  <si>
    <t>7913063018587</t>
  </si>
  <si>
    <t>機車引擎機油泵安裝結構</t>
  </si>
  <si>
    <t>本創作係有關於一種機車引擎機油泵安裝結構,包括有:曲軸、鏈輪盤、機油泵浦、鏈條、及隔離盤。其中,曲軸上固設有一鏈輪齒;鏈輪盤上穿設有一通孔;機油泵浦之機油泵浦軸穿設於通孔;鏈條跨設於鏈輪齒與鏈輪盤上,曲軸可藉由鏈條帶動機油泵浦軸一同旋轉;隔離盤則設置於鏈輪盤之一側;且隔離盤具有一突出部,突出部並抵靠於鏈輪盤或與鏈輪盤具有一微小間距。藉此,可利用隔離盤之突出部做為鏈輪盤軸向滑移定位,於組裝鏈條及鏈輪盤時,僅需直接對正及滑入於機油泵浦軸上,最後再將隔離盤裝上,即可快速組裝完成,可節省時間及人力。</t>
  </si>
  <si>
    <t>2012214134</t>
  </si>
  <si>
    <t>2012-07-20</t>
  </si>
  <si>
    <t>M445531</t>
  </si>
  <si>
    <t>2013-01-21</t>
  </si>
  <si>
    <t>B62J-031/00 | F01M-001/02</t>
  </si>
  <si>
    <t>TWM445531U</t>
  </si>
  <si>
    <t>7913072019699</t>
  </si>
  <si>
    <t>本創作之空氣濾清器具有容設有一過濾裝置之一內部空間,且空氣濾清器開設有一出氣孔,其連接有一出氣管,以將過濾後之空氣導出,出氣孔於空氣濾清器之內部空間側凸設有一擋板。藉由上述結構,因凸設於出氣孔之擋板,可使因車輛行經水氣含量很高之環境時,進入空氣濾清器之內部空間中之積水,會被此擋板阻擋,而不會直接被吸入引擎中,造成引擎作動不順暢或起動不順之現象。</t>
  </si>
  <si>
    <t>2012211599</t>
  </si>
  <si>
    <t>2012-06-15</t>
  </si>
  <si>
    <t>M445632</t>
  </si>
  <si>
    <t>WANG YOU-YING | XIE RONG-LING | ZHENG XIAN-LONG</t>
  </si>
  <si>
    <t>王友穎 | 謝榮凌 | 鄭憲隆</t>
  </si>
  <si>
    <t>TWM445632U</t>
  </si>
  <si>
    <t>7913072019798</t>
  </si>
  <si>
    <t>本創作係有關於一種空氣濾清器包括有:空氣濾清器箱體以及安裝構件。安裝構件是組設於空氣濾清器箱體上,包括有通孔及至少一鎖附部,通孔是用以供溫度感知器穿設,而鎖附部則用以固定溫度感知器。安裝構件可為一體式結構,在製造時利用一體成型方式使通孔及至少一鎖附部能在所需要的位置,然後再組設於空氣濾清器箱體上,因此不會有二側鎖附用之套筒式螺帽因為分別置入成型,而容易造成如感知器螺絲假鎖附、與空氣濾清器之鎖附面不平整等問題。</t>
  </si>
  <si>
    <t>2012213957</t>
  </si>
  <si>
    <t>2012-07-19</t>
  </si>
  <si>
    <t>M445633</t>
  </si>
  <si>
    <t>CHEN JIN-ZHU | LIU MEI-XING</t>
  </si>
  <si>
    <t>陳金助 | 劉美杏</t>
  </si>
  <si>
    <t>TWM445633U</t>
  </si>
  <si>
    <t>7913072019799</t>
  </si>
  <si>
    <t>車輪位置感測裝置</t>
  </si>
  <si>
    <t>本創作係有關於一種車輪位置感測裝置包括至少一磁鐵、二類比型霍爾感測元件、以及一微控制單元。其中,至少一磁鐵設置於車輪之軸承,並與車輪同步旋轉,以提供二類比型霍爾元件參考磁場;二類比型霍爾感測元件設置於對應至少一磁鐵之軸承外側,並耦接至微控制單元,可對磁鐵某一相位同時偵測一電氣角度,且其偵測之電氣角度相差90度。當輪胎轉動時微控制單元可依據二類比型霍爾感測元件訊號變化率得到車輪的位置角度,即可進一步計算車速,因此可大幅提升車輪位置角度與車速的可靠性與精確度。</t>
  </si>
  <si>
    <t>2012215631</t>
  </si>
  <si>
    <t>2012-08-14</t>
  </si>
  <si>
    <t>M445691</t>
  </si>
  <si>
    <t>LIN JI-QIAN | XU JING-JUN</t>
  </si>
  <si>
    <t>林繼謙 | 徐敬鈞</t>
  </si>
  <si>
    <t>TWM445691U</t>
  </si>
  <si>
    <t>7913072019857</t>
  </si>
  <si>
    <t>具噴油嘴冷卻功能之引擎</t>
  </si>
  <si>
    <t>本發明係有關於一種具噴油嘴冷卻功能之引擎,包括一汽缸頭、一進氣歧管、一噴油嘴及一單向閥。進氣歧管包括有相鄰之一進氣管體與一噴油嘴安裝座,進氣管體連通於汽缸頭之進氣口,噴油嘴安裝座貫設有一冷卻氣孔。噴油嘴安裝於噴油嘴安裝座,且其噴嘴口朝向進氣管體內部。冷卻氣孔朝向噴油嘴,且冷卻氣孔與吹漏氣出口連通,單向閥組設於冷卻氣孔與吹漏氣出口之間。藉此,噴油嘴被吹漏氣冷卻而可以設置得更靠近汽缸頭,減少燃油沾附進氣通道壁面。</t>
  </si>
  <si>
    <t>2011124471</t>
  </si>
  <si>
    <t>2011-07-11</t>
  </si>
  <si>
    <t>ZHANG HUI-TING | LIN GUAN-XU | XU WEN-CHENG | HUANG ZHI-WEI | WANG SU-XING</t>
  </si>
  <si>
    <t>張惠廷 | 林冠旭 | 許文誠 | 黃志偉 | 王蘇興</t>
  </si>
  <si>
    <t>F02M-053/08 | F02B-055/08</t>
  </si>
  <si>
    <t>TW201303147A</t>
  </si>
  <si>
    <t>7913008004246</t>
  </si>
  <si>
    <t>代步交通工具。 本創作前罩正面上方外突有一三角錐座,錐座頂面切齊;位在三角錐座下方的前罩正面具一直狀下凹面,位在三角錐座及下凹面兩側的前罩呈外突半圓拱面,該二半圓拱面外側延伸有平狀側翼。位在頭燈位置的燈殼,上下端面由後向前呈漸接近再交集。機車座墊坐面呈兩段落差設計,位在座墊兩側下方的側罩,具多階面設計。  本創作之整體設計,頗具穎異性,依法提出新式樣專利,謹請核予專利。</t>
  </si>
  <si>
    <t>2012303968</t>
  </si>
  <si>
    <t>2012-07-09</t>
  </si>
  <si>
    <t>D151302</t>
  </si>
  <si>
    <t xml:space="preserve">TWD120395S | TW572634S | TW562472S | TW521971S  |  </t>
  </si>
  <si>
    <t>TWD170364S | TWD165150S | TWD158204S</t>
  </si>
  <si>
    <t>TWD151302S</t>
  </si>
  <si>
    <t>7913081016022</t>
  </si>
  <si>
    <t>置物箱模具結構</t>
  </si>
  <si>
    <t>一種置物箱模具結構,包括一承板、一第一公模心、一推塊、一滑動母模窩、一滑動公模心、一母模窩及一置物箱模道。第一公模心固定於承板上。推塊以移動之方式設置於承板上,並具有一傾斜面。滑動母模窩以移動之方式連接於承板。滑動公模心設置於第一公模心、推塊與滑動母模窩之間,並以滑動之方式設置於傾斜面上。母模窩設置於第一公模心、滑動母模窩及滑動公模心上,並以可分離之方式抵接於第一公模心及滑動母模窩。置物箱模道成型於母模窩與第一公模心之間、母模窩與滑動公模心之間以及滑動母模窩與滑動公模心之間,用以成型一置物箱。</t>
  </si>
  <si>
    <t>2011121167</t>
  </si>
  <si>
    <t>2011-06-17</t>
  </si>
  <si>
    <t>CHANG, KUO CHEN | CHEN, CHIH HAO | YANG, RUEI XING</t>
  </si>
  <si>
    <t>張國鎮 | 陳智豪 | 楊瑞興</t>
  </si>
  <si>
    <t>B29C-033/42 | B29C-033/76 | B62J-001/12</t>
  </si>
  <si>
    <t xml:space="preserve">JP3906364B2 | JP1982-117937A | US4881891A | US4832307A | US4502660A | US4362291A  |  </t>
  </si>
  <si>
    <t>TWI447015B</t>
  </si>
  <si>
    <t>7913007001095</t>
  </si>
  <si>
    <t>機車側腳架駐車機構</t>
  </si>
  <si>
    <t>一種機車側腳架駐車機構,包括一車架、一煞車槓桿固定座、一煞車槓桿、一鼓式煞車裝置、一連桿、一第一套管、一第二套管、一煞車導線及一側腳架。煞車槓桿係以轉動之方式連接於煞車槓桿固定座。鼓式煞車裝置具有一固定座及一煞車臂。連桿係以轉動之方式連接於車架。第一套管係抵接於煞車槓桿固定座與連桿之間。第二套管係抵接於車架與固定座之間。煞車導線係穿設於第一套管及第二套管之中,並且係連接於煞車槓桿與煞車臂之間。側腳架係以轉動之方式連接於車架,並且係抵接於連桿。</t>
  </si>
  <si>
    <t>2011123028</t>
  </si>
  <si>
    <t>2011-06-30</t>
  </si>
  <si>
    <t>B62H-001/00 | B62H-001/02</t>
  </si>
  <si>
    <t>TWI378044B</t>
  </si>
  <si>
    <t>TWI573718B | US9599146B2</t>
  </si>
  <si>
    <t>TWI399311B</t>
  </si>
  <si>
    <t>7913007003730</t>
  </si>
  <si>
    <t>車輛通氣導管結構</t>
  </si>
  <si>
    <t>一種車輛通氣導管結構,包括一中空套管及至少一隔板。中空套管具有一安裝口及一通氣口。安裝口係相對於通氣口。隔板係設置於中空套管之中,用以阻隔異物及水分。隔板具有一通氣孔,以及安裝口係經由通氣孔連通於通氣口。</t>
  </si>
  <si>
    <t>2011123026</t>
  </si>
  <si>
    <t>SU, KUAN MING | JU, SONG DER | YEH, SHIN CHUN</t>
  </si>
  <si>
    <t>蘇冠銘 | 朱松德 | 葉斯君</t>
  </si>
  <si>
    <t>F16H-057/04</t>
  </si>
  <si>
    <t>TWI428523B</t>
  </si>
  <si>
    <t>7913007003837</t>
  </si>
  <si>
    <t>本創作之空氣濾清器具有容設有過濾裝置之內部空間,且空氣濾清器開設有出氣孔,其連接有出氣管,以將過濾後之空氣導出,出氣管包括有進氣口及出氣口,進氣口位於空氣濾清器之內部空間內,且進氣口設有凸緣,其可為環設於進氣口外側一圈之連續環凸緣。藉由上述結構,因環設於進氣口外側一圈之連續環凸緣,與出氣管間形成阻擋凹槽,可使空氣濾清器箱體內形成之積水,會被此阻擋凹槽阻擋,而不會被吸入引擎中,造成引擎作動不順暢或起動不順之現象。</t>
  </si>
  <si>
    <t>2012211471</t>
  </si>
  <si>
    <t>2012-06-14</t>
  </si>
  <si>
    <t>M443647</t>
  </si>
  <si>
    <t>2012-12-21</t>
  </si>
  <si>
    <t>B60K-013/02 | F02M-035/02</t>
  </si>
  <si>
    <t>TWM443647U</t>
  </si>
  <si>
    <t>7913081018993</t>
  </si>
  <si>
    <t>本創作係有關於一種引擎汽缸頭結構,主要係設置一連通管於一汽缸頭本體,其中連通管包括有二開口,分別連通凹設在汽缸頭本體火星塞側之進風流道以及汽缸頭本體之外側。連通管於外表面形成一環形套設溝槽,一O型環配設在環形套設溝槽。環形套設溝槽之外壁面之中心軸線偏離冷卻風道之中心軸線,且環形套設溝槽之中心軸線較冷卻風道之中心軸線更靠近鍊輪。藉此,不僅兼顧冷卻汽缸頭鍊條側,也對連通管上之O型環進行較佳配置以避免燃燒室高溫損毀其密封能力,同時也可增大連通管通道面積。</t>
  </si>
  <si>
    <t>2012210584</t>
  </si>
  <si>
    <t>2012-06-01</t>
  </si>
  <si>
    <t>M443768</t>
  </si>
  <si>
    <t>TWI613361B</t>
  </si>
  <si>
    <t>TWM443768U</t>
  </si>
  <si>
    <t>7913081019112</t>
  </si>
  <si>
    <t>引擎吹漏氣結構</t>
  </si>
  <si>
    <t>本創作係有關於一種引擎吹漏氣結構,包括有:一迷宮本體及一複合式外板體。其中,迷宮本體係用以分離引擎之油氣;複合式外板體則蓋合迷宮本體。複合式外板體係為一體式結構,且由一外板體及一密封件組合而成。藉由一體式結構之複合式外板體,能防止密封件因為變形,導致影響到迷宮內氣體通過截面積之現象。</t>
  </si>
  <si>
    <t>2012213579</t>
  </si>
  <si>
    <t>2012-07-13</t>
  </si>
  <si>
    <t>M443769</t>
  </si>
  <si>
    <t>F02F-001/42</t>
  </si>
  <si>
    <t>TWM443769U</t>
  </si>
  <si>
    <t>7913081019113</t>
  </si>
  <si>
    <t>引擎怠速自動熄火裝置</t>
  </si>
  <si>
    <t>本創作係有關於一種引擎怠速自動熄火裝置,包括有:車速感知器、引擎轉速感知器、計時器、怠速熄火切換器、怠速熄火控制開關及與上述各構件皆電連接之怠速熄火控制單元。當引擎處於發動狀態、怠速熄火切換器位於怠速自動熄火之運轉模式時,且車速感知器量測之車速為零及計時器量測引擎之轉速小於預定轉速之持續時間超過一預定時間時,怠速熄火控制單元即輸出訊號至怠速熄火控制開關,進而控制電容放電式點火器以控制引擎熄火。藉此,利用機車現有之感測元件,即可自動怠速熄火,不僅可節省成本,且也可避免操作上之繁瑣不便。</t>
  </si>
  <si>
    <t>2012211603</t>
  </si>
  <si>
    <t>M443770</t>
  </si>
  <si>
    <t>F02M-003/00</t>
  </si>
  <si>
    <t>TWI491796B</t>
  </si>
  <si>
    <t>TWM443770U</t>
  </si>
  <si>
    <t>7913081019114</t>
  </si>
  <si>
    <t>車輛冷卻系統</t>
  </si>
  <si>
    <t>一種車輛冷卻系統,包括一引擎冷卻水箱、一空調裝置及一導管。引擎冷卻水箱係容納有冷卻水。空調裝置具有一蒸發器。導管係連接於蒸發器,並且係貫穿引擎冷卻水箱。蒸發器運作所凝結之冰水係藉由導管流經引擎冷卻水箱,用以冷卻引擎冷卻水箱中之冷卻水。</t>
  </si>
  <si>
    <t>2011120495</t>
  </si>
  <si>
    <t>2011-06-13</t>
  </si>
  <si>
    <t>LEE, KAI HONG</t>
  </si>
  <si>
    <t>李凱弘</t>
  </si>
  <si>
    <t>B60K-011/02 | F01P-003/12</t>
  </si>
  <si>
    <t>TW201249676A</t>
  </si>
  <si>
    <t>7913007004224</t>
  </si>
  <si>
    <t>整合式指針儀表</t>
  </si>
  <si>
    <t>一種整合式指針儀表,包括一資訊處理單元、一步進馬達機心、一顯示面板、一指針及一切換裝置。資訊處理單元係用以接收處理複數個車輛資訊。步進馬達機心係電性連接於資訊處理單元。顯示面板係設置於步進馬達機心之上,並且係成型有複數個資訊刻度區。指針係設置於顯示面板之上,並且係連接於步進馬達機心。步進馬達機心係驅使指針轉動於顯示面板之上。切換裝置係電性連接於資訊處理單元。當切換裝置被致動時,資訊處理單元係選擇性根據該等車輛資訊之一而驅使步進馬達機心作動,進而驅使指針轉動於顯示面板之該等資訊刻度區之一之上。</t>
  </si>
  <si>
    <t>2011120654</t>
  </si>
  <si>
    <t>2011-06-14</t>
  </si>
  <si>
    <t>TW201249679A</t>
  </si>
  <si>
    <t>7913007004227</t>
  </si>
  <si>
    <t>一種鼓式煞車機構,包括一輪鼓、一固定盤、一煞車臂及一煞車導線。固定盤套設於輪鼓之中,並且具有一盤體、一煞車凸輪、一固定銷、一第一煞車蹄片及一第二煞車蹄片。盤體具有一錐形孔。煞車凸輪具有一抵接頭部及一直柱體。直柱體連接於抵接頭部,並且以轉動及偏擺之方式穿設於盤體之錐形孔之中。固定銷連接於盤體。第一煞車蹄片相對於第二煞車蹄片。第一煞車蹄片之兩端分別抵接於煞車凸輪之抵接頭部及固定銷。第二煞車蹄片之兩端分別抵接於煞車凸輪之抵接頭部及固定銷。煞車臂連接於煞車凸輪之直柱體。煞車導線連接於煞車臂。</t>
  </si>
  <si>
    <t>2011120496</t>
  </si>
  <si>
    <t>B62L-001/00 | B60T-001/06 | F16D-065/12</t>
  </si>
  <si>
    <t>TWM351815U | TW426013U | TW345138U</t>
  </si>
  <si>
    <t>CN103498881B | TWI613377B</t>
  </si>
  <si>
    <t>TWI421193B</t>
  </si>
  <si>
    <t>7913007004247</t>
  </si>
  <si>
    <t>具馬達冷卻功能之電動車輛結構</t>
  </si>
  <si>
    <t>本發明係有關於一種具馬達冷卻功能之電動車輛結構,包括一車體、一下護罩、一後車輪、一擋泥板、一馬達及一導風罩。車體包括依序相連之一前車部、腳踏部及一後車部,下護罩延伸於腳踏部下方,後車輪樞設在後車部,擋泥板覆蓋於後車輪上方。馬達耦合並驅動後車輪,導風罩至少一部份延伸於馬達下方且相間隔,且位於擋泥板與下護罩之間。藉此,車輛行進時引入之風流被順利導引到馬達,接著再流往擋泥板,將廢熱排走。</t>
  </si>
  <si>
    <t>2011120347</t>
  </si>
  <si>
    <t>2011-06-10</t>
  </si>
  <si>
    <t>XU WEN-CHENG | LIN GUAN-XU | HUANG ZHI-WEI | WANG SU-XING | SU GUAN-MING</t>
  </si>
  <si>
    <t>許文誠 | 林冠旭 | 黃志偉 | 王蘇興 | 蘇冠銘</t>
  </si>
  <si>
    <t>TW201249703A</t>
  </si>
  <si>
    <t>7913007004251</t>
  </si>
  <si>
    <t>一種鼓式煞車機構,包括一煞車槓桿固定座、一煞車槓桿、一輪框、一變速箱殼、一鼓式煞車單元、一煞車臂、一滑輪、一套管及一煞車導線。煞車槓桿以轉動方式連接於煞車槓桿固定座。鼓式煞車單元連接於變速箱殼,並且套設於輪框中。鼓式煞車單元具有一煞車蹄片、一煞車凸輪及一固定銷。煞車蹄片之兩端分別抵接於煞車凸輪及固定銷。煞車臂以轉動方式設置於鼓式煞車單元之上,並且連接於煞車凸輪。滑輪連接於煞車臂。套管抵接於煞車槓桿固定座與變速箱殼之間。煞車導線穿設於套管中,並且從煞車槓桿經由變速箱殼抵接繞過滑輪而連接於變速箱殼。</t>
  </si>
  <si>
    <t>2011120657</t>
  </si>
  <si>
    <t>F16D-051/22 | F16D-065/22</t>
  </si>
  <si>
    <t>TW201250140A</t>
  </si>
  <si>
    <t>7913007004383</t>
  </si>
  <si>
    <t>電動自行車電池盒安裝裝置</t>
  </si>
  <si>
    <t>一種電動自行車電池盒安裝裝置,適合安裝於一電動自行車的車架管上,並包含一固定單元及一電池盒,該固定單元包括沿該車架管間隔設置的一限位座及一鎖固座,該電池盒裝配在該限位座與該鎖固座之間,並包括一連接該限位座的限位端,及一相反於該限位端且連接於該鎖固座的鎖固端,該電池盒可相對於該固定單元在一安裝位置及一拆卸位置間移動,在該安裝位置時,該鎖固端嵌合固定於該鎖固座且該限位端嵌合固定於該限位座,在該拆卸位置時,該鎖固端脫離於該鎖固座且該限位端可被移除地靠合於該限位座,而具有可快速地拆換該電池盒之功效。</t>
  </si>
  <si>
    <t>2012202746</t>
  </si>
  <si>
    <t>2012-02-15</t>
  </si>
  <si>
    <t>M442965</t>
  </si>
  <si>
    <t>2012-12-11</t>
  </si>
  <si>
    <t>HUANG FA-JIN | HUANG GUO-WEI | YANG HONG-QING | WANG JIN-LONG | SONG YUN-SHENG</t>
  </si>
  <si>
    <t>黃發錦 | 黃國維 | 楊鴻慶 | 王金隆 | 宋雲生</t>
  </si>
  <si>
    <t>TWD165535S</t>
  </si>
  <si>
    <t>TWM442965U</t>
  </si>
  <si>
    <t>7913085019590</t>
  </si>
  <si>
    <t>引擎機油冷卻器油路控制裝置</t>
  </si>
  <si>
    <t>本發明係有關於一種引擎機油冷卻器油路控制裝置,包括有:一油底殼、一機油泵、一潤滑機件、一熱感開關及一機油冷卻器。其潤滑油路為機油泵入口連通油底殼出口,潤滑機件入口連通機油泵出口,熱感開關入口連通潤滑機件出口,第二熱感開關出口連通第二油底殼入口,機油冷卻器入口連通第一熱感開關出口,機油冷卻器出口連通第一油底殼入口。當潤滑油之溫度高於或等於一預定值時,第一熱感開關出口開啟且第二熱感開關出口關閉。亦即,當引擎已達熱車狀況,才利用機油冷卻器來冷卻,而引擎未達熱車時,則無需冷卻,可縮短引擎之熱車時間。</t>
  </si>
  <si>
    <t>2011117934</t>
  </si>
  <si>
    <t>2011-05-23</t>
  </si>
  <si>
    <t>F01P-003/12 | F01P-005/10</t>
  </si>
  <si>
    <t>TWM326577U | TWM306274U</t>
  </si>
  <si>
    <t>TWI487833B</t>
  </si>
  <si>
    <t>7913007005228</t>
  </si>
  <si>
    <t>無段變速系統之清潔裝置</t>
  </si>
  <si>
    <t>本發明係有關於一種無段變速系統之清潔裝置,其係組設於一機車之一曲軸箱,包括有:一無段變速系統及一清潔導管。其中,無段變速系統係組設於曲軸箱內,包括有一傳動盤、一滑動傳動盤及一離合器;清潔導管則固設於曲軸箱上,包括有相連之一入口端及一出口端,入口端位於曲軸箱外,並可與一氣體供應裝置相通,而出口端則位於曲軸箱內,並朝向離合器。藉此,俾能於定期保養時,不需拆卸曲軸箱及變速系統上的元件,且不論變速系統是否有運轉,皆可利用清潔導管將壓縮空氣引導至離合器位置,進行清潔的動作,可節省工時與人力。</t>
  </si>
  <si>
    <t>2011117933</t>
  </si>
  <si>
    <t>LIN GUAN-XU | XU WEN-CHENG | HUANG ZHI-WEI | WANG SU-XING</t>
  </si>
  <si>
    <t>林冠旭 | 許文誠 | 黃志偉 | 王蘇興</t>
  </si>
  <si>
    <t>F02F-007/00 | F01M-013/02</t>
  </si>
  <si>
    <t>CN100335759C | CN001090109C | DE10-2009-015107B4 | DE10-2004-042944B4 | JP4332484B2 | JP2889592B2 | TWI328640B | TWI331108B | TWI308613B | TWM297407U | TWI291523B | TWI243874B | TWI234607B | TWI229164B | TW361553U | TW409781U | US8171920B2 | US7789076B2 | US6196207B1 | US4996956A | WOWO2010-131861A2 | WOWO2009-054777A1</t>
  </si>
  <si>
    <t>TWI405899B</t>
  </si>
  <si>
    <t>7913007005231</t>
  </si>
  <si>
    <t>本發明係有關於一種車輛進氣系統,包括一空氣過濾盒、一儲氣盒及一節流閥。空氣過濾盒包括一過濾盒體及將過濾盒體內部分割成兩腔室之一過濾元件,兩腔室並於過濾盒體表面各形成一進氣口與一出氣口。儲氣盒內部腔室同樣於盒體表面形成一進氣口與一出氣口,空氣過濾盒之出氣口與儲氣盒之進氣口連通,儲氣盒之出氣口則與節流閥連通。藉此,僅需使用單一空氣過濾盒即可提供引擎於高轉速時所需較大量空氣,節省系統建置成本及後續維修成本。</t>
  </si>
  <si>
    <t>2011118858</t>
  </si>
  <si>
    <t>2011-05-30</t>
  </si>
  <si>
    <t>BAI RONG-XIU | HUANG WEN-CHENG | ZHOU YU-JIE | CHEN WEI-YOU | YOU SHU-YING</t>
  </si>
  <si>
    <t>白榮修 | 黃玟誠 | 周裕捷 | 陳韋佑 | 游淑英</t>
  </si>
  <si>
    <t>B60K-013/02</t>
  </si>
  <si>
    <t>TW201247440A</t>
  </si>
  <si>
    <t>7913007007467</t>
  </si>
  <si>
    <t>防鎖死煞車系統</t>
  </si>
  <si>
    <t>一種防鎖死煞車系統,包括一液壓控制機構、一煞車總泵、一制動器及一電子控制單元。液壓控制機構包括一進油口、一出油口、一第一油道、一二位三口電磁閥、一第一液壓感測器、一第一蓄油器、一第二油道、一常開型電磁閥、一第二蓄油器、一第三油道、一第四油道、一泵、一第五油道、一第六油道及一第二液壓感測器。煞車總泵係連接於進油口。制動器係連接於出油口。電子控制單元係電性連接於二位三口電磁閥、第一液壓感測器、常開型電磁閥、泵及第二液壓感測器,用以控制二位三口電磁閥、常開型電磁閥及泵之運作。</t>
  </si>
  <si>
    <t>2011118817</t>
  </si>
  <si>
    <t>B60T-011/16 | B60T-011/10</t>
  </si>
  <si>
    <t>CN201158378Y | TWI354740B | TWM320533U | US6846050B2</t>
  </si>
  <si>
    <t>TWI423895B</t>
  </si>
  <si>
    <t>7913007007481</t>
  </si>
  <si>
    <t>浮動式煞車卡鉗</t>
  </si>
  <si>
    <t>一種浮動式煞車卡鉗,包括一卡鉗缸體、一活塞、一油封、一第一煞車來令片、一第二煞車來令片、一蓋板及一螺栓。卡鉗缸體具有一油室。活塞係以移動之方式設置於油室之中。油封係連接於卡鉗缸體,並且係套設於活塞之上。第一煞車來令片係抵接於活塞。第二煞車來令片係抵接於卡鉗缸體,並且係相對於第一煞車來令片。蓋板係抵接於第二煞車來令片。螺栓係依序穿設於蓋板、第二煞車來令片及卡鉗缸體之中,並且係鎖附於卡鉗缸體,用以將蓋板、第二煞車來令片及卡鉗缸體鎖固在一起。</t>
  </si>
  <si>
    <t>2011118627</t>
  </si>
  <si>
    <t>2011-05-27</t>
  </si>
  <si>
    <t>TW201248035A</t>
  </si>
  <si>
    <t>7913007007663</t>
  </si>
  <si>
    <t>機車充電裝置</t>
  </si>
  <si>
    <t>本創作係有關於一種機車充電裝置,其係組設於具有一引擎、一電池及一發電機之一機車上,機車充電裝置包括有:一電壓調節器、一油門開度感知器、一引擎轉速感知器及一與油門開度感知器、引擎轉速感知器、電壓調節器及電池電連接之電子控制單元。藉此,電子控制單元可截取引擎轉速、油門開度與電池電壓等訊號來控制電壓調節器對電池之充電時機,以使引擎有最佳燃油消耗,並能同時兼顧引擎性能與污染排放。</t>
  </si>
  <si>
    <t>2012208807</t>
  </si>
  <si>
    <t>M442287</t>
  </si>
  <si>
    <t>2012-12-01</t>
  </si>
  <si>
    <t>SHI TING-WEI | YE WEI-ZHI | WANG YU-REN | CAI JIA-CHANG | CHI XIN-ZHAN | WU XIN-ZHONG</t>
  </si>
  <si>
    <t>施廷衛 | 葉偉志 | 王玉仁 | 蔡家昌 | 池欣展 | 吳欣忠</t>
  </si>
  <si>
    <t>B60L-007/00</t>
  </si>
  <si>
    <t>TWM442287U</t>
  </si>
  <si>
    <t>7913067019810</t>
  </si>
  <si>
    <t>本創作係有關於一種引擎怠速自動熄火裝置,包括有:車速感知器、引擎轉速感知器、計時器、檔位偵測器、怠速熄火切換器、怠速熄火控制開關及與上述各構件皆電連接之怠速熄火控制單元。當引擎處於發動狀態、怠速熄火切換器位於怠速自動熄火之運轉模式時,且車速感知器量測之車速為零及計時器量測引擎之轉速小於預定轉速之持續時間超過一預定時間,且檔位偵測器偵測之檔位為空檔時,怠速熄火控制單元即輸出訊號控制引擎熄火。藉此,利用機車現有之感測元件,即可自動怠速熄火,不僅可節省成本,且也可避免操作上之繁瑣不便。</t>
  </si>
  <si>
    <t>2012208806</t>
  </si>
  <si>
    <t>M442303</t>
  </si>
  <si>
    <t>B60W-010/06</t>
  </si>
  <si>
    <t>TWM442303U</t>
  </si>
  <si>
    <t>7913067019826</t>
  </si>
  <si>
    <t>機車電子控制單元診斷裝置</t>
  </si>
  <si>
    <t>本創作係有關於一種機車電子控制單元診斷裝置,包括有:行動裝置、電子控制單元、資訊傳送介面、網路服務中心以及網路裝置;網路服務中心包括有電子控制單元診斷伺服器、主機及資料庫;行動裝置及網路服務中心分別與網路裝置相連接以相互傳送資訊。當機車警示燈亮起時,騎乘者可利用行動裝置連接資訊傳送介面讀取電子控制單元之故障碼,再透過網路裝置傳送至網路服務中心,電子控制單元診斷伺服器判讀後,再將機車故障狀況資訊回傳至行動裝置,以利騎乘者能即時得知機車故障之詳細內容,進行自行排解、至維修站維修或請求道路救援。</t>
  </si>
  <si>
    <t>2012210351</t>
  </si>
  <si>
    <t>2012-05-30</t>
  </si>
  <si>
    <t>M442304</t>
  </si>
  <si>
    <t>XU WEN-CHENG | HUANG ZHI-WEI | LIN GUAN-XU</t>
  </si>
  <si>
    <t>許文誠 | 黃志偉 | 林冠旭</t>
  </si>
  <si>
    <t>B60W-050/02</t>
  </si>
  <si>
    <t>TWM442304U</t>
  </si>
  <si>
    <t>7913067019827</t>
  </si>
  <si>
    <t>電動機之磁場位置感測裝置</t>
  </si>
  <si>
    <t>本創作係有關於一種電動機之磁場位置感測裝置,包括一電動機、一霍爾感測元件、一微控制單元、及一驅動單元。其中,霍爾感測元件係具有對電動機某一相位同時作一電器角度偵測之二類比型霍爾感測元件。且二類比型霍爾感測元件所偵測之電氣角度相差90度。微控制單元則耦接二類比型霍爾感測元件,且具有一可提升電器角度解析度之類比-數位轉換模組,以控制驅動單元,進而驅動電動機。使得電器角度偵測不會受到電動機運作溫度過高而降低準確度。</t>
  </si>
  <si>
    <t>2012209074</t>
  </si>
  <si>
    <t>M442658</t>
  </si>
  <si>
    <t>LIN JI-QIAN | NING YOU-WEI</t>
  </si>
  <si>
    <t>吳冠賜 | 楊慶隆 | 林志鴻</t>
  </si>
  <si>
    <t>H02P-006/16</t>
  </si>
  <si>
    <t>TWM442658U</t>
  </si>
  <si>
    <t>7913067019986</t>
  </si>
  <si>
    <t>機車引擎進氣系統之空氣濾清器</t>
  </si>
  <si>
    <t>本創作係有關於一種機車引擎進氣系統之空氣濾清器,包括有:一中空殼體、一過濾單元、複數鎖固件及至少一墊片。中空殼體具有內容室及組裝開口,中空殼體上並設有複數螺孔。過濾單元具有一過濾件及一用以固設過濾件之框架,過濾單元經由組裝開口而可拆卸式組裝於中空殼體之內容室,且框架對應於複數螺孔處設有複數貫孔。藉由鎖固件與過濾單元之框架間所夾設之墊片,可增加中空殼體與過濾單元二者間之鎖付鋼性,能有效改善中空殼體與過濾單元因組立不當變形而產生之氣密性不良情況。</t>
  </si>
  <si>
    <t>2012210583</t>
  </si>
  <si>
    <t>M442411</t>
  </si>
  <si>
    <t>YOU SHU-YING | BAI RONG-XIU | HUANG WEN-CHENG</t>
  </si>
  <si>
    <t>游淑英 | 白榮修 | 黃玟誠</t>
  </si>
  <si>
    <t>TWI573932B</t>
  </si>
  <si>
    <t>TWM442411U</t>
  </si>
  <si>
    <t>7913068019841</t>
  </si>
  <si>
    <t>本創作係提供一種應用在具有前二輪機車之前二輪傾斜、轉向與懸吊裝置,可適用在具有前二輪與後單輪之三輪機車;也可適用在具有前二輪與後二輪之四輪機車上。主要係於支撐二前輪的前輪架各別樞接有一連接架與一介於二者之間的連接座樞接,連接座與控制前輪轉向的機車把手轉向軸以限制機構加以限定,限定轉向軸傾斜時連接座同步傾斜,轉向軸原地左、右向移動時,連接座不隨之同步作左、右向移動;於左、右連接架的頂面各樞接有一避震器與機車車架樞接,且二避震器的緩衝作用力相連互通;於轉向軸的桿身固接有一與轉向軸同體連動的固定板,於固定板的兩端各樞接有一方向連桿與所對應的前輪架樞接;具一延伸板與連接座同體連動,兩端分別樞接有一組拉桿與前輪架樞接。藉此俾控制前二輪轉向、傾斜及垂直上下移動的機構,以確保前在各種操作狀況下,能夠維持前二輪的貼地性,以避免車輛產生翻覆之危險。本裝置之構造簡潔且具有新穎性。</t>
  </si>
  <si>
    <t>2012212457</t>
  </si>
  <si>
    <t>M441617</t>
  </si>
  <si>
    <t>B62K-005/08</t>
  </si>
  <si>
    <t>TWI809203B | TWI625265B | TWI610840B | TWI571401B | TWI571395B | TWI600574B | TWI494242B</t>
  </si>
  <si>
    <t>TWM441617U</t>
  </si>
  <si>
    <t>7913072018448</t>
  </si>
  <si>
    <t>電動車輛電源線自動捲線裝置</t>
  </si>
  <si>
    <t>一種電動車輛電源線自動捲線裝置,適用於安裝在該電動車輛且供該電源線捲繞容置,並包含一本體單元、一連接單元及一扣具單元,該本體單元包括一具有相連通之一集線空間與一開口的殼體、一設置於該集線空間且自動捲繞該電源線的捲線器、一可開啟地蓋設於該開口且具有一連接部的封蓋,及一設置於該封蓋且位於該開口與該封蓋之間的撓性防水環,該連接單元包括一設置於該殼體且連接該連接部的連接座,及一兩端分別彈抵該封蓋與該連接座的彈性元件,該扣具單元包括一設置於該殼體的扣座及一設置於該封蓋且可脫離地嵌合於該扣座的扣件。</t>
  </si>
  <si>
    <t>2012202973</t>
  </si>
  <si>
    <t>2012-02-17</t>
  </si>
  <si>
    <t>M441660</t>
  </si>
  <si>
    <t>LAI ZHAO-ZHI | YANG RONG-XIN</t>
  </si>
  <si>
    <t>賴昭志 | 楊榮信</t>
  </si>
  <si>
    <t>B65H-075/34</t>
  </si>
  <si>
    <t>TWM441660U</t>
  </si>
  <si>
    <t>7913072018491</t>
  </si>
  <si>
    <t>車輛頭燈自動啟閉系統及控制車輛頭燈自動啟閉之方法</t>
  </si>
  <si>
    <t>一種車輛頭燈自動啟閉系統,包括一電源、一行車控制單元、一光二極體、一紫外線感測器及一頭燈。行車控制單元係連接於電源。光二極體係連接於行車控制單元。光二極體係感測一環境中之亮度,並且係將一環境亮度值傳送至行車控制單元。紫外線感測器係連接於行車控制單元。紫外線感測器係感測該環境中之紫外線強度,並且係將一環境紫外線強度值傳送至行車控制單元。頭燈係連接於行車控制單元。行車控制單元係判斷比對環境亮度值與環境紫外線強度值,以驅使頭燈之照明開啟與關閉。</t>
  </si>
  <si>
    <t>2011115042</t>
  </si>
  <si>
    <t>2011-04-29</t>
  </si>
  <si>
    <t>B60Q-001/08 | F21V-033/00 | F21W-101/10 | F21Y-101/02</t>
  </si>
  <si>
    <t>TW201242813A</t>
  </si>
  <si>
    <t>7913007010013</t>
  </si>
  <si>
    <t>防起霧車輛頭燈</t>
  </si>
  <si>
    <t>一種防起霧車輛頭燈,包括一底座、一光源、一燈罩及一除濕裝置。光源係固定於底座。燈罩係連接於底座,並且係包覆光源。除濕裝置係設置於底座與燈罩之間,用以吸收移除防起霧車輛頭燈內之水氣。</t>
  </si>
  <si>
    <t>2011114592</t>
  </si>
  <si>
    <t>2011-04-27</t>
  </si>
  <si>
    <t>B60Q-001/04 | F21S-008/10 | F21V-031/00 | F21W-101/10</t>
  </si>
  <si>
    <t>TWI562913B</t>
  </si>
  <si>
    <t>TW201242811A</t>
  </si>
  <si>
    <t>7913007011219</t>
  </si>
  <si>
    <t>本發明係有關於一種引擎潤滑結構,包括一曲軸箱、一汽缸及一節流閥。曲軸箱包括有一曲軸箱頂面、一曲軸箱螺栓通道、一曲軸箱內流道及一油溝,曲軸箱螺栓通道開口於曲軸箱頂面,油溝凹設於曲軸箱頂面,曲軸箱內流道延伸至油溝。汽缸包括有一汽缸底面、一汽缸內流道及一汽缸螺栓通道,汽缸底面結合於曲軸箱頂面使得汽缸螺栓通道對應於曲軸箱螺栓通道,且汽缸內流道開口於汽缸底面而與油溝相連,並延伸至汽缸螺栓通道。節流閥組設於汽缸內流道。藉此,節流閥之設置不受限,實現多元的曲軸箱流路設計型態。</t>
  </si>
  <si>
    <t>2011114672</t>
  </si>
  <si>
    <t>ZHOU ZU-QUAN | WANG WEN-XIONG</t>
  </si>
  <si>
    <t>周祖詮 | 王文雄</t>
  </si>
  <si>
    <t>F01M-011/02 | F01M-001/04</t>
  </si>
  <si>
    <t>TWI278567B</t>
  </si>
  <si>
    <t>TWI439602B</t>
  </si>
  <si>
    <t>7913007011437</t>
  </si>
  <si>
    <t>本發明係有關於一種引擎潤滑油路結構,包括二曲軸箱半體及分別嵌設在二曲軸箱半體之二主軸承,且二曲軸箱半體相互結合組裝。每一曲軸箱半體皆包括有一內傳遞油道、一曲軸箱頂面、一表面油溝及一主軸承油道,其中表面油溝係凹設於曲軸箱頂面,並連通內傳遞油道與主軸承油道。藉此,可利用直接成型製作出油溝,簡化整體油路結構、降低油壓損失及減少加工步驟。</t>
  </si>
  <si>
    <t>2011114668</t>
  </si>
  <si>
    <t>ZHOU ZU-QUAN</t>
  </si>
  <si>
    <t>周祖詮</t>
  </si>
  <si>
    <t>F01M-011/04</t>
  </si>
  <si>
    <t>TWI439603B</t>
  </si>
  <si>
    <t>7913007011438</t>
  </si>
  <si>
    <t>控制車輛啟動及運作模式切換之方法</t>
  </si>
  <si>
    <t>一種控制車輛啟動及運作模式切換之方法,包括:提供一電源、一啟動開關、一多功能電子控制單元及一負載裝置,其中,啟動開關係連接於電源與多功能電子控制單元之間,以及負載裝置係電性連接於多功能電子控制單元;致動啟動開關,以傳送一第一訊號至多功能電子控制單元,其中,多功能電子控制單元係根據第一訊號而啟動負載裝置;以及在負載裝置被啟動後致動啟動開關,以傳送一第二訊號至多功能電子控制單元,其中,多功能電子控制單元係根據第二訊號而驅使負載裝置切換運作模式。</t>
  </si>
  <si>
    <t>2011114593</t>
  </si>
  <si>
    <t>B60W-010/04</t>
  </si>
  <si>
    <t>TWI273996B | TW593007B | TW118092U</t>
  </si>
  <si>
    <t>TWI443033B</t>
  </si>
  <si>
    <t>7913007012921</t>
  </si>
  <si>
    <t>本發明係有關於一種引擎怠速自動熄火系統及其控制方法,包括有:車速感知器、引擎轉速感知器、計時器、怠速熄火切換器、怠速熄火控制開關及與上述各構件皆電連接之怠速熄火控制單元。當引擎處於發動狀態、怠速熄火切換器位於怠速自動熄火之運轉模式時,且車速感知器量測之車速為零及計時器量測引擎之轉速小於預定轉速之持續時間超過一預定時間時,怠速熄火控制單元即輸出訊號至怠速熄火控制開關,進而控制電源控制開關以控制引擎熄火。藉此,利用機車現有之感測元件,即可自動怠速熄火,不僅可節省成本,且也可避免操作上之繁瑣不便。</t>
  </si>
  <si>
    <t>2011114669</t>
  </si>
  <si>
    <t>HUANG RONG-QI | WU XIN-ZHONG | WANG WEI-YI | WANG DA-GONG</t>
  </si>
  <si>
    <t>黃榮淇 | 吳欣忠 | 王瑋憶 | 王達功</t>
  </si>
  <si>
    <t>TW201242821A</t>
  </si>
  <si>
    <t>7913007012922</t>
  </si>
  <si>
    <t>機油泵傳動機構</t>
  </si>
  <si>
    <t>本發明係有關於一種機油泵傳動機構,包括一曲軸、一平衡軸、一輔助軸及一機油泵,曲軸上組設有一平衡軸驅動齒輪,平衡軸上組設有一平衡軸被動齒輪係嚙合於平衡軸驅動齒輪。輔助軸上組設有一機油泵被動齒輪與一機油泵驅動鍊輪,其中機油泵被動齒輪嚙合於平衡軸驅動齒輪。一傳動鍊條繞設在機油泵驅動鍊輪與機油泵之一機油泵被動鍊輪。藉此,曲軸總體長度減少,有利於引擎小型化。</t>
  </si>
  <si>
    <t>2011114139</t>
  </si>
  <si>
    <t>2011-04-22</t>
  </si>
  <si>
    <t>F01M-001/02 | F16N-013/06</t>
  </si>
  <si>
    <t>US6332444B1</t>
  </si>
  <si>
    <t>TWI435977B</t>
  </si>
  <si>
    <t>7913007012988</t>
  </si>
  <si>
    <t>駐車腳架裝置</t>
  </si>
  <si>
    <t>一種駐車腳架裝置,適於安裝於一載具並用以將該載具駐立於一地面上,該駐車腳架裝置包含一對托架及一腳架單元。該腳架單元包括一可擺動的支撐件,及一對分別設置於該支撐件的腳板。其中,定義該等腳板接觸於該地面的接觸點與該載具被駐立起瞬間時的該等腳板與該地面的接觸點之二接觸點之間的垂直距離為一力臂,於一開始駐地位置與一完全駐立位置之間,該力臂變化量與於該支撐件之轉動角度變化量的比值約為一定值。藉此設計,讓使用者在操作駐車時的過程中,可以施力較為順暢。</t>
  </si>
  <si>
    <t>2012213661</t>
  </si>
  <si>
    <t>2012-07-16</t>
  </si>
  <si>
    <t>M440245</t>
  </si>
  <si>
    <t>ZHU CHEN-XING | ZENG CHAO-JIN | XU YING-ZHI | LIU DE-QIANG</t>
  </si>
  <si>
    <t>朱陳興 | 曾潮金 | 徐英智 | 劉得強</t>
  </si>
  <si>
    <t>TWM440245U</t>
  </si>
  <si>
    <t>7913072017761</t>
  </si>
  <si>
    <t>本創作係有關於一種機車之新式樣,用以提供交通運輸之功能。 本創作係有關於一種機車外觀,特別是一種具有新潮動感外觀之機車。 本創作之機車整體表現出新潮、動感之意象,其前車罩上所配置之兩對稱斜菱形頭燈呈現出大氣的外觀,並且係與朝上延伸之大型擋風罩相互呼應。本創作以個性化且俐落之造型為設計的方向,擺脫傳統機車予人冰冷之刻板印象,並營造出耀眼之空間氣氛。 本創作之機車整體予人一種獨特的視覺感受,不僅給予使用者最大的便利性,更將美感融入科技美學中,展現出雖是交通運輸工具,但仍不失新潮與優雅兼具的特色。 整體觀之,本創作之機車造型上的特點在於:兼具美感、質感和實用性,造型俐落,高雅別緻且設計新穎,造就出有別於以往的機車風格。就外觀上而言,實為同類型機車中之佼佼者。 如上所述,本創作之機車新穎外觀造型設計,使本創作不僅獨具創意,亦深具美感,誠為符合新式樣專利要件的創新設計。</t>
  </si>
  <si>
    <t>2011306202</t>
  </si>
  <si>
    <t>2011-11-17</t>
  </si>
  <si>
    <t>D149795</t>
  </si>
  <si>
    <t>2012-10-21</t>
  </si>
  <si>
    <t xml:space="preserve">TWD134958S | TWD121807S  |  </t>
  </si>
  <si>
    <t>TWD190319S | TWD185398S | TWD175473S | TWD173438S | TWD170365S</t>
  </si>
  <si>
    <t>TWD149795S</t>
  </si>
  <si>
    <t>7913065015870</t>
  </si>
  <si>
    <t>具水位指示裝置之水箱</t>
  </si>
  <si>
    <t>本創作係有關於一種具水位指示裝置之水箱包括有:水箱以及水位指示裝置。水箱箱體上有低水位標示及高水位標示,且在水箱上凸設有導引管,其內緣環設有環凹槽。水位指示裝置包括有導管及浮標,浮標置於導管中。導管上端開口處環設有環凸緣,組設時是將導管穿設過水箱上之導引管,並使導管之環凸緣對應卡合至導引管之環凹槽處,上蓋壓合至導引管中並位於導管上方。因水箱箱體與導管為透明或半透明材質,而浮標為不透明材質,所以自外部觀看時,可以藉由浮標所在位置,清楚且快速觀察到水箱目前水位。</t>
  </si>
  <si>
    <t>2012207434</t>
  </si>
  <si>
    <t>2012-04-20</t>
  </si>
  <si>
    <t>M439585</t>
  </si>
  <si>
    <t>CHI XIN-ZHAN | YE WEI-ZHI | LIN GUAN-XU | HUANG ZHI-WEI</t>
  </si>
  <si>
    <t>池欣展 | 葉偉志 | 林冠旭 | 黃志偉</t>
  </si>
  <si>
    <t>TWM439585U</t>
  </si>
  <si>
    <t>7913065019614</t>
  </si>
  <si>
    <t>本創作係有關於一種引擎汽缸頭結構,包括一汽缸頭本體、固定在汽缸頭本體之一凸輪軸座、承載於凸輪軸座之一凸輪軸總成與一搖臂機構。凸輪軸座包括二定位軸承座,且其中之一係包括一內埋通道、一座孔、一螺栓通道、一搖臂軸支撐孔以及溝通內埋通道與螺栓通道之一座頂槽。座頂槽上方覆蓋有一蓋板,包括一固定段及一凸輪軸總成阻擋段,其中固定段被鎖附螺栓貫穿,而凸輪軸總成阻擋段自固定段彎曲延伸超越座孔之孔緣,且覆蓋軸承之一部分。藉此,蓋板同時具有覆蓋座頂槽及限制凸輪軸總成軸向位移量之功效,節省鎖附件且減少組裝步驟。</t>
  </si>
  <si>
    <t>2012207643</t>
  </si>
  <si>
    <t>2012-04-24</t>
  </si>
  <si>
    <t>M439705</t>
  </si>
  <si>
    <t>F02F-001/24</t>
  </si>
  <si>
    <t>TWM439705U</t>
  </si>
  <si>
    <t>7913065019734</t>
  </si>
  <si>
    <t>本創作係有關於一種引擎活塞結構,包括一活塞頭、一對活塞裙及一對活塞銷座。活塞頭包括有一頂側、一底側以及連接於頂側與底側之間的一環側,底側於中間部位凹設有一底凹陷。活塞裙與活塞銷座皆從活塞頭之底側突伸且對向設置,活塞銷座位於活塞裙之間,且活塞裙之中心連線垂直於活塞銷座之中心連線。底凹陷之一側壁於鄰接活塞銷座之部分更沿活塞銷座之中心連線方向凹入而形成一側向移除缺口。藉此,減少活塞不必要的材料部分,使整體重量更進一步減少。</t>
  </si>
  <si>
    <t>2012207959</t>
  </si>
  <si>
    <t>M439706</t>
  </si>
  <si>
    <t>ZHOU BO-YU | ZHOU YU-JIE | ZHENG XIAN-LONG</t>
  </si>
  <si>
    <t>周柏宇 | 周裕捷 | 鄭憲隆</t>
  </si>
  <si>
    <t>TWM439706U</t>
  </si>
  <si>
    <t>7913065019735</t>
  </si>
  <si>
    <t>燃油噴射閥控制裝置</t>
  </si>
  <si>
    <t>本創作係有關於一種燃油噴射閥控制裝置,包括有:一電源供應端、一燃油噴射閥、一電子控制中心及一控制端。其中,燃油噴射閥電連接於電源供應端;電子控制中心電連接於燃油噴射閥與電源供應端,電子控制中心可控制燃油噴射閥之作動;而控制端則藉由一控制線與燃油噴射閥電連接,控制端可獨立控制燃油噴射閥之作動。藉此,於量產組車完後,生產線人員可利用手動方式從控制端控制燃油噴射閥,強制讓燃油噴射閥開啟作動,排除燃油管內的空氣,進而改善生產線於第一次起動時間過久的問題,可大幅縮短產線之引擎啟動時間。</t>
  </si>
  <si>
    <t>2012207957</t>
  </si>
  <si>
    <t>M439710</t>
  </si>
  <si>
    <t>YE WEI-ZHI | SHI TING-WEI | WANG YU-REN | CAI JIA-CHANG</t>
  </si>
  <si>
    <t>葉偉志 | 施廷衛 | 王玉仁 | 蔡家昌</t>
  </si>
  <si>
    <t>F02M-045/00</t>
  </si>
  <si>
    <t>TWM439710U</t>
  </si>
  <si>
    <t>7913065019739</t>
  </si>
  <si>
    <t>電動車輛馬達冷卻構造</t>
  </si>
  <si>
    <t>本創作係有關於一種電動車輛馬達冷卻構造,包括容設有一傳動機構與一風扇之一傳動箱、耦合以驅動傳動機構之一馬達以及一風罩。風扇固設於傳動機構而伴隨轉動,傳動箱設有一入氣開口。風罩包括有一環繞部與一傳送部,其中環繞部分隔地環繞馬達,傳送部則自環繞部一端外延並罩蓋住入氣開口,傳送部之內部與傳動箱內部相連通。藉此,不須於馬達旁配置另一風扇,只需利用傳動箱內之風扇牽引帶動外部空氣流往風罩流動,進而經過馬達,達到馬達冷卻之效果。</t>
  </si>
  <si>
    <t>2012208205</t>
  </si>
  <si>
    <t>2012-05-02</t>
  </si>
  <si>
    <t>M439731</t>
  </si>
  <si>
    <t>XU WEN-CHENG | HUANG ZHI-WEI | LIN GUAN-XU | JIANG XIN-ZHAN | XU HAN-LIN</t>
  </si>
  <si>
    <t>許文誠 | 黃志偉 | 林冠旭 | 江欣展 | 許翰林</t>
  </si>
  <si>
    <t>TWM439731U</t>
  </si>
  <si>
    <t>7913065019760</t>
  </si>
  <si>
    <t>可識別作動之進氣控制機構</t>
  </si>
  <si>
    <t>本發明係有關於一種可識別作動之進氣控制機構,包括一致動器、可移動地連接於致動器之一活動連桿、穿置於進氣管之一轉動軸以及固定於轉動軸而可樞轉地容設於進氣管內之一閥片。轉動軸自外周側突伸有一凸耳部係位於進氣管外側,活動連桿偏心連接於凸耳部。活動連桿上設有一識別標記,使得當閥片於進氣道關閉時,識別標記移動至貼齊致動器之外輪廓。藉此,維修人員不需拆卸引擎其它零部件即可目視判斷進氣控制機構是否作動以及作動是否正確。</t>
  </si>
  <si>
    <t>2011112986</t>
  </si>
  <si>
    <t>2011-04-14</t>
  </si>
  <si>
    <t>F02D-009/16 | F02D-009/08</t>
  </si>
  <si>
    <t xml:space="preserve">EP1384874B1 | TWI306486B | TWI238219B | TWI244526B | TW593872B | TW481727B | US7856959B2 | US7104253B1 | US6550448B1 | US4359982A  |  </t>
  </si>
  <si>
    <t>TWI403640B</t>
  </si>
  <si>
    <t>7913004000787</t>
  </si>
  <si>
    <t>汽油警示燈控制裝置</t>
  </si>
  <si>
    <t>一種汽油警示燈控制裝置,其包括一感測單元、一比較單元、一儲存單元以及一控制單元。感測單元偵測汽油油量,並產生複數感測信號。比較單元將感測信號與一警戒値作比較,並輸出複數比較結果。儲存單元儲存比較結果。控制單元根據比較結果中的複數連續比較結果,決定是否點亮一汽油警示燈。</t>
  </si>
  <si>
    <t>2011111218</t>
  </si>
  <si>
    <t>2011-03-31</t>
  </si>
  <si>
    <t>CHEN, CHI WEN</t>
  </si>
  <si>
    <t>B60Q-009/00 | B60Q-011/00</t>
  </si>
  <si>
    <t>TW201238802A</t>
  </si>
  <si>
    <t>7913004004001</t>
  </si>
  <si>
    <t>本發明係有關於一種車輛傳動裝置構造,包括懸吊於車架之一引擎、固定於引擎且懸吊於車架之一曲軸箱以及一傳動箱。曲軸箱容設有可自由樞轉的一曲軸,傳動箱容設有與曲軸耦合之一傳動機構。傳動箱相對於曲軸箱可自由樞轉,並界定出一樞轉軸線。藉此,行車穩定性獲得提升、確保行車安全。</t>
  </si>
  <si>
    <t>2011109521</t>
  </si>
  <si>
    <t>2011-03-21</t>
  </si>
  <si>
    <t>EP2031278B1 | JP3748633B2 | TWI254774B | US4339964A</t>
  </si>
  <si>
    <t>TWI421195B</t>
  </si>
  <si>
    <t>7913004004034</t>
  </si>
  <si>
    <t>怠速熄火警示裝置</t>
  </si>
  <si>
    <t>本創作係有關於一種怠速熄火警示裝置,其係組設於具有一引擎、一電池及複數方向燈之一機車上,包括有:一車速感知器、一引擎轉速感知器、一計時器、一怠速熄火警示開關及一與上述元件電連接之怠速熄火控制單元。當引擎處於啟動狀態,且車速感知器所量測之車速小於一預定車速及引擎轉速感知器所量測之引擎轉速小於一預定轉速時,計時器開始計時,且當上述條件成立之持續時間超過一預定時間時,怠速熄火控制單元控制引擎熄火,並輸出一訊號以控制怠速熄火警示開關處於閉路迴路模式,進而開啟該複數方向燈。</t>
  </si>
  <si>
    <t>2012203044</t>
  </si>
  <si>
    <t>M438408</t>
  </si>
  <si>
    <t>2012-10-01</t>
  </si>
  <si>
    <t>XU JING-JUN | LIN JI-QIAN | WANG SU-XING | LIN GUAN-XU | HUANG ZHI-WEI | XU WEN-CHENG</t>
  </si>
  <si>
    <t>徐敬鈞 | 林繼謙 | 王蘇興 | 林冠旭 | 黃志偉 | 許文誠</t>
  </si>
  <si>
    <t>B60K-028/16 | B60W-030/02</t>
  </si>
  <si>
    <t>TWI776540B | TWI491796B | TWI494503B</t>
  </si>
  <si>
    <t>7913076019614</t>
  </si>
  <si>
    <t>用於油電混合動力系統之整合式交直流功率裝置</t>
  </si>
  <si>
    <t>本創作係有關於一種用於油電混合動力系統之整合式交直流功率裝置,以透過一引擎及一電池單元間的功率轉換,來提供一馬達所需之驅動電力。進而達到增進燃油引擎之燃燒效率、減少動力機構之體積以及裝置控制之複雜度,並能降低燃油機車行駛於都會區所產生之汙染與提高能源使用效率。</t>
  </si>
  <si>
    <t>2012202001</t>
  </si>
  <si>
    <t>2012-02-03</t>
  </si>
  <si>
    <t>M438409</t>
  </si>
  <si>
    <t>B60L-050/10</t>
  </si>
  <si>
    <t>TWI791315B | TWI538346B</t>
  </si>
  <si>
    <t>IN00313/CHE/2013 | TWM438409U</t>
  </si>
  <si>
    <t>7913076019615</t>
  </si>
  <si>
    <t>一種機車油門把手總成,包括一金屬節流管、一油門轉盤及一防滑握把。金屬節流管具有一外螺紋部。油門轉盤係鎖附於金屬節流管,並且具有一內螺紋部及一段差部。段差部係鄰接於內螺紋部。當油門轉盤鎖附於金屬節流管時,油門轉盤之內螺紋部係嚙合於金屬節流管之外螺紋部。金屬節流管之外螺紋部係突出至油門轉盤之段差部之中,並且係鉚壓於油門轉盤之段差部。防滑握把係套設於金屬節流管之上,用以驅使金屬節流管及油門轉盤轉動。</t>
  </si>
  <si>
    <t>2012204889</t>
  </si>
  <si>
    <t>2012-03-19</t>
  </si>
  <si>
    <t>M438440</t>
  </si>
  <si>
    <t>B62K-011/14</t>
  </si>
  <si>
    <t>TWM438440U</t>
  </si>
  <si>
    <t>7913076019646</t>
  </si>
  <si>
    <t>機車速度感測機構</t>
  </si>
  <si>
    <t>一種機車速度感測機構,包括一傳動裝置、一後輪動力輸出軸、一後輪、一套板、一螺帽、一排氣管及一速度感測器。後輪動力輸出軸係連接於傳動裝置。後輪係套設於後輪動力輸出軸之上。套板係套設於後輪動力輸出軸之上,並且係抵接於後輪。螺帽係旋鎖於後輪動力輸出軸之上,並且係抵緊於套板,用以將後輪動力輸出軸、後輪及套板鎖固成一體。速度感測器係連接於排氣管,並且係相對於套板。速度感測器係感測套板之轉速而獲得一車速資訊。</t>
  </si>
  <si>
    <t>2012205671</t>
  </si>
  <si>
    <t>2012-03-29</t>
  </si>
  <si>
    <t>M438627</t>
  </si>
  <si>
    <t>G01P-003/42</t>
  </si>
  <si>
    <t>TWM438627U</t>
  </si>
  <si>
    <t>7913076019832</t>
  </si>
  <si>
    <t>電壓調整器散熱結構</t>
  </si>
  <si>
    <t>一種電壓調整器散熱結構,適用於一機車之中。電壓調整器散熱結構包括一電壓調整器及一風扇。風扇係連接於電壓調整器,用以將電壓調整器運作時所產生之熱量散除至機車之外。</t>
  </si>
  <si>
    <t>2012204891</t>
  </si>
  <si>
    <t>M438799</t>
  </si>
  <si>
    <t>WANG, WAI I | CHANG, CHIN JUNG</t>
  </si>
  <si>
    <t>王瑋憶 | 張志榮</t>
  </si>
  <si>
    <t>H05K-007/20</t>
  </si>
  <si>
    <t>TWM438799U</t>
  </si>
  <si>
    <t>7913076019998</t>
  </si>
  <si>
    <t>引擎熄火啟動機構</t>
  </si>
  <si>
    <t>本發明係有關於一種引擎熄火啟動機構,包括有:一外套管、一內套管、一殼體、一油門線及一啟動線。其中,外套管固設有一頂掣部及一反向棘輪;內套管套設於外套管內,並固設有一與反向棘輪相互對應之正向棘輪及一卡合部;殼體包覆反向棘輪與正向棘輪;油門線之一端卡合於卡合部上;而啟動線之一端固設於殼體內。當該外套管往上旋轉一預定角度時,外套管之頂掣部頂掣啟動線之端緣,另當該外套管往下旋轉時,則帶動內套管一同旋轉,進而帶動油門線滑移。藉此,能解決引擎熄火後再次啟動時,易於發生爆衝之問題。</t>
  </si>
  <si>
    <t>2011107340</t>
  </si>
  <si>
    <t>2011-03-04</t>
  </si>
  <si>
    <t>HUANG RONG-QI | WANG WEI-YI | WU XIN-ZHONG</t>
  </si>
  <si>
    <t>黃榮淇 | 王瑋憶 | 吳欣忠</t>
  </si>
  <si>
    <t>F02N-011/06 | F02N-099/00</t>
  </si>
  <si>
    <t>US7793563B2 | US6250173B1 | US5896295A</t>
  </si>
  <si>
    <t>IN00501/CHE/2012 | TWI421409B</t>
  </si>
  <si>
    <t>7912025002760</t>
  </si>
  <si>
    <t>自行車用的形變量測系統</t>
  </si>
  <si>
    <t>一種自行車用的形變量測系統,包含一表面聲波單元及一應變規。該表面聲波單元包括一第一天線、一指叉換能器、一第一聲波反射器,及一第二聲波反射器,該第一天線所接收到的一基礎電波是經由該指叉換能器轉換成聲波,該第一聲波反射器是反射聲波到該指叉換能器再經由該第一天線輸出一第一電波,該第二聲波反射器是反射聲波到該指叉換能器再經由該第一天線輸出一第二電波。該應變規電連接於該第二聲波反射器形成迴路,並能隨著形變產生電性變化,且電性變化影響該第二電波,該第一電波與該第二電波的差異能反映出一形變變化量。</t>
  </si>
  <si>
    <t>2011105087</t>
  </si>
  <si>
    <t>2011-02-16</t>
  </si>
  <si>
    <t>YAN WEI-FENG | ZHENG JIE-TING | YANG HONG-QING | HUANG GUO-WEI | LIN CHANG-YUAN | ZHENG SHI-CHUAN</t>
  </si>
  <si>
    <t>顏維豐 | 鄭价廷 | 楊鴻慶 | 黃國維 | 林長源 | 鄭石釧</t>
  </si>
  <si>
    <t>G01L-001/25</t>
  </si>
  <si>
    <t>TW201235644A</t>
  </si>
  <si>
    <t>7912025001128</t>
  </si>
  <si>
    <t>本創作之本創作之空氣濾清器具有容設有一過濾裝置之一內部空間且空氣濾清器上開設有一出氣孔。在內部空間中容設有一延伸出氣管,延伸出氣管包括有一進氣口及一出氣口,出氣口設置於出氣孔處,進氣口延伸於內部空間內。出氣孔連接有一連接管,以將過濾後之空氣導出至引擎中。其中,延伸出氣管為硬質塑膠結構、連接管為軟質塑膠結構,如此為減少進氣噪音及擾流問題而加長的延伸出氣管不會因引擎高轉速時吸氣力大而變形,且不需隨長度增加而增加補強肋或厚度,使得進氣斷面積縮小,造成引擎進氣效率不佳。</t>
  </si>
  <si>
    <t>2012204350</t>
  </si>
  <si>
    <t>2012-03-09</t>
  </si>
  <si>
    <t>M435999</t>
  </si>
  <si>
    <t>2012-08-21</t>
  </si>
  <si>
    <t>WU JUN-XIAN | LIAO TIAN-HUI | WU BAI-LONG</t>
  </si>
  <si>
    <t>吳俊賢 | 廖庭輝 | 吳白龍</t>
  </si>
  <si>
    <t>TWM435999U</t>
  </si>
  <si>
    <t>7912023004090</t>
  </si>
  <si>
    <t>含氧感知器之固定結構</t>
  </si>
  <si>
    <t>本創作係有關於一種含氧感知器之固定結構,包括有:含氧感知器、傳輸線、引擎罩蓋及止擋件。其中,含氧感知器具有一含氧感知器本體及一與含氧感知器本體相連之輸出訊號線,輸出訊號線並具有一連接頭,含氧感知器本體固設於一排氣管上;傳輸線一端與連接頭呈可拆卸式相連,傳輸線另一端與一電子控制單元相連;引擎罩蓋上對應於傳輸線處固設有至少一定位結構,用以限制傳輸線不會左右擺動;止擋件固設於傳輸線上並鄰近該定位結構之前後二側,用以限制傳輸線不會前後滑移。</t>
  </si>
  <si>
    <t>2012204348</t>
  </si>
  <si>
    <t>M436000</t>
  </si>
  <si>
    <t>ZHENG XIAN-LONG | BAI RONG-XIU | GAO YONG-FU | ZHOU YU-JIE</t>
  </si>
  <si>
    <t>鄭憲隆 | 白榮修 | 高永福 | 周裕捷</t>
  </si>
  <si>
    <t>TWM436000U</t>
  </si>
  <si>
    <t>7912023004091</t>
  </si>
  <si>
    <t>太陽能車用儀錶</t>
  </si>
  <si>
    <t>一種太陽能車用儀錶,包括一儀錶顯示器、一太陽能板、一電能轉換器及一電力儲存器。太陽能板係設置於儀錶顯示器之上。電能轉換器係電性連接於太陽能板,用以將太陽能板所收集之太陽光能轉換成具有一特定電壓之電力。電力儲存器係性連接於電能轉換器及儀錶顯示器,用以儲存具有特定電壓之電力以及將具有特定電壓之電力供應至儀錶顯示器。</t>
  </si>
  <si>
    <t>2012205275</t>
  </si>
  <si>
    <t>2012-03-23</t>
  </si>
  <si>
    <t>M436010</t>
  </si>
  <si>
    <t>WANG, WAI I | WU, HSIN CHUNG</t>
  </si>
  <si>
    <t>B60Q-003/04 | B60K-037/00</t>
  </si>
  <si>
    <t>TWM436010U</t>
  </si>
  <si>
    <t>7912023004101</t>
  </si>
  <si>
    <t>引擎啟動點火與控制裝置</t>
  </si>
  <si>
    <t>本創作係有關於一種引擎啟動點火與控制裝置,組設於具有曲軸之引擎中。此裝置包括一用來儲能或提供引擎啟動點火所需之電力之電池單元、一耦接引擎之啟動及發電裝置、一耦接啟動及發電裝置且與曲軸同步旋轉之磁性元件、一與磁性元件相向組設之霍爾感測晶片、一接收霍爾感測晶片產生之一啟動與控制訊號之控制單元、一耦接啟動及發電裝置之變流單元及一耦接於變流單元及電池單元之間之電壓調整單元。藉此,可以提高偵測轉子磁場位置資訊之精確度,亦可在引擎熄火前將活塞定位至壓縮上死點之下的某個位置而提高啟動及發電裝置的可靠度。</t>
  </si>
  <si>
    <t>2012202002</t>
  </si>
  <si>
    <t>M436013</t>
  </si>
  <si>
    <t>B60W-020/00</t>
  </si>
  <si>
    <t>IN00105/KOL/2013 | TWM436013U</t>
  </si>
  <si>
    <t>7912023004104</t>
  </si>
  <si>
    <t>機車鎖頭蓋結構</t>
  </si>
  <si>
    <t>一種機車鎖頭蓋結構,包括一車架、一鎖頭、一車身蓋板、一鎖頭蓋飾板及一鎖頭蓋。鎖頭係連接於車架。車身蓋板係連接於車架,並且係包覆車架。鎖頭蓋飾板係連接於車身蓋板,並且具有一安裝孔。安裝孔係對應於鎖頭。鎖頭蓋係設置於鎖頭蓋飾板之安裝孔之中,並且係鎖固於鎖頭蓋飾板。鎖頭蓋係套設於鎖頭之上。</t>
  </si>
  <si>
    <t>2012203607</t>
  </si>
  <si>
    <t>2012-03-01</t>
  </si>
  <si>
    <t>M436014</t>
  </si>
  <si>
    <t>TSAY, TEN ZEN | TSOU, CHIA SHAN</t>
  </si>
  <si>
    <t>蔡天仁 | 鄒佳珊</t>
  </si>
  <si>
    <t>B62H-005/00 | E05B-017/22</t>
  </si>
  <si>
    <t>TWM436014U</t>
  </si>
  <si>
    <t>7912023004105</t>
  </si>
  <si>
    <t>機車方向燈結構</t>
  </si>
  <si>
    <t>一種機車方向燈結構,包括一車架、一閃爍器、一右方向燈、一右方向燈模擬電阻、一左方向燈及一左方向燈模擬電阻。右方向燈係連接於閃爍器。右方向燈模擬電阻係並聯於右方向燈,並且係連接於閃爍器。右方向燈模擬電阻係附著於車架之上。右方向燈模擬電阻所產生之熱量係傳導至車架之上。左方向燈係連接於閃爍器。左方向燈模擬電阻係並聯於左方向燈,並且係連接於閃爍器。左方向燈模擬電阻係附著於車架之上。左方向燈模擬電阻所產生之熱量係傳導至車架之上。</t>
  </si>
  <si>
    <t>2012203973</t>
  </si>
  <si>
    <t>M436020</t>
  </si>
  <si>
    <t>TWM436020U</t>
  </si>
  <si>
    <t>7912023004111</t>
  </si>
  <si>
    <t>機車置物箱照明機構</t>
  </si>
  <si>
    <t>一種機車置物箱照明機構,包括一車架、一置物箱、一照明燈、一第一座墊鏈板、一照明燈開關、一第二座墊鏈板及一座墊。置物箱係連接於車架。照明燈係設置於置物箱之中。第一座墊鏈板係連接於車架。照明燈開關係連接於第一座墊鏈板,並且係電性連接於照明燈。第二座墊鏈板係以轉動之方式連接於第一座墊鏈板,並且係以可分離之方式抵壓照明燈開關。座墊係連接於第二座墊鏈板,並且係以轉動之方式設置於置物箱之上。當座墊轉動掀起於置物箱之上時,座墊係驅使第二座墊鏈板轉動而分離於照明燈開關,以迫使照明燈開關處於導通之狀態。</t>
  </si>
  <si>
    <t>2012203523</t>
  </si>
  <si>
    <t>M436022</t>
  </si>
  <si>
    <t>LIN, SUNG KUN | TSAY, TEN ZEN</t>
  </si>
  <si>
    <t>林松崑 | 蔡天仁</t>
  </si>
  <si>
    <t>TWM436022U</t>
  </si>
  <si>
    <t>7912023004113</t>
  </si>
  <si>
    <t>消音器保護裝置</t>
  </si>
  <si>
    <t>本創作係有關於一種消音器保護裝置,包括有:一固定支架、一絕熱墊環、一彈性墊環及一護熱罩。固定支架固設於消音器上,固定支架具有一通孔;絕熱墊環套設於固定支架之通孔,且絕熱墊環具有一貫孔;彈性墊環之二端分別具有一環凸緣,二環凸緣之間形成一環凹槽,絕熱墊環套設於環凹槽,且彈性墊環具有一穿孔;護熱罩具有一對應於絕熱墊環之穿孔之卡榫,護熱罩之卡榫則穿入卡合於彈性墊環之穿孔、進而固定於固定支架上。藉此,可改善護熱罩之外觀整體性、提昇美感,並降低整體保護裝置組裝之困難度及複雜度。</t>
  </si>
  <si>
    <t>2012203043</t>
  </si>
  <si>
    <t>M436089</t>
  </si>
  <si>
    <t>ZHOU YU-JIE | ZHOU BO-YU | LIN QI-JUN</t>
  </si>
  <si>
    <t>周裕捷 | 周柏宇 | 林琦鈞</t>
  </si>
  <si>
    <t>TWM436089U</t>
  </si>
  <si>
    <t>7912023005196</t>
  </si>
  <si>
    <t>平衡軸齒輪機油路配置</t>
  </si>
  <si>
    <t>本創作係有關於一種平衡軸齒輪機油路配置,包括依序結合之一汽缸頭、一汽缸體、一曲軸箱及一油底殼。一汽缸體回油道兩端分別連接一汽缸頭空間與一曲軸箱回油道,且曲軸箱內界定有一曲軸室及一平衡軸齒輪室。一平衡軸自曲軸室延伸至平衡軸齒輪室,並安裝一平衡軸齒輪係位於平衡軸齒輪室。油底殼與曲軸室直接連通,曲軸箱回油道透過一平衡軸齒輪室開口與一曲軸室開口而分別連接於平衡軸齒輪室與曲軸室。藉此,來自汽缸頭空間之機油可同時由曲軸室與平衡軸齒輪室回收到油底殼,即使引擎高轉速之下也不會在平衡軸齒輪室積油。</t>
  </si>
  <si>
    <t>2012204349</t>
  </si>
  <si>
    <t>M436090</t>
  </si>
  <si>
    <t>WU JUN-XIAN | WU BAI-LONG</t>
  </si>
  <si>
    <t>吳俊賢 | 吳白龍</t>
  </si>
  <si>
    <t>F02M-037/00</t>
  </si>
  <si>
    <t>TWM436090U</t>
  </si>
  <si>
    <t>7912023005197</t>
  </si>
  <si>
    <t>本創作係有關於一種三輪機車之新式樣,用以提供交通運輸之功能。 本創作係有關於一種三輪機車外觀,特別是一種具有新潮動感外觀之三輪機車。 本創作之三輪機車整體表現出新潮、動感之意象,其車身側面之簍空造型顯現出分離的駕駛座位及乘客座位,並且係與流線型的車身罩體相互呼應。本創作以個性化且俐落之造型為設計的方向,擺脫傳統三輪機車予人冰冷之刻板印象,並營造出耀眼之空間氣氛。 本創作之三輪機車整體予人一種獨特的視覺感受,不僅給予使用者最大的便利性,更將美感融入科技美學中,展現出雖是交通運輸工具,但仍不失新潮與優雅兼具的特色。 整體觀之,本創作之三輪機車造型上的特點在於:兼具美感、質感和實用性,造型俐落,高雅別緻且設計新穎,造就出有別於以往的三輪機車風格。就外觀上而言,實為同類型三輪機車中之佼佼者。 如上所述,本創作之三輪機車新穎外觀造型設計,使本創作不僅獨具創意,亦深具美感,誠為符合新式樣專利要件的創新設計。</t>
  </si>
  <si>
    <t>2011305180</t>
  </si>
  <si>
    <t>2011-09-29</t>
  </si>
  <si>
    <t>D148833</t>
  </si>
  <si>
    <t>WU, KUO NAN | CHUANG, CHIEN HUNG | LIAO, CHAO CHIN | HUANG, LI LUN</t>
  </si>
  <si>
    <t>吳國南 | 莊健弘 | 廖朝清 | 黃立倫</t>
  </si>
  <si>
    <t xml:space="preserve">TWD144296S | TW469032S  |  </t>
  </si>
  <si>
    <t>TWD148833S</t>
  </si>
  <si>
    <t>7913063011910</t>
  </si>
  <si>
    <t>本發明係有關於一種引擎散熱裝置,包括有:一引擎、一散熱風扇、一導風罩入風部、一活動柵門組件、及一動力驅動器。其中,散熱風扇係用以對引擎提供一強制氣流,以對引擎進行冷卻;導風罩入風部覆蓋於散熱風扇,並具有一進氣口;活動柵門組件則組設於進氣口上;而動力驅動器則用以控制活動柵門組件之開啟或關閉,進而改變進氣口之進氣面積。藉此,本發明於暖機過程中,可利用動力驅動器控制活動柵門組件以關閉進氣口,暫不吸入外界之冷空氣,可大幅縮短引擎暖機過程之時間,進而可減少油耗,也可減少廢氣污染值。</t>
  </si>
  <si>
    <t>2011104394</t>
  </si>
  <si>
    <t>2011-02-10</t>
  </si>
  <si>
    <t>SHI TING-WEI | WANG YU-REN | ZHU ZHAO-REN | LIN GUAN-XU | HUANG ZHI-WEI</t>
  </si>
  <si>
    <t>施廷衛 | 王玉仁 | 朱昭仁 | 林冠旭 | 黃志偉</t>
  </si>
  <si>
    <t>F01P-005/02 | B60K-011/08 | F01P-001/06</t>
  </si>
  <si>
    <t>TW201233888A</t>
  </si>
  <si>
    <t>7912023000551</t>
  </si>
  <si>
    <t>電池管理系統之切換方法</t>
  </si>
  <si>
    <t>本發明係有關於一種電池管理系統之切換方法,其包含有三種切換模式,包括:一工作模式、一靜置模式、及一休眠模式。其中,工作模式係為電池管理系統控制電池組處於充電、或放電狀態,靜置模式係電池管理系統控制電池組處於非充電、或非放電狀態,休眠模式係電池管理系統控制電池組處於斷路狀態。本發明所提供之切換方法為:電池管理系統偵測電池組是否處於靜置模式超過一特定時間,若是,則電池管理系統進入休眠模式,以避免電池組發生過放電的情況。</t>
  </si>
  <si>
    <t>2011102511</t>
  </si>
  <si>
    <t>2011-01-24</t>
  </si>
  <si>
    <t>WANG DONG-SHENG | CENG WEI-TING | TU YU-TING | JIANG XIN-ZHAN</t>
  </si>
  <si>
    <t>王棟生 | 曾威婷 | 涂育廷 | 江欣展</t>
  </si>
  <si>
    <t>H01M-010/44</t>
  </si>
  <si>
    <t>TWI313801B | TWI283527B | TWI302244B | TW530429B | TW471194B | US2006-0132302A1 | US6586911B1 | WOWO2008-154321A1 | WOWO2009-075696A1 | WOWO2008-140666A1</t>
  </si>
  <si>
    <t>TWI574139B | TWI463721B | US9899858B2</t>
  </si>
  <si>
    <t>TWI436513B</t>
  </si>
  <si>
    <t>7912023003195</t>
  </si>
  <si>
    <t>油氣分離器</t>
  </si>
  <si>
    <t>本創作係有關於一種油氣分離器,包括一外殼、複數隔板及一透明觀察窗,其中外殼界定出一分離器空間,並包括有連通分離器空間之一吹漏氣入口、一氣體出口以及一油液出口。隔板延伸於分離器空間並呈迷宮配置。透明觀察窗嵌裝於外殼,能透視分離器空間位於吹漏氣入口與油液出口之間之部分。藉此,不僅可避免油液儲存過量影響分離器作用,還可在容裝較多量之油液後才進行洩油。</t>
  </si>
  <si>
    <t>2012200108</t>
  </si>
  <si>
    <t>2012-01-03</t>
  </si>
  <si>
    <t>M433907</t>
  </si>
  <si>
    <t>2012-07-21</t>
  </si>
  <si>
    <t>B01D-039/00</t>
  </si>
  <si>
    <t>CN104648122B | CN104648120B</t>
  </si>
  <si>
    <t>TWM433907U</t>
  </si>
  <si>
    <t>7912021005429</t>
  </si>
  <si>
    <t>車輛之複合動力裝置</t>
  </si>
  <si>
    <t>本創作之車輛之複合動力裝置係組設於具有曲軸之引擎中,包括有:一電動機、一散熱風扇、一磁性元件及一感測器。其中,散熱風扇係固設於曲軸之一軸端並與曲軸同步旋轉;磁性元件固設於散熱風扇之一旋轉軸上並與散熱風扇同步旋轉;感測器固設於一支架上,用以感應磁性元件之磁場。藉此,本創作因磁性元件非直接安裝於曲軸,所以可減少曲軸振動時帶來的衝擊,而將磁性元件裝置於散熱風扇上,又可透過風扇運轉對磁性元件進行降溫,以改善習知磁性元件受到來自曲軸的過大振動及高溫,導致磁性元件使用壽命減短的缺點。</t>
  </si>
  <si>
    <t>2012200109</t>
  </si>
  <si>
    <t>M433980</t>
  </si>
  <si>
    <t>IN01446/KOL/2012 | TWM433980U</t>
  </si>
  <si>
    <t>7912021005502</t>
  </si>
  <si>
    <t>車用液晶顯示儀錶</t>
  </si>
  <si>
    <t>一種車用液晶顯示儀錶,包括一儀錶底座、一儀錶蓋及一文字圖像板。儀錶底座具有一電路及液晶裝置總成。儀錶蓋係連接於儀錶底座,並且具有一插槽。插槽係鄰接及對應於電路及液晶裝置總成。文字圖像板係插設於儀錶蓋之插槽之中,並且係設置於儀錶底座之電路及液晶裝置總成之上,用以使電路及液晶裝置總成所提供之行車資訊被選擇性地顯露出來。</t>
  </si>
  <si>
    <t>2012202250</t>
  </si>
  <si>
    <t>2012-02-08</t>
  </si>
  <si>
    <t>M433981</t>
  </si>
  <si>
    <t>B60K-037/06</t>
  </si>
  <si>
    <t>TWM433981U</t>
  </si>
  <si>
    <t>7912021005503</t>
  </si>
  <si>
    <t>進氣裝置之配置改良</t>
  </si>
  <si>
    <t>本創作係有關於一種進氣裝置之配置改良,其係組設於一具有一引擎、一主車架及一傳動裝置之機車上,進氣裝置包括有一進氣口及與一空氣濾清器連通之一進氣通道,傳動裝置連接一進氣導管,進氣導管之開口朝向前方,鄰近進氣導管之開口處之主車架上固設有一前擋板,其中,進氣裝置之進氣口係位於主車架、前擋板及進氣導管所形成之空間內。藉此,可避免空氣濾清器吸入熱空氣,亦即,可減少引擎因吸入熱空氣而產生爆震,進而可提升引擎效率,並增加引擎活塞之使用壽命。</t>
  </si>
  <si>
    <t>2012201157</t>
  </si>
  <si>
    <t>2012-01-18</t>
  </si>
  <si>
    <t>M434121</t>
  </si>
  <si>
    <t>SHI TING-WEI | WANG YU-REN | YE WEI-ZHI | YOU RONG-HUA</t>
  </si>
  <si>
    <t>施廷衛 | 王玉仁 | 葉偉志 | 游榮華</t>
  </si>
  <si>
    <t>IN00018/KOL/2013 | TWM434121U</t>
  </si>
  <si>
    <t>7912021005643</t>
  </si>
  <si>
    <t>燃油噴嘴改良結構</t>
  </si>
  <si>
    <t>本發明係有關於一種燃油噴嘴改良結構,包括一噴嘴本體、及一噴嘴蓋體,噴嘴本體包括有一儲油室,噴嘴蓋體包括有一燃油通道。燃油通道之出口位於儲油室內,且燃油通道為一等徑通道。藉此,殘留空氣堆積於噴嘴蓋體之情形大為減少,改善車輛啟動不易之問題。</t>
  </si>
  <si>
    <t>2011100808</t>
  </si>
  <si>
    <t>2011-01-10</t>
  </si>
  <si>
    <t>WANG YU-REN | SHI TING-WEI | ZHU ZHAO-REN | CHU RUN-SHENG</t>
  </si>
  <si>
    <t>王玉仁 | 施廷衛 | 朱昭仁 | 褚潤生</t>
  </si>
  <si>
    <t>F02M-051/06</t>
  </si>
  <si>
    <t>US7021569B1</t>
  </si>
  <si>
    <t>TWI607146B</t>
  </si>
  <si>
    <t>TWI421407B</t>
  </si>
  <si>
    <t>7912021001318</t>
  </si>
  <si>
    <t>電池消耗功率與電量顯示系統</t>
  </si>
  <si>
    <t>本發明係有關於一種電池消耗功率與電量顯示系統,包括:一微控制器單元、一電量偵測單元、複數個放大器、複數個平衡控制模組單元、及複數個電池。複數個放大器係電性連接至微控制器單元,複數個平衡控制模組單元係分別連接至複數個放大器,複數個電池係分別連接至複數個平衡控制模組單元、及複數個放大器。當複數個電池處於充電狀態時,複數個平衡控制模組單元係平衡控制複數個電池之充電電壓;當複數個電池處於放電狀態時,電量偵測單元係記錄流經電量偵測單元之電流值,並將電流值傳送至微控制器單元以計算功率消耗量。</t>
  </si>
  <si>
    <t>2011100811</t>
  </si>
  <si>
    <t>CENG WEI-TING | TU YU-TING | WANG DONG-SHENG</t>
  </si>
  <si>
    <t>曾威婷 | 涂育廷 | 王棟生</t>
  </si>
  <si>
    <t>CN101499672B | CN101452056B | TW483212B</t>
  </si>
  <si>
    <t>TWI428248B</t>
  </si>
  <si>
    <t>7912021002796</t>
  </si>
  <si>
    <t>電動車輛投幣式自助充電裝置</t>
  </si>
  <si>
    <t>一種電動車輛投幣式自助充電裝置包含一外部交流電源、一切換開關、一投幣機單元及一電瓶單元,外部交流電源用於提供交流電,切換開關電連接於外部交流電源在一計費接點與一免費接點間切換,投幣機單元電連接於切換開關的計費接點,電瓶單元電連接於投幣機單元與切換開關的免費接點,當切換開關切至計費接點時,外部交流電源通過投幣機單元連接至電瓶單元進行充電,當切換開關切至免費接點時,外部交流電源直接連接至電瓶單元進行充電,透過手動控制切換開關可以由計費方式切換為免費充電,確實可以滿足多元化的使用需求。</t>
  </si>
  <si>
    <t>2011222463</t>
  </si>
  <si>
    <t>2011-11-28</t>
  </si>
  <si>
    <t>M432187</t>
  </si>
  <si>
    <t>2012-06-21</t>
  </si>
  <si>
    <t>CAI CONG-YI | YUAN GUO-SHU | CHEN JIA-QING</t>
  </si>
  <si>
    <t>蔡琮鎰 | 袁國書 | 陳家慶</t>
  </si>
  <si>
    <t>TWM432187U</t>
  </si>
  <si>
    <t>7912018016980</t>
  </si>
  <si>
    <t>電池盒提把定位裝置</t>
  </si>
  <si>
    <t>一種電池盒提把定位裝置,包含一樞接座、一提把及一卡制單元,該卡制單元具有一對設置在該樞接座與該提把其中一者的嵌卡部及一對設置在該樞接座與該提把另一者的卡制部,該等嵌卡部均呈凸肋狀,該等卡制部各具有一第一卡槽與一第二卡槽,該提把的一握持部位於一收合狀態時,該等嵌卡部嵌卡在該等第一卡槽中,該握持部位於一使用狀態時,該等嵌卡部嵌卡在該等第二卡槽中。藉此,該提把相對於該樞接座產生樞轉,且樞轉呈收合狀態及使用狀態時均可產生卡制定位。</t>
  </si>
  <si>
    <t>2012202052</t>
  </si>
  <si>
    <t>2012-02-04</t>
  </si>
  <si>
    <t>M431823</t>
  </si>
  <si>
    <t>HUANG FA-JIN | HUANG GUO-WEI | YANG HONG-QING</t>
  </si>
  <si>
    <t>黃發錦 | 黃國維 | 楊鴻慶</t>
  </si>
  <si>
    <t>TWM431823U</t>
  </si>
  <si>
    <t>7912018018895</t>
  </si>
  <si>
    <t>內燃機</t>
  </si>
  <si>
    <t>本創作係有關於一種內燃機之新式樣,用以提供動力輸出之功能。 本創作係有關於一種內燃機外觀,特別是一種具有新潮外觀之內燃機。 本創作之內燃機整體表現出新潮、高雅之意象,其空氣濾清器之外形呈現圓弧流線形狀,並且與內燃機罩蓋之外形相互呼應,以使內燃機之整體外觀造型呈現小型化的視覺效果。再者,排氣管罩蓋之外形亦與空氣濾清器類似而呈現圓弧流線形狀,並且以多個散熱柵孔均勻分佈於排氣管罩蓋之上。此外,內燃機罩蓋上具有兩條漸進凹縮之折線外觀,並且搭配空氣濾清器與排氣管罩蓋之圓弧流線外形而進一步地使內燃機之整體外觀造型呈現圓潤且小型化的視覺效果。本創作以個性化且俐落之造型為設計的方向,擺脫傳統內燃機予人冰冷之刻板印象,並營造出耀眼之空間氣氛。 本創作之內燃機整體予人一種獨特的視覺感受,不僅給予使用者最大的便利性,更將美感融入科技美學中,展現出雖是動力輸出工具,但仍不失新潮與優雅兼具的特色。 整體觀之,本創作之內燃機造型上的特點在於:兼具美感、質感和實用性,造型俐落,高雅別緻且設計新穎,造就出有別於以往的內燃機風格。就外觀上而言,實為同類型內燃機中之佼佼者。 如上所述,本創作之內燃機新穎外觀造型設計,使本創作不僅獨具創意,亦深具美感,誠為符合新式樣專利要件的創新設計。</t>
  </si>
  <si>
    <t>2011301061</t>
  </si>
  <si>
    <t>2011-03-07</t>
  </si>
  <si>
    <t>D147769</t>
  </si>
  <si>
    <t>15-01</t>
  </si>
  <si>
    <t xml:space="preserve">TWD142025S | TWD101517S  |  </t>
  </si>
  <si>
    <t>TWD197315S</t>
  </si>
  <si>
    <t>TWD147769S</t>
  </si>
  <si>
    <t>7913070018601</t>
  </si>
  <si>
    <t>直立式燃油泵結構</t>
  </si>
  <si>
    <t>一種直立式燃油泵結構,包括有一燃油泵,上端具有一燃油出口,該燃油泵功用為吸附燃油;一濾網,係固設於該燃油泵下端;一蓋板,設有一出油管及一供油管貫穿該蓋板,該供油管一端係與該燃油出口相連接;一支架,係以直立方式固設於該蓋板下端,該支架上方設有一連接管件及一壓力調節器,該連接管件可使該供油管、壓力調節器及該出油管形成一連接關係,該支架下方則用於安裝該燃油泵之用。</t>
  </si>
  <si>
    <t>2012203350</t>
  </si>
  <si>
    <t>M431222</t>
  </si>
  <si>
    <t>2012-06-11</t>
  </si>
  <si>
    <t>SHIHLIN ELECTRIC &amp; ENGINEERING CORP. | SANYANG INDUSTRY CO., LTD.</t>
  </si>
  <si>
    <t>士林電機廠股份有限公司 | 三陽工業股份有限公司</t>
  </si>
  <si>
    <t>XIE DONG-YI | WU QIAN-REN | WU XIN-ZHONG | WANG WEI-YI</t>
  </si>
  <si>
    <t>謝東懿 | 吳仟任 | 吳欣忠 | 王瑋憶</t>
  </si>
  <si>
    <t>TWM431222U</t>
  </si>
  <si>
    <t>7912018019995</t>
  </si>
  <si>
    <t>引擎配置結構</t>
  </si>
  <si>
    <t>本創作係有關於一種引擎配置結構,包括一曲軸、一副軸、一馬達發電機及一傳動組件。副軸包括一承載段與一配重段,馬達發電機同軸組設於副軸之承載段,傳動組件連接於曲軸與副軸之承載段之間,用以傳遞一旋轉動力。藉此,縮短曲軸長度、抑制引擎震動與噪音,也減少整體製造成本。</t>
  </si>
  <si>
    <t>2011223279</t>
  </si>
  <si>
    <t>M430526</t>
  </si>
  <si>
    <t>NING YOU-WEI | YOU ZHI-WEN | ZHOU BO-YU | ZHOU YU-JIE</t>
  </si>
  <si>
    <t>甯攸威 | 尤志文 | 周柏宇 | 周裕捷</t>
  </si>
  <si>
    <t>F02B-039/00</t>
  </si>
  <si>
    <t>DE10-2014-205936B4 | TWI616584B</t>
  </si>
  <si>
    <t>TWM430526U</t>
  </si>
  <si>
    <t>7912017000952</t>
  </si>
  <si>
    <t>機車用之電性連接埠的屏障外罩</t>
  </si>
  <si>
    <t>一種機車用之電性連接埠的屏障外罩,是供保護及遮蔽該機車用電性連接埠,而屏障外罩包括有殼本體、蓋體及連結件,其中殼本體更包括結合面及嵌設部,結合面更形成有一個對應電性連接埠的開口,且嵌設部是形成於結合面的周圍,而蓋體則更包括遮蔽面及嵌入部,其中嵌入部同樣是形成於遮蔽面的周圍,而連結件則是供殼本體與蓋體相互連接,當蓋體與殼本體結合,結合面被遮蔽面所覆蓋,且外圍更受到嵌設部及嵌入部的緊密結合,使得蓋體與殼本體間形成了一個密閉空間,即可防止電性連接埠受到外物所侵害,增加對電性連接埠的保護。</t>
  </si>
  <si>
    <t>2011224444</t>
  </si>
  <si>
    <t>2011-12-23</t>
  </si>
  <si>
    <t>M430406</t>
  </si>
  <si>
    <t>三陽工業股份有限公司 | 瑞洲電裝有限公司</t>
  </si>
  <si>
    <t>WU XIN-ZHONG | WANG WEI-YI</t>
  </si>
  <si>
    <t>吳欣忠 | 王瑋憶</t>
  </si>
  <si>
    <t>TWI484087B | TWI589465B</t>
  </si>
  <si>
    <t>TWM430406U</t>
  </si>
  <si>
    <t>7912018018380</t>
  </si>
  <si>
    <t>機車轉向機構</t>
  </si>
  <si>
    <t>一種機車轉向機構,包括一車架頭管、一轉向軸及一上三角架。車架頭管具有一掛鉤。掛鉤具有一開口。轉向軸係以轉動之方式穿設於車架頭管之中。上三角架係連接於轉向軸,並且具有一延伸突出部。延伸突出部係以可分離之方式抵接於車架頭管之掛鉤,用以選擇性封閉掛鉤之開口。</t>
  </si>
  <si>
    <t>2010137591</t>
  </si>
  <si>
    <t>2010-11-02</t>
  </si>
  <si>
    <t>YANG, RUEI XING | LO, YUN CHENG | LIN, HSING YI</t>
  </si>
  <si>
    <t>楊瑞興 | 羅允成 | 林興義</t>
  </si>
  <si>
    <t>US4201398A</t>
  </si>
  <si>
    <t>TWI394678B</t>
  </si>
  <si>
    <t>7912015003731</t>
  </si>
  <si>
    <t>一種鼓式煞車機構,包括一固定盤、一輪鼓、一定位銷、一軸承、一襯套、一凸輪、一油封、一煞車臂、一第一煞車蹄片及一第二煞車蹄片。輪鼓係以轉動之方式套設於固定盤之中。定位銷係連接於固定盤。軸承係設置於固定盤之中。襯套係套設於軸承之中,並且具有一軸向偏心孔。凸輪係套設於軸向偏心孔之中。油封係設置於軸向偏心孔之中,並且係抵緊於襯套與凸輪之間。煞車臂係連接於凸輪。第一煞車蹄片係設置於輪鼓之中。第二煞車蹄片係設置於輪鼓之中,並且相對於第一煞車蹄片。第一煞車蹄片之兩端及第二煞車蹄片之兩端分別抵接於凸輪及定位銷。</t>
  </si>
  <si>
    <t>2010135512</t>
  </si>
  <si>
    <t>2010-10-19</t>
  </si>
  <si>
    <t>F16D-051/12</t>
  </si>
  <si>
    <t>CN002784665Y | CN002142161Y | DE03921975A1 | FR2772096B1 | TWM385206U | TWI294851B | US4890939A</t>
  </si>
  <si>
    <t>CN111976197B</t>
  </si>
  <si>
    <t>IN02327/MUM/2011 | TWI399493B</t>
  </si>
  <si>
    <t>7912015003228</t>
  </si>
  <si>
    <t>本創作係有關於一種引擎進氣裝置,包括一進氣歧管、一旋轉軸、一阻氣閥片與複數固定件。旋轉軸穿設於進氣歧管。旋轉軸上設有第一掛設部、阻氣閥片上設有第二掛設部,第一掛設部可對應勾掛第二掛設部。固定件對應穿過阻氣閥片並緊固阻氣閥片於旋轉軸。藉此,將阻氣閥片組裝至旋轉軸時可透過兩掛設部而達到預定位之效果,即使單一人員進行組裝作業也變得相當方便而有效率。</t>
  </si>
  <si>
    <t>2011220224</t>
  </si>
  <si>
    <t>2011-10-27</t>
  </si>
  <si>
    <t>M428241</t>
  </si>
  <si>
    <t>2012-05-01</t>
  </si>
  <si>
    <t>TWI555909B</t>
  </si>
  <si>
    <t>TWM428241U</t>
  </si>
  <si>
    <t>7912015005239</t>
  </si>
  <si>
    <t>本創作係有關於一種車輛之複合動力裝置,其係組設於具有曲軸之引擎中,包括有:一電動機、一凸輪軸、一正時傳動單元、一磁性元件及一感測器。其中,正時傳動單元係用以傳遞引擎之曲軸之動力至凸輪軸;磁性元件同軸固設於凸輪軸上並隨之同步旋轉;感測器則固設於一物件上,用以感應磁性元件之磁場,以提供下列感測訊號至少其一:電動機之相位正時及引擎之點火正時。藉此,可避免磁性元件受到來自曲軸的過大振動,導致磁性元件使用壽命減短。</t>
  </si>
  <si>
    <t>2011216663</t>
  </si>
  <si>
    <t>2011-09-06</t>
  </si>
  <si>
    <t>M428087</t>
  </si>
  <si>
    <t>LIU BO-CUN | NING YOU-WEI | LIN JI-QIAN</t>
  </si>
  <si>
    <t>劉柏村 | 甯攸威 | 林繼謙</t>
  </si>
  <si>
    <t>TWI567295B</t>
  </si>
  <si>
    <t>TWM428087U</t>
  </si>
  <si>
    <t>7912015006581</t>
  </si>
  <si>
    <t>電動車輛充電燈號控制裝置</t>
  </si>
  <si>
    <t>一種電動車輛充電燈號控制裝置包含一電動車輛電瓶、一綠燈顯示單元、一紅燈顯示單元及一外部恆定電源單元,電動車輛電瓶包括一燈號控制單元及一電瓶直流電源端,燈號控制單元具有一第一開關及一第二開關,綠燈顯示單元包括一連接第一開關與電瓶直流電源端的第一比較器、一第一繼電器及一綠燈燈泡,紅燈顯示單元包括一第二比較器、一第二繼電器及一紅燈燈泡,外部恆定電源單元包括一連接第二比較器的被比較電源,透過控制第一、二開關的通路與斷路,與電瓶直流電源端的高壓與低壓狀態,使得綠、紅燈燈泡在各種充電狀態下亮起或不亮。</t>
  </si>
  <si>
    <t>2011222465</t>
  </si>
  <si>
    <t>M427301</t>
  </si>
  <si>
    <t>2012-04-21</t>
  </si>
  <si>
    <t>TWM427301U</t>
  </si>
  <si>
    <t>7912014000021</t>
  </si>
  <si>
    <t>機車主腳架機構</t>
  </si>
  <si>
    <t>一種機車主腳架機構,包括一車架、一主腳架、一彈簧固定元件及一彈簧。主腳架以轉動之方式連接於車架,並具有一第一連結部。彈簧固定元件具有一鎖附部及一第二連結部。鎖附部以轉動之方式鎖附於車架。第二連結部相對於鎖附部,並具有一長透孔、一定位凸緣及一圓透孔。定位凸緣係位於長透孔與圓透孔之間。長透孔與第一連結部之間的距離係小於圓透孔與第一連結部之間的距離。彈簧具有一第一連結端及一第二連結端。第一連結端係相對於第二連結端,並係連結於第一連結部。第二連結端係經由長透孔連結於圓透孔,並係被定位凸緣所抵擋定位。</t>
  </si>
  <si>
    <t>2010135173</t>
  </si>
  <si>
    <t>2010-10-15</t>
  </si>
  <si>
    <t>LO, YUN CHENG | FANG, ZHI WEI | CHANG, KUO CHEN | CHAO, CHOU SHIAN</t>
  </si>
  <si>
    <t>羅允成 | 方志緯 | 張國鎮 | 周照顯</t>
  </si>
  <si>
    <t>TW201215531A</t>
  </si>
  <si>
    <t>7912019001033</t>
  </si>
  <si>
    <t>車輛後視鏡機構</t>
  </si>
  <si>
    <t>一種車輛後視鏡機構,包括一螺桿、一後視鏡座、一第一定位座、一第二定位座、一墊片、一壓縮彈簧及一螺帽。螺桿連接於一車體,並具有一第一螺紋部。後視鏡座以轉動之方式套設於螺桿之上。第一定位座套設於螺桿之上,並連接於後視鏡座。第一定位座具有複數個第一卡合部。第二定位座套設於螺桿之上,並且具有複數個第二卡合部。複數個第一卡合部及複數個第二卡合部係彼此卡合。墊片套設於螺桿之上。壓縮彈簧套設於螺桿之上,並且抵接於第二定位座與墊片之間。螺帽旋鎖於第一螺紋部,並且抵接於墊片,係用以迫使第二定位座抵壓於第一定位座。</t>
  </si>
  <si>
    <t>2011216438</t>
  </si>
  <si>
    <t>M425793</t>
  </si>
  <si>
    <t>2012-04-01</t>
  </si>
  <si>
    <t>JU, SONG DER | YEH, SHIN CHUN | CHIU, JUI CHUNG</t>
  </si>
  <si>
    <t>朱松德 | 葉斯君 | 邱瑞中</t>
  </si>
  <si>
    <t>B60R-001/02</t>
  </si>
  <si>
    <t>TWM425793U</t>
  </si>
  <si>
    <t>7912014001618</t>
  </si>
  <si>
    <t>可調整式座墊靠背結構</t>
  </si>
  <si>
    <t>2011219447</t>
  </si>
  <si>
    <t>2011-10-18</t>
  </si>
  <si>
    <t>M425817</t>
  </si>
  <si>
    <t>WANG, SU HSING | HUANG, CHIH WEI | LIN, KUAN HSU | HSU, WEN CHENG | HUANG, CHE LIANG | SHEU, HAN LIN</t>
  </si>
  <si>
    <t>王蘇興 | 黃志偉 | 林冠旭 | 許文誠 | 黃哲亮 | 許翰林</t>
  </si>
  <si>
    <t>TWM425817U</t>
  </si>
  <si>
    <t>7912014001642</t>
  </si>
  <si>
    <t>機車之二次空氣裝置配置</t>
  </si>
  <si>
    <t>本創作係有關於一種機車之二次空氣裝置配置,包括一汽缸頭、一螺栓通道、一螺帽與一二次空氣管。汽缸頭頂側設有一單向閥,火星塞側開設有一第一開口連通單向閥,排氣側設有一第二開口。螺栓通道位於火星塞側與排氣側之交會處,螺帽位於其頂端。二次空氣管之上游段連接於第一開口,下游段連接於第二開口,中間段沿排氣側向上延伸高過且環繞螺帽,並經頂側而抵達火星塞側,由一頂面視角觀察該中間段不遮蔽該螺帽。藉此,在符合使引擎整體小型化條件下,延長外接管長度而提升氣體淨化效率。</t>
  </si>
  <si>
    <t>2011213804</t>
  </si>
  <si>
    <t>2011-07-27</t>
  </si>
  <si>
    <t>M425923</t>
  </si>
  <si>
    <t>ZHOU YU-JIE | ZHOU BO-YU</t>
  </si>
  <si>
    <t>周裕捷 | 周柏宇</t>
  </si>
  <si>
    <t>F02B-029/06 | F02M-023/00</t>
  </si>
  <si>
    <t>TWM425923U</t>
  </si>
  <si>
    <t>7912014001703</t>
  </si>
  <si>
    <t>引擎控制系統與方法</t>
  </si>
  <si>
    <t>本發明係有關於一種可修正引擎噴油量之引擎控制系統與方法,藉由含氧感知器、噴油嘴、油門開度感知器、引擎轉速感知器、及與上述元件電連接之電子控制中心,當油門開度大於50%或引擎轉速高於6000轉/分(RPM),且該含氧感知器之輸出電壓低於0.3V時,該電子控制中心輸出一訊號,用以控制該噴油嘴增加噴油量。藉此,避免引擎工作溫度或廢氣溫度過高,導致引擎、排氣管、及觸媒轉換器容易燒毀之缺失。</t>
  </si>
  <si>
    <t>2010132371</t>
  </si>
  <si>
    <t>2010-09-24</t>
  </si>
  <si>
    <t>SHI TING-WEI | ZHU ZHAO-REN | WANG YU-REN</t>
  </si>
  <si>
    <t>施廷衛 | 朱昭仁 | 王玉仁</t>
  </si>
  <si>
    <t>F02D-041/30</t>
  </si>
  <si>
    <t>JP4607163B2 | KR10-2002-0044483A | KR10-0373031B1 | TWI354730B | TWM342413U | TW584697B | TW324047B</t>
  </si>
  <si>
    <t>IN01076/KOL/2011 | TWI414675B</t>
  </si>
  <si>
    <t>7912019001748</t>
  </si>
  <si>
    <t>避震器防塵套結構</t>
  </si>
  <si>
    <t>一種避震器防塵套結構,包括一防塵套本體及一彎曲通氣管。防塵套本體具有一內通氣道。彎曲通氣管係連接於防塵套本體,並且係連通於內通氣道,用以使防塵套本體之內通氣道連通於外界大氣。</t>
  </si>
  <si>
    <t>2010132754</t>
  </si>
  <si>
    <t>2010-09-28</t>
  </si>
  <si>
    <t>LIN, HSING YI | WU, WEN YUNG</t>
  </si>
  <si>
    <t>林興義 | 吳文勇</t>
  </si>
  <si>
    <t>B62J-013/00</t>
  </si>
  <si>
    <t>CN002646007Y</t>
  </si>
  <si>
    <t>TWI388455B</t>
  </si>
  <si>
    <t>7912019005570</t>
  </si>
  <si>
    <t>車輛照明系統</t>
  </si>
  <si>
    <t>一種車輛照明系統,包括一電源、一亮度控制單元、一頭燈單元及一速度感知單元。亮度控制單元係電性連接於電源。頭燈單元係電性連接於亮度控制單元。速度感知單元係電性連接於亮度控制單元。亮度控制單元係根據速度感知單元所感知之一車輛速度訊號來調整從電源輸出至頭燈單元之一電流之強度,以調整頭燈單元之照明強度。</t>
  </si>
  <si>
    <t>2010129824</t>
  </si>
  <si>
    <t>2010-09-03</t>
  </si>
  <si>
    <t>B60Q-001/076</t>
  </si>
  <si>
    <t>TW201210862A</t>
  </si>
  <si>
    <t>7912019004807</t>
  </si>
  <si>
    <t>液壓煞車系統</t>
  </si>
  <si>
    <t>一種液壓煞車系統,包括一流量控制機構。流量控制機構具有一第一油室、一第二油室、一柱塞、一油封、一第一遮蔽元件、一第一壓縮彈簧及一單向閥。柱塞以移動之方式設置於第一與第二油室之間,並且具有一流道。流道選擇性連通於第一與第二油室之間。油封套設於柱塞之上,並且抵接於流量控制機構之一內壁與柱塞之間,用以將第一油室隔離於第二油室。第一遮蔽元件以可分離之方式抵接於柱塞,用以選擇性阻絕流道與第二油室之間的導通。第一壓縮彈簧連接於內壁與第一遮蔽元件之間。單向閥設置於第一與第二油室之間,並且提供有一預定封閉壓力。</t>
  </si>
  <si>
    <t>2010130469</t>
  </si>
  <si>
    <t>2010-09-09</t>
  </si>
  <si>
    <t>B60T-011/10 | B60T-013/12</t>
  </si>
  <si>
    <t>TWI324970B | TWI323707B | TWI301107B | TWI302130B</t>
  </si>
  <si>
    <t>TWI399309B</t>
  </si>
  <si>
    <t>7912019004809</t>
  </si>
  <si>
    <t>電動車之行車模式自動切換裝置</t>
  </si>
  <si>
    <t>本發明係有關於一種電動車之行車模式自動切換裝置,包括有:一馬達、一油門開度感知器、及一馬達控制器。油門開度感知器係用以量測電動車之油門開度,而馬達控制器則與馬達、及油門開度感知器電連接。其中,當油門開度感知器量測電動車之油門開度大於70%時,馬達控制器則控制馬達於動力模式下運轉,俾能讓騎乘者於騎乘電動車時不需要動手操控按鈕或切換開關,馬達控制器可依所偵測到的信號而自動切換馬達之輸出模式,發揮馬達最佳性能,進而使電動車於不同行駛路況,皆具有最佳之動力性能輸出表現。</t>
  </si>
  <si>
    <t>2010130539</t>
  </si>
  <si>
    <t>B60W-010/08 | B60L-015/00</t>
  </si>
  <si>
    <t>TWM364016U | TWI258436B | TW568068U | US7411368B2</t>
  </si>
  <si>
    <t>TWI403427B</t>
  </si>
  <si>
    <t>7912019004811</t>
  </si>
  <si>
    <t>車輛引擎</t>
  </si>
  <si>
    <t>本發明係有關於一種車輛引擎,包括由上而下依序結合之一汽缸頭、一汽缸體、一上曲軸箱體、以及一下曲軸箱體。上曲軸箱體與下曲軸箱體界定出一容置空間,容置空間收容有一曲軸、一平衡軸、一主軸、及一輸出軸。曲軸、平衡軸、主軸、及輸出軸之軸線相互平行且皆位於上曲軸箱體與下曲軸箱體之結合平面上。藉此,提升組裝便利性、使箱內空間利用更有彈性,並加強對於各軸件之支撐性。</t>
  </si>
  <si>
    <t>2010130538</t>
  </si>
  <si>
    <t>F02B-039/00 | F02B-075/00 | F02F-007/00</t>
  </si>
  <si>
    <t>TWI334461B | TW472013B</t>
  </si>
  <si>
    <t>IN01150/KOL/2011 | TWI447298B</t>
  </si>
  <si>
    <t>7912019004935</t>
  </si>
  <si>
    <t>一種連動煞車系統,包括一連動控制閥。連動控制閥具有一第一進油口、一第二進油口、一出油口、一第一油室、一第二油室、一第三油室、一柱塞、一第一油封、一第二油封、一第三油封、一單向皮碗及一壓縮彈簧。第一油室連通於第一進油口。第二油室選擇性連通於第一進油口與出油口之間。第三油室連通於第二進油口。柱塞以移動之方式設置於第一、第二及第三油室之中。柱塞於第一油封處之口徑係等於柱塞於第二油封處之口徑。第三油室於第三油封處之口徑係大於柱塞於第二油封處之口徑。第二油室於單向皮碗處之口徑係大於柱塞於第二油封處之口徑。</t>
  </si>
  <si>
    <t>2010129823</t>
  </si>
  <si>
    <t>B62L-003/00 | B60T-011/20</t>
  </si>
  <si>
    <t>TWI323707B</t>
  </si>
  <si>
    <t>TWI689429B</t>
  </si>
  <si>
    <t>TWI405691B</t>
  </si>
  <si>
    <t>7912019007464</t>
  </si>
  <si>
    <t>變速箱</t>
  </si>
  <si>
    <t>一種變速箱,包含一殼體及設置在該殼體中的一輸入軸、一輸出軸、一傳動單元、一單向軸承、一同步器。該輸入軸具有一第一主動齒輪及一第二主動齒輪,該輸出軸具有一輸出齒輪,該傳動單元具有一傳動軸、一第一被動輪及一第二被動輪,該單向軸承設置在該第一被動輪與該傳動軸之間,且提供該第一被動輪單向連動該傳動軸。操作該同步器位於一檔位置或二檔位置,不但能兼具爬坡與平地行走的需求,且傳動結構簡化,能縮小變速箱的體積。</t>
  </si>
  <si>
    <t>2011212012</t>
  </si>
  <si>
    <t>M423637</t>
  </si>
  <si>
    <t>YANG HONG-QING | LIN ZHEN-AN | LIU HAN-XUE</t>
  </si>
  <si>
    <t>楊鴻慶 | 林振安 | 劉翰學</t>
  </si>
  <si>
    <t>B60K-017/04</t>
  </si>
  <si>
    <t>EP2541097B1 | JP3174236U | TWM423637U</t>
  </si>
  <si>
    <t>7912013001191</t>
  </si>
  <si>
    <t>風罩結構改良</t>
  </si>
  <si>
    <t>本創作係有關於一種風罩結構,包含一風罩殼體、一固定片、及一卡扣片。其中,風罩殼體覆蓋在對一引擎提供強制氣流之一散熱風扇,且該風罩殼體具有一進氣口。一固定片為延伸於風罩殼體之外側。而卡扣片也延伸於風罩殼體之外側且與風罩殼體成一體式結構,以用來卡合及固定管線。因此,管線的固定不需要透過額外的鎖附元件鎖固,或是透過其他的固定元件固定,以造成管線鬆脫,或是鎖固元件失效,進而提升引擎運作之安全性以及風罩結構維修之便利性。</t>
  </si>
  <si>
    <t>2011215170</t>
  </si>
  <si>
    <t>2011-08-15</t>
  </si>
  <si>
    <t>M423655</t>
  </si>
  <si>
    <t>JIAN QING-HAI | ZHU SONG-DE | ZHOU YU-JIE | LIN QI-JUN | CHEN WEN-YI</t>
  </si>
  <si>
    <t>簡清海 | 朱松德 | 周裕捷 | 林琦鈞 | 陳文懿</t>
  </si>
  <si>
    <t>F24J-002/02 | B62J-017/00</t>
  </si>
  <si>
    <t>TWM423655U</t>
  </si>
  <si>
    <t>7912013001209</t>
  </si>
  <si>
    <t>引擎水冷系統</t>
  </si>
  <si>
    <t>本創作係有關於一種引擎水冷系統,包括一水冷引擎本體、自水冷引擎本體外延之一排氣管、一水冷散熱器、一風扇裝置及一熱隔絕板。風扇裝置固設於水冷散熱器上,包括有一扇葉體、一支撐部與一外環部,支撐部與外環部相連接,扇葉體可轉動地軸設於支撐部,外環部周向環繞扇葉體。熱隔絕板覆蓋於外環部靠近排氣管之一側。藉此,透過熱隔絕板將引擎高溫熱輻射隔絕於風扇裝置之外,因此風扇裝置可採用低成本且輕量之材質製作。</t>
  </si>
  <si>
    <t>2011214690</t>
  </si>
  <si>
    <t>M423741</t>
  </si>
  <si>
    <t>TWM423741U</t>
  </si>
  <si>
    <t>7912013001277</t>
  </si>
  <si>
    <t>燃油噴嘴裝置</t>
  </si>
  <si>
    <t>本創作係有關於一種機車之燃油噴嘴裝置,其係組設於一具有一進氣歧管及一可變進氣結構之可變進氣歧管上,進氣歧管與該機車之汽缸頭內之二進氣道連通,可變進氣結構包括有一組設於進氣歧管內之阻氣閥片、一致動器、一受致動器驅動之轉盤及一與阻氣閥片固接並受轉盤驅動之旋轉軸,致動器可控制轉盤旋轉、進而控制阻氣閥片旋轉以開啟或關閉二進氣道之其一;其中,燃油噴嘴於作動時,其燃油噴射方向係不朝向被阻氣閥片開啟或關閉之進氣道。藉此,無需於阻氣閥片上挖設開孔,即可避免油氣殘留於阻氣閥片上。</t>
  </si>
  <si>
    <t>2011215022</t>
  </si>
  <si>
    <t>2011-08-12</t>
  </si>
  <si>
    <t>M423742</t>
  </si>
  <si>
    <t>F02M-061/18</t>
  </si>
  <si>
    <t>TWM423742U</t>
  </si>
  <si>
    <t>7912013001278</t>
  </si>
  <si>
    <t>端子接頭</t>
  </si>
  <si>
    <t>一種端子接頭適用於與一端子電連接,該端子接頭包含一本體及一彈簧,該本體包括一插接端,該插接端具有一環繞該端子的圍繞壁,及複數相間隔且自該圍繞壁周緣向該端子延伸的彈片壁,該彈簧設置在該插接端,藉此,能增加該插接端抵抗變形的剛性,而產生不易彈性疲乏的效果。</t>
  </si>
  <si>
    <t>2011220041</t>
  </si>
  <si>
    <t>M423950</t>
  </si>
  <si>
    <t>CAI CONG-YI | DAI REN-CHUAN</t>
  </si>
  <si>
    <t>蔡琮鎰 | 戴仁川</t>
  </si>
  <si>
    <t>H01R-013/62</t>
  </si>
  <si>
    <t>TWM423950U</t>
  </si>
  <si>
    <t>7912013001417</t>
  </si>
  <si>
    <t>進氣渦漩控制系統及方法</t>
  </si>
  <si>
    <t>本發明係有關於一種進氣渦漩控制系統及方法,進氣渦漩控制系統包括一汽缸頭、一節流閥裝置、一進氣歧管、一感測器、一驅動馬達及一控制器。進氣歧管連接於汽缸頭與節流閥裝置之間,且內部組設有一進氣控制閥片。感測器依據進氣控制閥片之位置而對應產生一開度訊號,控制器接收感測器之開度訊號,並比較開度訊號是否與內建之一參考訊號一致,若不一致則控制器依據二訊號之差值控制驅動馬達轉動使控制閥片轉至正確開度位置。藉此,確保各種情形下車輛進氣流能以預定之較佳運動型態流動。</t>
  </si>
  <si>
    <t>2010129083</t>
  </si>
  <si>
    <t>2010-08-30</t>
  </si>
  <si>
    <t>ZHANG HUI-TING | TU YU-TING | HUANG ZHI-WEI | LIN GUAN-XU | XU WEN-CHENG</t>
  </si>
  <si>
    <t>張惠廷 | 涂育廷 | 黃志偉 | 林冠旭 | 許文誠</t>
  </si>
  <si>
    <t>F02B-029/02</t>
  </si>
  <si>
    <t>JP5313580B2 | TW200936874A | TW200739003A | TW200710324A | TW431552U | TW360746B | US8056535B2 | US7389765B2</t>
  </si>
  <si>
    <t>TWI608950B | TWI503476B</t>
  </si>
  <si>
    <t>IN00981/KOL/2011 | TWI391559B</t>
  </si>
  <si>
    <t>7912019005667</t>
  </si>
  <si>
    <t>管線固定結構</t>
  </si>
  <si>
    <t>本發明係有關於一種管線固定結構,其係固設於一具有一曲面之導風罩上,包括有:一鎖附座、及一管線固定片。其中,鎖附座係固設於導風罩之外側面上,管線固定片包括有依序相連之一鎖固段、及至少一管線卡合段,鎖固段係固設於鎖附座上,而至少一管線卡合段則具有與導風罩相同之曲面,用以卡合固定至少一管線,並使該至少一管線貼合於導風罩之外側面。藉此,可大範圍的固定經過導風罩外側面上之管線,並約束管線的走勢,使管線完全貼合於導風罩之外側面上,避免管線與其他零件磨擦,降低管線磨損之機率。</t>
  </si>
  <si>
    <t>2010127348</t>
  </si>
  <si>
    <t>2010-08-16</t>
  </si>
  <si>
    <t>WANG YOU-YING | XIE RONG-LING | GAO YONG-FU | ZHENG XIAN-LONG | YU JIAN-HONG</t>
  </si>
  <si>
    <t>王友穎 | 謝榮凌 | 高永福 | 鄭憲隆 | 余建宏</t>
  </si>
  <si>
    <t>B62J-017/00 | F16B-001/00</t>
  </si>
  <si>
    <t>JP1995-269525A | TWM293203U</t>
  </si>
  <si>
    <t>TWI388457B</t>
  </si>
  <si>
    <t>7912019008089</t>
  </si>
  <si>
    <t>機車轉向鎖定機構</t>
  </si>
  <si>
    <t>一種機車轉向鎖定機構,包括一車體、一轉向體及一鎖定器。轉向體係以轉動之方式穿設於車體之中。鎖定器係以轉動之方式連接於車體,並且具有一抵接部。當鎖定器轉動至一第一轉動位置時,抵接部係分離於轉向體。當鎖定器轉動至一第二轉動位置時,抵接部係抵接於轉向體,以限制轉向體之轉動。</t>
  </si>
  <si>
    <t>2010126258</t>
  </si>
  <si>
    <t>2010-08-06</t>
  </si>
  <si>
    <t>LIAO, CHAO CHIN</t>
  </si>
  <si>
    <t>B62H-005/02 | B62K-021/00</t>
  </si>
  <si>
    <t>TW537263U</t>
  </si>
  <si>
    <t>TWI611978B</t>
  </si>
  <si>
    <t>TWI391275B</t>
  </si>
  <si>
    <t>7912019010054</t>
  </si>
  <si>
    <t>引擎水泵改良結構</t>
  </si>
  <si>
    <t>本發明係有關於一種引擎水泵改良結構,包括一水泵本體、一水泵傳動軸、與水泵傳動軸一體結合之一水泵葉片、及一定位件。水泵本體內界定有一容置室,水泵傳動軸包括有一內藏段與一外露段分別位於容置室中與容置室外。水泵傳動軸之外露段環周地設有一凹槽,其中定位件固定於水泵本體外側並包括有一限位部係延伸入凹槽以軸向限制水泵傳動軸,限位部與凹槽之壁面徑向相間隔。藉此,可免除傳動軸內藏段之段差加工必要,節省成本而又能獲得傳動軸之軸向定位效果。</t>
  </si>
  <si>
    <t>2010125735</t>
  </si>
  <si>
    <t>2010-08-03</t>
  </si>
  <si>
    <t>ZHOU ZU-QUAN | WU CHONG-XIAN | WANG WEN-XIONG</t>
  </si>
  <si>
    <t>周祖詮 | 吳崇献 | 王文雄</t>
  </si>
  <si>
    <t>F01P-005/10 | F01P-003/00</t>
  </si>
  <si>
    <t>JP1997-264135A | JP2556078B2 | TWI342359B | TWI277689B | TW327925U | US6213063B1</t>
  </si>
  <si>
    <t>TWI379943B</t>
  </si>
  <si>
    <t>7912019010234</t>
  </si>
  <si>
    <t>溢油切斷閥</t>
  </si>
  <si>
    <t>本發明係有關於一種溢油切斷閥,包括有:一基座、一滾動件、一中空閥體、及一上蓋。基座具有一油氣入口、一承載部、及一連通油氣入口與承載部之油氣通道;滾動件承置於基座之承載部上;中空閥體組設於滾動件上,且中空閥體具有一凸塊;而上蓋則蓋合於基座上,上蓋具有一油氣出口、一蓋孔、及一連通油氣出口與蓋孔之油氣通道。其中,上述中空閥體上開設有至少一貫孔,該等貫孔可用以將油氣經由油氣出口排放至油箱外,因而可降低油箱內之壓力,確保供油之正常運作,避免引擎熄火。</t>
  </si>
  <si>
    <t>2010124164</t>
  </si>
  <si>
    <t>2010-07-22</t>
  </si>
  <si>
    <t>GUO SHI-YI | YANG JIN-TONG</t>
  </si>
  <si>
    <t>郭士毅 | 楊金銅</t>
  </si>
  <si>
    <t>TWI327973B</t>
  </si>
  <si>
    <t>TWI388459B</t>
  </si>
  <si>
    <t>7912019013438</t>
  </si>
  <si>
    <t>阻風門控制機構</t>
  </si>
  <si>
    <t>本創作係有關於一種用於機車之阻風門控制機構,包括一轉臂、一致動導線、一第一卡合部及一第二卡合部。轉臂樞設於機車之轉向部上,致動導線分別連接於轉臂與阻風門。第一卡合部設於轉臂,第二卡合部設於轉向部。第一卡合部因應轉臂之轉動而選擇式卡合於第二卡合部。藉此,不僅更為準確維持阻風門之開度,騎乘者也不會因使手部維持同一姿勢而產生疲勞。</t>
  </si>
  <si>
    <t>2011213805</t>
  </si>
  <si>
    <t>M421255</t>
  </si>
  <si>
    <t>2012-01-21</t>
  </si>
  <si>
    <t>LAI WEI-FAN | ZHANG ZHENG-JIE</t>
  </si>
  <si>
    <t>賴瑋凡 | 張政杰</t>
  </si>
  <si>
    <t>B60K-011/08</t>
  </si>
  <si>
    <t>TWM421255U</t>
  </si>
  <si>
    <t>7912013003097</t>
  </si>
  <si>
    <t>機車腳踏機構</t>
  </si>
  <si>
    <t>一種機車腳踏機構,包括一腳踏固定座、一腳踏板及一中間元件。腳踏固定座具有一第一止擋部。腳踏板係以轉動之方式連接於腳踏固定座,並且具有至少一第二止擋部。中間元件係包覆腳踏板之第二止擋部,並且係設置於第二止擋部與腳踏固定座之第一止擋部之間,係用以緩衝第二止擋部與第一止擋部之間的撞擊。</t>
  </si>
  <si>
    <t>2011213020</t>
  </si>
  <si>
    <t>2011-07-15</t>
  </si>
  <si>
    <t>M421282</t>
  </si>
  <si>
    <t>LO, YUN CHENG</t>
  </si>
  <si>
    <t>羅允成</t>
  </si>
  <si>
    <t>TWM421282U</t>
  </si>
  <si>
    <t>7912013004700</t>
  </si>
  <si>
    <t>本創作係有關於一種引擎汽缸頭結構,包括一汽缸頭本體及一凸輪軸座。汽缸頭具有一凸輪軸室,一傳動件腔室、一延伸腔室及一燃燒室,其中延伸腔室與燃燒室係位於一燃燒室壁相反兩側。凸輪軸座固定於汽缸頭本體,凸輪軸座之一支撐部並開設有一第一支撐孔及位於第一支撐孔下方之一連通孔道。延伸腔室與凸輪軸室直接連通,延伸腔室透過連通孔道而連通到傳動件腔室。藉此,來自凸輪軸室之潤滑油可冷卻到燃燒室壁並回收,且減少凸輪軸座之鎖附變形量。</t>
  </si>
  <si>
    <t>2011212412</t>
  </si>
  <si>
    <t>2011-07-07</t>
  </si>
  <si>
    <t>M421383</t>
  </si>
  <si>
    <t>YOU ZHI-WEN | FEI DE-QIANG | CHU RUN-SHENG</t>
  </si>
  <si>
    <t>尤志文 | 費德強 | 褚潤生</t>
  </si>
  <si>
    <t>F02F-001/10</t>
  </si>
  <si>
    <t>TWM421383U</t>
  </si>
  <si>
    <t>7912013004766</t>
  </si>
  <si>
    <t>鑲嵌螺栓結構</t>
  </si>
  <si>
    <t>一種鑲嵌螺栓結構,包括一止擋部及一螺紋部。止擋部具有一本體及至少一彎折延伸體。彎折延伸體係連接於本體。螺紋部係連接於止擋部。</t>
  </si>
  <si>
    <t>2011213019</t>
  </si>
  <si>
    <t>M421396</t>
  </si>
  <si>
    <t>LO, YUN CHENG | CHEN, CHI WEN</t>
  </si>
  <si>
    <t>羅允成 | 陳子文</t>
  </si>
  <si>
    <t>F16B-035/04</t>
  </si>
  <si>
    <t>TWM421396U</t>
  </si>
  <si>
    <t>7912013004779</t>
  </si>
  <si>
    <t>單向離合器及配備該單向離合器之引擎</t>
  </si>
  <si>
    <t>本創作係有關於一種單向離合器及配備該單向離合器之引擎,單向離合器包括於外周凹設有至少一收納袋之一保持架、對應活設於收納袋中之驅動件、環繞於保持架外側之一耦合框及設於保持架與耦合框之間之一環形預力構件。收納袋包括有相對窄部與相對寬部,當驅動件抵抗環形預力構件預力而移動至相對窄部時,係抵頂於耦合框;當驅動件受環形預力構件預力而移動至相對寬部時,係與耦合框分離。藉此,發揮單向離合之功效。本創作應用於引擎啟動系統,即使熄火曲軸反轉也不會反向帶動啟動馬達,避免引擎異音與零件損壞。</t>
  </si>
  <si>
    <t>2011213803</t>
  </si>
  <si>
    <t>M421412</t>
  </si>
  <si>
    <t>F16D-041/06 | F02B-039/12</t>
  </si>
  <si>
    <t>TWM421412U</t>
  </si>
  <si>
    <t>7912013004795</t>
  </si>
  <si>
    <t>內燃機含氧感知器之配置結構</t>
  </si>
  <si>
    <t>本發明係有關於一種內燃機含氧感知器之配置結構,包括有:一汽缸、及組設於汽缸上之汽缸頭。汽缸頭具有一由排氣口側之壁面延伸之排氣口延伸結構,該排氣口延伸結構以其排氣方向為法向量之正面作為連接一排氣管之結合面,且包覆該結合面外周之側壁上貫設有一可供一含氧感知器安裝固設之含氧感知器安裝孔,該含氧感知器安裝孔中心線大致垂直於排氣通道中心軸線。藉此,本發明之配置結構可妥善保護含氧感知器、也可減少用於保護含氧感知器之成本,且又能適用於各種設計類型之內燃機。</t>
  </si>
  <si>
    <t>2010122932</t>
  </si>
  <si>
    <t>2010-07-13</t>
  </si>
  <si>
    <t>WU JUN-XIAN | YOU JING-YU | SHAO ZHI-QI | CHEN WEI-YOU | WU BAI-LONG | FEI DE-QIANG</t>
  </si>
  <si>
    <t>吳俊賢 | 游景鈺 | 邵治齊 | 陳韋佑 | 吳白龍 | 費德強</t>
  </si>
  <si>
    <t>F01N-011/00 | F02F-001/42</t>
  </si>
  <si>
    <t>JP2007-046463A | TWI286181B | TWI296669B | TWI294479B | US6568253B1</t>
  </si>
  <si>
    <t>IN00891/KOL/2011 | TWI383093B</t>
  </si>
  <si>
    <t>7912019013951</t>
  </si>
  <si>
    <t>引擎轉速控制系統及其控制方法</t>
  </si>
  <si>
    <t>本發明係有關於一種引擎轉速控制系統及其控制方法,包括有一電源模組、一啟動馬達、一引擎轉速感知器、及一控制單元。其中,於引擎運轉過程中,控制單元擷取引擎轉速感知器所產生之引擎轉速並將之與記憶體內之預定轉速比較。當引擎轉速小於預定轉速時,控制單元控制啟動馬達運轉。據此,當引擎轉速過低時,控制單元能控制啟動馬達啟動帶動引擎,有效防止引擎轉速低下,能即時避免引擎熄火,且完全利用現有裝置及元件,無需增添其他額外之控制、或感測元件,可節省成本。</t>
  </si>
  <si>
    <t>2010120430</t>
  </si>
  <si>
    <t>2010-06-23</t>
  </si>
  <si>
    <t>F02D-041/02 | F02D-041/06 | F02D-041/08</t>
  </si>
  <si>
    <t>IN00618/KOL/2011 | TW201200719A</t>
  </si>
  <si>
    <t>7912019017439</t>
  </si>
  <si>
    <t>機車引擎燃油供應裝置</t>
  </si>
  <si>
    <t>本創作係有關於一種機車引擎燃油供應裝置,包括有:一油箱、一油泵、一供油管、一加油管、一調壓閥及一油氣回收管。其中,油箱包括有一油室及一燃油注入口;油泵固設於油箱之油室內,用以泵送油箱中之燃油;供油管之二端分別連通油泵與一燃油噴嘴;加油管之二端分別連通油箱之燃油注入口與一加油鎗體;調壓閥則固設於加油鎗體,且調壓閥包括有一調壓閥入口及一調壓閥出口,調壓閥出口連通加油管;而油氣回收管之二端分別連通油泵與調壓閥入口。藉此,調壓閥係固設於油箱外部之加油鎗體上,可便於維修,節省人力與工時。</t>
  </si>
  <si>
    <t>2011210157</t>
  </si>
  <si>
    <t>2011-06-03</t>
  </si>
  <si>
    <t>M418832</t>
  </si>
  <si>
    <t>2011-12-21</t>
  </si>
  <si>
    <t>ZHAN QING-QI | YOU RONG-HUA</t>
  </si>
  <si>
    <t>詹清奇 | 游榮華</t>
  </si>
  <si>
    <t>B60K-015/01</t>
  </si>
  <si>
    <t>TWM418832U</t>
  </si>
  <si>
    <t>7912013006396</t>
  </si>
  <si>
    <t>引擎減壓裝置</t>
  </si>
  <si>
    <t>本創作係有關於一種引擎減壓裝置,包括樞設於鍊輪上並具有撥動凸塊之離心塊、穿設凸輪軸之軸向腔室之減壓心軸、滑移於凸輪軸上閥動凸輪之徑向滑槽之頂桿、施予離心塊預力之預力構件及一止擋銷。減壓心軸具有一頂推凸塊及收容撥動凸塊之一撥動槽,頂桿之環面上凹設有一頂推槽收容頂推凸塊。止擋銷穿過凸輪軸之外表面上一銷孔而進入軸向腔室,且減壓心軸之外表面設有一心軸凸緣,止擋銷軸向上位於心軸凸緣與鍊輪之間。藉此,減壓心軸被止擋銷抵止而不會滑出軸向腔室,以確保頂桿不會掉落。</t>
  </si>
  <si>
    <t>2011211301</t>
  </si>
  <si>
    <t>2011-06-22</t>
  </si>
  <si>
    <t>M418968</t>
  </si>
  <si>
    <t>YOU ZHI-WEN | FEI DE-QIANG</t>
  </si>
  <si>
    <t>尤志文 | 費德強</t>
  </si>
  <si>
    <t>TWI591254B | TWI575151B</t>
  </si>
  <si>
    <t>TWM418968U</t>
  </si>
  <si>
    <t>7912013006491</t>
  </si>
  <si>
    <t>本創作係有關於一種機車引擎進氣系統之空氣濾清器,包括有:一中空殼體及一過濾單元。其中,中空殼體包括有一進氣口、一出氣口、一內容室及一組裝開口,而過濾單元則包括有一過濾件及一用以固設過濾件之框架,過濾單元經由中空殼體後側之組裝開口而可拆卸式組裝於中空殼體之內容室。藉此,可使空氣濾清器之維修拆裝路徑不會被機車之外觀件擋住,俾能提升維修拆裝性,節省人力與工時,且又可以維持空氣濾清器之整體空間,不會影響進氣量,進而影響引擎性能。</t>
  </si>
  <si>
    <t>2011209723</t>
  </si>
  <si>
    <t>M418970</t>
  </si>
  <si>
    <t>BAI RONG-XIU | HUANG WEN-CHENG | ZHOU YU-JIE | CHEN YOU-YUE</t>
  </si>
  <si>
    <t>白榮修 | 黃玟誠 | 周裕捷 | 陳友約</t>
  </si>
  <si>
    <t>TWI549855B | TWI470174B</t>
  </si>
  <si>
    <t>TWM418970U</t>
  </si>
  <si>
    <t>7912013006493</t>
  </si>
  <si>
    <t>火星塞蓋固定結構</t>
  </si>
  <si>
    <t>一種火星塞蓋固定結構,包括一引擎、一引擎風罩及一火星塞蓋。引擎風罩係連接於引擎,並且具有一安裝孔及至少一透槽。透槽係連通於安裝孔。火星塞蓋係連接於引擎風罩,用以包覆保護連接於引擎之一火星塞。火星塞蓋具有一蓋體及至少一凸塊。凸塊係穿過引擎風罩之透槽。蓋體係經由引擎風罩之安裝孔覆蓋於火星塞之上,並且係轉動一角度以使凸塊抵住引擎風罩。</t>
  </si>
  <si>
    <t>2011211291</t>
  </si>
  <si>
    <t>M419323</t>
  </si>
  <si>
    <t>WU, HSIN CHUNG | WANG, WAI I</t>
  </si>
  <si>
    <t>H01T-013/06</t>
  </si>
  <si>
    <t>TWI563757B</t>
  </si>
  <si>
    <t>TWM419323U</t>
  </si>
  <si>
    <t>7912013006715</t>
  </si>
  <si>
    <t>塑膠件夾具</t>
  </si>
  <si>
    <t>本創作係有關於一種塑膠件夾具,包括相連成U型之一第一板部、一第二板部及一可撓連接部。第一板部之向外面突伸有一第一凸緣,第二板部之向外面突伸有一第二凸緣,第二凸緣具有一內螺紋。第一板部貫設一通孔分別開口於第一向內面與第一凸緣,第二板部貫設一通孔分別開口於第二向內面與第二凸緣並對應第一通孔。藉此,塑膠件厚度因鎖附受力變形,螺栓直接與板件接觸,避免螺栓產生鬆脫。</t>
  </si>
  <si>
    <t>2011211302</t>
  </si>
  <si>
    <t>M418984</t>
  </si>
  <si>
    <t>ZHOU BO-YU | ZHENG XIAN-LONG | XIE RONG-LING | WANG YOU-YING</t>
  </si>
  <si>
    <t>周柏宇 | 鄭憲隆 | 謝榮凌 | 王友穎</t>
  </si>
  <si>
    <t>F16B-002/00</t>
  </si>
  <si>
    <t>TWM418984U</t>
  </si>
  <si>
    <t>7912013007951</t>
  </si>
  <si>
    <t>本創作是一種用於裝設一般電池的電池盒。 本創作電池盒具有二彼此連接的長方體型殼體,該等殼體分別具有一略呈弧形的端部,該等殼體主要以平直的線條構成,展現出大方簡潔的視覺觀感,而該等端部以曲線之線條構成圓潤之輪廓,其呈現出圓滑、流暢之意象,藉由該等端部的點綴,本創作整體予人直線搭配圓弧線條之視覺美,不僅呈現出典雅穩重的質感,還兼具曲線優美之美感。</t>
  </si>
  <si>
    <t>2010306116</t>
  </si>
  <si>
    <t>2010-11-29</t>
  </si>
  <si>
    <t>D144513</t>
  </si>
  <si>
    <t>洪嘉祺 | 陳鈞賀 | 黃發錦 | 曾金忠</t>
  </si>
  <si>
    <t>TWD144513S</t>
  </si>
  <si>
    <t>7913074019105</t>
  </si>
  <si>
    <t>引擎進氣結構</t>
  </si>
  <si>
    <t>本發明係有關於一種引擎進氣結構,包括一進氣道、以及一閥體。閥體樞設於進氣道內,係可自一第一位置樞轉至一第二位置,包括有直貫連通之一對第一開口、及直貫連通之一對第二開口,且任一第一開口之面積大於第二開口至少其中之一之面積。當閥體位於第一位置時,係以第一開口界定進氣道之流通面積;當閥體位於第二位置時,係以第二開口界定進氣道之流通面積。藉此,閥門裝置不會對進氣道內氣流流動產生負面影響,有效提升進氣效率。</t>
  </si>
  <si>
    <t>2010118554</t>
  </si>
  <si>
    <t>2010-06-08</t>
  </si>
  <si>
    <t>LIN GUAN-XU | XU WEN-CHENG | HUANG ZHI-WEI</t>
  </si>
  <si>
    <t>林冠旭 | 許文誠 | 黃志偉</t>
  </si>
  <si>
    <t>F02B-029/00</t>
  </si>
  <si>
    <t>CN201241769Y | EP2131034B1 | JP1999-336613A | JP1990-055872A | JP1989-134034A | TWM330362U | TWI261033B | TWI238219B | TW486556B | TW067990U</t>
  </si>
  <si>
    <t>IN00597/KOL/2011 | TWI374973B</t>
  </si>
  <si>
    <t>7912019017871</t>
  </si>
  <si>
    <t>本發明係有關於一種引擎吹漏氣結構,包括一汽缸頭蓋、及設於汽缸頭蓋之向內面之一迷宮機構,迷宮機構界定出一吹漏氣流道。汽缸頭蓋設有複數排出通道係與吹漏氣流道相連通,且複數排出通道並分別開口於汽缸頭蓋之向外面。藉此,在不須重新設計汽缸頭蓋之情況下,引擎可直接搭配於各種不同佈局之車架款式。</t>
  </si>
  <si>
    <t>2010119524</t>
  </si>
  <si>
    <t>2010-06-15</t>
  </si>
  <si>
    <t>WANG YOU-YING | XIE RONG-LING | GAO YONG-FU</t>
  </si>
  <si>
    <t>王友穎 | 謝榮凌 | 高永福</t>
  </si>
  <si>
    <t>F02F-001/42 | F01M-009/00</t>
  </si>
  <si>
    <t>JP2009-264340A | JP5055188B2 | TWM301940U | TWM272869U | TW559222U</t>
  </si>
  <si>
    <t>TWI388717B</t>
  </si>
  <si>
    <t>7912019017879</t>
  </si>
  <si>
    <t>無人搬運裝置</t>
  </si>
  <si>
    <t>一種無人搬運裝置,用於搭載多個貨架,並沿預先規劃的一搬運路線移動,該無人搬運裝置包含一驅動車、一牽引車,及一樞接單元。該驅動車包括一第一車體、一設置於該第一車體的驅動輪組,及一設置於該第一車體且能連結其中一貨架的第一連結器。該牽引車包括一第二車體,及一設置於該第二車體且能連結另一貨架的第二連結器。該樞接單元連結該第一車體與該第二車體形成串聯,並包括一位於該第一車體與該第二車體之間且能沿一左右方向樞轉的樞接部。</t>
  </si>
  <si>
    <t>2011205617</t>
  </si>
  <si>
    <t>2011-03-30</t>
  </si>
  <si>
    <t>M418108</t>
  </si>
  <si>
    <t>2011-12-11</t>
  </si>
  <si>
    <t>LI EN-CHENG | LIN JUN-LIANG | CAI JIA-XING</t>
  </si>
  <si>
    <t>李恩程 | 林俊良 | 蔡稼興</t>
  </si>
  <si>
    <t>B65G-001/12</t>
  </si>
  <si>
    <t>TWM418108U</t>
  </si>
  <si>
    <t>7912013006093</t>
  </si>
  <si>
    <t>一種變速箱,包含一殼體及設置在該殼體中的一輸入軸、一輸出軸、一傳動單元、一同步器。該輸入軸具有一第一主動齒輪、一第二主動齒輪,該輸出軸具有一輸出齒輪,該傳動單元具有一傳動軸、一第一被動輪及一第二被動輪。操作該同步器位於一檔位置或二檔位置,不但能兼具爬坡與平地行走的需求,且傳動結構簡化,能縮小變速箱的體積。</t>
  </si>
  <si>
    <t>2011212010</t>
  </si>
  <si>
    <t>M417319</t>
  </si>
  <si>
    <t>2011-12-01</t>
  </si>
  <si>
    <t>TWM417319U</t>
  </si>
  <si>
    <t>7912013007138</t>
  </si>
  <si>
    <t>腳踏車的助力控制裝置</t>
  </si>
  <si>
    <t>一種腳踏車的助力控制裝置,是配置在一包括一曲柄軸的腳踏車,該助力控制裝置包含一套固於該曲柄軸的驅動件、一連接並受該驅動件的帶動而轉動的從動件、一安裝於該驅動件且根據該驅動件的形變量輸出一反應訊號的應變感測器、一電連接該應變感測器以計算輸出一扭力訊號的扭力計算單元、一套設於該曲柄軸以輸出一轉速偵測訊號的轉速偵測單元,及一電連接該轉速偵測單元並產生一動力控制訊號的操控單元,藉由量測該驅動件帶動該從動件轉動時所產生的形變,及由該轉速偵測單元量測轉速後,能夠精準計算出使用者施力以適用於各種路況。</t>
  </si>
  <si>
    <t>2011212013</t>
  </si>
  <si>
    <t>M417321</t>
  </si>
  <si>
    <t>YANG HONG-QING | LIN CHANG-YUAN | YAN WEI-FENG | ZHENG SHI-CHUAN | HUANG GUO-WEI | SONG YUN-SHENG</t>
  </si>
  <si>
    <t>楊鴻慶 | 林長源 | 顏維豐 | 鄭石釧 | 黃國維 | 宋雲生</t>
  </si>
  <si>
    <t>EP2540608B1 | TWM417321U | US8655534B2</t>
  </si>
  <si>
    <t>7912013007140</t>
  </si>
  <si>
    <t>汽缸頭蓋結構改良</t>
  </si>
  <si>
    <t>本創作係有關於一種汽缸頭蓋結構改良,其係蓋合於一引擎汽缸頭上以密封其內之一中空容室,包括有:一汽缸頭蓋本體、及一蓋板。其中,汽缸頭蓋本體外部凹設有一容置槽,容置槽係藉由一開設有至少一進氣孔之內隔板與汽缸頭上之中空容室分隔並相互連通,汽缸頭蓋本體並包括有一連通容置槽至外部之連通道及由內隔板向容置槽凸伸之複數肋條。而蓋板則以熔接方式蓋合於汽缸頭蓋本體之容置槽上,用以密封容置槽以形成一迷宮通道。藉此,汽缸頭蓋本體與蓋板可確實密封,不會產生隙縫,因而往進氣系統之油氣量不致過大,不會損害進氣系統之零件。</t>
  </si>
  <si>
    <t>2011203165</t>
  </si>
  <si>
    <t>2011-02-22</t>
  </si>
  <si>
    <t>M417445</t>
  </si>
  <si>
    <t>TWM417445U</t>
  </si>
  <si>
    <t>7912013007198</t>
  </si>
  <si>
    <t>一種機車置物箱結構,包括一箱體。箱體具有一底部及一開口部。底部係相對於開口部,並且係朝一特定方向延伸,以使底部之一投影面積大於開口部之一投影面積。</t>
  </si>
  <si>
    <t>2011209361</t>
  </si>
  <si>
    <t>2011-05-25</t>
  </si>
  <si>
    <t>M417301</t>
  </si>
  <si>
    <t>TWM417301U</t>
  </si>
  <si>
    <t>7912013008703</t>
  </si>
  <si>
    <t>機車轉向結構</t>
  </si>
  <si>
    <t>一種機車轉向結構,包括一上三角架、一下三角架、一車架頭管、至少一軸承、一轉向軸、一上三角架鎖固螺帽及一保護飾蓋。車架頭管係設置於上三角架與下三角架之間。軸承係壓配於車架頭管之中。轉向軸係連接於下三角架,並且係依序穿過軸承及上三角架。轉向軸係相對於車架頭管轉動。上三角架鎖固螺帽係旋鎖於轉向軸之上,並且係抵緊於上三角架,用以將轉向軸與上三角架鎖固在一起。保護飾蓋係設置於上三角架之上,並且係包覆轉向軸及上三角架鎖固螺帽。</t>
  </si>
  <si>
    <t>2011209199</t>
  </si>
  <si>
    <t>M417308</t>
  </si>
  <si>
    <t>LO, YUN CHENG | YANG, RUEI XING</t>
  </si>
  <si>
    <t>羅允成 | 楊瑞興</t>
  </si>
  <si>
    <t>TWM417308U</t>
  </si>
  <si>
    <t>7912013008710</t>
  </si>
  <si>
    <t>具冷卻機油功能之引擎</t>
  </si>
  <si>
    <t>本發明係有關於一種具冷卻機油功能之引擎,包括一曲軸箱、位於曲軸箱內部之一機油流道、以及位於曲軸箱內部之一冷卻水流道。機油流道包括有一冷卻區段,冷卻水流道於曲軸箱外表面開口分別形成一入水口、及一出水口,其中冷卻水流道相鄰於機油流道之冷卻區段。藉此,利用引擎冷卻水與機油進行熱交換,使機油獲得降溫,此種結構設計有助於提升車內空間可利用性。</t>
  </si>
  <si>
    <t>2010115974</t>
  </si>
  <si>
    <t>2010-05-19</t>
  </si>
  <si>
    <t>F02F-001/10 | F01P-003/02</t>
  </si>
  <si>
    <t>TW201142136A</t>
  </si>
  <si>
    <t>7912018000041</t>
  </si>
  <si>
    <t>變速裝置</t>
  </si>
  <si>
    <t>本發明係有關於一種變速裝置,包括一變速箱殼體、一軸承座、一受力軸承、一連接套筒、及一離合器總成。受力軸承組設於軸承座,連接套筒接合於受力軸承,一動力軸連結於連接套筒並與之同步轉動。離合器總成收容於變速箱殼體中,包括有一飛輪、一摩擦盤、與一壓板,其中飛輪固設於連接套筒,壓板選擇式將摩擦盤壓合於飛輪。藉此,動力軸僅傳遞扭矩而不會承受離合器換檔軸向力,減小動力裝置與其動力軸受損程度。</t>
  </si>
  <si>
    <t>2010116329</t>
  </si>
  <si>
    <t>2010-05-21</t>
  </si>
  <si>
    <t>WU FANG-ZHEN</t>
  </si>
  <si>
    <t>吳芳振</t>
  </si>
  <si>
    <t>B60K-017/02 | F16D-011/04</t>
  </si>
  <si>
    <t>TW201141724A</t>
  </si>
  <si>
    <t>7912018001119</t>
  </si>
  <si>
    <t>一種液壓煞車系統包括一調整器。調整器具有一第一油室、一第二油室、一第三油室、一單向閥、一柱塞、一壓縮彈簧、一第一油封及一第二油封。單向閥係設置於第二油室與第三油室之間,並且係只允許一液壓油從第三油室流至第二油室。柱塞係以移動之方式設置於第一、第二及第三油室之中,並且係間隔於第一油室之一內壁。壓縮彈簧係連接於柱塞,用以提供一壓縮彈力於柱塞。第一油封係套設於柱塞之上,用以將第一油室隔離於第二油室。第二油封係套設於柱塞之上,用以選擇性將第二油室隔離於第三油室。</t>
  </si>
  <si>
    <t>2010116257</t>
  </si>
  <si>
    <t>B60T-013/12</t>
  </si>
  <si>
    <t>TWI323707B | TWI309613B | TWI302131B | US4274518A</t>
  </si>
  <si>
    <t>TWI388447B</t>
  </si>
  <si>
    <t>7912018001129</t>
  </si>
  <si>
    <t>一種機車結構,包括一第一後搖臂、一第二後搖臂、一後輪圈、一煞車卡鉗固定架、一煞車卡鉗、一後輪軸及一螺帽。後輪圈係設置於第一後搖臂與第二後搖臂之間,並且具有一煞車碟盤。煞車卡鉗固定架係連接於第一後搖臂,並且具有兩相對之定位突塊。第一後搖臂係套設及抵接於兩定位突塊之間,用以防止煞車卡鉗固定架相對於第一後搖臂轉動。煞車卡鉗係固定於煞車卡鉗固定架,並且係套設於煞車碟盤之上。後輪軸係依序穿設於第一後搖臂、煞車卡鉗固定架、後輪圈及第二後搖臂之中。螺帽係鎖附於後輪軸,並且係抵緊於第二後搖臂。</t>
  </si>
  <si>
    <t>2010116258</t>
  </si>
  <si>
    <t>B62K-011/00 | B60T-001/06 | B62L-001/10</t>
  </si>
  <si>
    <t xml:space="preserve">JP1996-002472A | JP2892076B2  |  </t>
  </si>
  <si>
    <t>TWI391282B</t>
  </si>
  <si>
    <t>7912018003838</t>
  </si>
  <si>
    <t>一種機車結構,包括一車體、一第一座墊、一置物架總成、一第二座墊及一座墊定位桿。第一座墊係設置於車體之上。置物架總成係設置於車體之上,並且係鄰接於第一座墊。第二座墊係以轉動之方式連接於置物架總成,並且具有複數個定位槽。座墊定位桿係以轉動之方式連接於置物架總成,並且係選擇性卡合於第二座墊之複數個定位槽之一之中,用以定位固定第二座墊。</t>
  </si>
  <si>
    <t>2010114607</t>
  </si>
  <si>
    <t>2010-05-07</t>
  </si>
  <si>
    <t>WEI, CHIA LIANG | WU, WEN YUNG | KUO, WEI HAN</t>
  </si>
  <si>
    <t>魏嘉良 | 吳文勇 | 郭維漢</t>
  </si>
  <si>
    <t>JP1999-139369A | TW198296U</t>
  </si>
  <si>
    <t>TWI423897B</t>
  </si>
  <si>
    <t>7912018004181</t>
  </si>
  <si>
    <t>一種機車結構,包括一變速箱、一軸承、一動力輸出軸、一油封、一輪框、一螺帽及一扣環。變速箱具有一變速箱殼及一內孔。內孔係成型於變速箱殼之上。軸承係套設於內孔之中,並係抵接於變速箱殼。動力輸出軸係連接於變速箱,並係穿設於軸承之中。油封係套設於內孔之中,並係抵接於變速箱殼與動力輸出軸之間。輪框係套設於動力輸出軸之上,並係抵接於軸承。螺帽係鎖附於動力輸出軸之上,並係抵緊於輪框,用以將輪框鎖固於軸承。扣環係設置於內孔之中,並係連接於變速箱殼。扣環係位於軸承與油封之間,並係抵接於軸承,用以固定軸承。</t>
  </si>
  <si>
    <t>2010115409</t>
  </si>
  <si>
    <t>2010-05-14</t>
  </si>
  <si>
    <t>F16H-057/02 | F16C-035/04</t>
  </si>
  <si>
    <t>TWI303226B | TWI248899B</t>
  </si>
  <si>
    <t>TWI405919B</t>
  </si>
  <si>
    <t>7912018004438</t>
  </si>
  <si>
    <t>引擎減壓機構</t>
  </si>
  <si>
    <t>本發明係有關於一種引擎減壓機構,包括一凸輪軸、固設於凸輪軸之一本體、滑設於本體之一離心配重塊、一端抵頂於離心配重塊而沿平行於離心配重塊滑動之方向施予一預力之一彈性件、及一減壓桿。減壓桿包括有一凸輪部、及一第二齒部,其中第二齒部嚙合於第一齒部,凸輪部伴隨離心配重塊之滑動而轉動。藉此,以齒輪齒條傳動方式使配重塊滑行驅動減壓桿選擇式發揮減壓功能,具有減少機構整體尺寸、使用零件數少之優點。</t>
  </si>
  <si>
    <t>2010115121</t>
  </si>
  <si>
    <t>2010-05-12</t>
  </si>
  <si>
    <t>ZHANG SHU-ZHE | YOU ZHI-WEN</t>
  </si>
  <si>
    <t>張書晢 | 尤志文</t>
  </si>
  <si>
    <t>F16L-013/08</t>
  </si>
  <si>
    <t>CN101187319B | EP1380729A1 | JP4696092B2 | JP4664267B2 | JP4498256B2 | JP2006-291778A | JP4339779B2 | JP4180447B2 | JP3963658B2 | JP2814334B2 | JP2890218B2 | JP1991-121208A | JP1994-070366B2 | TW200942686A | TWI330216B | TWI339239B | TWI330215B | TWI325920B | TWI323308B | TWI279484B | TWM271948U | TWI221173B | TW515863B | TW389269U | TW311967B | TW270496U | TW270163B | TW222317B | US7216619B2 | US7140340B2 | US6973906B2 | US6755168B2 | US6109230A | US4610227A</t>
  </si>
  <si>
    <t>TWI611095B | TWI611094B | TWI613357B | TWI575151B</t>
  </si>
  <si>
    <t>TWI451031B</t>
  </si>
  <si>
    <t>7912018004448</t>
  </si>
  <si>
    <t>電池盒飾蓋</t>
  </si>
  <si>
    <t>本創作是一種用於裝設一電池盒的電池盒飾蓋。 本創作電池盒飾蓋具有一基壁、一自該基壁延伸的圍繞壁、複數形成於該圍繞壁上的圓形開孔,及複數形成於該圍繞壁上的彎月型開孔,該圍繞壁以弧形曲線構成流線之輪廓,呈現出輕巧、爽朗之意象,且展現出大方、雅緻之外觀造型,該等彎月型開孔搭配該等圓形開孔更增添了典雅、優美之氣息,整體觀之,本創作呈現出精巧且線條流暢的視覺意象,具有獨特的精緻質感。</t>
  </si>
  <si>
    <t>2010306118</t>
  </si>
  <si>
    <t>D143761</t>
  </si>
  <si>
    <t>2011-11-11</t>
  </si>
  <si>
    <t>TWD143761S</t>
  </si>
  <si>
    <t>7913083018374</t>
  </si>
  <si>
    <t>電動自行車動力控制裝置</t>
  </si>
  <si>
    <t>一種電動自行車動力控制裝置,具有電連接的一開關、一可程式控制單元、一操作單元,及分別與該操作單元和該可程式控制單元電連接的一電力回充單元、一電力輸出單元。該操作單元包括一安裝固定在該電動自行車的一把手的安裝座,分別固定在該安裝座內且與該可程式控制單元電連接的一第一觸動開關與一第二觸動開關,及一安裝在該安裝座外的操作件,當操作該操作件觸動該第一觸動開關,啟動該電力回充單元,當操作該操作件觸動該第二觸動開關,啟動該電力輸出單元;藉此,使本新型可以提高操作便利性及騎乘安全性。</t>
  </si>
  <si>
    <t>2011207779</t>
  </si>
  <si>
    <t>2011-05-02</t>
  </si>
  <si>
    <t>M415102</t>
  </si>
  <si>
    <t>YANG HONG-QING | LIN CHANG-YUAN | LIU SHI-WEI</t>
  </si>
  <si>
    <t>楊鴻慶 | 林長源 | 劉時瑋</t>
  </si>
  <si>
    <t>B62M-023/00</t>
  </si>
  <si>
    <t>TWM415102U</t>
  </si>
  <si>
    <t>7912013010555</t>
  </si>
  <si>
    <t>曲軸箱之結構改良</t>
  </si>
  <si>
    <t>本創作係有關於一種曲軸箱之結構改良,係組設於一機車上,包括有:一曲軸箱及一鎖附孔。其中,曲軸箱包括有一左曲軸箱及一右曲軸箱,左曲軸箱與右曲軸箱共同形成一汽缸結合面;鎖附孔係設置於該左曲軸箱上,用以提供一油壓感測器鎖附固定,且鎖附孔係位於左曲軸箱前方並鄰近汽缸結合面。藉此,能使油壓感測器可受到機車車架之外殼保護,且受灰塵影響較小,可靠度較高。</t>
  </si>
  <si>
    <t>2011206778</t>
  </si>
  <si>
    <t>2011-04-18</t>
  </si>
  <si>
    <t>M415205</t>
  </si>
  <si>
    <t>ZHOU ZU-QUAN | ZHAN SEN-XIONG</t>
  </si>
  <si>
    <t>周祖詮 | 詹森雄</t>
  </si>
  <si>
    <t>TWM415205U</t>
  </si>
  <si>
    <t>7912013010631</t>
  </si>
  <si>
    <t>車用輔助充電裝置</t>
  </si>
  <si>
    <t>一種車用輔助充電裝置,包括一電力儲存器、一發電機及一太陽能充電器。發電機係連接於電力儲存器,用以發電而將電力儲存於電力儲存器之中。太陽能充電器係連接於電力儲存器,用以將太陽能轉化為電力而儲存於電力儲存器之中。</t>
  </si>
  <si>
    <t>2011206663</t>
  </si>
  <si>
    <t>2011-04-15</t>
  </si>
  <si>
    <t>M415074</t>
  </si>
  <si>
    <t>B60L-001/00</t>
  </si>
  <si>
    <t>TWM415074U</t>
  </si>
  <si>
    <t>7912013011992</t>
  </si>
  <si>
    <t>機車座墊鎖固機構</t>
  </si>
  <si>
    <t>一種機車座墊鎖固機構,包括一置物箱、一座墊、一固定銷、一安裝座、一抵擋元件、一扣合元件、一拉索及一彈性元件。座墊係以轉動之方式設置於置物箱之上。固定銷係連接於座墊。安裝座係連接於置物箱。抵擋元件係連接於安裝座。扣合元件係以移動之方式設置於安裝座之中,並且係以可分離之方式扣合於固定銷。拉索係連接於扣合元件,並且係延伸至安裝座之外,用以驅使扣合元件移動於安裝座之中。彈性元件係設置於安裝座之中,並且係抵接於抵擋元件與扣合元件之間,用以提供回復彈力於扣合元件。</t>
  </si>
  <si>
    <t>2010112274</t>
  </si>
  <si>
    <t>2010-04-20</t>
  </si>
  <si>
    <t>JU, LIU CHENG | KUO, SHIH YIH | KUO, WEI HAN</t>
  </si>
  <si>
    <t>朱劉成 | 郭士毅 | 郭維漢</t>
  </si>
  <si>
    <t>B62J-001/04 | B62J-001/28</t>
  </si>
  <si>
    <t>TW201136789A</t>
  </si>
  <si>
    <t>7912018007278</t>
  </si>
  <si>
    <t>自行車座墊鎖付固定裝置</t>
  </si>
  <si>
    <t>一種自行車座墊鎖付固定裝置,適用於安裝一具有二弓桿的自行車座墊,該鎖付固定裝置包含一包括一弧形段的支撐架、一固定單元及一鎖付單元,該固定單元包括分別設置於該弧形段上方及下方的一上固定件及一下固定件,及二穿過該弧形段並連接於該上、下固定件的固定件調整桿,該鎖付單元包括分別設置於該弧形段頂端並可朝該上固定件底端移動的一前推抵座及一後推抵座,及一分別連接該前、後推抵座的推抵座調整桿,使用時,藉由橫向調整該推抵座調整桿,即可改變該等弓桿的夾持鬆緊度,進而達到快速拆裝該自行車座墊的功效。</t>
  </si>
  <si>
    <t>2010113860</t>
  </si>
  <si>
    <t>2010-04-30</t>
  </si>
  <si>
    <t>HE ZHU-TIAN | MA JU-ZHENG</t>
  </si>
  <si>
    <t>何主天 | 馬居正</t>
  </si>
  <si>
    <t>B62J-001/08 | B62K-019/36</t>
  </si>
  <si>
    <t>TW201136790A</t>
  </si>
  <si>
    <t>7912018007279</t>
  </si>
  <si>
    <t>自行車車架</t>
  </si>
  <si>
    <t>一種自行車車架,包含一連接件、一座桿件、一上管件、一座管件及二後上叉件,該連接件包括一用以安裝該座桿件的座桿連接部、一位於該座桿連接部前側且用以安裝該上管件的上管連接部、一位於該座桿連接部下方且用以安裝該座管件的座管連接部,及一位於該座桿連接部後側且用以安裝該等後上叉件的後上叉連接部,藉由該連接件自身的高強度特性以及與其他元件的相互結合機構,而使該車架不易因受衝擊而產生變形。</t>
  </si>
  <si>
    <t>2010113861</t>
  </si>
  <si>
    <t>B62K-019/00 | B62K-019/30</t>
  </si>
  <si>
    <t>TW201136795A</t>
  </si>
  <si>
    <t>7912018007284</t>
  </si>
  <si>
    <t>自行車座桿鎖付裝置</t>
  </si>
  <si>
    <t>一種自行車座桿鎖付裝置,適用安裝於一自行車的座管件,該座管件具有一基部及一安裝塊,該鎖付裝置包含一蓋體、一調整件及一滑動件,該蓋體包括一頂板部,及一相對應該安裝塊而形成於該頂板部的裝設孔,該調整件可移動地設置於該頂板部與該基部之間,且包括一朝向該安裝塊上方的第一斜面,該滑動件包括一相對應該第一斜面設置的第二斜面,及一於滑動時相對該安裝塊移動的靠抵面,藉由調整該調整件的位置,而可改變該靠抵面作用於自行車座桿的壓力,而達到固定自行車座桿的功效。</t>
  </si>
  <si>
    <t>2010113859</t>
  </si>
  <si>
    <t>B62K-019/36</t>
  </si>
  <si>
    <t>CN102700669B</t>
  </si>
  <si>
    <t>TW201136797A</t>
  </si>
  <si>
    <t>7912018007286</t>
  </si>
  <si>
    <t>機車前燈</t>
  </si>
  <si>
    <t>機車前方照明用。 本創作係提供一種機車前燈之新造型式樣,係針對其整體式樣創作而具新穎與美感者。 請參閱圖示說明,本創作係機車前燈,由一方型框體及一固定於框體前端之透光燈罩所組成。框體,為傾斜設置;燈罩,由側端視之,頂面為前低後高平面狀,前端面作弧凸設計,底面為前高後低傾斜面。燈罩內設有一聚光性反光板,反光板週面成包覆狀,前端透空,使設置於反光板內之燈具由透空處透光。包覆狀反光板,內面係由不切齊面所形成,除具功能性外,復具韻律美。位於反光板前端下緣,前凸設有一類似微笑嘴型之反光飾板,使機車前燈具穎異性。 綜觀本創作整體造型,具有簡潔脫俗優雅之視覺美感,誠為一極具創意之設計,爰依法提出新式樣專利申請。</t>
  </si>
  <si>
    <t>2010303709</t>
  </si>
  <si>
    <t>2010-07-28</t>
  </si>
  <si>
    <t>D143671</t>
  </si>
  <si>
    <t xml:space="preserve">TWD113403S | TWD112153S  |  </t>
  </si>
  <si>
    <t>TWD175362S | TWD153793S</t>
  </si>
  <si>
    <t>TWD143671S</t>
  </si>
  <si>
    <t>7913077018945</t>
  </si>
  <si>
    <t>機車後燈</t>
  </si>
  <si>
    <t>供機車後方來車警示用。 本創作係提供一種機車後燈之新造型式樣,係針對其整體式樣創作而具新穎與美感者。 請參閱圖示說明,本創作機車後燈,係由一梯型框體及一固定在框體上之燈罩組成。其中,燈罩外緣形狀係相對應於框體,上、下端面平行,左、右端面作斜狀設計,各面間之角緣為大圓角設計。燈罩內左右端各設有相對應、排列亦為梯型之方向燈,中間為倒梯形後燈,以警示後方來車者。 綜觀本創作整體造型,具有簡潔脫俗優雅之視覺美感,誠為一極具創意之設計,爰依法提出新式樣專利申請。</t>
  </si>
  <si>
    <t>2010303710</t>
  </si>
  <si>
    <t>D143672</t>
  </si>
  <si>
    <t xml:space="preserve">TWD129066S | TWD127693S  |  </t>
  </si>
  <si>
    <t>TWD173763S | TWD160728S | TWD151243S</t>
  </si>
  <si>
    <t>TWD143672S</t>
  </si>
  <si>
    <t>7913077018946</t>
  </si>
  <si>
    <t>一種連動煞車系統,包括一第一煞車總泵、一第二煞車總泵、一第一煞車裝置、一第二煞車裝置、一第一油管、一第二油管、一第三油管及一切換裝置。第一煞車裝置具有一第一煞車迴路及一第二煞車迴路。第一油管係連通於第一煞車迴路與第二煞車裝置之間。第二油管係連通於第一煞車總泵與第一油管之間。第三油管係連通於第二煞車總泵與第二煞車迴路之間。切換裝置係連接於第一油管,並且係設置於第二油管與第一煞車迴路之間。當切換裝置分別處於一第一運作模式及一第二運作模式時,第一煞車總泵與第一煞車迴路之間係分別呈現導通及斷開之狀態。</t>
  </si>
  <si>
    <t>2010111034</t>
  </si>
  <si>
    <t>2010-04-09</t>
  </si>
  <si>
    <t>B62L-003/02</t>
  </si>
  <si>
    <t>TWI555667B | TWI607161B</t>
  </si>
  <si>
    <t>IN01179/MUM/2011 | TW201135096A</t>
  </si>
  <si>
    <t>7912018014538</t>
  </si>
  <si>
    <t>連動煞車系統及連動煞車切換機構</t>
  </si>
  <si>
    <t>一種連動煞車系統,包括一連動控制閥、一調整器、一第一煞車總泵、一第一煞車卡鉗、一第二煞車總泵及一第二煞車卡鉗。連動控制閥具有一第一進油口、一第二進油口、一出油口、一油室及一柱塞。第一進油口、第二進油口及出油口係連通於油室。柱塞係以移動之方式設置於油室中。調整器係以轉動之方式連接於連動控制閥,並具有一容置槽及一抵擋部。容置槽係鄰接於抵擋部。柱塞係選擇性對應於容置槽或抵擋部。第一煞車總泵係連通於第一進油口。第一煞車卡鉗係連通於第一煞車總泵。第二煞車總泵係連通於第二進油口。第二煞車卡鉗係連通於出油口。</t>
  </si>
  <si>
    <t>2010111036</t>
  </si>
  <si>
    <t>CN002404796Y | TWI301107B | TWI269729B | TW571998U | US6651790B2</t>
  </si>
  <si>
    <t>IN01139/MUM/2011 | TWI374831B</t>
  </si>
  <si>
    <t>7912018014539</t>
  </si>
  <si>
    <t>新式插座機構</t>
  </si>
  <si>
    <t>本發明係有關於一種新式插座機構,包括:一插頭機構、及一插座機構。插頭機構包括有一插頭框體、一第一導電端子、一彈簧、及一具有開孔之接合蓋,其中,第一導電端子、及彈簧係容置於該插頭框體內並由接合蓋蓋合。插頭框體具有一抵靠部,第一導電端子具有一凸緣部,彈簧係環設於抵靠部與凸緣部之間。插座機構包括有一插座框體、及一第二導電端子。插座框體形成有一凹槽,當插頭框體對應插入該插座框體之凹槽時,第一導電端子係對應接觸該第二導電端子而壓縮彈簧,以致使彈簧產生一張力而使第一導電端子與第二導電端子能緊密接觸。</t>
  </si>
  <si>
    <t>2010110699</t>
  </si>
  <si>
    <t>2010-04-07</t>
  </si>
  <si>
    <t>HUANG LI-LUN | WU GUO-NAN</t>
  </si>
  <si>
    <t>黃立倫 | 吳國南</t>
  </si>
  <si>
    <t>H01R-024/10</t>
  </si>
  <si>
    <t>TWM296172U | TWM294149U | TW541767B | TW545588U</t>
  </si>
  <si>
    <t>TWI467869B</t>
  </si>
  <si>
    <t>7912018014910</t>
  </si>
  <si>
    <t>電磁離合式駐車裝置</t>
  </si>
  <si>
    <t>一種電磁離合式駐車裝置,包含一穿置於一承裝單元的傳動軸,一安裝在該承裝單元內的電磁離合器,一具有一從動件用以傳動該傳動軸的動力單元,及一安裝在該傳動軸與一腳架之間的連動單元。該電磁離合器包括一套置在該傳動軸外的固定座,一纏繞於該固定座的線圈組,一套置在該傳動軸外並位於該線圈組旁且與該傳動軸連結的磁性件,及一安裝在該磁性件旁並與該從動件連動的金屬環。當開啟該電磁離合器的電源,該磁性件磁吸該金屬環,當開啟該動力單元的電源,可以自動駐車,當關閉該電磁離合器和該動力單元的電源,可以人工駐車,藉此增加本新型的使用便利性。</t>
  </si>
  <si>
    <t>2011208979</t>
  </si>
  <si>
    <t>2011-05-19</t>
  </si>
  <si>
    <t>M413629</t>
  </si>
  <si>
    <t>ZENG CHAO-JIN | CHEN BO-WEN</t>
  </si>
  <si>
    <t>曾潮金 | 陳博文</t>
  </si>
  <si>
    <t>B62H-003/04</t>
  </si>
  <si>
    <t>TWI708697B</t>
  </si>
  <si>
    <t>TWM413629U</t>
  </si>
  <si>
    <t>7912013011376</t>
  </si>
  <si>
    <t>本發明係有關於一種引擎潤滑油路結構,包括相結合之一汽缸頭、與一汽缸體。汽缸頭包括有一汽缸頭傳動件子室、汽缸體包括有一汽缸體傳動件子室,二傳動件子室為一傳動件腔室之一部分。汽缸體內部設有內藏油道,且汽缸頭與汽缸體交界處存在有一油道凹槽,其中油道凹槽連通內藏油道與傳動件腔室。藉此,汽缸體左右兩半部能獲得較佳冷卻平衡,提升整體使用壽命。</t>
  </si>
  <si>
    <t>2010108566</t>
  </si>
  <si>
    <t>2010-03-23</t>
  </si>
  <si>
    <t>ZHOU BO-YU | ZHOU YU-JIE | LI JIN-LU</t>
  </si>
  <si>
    <t>周柏宇 | 周裕捷 | 李進祿</t>
  </si>
  <si>
    <t>CN101349186A | JP2007-321692A | TW200925393A | TWI278567B | US6202621B1</t>
  </si>
  <si>
    <t>IN00206/KOL/2011 | TWI374970B</t>
  </si>
  <si>
    <t>7912018017174</t>
  </si>
  <si>
    <t>本創作係有關於一種機車之新式樣,用以提供交通運輸之功能。 本創作係有關於一種機車外觀,特別是一種具有新潮動感外觀之機車。 本創作之機車整體表現出新潮、動感之意象,其前車罩上所配置之兩類錐形方向燈呈現出多層次的外觀,並且係與上側之多角形大燈相互呼應。本創作以個性化且俐落之造型為設計的方向,擺脫傳統機車予人冰冷之刻板印象,並營造出耀眼之空間氣氛。 本創作之機車整體予人一種獨特的視覺感受,不僅給予使用者最大的便利性,更將美感融入科技美學中,展現出雖是交通運輸工具,但仍不失新潮與優雅兼具的特色。 整體觀之,本創作之機車造型上的特點在於:兼具美感、質感和實用性,造型俐落,高雅別緻且設計新穎,造就出有別於以往的機車風格。就外觀上而言,實為同類型機車中之佼佼者。 如上所述,本創作之機車新穎外觀造型設計,使本創作不僅獨具創意,亦深具美感,誠為符合新式樣專利要件的創新設計。</t>
  </si>
  <si>
    <t>2010306273</t>
  </si>
  <si>
    <t>2010-12-07</t>
  </si>
  <si>
    <t>D142977</t>
  </si>
  <si>
    <t>2011-10-01</t>
  </si>
  <si>
    <t xml:space="preserve">CN301336426S | TWD134325S | TWD130061S  |  </t>
  </si>
  <si>
    <t>TWD196778S | TWD168295S | TWD159113S | TWD155531S</t>
  </si>
  <si>
    <t>TWD142977S</t>
  </si>
  <si>
    <t>7913073018554</t>
  </si>
  <si>
    <t>一種連動煞車系統。一第一煞車操作桿及一第二煞車操作桿分別以轉動方式連接於一第一固定座及一第二固定座。一平衡桿設置於第一固定座中。一連桿樞接於第一煞車操作桿與平衡桿間。一槓桿樞接於第二固定座。一第一套管抵接於第二固定座與一第一鼓式煞車裝置間。一第一導線穿設於第一套管中,並連接於槓桿與一第一煞車搖臂間。一第二套管抵接於第一與第二固定座間。一第二導線穿設於第二套管中,並連接於平衡桿與槓桿間。一第三套管抵接於第一固定座與一第二鼓式煞車裝置間。一第三導線穿設於第三套管中,並連接於平衡桿與一第二煞車搖臂間。</t>
  </si>
  <si>
    <t>2010106572</t>
  </si>
  <si>
    <t>2010-03-08</t>
  </si>
  <si>
    <t xml:space="preserve">TW570013U | TW501570U | TW451873U | TW451871U  |  </t>
  </si>
  <si>
    <t>TWI582006B | US9868425B2</t>
  </si>
  <si>
    <t>IN00479/MUM/2011 | TWI391285B</t>
  </si>
  <si>
    <t>7913054018423</t>
  </si>
  <si>
    <t>一種連動煞車系統。一第一煞車操作桿係以轉動之方式連接於一固定座。一連桿具有一第一端及一第二端。第一端係相對於第二端,並且係以轉動之方式連接於第一煞車操作桿。一煞車總泵具有一油室及一柱塞。柱塞係以移動之方式設置於油室之中。一煞車卡鉗連通於油室。一推桿係以轉動之方式連接於煞車總泵,並且係抵接於柱塞。一第二煞車操作桿係以轉動之方式連接於煞車總泵,並且係以可分離之方式抵接於推桿。一鼓式煞車裝置具有一煞車搖臂。一套管抵接於連桿之第二端與鼓式煞車裝置之間。一導線穿設於套管之中,並且連接於推桿與煞車搖臂之間。</t>
  </si>
  <si>
    <t>2010106573</t>
  </si>
  <si>
    <t>JP4344541B2 | TW564866U | TW501570U | TW451873U</t>
  </si>
  <si>
    <t>CN103395467B | TWI653169B | TWI693177B | TWI573718B | US9599146B2</t>
  </si>
  <si>
    <t>IN00481/MUM/2011 | TWI391286B</t>
  </si>
  <si>
    <t>7913054018424</t>
  </si>
  <si>
    <t>一種連動煞車系統,包括一連動閥、一煞車總泵、一煞車卡鉗、一連動槓桿、一煞車操作裝置、一制動裝置及一煞車導線。連動閥具有一進油口、一出油口、一第一油道、一第二油道、一第一油室、一第二油室、一柱塞、一第一油封、一單向皮碗、一第二油封及一彈性元件。煞車總泵係連通於連動閥之進油口。煞車卡鉗係連通於連動閥之出油口。連動槓桿係以轉動之方式連接於連動閥,並且係抵接於柱塞之一第一端面。煞車操作裝置係連接於連動閥。制動裝置係連接於連動槓桿。煞車導線係連接於煞車操作裝置與制動裝置之間。</t>
  </si>
  <si>
    <t>2010107068</t>
  </si>
  <si>
    <t>2010-03-11</t>
  </si>
  <si>
    <t>B60T-011/10</t>
  </si>
  <si>
    <t>CN100368253C | GB001005606A | JP1995-196067A | TWI301107B | TWI267462B | TW437641U</t>
  </si>
  <si>
    <t>IN00480/MUM/2011 | TWI370877B</t>
  </si>
  <si>
    <t>7913054018810</t>
  </si>
  <si>
    <t>具有扭力感測功能的曲柄軸組合</t>
  </si>
  <si>
    <t>一種具有扭力感測功能的曲柄軸組合,包含一曲柄單元、一表面聲波單元、一應變規,及一工作單元。該曲柄單元包括一曲柄軸,及一套接於該曲柄軸的連接環。該表面聲波單元包括一第一天線、一指叉換能器、一第一聲波反射器,及一第二聲波反射器,該第一天線能接收一基礎電波並經由該指叉換能器轉換成聲波,該第一聲波反射器是反射聲波到該指叉換能器再經由該第一天線輸出一第一電波,該第二聲波反射器是反射聲波到該指叉換能器再經由該第一天線輸出一第二電波。該應變規電連接於該第二聲波反射器形成迴路並能影響該第二電波。該工作單元是根據該第一電波與該第二電波的差異運算出一扭力值。</t>
  </si>
  <si>
    <t>2011202825</t>
  </si>
  <si>
    <t>M410012</t>
  </si>
  <si>
    <t>2011-08-21</t>
  </si>
  <si>
    <t>B62M-003/12</t>
  </si>
  <si>
    <t>TWI651521B</t>
  </si>
  <si>
    <t>TWM410012U</t>
  </si>
  <si>
    <t>7912001019893</t>
  </si>
  <si>
    <t>車輛免鑰匙啟動裝置</t>
  </si>
  <si>
    <t>一種車輛免鑰匙啟動裝置,應用於一包括一主電瓶及一電動馬達的車輛,該啟動裝置包含一輔助電瓶、一包括一接收一認證訊號的無線接收模組及一電連接該無線接收模組的控制模組的電子控制單元、一串聯於該輔助電瓶及該電子控制單元間且可於一導通狀態及一不導通狀態之間切換的啟動開關、一串聯於該主電瓶及該電動馬達間並受該控制模組驅動的電門開關,及至少一發射該認證訊號的感應件,在切換該啟動開關後,才由該輔助電瓶對該電子控制單元進行供電,並控制該電門開關而使該主電瓶對該電動馬達供電,而避免閒置時電力的損耗。</t>
  </si>
  <si>
    <t>2011205452</t>
  </si>
  <si>
    <t>2011-03-28</t>
  </si>
  <si>
    <t>M409973</t>
  </si>
  <si>
    <t>WU XIAN-RONG | HE MING-HAO | GUO ZHE-WEI</t>
  </si>
  <si>
    <t>巫賢榮 | 何明浩 | 郭哲偉</t>
  </si>
  <si>
    <t>B60K-026/00 | H04B-007/00</t>
  </si>
  <si>
    <t>TWM409973U</t>
  </si>
  <si>
    <t>7912008016268</t>
  </si>
  <si>
    <t>載貨型機車結構</t>
  </si>
  <si>
    <t>一種載貨型機車結構,包括一車體、一第一座墊、一置物平台及至少一第二座墊。第一座墊係設置於車體之上。置物平台係設置於車體之上,並且係鄰接於第一座墊。置物平台具有一第一承載面。第二座墊係相對於置物平台轉動於一第一位置與一第二位置之間,並且具有一第二承載面。當第二座墊轉動至第一位置時,第二座墊之第二承載面係貼合於置物平台之第一承載面。當第二座墊轉動至第二位置時,第二座墊之第二承載面係平行於置物平台之第一承載面,並且係從置物平台之第一承載面延伸。</t>
  </si>
  <si>
    <t>2011200734</t>
  </si>
  <si>
    <t>2011-01-13</t>
  </si>
  <si>
    <t>M410007</t>
  </si>
  <si>
    <t>KUO, WEI HAN | TSAI, TIEN JEN | TSOU, CHIA SHAN | CHANG, CHIA HAO</t>
  </si>
  <si>
    <t>郭維漢 | 蔡天仁 | 鄒佳珊 | 張家豪</t>
  </si>
  <si>
    <t>B62K-007/04</t>
  </si>
  <si>
    <t>TWM410007U</t>
  </si>
  <si>
    <t>7912008016297</t>
  </si>
  <si>
    <t>本創作係有關於一種機車之新式樣,用以提供交通運輸之功能。 本創作係有關於一種機車外觀,特別是一種具有新潮高雅外觀之機車。 本創作之機車整體表現出優雅新潮之意象,其前車罩上所配置之兩類菱形大燈與上側之進氣柵及兩側之排氣柵相互呼應。本創作以個性化且俐落之造型為設計的方向,擺脫傳統機車予人冰冷之刻板印象,並營造出耀眼之空間氣氛。 本創作之機車整體予人一種獨特的視覺感受,不僅給予使用者最大的便利性,更將美感融入科技美學中,展現出雖是交通運輸工具,但仍不失新潮與優雅兼具的特色。 整體觀之,本創作之機車造型上的特點在於:兼具美感、質感和實用性,造型俐落,高雅別緻且設計新穎,造就出有別於以往的機車風格。就外觀上而言,實為同類型機車中之佼佼者。 如上所述,本創作之機車新穎外觀造型設計,使本創作不僅獨具創意,亦深具美感,誠為符合新式樣專利要件的創新設計。</t>
  </si>
  <si>
    <t>2010305830</t>
  </si>
  <si>
    <t>2010-11-15</t>
  </si>
  <si>
    <t>D142176</t>
  </si>
  <si>
    <t xml:space="preserve">CN301279507S | CN301336294S | TWD134527S  |  </t>
  </si>
  <si>
    <t>TWD204187S | TWD200371S | TWD200616S | TWD198574S | TWD198011S | TWD159108S</t>
  </si>
  <si>
    <t>TWD142176S</t>
  </si>
  <si>
    <t>7913059018345</t>
  </si>
  <si>
    <t>本創作係有關於一種機車之新式樣,用以提供交通運輸之功能。 本創作係有關於一種機車外觀,特別是一種具有簡潔高雅外觀之機車。 本創作之機車整體表現出樸實、動感之意象,其引擎上方之車體與油箱具有大致上朝向前車輪傾斜的外型,並且搭配具有簡潔外觀設計之車頭前大燈。此外,從俯視圖觀之,本創作之機車之油箱呈現前寬後窄之外觀造型。本創作以個性化且俐落之造型為設計的方向,擺脫傳統機車予人冰冷之刻板印象,並營造出耀眼之空間氣氛。 本創作之機車整體予人一種獨特的視覺感受,不僅給予使用者最大的便利性,更將美感融入科技美學中,展現出雖是交通運輸工具,但仍不失樸實與優雅兼具的特色。 整體觀之,本創作之機車造型上的特點在於:兼具美感、質感和實用性,造型俐落,高雅別緻且設計新穎,造就出有別於以往的機車風格。就外觀上而言,實為同類型機車中之佼佼者。 如上所述,本創作之機車新穎外觀造型設計,使本創作不僅獨具創意,亦深具美感,誠為符合新式樣專利要件的創新設計。</t>
  </si>
  <si>
    <t>2010305831</t>
  </si>
  <si>
    <t>D142177</t>
  </si>
  <si>
    <t xml:space="preserve">CN301343047S | CN301336328S | TWD129329S  |  </t>
  </si>
  <si>
    <t>TWD151977S | TWD145785S</t>
  </si>
  <si>
    <t>TWD142177S</t>
  </si>
  <si>
    <t>7913059018346</t>
  </si>
  <si>
    <t>檔位式電動車輛</t>
  </si>
  <si>
    <t>本發明係有關於一種檔位式電動車輛,包括一主動力馬達、一變速機構、以及一換檔機構。變速機構包括一輸入軸、一輸出軸、複數輸入軸齒輪、及複數輸出軸齒輪,其中複數輸入軸齒輪與複數輸出軸齒輪對應嚙合而構成複數檔位。換檔機構包括一變速鼓、及複數撥叉,複數撥叉滑設於變速鼓,並因應變速鼓之轉動而位移並驅動對應之變速機構之齒輪與其相鄰之齒輪卡合或不卡合,以使輸入軸依複數檔位其中之一傳遞動力至輸出軸。當複數撥叉對應之齒輪皆不卡合至其相鄰之齒輪時,輸入軸不傳遞動力至輸出軸。電動車輛因此提升續航力、兼顧高低速性能。</t>
  </si>
  <si>
    <t>2010102980</t>
  </si>
  <si>
    <t>2010-02-02</t>
  </si>
  <si>
    <t>B60K-001/02 | B60K-017/04</t>
  </si>
  <si>
    <t>TWI676753B</t>
  </si>
  <si>
    <t>TW201127663A</t>
  </si>
  <si>
    <t>7913038004013</t>
  </si>
  <si>
    <t>車用儀錶板背光亮度調整裝置</t>
  </si>
  <si>
    <t>一種車用儀錶板背光亮度調整裝置,包括一儀錶板、一背光模組、一電源、一模組控制單元及一頭燈開關。背光模組係連接於儀錶板。模組控制單元係電性連接於電源與背光模組之間。頭燈開關係電性連接於電源與模組控制單元之間。模組控制單元係根據頭燈開關之斷開與導通而調整背光模組所提供之背光亮度。</t>
  </si>
  <si>
    <t>2010102809</t>
  </si>
  <si>
    <t>2010-02-01</t>
  </si>
  <si>
    <t>TWI537153B</t>
  </si>
  <si>
    <t>TW201127665A</t>
  </si>
  <si>
    <t>7913038004015</t>
  </si>
  <si>
    <t>一種機車結構,包括一車殼、一彈性蓋體及一彈性固定環。車殼具有一透孔。彈性蓋體係卡合於車殼之透孔之中,並且具有一內環形凹槽。彈性固定環係卡合於彈性蓋體之內環形凹槽之中,用以迫使彈性蓋體抵緊於車殼。</t>
  </si>
  <si>
    <t>2010104648</t>
  </si>
  <si>
    <t>2010-02-12</t>
  </si>
  <si>
    <t>KUO, SHIH YIH | LU, CHIA CHEN | TSOU, CHIA SHAN</t>
  </si>
  <si>
    <t>郭士毅 | 盧加珍 | 鄒佳珊</t>
  </si>
  <si>
    <t>B62J-025/00 | B62J-099/00</t>
  </si>
  <si>
    <t>JP2009-061890A | TW290944U | TW140442U | US2007-0129190A1</t>
  </si>
  <si>
    <t>TWI374823B</t>
  </si>
  <si>
    <t>7913038004029</t>
  </si>
  <si>
    <t>排氣管護條之固定結構</t>
  </si>
  <si>
    <t>本發明係有關於一種排氣管護條之固定結構,包括有:一風扇外蓋、一排氣管護條、至少一螺帽、及至少一鎖固件。其中,風扇外蓋包括有至少一通孔、及至少一凹部;排氣管護條包括有至少一貫孔;螺帽係組設於風扇外蓋之該凹部內;鎖固件則分別對應穿設排氣管護條之貫孔、風扇外蓋之通孔,並鎖固於螺帽內。藉此,本發明可確保經過多次拆裝過程後,鎖固件鎖附於螺帽內仍不會滑牙,也可避免習知將螺帽成形埋入風扇外蓋內,導致風扇外蓋成品之不良率升高之缺失。</t>
  </si>
  <si>
    <t>2010103163</t>
  </si>
  <si>
    <t>2010-02-03</t>
  </si>
  <si>
    <t>WANG YOU-YING | XIE RONG-LING | ZHENG XIAN-LONG | ZHAN QING-QI | ZHOU BO-YU | CAI HUI-RONG</t>
  </si>
  <si>
    <t>王友穎 | 謝榮凌 | 鄭憲隆 | 詹清奇 | 周柏宇 | 蔡惠蓉</t>
  </si>
  <si>
    <t>B62K-019/30 | B62J-023/00</t>
  </si>
  <si>
    <t>TWI268987B | TW228195U | US4493225A</t>
  </si>
  <si>
    <t>TWI388462B</t>
  </si>
  <si>
    <t>7913038004038</t>
  </si>
  <si>
    <t>具減壓機構之引擎</t>
  </si>
  <si>
    <t>本發明係有關於一種具減壓機構之引擎,包括一汽缸頭、一凸輪軸、套設於凸輪軸之一單向離合器、及定位於單向離合器之一止擋片。汽缸頭包括有一止擋部,止擋片包括有一彈性段。當凸輪軸正轉時,止擋片抵頂於止擋部,當凸輪軸逆轉且止擋片碰觸止擋部時,彈性段撓曲促使止擋片端部滑過止擋部而回到原位。藉此,減少減壓機構所使用之零件數,也減少機構整體寬度,有節省製作成本及方便組裝之優點。</t>
  </si>
  <si>
    <t>2010104728</t>
  </si>
  <si>
    <t>LI JIN-LU</t>
  </si>
  <si>
    <t>李進祿</t>
  </si>
  <si>
    <t>F01L-001/047 | F01L-001/12</t>
  </si>
  <si>
    <t>JP3963658B2 | TWI330217B | TWI327620B | US6718929B2</t>
  </si>
  <si>
    <t>TWI370867B</t>
  </si>
  <si>
    <t>7913038004405</t>
  </si>
  <si>
    <t>本發明係有關於一種引擎水冷系統,包括有一汽缸頭、一汽缸體、一水泵、及一流量分配閥,其中汽缸頭包括有相連通之一汽缸頭水道、與一第一入水口,汽缸體結合於汽缸頭,並包括有相連通之一汽缸體水道、與一第二入水口,汽缸體水道亦同時與汽缸頭水道相連通。流量分配閥包括有連通至水泵之一閥入口、連通至第一入水口之一第一閥出口、及連通至第二入水口之一第二閥出口。藉此,引擎各部位是依據實際需求而獲得對應之冷卻水流量,整體溫度分佈更為均勻。</t>
  </si>
  <si>
    <t>2010104727</t>
  </si>
  <si>
    <t>BAI RONG-XIU | XIAO ZHONG-XIONG | LIN GUAN-XU | XU WEN-CHENG | HUANG ZHI-WEI</t>
  </si>
  <si>
    <t>白榮修 | 蕭忠雄 | 林冠旭 | 許文誠 | 黃志偉</t>
  </si>
  <si>
    <t>DE10-2006-044680A1 | DE10-2004-062293A1 | DE10047080B4 | JP2009-257227A | JP2753787B2 | JP1982-081142A | JP1982-059042A | TWI335955B | TWI308192B | TW200624659A | TWI234606B | TW482857B</t>
  </si>
  <si>
    <t>TWI672436B</t>
  </si>
  <si>
    <t>TWI366627B</t>
  </si>
  <si>
    <t>7913038004409</t>
  </si>
  <si>
    <t>本發明係有關於一種具旁通管路之進氣裝置,包括:一進氣管、一噴油嘴、一旁通管、以及一旁通控制閥。進氣管內容設有一節流閥,節流閥將進氣管定義出一進氣歧管及一進氣主管,進氣歧管與進氣道連通,而進氣主管則與空氣濾清器連通;旁通管則包括有一旁通管入口及一旁通管出口,旁通管入口與進氣主管連通,旁通管出口則與噴油嘴連通;旁通控制閥固設於旁通管上,旁通控制閥係用以控制旁通管之進氣流量。藉此,將引擎怠速所需空氣,完全或部份由旁通管提供,並直接將空氣導至噴油嘴,以改善燃油霧化,達到引擎怠速稀薄穩定燃燒之效果。</t>
  </si>
  <si>
    <t>2010104111</t>
  </si>
  <si>
    <t>2010-02-10</t>
  </si>
  <si>
    <t>ZHANG JUN-MING | CHANG BO-WEI | ZHOU BO-YU</t>
  </si>
  <si>
    <t>張俊銘 | 昌柏瑋 | 周柏宇</t>
  </si>
  <si>
    <t>TW201128061A</t>
  </si>
  <si>
    <t>7913038004411</t>
  </si>
  <si>
    <t>租賃式電動車充電系統</t>
  </si>
  <si>
    <t>本發明係有關於一種租賃式電動車充電系統,包括一第一面板、及一第二面板,第一面板組設於電動車。第一面板包括有一第一控制電路、一第一開關、一充電輸入接頭、及一電量偵測輸出端子,第一控制電路更電連接於車輛電池之一大電流端子與一電量資訊端子。第二面板包括有一第二控制電路、一第二開關、一充電輸出接頭、及一電量偵測輸入端子,第二控制電路電連接於一供電源。當二面板結合時,二開關同時切換導通狀態,第一控制電路使一電量偵測資訊輸出至第二控制電路,第二控制電路依情況使充電電流透過第一控制電路輸送至車輛電池。</t>
  </si>
  <si>
    <t>2010102977</t>
  </si>
  <si>
    <t>TU YU-TING | CENG WEI-TING | WANG DONG-SHENG</t>
  </si>
  <si>
    <t>涂育廷 | 曾威婷 | 王棟生</t>
  </si>
  <si>
    <t>TWM311613U | TW553868B | TW483212B | US8859000B2 | US5596261A</t>
  </si>
  <si>
    <t>EP2796352B1</t>
  </si>
  <si>
    <t>TWI397239B</t>
  </si>
  <si>
    <t>7913038005249</t>
  </si>
  <si>
    <t>具有扭力感測功能的腳踏車曲柄軸組</t>
  </si>
  <si>
    <t>一種具有扭力感測功能的腳踏車曲柄軸組,包含一可轉動的曲柄軸桿、一套設並固定於該曲柄軸桿的主環件、一套設於該曲柄軸桿並受該主環件的帶動而轉動的副環件、一安裝於該主環件且於接收一初始訊號後根據該主環件的形變量輸出一反應訊號的應變感測器,及一控制單元,該控制單元包括一電連接該應變感測器的運算模組、一電連接該運算模組並輸出一無線訊號的無線傳輸模組,及一接收該無線訊號並產生一扭力訊號的無線接收模組,透過量測該主環件帶動該副環件轉動時所產生的形變,使施加於該曲柄軸桿兩側的扭力皆能得以計算。</t>
  </si>
  <si>
    <t>2011202287</t>
  </si>
  <si>
    <t>2011-01-31</t>
  </si>
  <si>
    <t>M408537</t>
  </si>
  <si>
    <t>2011-08-01</t>
  </si>
  <si>
    <t>YAN WEI-FENG | ZHENG SHI-CHUAN | YANG HONG-QING | HUANG GUO-WEI | LIN CHANG-YUAN</t>
  </si>
  <si>
    <t>顏維豐 | 鄭石釧 | 楊鴻慶 | 黃國維 | 林長源</t>
  </si>
  <si>
    <t>B62M-003/00</t>
  </si>
  <si>
    <t>TWM408537U</t>
  </si>
  <si>
    <t>7912008015147</t>
  </si>
  <si>
    <t>一種具有扭力感測功能的腳踏車曲柄軸組,包含一可轉動的曲柄軸桿、一固定於該曲柄軸桿的主環件、一套設於該曲柄軸桿並受該主環件帶動的副環件、一安裝於該主環件且於接收一初始訊號後根據該主環件的形變量輸出一反應訊號的應變感測器、一電連接該應變感測器的兩端的電刷單元,及一電連接該電刷單元並分別輸出該初始訊號及接收該反應訊號且產生一扭力訊號的計算單元,透過量測該主環件帶動該副環件轉動時所產生的形變,使施加於該曲柄軸桿兩側的扭力皆能得以計算。</t>
  </si>
  <si>
    <t>2011202286</t>
  </si>
  <si>
    <t>M408538</t>
  </si>
  <si>
    <t>B62M-003/16</t>
  </si>
  <si>
    <t>TWM408538U</t>
  </si>
  <si>
    <t>7912008015148</t>
  </si>
  <si>
    <t>引擎啟動控制系統</t>
  </si>
  <si>
    <t>本發明為一種引擎啓動控制系統,包括有一電源模組、一啓動馬達、一啓動開關、一刹車迴路、一啓動馬達開關、以及一控制單元。其中,開啓啓動開關並導通刹車迴路隨之啓動馬達開關導通。接著,控制單元控制擷取一引擎轉速並將之與記憶體內之預定轉速比較。當引擎轉速大於等於預定轉速時,控制單元控制啓動馬達開關斷路。因此,本發明可省去習知之啓動按鈕裝置,且簡化引擎啓動之方式,直接持續按壓刹車即可運轉啓動馬達,直至引擎順利發動。</t>
  </si>
  <si>
    <t>2010102233</t>
  </si>
  <si>
    <t>2010-01-27</t>
  </si>
  <si>
    <t>ZHU ZHAO-REN | SHI TING-WEI</t>
  </si>
  <si>
    <t>朱昭仁 | 施廷衛</t>
  </si>
  <si>
    <t>F02N-011/10</t>
  </si>
  <si>
    <t>TWM282042U | TWI288795B | TW551318U | WOWO2003-036079A1</t>
  </si>
  <si>
    <t>TWI382942B</t>
  </si>
  <si>
    <t>TWI391284B</t>
  </si>
  <si>
    <t>7913038002408</t>
  </si>
  <si>
    <t>本創作係有關於一種機車之新式樣,用以提供交通運輸之功能。 本創作係有關於一種機車外觀,特別是一種具有簡潔高雅外觀之機車。 本創作之機車整體表現出優雅柔和之意象,其把手罩體上所配置之兩類扇形方向燈與前車罩上之一大型錐形頭燈彼此相互呼應,並且其搭配具有渾厚外觀之後車身體。本創作以個性化且俐落之造型為設計的方向,擺脫傳統機車予人冰冷之刻板印象,並營造出耀眼之空間氣氛。 本創作之機車整體予人一種獨特的視覺感受,不僅給予使用者最大的便利性,更將美感融入科技美學中,展現出雖是交通運輸工具,但仍不失柔和與優雅兼具的特色。 整體觀之,本創作之機車造型上的特點在於:兼具美感、質感和實用性,造型俐落,高雅別緻且設計新穎,造就出有別於以往的機車風格。就外觀上而言,實為同類型機車中之佼佼者。 如上所述,本創作之機車新穎外觀造型設計,使本創作不僅獨具創意,亦深具美感,誠為符合新式樣專利要件的創新設計。</t>
  </si>
  <si>
    <t>2010304768</t>
  </si>
  <si>
    <t>2010-09-21</t>
  </si>
  <si>
    <t>D141756</t>
  </si>
  <si>
    <t xml:space="preserve">TWD135316S | TWD127457S | TWD114793S | TWD113924S | TWD108296S  |  </t>
  </si>
  <si>
    <t>TWD196778S</t>
  </si>
  <si>
    <t>TWD141756S</t>
  </si>
  <si>
    <t>7913073018406</t>
  </si>
  <si>
    <t>電動車輛</t>
  </si>
  <si>
    <t>一種電動車輛,包括一無刷馬達、一控制裝置以及一診斷裝置。無刷馬達具有一第一相線圈、一第二相線圈、一第三相線圈以及一轉子。控制裝置具有一第一輸出端、一第二輸出端以及一第三輸出端。第一輸出端耦接第一相線圈。第二輸出端耦接第二相線圈。第三輸出端耦接第三相線圈。診斷裝置根據第一、第二及第三輸出端的位準,判斷控制裝置是否發生異常。</t>
  </si>
  <si>
    <t>2010101022</t>
  </si>
  <si>
    <t>2010-01-15</t>
  </si>
  <si>
    <t>TSENG, WEI TING | TO, YU TING</t>
  </si>
  <si>
    <t>曾威婷 | 涂育廷</t>
  </si>
  <si>
    <t>B60K-001/00 | B60W-050/02</t>
  </si>
  <si>
    <t>TW201124288A</t>
  </si>
  <si>
    <t>7913038000699</t>
  </si>
  <si>
    <t>電焊電極頭的研磨刀座組</t>
  </si>
  <si>
    <t>一種電焊電極頭的研磨刀座組,包含一具有二相反端面、一外周面、至少一形成於其中一端面的工作凹槽、二分別該工作凹槽連通的安裝嵌槽,及一形成於該外周面並與其中一安裝嵌槽連通的螺孔的刀座、一可拆卸地安裝於該等安裝嵌槽的研磨刀片,及一限位螺栓,該研磨刀片具有至少一對應於該工作凹槽的工作面、二相反設置並分別與該工作面連接的側面、二相反設置並分別連接於該工作面與該等側面之間的邊面,及至少一形成於其中一邊面的限位凹槽,該工作面具有一位於該工作凹槽內的內凹面部,該內凹面部具有至少一與其中一側面銜接的研磨刃緣,該限位螺栓螺接於該螺孔,並延伸入該限位凹槽。</t>
  </si>
  <si>
    <t>2011202288</t>
  </si>
  <si>
    <t>M407124</t>
  </si>
  <si>
    <t>LIN YAN-XI</t>
  </si>
  <si>
    <t>林諺禧</t>
  </si>
  <si>
    <t>B24D-015/06</t>
  </si>
  <si>
    <t>TWM407124U</t>
  </si>
  <si>
    <t>7912008013900</t>
  </si>
  <si>
    <t>燃油箱與腳踏板結合構造</t>
  </si>
  <si>
    <t>一種燃油箱與腳踏板結合構造,包括兩相對之車架側管、一燃油箱、一燃油幫浦、兩相對之延伸鎖附板、一腳踏板支撐架、一腳踏板、一後側蓋板及一中心蓋板。燃油箱連接於兩車架側管之間。燃油幫浦設置於燃油箱之上。兩延伸鎖附板分別連接於兩車架側管,並且朝向彼此延伸。腳踏板支撐架以可分離之方式鎖附於兩延伸鎖附板之間。腳踏板連接於兩車架側管,並且設置於燃油箱、燃油幫浦、兩延伸鎖附板及腳踏板支撐架上。腳踏板具有一開口。開口對應於腳踏板支撐架及燃油幫浦。後側蓋板包覆於兩車架側管。中心蓋板連接於後側蓋板,並且蓋合於開口上。</t>
  </si>
  <si>
    <t>2010223485</t>
  </si>
  <si>
    <t>2010-12-03</t>
  </si>
  <si>
    <t>M406565</t>
  </si>
  <si>
    <t>2011-07-01</t>
  </si>
  <si>
    <t>CHANG, KUO CHEN | CHEN, CHIH HAO | KAO, YUNG FU</t>
  </si>
  <si>
    <t>張國鎮 | 陳智豪 | 高永福</t>
  </si>
  <si>
    <t>B62J-037/00 | B60K-015/063 | B62J-025/00</t>
  </si>
  <si>
    <t>CN105774978B</t>
  </si>
  <si>
    <t>TWM406565U</t>
  </si>
  <si>
    <t>7912008013431</t>
  </si>
  <si>
    <t>置物箱鎖固結構</t>
  </si>
  <si>
    <t>一種置物箱鎖固結構,包括一置物箱體、一扣鎖總成、一座墊、一扣鉤及一抵擋元件。扣鎖總成係連接於置物箱體。座墊係以轉動之方式連接於置物箱體。扣鉤係連接於座墊,並且係以可分離之方式扣合於扣鎖總成。抵擋元件係連接於置物箱體,並且係相對於扣鎖總成。當扣鉤扣合於扣鎖總成時,抵擋元件係抵擋固定扣鉤,用以防止扣鉤脫離於扣鎖總成。</t>
  </si>
  <si>
    <t>2010223081</t>
  </si>
  <si>
    <t>M406566</t>
  </si>
  <si>
    <t>TSOU, CHIA SHAN | TSAI, TIEN JEN | KUO, WEI HAN | JU, CHING SONG | CHANG, CHIA HAO</t>
  </si>
  <si>
    <t>鄒佳珊 | 蔡天仁 | 郭維漢 | 朱清松 | 張家豪</t>
  </si>
  <si>
    <t>B62J-009/00 | B62H-005/00</t>
  </si>
  <si>
    <t>TWM406566U</t>
  </si>
  <si>
    <t>7912008013432</t>
  </si>
  <si>
    <t>本創作係有關於一種引擎閥動裝置,包括一凸輪軸、套設於凸輪軸之一單向離合器、固設於單向離合器之外環周面上且具有一工作部及一止動部之一減壓凸輪、具有有一搖臂與一搖臂軸之一搖臂機構、樞設於該搖臂軸並包括有一抵靠部、一驅動部及一止擋部之一推頂件、以及同時抵頂推頂件與搖臂之一彈性件。當凸輪軸逆轉時,工作部驅動驅動部推頂被驅動部,使搖臂轉動,當凸輪軸正轉時,止動部抵靠於止擋部。藉此,在同時具有減壓引擎功能與消除閥門異音功能之下,減少了彈性件使用數量,且促使閥動裝置配置結構簡單化。</t>
  </si>
  <si>
    <t>2010222271</t>
  </si>
  <si>
    <t>2010-11-17</t>
  </si>
  <si>
    <t>M406645</t>
  </si>
  <si>
    <t>YOU ZHI-WEN | LIU BO-CUN | WANG YOU-YING</t>
  </si>
  <si>
    <t>尤志文 | 劉柏村 | 王友穎</t>
  </si>
  <si>
    <t>TWI591254B</t>
  </si>
  <si>
    <t>IN01273/KOL/2011 | TWM406645U</t>
  </si>
  <si>
    <t>7912008013496</t>
  </si>
  <si>
    <t>具備減壓機構之引擎</t>
  </si>
  <si>
    <t>本發明係有關於一種具備減壓機構之引擎,包括軸向凹設有中心軸孔之凸輪軸、頂出機構、及減壓配重塊。凸輪軸包括有徑向凹設之減壓徑向孔、閥動凸輪、及凸緣。頂出機構包括有滑移於中心軸孔並包括有一小徑部與一大徑部之減壓心軸、及可於減壓徑向孔滑移之頂出件。減壓配重塊滑設於凸緣上並可滑移於一減壓位置與一非減壓位置間,可作用地耦合於減壓心軸。減壓配重塊移動至該減壓位置時,減壓心軸受驅動滑移以其大徑部對應及頂推頂出件,使頂出件高於閥動凸輪之外廓,達到減壓目的。藉此,減壓配重塊可配置於凸輪軸上任意角度位置。</t>
  </si>
  <si>
    <t>2009145269</t>
  </si>
  <si>
    <t>2009-12-28</t>
  </si>
  <si>
    <t>YOU ZHI-WEN | WU FANG-ZHEN | LIU BO-CUN</t>
  </si>
  <si>
    <t>尤志文 | 吳芳振 | 劉柏村</t>
  </si>
  <si>
    <t>CN002660153Y | CN002667167Y | CN002628732Y | JP4498256B2 | TWI330216B | TWI339239B | TWI330215B | US7140340B2</t>
  </si>
  <si>
    <t>TWI605188B | TWI568927B</t>
  </si>
  <si>
    <t>IN01267/KOL/2010 | TWI370868B</t>
  </si>
  <si>
    <t>7913037018504</t>
  </si>
  <si>
    <t>充電電量顯示系統</t>
  </si>
  <si>
    <t>本發明為一種充電電量顯示系統,包括有一充電電池、及一充電裝置。其中,充電電池之控制模組控制電量偵測單元偵測充電電池之電量,並控制電量輸出端子輸出一電量訊號。而充電裝置之運算模組控制電量接收端子接收充電電池之電量輸出端子輸出之電量訊號,且運算模組運算電量訊號對應於運算模組之記憶體內儲存的電量訊號範圍所佔之百分比,並輸出至電量顯示模組。因此,本發明俾能即時顯示充電電池的真實電量。</t>
  </si>
  <si>
    <t>2009145268</t>
  </si>
  <si>
    <t>WANG DONG-SHENG | CENG WEI-TING | TU YU-TING</t>
  </si>
  <si>
    <t>王棟生 | 曾威婷 | 涂育廷</t>
  </si>
  <si>
    <t>G01R-031/36 | G06F-003/01</t>
  </si>
  <si>
    <t>TW201122519A</t>
  </si>
  <si>
    <t>7913037018799</t>
  </si>
  <si>
    <t>本創作係有關於一種機車之新式樣,用以提供交通運輸之功能。 本創作係有關於一種機車外觀,特別是一種具有簡潔高雅外觀之機車。 本創作之機車整體表現出優雅柔和之意象,其把手罩體上所配置之一大型頭燈與把手上所配置之兩菱形後照鏡相互呼應,並且其搭配具有簡單線條設計之前車罩。本創作以個性化且俐落之造型為設計的方向,擺脫傳統機車予人冰冷之刻板印象,並營造出耀眼之空間氣氛。 本創作之機車整體予人一種獨特的視覺感受,不僅給予使用者最大的便利性,更將美感融入科技之中,展現出雖是交通運輸工具,但仍不失柔和與優雅兼具的特色。 整體觀之,本創作之機車造型上的特點在於:兼具美感、質感和實用性,造型俐落,高雅別緻且設計新穎,造就出有別於以往的機車風格。就外觀上而言,實為同類型機車中之佼佼者。 如上所述,本創作之機車提供新穎外觀造型設計,使本創作不僅獨具創意,亦深具美感,誠為符合新式樣專利要件的創新設計。</t>
  </si>
  <si>
    <t>2010304306</t>
  </si>
  <si>
    <t>D141326</t>
  </si>
  <si>
    <t xml:space="preserve">CN301327987S | TWD134325S | TWD130061S | TWD130964S | TWD120043S | TWD113924S  |  </t>
  </si>
  <si>
    <t>TWD160221S</t>
  </si>
  <si>
    <t>TWD141326S</t>
  </si>
  <si>
    <t>7913081015691</t>
  </si>
  <si>
    <t>車輛頭燈自動控制裝置</t>
  </si>
  <si>
    <t>一種車輛頭燈自動控制裝置,包括一電源、一頭燈、一電源開關、一繼電器及一控制單元。電源開關具有一第一端點及一第二端點。第一端點係連接於電源之正極。繼電器具有一激磁線圈及一激磁開關。激磁線圈係相對於激磁開關,並且具有一輸入端點及一輸出端點。輸入端點係連接於電源開關之第二端點。激磁開關係連接於電源之正極與頭燈之間,並且係藉由激磁線圈之激磁操作而閉合。控制單元係連接於激磁線圈之輸出端點,並且係根據一引擎轉速訊號或一油門開度訊號控制激磁線圈之激磁操作,以進而控制頭燈之啓閉。</t>
  </si>
  <si>
    <t>2009142214</t>
  </si>
  <si>
    <t>2009-12-10</t>
  </si>
  <si>
    <t>CHU, CHAO JEN | SHIH, TING WEI</t>
  </si>
  <si>
    <t>TWM295598U | TWM287250U | TWI295976B | TW549257U</t>
  </si>
  <si>
    <t>TWI374816B</t>
  </si>
  <si>
    <t>7913037016236</t>
  </si>
  <si>
    <t>機車引擎熄火與發動之控制裝置</t>
  </si>
  <si>
    <t>本發明係有關於一種機車引擎熄火與發動之控制裝置,包括有:握把感知器、車速感知器、及控制單元。握把感知器係用以偵測機車之把手是否被握持,車速感知器係用以量測機車之車速,而控制單元則與握把感知器及車速感知器電連接。其中,當機車引擎處於發動狀態,而握把感知器偵測到機車之把手未被握持、及車速感知器量測機車之車速為零時,控制單元則輸出一訊號以控制機車引擎熄火。藉此,本發明之熄火方式不僅符合駕駛者意志,策略與實際操作較為簡單,且不需安裝多個感知器來偵測引擎狀態,也可有效降低成本。</t>
  </si>
  <si>
    <t>2009142044</t>
  </si>
  <si>
    <t>2009-12-09</t>
  </si>
  <si>
    <t>ZHU ZHAO-REN | WU YING-HUANG</t>
  </si>
  <si>
    <t>朱昭仁 | 吳英煌</t>
  </si>
  <si>
    <t>JP4592543B2 | TWM367237U | TWI300821B | US6938717B2</t>
  </si>
  <si>
    <t>IN01255/KOL/2010 | TWI374818B</t>
  </si>
  <si>
    <t>7913037016241</t>
  </si>
  <si>
    <t>一種機車結構,包括一車體元件、一反光片鎖附機構、一反光片、一定位螺帽及一中空彈性遮罩。反光片鎖附機構係連接於車體元件。反光片具有一螺栓。螺栓係旋鎖於反光片鎖附機構。定位螺帽係旋鎖於反光片之螺栓之上,並且係抵緊於反光片鎖附機構,用以定位固定反光片。中空彈性遮罩係設置於反光片與車體元件之間,並且係包覆反光片鎖附機構。中空彈性遮罩具有一中心透孔及一穿設透槽。穿設透槽係連通於中心透孔。中空彈性遮罩係藉由穿設透槽滑動於反光片之螺栓之上以使螺栓定位於中心透孔之中而設置於反光片與車體元件之間。</t>
  </si>
  <si>
    <t>2009142840</t>
  </si>
  <si>
    <t>2009-12-15</t>
  </si>
  <si>
    <t>TSAY, TEN ZEN | WU, WEN YUNG | JU, CHING SONG</t>
  </si>
  <si>
    <t>蔡天仁 | 吳文勇 | 朱清松</t>
  </si>
  <si>
    <t>B62J-006/20 | B62K-019/30</t>
  </si>
  <si>
    <t>TW243818U</t>
  </si>
  <si>
    <t>TWI374825B</t>
  </si>
  <si>
    <t>7913037016248</t>
  </si>
  <si>
    <t>一種機車結構,包括一車體、至少一滾輪及一座墊。滾輪係連接於車體。座墊係連接於車體,並且具有至少一滑軌。滑軌係套設於滾輪之上。當滑軌滑動於滾輪之上時,座墊係相對於車體滑動。</t>
  </si>
  <si>
    <t>2009142682</t>
  </si>
  <si>
    <t>2009-12-14</t>
  </si>
  <si>
    <t>CHEN, WEI YU | CHANG, SHU CHE</t>
  </si>
  <si>
    <t>陳韋佑 | 張書晢</t>
  </si>
  <si>
    <t>B62J-009/00 | B62J-001/12</t>
  </si>
  <si>
    <t>TW201119904A</t>
  </si>
  <si>
    <t>7913037016249</t>
  </si>
  <si>
    <t>機車水冷引擎結構</t>
  </si>
  <si>
    <t>本發明係有關於一種機車水冷引擎結構,包括有依序結合之一汽缸頭、一汽缸體、及一曲軸箱,主要係將一散熱器、及一水泵設置在右曲軸箱蓋與一外蓋所界定之收容空間中,水泵並與位於曲軸箱內之機油泵同軸組設而同步作動。藉此,得以實現引擎縮小化、降低零件數及故障率,也使水液冷卻效果提升。</t>
  </si>
  <si>
    <t>2009139495</t>
  </si>
  <si>
    <t>2009-11-20</t>
  </si>
  <si>
    <t>B60K-011/04 | F01P-011/10</t>
  </si>
  <si>
    <t>TWI280327B | TWI296670B | TW544486B</t>
  </si>
  <si>
    <t>TWI388442B</t>
  </si>
  <si>
    <t>7913037014321</t>
  </si>
  <si>
    <t>本發明係有關於一種引擎潤滑油路結構,包括依序連結之一汽缸頭、一汽缸體、及一曲軸箱。曲軸箱右半部包括有一機油泵室。汽缸體包括有汽缸體鍊條子室、較靠近汽缸體鍊條子室之近端螺栓通道、及較遠離汽缸體鍊條子室之遠端螺栓通道。引擎潤滑油路結構還包括一供油通道,係分別連通機油泵室與汽缸體近端螺栓通道。藉此,使汽缸體得以受潤滑油均勻之冷卻,提升引擎使用壽命。</t>
  </si>
  <si>
    <t>2009138803</t>
  </si>
  <si>
    <t>2009-11-16</t>
  </si>
  <si>
    <t xml:space="preserve">CN101349186A | JP4270591B2 | TWI278567B | US7096844B2  |  </t>
  </si>
  <si>
    <t>IN01260/KOL/2010 | TWI373551B</t>
  </si>
  <si>
    <t>7913037014580</t>
  </si>
  <si>
    <t>機車冷卻構造</t>
  </si>
  <si>
    <t>本發明係有關於一種機車冷卻構造,適用於一機車引擎。機車引擎包括相結合之汽缸頭、汽缸體、曲軸箱,曲軸箱由相結合之左曲軸箱體、右曲軸箱體、及右曲軸箱蓋構成,曲軸箱內設有曲軸、及機油泵。一散熱器包括有第一容室、第二容室、及溝通二容室之傳輸管路。一水泵設置在包含曲軸之軸心線之一垂直切面之後方、且位在右曲軸箱蓋之外端側,包括有與右曲軸箱蓋為一體件之本體、及罩蓋於本體一側並具有一管狀接頭端係連接於第二容室之蓋體,水泵與機油泵同軸組設。藉此,得以實現引擎縮小化、降低零件數及故障率、減少組裝時間與人力。</t>
  </si>
  <si>
    <t>2009139497</t>
  </si>
  <si>
    <t>F01P-003/18 | B60K-011/04 | F01P-003/12</t>
  </si>
  <si>
    <t>CN101373919A | JP2008-126798A | TWI296670B | TW404917B | US5992554A</t>
  </si>
  <si>
    <t>TWI378176B</t>
  </si>
  <si>
    <t>7913037014583</t>
  </si>
  <si>
    <t>機車引擎之限制轉速裝置</t>
  </si>
  <si>
    <t>本發明係有關於一種機車引擎之限制轉速裝置,包括有組設於機車引擎之燃燒室與空氣濾清器之間之進氣結構、致動器、轉速感知器、及用以控制致動器作動之控制單元。進氣結構包括有:一進氣管、及一閥門。進氣管內容設有一節流閥,節流閥將進氣管分別定義出一前進氣管、及一後進氣管;且進氣管並分叉形成一主進氣管與一副進氣管,閥門則組設於主進氣管與副進氣管之其中之一。當轉速感知器偵測機車引擎轉速高於一預定值時,控制單元控制該致動器,進而控制閥門作動,以減少機車引擎之進氣量,進而限制機車引擎之轉速。</t>
  </si>
  <si>
    <t>2009140330</t>
  </si>
  <si>
    <t>2009-11-26</t>
  </si>
  <si>
    <t>TWI487835B</t>
  </si>
  <si>
    <t>IN01286/KOL/2010 | TW201118242A</t>
  </si>
  <si>
    <t>7913037014587</t>
  </si>
  <si>
    <t>旋轉座墊結構</t>
  </si>
  <si>
    <t>一種旋轉座墊結構,包括一座墊底板及一座墊本體。座墊底板具有一凹入部。凹入部係提供容納一操作者之手部以進行施力操作之功能。座墊本體係連接於座墊底板,並且係圍繞座墊底板。</t>
  </si>
  <si>
    <t>2010218236</t>
  </si>
  <si>
    <t>M404169</t>
  </si>
  <si>
    <t>2011-05-21</t>
  </si>
  <si>
    <t>TSOU, CHIA SHAN | TSAY, TEN ZEN | KUO, WEI HAN | LU, CHIA CHEN | LIN, HUI RONG</t>
  </si>
  <si>
    <t>鄒佳珊 | 蔡天仁 | 郭維漢 | 盧加珍 | 林惠容</t>
  </si>
  <si>
    <t>B62J-001/14</t>
  </si>
  <si>
    <t>TWM404169U</t>
  </si>
  <si>
    <t>7912001019021</t>
  </si>
  <si>
    <t>一種機車主腳架機構,包括一車架、一主腳架、一回彈彈簧及一止動板件。車架具有一第一彈簧掛勾。主腳架係以轉動之方式連接於車架,並且具有一第二彈簧掛勾。回彈彈簧係連接於車架之第一彈簧掛勾與主腳架之第二彈簧掛勾之間。止動板件係以可分離之方式連接於車架,用以限制主腳架之轉動位置。主腳架係以可分離之方式抵接於止動板件。</t>
  </si>
  <si>
    <t>2010221150</t>
  </si>
  <si>
    <t>M404160</t>
  </si>
  <si>
    <t>LO, YUN CHENG | YANG, RUEI XING | LIN, YU TZ</t>
  </si>
  <si>
    <t>羅允成 | 楊瑞興 | 林玉資</t>
  </si>
  <si>
    <t>TWM404160U</t>
  </si>
  <si>
    <t>7912008011324</t>
  </si>
  <si>
    <t>車輛駐車裝置</t>
  </si>
  <si>
    <t>一種車輛駐車裝置,包含一固定單元、一承載座、一動力傳動單元、一腳架、一轉動單元,及一扭力桿。該固定單元包括固置於一車架的一固定架與一主承架,該承載座固置於該固定架,該動力傳動單元包括安裝於該主承架且被傳動的驅動架,該腳架固置於該驅動架,該轉動單元包括一安裝於該車架且與該腳架連接的基板,及一固置於該基板的插板,該扭力桿包括一本體,及分別自該本體彎折並插置於該固定架、該插板的一固定段、一轉動段。該腳架可被傳動轉動以自動駐車、收起,該扭力桿可被扭轉具備回復預力,可以減少該馬達的輸出力以節省電力。</t>
  </si>
  <si>
    <t>2010223286</t>
  </si>
  <si>
    <t>2010-12-01</t>
  </si>
  <si>
    <t>M404164</t>
  </si>
  <si>
    <t>TWM404164U</t>
  </si>
  <si>
    <t>7912008011327</t>
  </si>
  <si>
    <t>本創作係有關於一種具減壓裝置之引擎,包括具一徑向貫孔之一凸輪軸、具一第一齒部之一離心配重塊、自離心配重塊向外延伸穿過徑向貫孔之一滑動桿、抵頂於滑動桿之一彈性件以及包括有一凸輪部及一第二齒部之一減壓桿。凸輪軸於外周固設有一閥動凸輪。減壓桿之第二齒部嚙合於離心配重塊之第一齒部,凸輪部伴隨離心配重塊之滑動而轉動至高於或低於閥動凸輪之外廓。藉此,以齒輪齒條傳動方式使離心配重塊滑行驅動減壓桿選擇式發揮減壓功能,具有減少機構整體尺寸、使用零件數少之優點。</t>
  </si>
  <si>
    <t>2010220144</t>
  </si>
  <si>
    <t>M404273</t>
  </si>
  <si>
    <t>TWI611095B | TWI611094B</t>
  </si>
  <si>
    <t>TWM404273U</t>
  </si>
  <si>
    <t>7912008011420</t>
  </si>
  <si>
    <t>一種車輛駐車裝置,包含一外殼、一動力單元、一傳動單元、一連動件及一腳架。該動力單元安裝固定於該外殼,包括一位於該外殼的一容室內並被一輸出軸傳動的傳動輪。該傳動單元包括一轉動軸,一套置於該轉動軸並被該傳動輪傳動的從動輪,及一套置於該轉動軸的驅動輪。該連動件包括一作動體,一自該作動體延伸出該容室外的連結體,一設置於該作動體並套置在該輸出軸外的導槽,及設置於該作動體並與該驅動輪嚙合的多數從動齒。該腳架固結於該連動件的連結體。當啟動該動力單元,則可傳動該傳動單元帶動該連動件與該腳架轉動,以產生自動駐車或將該腳架自動收起的使用功效。</t>
  </si>
  <si>
    <t>2009137565</t>
  </si>
  <si>
    <t>2009-11-05</t>
  </si>
  <si>
    <t>CAI CONG-YI | CENG CHAO-JIN | WANG GUAN-ZUO | ZHAN JIN-SHAN</t>
  </si>
  <si>
    <t>蔡琮鎰 | 曾潮金 | 王官佐 | 詹進杉</t>
  </si>
  <si>
    <t>TWM364030U | TWI250101B | TWM253533U | TWM248689U | TW291465B</t>
  </si>
  <si>
    <t>TWI498245B</t>
  </si>
  <si>
    <t>EP2319747B1 | JP2010-247293 | JP3168298U | TWI434784B</t>
  </si>
  <si>
    <t>7913037012780</t>
  </si>
  <si>
    <t>機車之無線供電器配置</t>
  </si>
  <si>
    <t>本發明係有關於一種機車之無線供電器配置,係於座墊置物箱之內壁面固設有一無線充電墊、及一固定架,其中無線充電墊一部分露出於座墊置物箱之內部,並電性連接於一機車電瓶。藉此,欲利用機車對一電子裝置充電時,無須設置多種充電插座介面而能一體適用不同之電子裝置,提高使用方便性、及降低車輛設計複雜度。</t>
  </si>
  <si>
    <t>2009135889</t>
  </si>
  <si>
    <t>2009-10-23</t>
  </si>
  <si>
    <t>B62J-001/28 | B60R-016/02</t>
  </si>
  <si>
    <t>TWM327813U | TWI308534B</t>
  </si>
  <si>
    <t>IT102019000024940A1</t>
  </si>
  <si>
    <t>TWI379788B</t>
  </si>
  <si>
    <t>7913037010985</t>
  </si>
  <si>
    <t>機車供油系統之固定結構</t>
  </si>
  <si>
    <t>本發明係有關於一種機車供油系統之固定結構,其係用以固定噴油器於一物件上,該固定結構包括有:一噴油器蓋、一連結片、及一鎖固件。噴油器蓋包括有一與噴油器連接之出口端、一與燃油管連接之入口端、及一定位部。連結片之二端分別具有一貫孔、及一與噴油器蓋之定位部相對應卡合之卡合部。鎖固件則係用以對應穿設連結片之貫孔而鎖固於物件上。藉此,連結片之卡合部與噴油器蓋之定位部可相對應卡合,且定位部之形狀係對稱於定位部之中心,因而噴油器蓋之入口端與鎖固件所夾角度係非特定之角度,可適用於不同車型之設計需求。</t>
  </si>
  <si>
    <t>2009136128</t>
  </si>
  <si>
    <t>2009-10-26</t>
  </si>
  <si>
    <t>ZHOU YU-JIE | ZHOU BO-YU | LI JIN-LU | WU JIA-NONG</t>
  </si>
  <si>
    <t>周裕捷 | 周柏宇 | 李進祿 | 吳嘉濃</t>
  </si>
  <si>
    <t>CN201090340Y | CN100577503C | CN002620660Y | JP2007-045482A | TW306575U</t>
  </si>
  <si>
    <t>IN01145/KOL/2010 | TWI370782B</t>
  </si>
  <si>
    <t>7913037010986</t>
  </si>
  <si>
    <t>本發明係有關於一種引擎潤滑油路結構,包括一曲軸箱左半部、及一曲軸箱右半部。曲軸箱左半部包括有一第一結合面,且曲軸箱左半部於第一結合面所圍區域之內更一體突伸有一凸起擋塊。曲軸箱右半部包括有一第二結合面、一機油腔室、及一曲軸箱油路出口,第二結合面對應結合於第一結合面,曲軸箱右半部於第二結合面所圍區域之內更一體凹設有一長型凹槽,其中長型凹槽連通機油腔室與曲軸箱油路出口,且凸起擋塊覆蓋住長型凹槽。藉此,改善了引擎組立性、提升空間配置效率、減少零件使用。</t>
  </si>
  <si>
    <t>2009135398</t>
  </si>
  <si>
    <t>2009-10-20</t>
  </si>
  <si>
    <t>JP4177734B2 | TWM338913U | TWI278567B | TWI232911B | TW197751U | US6202621B1</t>
  </si>
  <si>
    <t>TWI373550B</t>
  </si>
  <si>
    <t>7913037011357</t>
  </si>
  <si>
    <t>本創作係有關於一種機車之新式樣,用以提供交通運輸之功能。 本創作係有關於一種機車外觀,特別是一種具有簡潔高雅外觀之機車。 本創作之機車整體表現出簡潔優雅之意象,其具有兩個獨立分離之座墊,並且兩個座墊搭配下方大致呈方正外觀之一置物箱體。本創作以個性化且俐落之造型為設計的方向,擺脫傳統機車予人冰冷之刻板印象,並營造出耀眼之空間氣氛。 本創作之機車整體予人一種獨特的視覺感受,不僅給予使用者最大的便利性,更將美感融入科技美學中,展現出雖是交通運輸工具,但仍不失簡潔與優雅兼具的特色。 整體觀之,本創作之機車造型上的特點在於:兼具美感、質感和實用性,造型俐落,高雅別緻且設計新穎,造就出有別於以往的機車風格。就外觀上而言,實為同類型機車中之佼佼者。 如上所述,本創作之機車新穎外觀造型設計,使本創作不僅獨具創意,亦深具美感,誠為符合新式樣專利要件的創新設計。</t>
  </si>
  <si>
    <t>2010302691</t>
  </si>
  <si>
    <t>2010-05-31</t>
  </si>
  <si>
    <t>D140328</t>
  </si>
  <si>
    <t>2011-05-01</t>
  </si>
  <si>
    <t>YEH, YUNG PAO</t>
  </si>
  <si>
    <t>葉永波</t>
  </si>
  <si>
    <t xml:space="preserve">TWD134328S | TWD134527S | TWD130765S | TWD130062S | TWD121438S | TWD121439S  |  </t>
  </si>
  <si>
    <t>TWD151980S</t>
  </si>
  <si>
    <t>TWD140328S</t>
  </si>
  <si>
    <t>7913080016221</t>
  </si>
  <si>
    <t>一種機車座墊結構,包括一底板、一支撐鍵板及一座墊體。底板具有一透孔。支撐鍵板係連接於底板,並且具有一固定桿。固定桿係穿設於底板之透孔之中。座墊體係連接於底板及支撐鍵板。</t>
  </si>
  <si>
    <t>2010219912</t>
  </si>
  <si>
    <t>M402830</t>
  </si>
  <si>
    <t>LIN, SUNG KUN | TSAI, TIEN JEN | KUO, WEI HAN | JU, CHING SONG | TSOU, CHIA SHAN</t>
  </si>
  <si>
    <t>林松崑 | 蔡天仁 | 郭維漢 | 朱清松 | 鄒佳珊</t>
  </si>
  <si>
    <t>TWM402830U</t>
  </si>
  <si>
    <t>7913080018981</t>
  </si>
  <si>
    <t>控制離合器具省力之拉桿結構</t>
  </si>
  <si>
    <t>本創作係有關於一種控制離合器具省力之拉桿結構,主要係在拉桿與離合器之控制桿觸接處之桿壁,係內凹有一凹槽,供離合器控制桿桿端嵌入觸接。藉由拉桿桿壁設置一凹槽,令拉桿軸心至控制桿觸接處之拉桿凹槽間之力臂縮短,俾駕駛人帶動離合器作動時較為省力。</t>
  </si>
  <si>
    <t>2010223258</t>
  </si>
  <si>
    <t>M402837</t>
  </si>
  <si>
    <t>LI ZONG-LONG</t>
  </si>
  <si>
    <t>李宗龍</t>
  </si>
  <si>
    <t>TWM402837U</t>
  </si>
  <si>
    <t>7913080018988</t>
  </si>
  <si>
    <t>一種電動機車,包括兩車架側管、一腳踏底板、一座墊及一電池。腳踏底板係連接於兩車架側管。座墊係設置於兩車架側管之上。電池係設置於座墊之下,並且係連接於兩車架側管之間。電池係從座墊之下方彎曲延伸至腳踏底板之下方。</t>
  </si>
  <si>
    <t>2010220348</t>
  </si>
  <si>
    <t>2010-10-21</t>
  </si>
  <si>
    <t>M402846</t>
  </si>
  <si>
    <t>LIAO, CHAO CHIN | SONG, WEN REN | SU, KUAN MING | WANG, TUNG SHENG</t>
  </si>
  <si>
    <t>廖朝清 | 宋文仁 | 蘇冠銘 | 王棟生</t>
  </si>
  <si>
    <t>B62M-007/06</t>
  </si>
  <si>
    <t>TWI570020B</t>
  </si>
  <si>
    <t>TWM402846U</t>
  </si>
  <si>
    <t>7913080018997</t>
  </si>
  <si>
    <t>本新型係有關於一種電磁閥配置結構,包括一引擎、罩蓋住引擎之一導風罩、固定於導風罩外側面之一節流閥體、一可變進氣組件、及一電磁閥,其中電磁閥連通於可變進氣組件之負壓致動器。電磁閥是可拆卸地固定在導風罩之外側面。藉此,降低引擎震動對電磁閥之影響、間接減少電磁閥撞擊周邊元件之情形,更有助於電磁閥維修與更換之便利性。</t>
  </si>
  <si>
    <t>2010220257</t>
  </si>
  <si>
    <t>2010-10-20</t>
  </si>
  <si>
    <t>M402961</t>
  </si>
  <si>
    <t>ZHANG ZHI-XIANG | CHEN ZHI-LONG | LV JUN-RONG | GAO YONG-FU</t>
  </si>
  <si>
    <t>張至翔 | 陳志龍 | 呂駿嶸 | 高永福</t>
  </si>
  <si>
    <t>F16K-031/02</t>
  </si>
  <si>
    <t>TWM402961U</t>
  </si>
  <si>
    <t>7913080019111</t>
  </si>
  <si>
    <t>強制空冷引擎</t>
  </si>
  <si>
    <t>本發明係有關於一種强制空冷引擎,包括有曲軸、固定於曲軸之太陽齒輪、可轉動地設於曲軸之環形齒輪與行星齒輪組、風扇、及第一鎖定裝置。行星齒輪組包括風扇固定於其上之保持框、及設於保持框上之複數行星小齒輪,行星小齒輪同時與環形齒輪、及太陽齒輪相嚙合。藉由第一鎖定裝置選擇式鎖定環形齒輪,引擎風扇之轉動可不同於引擎轉速,因此可應用在配合外部環境而呈現不同冷卻效果。</t>
  </si>
  <si>
    <t>2009133707</t>
  </si>
  <si>
    <t>2009-10-05</t>
  </si>
  <si>
    <t>F01P-001/00 | B60K-011/06</t>
  </si>
  <si>
    <t>CN100574690C | JP1998-184731A | TWM292503U | TWI342933B | TWI258435B | TW402661B | TW143228U | US6013003A</t>
  </si>
  <si>
    <t>TWI374972B</t>
  </si>
  <si>
    <t>7913037009767</t>
  </si>
  <si>
    <t>傳動箱改良結構</t>
  </si>
  <si>
    <t>本發明係有關於一種傳動箱改良結構,包括前段箱體、樞設於前段箱體內之轉軸、套固於轉軸之主動傘齒輪、後段箱體、樞設於後段箱體內之輸出軸、及套固於輸出軸之被動傘齒輪。前段箱體開設有至少一對第一組裝孔,後段箱體開設有對應於第一組裝孔之第二組裝孔,其中每一對第一組裝孔以主動傘齒輪之軸心位置為對稱中心而呈點對稱,使前段箱體與後段箱體可選擇式以相差180度之方位組裝結合,藉此使輸出軸對應地以不同方向轉動。</t>
  </si>
  <si>
    <t>2009133706</t>
  </si>
  <si>
    <t>WU FANG-ZHEN | BAI RONG-XIU</t>
  </si>
  <si>
    <t>吳芳振 | 白榮修</t>
  </si>
  <si>
    <t>F16H-057/02</t>
  </si>
  <si>
    <t>TW390328U</t>
  </si>
  <si>
    <t>TWI467101B</t>
  </si>
  <si>
    <t>7913037009799</t>
  </si>
  <si>
    <t>機車車架結構</t>
  </si>
  <si>
    <t>一種機車車架結構,包括一龍頭管、一縱管及兩側管。縱管係連接於龍頭管。兩側管係連接於縱管,並且係相對於彼此。每一側管具有一前彎部。前彎部於縱管上之一投影形狀係突出及分離於縱管之一縱向軸線。</t>
  </si>
  <si>
    <t>2009131888</t>
  </si>
  <si>
    <t>2009-09-22</t>
  </si>
  <si>
    <t>SONG, WEN REN | JU, SONG DER | LIN, YU TZ | LIN, HSING YI</t>
  </si>
  <si>
    <t>宋文仁 | 朱松德 | 林玉資 | 林興義</t>
  </si>
  <si>
    <t>TW201111221A</t>
  </si>
  <si>
    <t>7913037007566</t>
  </si>
  <si>
    <t>一種機車車架結構,包括一龍頭管、一縱管及兩側管。縱管係連接於龍頭管。兩側管係連接於縱管,並且兩側管係相對於彼此。每一側管具有一斜形連接部。斜形連接部係焊接於縱管。兩個斜形連接部間的距離是以漸擴或漸縮之方式變化。</t>
  </si>
  <si>
    <t>2009131890</t>
  </si>
  <si>
    <t>CN100415589C | TW356793U | US7677346B2</t>
  </si>
  <si>
    <t>TWI485084B</t>
  </si>
  <si>
    <t>TWI378055B</t>
  </si>
  <si>
    <t>7913037007567</t>
  </si>
  <si>
    <t>充電平衡電路之控制系統</t>
  </si>
  <si>
    <t>本發明為一種充電平衡電路之控制系統,包括有複數充電電池、複數充電平衡模組、一充電模組、一分壓模組、及一控制單元。其中,充電平衡模組係包括有壓降單元、功率開關、及功率消耗單元。據此,本發明主要藉由控制單元偵測是否處於充電狀態、設定啓動頻率、及啓動電壓來控制充電平衡模組之啓動與否。接著,啓動後透過比較各充電電池的電壓,來控制功率開關以形成分流,再藉由功率消耗單元來消耗電量,以平衡其充電速度,使其電池之電壓趨於一致,進而提高充電電池之使用壽命、及續航力,又能節省充電平衡模組之耗電量、及充電時間。</t>
  </si>
  <si>
    <t>2009132036</t>
  </si>
  <si>
    <t>2009-09-23</t>
  </si>
  <si>
    <t>三陽工業股份有限公司 | 美威科技股份有限公司</t>
  </si>
  <si>
    <t>WANG DONG-SHENG | CHEN CHENG | CENG WEI-TING | TU YU-TING</t>
  </si>
  <si>
    <t>王棟生 | 陳誠 | 曾威婷 | 涂育廷</t>
  </si>
  <si>
    <t>H02J-007/00 | H02J-001/14</t>
  </si>
  <si>
    <t>TWI334681B | TWM321172U | TWI259637B | US7583057B2 | US7408325B2</t>
  </si>
  <si>
    <t>TWI733775B | TWI500537B | US11143707B2</t>
  </si>
  <si>
    <t>IN01010/KOL/2010 | TWI404293B</t>
  </si>
  <si>
    <t>7913037008919</t>
  </si>
  <si>
    <t>本創作係有關於一種機車之新式樣,用以提供交通運輸之功能。 本創作係有關於一種機車外觀,特別是一種具有簡潔高雅外觀之機車。 本創作之機車整體表現出優雅柔和之意象,其把手罩體上所配置之大型頭燈與前車罩上之兩個錐形方向燈彼此相互呼應,並且其搭配具有簡單線條設計之輪圈。本創作以個性化且俐落之造型為設計的方向,擺脫傳統機車予人冰冷之刻板印象,並營造出耀眼之空間氣氛。 本創作之機車整體予人一種獨特的視覺感受,不僅給予使用者最大的便利性,更將古典美感融入科技美學中,展現出雖是交通運輸工具,但仍不失柔和與優雅兼具的特色。 整體觀之,本創作之機車造型上的特點在於:兼具美感、質感和實用性,造型俐落,高雅別緻且設計新穎,造就出有別於以往的機車風格。就外觀上而言,實為同類型機車中之佼佼者。 如上所述,本創作之機車新穎外觀造型設計,使本創作不僅獨具創意,亦深具美感,誠為符合新式樣專利要件的創新設計。</t>
  </si>
  <si>
    <t>2010302204</t>
  </si>
  <si>
    <t>2010-05-03</t>
  </si>
  <si>
    <t>D139789</t>
  </si>
  <si>
    <t>2011-04-01</t>
  </si>
  <si>
    <t>CHENG, SHENG HSIUNG</t>
  </si>
  <si>
    <t>鄭勝雄</t>
  </si>
  <si>
    <t xml:space="preserve">TWD134527S | TWD130439S | TWD129320S | TWD126248S | TWD121438S | TWD121439S  |  </t>
  </si>
  <si>
    <t>TWD139789S</t>
  </si>
  <si>
    <t>7913072010552</t>
  </si>
  <si>
    <t>自行車前叉</t>
  </si>
  <si>
    <t>本創作是一種自行車前叉。 本創作自行車前叉具有一豎管,及一連接於該豎管底端的雙叉條,該雙叉條具有一連接該豎管的連接部、二分別自該連接部朝下且漸開延伸的延伸部,及二分別連接於該等延伸部底側的安裝部,該連接部具有一頂環面,及二分別自該頂環面兩側朝下漸大延伸的凹弧面,每一安裝部具有側向貫穿的階級造型孔,由前、後視圖觀之,該等凹弧面使該雙叉條原本剛硬的外觀中增添了如同人體腰部的柔美曲線,而該等安裝部的階級變化則讓該等安裝部呈現出如同穿著鞋子的視覺感,整體觀之,本創作具有擬似人體下半身的個性曲線,使本創作成為實用且兼具擬人美感的工藝作品。 以上說明僅供輔助瞭解本創作而非用以限制其內容;理應瞭解,新式樣專利範圍是以圖面所示者為準。</t>
  </si>
  <si>
    <t>2010302552</t>
  </si>
  <si>
    <t>D139792</t>
  </si>
  <si>
    <t xml:space="preserve">TW436064S  |  </t>
  </si>
  <si>
    <t>TWD152257S</t>
  </si>
  <si>
    <t>TWD139792S</t>
  </si>
  <si>
    <t>7913072010555</t>
  </si>
  <si>
    <t>本創作係有關於一種機車汽缸頭結構,包括有:一汽缸頭、及一第一導風肋條。汽缸頭包括有一進氣側外表面、一火星塞鎖附處、及一排氣側外表面,火星塞鎖附處與排氣側外表面形成一空氣流道;而第一導風肋條則固設於汽缸頭之外表面,且位於空氣流道。其中,第一導風肋條並連接至汽缸頭之汽門機構容置室之下方牆壁,且其形狀與方向係由火星塞鎖附處偏向排氣側外表面。藉此,本創作不僅可以增加汽缸頭與燃燒室之支撐剛性,並且可以順暢地將散熱空氣導向排氣側,可兼顧上述兩種功能,提升引擎汽缸頭耐久性及散熱效率。</t>
  </si>
  <si>
    <t>2010218486</t>
  </si>
  <si>
    <t>M401060</t>
  </si>
  <si>
    <t>BAI RONG-XIU | XIE RONG-LING | ZHENG XIAN-LONG | LIN GUAN-XU | HUANG ZHI-WEI</t>
  </si>
  <si>
    <t>白榮修 | 謝榮凌 | 鄭憲隆 | 林冠旭 | 黃志偉</t>
  </si>
  <si>
    <t>TWI516675B | TWI454616B | TWI381093B</t>
  </si>
  <si>
    <t>TWM401060U</t>
  </si>
  <si>
    <t>7913073019767</t>
  </si>
  <si>
    <t>具減壓裝置之引擎汽缸頭</t>
  </si>
  <si>
    <t>本發明係有關於一種具減壓裝置之引擎汽缸頭,包括一凸輪軸、固定於凸輪軸之一凸輪軸驅動件、樞設於凸輪軸驅動件之一離心塊、以及設於凸輪軸內之複數減壓構件。凸輪軸包括有至少二閥動凸輪、及複數減壓槽孔,離心塊包括有複數驅動部。每一減壓構件包括有對應抵頂於驅動部之一受驅部、及對應收容於減壓槽孔之一減壓作用部。離心塊樞轉於第一位置、與第二位置之間,使驅動部帶動受驅部而使減壓作用部不凸出或凸出於該等閥動凸輪之外廓。藉此,可適用於多缸引擎中,組裝也不困難。</t>
  </si>
  <si>
    <t>2009130052</t>
  </si>
  <si>
    <t>2009-09-07</t>
  </si>
  <si>
    <t>CN201241741Y | EP1655460B1 | JP4234653B2 | TWI339239B | TWI330215B | TWI279488B | TW311967B | TW279484U | TW270163B | US7621247B2 | US6990938B2 | US5701860A | US5687680A | US4790271A | US4648362A</t>
  </si>
  <si>
    <t>TWI611095B | TWI611094B | TWI567291B | TWI537463B | TWI431191B</t>
  </si>
  <si>
    <t>IN00946/KOL/2010 | TWI353408B</t>
  </si>
  <si>
    <t>7913035018650</t>
  </si>
  <si>
    <t>模組化換檔驅動裝置</t>
  </si>
  <si>
    <t>本發明係有關於一種模組化換檔驅動裝置,包括:出力軸、動力驅動器、減速齒輪組、及感知器。動力驅動器係與一開關電連接,包括有殼體、及電樞軸,電樞軸之一端並凸伸出殼體外而形成一手動調整構件 減速齒輪組分別樞接於電樞軸與出力軸。其中,出力軸、動力驅動器、減速齒輪組、及感知器係為一體式結構,且開關、及手動調整構件至少其一可驅動電樞軸旋轉。藉此,本發明可兼具利用電動、與手動方式操控電樞軸旋轉,進而促使變速軸旋轉以換檔。且本發明之手動調整構件係與動力驅動器係為一體式結構,所佔之配置空間也較小。</t>
  </si>
  <si>
    <t>2009130878</t>
  </si>
  <si>
    <t>2009-09-14</t>
  </si>
  <si>
    <t>WU JUN-XIAN | LEI TIAN-YUAN | LIN YAN-SHAN</t>
  </si>
  <si>
    <t>吳俊賢 | 雷添淵 | 林彥杉</t>
  </si>
  <si>
    <t>F16H-059/08</t>
  </si>
  <si>
    <t>IN00986/KOL/2010 | TW201109553A</t>
  </si>
  <si>
    <t>7913035018683</t>
  </si>
  <si>
    <t>引擎水冷裝置</t>
  </si>
  <si>
    <t>本創作係有關於一種引擎水冷裝置,包括有:一引擎、一水泵、及一流量分配閥。引擎包括有相互結合之汽缸頭、及汽缸體,汽缸頭具有一汽缸頭入水口,汽缸體具有一汽缸體入水口。流量分配閥包括有一閥入口、一第一閥出口、及一第二閥出口,閥入口連通至水泵,第一閥出口連通至汽缸體入水口,而第二閥出口連通至汽缸頭入水口。本創作藉由將流量分配閥直接鎖固於汽缸體之汽缸體入水口處,可減少整體水冷裝置之零件數量,降低流阻,提升散熱效能;且亦能省略流量分配閥之固定結構,增加裝配之容易性,省時省人力。</t>
  </si>
  <si>
    <t>2010216727</t>
  </si>
  <si>
    <t>M399195</t>
  </si>
  <si>
    <t>2011-03-01</t>
  </si>
  <si>
    <t>WU CHONG-XIAN | BAI RONG-XIU | LIN GUAN-XU | XIAO ZHONG-XIONG</t>
  </si>
  <si>
    <t>吳崇献 | 白榮修 | 林冠旭 | 蕭忠雄</t>
  </si>
  <si>
    <t>TWM399195U</t>
  </si>
  <si>
    <t>7912001018549</t>
  </si>
  <si>
    <t>一種機車結構,包括一車架、一電磁閥總成、一座墊扣鎖機構、一套管及一拉索。電磁閥總成係連接於車架,並且具有一可移動作動部及一固定座。可移動作動部係以一特定距離間隔於固定座。電磁閥總成係藉由固定座連接於車架。座墊扣鎖機構具有一抵接部及一扣鎖轉動體。套管係抵接於電磁閥總成之固定座與座墊扣鎖機構之抵接部之間。拉索係穿設於套管之中,並且係連接於電磁閥總成之可移動作動部與座墊扣鎖機構之扣鎖轉動體之間。當電磁閥總成作動而驅使可移動作動部移動時,拉索係拉動扣鎖轉動體。</t>
  </si>
  <si>
    <t>2010217373</t>
  </si>
  <si>
    <t>2010-09-08</t>
  </si>
  <si>
    <t>M399048</t>
  </si>
  <si>
    <t>TWM399048U</t>
  </si>
  <si>
    <t>7912007019874</t>
  </si>
  <si>
    <t>電動機車變速箱</t>
  </si>
  <si>
    <t>一種電動機車變速箱,包含一殼體及設置在該殼體中的一輸入軸、一輸出軸、一傳動單元、一同步器。該輸入軸具有一第一、二主動齒輪,該輸出軸具有一輸出齒輪,該傳動單元具有一傳動軸、一第一被動輪、一減速輪組、一第二被動輪。可操作該同步器位於空檔位置、一檔位置或二檔位置,不僅可兼具爬坡與平地行走之需求,且可使換檔與減速結構結合為一體,可縮小變速箱之體積。</t>
  </si>
  <si>
    <t>2010220051</t>
  </si>
  <si>
    <t>2010-10-18</t>
  </si>
  <si>
    <t>M399052</t>
  </si>
  <si>
    <t xml:space="preserve">LIU HAN-XUE | </t>
  </si>
  <si>
    <t>劉翰學 | 劉翰學</t>
  </si>
  <si>
    <t xml:space="preserve">TW | </t>
  </si>
  <si>
    <t>B60K-017/08</t>
  </si>
  <si>
    <t>CN202195041U | TWM399052U</t>
  </si>
  <si>
    <t>7912008009267</t>
  </si>
  <si>
    <t>一種載貨型機車結構,包括一車體、一置物平台、一置物箱、一座墊、一置物箱鎖支架總成及一置物箱鎖總成。置物平台係設置於車體之上。置物箱係設置於車體之中及置物平台之下。座墊係以轉動之方式連接於置物箱。置物箱鎖支架總成係連接於置物箱。置物箱鎖總成係連接於置物箱鎖支架總成,並且係以可分離之方式扣合於座墊,用以控制座墊相對於置物箱之開啟與閉合。</t>
  </si>
  <si>
    <t>2010216721</t>
  </si>
  <si>
    <t>M399066</t>
  </si>
  <si>
    <t>TSAY, TEN ZEN | WU, WEN YUNG | KUO, WEI HAN | LU, CHIA CHEN | TSOU, CHIA SHAN</t>
  </si>
  <si>
    <t>蔡天仁 | 吳文勇 | 郭維漢 | 盧加珍 | 鄒佳珊</t>
  </si>
  <si>
    <t>B62D-033/00</t>
  </si>
  <si>
    <t>TWM399066U</t>
  </si>
  <si>
    <t>7912008009281</t>
  </si>
  <si>
    <t>一種載貨型機車結構,包括一置物箱、一第一車體蓋、一第二車體蓋及一置物平台。第一車體蓋係圍繞置物箱。第二車體蓋係連接於第一車體蓋,並且係突出於第一車體蓋。置物平台係設置於第一車體蓋之上,並且係鄰接於第二車體蓋。置物平台之表面係平行於第二車體蓋之表面。</t>
  </si>
  <si>
    <t>2010216791</t>
  </si>
  <si>
    <t>2010-08-31</t>
  </si>
  <si>
    <t>M399077</t>
  </si>
  <si>
    <t>TSAY, TEN ZEN | WU, WEN YUNG | KUO, WEI HAN | JU, CHING SONG | LIN, HUI RONG</t>
  </si>
  <si>
    <t>蔡天仁 | 吳文勇 | 郭維漢 | 朱清松 | 林惠容</t>
  </si>
  <si>
    <t>EP3689727B1 | TWI717635B</t>
  </si>
  <si>
    <t>TWM399077U</t>
  </si>
  <si>
    <t>7912008009292</t>
  </si>
  <si>
    <t>一種載貨型機車結構,包括一車架總成、一引擎懸吊架總成及一置物平台。引擎懸吊架總成係連接於車架總成。置物平台係設置於車架總成之上,並且係延伸至引擎懸吊架總成之上方。</t>
  </si>
  <si>
    <t>2010216792</t>
  </si>
  <si>
    <t>M399078</t>
  </si>
  <si>
    <t>TSAY, TEN ZEN | WU, WEN YUNG | KUO, WEI HAN | LIN, HUI RONG | JU, CHING SONG</t>
  </si>
  <si>
    <t>蔡天仁 | 吳文勇 | 郭維漢 | 林惠容 | 朱清松</t>
  </si>
  <si>
    <t>TWM399078U</t>
  </si>
  <si>
    <t>7912008009293</t>
  </si>
  <si>
    <t>一種載貨型機車結構,包括一車體、一座墊、一第一置物箱、一置物平台及一第二置物箱。座墊係設置於車體之上。第一置物箱係設置於車體之中以及座墊之下。座墊係以轉動之方式連接於第一置物箱。置物平台係設置於車體之上,並且係鄰接於座墊。第二置物箱係設置於車體之中以及置物平台之下。</t>
  </si>
  <si>
    <t>2010214895</t>
  </si>
  <si>
    <t>2010-08-04</t>
  </si>
  <si>
    <t>M399088</t>
  </si>
  <si>
    <t>TSAY, TEN ZEN | WU, WEN YUNG | KUO, WEI HAN | JU, CHING SONG | TSOU, CHIA SHAN</t>
  </si>
  <si>
    <t>蔡天仁 | 吳文勇 | 郭維漢 | 朱清松 | 鄒佳珊</t>
  </si>
  <si>
    <t>TWM399088U</t>
  </si>
  <si>
    <t>7912008009303</t>
  </si>
  <si>
    <t>一種載貨型機車結構,包括一車體、一座墊、一置物平台及一置物箱。座墊係設置於車體之上。置物平台係設置於車體之上,並且係鄰接於座墊。置物箱係設置於車體之中以及座墊之下。座墊係以轉動之方式連接於置物箱。</t>
  </si>
  <si>
    <t>2010215099</t>
  </si>
  <si>
    <t>M399089</t>
  </si>
  <si>
    <t>TSAY, TEN ZEN | WU, WEN YUNG | KUO, WEI HAN | LU, CHIA CHEN | LIN, HUI RONG | CHEN, KUO LUNG</t>
  </si>
  <si>
    <t>蔡天仁 | 吳文勇 | 郭維漢 | 盧加珍 | 林惠容 | 陳國龍</t>
  </si>
  <si>
    <t>CN104802900B</t>
  </si>
  <si>
    <t>TWM399089U</t>
  </si>
  <si>
    <t>7912008009304</t>
  </si>
  <si>
    <t>一種載貨型機車結構,包括一車體、一第一座墊、一置物平台總成及一第二座墊。第一座墊係設置於車體之上。置物平台總成係設置於車體之上,並且係鄰接於第一座墊。置物平台總成具有一固定支架。固定支架具有一第一樞孔及一第二樞孔。第一樞孔係連通於第二樞孔。第二座墊係以轉動之方式連接於置物平台總成,並且具有一樞軸。樞軸係選擇性穿設於固定支架之第一樞孔或第二樞孔之中。當樞軸穿設於第一樞孔之中時,第二座墊係定位於一第一位置。當樞軸穿設於第二樞孔之中時,第二座墊係定位於一第二位置。</t>
  </si>
  <si>
    <t>2010215697</t>
  </si>
  <si>
    <t>M399090</t>
  </si>
  <si>
    <t>TWM399090U</t>
  </si>
  <si>
    <t>7912008009305</t>
  </si>
  <si>
    <t>一種載貨型機車結構,包括一車體、一座墊、一置物平台、一維修蓋及一配置盒。座墊係設置於車體之上。置物平台係設置於車體之上,並且係鄰接於座墊。維修蓋係連接於置物平台。配置盒係設置於車體之中以及置物平台之下,並且係對應於維修蓋,用以配置一機能性裝置。</t>
  </si>
  <si>
    <t>2010215698</t>
  </si>
  <si>
    <t>M399091</t>
  </si>
  <si>
    <t>TSAY, TEN ZEN | WU, WEN YUNG | KUO, WEI HAN | JU, CHING SONG</t>
  </si>
  <si>
    <t>蔡天仁 | 吳文勇 | 郭維漢 | 朱清松</t>
  </si>
  <si>
    <t>TWM399091U</t>
  </si>
  <si>
    <t>7912008009306</t>
  </si>
  <si>
    <t>一種載貨型機車結構,包括一車體、一第一座墊、一置物平台總成及一第二座墊。第一座墊係設置於車體之上。置物平台總成係設置於車體之上,並且係鄰接於第一座墊。置物平台總成具有一座墊固定裝置。第二座墊係以轉動之方式連接於置物平台總成,並且具有一固定元件。座墊固定元件係以可分離之方式固定於置物平台總成之座墊固定裝置之中。</t>
  </si>
  <si>
    <t>2010215699</t>
  </si>
  <si>
    <t>M399092</t>
  </si>
  <si>
    <t>TSAY, TEN ZEN | WU, WEN YUNG | KUO, WEI HAN</t>
  </si>
  <si>
    <t>蔡天仁 | 吳文勇 | 郭維漢</t>
  </si>
  <si>
    <t>TWM399092U</t>
  </si>
  <si>
    <t>7912008009307</t>
  </si>
  <si>
    <t>一種燈具結構,包括一鎖附部及一強化元件。強化元件係由金屬所製成。強化元件係連接於鎖附部,並且係圍繞鎖附部,用以增進鎖附部之結構強度。</t>
  </si>
  <si>
    <t>2010216462</t>
  </si>
  <si>
    <t>2010-08-26</t>
  </si>
  <si>
    <t>M399270</t>
  </si>
  <si>
    <t>F21V-017/06</t>
  </si>
  <si>
    <t>TWM399270U</t>
  </si>
  <si>
    <t>7912008009447</t>
  </si>
  <si>
    <t>機車之散熱裝置</t>
  </si>
  <si>
    <t>本發明係有關於一種機車之散熱裝置,包括有:一引擎、一冷卻風扇、一導風罩、一電子控制單元、及一導風管。其中,引擎係設置於一置物箱之下方,且包括有一汽缸體;導風罩之二端則分別連通汽缸體與冷卻風扇,且導風罩並具有一開孔;導風管包括有一進風口、及一出風口,進風口並與導風罩之開孔相通,出風口則朝向電子控制單元。藉此,本發明利用導風管之設計,可以導引一部分強制氣流對電子控制單元散熱,確保電子控制單元運作正常,並增加其使用壽命。</t>
  </si>
  <si>
    <t>2009127540</t>
  </si>
  <si>
    <t>2009-08-17</t>
  </si>
  <si>
    <t>LIU MEI-XING | GAO YONG-FU | YE WEI-ZHI | YOU RONG-HUA | HUANG ZHI-WEI | LIN GUAN-XU</t>
  </si>
  <si>
    <t>劉美杏 | 高永福 | 葉偉志 | 游榮華 | 黃志偉 | 林冠旭</t>
  </si>
  <si>
    <t>B60K-011/06 | B60K-011/08</t>
  </si>
  <si>
    <t>JP1998-299483A | TWI322852B | TWI310427B</t>
  </si>
  <si>
    <t>TWI394671B</t>
  </si>
  <si>
    <t>7913035016287</t>
  </si>
  <si>
    <t>方向燈與反光片組合結構</t>
  </si>
  <si>
    <t>一種方向燈與反光片組合結構,包括一第一連結構件、一方向燈、一第二連結構件及一反光片。方向燈係連接於第一連結構件。第二連結構件係連接於第一連結構件。反光片係連接於第二連結構件,並且係間隔於方向燈。</t>
  </si>
  <si>
    <t>2009128346</t>
  </si>
  <si>
    <t>2009-08-24</t>
  </si>
  <si>
    <t>B60Q-001/38 | B60Q-001/00</t>
  </si>
  <si>
    <t>IN02265/MUM/2010 | TW201107162A</t>
  </si>
  <si>
    <t>7913035016292</t>
  </si>
  <si>
    <t>一種機車結構,包括一車體、一置物箱體、一保護套及一座墊。置物箱體係設置於車體之中。保護套係設置於置物箱體之中,並且係連接於置物箱體。保護套係選擇性展開及延伸至置物箱體之外。座墊係以轉動之方式連接於車體,並且係以可分離之方式蓋合於置物箱體之上。</t>
  </si>
  <si>
    <t>2009128347</t>
  </si>
  <si>
    <t>TW201107176A</t>
  </si>
  <si>
    <t>7913035016306</t>
  </si>
  <si>
    <t>靠墊結構</t>
  </si>
  <si>
    <t>一種靠墊結構,包括至少一鎖附座、一固定桿、一棘齒輪、一第一支撐板、一第二支撐板、一支撐軸、一棘齒臂、一棘齒臂彈簧及一靠墊。固定桿連接於鎖附座。棘齒輪連接於固定桿,並且具有複數個第一齒部。第一支撐板係以轉動之方式穿設於固定桿之上。第二支撐板係以轉動之方式穿設於固定桿之上。支撐軸連接於第一支撐板與第二支撐板之間。棘齒臂係以轉動之方式穿設於支撐軸之上,並且具有至少一第二齒部。第二齒部係選擇性與複數個第一齒部之一嚙合。棘齒臂彈簧連接於棘齒臂與第二支撐板之間。靠墊連接於第一支撐板及第二支撐板。</t>
  </si>
  <si>
    <t>2009129227</t>
  </si>
  <si>
    <t>2009-08-31</t>
  </si>
  <si>
    <t>KUO, SHIH YIH</t>
  </si>
  <si>
    <t>郭士毅</t>
  </si>
  <si>
    <t>B62J-001/18 | B60N-002/64</t>
  </si>
  <si>
    <t>TW201107177A</t>
  </si>
  <si>
    <t>7913035016307</t>
  </si>
  <si>
    <t>含氧感測器加熱系統</t>
  </si>
  <si>
    <t>本發明係有關於一種含氧感測器加熱系統與方法,含氧感測器加熱系統包括一電子控制單元、電連接於電子控制單元之一含氧感測器與一加熱器、以及提供電力給加熱器之一加熱器電源,其中電子控制單元於引擎熄火後經一預定時隔關閉加熱器。藉此,車輛熄火後固定時間內含氧感測器仍持續被加熱,於短時間內再次啟動引擎時可確保正確空燃比。</t>
  </si>
  <si>
    <t>2009127542</t>
  </si>
  <si>
    <t>WU YING-HUANG | ZHU ZHAO-REN</t>
  </si>
  <si>
    <t>吳英煌 | 朱昭仁</t>
  </si>
  <si>
    <t>F02M-063/00</t>
  </si>
  <si>
    <t>TW201107591A</t>
  </si>
  <si>
    <t>7913035016721</t>
  </si>
  <si>
    <t>一種機車結構,包括一車架、至少一車輪、一後擋泥板、一內擋泥板及一反光片組。車輪係連接於車架。後擋泥板係連接於車架。內擋泥板係連接於車架,並且係設置於車輪與後擋泥板之間。反光片組係連接於內擋泥板,並且係設置於車輪與後擋泥板之間。</t>
  </si>
  <si>
    <t>2009127359</t>
  </si>
  <si>
    <t>2009-08-14</t>
  </si>
  <si>
    <t>TSAI, TIEN JEN | WU, WEN YUNG</t>
  </si>
  <si>
    <t>蔡天仁 | 吳文勇</t>
  </si>
  <si>
    <t>B62K-011/00 | B62K-011/02</t>
  </si>
  <si>
    <t>CN001229255C | JP4211958B2 | US6520275B2</t>
  </si>
  <si>
    <t>TWI374826B</t>
  </si>
  <si>
    <t>7913034018686</t>
  </si>
  <si>
    <t>車輛油門作動安全裝置</t>
  </si>
  <si>
    <t>本發明係提供一種車輛油門作動安全裝置,主要係在一連動板一端除與油門踏板連動之軸桿連動外,另一端一側係突伸有一連動翼;具一油門線牽拉板,一端具一軸孔穿套在軸桿上且位在連動板之連動翼側,另一端倚靠在連動翼加油門狀態移動方向端並與一油門線連接,當踩踏油門踏板時,連動板之連動翼會帶動油門線牽拉板同步偏轉位移角度,進行加油門動作;及具一觸動開關,於未踩油門踏板時,其觸控點係與連動板板面接觸,當觸控點與連動板接觸。藉此,當鬆放油門踩踏板時,即使因為有些不正常因素造成油門線卡住而不能歸位,藉連動板歸位時,仍會觸控觸動開關,控制引擎轉速降低,以此確保行車安全者。</t>
  </si>
  <si>
    <t>2009125931</t>
  </si>
  <si>
    <t>2009-07-31</t>
  </si>
  <si>
    <t>HUANG, HUI HUI | TZENG, WEN RU</t>
  </si>
  <si>
    <t>黃惠輝 | 曾婉茹</t>
  </si>
  <si>
    <t>B60K-028/00</t>
  </si>
  <si>
    <t>EP1217493A1 | TWI313724B | TWM302483U | US7946191B2 | US6564672B2</t>
  </si>
  <si>
    <t>TWI370775B</t>
  </si>
  <si>
    <t>7913034016932</t>
  </si>
  <si>
    <t>控制系統</t>
  </si>
  <si>
    <t>一種控制系統,包括一電源供應裝置、一第一負載、一第一偵測裝置以及一第二偵測裝置。電源供應裝置用以產生一驅動電壓。當第一負載的電壓小於一第一預設值時,第一偵測裝置導通一第一路徑,用以傳送該驅動電壓予該第一負載。當第一負載的電壓大於第一預設值時,第一偵測裝置不導通第一路徑,使得該第一負載無法接收到該驅動電壓。當第一負載的電壓大於一第二預設值時,第二偵測裝置導通第二路徑,使得該第一負載無法接收到該驅動電壓。</t>
  </si>
  <si>
    <t>2009125498</t>
  </si>
  <si>
    <t>2009-07-29</t>
  </si>
  <si>
    <t>B60L-003/00 | G01R-031/02 | H02H-007/20</t>
  </si>
  <si>
    <t>CN001060295C | TWM326747U | TW547644U | TW506355U</t>
  </si>
  <si>
    <t>TWI365141B</t>
  </si>
  <si>
    <t>7913034016934</t>
  </si>
  <si>
    <t>車輛方向控制驅動機構</t>
  </si>
  <si>
    <t>本發明係提供一種車輛方向控制驅動機構,主要係在具一扇形齒盤,受與方向盤連動之齒輪軸驅動而原地作角度位移;具一齒盤軸,與扇形齒盤同體連動;一位移板,一端與齒盤軸之一軸端固接連動,另一端兩位置分別樞接一轉向拉桿,俾二轉向拉桿可分別與二前輪之轉向關節連接。當驅動方向盤,可驅動齒輪軸帶動扇形齒輪盤及其齒盤軸隨之作角度位移,俾齒盤軸連動位移板、轉向拉桿、轉向關節、前輪同步作角度位移,以控制車輛方向。藉此,俾具結構新穎、體積小、可節省成本者。</t>
  </si>
  <si>
    <t>2009125928</t>
  </si>
  <si>
    <t>B62D-003/02 | B62D-003/10</t>
  </si>
  <si>
    <t>TW201103793A</t>
  </si>
  <si>
    <t>7913034016942</t>
  </si>
  <si>
    <t>一種機車結構,包括一車體蓋、一反光片連接機構、至少一鎖固元件及一反光片總成。反光片連接機構係設置於車體蓋之上,並且具有至少一平面連接部。平面連接部平行於車體蓋。鎖固元件係連接於車體蓋及平面連接部,係用以鎖固車體蓋及平面連接部。反光片總成係連接於反光片連接機構。</t>
  </si>
  <si>
    <t>2009125800</t>
  </si>
  <si>
    <t>KUO, SHIH YIH | WU, WEN YUNG</t>
  </si>
  <si>
    <t>郭士毅 | 吳文勇</t>
  </si>
  <si>
    <t>B62J-006/20</t>
  </si>
  <si>
    <t>CN002474439Y | JP2004-149030A | JP3520655B2 | TW269275U | TW211213U</t>
  </si>
  <si>
    <t>TWI366531B</t>
  </si>
  <si>
    <t>7913034016949</t>
  </si>
  <si>
    <t>機車置物箱</t>
  </si>
  <si>
    <t>一種機車置物箱,包括一箱體及至少一掛鉤。箱體具有一內壁。掛鉤係連接於箱體之內壁,係用以掛載固定一物品。</t>
  </si>
  <si>
    <t>2009125648</t>
  </si>
  <si>
    <t>2009-07-30</t>
  </si>
  <si>
    <t>CHANG, KUO CHEN | CHEN, CHIH HAO</t>
  </si>
  <si>
    <t>張國鎮 | 陳智豪</t>
  </si>
  <si>
    <t>B62J-009/00 | B62J-001/02 | B62J-007/02</t>
  </si>
  <si>
    <t>TW201103801A</t>
  </si>
  <si>
    <t>7913034016950</t>
  </si>
  <si>
    <t>本發明係有關於一種引擎閥動裝置,包括固定於汽缸頭之一凸輪軸座、穿設於該凸輪軸座之一凸輪軸總成、貫穿汽缸頭與凸輪軸座之鎖附螺栓、具有搖臂軸之一搖臂機構、及一蓋板。蓋板包括一固定段、及一阻擋段,其中固定段貼合固定在凸輪軸座之頂緣面上、並被鎖附螺栓貫穿;阻擋段自固定段彎曲延伸超越凸輪軸座座孔之孔緣以限制凸輪軸總成軸向位移量,阻擋段並同時對應搖臂軸之軸向阻擋面與旋轉阻擋面以限制搖臂軸軸向位移量及轉動量。藉此,凸輪軸座不需要側向鑽孔、攻牙以鎖附螺栓,有利於降低成本及引擎小型化。</t>
  </si>
  <si>
    <t>2009125154</t>
  </si>
  <si>
    <t>2009-07-27</t>
  </si>
  <si>
    <t>ZHANG ZHI-XIANG | LV JUN-RONG | YOU ZHI-WEN</t>
  </si>
  <si>
    <t>張至翔 | 呂駿嶸 | 尤志文</t>
  </si>
  <si>
    <t>F01L-013/00 | F01L-001/02 | F01L-001/12</t>
  </si>
  <si>
    <t>JP2007-182823A | TWM309610U | TWM288331U | TWI256439B | US7204219B2 | US6578540B2</t>
  </si>
  <si>
    <t>CN103375210B | TWI498475B</t>
  </si>
  <si>
    <t>IN00820/KOL/2010 | TWI365249B</t>
  </si>
  <si>
    <t>7913034017210</t>
  </si>
  <si>
    <t>機車進氣系統</t>
  </si>
  <si>
    <t>本發明係有關於一種機車進氣系統,包括一進氣管、連接進氣管之一空氣濾清器、一節流閥體、連接空氣濾清器與節流閥體之間之一連結管、及連通於連結管之一消音腔體,其中連結管與消音腔體是一體成型結構。藉此,可減少使用密封元件之成本、並提升了車輛組裝性。</t>
  </si>
  <si>
    <t>2009125155</t>
  </si>
  <si>
    <t>F02M-035/14 | F02M-035/104</t>
  </si>
  <si>
    <t>TWI259863B | TWM251023U</t>
  </si>
  <si>
    <t>TWI396794B</t>
  </si>
  <si>
    <t>7913034017216</t>
  </si>
  <si>
    <t>載具座墊裝置</t>
  </si>
  <si>
    <t>本發明係有關於一種載具座墊裝置,包括一旋轉定位機構、及一後座墊。旋轉定位機構包括有一支撐座、一轉軸、及一彈性元件,支撐座開設有一支撐孔,支撐孔之孔壁形成有一阻擋部,轉軸樞設且軸向活設於支撐孔,轉軸並包括有一定位部,彈性元件分別抵頂於支撐座、及轉軸。後座墊連結於轉軸而隨之轉動。當定位部位於阻擋位置時,於周向上被阻擋部阻擋;當定位部位於釋放位置時,於周向上可自由轉動。藉此,可將後座墊轉動並定位於平放位置或直立位置,提供後座或背靠功能。</t>
  </si>
  <si>
    <t>2009123584</t>
  </si>
  <si>
    <t>2009-07-13</t>
  </si>
  <si>
    <t>ZHANG WAN-JING | GUO WEI-HAN | GUO SHI-YI | CAI TIAN-REN | ZHANG JIA-HAO</t>
  </si>
  <si>
    <t>張菀菁 | 郭維漢 | 郭士毅 | 蔡天仁 | 張家豪</t>
  </si>
  <si>
    <t>B62J-001/02 | B60N-002/90</t>
  </si>
  <si>
    <t>TWI325388B | TW243812U</t>
  </si>
  <si>
    <t>TWI403428B</t>
  </si>
  <si>
    <t>7913035014869</t>
  </si>
  <si>
    <t>一種掛勾結構,包括一基板、一套管、一拉柱、一彈性元件及一掛勾板。基板具有一第一透孔。套管連接於基板,並且具有一第二透孔。第二透孔係對應於第一透孔。拉柱係以移動之方式設置於套管之中,並且具有一連接端及一抵擋端。連接端係經由第二透孔及第一透孔突出於基板,並且係相對於抵擋端。抵擋端係位於套管之中。彈性元件套設於拉柱之上,並且連接於套管與拉柱之抵擋端之間。掛勾板連接於拉柱之連接端,並且以可分離之方式抵接於基板。</t>
  </si>
  <si>
    <t>2009123689</t>
  </si>
  <si>
    <t>2009-07-14</t>
  </si>
  <si>
    <t>CHANG, WAN JING | LEE, YI KUANG</t>
  </si>
  <si>
    <t>張菀菁 | 李宜光</t>
  </si>
  <si>
    <t>TW201102307A</t>
  </si>
  <si>
    <t>7913035014871</t>
  </si>
  <si>
    <t>具平衡電路之充電裝置</t>
  </si>
  <si>
    <t>本發明為一種具平衡電路之充電裝置,包括有充電電池組、一充電模組、及一充電平衡模組。其中,每一充電平衡模組又包括有一控制單元、一壓降單元、一功率開關、及一功率消耗單元。據此,本發明主要藉由控制單元運算比較每一壓降單元之輸出端所輸入之電壓大小,並據以分別透過功率開關之受控端來控制其開啟或關閉,用以形成分流,再藉由功率消耗單元來消耗電量,以平衡其充電速度,使其電池組的電壓在充電過後皆趨於一致,進而提高充電電池之使用壽命。</t>
  </si>
  <si>
    <t>2009123587</t>
  </si>
  <si>
    <t>H02J-007/06</t>
  </si>
  <si>
    <t>TWI499162B | US9318779B2</t>
  </si>
  <si>
    <t>IN00754/KOL/2010 | TW201103229A</t>
  </si>
  <si>
    <t>7913035015793</t>
  </si>
  <si>
    <t>跨坐型機車結構</t>
  </si>
  <si>
    <t>一種跨坐型機車結構,包括一車架、一座墊、一進氣箱及一防水擋板。座墊係連接於車架。進氣箱係連接於車架,並且係設置於座墊之下。進氣箱具有一吸氣口。防水擋板係連接於進氣箱,並且係鄰接於吸氣口,用以阻止水份經由吸氣口進入至進氣箱之中。</t>
  </si>
  <si>
    <t>2010213150</t>
  </si>
  <si>
    <t>2010-07-09</t>
  </si>
  <si>
    <t>M396239</t>
  </si>
  <si>
    <t>2011-01-11</t>
  </si>
  <si>
    <t>LIN, HSING YI | YANG, RUEI XING | LO, YUN CHENG</t>
  </si>
  <si>
    <t>林興義 | 楊瑞興 | 羅允成</t>
  </si>
  <si>
    <t>B62D-065/00</t>
  </si>
  <si>
    <t>TWI470174B</t>
  </si>
  <si>
    <t>TWM396239U</t>
  </si>
  <si>
    <t>7912007019111</t>
  </si>
  <si>
    <t>一種機車結構,包括一車架、一燃油箱、一主電線組及一方向燈總成。燃油箱係連接於車架,並且具有一接合部。接合部具有一電線配置孔。主電線組係延伸於車架與燃油箱之間,用以輸送電力。方向燈總成係連接於燃油箱之接合部,並且具有一方向燈電線組。方向燈電線組係經由接合部之電線配置孔接合於主電線組。</t>
  </si>
  <si>
    <t>2010213151</t>
  </si>
  <si>
    <t>M396240</t>
  </si>
  <si>
    <t>CHEN, CHI WEN | HUANG, JUNG CHI | SU, HONG CHENG</t>
  </si>
  <si>
    <t>陳子文 | 黃榮淇 | 蘇宏正</t>
  </si>
  <si>
    <t>TWM396240U</t>
  </si>
  <si>
    <t>7912007019112</t>
  </si>
  <si>
    <t>一種跨坐型機車,包括一主車架、一引擎後懸吊鈑件、一後搖臂、一後車輪及一穩壓整流器。引擎後懸吊鈑件係連接於主車架。後搖臂係連接於引擎後懸吊鈑件。後車輪係以轉動之方式連接於後搖臂。穩壓整流器係連接於引擎後懸吊鈑件,並且係設置於引擎後懸吊鈑件與後車輪之間。當後車輪轉動時,後車輪所引起之氣流係對穩壓整流器進行強制散熱作用。</t>
  </si>
  <si>
    <t>2010212515</t>
  </si>
  <si>
    <t>2010-07-01</t>
  </si>
  <si>
    <t>M396246</t>
  </si>
  <si>
    <t>LIN, HSING YI | LO, YUN CHENG | YANG, RUEI XING | CHEN, CHI WEN</t>
  </si>
  <si>
    <t>林興義 | 羅允成 | 楊瑞興 | 陳子文</t>
  </si>
  <si>
    <t>TWI628098B | TWI435822B</t>
  </si>
  <si>
    <t>TWM396246U</t>
  </si>
  <si>
    <t>7912008007547</t>
  </si>
  <si>
    <t>本創作係有關於一種引擎水泵改良結構,包括一水泵本體、一水泵傳動軸、與水泵傳動軸一體結合之一水泵葉片、及至少一滾針軸承。水泵本體內界定有一容置室,水泵傳動軸包括有一內藏段與一外露段分別位於容置室中與容置室外,滾針軸承安裝在水泵本體之容置室內,且支撐著水泵傳動軸之內藏段。藉此,縮小水泵整體結構,使引擎整體小型化。</t>
  </si>
  <si>
    <t>2010214823</t>
  </si>
  <si>
    <t>M396329</t>
  </si>
  <si>
    <t>ZHOU ZU-QUAN | XIAO ZHONG-XIONG</t>
  </si>
  <si>
    <t>周祖詮 | 蕭忠雄</t>
  </si>
  <si>
    <t>TWM396329U</t>
  </si>
  <si>
    <t>7912008007595</t>
  </si>
  <si>
    <t>本創作係有關於一種機車之新式樣,用以提供交通運輸之功能。 本創作係有關於一種機車外觀,特別是一種顛覆傳統、符合時尚潮流、具有現代感之機車。 本創作之機車整體表現出流線高雅之意象,其前車罩上配置有兩個對稱且類橢圓形之方向燈,並且前車罩上之V形飾條更可與上方之一圓形頭燈相互呼應。本創作以個性化且俐落之造型為設計的方向,擺脫傳統機車予人冰冷之刻板印象,並營造出耀眼之空間氣氛。 本創作之機車整體表現出光彩眩目的質感,予人一種獨特的視覺感受。不僅給予使用者最大的便利性,更將現代感融入科技美學中,展現出雖是交通運輸工具,但仍不失柔和與優雅兼具的特色。 整體觀之,本創作之機車造型上的特點在於:兼具美感、質感和實用性,造型俐落,高雅別緻且設計新穎,造就出有別於以往的機車之現代感風格。就外觀上而言,實為同類型機車中之佼佼者。 如上所述,本創作之機車新穎外觀造型設計,使本創作不僅獨具創意,亦深具美感,誠為符合新式樣專利要件的創新設計。</t>
  </si>
  <si>
    <t>2009304358</t>
  </si>
  <si>
    <t>2009-09-16</t>
  </si>
  <si>
    <t>D138607</t>
  </si>
  <si>
    <t>CHANG, TU HSUAN</t>
  </si>
  <si>
    <t>張督玄</t>
  </si>
  <si>
    <t xml:space="preserve">TWD130968S | TWD125899S | TWD128810S | TW510731S | TW469035S | TW429003S  |  </t>
  </si>
  <si>
    <t>TWD138607S</t>
  </si>
  <si>
    <t>7913062016692</t>
  </si>
  <si>
    <t>本創作係有關於一種機車之新式樣,用以提供交通運輸之功能。 本創作係有關於一種機車外觀,特別是一種顛覆傳統、符合時尚潮流、具有現代感之機車。 本創作之機車整體表現出流線高雅之意象,其前車罩上配置有兩個對稱且類扇形之方向燈,並且前車罩上之V形飾條更可與上方之一圓形頭燈相互呼應。本創作以個性化且俐落之造型為設計的方向,擺脫傳統機車予人冰冷之刻板印象,並營造出耀眼之空間氣氛。 本創作之機車整體表現出光彩眩目的質感,予人一種獨特的視覺感受。不僅給子使用者最大的便利性,更將現代感融入科技美學中,展現出雖是交通運輸工具,但仍不失柔和與優雅兼具的特色。 整體觀之,本創作之機車造型上的特點在於:兼具美感、質感和實用性,造型俐落,高雅別緻且設計新穎,造就出有別於以往的機車之現代感風格。就外觀上而言,實為同類型機車中之使佼者。 如上所述,本創作之機車新穎外觀造型設計,使本創作不僅獨具創意,亦深具美感,誠為符合新式樣專利要件的創新設計。</t>
  </si>
  <si>
    <t>2009304359</t>
  </si>
  <si>
    <t>D138608</t>
  </si>
  <si>
    <t>TU, CHAO CHI</t>
  </si>
  <si>
    <t>杜肇基</t>
  </si>
  <si>
    <t>TWD191769S | TWD181270S | TWD182479S | TWD173842S | TWD168552S | TWD167709S | TWD154211S | TWD140128S | TWD140129S | TWD139795S</t>
  </si>
  <si>
    <t>TWD138608S</t>
  </si>
  <si>
    <t>7913062016693</t>
  </si>
  <si>
    <t>本創作係有關於一種機車之新式樣,用以提供交通運輸之功能。 本創作係有關於一種機車外觀,特別是一種具有古典美感之機車。 本創作之機車整體表現出優雅柔和之意象,其前車罩之下緣處所配置之方形頭燈與兩個圓形方向燈彼此相互呼應。本創作以個性化且俐落之造型為設計的方向,擺脫傳統機車予人冰冷之刻板印象,並營造出耀眼之空間氣氛。 本創作之機車整體予人一種獨特的視覺感受,不僅給予使用者最大的便利性,更將古典美感融入科技美學中,展現出雖是交通運輸工具,但仍不失柔和與優雅兼具的特色。 整體觀之,本創作之機車造型上的特點在於:兼具美感、質感和實用性,造型俐落,高雅別緻且設計新穎,造就出有別於以往的機車風格。就外觀上而言,實為同類型機車中之佼佼者。 如上所述,本創作之機車新穎外觀造型設計,使本創作不僅獨具創意,亦深具美感,誠為符合新式樣專利要件的創新設計。</t>
  </si>
  <si>
    <t>2010301086</t>
  </si>
  <si>
    <t>D138611</t>
  </si>
  <si>
    <t xml:space="preserve">TWD130968S | TWD128636S | TWD125899S | TWD128810S | TW560904S | TW469034S  |  </t>
  </si>
  <si>
    <t>TWD138611S</t>
  </si>
  <si>
    <t>7913062016696</t>
  </si>
  <si>
    <t>機車(一)</t>
  </si>
  <si>
    <t>用於代步之交通工具。 本創作係提供一種機車之新造型式樣,係針對其整體式樣創作而具新穎與美感者。 請參閱圖示說明,本創作係一速克達型機車,整體具高貴典雅大方之意象。前車殼側視向後端呈多層次飛鏢「&gt;」形設計,正面兩側各設一對應之菱形燈面,若狐狸眼來增加車頭面板之神韻與動感。兩腳踏板前方設計以往前延伸來增加腳踏空間與舒適度,並可將雙腳抬上置於前腳防護蓋後方來增加騎乘之運動感與跑車操控感,另兩腳踏板中間之向上隆起一突出部,除內置加油孔之機能性設計外並可使機車整體造型更加前衛與優雅穩重。側身車殼由後端一直往前延伸至腳踏板與兩腳踏板間之突出部之間,呈有張力式的多層次排列,使機車整體造型更顯帥氣、時尚及速度感。座墊前端為拋弧形設計,往後延伸後再往上高凸收束,具流線感與人因工程之舒適性於一體。前擋泥板如同鷹嘴形之動感設計,後擋泥板略呈倒三角形以簡約線條收尾,與前擋泥板流線造型呼應搭配。 綜觀本創作整體造型,具有簡潔脫俗優雅之視覺美感,誠為一極具創意之設計,爰依法提出新式樣專利申請。 1.意大利米蘭國際雙輪車(機車)展覽會Eicma 2009EICMA 2009/Italy/Nov.10-15,2009 2.檢附相關型錄、參展現場照片(照片內白色機車即是)、商標所有權人為宏佳騰公司佐證公告本。</t>
  </si>
  <si>
    <t>2010302260</t>
  </si>
  <si>
    <t>2010-05-06</t>
  </si>
  <si>
    <t>D138612</t>
  </si>
  <si>
    <t xml:space="preserve">TWD134324S | TWD133534S | TWD126977S | TWD122841S | TWD118064S  |  </t>
  </si>
  <si>
    <t>TWD140946S</t>
  </si>
  <si>
    <t>TWD138612S</t>
  </si>
  <si>
    <t>7913062016697</t>
  </si>
  <si>
    <t>機車(二)</t>
  </si>
  <si>
    <t>用於代步之交通工具。 本創作係提供一種機車之新造型式樣,係針對其整體式樣創作而具新穎與美感者。。 請參閱圖示說明,本創作係速克達型機車,整體具跑車動感大方之意象。前車殼側視以多層次飛鏢「&gt;」形設計,正面兩側各設一對應之菱形大燈,於菱形飾面上方有一具攻擊性盾牌狀之飾板設計。兩腳踏板前方設計以往前延伸來增加腳踏空間與舒適度,並可將雙腳抬上置於前腳防護蓋後方來增加騎乘之運動感與跑車操控感,另兩腳踏板間向上隆起一突出部,除內置加油孔之機能性設計外並可使機車整體造型更加前衛與優雅穩重。側身車殼由後端一直往前延伸至腳踏板與兩腳踏板間之突出部之間,呈有張力式的多層次排列,使機車整體造型更顯帥氣、時尚及帶有速度感。座墊前端為拋弧形設計,往後延伸後再往上高凸收束,具流線感與人因工程之舒適性於一體。前擋泥板低伸跑車式之動感設計,後擋泥板略呈倒三角形以簡約線條收尾,與前擋泥板流線造型呼應搭配。 綜觀本創作整體造型,融合獨特個性及具有力簡潔流線之運動線條美感,誠為一極具創意之設計,爰依法提出新式樣專利申請。 1.意大利米蘭國際雙輪車(機車)展覽會Eicma 2009EICMA 2009/Italy/Nov.10-15,2009 2.檢附相關型錄、參展現場照片(照片內黑色機車即是)、商標所有權人為宏佳騰公司佐證公告本。</t>
  </si>
  <si>
    <t>2010302261</t>
  </si>
  <si>
    <t>D138613</t>
  </si>
  <si>
    <t>TWD140947S</t>
  </si>
  <si>
    <t>TWD138613S</t>
  </si>
  <si>
    <t>7913062016698</t>
  </si>
  <si>
    <t>貨車廂體</t>
  </si>
  <si>
    <t>一種貨車廂體,包括一廂體樑架、至少一繩索固定座及一廂體底板。繩索固定座係連接於廂體樑架。廂體底板係設置於廂體樑架之上,並且係連接於繩索固定座。</t>
  </si>
  <si>
    <t>2009120790</t>
  </si>
  <si>
    <t>2009-06-22</t>
  </si>
  <si>
    <t>LIN, SHIH YUAN | LIN, KENG HUNG | WANG, KUO FANG | YAN, MING JIUN | YANG, WO HSIUNG</t>
  </si>
  <si>
    <t>林士源 | 林耿弘 | 汪國芳 | 顏明俊 | 楊武雄</t>
  </si>
  <si>
    <t>B62D-033/04 | B62D-033/00</t>
  </si>
  <si>
    <t>TW201100282A</t>
  </si>
  <si>
    <t>7913035012846</t>
  </si>
  <si>
    <t>可拆卸式之起動裝置</t>
  </si>
  <si>
    <t>本發明係有關於一種可拆卸式之起動裝置,包括有:一左曲軸箱、一支撐環、一起動軸、一起動回力彈簧、及一可拆卸式起動桿。左曲軸箱包括有一內容室、及一開孔,起動軸則對應開孔並藉由支撐環組設定位於內容室內。可拆卸式起動桿包括有一起動臂軸、一起動臂、及一起動踏板,起動臂與起動踏板二者一起連動,並位於左曲軸箱之外。起動臂軸可選擇穿設左曲軸箱之開孔而套設連接於起動軸,二者一同旋轉,或可選擇不與起動軸套設連接,二者分離。藉此,本發明可達到拆裝簡易之目的,也可使整車之外觀更能一致性。</t>
  </si>
  <si>
    <t>2009120084</t>
  </si>
  <si>
    <t>2009-06-16</t>
  </si>
  <si>
    <t>SHAO ZHI-QI | FEI DE-QIANG | WU JIA-NONG | WU BAI-LONG | YAN LING</t>
  </si>
  <si>
    <t>邵治齊 | 費德強 | 吳嘉濃 | 吳白龍 | 閻翎</t>
  </si>
  <si>
    <t>F02N-003/04</t>
  </si>
  <si>
    <t>US4934210A</t>
  </si>
  <si>
    <t>TWI388718B</t>
  </si>
  <si>
    <t>7913035013194</t>
  </si>
  <si>
    <t>防水氣密螺栓</t>
  </si>
  <si>
    <t>一種防水氣密螺栓,包括一螺紋體、一螺栓頭及一彈性密封環。螺栓頭係連接於螺紋體,並且具有一鎖附接觸部及一環形凹槽。環形凹槽係鄰接於鎖附接觸部,並且係圍繞螺紋體。彈性密封環設置於環形凹槽之中,並且位於螺紋體與鎖附接觸部之間。</t>
  </si>
  <si>
    <t>2009120792</t>
  </si>
  <si>
    <t>LIN, SHIH YUAN | WANG, KUO FANG | CHENG, CHAO CHING</t>
  </si>
  <si>
    <t>林士源 | 汪國芳 | 鄭朝清</t>
  </si>
  <si>
    <t>F16B-039/00</t>
  </si>
  <si>
    <t>TW201100652A</t>
  </si>
  <si>
    <t>7913035013216</t>
  </si>
  <si>
    <t>離合排檔連動機構</t>
  </si>
  <si>
    <t>一種離合排檔連動機構,利用一驅動馬達驅動一線性驅動件,使該線性驅動件可帶動一排檔件去移動一排檔撥叉,而控制車輛排檔機構的一變速傳動齒輪裝置的排檔操作,並使該線性驅動件可帶動一離合作動裝置,而控制車輛離合機構的離合器的離合操作,藉此,本新型只需使用一個驅動馬達作動力,即可連動控制排檔機構的變速傳動齒輪裝置與離合機構的離合器。</t>
  </si>
  <si>
    <t>2010216625</t>
  </si>
  <si>
    <t>2010-08-27</t>
  </si>
  <si>
    <t>M394925</t>
  </si>
  <si>
    <t>2010-12-21</t>
  </si>
  <si>
    <t>LIU HAN-XUE | WU BO-QING | HUANG GUO-WEI</t>
  </si>
  <si>
    <t>劉翰學 | 吳柏慶 | 黃國維</t>
  </si>
  <si>
    <t>B60K-020/02</t>
  </si>
  <si>
    <t>TWM394925U</t>
  </si>
  <si>
    <t>7912007018449</t>
  </si>
  <si>
    <t>用於代步之交通工具。 本創作係提供一種機車之式樣,係針對其整體式樣首先創作而具穎異美感者。 請參閱圖示說明,本創作係一機車,整體具高貴典雅大方之意象。前車殼前車殼中間以接近直角的角度轉折,側視形狀為「&gt;」形,呈現俐落的線條。頭燈下的飾板呈現如大樓倒影的線條。側面車殼為翅膀造型,一直延伸至車尾,平滑的大曲面搭配上下的漸削面,呈現流利、時尚,帶有速度感的線條。尾燈呈長方形,延續側面車殼的線條。前後土除上的兩條稜線,如同1/3個圓的輪胎一般,讓土除與車子整體融合。 綜觀本創作整體造型,具有簡潔脫俗之視覺美感,誠為一極具創意之設計,爰依法提出新式樣專利申請。</t>
  </si>
  <si>
    <t>2010301839</t>
  </si>
  <si>
    <t>2010-04-13</t>
  </si>
  <si>
    <t>D138323</t>
  </si>
  <si>
    <t xml:space="preserve">HUANG, WEI MIN | </t>
  </si>
  <si>
    <t>鍾杰霖 | 黃瑋旻</t>
  </si>
  <si>
    <t xml:space="preserve">TWD130968S | TWD130440S | TWD128636S | TWD104732S | TW510731S | TW469034S  |  </t>
  </si>
  <si>
    <t>TWD219877S | TWD207658S</t>
  </si>
  <si>
    <t>TWD138323S</t>
  </si>
  <si>
    <t>7913062016558</t>
  </si>
  <si>
    <t>一種機車結構,包括一主車架、一座墊扣鎖裝置、一置物箱、一蓋板及一座墊。座墊扣鎖裝置連接於主車架。置物箱連接於主車架,並具有一第一開口及一第二開口。第二開口係鄰接於第一開口。座墊扣鎖裝置係經由第二開口突出至置物箱之中。蓋板連接於置物箱,並包覆第二開口。蓋板具有一容置部及一透孔。容置部係包覆座墊扣鎖裝置。透孔係成形於容置部之上。座墊係以可分離之方式覆蓋第一開口,並具有一第一端、一第二端及一扣勾。第一端係相對於第二端,並係以轉動之方式連接於置物箱。扣勾成形於第二端之上,並係經由透孔扣合於座墊扣鎖裝置。</t>
  </si>
  <si>
    <t>2009118147</t>
  </si>
  <si>
    <t>2009-06-02</t>
  </si>
  <si>
    <t>CHANG, WAN JING | LU, CHIA CHEN | TSAI, TIEN JEN | LEE, YI KUANG | LO, YUN CHENG | KUO, SHIH YIH</t>
  </si>
  <si>
    <t>張菀菁 | 盧加珍 | 蔡天仁 | 李宜光 | 羅允成 | 郭士毅</t>
  </si>
  <si>
    <t>B62J-001/02 | B62J-007/02</t>
  </si>
  <si>
    <t>TW201043516A</t>
  </si>
  <si>
    <t>7913037005768</t>
  </si>
  <si>
    <t>車輛吹漏氣之油氣分離改善結構</t>
  </si>
  <si>
    <t>本發明係提供一種引擎吹漏氣之油氣分離改善結構,主要係在油氣分離器底端與引擎間增設一機油回收管,該管導通係受一單向閥所控制,且該單向閥的導通方向係由油氣分離器往曲軸箱方向始導通,反向則截止。藉此,改善吹漏氣夾雜過量機油進入油氣分離器所衍生之引擎積碳及排放廢煙環境污染問題。</t>
  </si>
  <si>
    <t>2009119712</t>
  </si>
  <si>
    <t>2009-06-12</t>
  </si>
  <si>
    <t>AEON MOTOR CO., LTD</t>
  </si>
  <si>
    <t>LI ZONG-LONG | HUANG HUI-HUI</t>
  </si>
  <si>
    <t>李宗龍 | 黃惠輝</t>
  </si>
  <si>
    <t xml:space="preserve">CN002621224Y | JP2006-250080A | TW559220U | TW417725U | TW253484U | US7040306B2  |  </t>
  </si>
  <si>
    <t>TWI374215B</t>
  </si>
  <si>
    <t>7913037006026</t>
  </si>
  <si>
    <t>平衡軸齒輪潤滑油路配置</t>
  </si>
  <si>
    <t>本發明係有關於一種平衡軸齒輪潤滑油路配置,包括依序連結之汽缸頭、汽缸體、曲軸箱、及油底殼,其中曲軸箱內有相鄰之一曲軸室、及一平衡軸齒輪室,係分別容設一連桿與一帶有齒輪之平衡軸。一潤滑油路延伸貫通汽缸頭、汽缸體、及曲軸箱,並開口於平衡軸齒輪室,開口更對應著平衡軸之齒輪。藉此,以强制方式針對平衡軸齒輪提供液態潤滑油,使其受到充足之潤滑作用。</t>
  </si>
  <si>
    <t>2009119018</t>
  </si>
  <si>
    <t>2009-06-08</t>
  </si>
  <si>
    <t>CHEN WEI-YOU | SHAO ZHI-QI | YOU JING-YU | WU BAI-LONG | FEI DE-QIANG | WU JIA-NONG | WANG YOU-YING</t>
  </si>
  <si>
    <t>陳韋佑 | 邵治齊 | 游景鈺 | 吳白龍 | 費德強 | 吳嘉濃 | 王友穎</t>
  </si>
  <si>
    <t>F02F-001/20 | F02F-007/00</t>
  </si>
  <si>
    <t>EP1394384B1 | EP1471229A1 | EP1170470B1 | TWI314178B | TWI230773B | TW515866B | TW451036B | TW513527B | US6497211B2 | US6305342B1 | US5687680A</t>
  </si>
  <si>
    <t>TWI349739B</t>
  </si>
  <si>
    <t>7913037006028</t>
  </si>
  <si>
    <t>電磁閥</t>
  </si>
  <si>
    <t>一種電磁閥。一基座具有一第一柱孔、一進油口及一出油口。一閥座設置於第一柱孔中,並具有一第二柱孔、一第一油道及一第二油道。第二柱孔位於第一與第二油道間。第一及第二油道分別連通於進油口及出油口。一固定座連接於閥座。一第一鐵芯固定於固定座中。一第二鐵芯以移動方式設置於固定座與第二柱孔中。一壓縮彈簧連接於第一與第二鐵芯間。一彈性抵擋元件連接於第二鐵芯,並對應於第二油道。一彈簧片連接於第二鐵芯,並圍繞彈性抵擋元件。彈性抵擋元件以可分離方式抵接於彈簧片。一電磁線圈套設於固定座上,並圍繞第一及第二鐵芯。</t>
  </si>
  <si>
    <t>2009118667</t>
  </si>
  <si>
    <t>2009-06-05</t>
  </si>
  <si>
    <t>F16K-031/06</t>
  </si>
  <si>
    <t>CN101284528B | TW437641U | TW560463U | TW147082U | TW149936B</t>
  </si>
  <si>
    <t>TWI610041B</t>
  </si>
  <si>
    <t>TWI373582B</t>
  </si>
  <si>
    <t>7913037006070</t>
  </si>
  <si>
    <t>本發明為一種電動車輛之電量顯示系統,其中,控制模組每隔取樣之特定時間便自電流檢出單元接收一迴路電流値,且控制模組將接收到的迴路電流値乘以特定時間以計算出一消耗電量値。接著,控制模組再將儲存於記憶體內之飽和電量値扣除計算所得之消耗電量値後為一剩餘電量値。最後,控制模組輸出剩餘電量値顯示於顯示模組。因此,本發明簡易、成本低廉,且能同時應用於各種類之電池模組,又可準確顯示剩餘電量。</t>
  </si>
  <si>
    <t>2009119369</t>
  </si>
  <si>
    <t>2009-06-10</t>
  </si>
  <si>
    <t>CENG WEI-TING | CHEN CHENG | WANG DONG-SHENG | TU YU-TING</t>
  </si>
  <si>
    <t>曾威婷 | 陳誠 | 王棟生 | 涂育廷</t>
  </si>
  <si>
    <t>G01R-031/36</t>
  </si>
  <si>
    <t>JP2004-361359A | TWI319487B | US2006-0028197A1</t>
  </si>
  <si>
    <t>TWI693168B</t>
  </si>
  <si>
    <t>IN00521/KOL/2010 | TWI380042B</t>
  </si>
  <si>
    <t>7913037006239</t>
  </si>
  <si>
    <t>機車鼓式制動裝置</t>
  </si>
  <si>
    <t>一種機車鼓式制動裝置,包括一後搖臂、一後輪圈、一煞車鼓、一踏板及一制動拉桿。煞車鼓係連接於後搖臂,並且係套設於後輪圈之中。煞車鼓具有一煞車搖臂。踏板係以轉動之方式連接於後搖臂。制動拉桿係連接於煞車鼓之煞車搖臂與踏板之間,並且具有一ㄇ型接頭及一拉桿本體。ㄇ型接頭係連接於踏板,並且具有一卡合透槽。拉桿本體具有一卡合端部及一連接端部。卡合端部係相對於連接端部。拉桿本體係穿過卡合透槽,以使卡合端部卡合於ㄇ型接頭。卡合端部係焊接於ㄇ型接頭。連接端部係連接於煞車鼓之煞車搖臂。</t>
  </si>
  <si>
    <t>2010209727</t>
  </si>
  <si>
    <t>2010-05-24</t>
  </si>
  <si>
    <t>M394265</t>
  </si>
  <si>
    <t>2010-12-11</t>
  </si>
  <si>
    <t>YANG, RUEI XING | LO, YUN CHENG | LIN, YU TZ</t>
  </si>
  <si>
    <t>楊瑞興 | 羅允成 | 林玉資</t>
  </si>
  <si>
    <t>TWM394265U</t>
  </si>
  <si>
    <t>7912007018071</t>
  </si>
  <si>
    <t>一種機車結構,包括一主車架、一鎖付桿套筒、一把手鎖付桿及一多段式電源開關裝置。鎖付桿套筒係連接於主車架,並且具有一透孔。把手鎖付桿係以轉動之方式套設於鎖付桿套筒之中,並且具有一第一鎖付孔及一第二鎖付孔。第一鎖付孔係以一特定圓周角度間隔於第二鎖付孔。鎖付桿套筒之透孔係選擇性對應於第一鎖付孔或第二鎖付孔。多段式電源開關裝置係連接於鎖付桿套筒,並且具有一切換開關及一鎖定銷。鎖定銷係對應於鎖付桿套筒之透孔,並且係藉由切換開關之控制而以伸縮之方式選擇性卡合於把手鎖付桿之第一鎖付孔或第二鎖付孔之中。</t>
  </si>
  <si>
    <t>2010211768</t>
  </si>
  <si>
    <t>2010-06-22</t>
  </si>
  <si>
    <t>M394270</t>
  </si>
  <si>
    <t>LU, WEI MING | CHEN, SHEN RU</t>
  </si>
  <si>
    <t>陸偉銘 | 陳申如</t>
  </si>
  <si>
    <t>TWM394270U</t>
  </si>
  <si>
    <t>7912007018076</t>
  </si>
  <si>
    <t>二次空氣導入裝置</t>
  </si>
  <si>
    <t>本創作係有關於一種二次空氣導入裝置,係組設於一引擎上,包括有:一空氣濾清器、一連結管、一控制閥、一簧片閥、及一導出管。其中,連結管之二端分別組設於空氣濾清器之出口及一節流閥之入口上,且連結管並具有一空氣連結部;控制閥具有一空氣入口接頭及一空氣出口接頭,空氣入口接頭直接連接於連結管之空氣連結部;導出管係連通控制閥之空氣出口接頭與簧片閥。藉此,本創作較習知二次空氣裝置省卻二次空氣濾清器與導入管,可直接降低零件數量與成本,具有系統簡單化、引擎小型化、及組裝性優異等功效。</t>
  </si>
  <si>
    <t>2010210670</t>
  </si>
  <si>
    <t>2010-06-04</t>
  </si>
  <si>
    <t>M394371</t>
  </si>
  <si>
    <t>ZHOU BO-YU | XIE RONG-LING | WANG YOU-YING | GAO YONG-FU</t>
  </si>
  <si>
    <t>周柏宇 | 謝榮凌 | 王友穎 | 高永福</t>
  </si>
  <si>
    <t>TWM394371U</t>
  </si>
  <si>
    <t>7912007018133</t>
  </si>
  <si>
    <t>一種跨坐型機車結構,包括一主車架、一腳踏板支撐架、一腳踏板、一中空減震元件及一螺栓。腳踏板支撐架具有一安裝部及一鎖附孔。腳踏板係安裝於腳踏板支撐架之安裝部之中。中空減震元件係套設於腳踏板支撐架之鎖附孔之中。螺栓係穿過中空減震元件而鎖附於主車架,用以將腳踏板支撐架鎖固於主車架。</t>
  </si>
  <si>
    <t>2010212295</t>
  </si>
  <si>
    <t>2010-06-29</t>
  </si>
  <si>
    <t>M394275</t>
  </si>
  <si>
    <t>LO, YUN CHENG | YANG, RUEI XING | CHEN, PEI LING</t>
  </si>
  <si>
    <t>羅允成 | 楊瑞興 | 陳姵伶</t>
  </si>
  <si>
    <t>TWM394275U</t>
  </si>
  <si>
    <t>7912008006865</t>
  </si>
  <si>
    <t>一種跨坐型機車結構,包括一車架、一轉向軸管、一燃油箱及一遮蓋。轉向軸管係連接於車架。燃油箱係連接於車架,並且係間隔於轉向軸管。遮蓋係設置於轉向軸管與燃油箱之間,並且具有一第一端部及一第二端部。第一端部係相對於第二端部,並且係連接於轉向軸管。第二端部係被燃油箱所包覆。</t>
  </si>
  <si>
    <t>2010212609</t>
  </si>
  <si>
    <t>2010-07-02</t>
  </si>
  <si>
    <t>M394276</t>
  </si>
  <si>
    <t>TWM394276U</t>
  </si>
  <si>
    <t>7912008006866</t>
  </si>
  <si>
    <t>跨坐型機車之車架結構</t>
  </si>
  <si>
    <t>一種跨坐型機車之車架結構,包括一轉向軸管、一上置單管、一第一引擎前單管及一第二引擎前單管。上置單管係連接於轉向軸管。第一引擎前單管係設置於上置單管之下,並且具有一第一端及一第二端。第一端係相對於第二端,並且係連接於轉向軸管。第二引擎前單管係設置於上置單管之下,並且具有一第三端及一第四端。第三端係相對於第四端,並且係連接於轉向軸管。第一引擎前單管及第二引擎前單管係分別從轉向軸管以彼此相互遠離之方式延伸。第一引擎前單管之第二端係連接於第二引擎前單管之第四端。</t>
  </si>
  <si>
    <t>2010212296</t>
  </si>
  <si>
    <t>M394279</t>
  </si>
  <si>
    <t>LO, YUN CHENG | YANG, RUEI XING | LIN, HSING YI | LIAO, TAI HAO</t>
  </si>
  <si>
    <t>羅允成 | 楊瑞興 | 林興義 | 廖泰晧</t>
  </si>
  <si>
    <t>CN103832520B | CN103043157B | CN102951231B | EP2574533B1 | TWI517999B | TWI421192B</t>
  </si>
  <si>
    <t>TWM394279U</t>
  </si>
  <si>
    <t>7912008006869</t>
  </si>
  <si>
    <t>電動車加力檔結構</t>
  </si>
  <si>
    <t>本發明係提供一種電動車加力檔結構,尤指一種電動車齒輪箱具有低速加力檔之結構,主要係於電動馬達之輸出軸所連接之齒輪箱內,該齒輪箱具有正常減速比的一般檔位來因應一般路面的行使;以及具有一個可增加減速比的低速加力檔位設計,來因應在爬坡時或需更大輸出扭力情況下使用。藉此以達到降低馬達最大扭力性能之需求,有效達成降低電動馬達與馬達控制器的體積、重量以及成本。</t>
  </si>
  <si>
    <t>2009117746</t>
  </si>
  <si>
    <t>2009-05-27</t>
  </si>
  <si>
    <t>HUANG HUI-HUI | LIN JUN-JI | WANG ZHAO-JIE | CHEN WEN-CHANG</t>
  </si>
  <si>
    <t>黃惠輝 | 林俊吉 | 王沼傑 | 陳文昌</t>
  </si>
  <si>
    <t>TWM336884U | TWM270938U | TW500074U | US7033300B2 | US6001041A | US4199747A</t>
  </si>
  <si>
    <t>TWI391264B</t>
  </si>
  <si>
    <t>7913037004014</t>
  </si>
  <si>
    <t>一種煞車卡鉗,包括一缸體、一活塞、一中間元件、一底座、一容室與一制動元件。缸體包括一第一定位部。活塞係以可沿著一軸心進行移動方式設置於缸體之中。中間元件係耦接於活塞。底座係設置於缸體與中間元件之間且包括一第二定位部,第二定位部係配合於缸體之第一定位部,底座係受到相互配合之第一定位部與第二定位部之限制而沿著軸心進行移動。容室係設置於底座與缸體之間。制動元件係設置於活塞與碟盤之間。當液壓油被輸送至容室時,液壓油驅動底座進行移動,並且底座驅動中間元件而推動活塞,藉此以驅動制動元件而對碟盤進行制動。</t>
  </si>
  <si>
    <t>2009116653</t>
  </si>
  <si>
    <t>2009-05-20</t>
  </si>
  <si>
    <t>JP1999-287271A | TW064833U</t>
  </si>
  <si>
    <t>TWI498250B</t>
  </si>
  <si>
    <t>TWI368694B</t>
  </si>
  <si>
    <t>7913037004427</t>
  </si>
  <si>
    <t>具有自動調整駐車功能之煞車卡鉗</t>
  </si>
  <si>
    <t>一種具有自動調整駐車功能之煞車卡鉗,包括一卡鉗缸體、一圓形活塞、一旋轉元件、一彈簧座、一墊片、一彈簧、一滾珠軸承、一凸輪座、一驅動凸輪及一搖臂。卡鉗缸體具有一圓筒形油室。圓形活塞設置於圓筒形油室中,並具有一第一螺紋部。旋轉元件設置於圓筒形油室中,並具有一第二螺紋部。第二螺紋部嚙合於第一螺紋部。彈簧座連接於卡鉗缸體,並設置於圓筒形油室中。墊片設置於圓筒形油室中。彈簧連接於彈簧座與墊片之間。滾珠軸承抵接於墊片與旋轉元件之間。凸輪座連接於旋轉元件。驅動凸輪以轉動之方式抵接於凸輪座。搖臂連接於驅動凸輪。</t>
  </si>
  <si>
    <t>2009117703</t>
  </si>
  <si>
    <t>CN201141410Y | CN001075878C | GB002150241B | TWI294386B</t>
  </si>
  <si>
    <t>TWI499536B</t>
  </si>
  <si>
    <t>TWI354739B</t>
  </si>
  <si>
    <t>7913037004428</t>
  </si>
  <si>
    <t>一種鼓式煞車機構,包括一煞車槓桿固定座、一煞車槓桿、一煞車裝置、一搖臂、一定位座、一套管、一煞車導線及一封閉型調整螺帽。煞車槓桿係以轉動之方式連接於煞車槓桿固定座。搖臂係以轉動之方式連接於煞車裝置。定位座設置於煞車裝置之上。套管連接於煞車槓桿固定座與定位座之間。煞車導線穿設於套管之中,並且具有一第一端及一第二端。第一端連接於煞車槓桿。第二端穿設於搖臂之中,並且具有一外螺紋部。封閉型調整螺帽抵接於搖臂,並且包覆煞車導線之第二端之外螺紋部。封閉型調整螺帽具有一內螺紋部。內螺紋部嚙合於外螺紋部。</t>
  </si>
  <si>
    <t>2009117705</t>
  </si>
  <si>
    <t>F16D-065/46</t>
  </si>
  <si>
    <t>CN100545468C | CN001264718C | TW479763U | WOWO1997-037150A1</t>
  </si>
  <si>
    <t>TWI373574B</t>
  </si>
  <si>
    <t>7913037004429</t>
  </si>
  <si>
    <t>本創作係有關於一種機車之新式樣,用以提供交通運輸之功能。 本創作係有關於一種機車外觀,特別是一種顛覆傳統、符合時尚潮流、具有現代感之機車。 本創作之機車整體表現出流線高雅之意象,其朝前方隆起之前車罩上配置有一類V形之大型頭燈。同時,從本創作之機車的側面觀之,前車罩之輪廓線條係與上方之擋風罩之輪廓線條相互呼應,而呈現出一往前上方隆起的外觀。本創作以個性化且俐落之造型為設計的方向,擺脫傳統機車予人冰冷之刻板印象,並營造出耀眼之空間氣氛。 本創作之機車整體表現出光彩眩目的質感,予人一種獨特的視覺感受。不僅給予使用者最大的便利性,更將現代感融入科技美學中,展現出雖是交通運輸工具,但仍不失柔和與優雅兼具的特色。 整體觀之,本創作之機車造型上的特點在於:兼具美感、質感和實用性,造型俐落,高雅別緻且設計新穎,造就出有別於以往的機車之現代感風格。就外觀上而言,實為同類型機車中之佼佼者。 如上所述,本創作之機車新穎外觀造型設計,使本創作不僅獨具創意,亦深具美感,誠為符合新式樣專利要件的創新設計。</t>
  </si>
  <si>
    <t>2010300050</t>
  </si>
  <si>
    <t>2010-01-07</t>
  </si>
  <si>
    <t>D137881</t>
  </si>
  <si>
    <t>2010-11-21</t>
  </si>
  <si>
    <t>TWD209289S</t>
  </si>
  <si>
    <t>TWD137881S</t>
  </si>
  <si>
    <t>7913082016839</t>
  </si>
  <si>
    <t>電動車輛用電池盒</t>
  </si>
  <si>
    <t>一種電動車輛用電池盒,包含一外殼單元、一內殼單元、一電池單元及一電路板。該外殼單元具有一下殼座、一上殼座及多數鎖固件,該內殼單元安裝在該外殼單元中,並具有至少一槽室及一與該槽室相隔絕的側座孔,該電池單元安裝在該槽室中,該電路板嵌套在定位在該側座孔中,且與該電池單元之電池呈電連接。利用該電池單元安裝在該內殼單元中,該內殼單元又安裝在該外殼單元中,可使該電池單元受到較佳的防撞擊保護。</t>
  </si>
  <si>
    <t>2010211521</t>
  </si>
  <si>
    <t>2010-06-17</t>
  </si>
  <si>
    <t>M392768</t>
  </si>
  <si>
    <t>YAO SHI-QING | LU ZU-HONG</t>
  </si>
  <si>
    <t>姚世慶 | 盧祖宏</t>
  </si>
  <si>
    <t>US8755183B2</t>
  </si>
  <si>
    <t>TWM392768U</t>
  </si>
  <si>
    <t>7913082018807</t>
  </si>
  <si>
    <t>自行車駐車狀態的定位裝置</t>
  </si>
  <si>
    <t>一種自行車駐車狀態的定位裝置,包含凹設於一前叉管的一限位槽,及安裝於一車頭管的一定位銷單元,其中前叉管穿設於車頭管中且與把手、前輪相連接,利用定位銷單元的頂珠抵於限位槽槽壁間,達到將前叉管定位的效果,讓自行車在駐車狀態時,前叉管及把手、前輪,不會因為微小外力而任意迴旋擺動,以避免擴大自行車的停車空間而增加他人困擾,確實達成本新型的目的。</t>
  </si>
  <si>
    <t>2010208010</t>
  </si>
  <si>
    <t>M392783</t>
  </si>
  <si>
    <t>YE DIAO-QIN | HUANG XIN-FA | LIU SHI-WEI</t>
  </si>
  <si>
    <t>葉調勤 | 黃新發 | 劉時瑋</t>
  </si>
  <si>
    <t>TWM392783U</t>
  </si>
  <si>
    <t>7913082018822</t>
  </si>
  <si>
    <t>電動機車結構</t>
  </si>
  <si>
    <t>一種電動機車結構,包括一腳踏底板、一置物箱、一座墊及一電池。置物箱係設置於腳踏底板之上。座墊係設置於置物箱之上,並且係連接於置物箱。座墊具有一駕駛座部及一乘客座部。駕駛座部係連接於乘客座部。電池係設置於置物箱之中。電池係對應於座墊之駕駛座部,並且係鄰接於腳踏底板。</t>
  </si>
  <si>
    <t>2010210531</t>
  </si>
  <si>
    <t>2010-06-03</t>
  </si>
  <si>
    <t>M392785</t>
  </si>
  <si>
    <t>LIAO, CHAO CHIN | SU, KUAN MING</t>
  </si>
  <si>
    <t>廖朝清 | 蘇冠銘</t>
  </si>
  <si>
    <t>TWM392785U</t>
  </si>
  <si>
    <t>7913082018824</t>
  </si>
  <si>
    <t>引擎改良結構</t>
  </si>
  <si>
    <t>本創作係有關於一種引擎改良結構,包括汽缸頭、罩蓋於汽缸頭周圍之導風罩、複數進氣側散熱鰭片、與複數排氣側散熱鰭片。進氣側散熱鰭片延伸至汽缸頭之點火側外表面,彼此間隔排列而形成複數第一冷卻間隙。排氣側散熱鰭片延伸至汽缸頭之點火側外表面,彼此間隔排列而形成複數第二冷卻間隙,進氣側散熱鰭片與排氣側散熱鰭片之間界定出一火星塞冷卻道。第二冷卻間隙與火星塞冷卻道連通,一擋壁鄰接於進氣側散熱鰭片而隔絕火星塞冷卻道與第一冷卻間隙之連通。藉此,有效降低排氣側溫度、改善閥門座磨耗問題。</t>
  </si>
  <si>
    <t>2010208835</t>
  </si>
  <si>
    <t>M392874</t>
  </si>
  <si>
    <t>ZHANG ZHI-XIANG | CHEN ZHI-LONG | ZHENG XIAN-LONG | HUANG ZHI-WEI | LIN GUAN-XU</t>
  </si>
  <si>
    <t>張至翔 | 陳志龍 | 鄭憲隆 | 黃志偉 | 林冠旭</t>
  </si>
  <si>
    <t>F02F-001/06 | F02F-001/34</t>
  </si>
  <si>
    <t>TWI516675B | TWI445881B | US9464956B2</t>
  </si>
  <si>
    <t>TWM392874U</t>
  </si>
  <si>
    <t>7913082018913</t>
  </si>
  <si>
    <t>供油系統固定裝置</t>
  </si>
  <si>
    <t>本創作係有關於一種供油系統固定裝置,其係用以固定一噴油器於一物件上,包括有:一噴油器蓋、一供油接頭、及一鎖固件。其中,噴油器蓋具有一與噴油器連接之出口端、一與出口端相通之入口端、及一定位部,定位部並具有一貫孔;而供油接頭則具有一與一燃油管連接之入口、及一與噴油器蓋之入口端形狀相對應之出口;另鎖固件則係用以對應穿設噴油器蓋之定位部之該貫孔而鎖固於物件上。其中,噴油器蓋與供油接頭係為分離式之結構,並利用熔接方式使噴油器蓋之入口端與供油接頭之入口所夾角度可為任意角度,俾可適用不同車型之設計需求。</t>
  </si>
  <si>
    <t>2010205452</t>
  </si>
  <si>
    <t>2010-03-29</t>
  </si>
  <si>
    <t>M392878</t>
  </si>
  <si>
    <t>F02M-061/16</t>
  </si>
  <si>
    <t>TWI547638B | TWI542782B</t>
  </si>
  <si>
    <t>AU1994075961B | CA2021519C | CA2132646A1 | DE69032953T2 | DE69424248T2 | DE69632882T2 | EP0459025B1 | EP0650133B1 | EP0731417B1 | JP2854422B2 | JP3560656B2 | JP3698794B2 | KR10-1995-0012275A | TW392878U | TWM392878U | US07/530879 | US07/745776 | US08/141342 | US08/394513 | US08/394813 | US09/655853 | US09/692318 | US2008-0308639A1 | US5625483A | US5914480A | US5966230A | US6021947A | US6024283A | US6059188A | US6062476A | US6102294A | US6186399B1 | US6257491B1 | US6305607B1 | US6334573B1 | US6543693B1 | US6648227B2 | US6729545B2 | US6843416B2 | US6879418B2 | US7225987B2 | US7428995B1</t>
  </si>
  <si>
    <t>7913082018917</t>
  </si>
  <si>
    <t>一種液壓煞車系統。一液壓控制機構,具有一進油口、一出油口、一回油口、一第一油道、一第二油道及一第三油道。一煞車總泵連接於進油口。一制動器連接於出油口。一二位四口電磁閥連接於第一、第二及第三油道,並具有一第一接口、一第二接口、一第三接口及一第四接口。一第一液壓計連接於第一油道。一二位二口電磁閥連接於第二油道。一第一單向閥及一第二單向閥連接於第三油道。一油泵連接於第三油道,並位於第一與第二單向閥之間。一凸輪以偏心之方式連接於一馬達之一輸出轉軸,並抵接於油泵之一柱塞。一第一蓄油器連接於第二接口。</t>
  </si>
  <si>
    <t>2009115669</t>
  </si>
  <si>
    <t>2009-05-12</t>
  </si>
  <si>
    <t>TWM320533U | TWI302130B | TW492439U | US6648423B1</t>
  </si>
  <si>
    <t>TWI771846B | TWI644819B</t>
  </si>
  <si>
    <t>TWI356782B</t>
  </si>
  <si>
    <t>7913037002306</t>
  </si>
  <si>
    <t>液壓鼓式煞車機構</t>
  </si>
  <si>
    <t>一種液壓鼓式煞車機構。一定位座設置於一煞車盤上。一油缸設置於煞車盤上。一中空活塞係以移動之方式設置於油缸中,並具有一環形容置部。一活塞係以移動之方式設置於油缸中,並具有一螺柱。螺柱係被中空活塞圍繞,並具有一螺紋部。一簧片以滑動之方式設置於環形容置部中,並抵接於環形容置部與螺紋部之間。一扣環套設於中空活塞中,並鄰接於環形容置部。一第一煞車蹄片具有一第一端部及一第二端部。第一端部抵接於中空活塞。一第二煞車蹄片具有一第三端部及一第四端部。第三端部抵接於活塞。第二端部及第四端部以抵接之方式連接於定位座。</t>
  </si>
  <si>
    <t>2009115976</t>
  </si>
  <si>
    <t>2009-05-14</t>
  </si>
  <si>
    <t>F16D-051/24</t>
  </si>
  <si>
    <t xml:space="preserve">JP2000-120737A | TW410784U  |  </t>
  </si>
  <si>
    <t>CN102829103B</t>
  </si>
  <si>
    <t>TWI354738B</t>
  </si>
  <si>
    <t>7913037002659</t>
  </si>
  <si>
    <t>機車前叉避震器</t>
  </si>
  <si>
    <t>一種機車前叉避震器,包括一中空外筒、一中空固定桿、一下閥門座、一下閥門片組、一活塞、一上閥門片組、一上閥門座及一中空內管。中空固定桿固定於中空外筒中,並具一第一端部及一第二端部。第一端部連接中空外筒,並相對第二端部。第二端部具一外螺紋部。下閥門座套設於第二端部上。下閥門片組置於下閥門座上。活塞置於下閥門片組上。上閥門片組置於活塞上。上閥門座置於上閥門片組上,並具一內螺紋部。內螺紋部嚙合外螺紋部。中空內管滑動穿設於中空外筒中,並套設於中空固定桿、下閥門座、下閥門片組、活塞、上閥門片組及上閥門座上。</t>
  </si>
  <si>
    <t>2009113857</t>
  </si>
  <si>
    <t>2009-04-27</t>
  </si>
  <si>
    <t>LIAO, TAI HAO | CHEN, I JU</t>
  </si>
  <si>
    <t>廖泰皓 | 陳怡如</t>
  </si>
  <si>
    <t>B62K-021/08 | B62K-021/02</t>
  </si>
  <si>
    <t xml:space="preserve">US4971344A | US4553769A | US4057264A  |  </t>
  </si>
  <si>
    <t>TWI373430B</t>
  </si>
  <si>
    <t>7913037000690</t>
  </si>
  <si>
    <t>引擎啟動系統</t>
  </si>
  <si>
    <t>本發明係有關於一種引擎起動系統,包括有曲軸、固定於曲軸而同步轉動之單向離合器、耦合並單向帶動單向離合器之起動齒輪、起動馬達、及減速齒輪組。減速齒輪組包括有齒輪軸、及同軸設置於齒輪軸上之大齒輪與小齒輪,其中大齒輪嚙合於起動馬達,小齒輪嚙合於起動齒輪。大齒輪與小齒輪係獨立分件並選擇式相接合,且齒輪軸開設有一內部油道。有一彈性件對大齒輪與小齒輪其中之一施以一預力促使大齒輪與小齒輪接合,內部油道可供一液壓以軸向推動受預力之齒輪進而使大齒輪與小齒輪自接合狀態分離。</t>
  </si>
  <si>
    <t>2009113016</t>
  </si>
  <si>
    <t>2009-04-20</t>
  </si>
  <si>
    <t>YOU ZHI-WEN | LIU BO-CUN | SU ZHENG-HAO</t>
  </si>
  <si>
    <t>尤志文 | 劉柏村 | 蘇政豪</t>
  </si>
  <si>
    <t>F02N-015/02</t>
  </si>
  <si>
    <t>TWI269837B | TW469232B | TW305012B | US7549496B2 | US7004135B2</t>
  </si>
  <si>
    <t>IN00400/KOL/2010 | TWI368691B</t>
  </si>
  <si>
    <t>7913037001067</t>
  </si>
  <si>
    <t>對向式煞車卡鉗</t>
  </si>
  <si>
    <t>一種對向式煞車卡鉗,包括一第一卡鉗缸體、一第二卡鉗缸體、一第一活塞、一第二活塞、一容置槽、一簧片、一第一煞車來令片及一第二煞車來令片。第一卡鉗缸體具一第一油室。第二卡鉗缸體具一第二油室。第一及第二活塞分別位於第一及第二油室中。容置槽成型於第一與第二卡鉗缸體間,並具一第一壁面及一第二壁面。第一壁面相對於第二壁面。第一及第二壁面分別位於第一與第二油室間。簧片具一平面部及一彈性曲摺部。平面部貼合於第一壁面。第一及第二煞車來令片分別連接於第一及第二活塞。第一及第二煞車來令片抵接於彈性曲摺部與第二壁面間。</t>
  </si>
  <si>
    <t>2009112621</t>
  </si>
  <si>
    <t>2009-04-16</t>
  </si>
  <si>
    <t>F16D-055/22 | B60T-001/06 | F16D-065/18</t>
  </si>
  <si>
    <t>TWI512211B | TWI600844B | US10724589B2</t>
  </si>
  <si>
    <t>TW201038836A</t>
  </si>
  <si>
    <t>7913037001088</t>
  </si>
  <si>
    <t>預壓可調式避震器</t>
  </si>
  <si>
    <t>一種預壓可調式避震器,包括一缸體、一活塞、一活塞桿、一下端架、一第一調整環、一彈簧及一軸用扣環。缸體具有一外螺紋部及一環形溝槽。環形溝槽係鄰接於外螺紋部。活塞係以移動之方式設置於缸體之中。活塞桿具有一第一端部及一第二端部。第一端部係相對於第二端部,並且係連接於活塞。第二端部係延伸於缸體之外。下端架連接於活塞桿之第二端部。第一調整環旋鎖於缸體之外螺紋部之上。彈簧連接於下端架與第一調整環之間。軸用扣環套設於環形溝槽之中,並且位於第一調整環與下端架之間,係用以限制第一調整環之旋鎖位置。</t>
  </si>
  <si>
    <t>2009113861</t>
  </si>
  <si>
    <t>F16F-007/00 | F16F-009/00</t>
  </si>
  <si>
    <t>TW201038838A</t>
  </si>
  <si>
    <t>7913037001090</t>
  </si>
  <si>
    <t>電瓶攜行袋</t>
  </si>
  <si>
    <t>一種電瓶攜行袋,包含一袋體單元、一帶體及一扣結單元。該袋體單元具有一袋本體及一連結於該袋本體的蓋體,該蓋體可相對於該袋本體之一收納空間產生封閉或開放。該帶體具有二連結於該袋體單元的端部,該扣結單元具有一固設在該袋本體的第一扣結件及一固設在該蓋體的第二扣結件,該第二扣結件可由一遠離於該第一扣結件的第一位置,操作成一與該第一扣結件產生扣結的第二位置。藉此,該袋體可供收納電瓶,且利用該袋體方便提攜,利用該扣結單元可在電瓶取出使用時能收摺,而方便收藏。</t>
  </si>
  <si>
    <t>2010211418</t>
  </si>
  <si>
    <t>M391528</t>
  </si>
  <si>
    <t>2010-11-01</t>
  </si>
  <si>
    <t>ZENG XIN-CHENG | HUANG YI-YUAN | HONG BIN-KAI</t>
  </si>
  <si>
    <t>曾鑫城 | 黃奕元 | 洪斌凱</t>
  </si>
  <si>
    <t>TWM391528U</t>
  </si>
  <si>
    <t>7913062019708</t>
  </si>
  <si>
    <t>機車座墊扣合機構</t>
  </si>
  <si>
    <t>一種機車座墊扣合機構,包括一安裝座、一第一支承栓、一第二支承栓、一第一扣合元件、一第二扣合元件、一彈性元件、一延伸元件及一座墊扣鉤。第一及第二支承栓連接於安裝座。第一扣合元件套設於第一支承栓上,並具有一第一卡合部及一第二卡合部。第二扣合元件套設於第二支承栓上,並相對於第一扣合元件轉動。第二扣合元件選擇性卡合於第一或第二卡合部。彈性元件連接於第一與第二扣合元件之間,並位於第一及第二支承栓下。延伸元件連接於第二扣合元件,並位於第二支承栓上。座墊扣鉤以可分離之方式扣合於第一扣合元件與第二扣合元件之間。</t>
  </si>
  <si>
    <t>2009110817</t>
  </si>
  <si>
    <t>2009-04-01</t>
  </si>
  <si>
    <t>LIAO, CHAO CHIN | SHEN, YEN TING</t>
  </si>
  <si>
    <t>廖朝清 | 沈彥廷</t>
  </si>
  <si>
    <t>B62J-001/12 | B60R-007/04 | B62J-009/00 | F16B-002/06</t>
  </si>
  <si>
    <t xml:space="preserve">CN002749754Y | JP4156918B2 | TW509175U | TW487066U  |  </t>
  </si>
  <si>
    <t>TWI421187B</t>
  </si>
  <si>
    <t>7913035011238</t>
  </si>
  <si>
    <t>抗震式煞車卡鉗</t>
  </si>
  <si>
    <t>一種抗震式煞車卡鉗,包括一卡鉗缸體、一中空圓形活塞、一螺柱、一簧片、一扣環、一第一煞車來令片及一第二煞車來令片。卡鉗缸體具有一圓筒形油室。中空圓形活塞係以移動之方式設置於圓筒形油室之中,並且具有一環形容置部。螺柱連接於卡鉗缸體,並且設置於中空圓形活塞之中。螺柱具有一螺紋部。簧片係以滑動之方式設置於環形容置部之中,並且係抵接於螺紋部。扣環套設於中空圓形活塞之中,並且鄰接於環形容置部,係用以定位抵擋簣片。第一煞車來令片抵接於中空圓形活塞。第二煞車來令片連接於卡鉗缸體,並且相對及間隔於第一煞車來令片。</t>
  </si>
  <si>
    <t>2009112462</t>
  </si>
  <si>
    <t>2009-04-15</t>
  </si>
  <si>
    <t>CN002557404Y | EP1632691B1 | TWM343636U | TWM340240U</t>
  </si>
  <si>
    <t>TWI485337B</t>
  </si>
  <si>
    <t>IN01155/MUM/2010 | TWI349748B</t>
  </si>
  <si>
    <t>7913035011563</t>
  </si>
  <si>
    <t>機車引擎之進氣裝置</t>
  </si>
  <si>
    <t>本創作係有關於一種機車引擎之進氣裝置,包括有:一汽缸頭、及一可變進氣歧管。汽缸頭設有二進氣道,可變進氣歧管固設於汽缸頭上,可變進氣歧管包括有一進氣歧管、及一可變進氣裝置,進氣歧管與二進氣道連通,可變進氣裝置具有一組設於進氣歧管內之阻氣閥片、一致動器、一受致動器驅動旋轉之轉盤、及一與阻氣閥片固接並受轉盤驅動之旋轉軸。其中,進氣歧管與可變進氣裝置係為一模組化之一體式結構,俾能省略習知之密封環,而可降低組立工時與誤差,進而降低成本。 【創作特點】 本創作之主要目的係在提供一種機車引擎之進氣裝置,俾能省略習知之密封環,而可降低組立工時與誤差,進而降低整體成本。 為達成上述目的,本創作包括有:一汽缸頭、及一可變進氣歧管。其中,汽缸頭設有二進氣道,可變進氣歧管固設於汽缸頭上,可變進氣歧管包括有一進氣歧管、及一可變進氣裝置,進氣歧管與二進氣道連通,可變進氣裝置具有一組設於進氣歧管內之阻氣閥片、一致動器、一受致動器驅動旋轉之轉盤、及一與阻氣閥片固接並受轉盤驅動之旋轉軸。 其中,進氣歧管與可變進氣裝置係為一模組化之一體式結構,且致動器可控制轉盤旋轉、進而控制阻氣閥片旋轉,用以開閉汽缸頭之二進氣道之其一。 上述可變進氣裝置可更包括有一操作桿,操作桿之二端分別連接致動器與旋轉軸,俾使致動器先控制操作桿前後滑移,進而轉換為控制旋轉軸左右旋轉,再進而控制阻氣閥片旋轉以開閉汽缸頭之進氣道。 上述可變進氣裝置可更包括有一固設於進氣歧管上之止擋塊,止擋塊可用以限制轉盤之旋轉角度,進而達到限制阻氣閥片之旋轉角度之功能。 上述止擋塊與進氣歧管可為一體式結構、也可為分離式之二件結構,其皆能達到限制阻氣閥片之旋轉角度之功能。 本創作可更包括有一絕緣體,絕緣體係固設於汽缸頭與可變進氣歧管之間,俾可阻絕由汽缸頭傳遞之熱量,避免可變進氣裝置因受熱而卡死,無法運作。 上述絕緣體可為電木材質、或其他隔熱材質之絕緣體;又絕緣體上可具有一凸塊,俾可增加高低速氣體流道之分隔效果。 本創作可更包括有一控制單元,控制單元可用以控制致動器之作動,進而控制阻氣閥片旋轉。又,上述控制單元可整合於機車之電子控制單元(Electronic Control Unit:ECU)內;當然,上述控制單元也可為獨立之一元件,其皆可達到控制致動器作動,進而控制阻氣閥片旋轉之功能。</t>
  </si>
  <si>
    <t>2010207159</t>
  </si>
  <si>
    <t>M390239</t>
  </si>
  <si>
    <t>2010-10-11</t>
  </si>
  <si>
    <t>ZHANG ZHI-XIANG | CHEN ZHI-LONG | ZHOU YU-JIE</t>
  </si>
  <si>
    <t>張至翔 | 陳志龍 | 周裕捷</t>
  </si>
  <si>
    <t>TWM390239U</t>
  </si>
  <si>
    <t>7913072017090</t>
  </si>
  <si>
    <t>本創作係有關於一種含氧感知器之固定結構,包括有:固設有一具外螺牙之中空鎖座之排氣管、及一具有感應部、本體部、傳輸線、及中空帽蓋之含氧感知器。其中,含氧感知器之感應部、本體部、及傳輸線係相連一起,中空帽蓋則穿設於感應部並具有一內螺牙,中空帽蓋可利用內螺牙與中空鎖座之外螺牙對應螺鎖。藉此,本創作於組裝含氧感知器於排氣管上之中空鎖座、或從中空鎖座上拆卸含氧感知器時,皆不會扭轉含氧感知器之傳輸線,不會造成傳輸線扭斷。 【創作特點】 本創作之主要目的係在提供一種含氧感知器之固定結構,俾能在組裝及拆卸時,不需扭轉含氧感知器之傳輸線,因而不會造成傳輸線扭斷。 為達成上述目的,本創作之含氧感知器之固定結構,其排氣管上固設有一具有外螺牙之中空鎖座,而含氧感知器包括有一感應部、一本體部、一傳輸線、及一中空帽蓋。其中,含氧感知器之感應部、本體部、及傳輸線係相連一起,中空帽蓋則穿設於感應部並具有一內螺牙,中空帽蓋可利用該內螺牙與中空鎖座之外螺牙對應螺鎖。 藉此,本創作於組裝含氧感知器於排氣管上之中空鎖座、或從中空鎖座上拆卸含氧感知器時,皆不會扭轉含氧感知器之傳輸線,不會造成傳輸線扭斷。 此外,上述含氧感知器之中空帽蓋包括有一操作部,操作部可用以方便維修人員施力旋轉中空帽蓋,以組裝、或拆卸含氧感知器。操作部可為六面體、或多面體,以方便手工具夾持。 另外,上述含氧感知器之中空帽蓋可具有一肩部,當中空帽蓋鎖固於排氣管上之中空鎖座時,含氧感知器之本體部可抵頂迫緊於中空帽蓋之肩部,而使含氧感知器穩固定位,不會上下滑動。 再者,上述含氧感知器之本體部可為一六面體,而中空鎖座可為圓柱狀,本體部之最大外徑可與中空鎖座之內徑相對應,用以防止含氧感知器鎖固於排氣管上之中空鎖座時,不會左右幌動。 此外,本創作可更包括有一墊片,墊片可套設於含氧感知器之感應部上,並夾設於中空鎖座與含氧感知器之本體部之間,俾增加螺鎖穩固之功效。 又,中空鎖座與排氣管可為一體式結構,也可為分件式之結構,再將中空鎖座固設於排氣管上,其皆不會影響本創作之不會造成含氧感知器之傳輸線扭斷之功效。</t>
  </si>
  <si>
    <t>2010205893</t>
  </si>
  <si>
    <t>2010-04-02</t>
  </si>
  <si>
    <t>M390240</t>
  </si>
  <si>
    <t>LIAO CHAO-QING</t>
  </si>
  <si>
    <t>TWM390240U</t>
  </si>
  <si>
    <t>7913072017091</t>
  </si>
  <si>
    <t>電動車傳動系統</t>
  </si>
  <si>
    <t>本創作係有關於一種電動車傳動系統,包括一傳動箱、一傳動機構、一第一傳動箱內軸承、及一馬達。傳動箱包括有一開口、一第一空間、及一內軸承座,傳動機構容設於第一空間,第一傳動箱內軸承組設於內軸承座。馬達包括有一轉子、及一馬達主軸,轉子連接馬達主軸,馬達主軸係穿過開口而受承於傳動箱內軸承並與傳動機構連接,其中傳動機構位於轉子與傳動箱內軸承之間。藉此,提升馬達運轉之穩固性、及馬達主軸支撐性。 【創作特點】 本創作之電動車傳動系統包括一傳動箱、一傳動機構、一第一傳動箱內軸承、及一馬達。上述傳動箱包括有一開口、一第一空間、及一內軸承座,傳動機構是容設於傳動箱之第一空間中,第一傳動箱內軸承則組設於傳動箱之內軸承座。 上述馬達包括有一轉子、及一馬達主軸,其中轉子連接馬達主軸,馬達主軸則穿過傳動箱開口並受承於傳動箱內軸承。馬達主軸另與傳動機構連接,且特別的是,傳動機構配置於轉子與傳動箱內軸承之間。 藉由上述系統配置,由於馬達主軸受到車輪傳回負載之位置是在軸承支撐端與馬達本體之間,支撐性較佳,即使在較大的負載場合中也能讓馬達穩固運轉。 上述傳動箱可包括相互結合之一傳動箱殼、與一傳動箱蓋。傳動機構可包括有一驅動盤組、一傳動盤組、一傳動帶、及一出力軸,其中驅動盤組組設於馬達主軸,傳動盤組組設於出力軸,傳動帶環套於驅動盤組與傳動盤組之間。 電動車傳動系統可更包括有一離合器,離合器包括有一離合器盤、及一摩擦部,離合器盤是隨出力軸同步轉動,傳動盤組樞設於出力軸,摩擦部隨傳動盤組同步轉動並選擇式耦合至離合器盤。 上述驅動盤組可包括一主驅動盤、一滑動驅動盤、與一滾子,傳動盤組可包括一套筒、一主傳動盤、一滑動傳動盤、與一彈性件。主驅動盤固設於馬達主軸,滑動驅動盤軸向滑設於馬達主軸並同步轉動,套筒可轉動地套設於出力軸,主傳動盤固設於套筒,滑動傳動盤軸向滑設於套筒並同步轉動,滾子抵頂於滑動驅動盤,彈性件抵頂於滑動傳動盤。 電動車傳動系統可更包括有一減速機構係與傳動機構耦合,減速機構可為一齒輪減速機構。 上述馬達可包括有一馬達殼體係收容轉子,並自外部組裝固定於傳動箱外側。或者,傳動箱可更包括有一第二空間係收容轉子,馬達主軸自第二空間穿過開口而伸入第一空間。且在後者場合中,傳動箱之開口可組設有一第二傳動箱內軸承,馬達主軸同時受承於第二傳動箱內軸承。</t>
  </si>
  <si>
    <t>2010205214</t>
  </si>
  <si>
    <t>2010-03-25</t>
  </si>
  <si>
    <t>M390241</t>
  </si>
  <si>
    <t>TWM390241U</t>
  </si>
  <si>
    <t>7913072017092</t>
  </si>
  <si>
    <t>互動切換式儀錶裝置</t>
  </si>
  <si>
    <t>一種互動切換式儀錶裝置,包括一模組控制單元、一顯示面板、一轉動指針及一切換開關。顯示面板係電性連接於模組控制單元,用以接收及顯示模組控制單元所傳送之資訊。轉動指針係穿設於顯示面板之上,並且係電性連接於模組控制單元。轉動指針係根據模組控制單元之控制而轉動。切換開關係電性連接於模組控制單元。模組控制單元係根據切換開關之作動而控制顯示面板及轉動指針之運作。</t>
  </si>
  <si>
    <t>2010206594</t>
  </si>
  <si>
    <t>M390242</t>
  </si>
  <si>
    <t>B60K-037/02</t>
  </si>
  <si>
    <t>TWM390242U</t>
  </si>
  <si>
    <t>7913072017093</t>
  </si>
  <si>
    <t>一種機車結構,包括一車架、一車體、一油箱、一燃油幫浦、一第一腳踏板及一第二腳踏板。車體係連接於車架,並且係包覆車架。油箱係連接於車架。燃油幫浦係連接於油箱。第一腳踏板係連接於車體。第二腳踏板係以可分離之方式連接於車架,並且係鄰接於第一腳踏板。第二腳踏板係設置於燃油幫浦之上。</t>
  </si>
  <si>
    <t>2010207833</t>
  </si>
  <si>
    <t>2010-04-29</t>
  </si>
  <si>
    <t>M390267</t>
  </si>
  <si>
    <t>JU, LIU CHENG | KUO, WEI HAN | TSAY, TEN ZEN</t>
  </si>
  <si>
    <t>朱劉成 | 郭維漢 | 蔡天仁</t>
  </si>
  <si>
    <t>TWM390267U</t>
  </si>
  <si>
    <t>7913072017118</t>
  </si>
  <si>
    <t>可安裝線材的車架</t>
  </si>
  <si>
    <t>一種可安裝線材的車架,包含一桿件及至少二固定接頭,該桿件包括一桿體,及一沿一長軸線形成於該桿體一側的安裝槽,該等固定接頭分別設置於該安裝槽以容置線材,藉此將線材安裝於該安裝槽內,而讓使用者搬動該車架時不會因接觸到線材而產生不舒適感;並且可快速更換線材增加其方便性。 【創作特點】 因此,本新型之目的,即在提供一種可快速拆裝並於扛取時不會接觸到線材的可安裝線材的車架。 於是,本新型可安裝線材的車架,包含一桿件及至少二固定接頭。該桿件包括一桿體,及一沿一長軸線形成於該桿體一側的安裝槽,該等固定接頭分別設置於該安裝槽以容置線材。 本新型之功效在於:安裝於該等固定接頭的線材可以容置並隱藏於該安裝槽內,而讓使用者搬運該車架時不會因接觸到線材而產生不舒適感;並且可快速更換線材增加其方便性。</t>
  </si>
  <si>
    <t>2010208009</t>
  </si>
  <si>
    <t>M390274</t>
  </si>
  <si>
    <t>TWM390274U</t>
  </si>
  <si>
    <t>7913072017125</t>
  </si>
  <si>
    <t>滾動型搖臂結構</t>
  </si>
  <si>
    <t>本創作係有關於一種滾動型搖臂結構,包括具有一對叉部之一搖臂本體、設於兩叉部間之一滾動件、及同時穿過兩叉部與滾動件之一定位軸。兩叉部之間透過一連接段而連結,且兩叉部、及連接段環繞滾動件。藉此,可預防搖臂本體熱處理及定位軸壓鉚等過程中,兩叉部變形導致平行度不佳。 【創作特點】 本創作之滾動型搖臂結構包括一搖臂本體、一滾動件、及一定位軸。上述搖臂本體於前端形成一左叉部、及一右叉部,其中左叉部貫設有一左軸孔,右叉部貫設有一右軸孔。 上述滾動件是設於左叉部與右叉部之間,且定位軸同時穿過左軸孔、右軸孔、及滾動件,並鉚合於左叉部與右叉部。此外,左叉部與右叉部透過一連接段而相連結,且左叉部、右叉部、及連接段環繞上述滾動件。 藉由上述搖臂結構,在進行定位軸壓鉚於左叉部及右叉部之步驟時,可減少因左叉部及右叉部受力變形導致平行度變差之情形,且在壓鉚步驟前的搖臂本體熱處理步驟中,也有改善因熱變形導致平行度變差之功效。本創作之滾動型搖臂結構另一特點在於可利用脫蠟鑄造成型,省去傳統鍛造搖臂之多項粗加工項目,因此可降低成本。 上述滾動件可包括有至少一滾柱、及一外環,其中外環是環套於滾柱外側,例如一滾針軸承。上述定位軸可為一空心軸。 上述搖臂本體可於後端形成有一穿孔以供引擎之閥門頂桿穿過並連結。搖臂本體可以是一體成型結構。</t>
  </si>
  <si>
    <t>2010206928</t>
  </si>
  <si>
    <t>2010-04-16</t>
  </si>
  <si>
    <t>M390354</t>
  </si>
  <si>
    <t>YOU ZHI-WEN | TIAN YONG-KANG | XIE RONG-LING | WANG YOU-YING | LIU BO-CUN</t>
  </si>
  <si>
    <t>尤志文 | 田永康 | 謝榮凌 | 王友穎 | 劉柏村</t>
  </si>
  <si>
    <t>IN00452/KOL/2011 | TWM390354U</t>
  </si>
  <si>
    <t>7913072017205</t>
  </si>
  <si>
    <t>一種防鎖死煞車系統。一油壓控制機構具有一進油口、一出油口、一第一油道、一第二油道及一第三油道。第一油道、第二油道及第三油道係分別連接於進油口與出油口之間。一煞車總泵係連接於進油口。一制動器係連接於出油口。一常開型電磁閥係設置於第一油道之上。一電子控制單元係電性連接於常開型電磁閥。一第一單向閥、一第二單向閥及一第一油泵係設置於第二油道之上。一第三單向閥、一第四單向閥及一第二油泵係設置於第三油道之上。一馬達具有一輸出轉軸。一凸輪係以偏心之方式連接於輸出轉軸,並且係抵接於第一油泵與第二油泵之間。</t>
  </si>
  <si>
    <t>2009108874</t>
  </si>
  <si>
    <t>2009-03-19</t>
  </si>
  <si>
    <t>F16D-065/28 | B60T-008/176</t>
  </si>
  <si>
    <t>CN001280534C | TWM320533U | US7611212B2 | US4536041A</t>
  </si>
  <si>
    <t>TWI561417B | TWI423895B</t>
  </si>
  <si>
    <t>IN00170/MUM/2010 | TWI354740B</t>
  </si>
  <si>
    <t>7913035009839</t>
  </si>
  <si>
    <t>電動車之自動節能省電裝置</t>
  </si>
  <si>
    <t>本發明係有關於一種電動車之自動節能省電裝置,包括有:一馬達、一電池組、一車速感知器、一車速調節器、一節能省電器、及一控制單元。其中,節能省電器與電池組電連接,具電量偵測功能,而控制單元則與馬達、電池組、車速感知器、車速調節器、及節能省電器電連接。當節能省電器偵測到電池組之電量低於一最低預定值時,節能省電器自動輸出一控制訊號,並經由控制單元控制電動車之車速低於一預定值,俾將馬達之最高轉速限制在最省電的轉速範圍內,使剩餘之電量能夠得到最大的利用,可增加電動車之行駛里程。</t>
  </si>
  <si>
    <t>2009106780</t>
  </si>
  <si>
    <t>2009-03-03</t>
  </si>
  <si>
    <t>LU WEN-SHI</t>
  </si>
  <si>
    <t>B60L-011/18 | B60L-050/30 | B62M-023/02</t>
  </si>
  <si>
    <t>JP4011374B2 | TWI273996B | TW531504B</t>
  </si>
  <si>
    <t>TWI349626B</t>
  </si>
  <si>
    <t>7912021008693</t>
  </si>
  <si>
    <t>負壓調整式進氣系統</t>
  </si>
  <si>
    <t>本發明係有關於一種負壓調整式進氣系統,包括一汽缸頭、一進氣歧管、一節流閥、一真空源、及一調整機構。調整機構包括有一旁通負壓管路、一負壓致動器、及一控制閥片,控制閥片組設於節流閥與進氣道之間、並與負壓致動器可運轉地連接,旁通負壓管路一端連通至真空源、另一端連通至負壓致動器。來自真空源之負壓經旁通負壓管路傳遞至負壓致動器,促使負壓致動器驅動控制閥片關閉。藉此,可使引擎低轉速、節流閥開度小時,油耗改善效果良好。</t>
  </si>
  <si>
    <t>2009106955</t>
  </si>
  <si>
    <t>2009-03-04</t>
  </si>
  <si>
    <t>PAN CHUN-RONG | YE MING-REN | YE QI-NAN</t>
  </si>
  <si>
    <t>潘春榮 | 葉明仁 | 葉啟南</t>
  </si>
  <si>
    <t>F02M-035/10 | B60K-013/02</t>
  </si>
  <si>
    <t>JP2006-077653A | TWI242068B | TWI245842B | US6945224B2</t>
  </si>
  <si>
    <t>TWI555909B | TWI525248B</t>
  </si>
  <si>
    <t>TWI366628B</t>
  </si>
  <si>
    <t>7913003001881</t>
  </si>
  <si>
    <t>四輪休閒車引擎固定結構</t>
  </si>
  <si>
    <t>本發明係提供一種四輪休閒車引擎固定結構,主要係引擎係橫向的固定在車架上,引擎之輸出端與後輪軸垂直,引擎之輸出端藉動力輸出轉換結構將原相互垂直之雙方進行動力連結,使引擎輸出端之動力經動力輸出轉換結構傳輸予後輪軸。藉此,俾引擎可橫放固定在車架上,不會壓縮駕駛、乘坐空間,與車架結為一體,使車子在行駛時不會有受引擎影響之晃動感。</t>
  </si>
  <si>
    <t>2009107727</t>
  </si>
  <si>
    <t>2009-03-10</t>
  </si>
  <si>
    <t>HUANG HUI-HUI | HUANG XUAN-HONG | CHEN WEN-CHANG</t>
  </si>
  <si>
    <t>黃惠輝 | 黃軒鴻 | 陳文昌</t>
  </si>
  <si>
    <t>B60K-005/12 | B60K-005/00</t>
  </si>
  <si>
    <t>TW489030B | TW315169S | TW292504U | US6296073B1</t>
  </si>
  <si>
    <t>TWI359753B</t>
  </si>
  <si>
    <t>7913035007419</t>
  </si>
  <si>
    <t>一種機車結構,包括一引擎、一變速箱、一後搖臂、一軸承、一中空螺塞、一輪圈、一第一軸環、一第二軸環、一後輪軸及一螺帽。變速箱連接於引擎。後搖臂連接於引擎,並且具有一軸承安裝部及一內螺紋部。內螺紋部成形於軸承安裝部之中。軸承設置於軸承安裝部之中。中空螺塞旋鎖於內螺紋部,並且抵緊於軸承。第一軸環設置於輪圈與軸承之間。第二軸環連接於軸承,並且穿設於中空螺塞之中。後輪軸連接於變速箱,並且依序穿設於輪圈、第一軸環、軸承及第二軸環之中。後輪軸具有一外螺紋部。螺帽旋鎖於外螺紋部,並且抵緊於第二軸環。</t>
  </si>
  <si>
    <t>2009107104</t>
  </si>
  <si>
    <t>2009-03-05</t>
  </si>
  <si>
    <t>B62K-011/02 | B60T-001/06</t>
  </si>
  <si>
    <t xml:space="preserve">JP4247860B2 | JP1999-115868A | JP1998-236372A | JP1994-048355A | JP1989-091693A | US7748491B2  |  </t>
  </si>
  <si>
    <t>TWI694032B</t>
  </si>
  <si>
    <t>TWI366532B</t>
  </si>
  <si>
    <t>7913035007449</t>
  </si>
  <si>
    <t>機車噴射控制模組之配置結構</t>
  </si>
  <si>
    <t>本創作係有關於一種機車噴射控制模組之配置結構,包括一噴射控制模組、一模組式連接裝置、以及一車體總線。噴射控制模組包括有複數控制模組單元,每一控制模組單元包括有一單元接頭,車體總線包括有複數車體總線接頭。模組式連接裝置包括有複數連接線路,每一連接線路兩端分別形成有一第一接頭、及一第二接頭,其中第一接頭選擇式對應結合於車體總線接頭,第二接頭選擇式對應結合於第二接頭。藉此,提供選擇不同噴射控制模組之彈性,簡化組車流程。</t>
  </si>
  <si>
    <t>2010204553</t>
  </si>
  <si>
    <t>2010-03-16</t>
  </si>
  <si>
    <t>M388561</t>
  </si>
  <si>
    <t>2010-09-11</t>
  </si>
  <si>
    <t>CHEN ZI-WEN</t>
  </si>
  <si>
    <t>F02D-041/34</t>
  </si>
  <si>
    <t>TWM388561U</t>
  </si>
  <si>
    <t>7913067019275</t>
  </si>
  <si>
    <t>一種煞車卡鉗,用以對於一碟盤進行制動。煞車卡鉗包括一缸體、一活塞、一中間元件、一底座、一驅動座與一制動元件。活塞係以可移動方式設置於缸體之中。中間元件係耦接於活塞,相互耦接之中間元件與活塞之間係可相對於一耦合中心而產生相對運動。底座係以可移動方式設置於缸體之中且接觸於中間元件。底座包括一定位孔,定位孔之一孔中心係偏置於耦合中心。驅動座係以可迴轉方式設置於缸體,驅動座係卡合於底座之定位孔。制動元件係設置於活塞與碟盤之間。當驅動座進行迴轉時,驅動座係驅動底座進行移動,並且藉由底座驅動相互耦接之中間元件與活塞進行移動,如此以藉由活塞驅動制動元件而對於碟盤進行制動。</t>
  </si>
  <si>
    <t>2009105070</t>
  </si>
  <si>
    <t>2009-02-18</t>
  </si>
  <si>
    <t>B60T-001/06 | B60T-011/10 | F16D-065/18</t>
  </si>
  <si>
    <t>JP4353478B2 | TWI296318B | TW545420U | WOWO2006-058852A1</t>
  </si>
  <si>
    <t>IN00199/MUM/2010 | TWI342279B</t>
  </si>
  <si>
    <t>7913035005948</t>
  </si>
  <si>
    <t>引擎曲軸支撐裝置</t>
  </si>
  <si>
    <t>本發明係有關於一種引擎曲軸支撐裝置,包括一曲軸箱、一卡止斜板、及一軸承。曲軸箱之內壁設置有一軸承座以供軸承放置,且軸承座孔之孔壁徑向突伸有一弧形軸承卡止壁,用以對軸承提供一軸向止擋。卡止斜板包括有一固定部、及一斜向卡止部,固定部固定於曲軸箱,斜向卡止部自固定部傾斜延伸至弧形軸承卡止壁之二弧端之間,軸承一部份受斜向卡止部抵壓。藉此,鬆配於軸承座之軸承幾乎不會撞擊到軸承座之壁,而是被卡止斜板壓制,故減少了噪音的產生、及零件損壞情形。</t>
  </si>
  <si>
    <t>2009104808</t>
  </si>
  <si>
    <t>2009-02-16</t>
  </si>
  <si>
    <t>F02F-007/00 | F16M-001/021</t>
  </si>
  <si>
    <t>EP1477658B1 | EP0218037B1 | JP3457263B2 | JP2001-082248A | JP1982-193745A | TWI317400B | TWI275701B | TWI303293B | TWI267591B | TWM246499U | US7293756B2 | US5203854A</t>
  </si>
  <si>
    <t>TWI346176B</t>
  </si>
  <si>
    <t>7913035006194</t>
  </si>
  <si>
    <t>一種煞車卡鉗,利用一液壓油對於一碟盤進行制動。煞車卡鉗包括一缸體、一活塞、一中間元件、一底座、一容室與一制動元件。活塞係以可移動方式設置於缸體之中。中間元件係耦接於活塞,相互耦接之中間元件與活塞之間係可產生相對運動。底座係以可移動方式設置於缸體之中且接觸於中間元件。容室係設置於底座與缸體之間,並且液壓油係可容納於容室。制動元件係設置於活塞與碟盤之間。當液壓被輸送至底座與缸體之間之容室,液壓油係驅動底座進行移動,底座係驅動中間元件而推動活塞,藉由活塞驅動制動元件以對於碟盤進行制動。</t>
  </si>
  <si>
    <t>2009105606</t>
  </si>
  <si>
    <t>2009-02-23</t>
  </si>
  <si>
    <t>F16D-065/02 | B60T-001/06 | F16D-055/22 | F16D-065/18</t>
  </si>
  <si>
    <t>CN100436857C | CN001075878C | JP1999-287271A | TW064833U</t>
  </si>
  <si>
    <t>TWI373573B</t>
  </si>
  <si>
    <t>7913035006217</t>
  </si>
  <si>
    <t>電動車輛雙電池切換裝置</t>
  </si>
  <si>
    <t>一種適用安裝於一電動車的電動車輛雙電池切換裝置,該裝置包含一傳送一主電池資訊的主電池、至少一傳送一副電池資訊的副電池、一安裝於該電動車以分別接收該主、副電池資訊的控制板,及一包括一切換開關的訊號切換單元,該切換開關可選擇地於一主電池位置及至少一副電池位置之間移動,於該主電池位置時,該主電池與該控制板形成通路,於該副電池位置時,該副電池與該控制板形成通路,使用者可選擇地切換所欲選用的電池,進而提升該電動車的電力續航力。</t>
  </si>
  <si>
    <t>2010202036</t>
  </si>
  <si>
    <t>M387016</t>
  </si>
  <si>
    <t>2010-08-21</t>
  </si>
  <si>
    <t>CAI CONG-YI | YAO SHI-QING | LI ZHONG-QIANG | WI XIAN-RONG | LU ZU-HONG | YANG RONG-XIN</t>
  </si>
  <si>
    <t>蔡琮鎰 | 姚世慶 | 李忠強 | 巫賢榮 | 盧祖宏 | 楊榮信</t>
  </si>
  <si>
    <t>TWI611951B</t>
  </si>
  <si>
    <t>TWM387016U</t>
  </si>
  <si>
    <t>7913080018284</t>
  </si>
  <si>
    <t>本創作係有關於一種含氧感知器之固定結構,包括有:一含氧感知器、及一傳輸線。含氧感知器係固設於一排氣管,含氧感知器包括有一含氧感知器本體及一與含氧感知器本體相連之輸出訊號線,且輸出訊號線並具有一連接頭。而傳輸線之一端則與該輸出訊號線之連接頭呈可拆卸式相連,傳輸線另一端則與一電子控制單元相連。其中,輸出訊號線之連接頭係鄰近含氧感知器本體,藉此,於拆卸排氣管與含氧感知器本體時,容易解除輸出訊號線之連接頭,可使傳輸線與含氧感知器分離,不僅可避免輸出訊號線扭曲損毀,且可減少工時與增加組裝便利性。</t>
  </si>
  <si>
    <t>2010201140</t>
  </si>
  <si>
    <t>2010-01-20</t>
  </si>
  <si>
    <t>M387017</t>
  </si>
  <si>
    <t>TWM387017U</t>
  </si>
  <si>
    <t>7913080018285</t>
  </si>
  <si>
    <t>電動車傳動裝置</t>
  </si>
  <si>
    <t>本創作係有關於一種電動車傳動裝置,包括有:一齒輪箱、一外殼體、一減速單元、一馬達、及一離合器。其中,減速單元包括有減速齒輪組、輸入軸、及輸出軸;馬達具有轉子、及定子;而離合器則包括有同軸組設於輸入軸之驅動件、及被驅動件,驅動件連結於轉子,而被驅動件連結於輸入軸。藉此,當馬達之轉速到達一預定轉速時,其所產生之離心力促使驅動件與被驅動件形成結合狀態,進而促使馬達之動力可傳送至輸出軸。當馬達之轉速低於該預定轉速時,離合器之驅動件與被驅動件將形成分離狀態,馬達之動力則不會傳送至輸出軸。</t>
  </si>
  <si>
    <t>2010201649</t>
  </si>
  <si>
    <t>M387018</t>
  </si>
  <si>
    <t>YOU ZHI-WEN | ZHOU BO-YU</t>
  </si>
  <si>
    <t>尤志文 | 周柏宇</t>
  </si>
  <si>
    <t>B60K-017/02</t>
  </si>
  <si>
    <t>TWM387018U</t>
  </si>
  <si>
    <t>7913080018286</t>
  </si>
  <si>
    <t>機車置物箱內置飲料杯固定結構</t>
  </si>
  <si>
    <t>本創作係提供一種機車置物箱內置飲料杯固定結構,主要係在機車置物箱內區隔有一飲料杯固定孔穴,俾方便飲料杯杯身放入固定不會傾倒。</t>
  </si>
  <si>
    <t>2010208101</t>
  </si>
  <si>
    <t>M387045</t>
  </si>
  <si>
    <t>TWM387045U</t>
  </si>
  <si>
    <t>7913080018313</t>
  </si>
  <si>
    <t>燃油量偵測裝置</t>
  </si>
  <si>
    <t>一種燃油量偵測裝置,包括複數個感測導線、一放大電路、一燃油量對照電路、一燃油量顯示電路及一顯示器。複數個感測導線係感測一燃油箱中之一燃油之殘留量。放大電路係電性連接於複數個感測導線。當複數個感測導線彼此導通時,放大電路係放大複數個感測導線之間之一導通訊號。燃油量對照電路係電性連接於放大電路,用以接收導通訊號及將導通訊號轉換為一油面高度訊號。燃油量顯示電路係電性連接於燃油量對照電路,用以接收液面高度訊號及將液面高度訊號轉換為一殘留量讀值。顯示器係電性連接於燃油量顯示電路,用以接收及顯示殘留量讀值。</t>
  </si>
  <si>
    <t>2010204026</t>
  </si>
  <si>
    <t>M387246</t>
  </si>
  <si>
    <t>WU, YING HUANG | WANG, YU REN | TSENG, CHEN TIEN</t>
  </si>
  <si>
    <t>吳英煌 | 王玉仁 | 曾振田</t>
  </si>
  <si>
    <t>G01F-023/22</t>
  </si>
  <si>
    <t>TWM387246U</t>
  </si>
  <si>
    <t>7913080018514</t>
  </si>
  <si>
    <t>本發明係有關於一種引擎減壓裝置,包括凸輪軸、套設於凸輪軸之單向離合器、固設於單向離合器之外環周面上之減壓凸輪、閥驅動件、及樞設於閥驅動件之臂軸之推頂件。推頂件包括有一抵靠部、及一驅動部,閥驅動件之臂軸側向設有一被驅動部。當凸輪軸逆轉時,減壓凸輪工作部驅動驅動部推頂被驅動部,以促使閥驅動件之臂轉動。藉此,可避免搖臂與滾輪的寬度變大而增加高轉速時閥驅動件的動態負荷。</t>
  </si>
  <si>
    <t>2009104453</t>
  </si>
  <si>
    <t>2009-02-12</t>
  </si>
  <si>
    <t>JP4023585B2 | JP2002-266612A | JP4454872B2 | TWI327620B | TW515863B | US4790271A</t>
  </si>
  <si>
    <t>TWI589772B | TWI613357B</t>
  </si>
  <si>
    <t>TWI374968B</t>
  </si>
  <si>
    <t>7913034015726</t>
  </si>
  <si>
    <t>本發明係有關於一種引擎減壓裝置,包括凸輪軸、套設於凸輪軸之單向離合器、固設於單向離合器之外環周面上之減壓凸輪、固設於單向離合器之外環周面上之止動部、閥驅動件、樞設於閥驅動件之臂軸之擋塊、及將擋塊定位之一彈性件。當凸輪軸正轉時,止動部樞轉而對應抵頂於止擋部。藉此,不需要再於汽缸頭結構上額外加工用於固定擋塊之裝置孔,減少零件數目、降低成本,可適用於一體式或分離式汽缸頭上。</t>
  </si>
  <si>
    <t>2009104457</t>
  </si>
  <si>
    <t>JP4338333B2 | TWI327620B | TWI325920B | US6435151B1</t>
  </si>
  <si>
    <t>TWI567291B | TWI563167B | TWI537463B | TWI579453B</t>
  </si>
  <si>
    <t>IN00069/KOL/2010 | TWI374969B</t>
  </si>
  <si>
    <t>7913034015727</t>
  </si>
  <si>
    <t>油泵固定裝置</t>
  </si>
  <si>
    <t>本發明係有關於一種油泵固定裝置,包括固定蓋、固定於固定蓋一側之前段支架、後段支架、及用於拘束油泵於後段支架支撐部之固定帶,其中前段支架與後段支架相互樞接。藉此,油泵固定裝置可適用在不同尺寸規格之油箱,而透過後段支架之可更換性也使固定裝置適用在不同規格之油泵。</t>
  </si>
  <si>
    <t>2009104465</t>
  </si>
  <si>
    <t>SONG WEN-REN | LI YI-YAN | SU GUAN-MING</t>
  </si>
  <si>
    <t>宋文仁 | 李翊筵 | 蘇冠銘</t>
  </si>
  <si>
    <t>F02M-039/02 | F02M-059/48</t>
  </si>
  <si>
    <t>JP2003-049729A | JP2001-280212A | JP2606168Y2 | TWI262147B</t>
  </si>
  <si>
    <t>IN00070/KOL/2010 | TWI378178B</t>
  </si>
  <si>
    <t>7913034015731</t>
  </si>
  <si>
    <t>二輪驅動／四輪驅動控制裝置</t>
  </si>
  <si>
    <t>一種二輪驅動/四輪驅動控制裝置,包括一二輪驅動/四輪驅動控制單元、一差速控制單元、一車速感測器及一切換馬達。差速控制單元係電性連接於二輪驅動/四輪驅動控制單元,用以提供一檔位訊號至二輪驅動/四輪驅動控制單元。車速感測器係電性連接於二輪驅動/四輪驅動控制單元,用以提供一車速訊號至二輪驅動/四輪驅動控制單元。切換馬達係電性連接於二輪驅動/四輪驅動控制單元。二輪驅動/四輪驅動控制單元係根據檔位訊號及車速訊號控制切換馬達在一二輪驅動模式與一四輪驅動模式之間進行切換運作。</t>
  </si>
  <si>
    <t>2010204024</t>
  </si>
  <si>
    <t>M386198</t>
  </si>
  <si>
    <t>2010-08-11</t>
  </si>
  <si>
    <t>WU, HSIN CHIEN | WU, HSIN CHUNG | SU, HONG CHENG</t>
  </si>
  <si>
    <t>吳欣建 | 吳欣忠 | 蘇宏正</t>
  </si>
  <si>
    <t>TWI527961B</t>
  </si>
  <si>
    <t>TWM386198U</t>
  </si>
  <si>
    <t>7913072016339</t>
  </si>
  <si>
    <t>本創作係有關於一種具減壓機構之引擎,包括一汽缸頭、設於汽缸頭內之一凸輪軸、固設於凸輪軸之一閥動凸輪、一單向離合裝置、一減壓凸輪、及樞設於汽缸頭內之一作用臂。單向離合裝置包括有同軸套設在凸輪軸並鄰接閥動凸輪,且內環面凹設有袋部之一本體、及活設於袋部內之一滾子及一彈簧。減壓凸輪固設於本體之外環面上,作用臂包括有一第一抵頂部、與一第二抵頂部,閥動凸輪對應於第一抵頂部,減壓凸輪對應於第二抵頂部,且第二抵頂部徑向位置不同於第一抵頂部。藉此,縮減了汽缸頭中心線與鍊條的間距,亦即可避免引擎大型化。</t>
  </si>
  <si>
    <t>2010203271</t>
  </si>
  <si>
    <t>M386374</t>
  </si>
  <si>
    <t>YOU ZHI-WEN | LI JIN-LU</t>
  </si>
  <si>
    <t>TWI605188B</t>
  </si>
  <si>
    <t>TWM386374U</t>
  </si>
  <si>
    <t>7913072016514</t>
  </si>
  <si>
    <t>貨車結構</t>
  </si>
  <si>
    <t>一種貨車結構,包括一車架、一燃油箱、一加油軟管、一第一保護蓋及一第二保護蓋。燃油箱係連接於車架。加油軟管係連通於燃油箱。第二保護蓋係連接於第一保護蓋。第一保護蓋及第二保護蓋係圍繞包覆加油軟管。</t>
  </si>
  <si>
    <t>2009102445</t>
  </si>
  <si>
    <t>2009-01-22</t>
  </si>
  <si>
    <t>LIN, KENG HUNG | LIN, SHIH YUAN | WANG, KUO FANG | YAN, MING JIUN | YANG, WO HSIUNG</t>
  </si>
  <si>
    <t>林耿弘 | 林士源 | 汪國芳 | 顏明俊 | 楊武雄</t>
  </si>
  <si>
    <t>TW201028305A</t>
  </si>
  <si>
    <t>7913034013834</t>
  </si>
  <si>
    <t>一種煞車卡鉗,包括一缸體、一底座、一活塞、一中間元件、一球體與一制動元件。底座係以可移動方式設置於缸體。活塞係以可移動方式設置於缸體且包括一定位部。中間元件係以可移動方式設置於底座與活塞之間且包括一螺紋部。球體係以可移動方式設置於活塞之定位部與中間元件之螺紋部之間,並且中間元件與活塞之間係可經由球體而產生相對運動。制動元件係受活塞之驅動而對於一碟盤進行制動。當中間元件受底座之驅動而移動時,中間元件係經由球體而與活塞之間的互運動而造成活塞移動朝向於制動元件,藉此驅動制動元件以對於碟盤進行制動。</t>
  </si>
  <si>
    <t>2009102444</t>
  </si>
  <si>
    <t>GUO, RONG BIN | YANG, CHUNG HAO</t>
  </si>
  <si>
    <t>郭榮彬 | 楊中豪</t>
  </si>
  <si>
    <t>TWI342278B</t>
  </si>
  <si>
    <t>7913034013841</t>
  </si>
  <si>
    <t>引擎潤滑裝置</t>
  </si>
  <si>
    <t>本發明係有關於一種引擎潤滑裝置,係組設一吸油氣管路於潤滑油室中,使其連通曲軸室與潤滑油室,並將可轉動管設計為其管壁上複數吸油孔至少其一於引擎任意傾斜狀態下皆維持於油面之下、空氣吸入口於引擎任意傾斜狀態下皆保持位於油面之上,藉此達到適當潤滑之目的。曲軸室與潤滑油室之間則設有一單向閥,使大部分潤滑油在活塞下降行程時能自曲軸室排回至潤滑油室,減少潤滑油供給量。凸輪軸室與潤滑油室、及曲軸室皆連通,但凸輪軸室與潤滑油室之間的通道中亦設有一單向閥,使凸輪軸室之洩壓路徑是朝曲軸室而非返回潤滑油室。</t>
  </si>
  <si>
    <t>2009101479</t>
  </si>
  <si>
    <t>2009-01-16</t>
  </si>
  <si>
    <t>LI XIN-CANG | LI JIA-LING | LAI ZHEN-DONG | HUANG GUO-FANG</t>
  </si>
  <si>
    <t>李新蒼 | 李佳陵 | 賴振東 | 黃國芳</t>
  </si>
  <si>
    <t>F01M-011/06 | F01M-001/04</t>
  </si>
  <si>
    <t>EP2103786B1 | TW201016950A | TW201028529A | TWI388715B | US2009-0235894A1</t>
  </si>
  <si>
    <t>7913034014058</t>
  </si>
  <si>
    <t>具散熱功能的自行車座墊</t>
  </si>
  <si>
    <t>一種具散熱功能的自行車座墊,包含一個墊體單元及一個氣流導引件。該墊體單元包括一個底板及一個包覆在該底板上的軟墊,該底板具有前後相間隔的一轉接口及一內開口,該軟墊具有一對齊該內開口貫穿的外開口,及一對應該轉接口並沿一預定路徑延伸而與該外開口相連通的導槽。該氣流導引件是自圍繞在該轉接口後方部分的底板向前並向下延伸以與該底板相配合界定出一進氣口及一介於該進氣口與該轉接口間的導流通道。藉此,能導引氣流依序沿該進氣口、導流通道及轉接口進入該導槽再朝向該外開口排出,以達到通氣與快速散熱的效果。</t>
  </si>
  <si>
    <t>2010201754</t>
  </si>
  <si>
    <t>2010-01-28</t>
  </si>
  <si>
    <t>M385496</t>
  </si>
  <si>
    <t>2010-08-01</t>
  </si>
  <si>
    <t>HONG RUI-KAI | LI XIANG-YANG</t>
  </si>
  <si>
    <t>洪瑞凱 | 李向陽</t>
  </si>
  <si>
    <t>TWM385496U</t>
  </si>
  <si>
    <t>7913064019583</t>
  </si>
  <si>
    <t>電動車之電池盒結構改良</t>
  </si>
  <si>
    <t>本創作係有關於一種電動車之電池盒結構改良,包括有:一電池盒體、一電池組、一上蓋、以及一電路板。其中,電池盒體具有一內容室,電池組容設於電池盒體之內容室,上蓋則蓋合於電池盒體,而電路板則容設於電池盒體之內容室、並與電池組電連接,且電路板並直立固設於電池組之一側。藉此,本創作不僅可節省組裝空間,減少電池盒之體積,且也可節省裝配時間。</t>
  </si>
  <si>
    <t>2009223575</t>
  </si>
  <si>
    <t>2009-12-16</t>
  </si>
  <si>
    <t>M384780</t>
  </si>
  <si>
    <t>2010-07-21</t>
  </si>
  <si>
    <t>ZHENG HUI-RU | LIAO CHAO-QING | WU MING-FENG</t>
  </si>
  <si>
    <t>鄭惠如 | 廖朝清 | 吳銘峰</t>
  </si>
  <si>
    <t>TWM384780U</t>
  </si>
  <si>
    <t>7913071018919</t>
  </si>
  <si>
    <t>車用故障檢測說明裝置</t>
  </si>
  <si>
    <t>一種車用故障檢測說明裝置,包括一噴射系統單元、一電子控制單元及一液晶顯示器。電子控制單元係電性連接於噴射系統單元。當噴射系統單元發生故障時,噴射系統單元係輸出一故障訊號至電子控制單元。電子控制單元係將故障訊號轉換成一故障資訊。液晶顯示器係電性連接於電子控制單元,用以接收及顯示故障資訊。</t>
  </si>
  <si>
    <t>2010202039</t>
  </si>
  <si>
    <t>M384781</t>
  </si>
  <si>
    <t>CHEN, CHI WEN | WU, YING HUANG</t>
  </si>
  <si>
    <t>陳子文 | 吳英煌</t>
  </si>
  <si>
    <t>B60K-028/10</t>
  </si>
  <si>
    <t>TWM384781U</t>
  </si>
  <si>
    <t>7913071018920</t>
  </si>
  <si>
    <t>機車引擎進油管裝置</t>
  </si>
  <si>
    <t>本創作係有關於一種機車引擎進油管裝置,係組設於一機車引擎之噴嘴與一油箱之間,包括有:一噴嘴蓋帽、及一進油軟管。噴嘴蓋帽組設於噴嘴上,且噴嘴蓋帽包括有一接管;進油軟管之二端則分別連通至油箱、及接管。其中,進油軟管與接管之連接處係位於機車引擎之側邊。藉此,噴嘴蓋帽之接管因屬硬管,可較習用之進油軟管之直徑減少約2倍,而彎角半徑則減少約3.5倍,且接管成形後穩定性極佳,容易貼近引擎之外觀配置,故可節省空間;且接管因屬硬管其若與周邊元件有作動干涉發生時,具有較佳耐磨性,不易破損導致燃油外漏。</t>
  </si>
  <si>
    <t>2010201364</t>
  </si>
  <si>
    <t>2010-01-22</t>
  </si>
  <si>
    <t>M384929</t>
  </si>
  <si>
    <t>F02M-055/02</t>
  </si>
  <si>
    <t>TWM384929U</t>
  </si>
  <si>
    <t>7913071019067</t>
  </si>
  <si>
    <t>高壓線圈總成之固定結構</t>
  </si>
  <si>
    <t>本創作係有關於一種高壓線圈總成之固定結構,包括有:一高壓線圈總成、及一引擎罩蓋。其中,高壓線圈總成包括有一火星塞帽、及一與火星塞帽相連之高壓線,火星塞帽係用以套設組設於引擎之火星塞上;而引擎罩蓋相對於火星塞帽處則固設有至少一定位結構,當引擎運轉時,該定位結構可用以限制火星塞帽左右擺動。藉此,本創作可將火星塞帽固定於引擎罩蓋上方,使引擎於運轉時,火星塞帽不會受高壓線拉扯而脫落,不會導致引擎熄火。</t>
  </si>
  <si>
    <t>2010201363</t>
  </si>
  <si>
    <t>M385080</t>
  </si>
  <si>
    <t>ZHANG ZHI-XIANG | LIU MEI-XING | CHEN ZHI-LONG</t>
  </si>
  <si>
    <t>張至翔 | 劉美杏 | 陳志龍</t>
  </si>
  <si>
    <t>H01F-038/12</t>
  </si>
  <si>
    <t>TWM385080U</t>
  </si>
  <si>
    <t>7913071019217</t>
  </si>
  <si>
    <t>一種機車停放機構,包括一側腳架、一駐車裝置以及一煞車導線。其中,側腳架係以可旋轉方式安裝於一機車的車架上。煞車導線包括一內線,用於連結側腳架以及駐車裝置,當側腳架旋轉時,可經由內線連動而使駐車裝置開始作動。</t>
  </si>
  <si>
    <t>2009100581</t>
  </si>
  <si>
    <t>2009-01-09</t>
  </si>
  <si>
    <t>JP1990-220991A | TWI326254B | TWM255195U</t>
  </si>
  <si>
    <t>EP2363328B1 | TWI399311B</t>
  </si>
  <si>
    <t>7913034012067</t>
  </si>
  <si>
    <t>二次空氣裝置</t>
  </si>
  <si>
    <t>本發明係有關於一種二次空氣裝置,係組設於一機車上,包括有:一空氣濾清器、一空氣室、一電磁閥、一單向閥、一通氣管、及一二次空氣導管。通氣管之二端分別與空氣濾清器之一排氣口及引擎之進氣管連通,且通氣管之中端並設有一與空氣室之入口連通之分歧管,二次空氣導管依序連通空氣室之出口、電磁閥、單向閥、及引擎之排氣管。藉此,本發明係直接由原有之空氣濾清器引進乾淨之空氣,無需再設置一二次空氣濾清器,可減少零組件數目,且二次空氣導管之長度也較為縮短,可減少整體之組裝成本,另空氣室也具有降低噪音之功能。</t>
  </si>
  <si>
    <t>2008149379</t>
  </si>
  <si>
    <t>2008-12-18</t>
  </si>
  <si>
    <t>ZHENG HUI-RU | LIAO CHAO-QING | CHEN WEN-YI</t>
  </si>
  <si>
    <t>鄭惠如 | 廖朝清 | 陳文懿</t>
  </si>
  <si>
    <t>JP4500595B2 | JP4210472B2 | TWM321059U | TWM288257U</t>
  </si>
  <si>
    <t>TWI354728B</t>
  </si>
  <si>
    <t>7913034010054</t>
  </si>
  <si>
    <t>電池盒結構</t>
  </si>
  <si>
    <t>本發明係有關於一種電池盒結構,包括有:一電池盒體、一固定座、一定位件、及一上蓋。其中,固定座容設於電池盒體之內容室內,固定座包括有一連桿、及固設於連桿二端之一左環框與一右環框,每一環框皆具有複數中空管體用以分別對應套設複數鋰電池之二端。藉此,固定座之左、右環框之每一中空管體間因為管體本身之肉厚而將每個鋰電池都隔開有一定之間隔,且中間裸空,因而整體電池組充放電時所造成的熱量能均勻散開,可降低工作溫度。此外,整體電池盒之結構簡單,也可以節省材料成本及降低重量。</t>
  </si>
  <si>
    <t>2008150043</t>
  </si>
  <si>
    <t>2008-12-22</t>
  </si>
  <si>
    <t>WU MING-FENG</t>
  </si>
  <si>
    <t>吳銘峰</t>
  </si>
  <si>
    <t>H01M-002/02</t>
  </si>
  <si>
    <t>TW231122U</t>
  </si>
  <si>
    <t>TWI365558B</t>
  </si>
  <si>
    <t>7913034011234</t>
  </si>
  <si>
    <t>一種電動車輛用電池盒,包含一下殼座、一上殼座、多數可將該下、上殼座鎖接連結的鎖固件、一安裝在該下殼座中的下承座、一安裝在該上殼座中的上承座、一連結在該下、上承座之間的電池單元及一嵌設在該下、上承座之間的電路板。利用該下、上殼座與該下、上承座的嵌套配合,以及該電池單元連結在該下、上承座之間,可使該電池單元的多數電池受到較佳的防撞擊保護。</t>
  </si>
  <si>
    <t>2010203000</t>
  </si>
  <si>
    <t>2010-02-11</t>
  </si>
  <si>
    <t>M382918</t>
  </si>
  <si>
    <t>2010-06-21</t>
  </si>
  <si>
    <t>CAI CONG-YI | HUANG GUO-WEI | HUANG FA-JIN | CHENG QI-HAO | XIE YA-LAN | YANG RONG-XIN</t>
  </si>
  <si>
    <t>蔡琮鎰 | 黃國維 | 黃發錦 | 程啟豪 | 謝雅蘭 | 楊榮信</t>
  </si>
  <si>
    <t>TWM382918U</t>
  </si>
  <si>
    <t>7913079019510</t>
  </si>
  <si>
    <t>一種車輛加油口結構,包括一中空座管、一蓋體、一鎖定滑塊、一拉索及一彈簧。中空座管具有一內凸環及一外環。外環係連接於內凸環,並且具有一拉索安裝座及一蓋體旋轉座。蓋體係以轉動之方式連接於蓋體旋轉座,並且係與內凸環氣密貼合。蓋體具有一卡合孔。鎖定滑塊係以滑動之方式設置於拉索安裝座之中,並且係以可分離之方式卡合於蓋體之卡合孔。拉索係以移動之方式安裝於拉索安裝座之上,並且係連接於鎖定滑塊。彈簧係抵接於拉索安裝座與鎖定滑塊之間。</t>
  </si>
  <si>
    <t>2009219785</t>
  </si>
  <si>
    <t>2009-10-27</t>
  </si>
  <si>
    <t>M382919</t>
  </si>
  <si>
    <t>SU, KUAN MING | LIAO, CHAO CHIN | YEH, SHIN CHUN | LU, CHIEN CHENG</t>
  </si>
  <si>
    <t>蘇冠銘 | 廖朝清 | 葉斯君 | 盧建誠</t>
  </si>
  <si>
    <t>TWM382919U</t>
  </si>
  <si>
    <t>7913079019511</t>
  </si>
  <si>
    <t>具變速機構之引擎</t>
  </si>
  <si>
    <t>本創作係有關於一種具變速機構之引擎,包括入力軸、固設於入力軸之固定驅動盤與定位斜板、滑設於入力軸之活動驅動盤、套設於定位斜板上滑動凸片之導引片、及定位彈簧。導引片滑移於活動驅動盤之滑槽。定位彈簧包括一螺旋段、及分別自螺旋段兩端延伸之二定位凸部,二定位凸部分別組設於活動驅動盤與定位斜板,使導引片受一扭轉預力而常時抵靠於滑槽之槽壁、活動驅動盤受一軸向預力而傾向靠近固定驅動盤。藉此,改善引擎油耗、抑制車輛變速過程異音之產生。</t>
  </si>
  <si>
    <t>2010200082</t>
  </si>
  <si>
    <t>2010-01-05</t>
  </si>
  <si>
    <t>M382920</t>
  </si>
  <si>
    <t>LI TIAO-AN | ZHAN WEN-BIN | PAN JIN-DE | ZHOU YU-JIE | LI JIN-LU</t>
  </si>
  <si>
    <t>李條安 | 詹文斌 | 潘進德 | 周裕捷 | 李進祿</t>
  </si>
  <si>
    <t>TWI494246B</t>
  </si>
  <si>
    <t>TWM382920U</t>
  </si>
  <si>
    <t>7913079019512</t>
  </si>
  <si>
    <t>充電裝置</t>
  </si>
  <si>
    <t>本創作關於一種適用於電動車輛之充電裝置,包括一插座機構、一插頭機構、以及一彈性件。插座機構包括有一插座框體、分別嵌設於插座框體之一第一磁性件與一插座端子,其中插座端子還外露於插座框體之一凹槽。插頭機構包括有一插頭框體、分別嵌設於插頭框體之一第二磁性件與一插頭端子,其中插頭端子還外露於該插頭框體之一頭部,且第二磁性件與第一磁性件相吸。當插頭端子接觸插座端子以進行充電時,頭部收容於凹槽,且彈性件夾設於頭部與凹槽之槽壁之間。藉此,提供了充電期間之插頭/插座之安全、快速脫離機制,也改善接腳相容性問題。</t>
  </si>
  <si>
    <t>2010200744</t>
  </si>
  <si>
    <t>2010-01-14</t>
  </si>
  <si>
    <t>M382921</t>
  </si>
  <si>
    <t>WU GUO-NAN | HUANG LI-LUN</t>
  </si>
  <si>
    <t>吳國南 | 黃立倫</t>
  </si>
  <si>
    <t>EP2796352B1 | TWI593588B | TWI471246B | US9254888B2 | US9090310B2</t>
  </si>
  <si>
    <t>TWM382921U</t>
  </si>
  <si>
    <t>7913079019513</t>
  </si>
  <si>
    <t>電動車智慧型節能裝置</t>
  </si>
  <si>
    <t>一種電動車智慧型節能裝置,適用安裝於一包括一電子油門及一電動馬達的電動車,該節能裝置包含一電連接該電子油門與該電動馬達的控制單元,及一電連接該控制單元的電池單元,該控制單元可驅動電流至該電動馬達並於一節能模式與一加力模式之間切換,在相同的電子油門大小時,該節能模式的驅動電流小於該加力模式的驅動電流,該電池單元輸出一電量訊號至該控制單元,當實際電量低於一設定比例時,該控制單元切換至該節能模式,而使該電動車能夠因省電而持續行駛更遠的距離。</t>
  </si>
  <si>
    <t>2010201758</t>
  </si>
  <si>
    <t>M382922</t>
  </si>
  <si>
    <t>CAI CONG-YI | YAO SHI-QING | WU XIAN-RONG | YUAN GUO-SHU | YANG RONG-XIN</t>
  </si>
  <si>
    <t>蔡琮鎰 | 姚世慶 | 巫賢榮 | 袁國書 | 楊榮信</t>
  </si>
  <si>
    <t>B60L-015/02 | B60L-015/20</t>
  </si>
  <si>
    <t>TWI693168B | TWI542493B</t>
  </si>
  <si>
    <t>TWM382922U</t>
  </si>
  <si>
    <t>7913079019514</t>
  </si>
  <si>
    <t>具有能量回充單元的電動車</t>
  </si>
  <si>
    <t>一種具有能量回充單元的電動車,包含一電動馬達、一控制單元及一能量回充單元,該電動馬達可運轉地驅使車體移動,且於停止運轉時產生煞車電流,該控制單元電連接該電動馬達,該能量回充單元電連接該控制單元以接收所述的煞車電流,於煞車時,該能量回充單元可接收所述的煞車電流,而避免煞車時產生急劇震盪,並增加該電動車的電力續航力。</t>
  </si>
  <si>
    <t>2010201760</t>
  </si>
  <si>
    <t>M382924</t>
  </si>
  <si>
    <t>CAI CONG-YI | YUAN GUO-SHU | SONG BO-QI | LI MENG-YING | YAO SHI-QING</t>
  </si>
  <si>
    <t>蔡琮鎰 | 袁國書 | 宋柏奇 | 李孟穎 | 姚世慶</t>
  </si>
  <si>
    <t>TWM382924U</t>
  </si>
  <si>
    <t>7913079019516</t>
  </si>
  <si>
    <t>電動車防滑安全裝置</t>
  </si>
  <si>
    <t>一種電動車防滑安全裝置,適用安裝於一包括一電動馬達的電動車,該防滑安全裝置包含一傾斜感測器及一控制單元,該傾斜感測器用以量測該電動車於啟動時沿前後方向相對水平線的傾斜角度,並輸出一相對應該傾斜角度的傾斜訊號,該控制單元電連接於該傾斜感測器及該電動馬達之間,並於接受該傾斜訊號後輸出防滑電流以驅使該電動馬達運作,進而保持該電動車不受該傾斜角度的影響而向下滑動,以避免該電動車於未預期的滑動時所可能產生的意外事故。</t>
  </si>
  <si>
    <t>2010201757</t>
  </si>
  <si>
    <t>M382925</t>
  </si>
  <si>
    <t>CAI CONG-YI | YAO SHI-QING | YUAN GUO-SHU</t>
  </si>
  <si>
    <t>蔡琮鎰 | 姚世慶 | 袁國書</t>
  </si>
  <si>
    <t>TWM382925U</t>
  </si>
  <si>
    <t>7913079019517</t>
  </si>
  <si>
    <t>自行車座墊</t>
  </si>
  <si>
    <t>一種自行車座墊,包含一座墊本體、一彈性座弓,及二避震單元。該彈性座弓包括一插置固定於該座墊本體的一固定塊的前彎弧連結部,分別自該前彎弧連結部朝向底端傾斜同時往左右側斜出的二前斜部,分別自該二前斜部往後端水平延伸的二平直部,分別自該二平直部往後端同時往左右側斜出的二後斜部,分別自該二後斜部往頂端彎折的二後彎折部,及分別自該二後彎折部往左右側相對彎折的二插置部。該二避震單元分別具有一插孔供該二插置部插置。藉此,使本新型具有可以提高避震效果的特性。</t>
  </si>
  <si>
    <t>2010201158</t>
  </si>
  <si>
    <t>M382938</t>
  </si>
  <si>
    <t>B62J-001/02</t>
  </si>
  <si>
    <t>TWM382938U</t>
  </si>
  <si>
    <t>7913079019530</t>
  </si>
  <si>
    <t>一種機車座墊,包括一座墊體及一絨毛層。絨毛層係包覆於座墊體之上,用以隔離座墊體之熱量。絨毛層係以黏著植絨或靜電植絨等方式包覆於座墊體之上。</t>
  </si>
  <si>
    <t>2010200143</t>
  </si>
  <si>
    <t>2010-01-06</t>
  </si>
  <si>
    <t>M382941</t>
  </si>
  <si>
    <t>YANG, WO HSIUNG | YAN, MING JIUN | LIN, KENG HUNG | LIN, SHIH YUAN</t>
  </si>
  <si>
    <t>楊武雄 | 顏明俊 | 林耿弘 | 林士源</t>
  </si>
  <si>
    <t>TWM382941U</t>
  </si>
  <si>
    <t>7913079019533</t>
  </si>
  <si>
    <t>一種機車結構,包括一車體構件、一承載架及一頭燈。承載架係連接於車體構件,並且具有至少一支撐桿。頭燈係連接於承載架,並且係由支撐桿所支撐。</t>
  </si>
  <si>
    <t>2010200740</t>
  </si>
  <si>
    <t>M382946</t>
  </si>
  <si>
    <t>TWM382946U</t>
  </si>
  <si>
    <t>7913079019538</t>
  </si>
  <si>
    <t>排氣管防燙護蓋</t>
  </si>
  <si>
    <t>一種排氣管防燙護蓋,包括一蓋體及一絨毛層。絨毛層係包覆於蓋體之上,用以隔離蓋體之熱量。絨毛層係以黏著植絨或靜電植絨等方式包覆於蓋體之上。</t>
  </si>
  <si>
    <t>2010200144</t>
  </si>
  <si>
    <t>M383040</t>
  </si>
  <si>
    <t>F01N-007/08</t>
  </si>
  <si>
    <t>TWI509149B</t>
  </si>
  <si>
    <t>TWM383040U</t>
  </si>
  <si>
    <t>7913079019632</t>
  </si>
  <si>
    <t>水冷引擎構造</t>
  </si>
  <si>
    <t>本創作係有關於一種水冷引擎構造,包括一汽缸頭、一汽缸體、及一節溫器。汽缸體結合於汽缸頭,汽缸頭包括有相對之一進氣側與一排氣側。汽缸頭內部設有一汽缸頭水道,汽缸體內部設有一汽缸體水道。汽缸體水道於汽缸體表面形成一出水口,出水口係與節溫器之一連接口連通,汽缸頭水道於汽缸頭表面形成一入水口,汽缸頭並於進氣側開設有一逃氣孔。藉此,可使受高溫汽化之冷卻水在汽缸頭區域快速排出,避免囤積在幾何彎曲幅度大之處。</t>
  </si>
  <si>
    <t>2010201003</t>
  </si>
  <si>
    <t>2010-01-18</t>
  </si>
  <si>
    <t>M383041</t>
  </si>
  <si>
    <t>WU GUO-NAN | XIE RONG-LING | WANG YOU-YING | LIN GUAN-XU | HUANG ZHI-WEI</t>
  </si>
  <si>
    <t>吳國南 | 謝榮凌 | 王友穎 | 林冠旭 | 黃志偉</t>
  </si>
  <si>
    <t>F02F-001/14 | F01P-003/02</t>
  </si>
  <si>
    <t>TWM383041U</t>
  </si>
  <si>
    <t>7913079019633</t>
  </si>
  <si>
    <t>本發明係有關於一種引擎進氣結構,其組設於一汽缸頭上,汽缸頭包括有一進氣道、及一燃燒室。進氣道分叉形成有一主進氣管與一次進氣管,二進氣管並分別連通至燃燒室。一轉動閥選擇式遮蔽進氣道與次進氣管間之導通,主進氣管之內壁設有一凸起。藉此,引擎於中、低轉速下之進氣獲得渦漩效果,有助於改善燃燒過程。</t>
  </si>
  <si>
    <t>2008145767</t>
  </si>
  <si>
    <t>2008-11-26</t>
  </si>
  <si>
    <t>YE MING-REN | ZHANG HUI-TING</t>
  </si>
  <si>
    <t>葉明仁 | 張惠廷</t>
  </si>
  <si>
    <t>F02M-035/108 | B60K-013/02 | F02M-035/10</t>
  </si>
  <si>
    <t>JP1996-158943A | TWI261033B | TW431552U | TW389811B | US4469054A | US4445473A</t>
  </si>
  <si>
    <t>TWD168366S</t>
  </si>
  <si>
    <t>IN01238/KOL/2009 | TWI370871B</t>
  </si>
  <si>
    <t>7913003003322</t>
  </si>
  <si>
    <t>可分離式之連動煞車控制構造</t>
  </si>
  <si>
    <t>本發明係為一種可分離式之連動煞車控制構造,其係於主車架後端連接有拖車架,又主車架上固定有第一煞車泵,而第二煞車泵係樞接於第一煞車泵上,該第一煞車泵及第二煞車泵之第一容室及第二容室內分別設入有相對正之第一活塞桿及第二活塞桿,並分別連通有第一油管及第二油管,其係利用第一活塞桿推壓第二活塞桿,使拖車架產生煞車作用,並使第一煞車泵及第二煞車泵可以輕易分離,以方便分別使用。</t>
  </si>
  <si>
    <t>2008144330</t>
  </si>
  <si>
    <t>2008-11-17</t>
  </si>
  <si>
    <t>HER CHEE INDUSTRIAL CO., LTD.</t>
  </si>
  <si>
    <t>合騏工業股份有限公司</t>
  </si>
  <si>
    <t>CHEN, CHING CHANG</t>
  </si>
  <si>
    <t>陳慶漳</t>
  </si>
  <si>
    <t>李文禎</t>
  </si>
  <si>
    <t>B60T-011/20 | B60T-017/02</t>
  </si>
  <si>
    <t>TWI302129B | TWI278400B | TWM265296U | US5794739A</t>
  </si>
  <si>
    <t>TWI338645B</t>
  </si>
  <si>
    <t>7913034005676</t>
  </si>
  <si>
    <t>拖車之動力傳遞構造</t>
  </si>
  <si>
    <t>本發明係有關拖車之動力傳遞構造,為一種藉由將機動載具之動力,由動力銜接單元之動力輸入銜接端,直接經由差速單元與動力傳遞單元,輸出至所聯結拖車車體之輪軸上之動力技術,以達成接受動力傳輸之作動,使拖車車體成為具有動力之連動載具。</t>
  </si>
  <si>
    <t>2008144837</t>
  </si>
  <si>
    <t>2008-11-20</t>
  </si>
  <si>
    <t>B62D-059/00 | B60D-001/01 | B62D-059/04</t>
  </si>
  <si>
    <t>TW201020151A</t>
  </si>
  <si>
    <t>7913034005680</t>
  </si>
  <si>
    <t>【物品用途】 本創作係有關於一種機車之新式樣,用以提供交通運輸之功能。 【創作特點】 本創作係有關於一種機車外觀,特別是一種顛覆傳統、符合時尚潮流、具有現代感之機車。 本創作之機車整體表現出流線高雅之意象,其具有兩個從前車罩往側邊及後上方延伸之對稱頭燈,並與把手上之兩個朝向外側及上方直線伸展之方形後照鏡呼應。本創作以個性化且俐落之造型為設計的方向,擺脫傳統機車予人冰冷之刻板印象,並營造出耀眼之空間氣氛。 本創作之機車整體表現出光彩眩目的質感,予人一種獨特的視覺感受。不僅給予使用者最大的便利性,更將現代感融入科技美學中,展現出雖是交通運輸工具,但仍不失柔和與優雅兼具的特色。 整體觀之,本創作之機車造型上的特點在於:兼具美感、質感和實用性,造型俐落,高雅別緻且設計新穎,造就出有別於以往的機車之現代感風格。就外觀上而言,實為同類型機車中之佼佼者。 如上所述,本創作之機車新穎外觀造型設計,使本創作不僅獨具創意,亦深具美感,誠為符合新式樣專利要件的創新設計。</t>
  </si>
  <si>
    <t>2009302906</t>
  </si>
  <si>
    <t>2009-06-25</t>
  </si>
  <si>
    <t>D134958</t>
  </si>
  <si>
    <t xml:space="preserve">TWD125900S | TWD121807S | TWD120396S | TWD124940S | TWD101147S  |  </t>
  </si>
  <si>
    <t>TWD173438S | TWD170365S | TWD149795S | TWD138165S</t>
  </si>
  <si>
    <t>TWD134958S</t>
  </si>
  <si>
    <t>7913086018378</t>
  </si>
  <si>
    <t>電池盒之結構改良</t>
  </si>
  <si>
    <t>本創作係有關於一種電池盒之結構改良,包括有:一下座箱、二電池固定塊、一電路板、複數定位件、以及一上蓋盒。其中,二電池固定塊容設於下座箱之內容室內,每一電池固定塊具有複數中空管體,且二電池固定塊之頂面並設有複數鎖附孔。電路板具有複數定位孔,複數定位件則分別對應穿設複數定位孔,並鎖固於複數鎖附孔內。藉此,本創作藉由將電路板直接由上而下鎖附於二電池固定塊之頂面,不僅可減少電路板震動受損之機會,減少電池盒內電路板之裝配時間,且可節省組裝空間,減少電池盒之體積。 【創作特點】 本創作之主要目的係在提供一種電池盒之結構改良,俾能節省電池盒內電路板之組裝空間,減少電池盒之體積。 本創作之另一目的係在提供一種電池盒之結構改良,俾能減少電池盒內電路板之裝配時間,且能增加電路板之穩固性,不會震動,減少電路板受損之現象。 為達成上述目的,本創作之電池盒之結構改良,包括有:一下座箱、二電池固定塊、一電路板、複數定位件、以及一上蓋盒。其中,下座箱具有一內容室,二電池固定塊容設於內容室內,每一電池固定塊具有複數中空管體,複數中空管體用以分別對應套設複數鋰電池之二端,且二電池固定塊之頂面並設有複數鎖附支架,其上並設有複數鎖附孔。 電路板包括有複數定位孔,複數定位件則分別對應穿設電路板之複數定位孔,並鎖固於二電池固定塊之複數鎖附孔內。又,上蓋盒係蓋合於下座箱。 藉此,本創作藉由將電路板直接由上而下鎖附於二電池固定塊之頂面,當遇到外力時,電路板與電池固定塊一起連動,不僅可減少電路板受損之機會,且可減少電池盒內電路板之裝配時間,及節省組裝空間、減少電池盒之體積。 此外,本創作可更包括有複數墊片,墊片係分別對應套設於複數定位件上,並夾設於電路板與電池固定塊之間,俾增加電路板與電池固定塊之鎖固力量。 另外,上述二電池固定塊之形狀可完全相同,俾可減少整體電池盒所需零件之數量,降低成本。 再者,上述每一電池固定塊之複數鎖附孔間之間距可相同,俾使電路板之負荷平均分擔於二電池固定塊上,使電池盒之重心位於中央。 又,上述上蓋盒可固設有一可收折式提把,用以使電池盒呈可提式攜帶狀態,俾當要充電時,方便騎乘者提攜搬運。</t>
  </si>
  <si>
    <t>2009221684</t>
  </si>
  <si>
    <t>M380896</t>
  </si>
  <si>
    <t>TWM380896U</t>
  </si>
  <si>
    <t>7913086019052</t>
  </si>
  <si>
    <t>電動車輛行車控制通訊系統</t>
  </si>
  <si>
    <t>一種電動車輛行車控制通訊系統,適用於與一診斷工具進行通訊,該系統包含:一車速感知器、一電子油門、一煞車桿、一煞車訊號開關、一電池管理系統、一電動馬達、一電動馬達控制器及一整合控制器。該車速感知器輸出一車速訊號。該電子油門輸出一啟動訊號。當該煞車桿被啟動時該煞車訊號開關會輸出一煞車訊號。該電池管理系統輸出一電力訊號。當該電動馬達運轉時,該電動馬達控制器會輸出一馬達運轉訊號。該整合控制器接收該等訊號,並與該診斷工具進行通訊。該診斷工具可藉由該整合控制器判斷該系統之運作狀態是否發生異常。 【創作特點】 因此,本新型之目的,即在提供一種便於保養維修人員對電動車輛進行保養維修的電動車輛行車控制通訊系統。 於是,本新型電動車輛行車控制通訊系統,適用於與一診斷工具進行通訊,該系統包含:一車速感知器、一電子油門、一煞車桿、一煞車訊號開關、一電池管理系統、一電動馬達、一電動馬達控制器及一整合控制器。 該車速感知器輸出一與車速相關的車速訊號。該電子油門輸出一與該油門之啟動程度相關的啟動訊號。該煞車訊號開關與該煞車桿電連接。當該煞車桿被啟動時,該煞車訊號開關會輸出一煞車訊號。該電池管理系統輸出一電力訊號。該電動馬達控制器與該電動馬達電連接。當該電動馬達運轉時,該電動馬達控制器會輸出一馬達運轉訊號。該整合控制器接收該車速訊號、該啟動訊號、該煞車訊號、該電力訊號及該馬達運轉訊號,並與該診斷工具進行通訊。該診斷工具可藉由該整合控制器判斷該系統之運作狀態是否發生異常。 本新型之功效在於:由於該整合控制器會接收該車速訊號、該啟動訊號、該煞車訊號、該電力訊號及該馬達運轉訊號,並與該診斷工具進行通訊,使得保養維修人員只須利用該診斷工具即可經由該整合控制器判斷該系統之運作狀態是否發生異常,並可直接判斷出是哪一部份發生異常,不會有習知必須分別檢測該系統的不同部份,導致檢修保養的時程拉長之問題。</t>
  </si>
  <si>
    <t>2009223424</t>
  </si>
  <si>
    <t>M380906</t>
  </si>
  <si>
    <t>CAI CONG-YI | YUAN GUO-SHU | WU XIAN-RONG</t>
  </si>
  <si>
    <t>蔡琮鎰 | 袁國書 | 巫賢榮</t>
  </si>
  <si>
    <t>B60W-050/04</t>
  </si>
  <si>
    <t>TWI495600B</t>
  </si>
  <si>
    <t>TWM380906U</t>
  </si>
  <si>
    <t>7913086019062</t>
  </si>
  <si>
    <t>含氧感知器之配置改良</t>
  </si>
  <si>
    <t>本創作係有關於一種含氧感知器之配置改良,包括:一排氣管、一消音器、及一含氧感知器。其中,排氣管包括有入口端、及出口端,入口端係與引擎之排氣端相連,且排氣管上並固設有一腔室。消音器組設於排氣管上,排氣管之出口端、及部分該排氣管係容設於消音器內,且腔室位於消音器外之排氣管上。而含氧感知器則組設於排氣管之腔室內。藉此,不僅可使含氧感知器之偵測部不會阻擋排氣路徑,增加引擎馬力,提昇引擎之效率,且能使排氣之熱量不易匯集於含氧感知器之偵測部,增加含氧感知器之量測準確度、及使用壽命。 【創作特點】 本創作之主要目的係在提供一種含氧感知器之配置改良,俾能使含氧感知器之偵測部不會阻擋排氣路徑,增加引擎馬力,提昇引擎之效率。 本創作之另一目的係在提供一種含氧感知器之配置改良,俾能使排氣之熱量不易匯集於含氧感知器之偵測部,增加含氧感知器之量測準確度、及使用壽命。 本創作之又一目的係在提供一種含氧感知器之配置改良,俾能使含氧感知器與排氣管平行排列安裝,俾可增加整車之空間利用性。 為達成上述目的,本創作包括有:一排氣管、一消音器、及一含氧感知器。其中,排氣管包括有一入口端、及一出口端,該入口端係與一引擎之排氣端相連,且排氣管上並固設有一腔室。消音器組設於排氣管上,排氣管之出口端、及部分該排氣管係容設於消音器內,且腔室位於消音器外之排氣管上。而含氧感知器則組設於排氣管之腔室內,用以量測排氣管內之氧氣含量。 藉此,本創作能使含氧感知器之偵測部不會阻擋排氣路徑,增加引擎馬力,提昇引擎之效率。且能使排氣之熱量不易匯集於含氧感知器之偵測部,增加含氧感知器之量測準確度、及使用壽命。 此外,上述含氧感知器之偵測部可未徑向伸入排氣管之流道中,也可部分徑向伸入排氣管之流道中,其皆可達到減少阻擋排氣路徑,增加引擎馬力,提昇引擎效率之功效。當含氧感知器之偵測部完全未徑向伸入排氣管之流道中時,更可使排氣之熱量不易匯集於含氧感知器之偵測部,可增加含氧感知器之量測準確度、及使用壽命。 另外,上述腔室可徑向凸設於排氣管,也可斜向凸設於排氣管,且腔室可呈I字形、或L形,其也皆可達到減少阻擋排氣路徑,增加引擎馬力,提昇引擎效率之功效。 再者,上述含氧感知器可與排氣管呈平行排列,俾可增加整車之空間利用性。</t>
  </si>
  <si>
    <t>2009221910</t>
  </si>
  <si>
    <t>2009-11-24</t>
  </si>
  <si>
    <t>M380991</t>
  </si>
  <si>
    <t>WU YING-HUANG | ZHU ZHAO-REN | ZENG ZHEN-TIAN</t>
  </si>
  <si>
    <t>吳英煌 | 朱昭仁 | 曾振田</t>
  </si>
  <si>
    <t>F01N-011/00 | B60K-013/04</t>
  </si>
  <si>
    <t>TWM380991U</t>
  </si>
  <si>
    <t>7913086019147</t>
  </si>
  <si>
    <t>本發明係有關於一種引擎潤滑裝置,係組設一吸油氣管路於潤滑油室中,使其連通曲軸室與潤滑油室,並將可轉動管設計為其管壁上複數吸油孔至少其一於引擎任意傾斜狀態下皆維持於油面之下、空氣吸入口於引擎任意傾斜狀態下皆保持位於油面之上,藉此達到適當潤滑之目的。曲軸室與潤滑油室之間則設有一單向閥,使大部分潤滑油在活塞下降行程時能自曲軸室排回至潤滑油室,減少潤滑油供給量。於搖臂機構室與曲軸室間也同樣設一單向閥,以提供搖臂機構室一潤滑油排除路徑,且不會於其潤滑階段因油自曲軸室回流導致油量過多。</t>
  </si>
  <si>
    <t>2008141849</t>
  </si>
  <si>
    <t>2008-10-30</t>
  </si>
  <si>
    <t>F01M-001/06 | F01M-001/04</t>
  </si>
  <si>
    <t>7913034002479</t>
  </si>
  <si>
    <t>【物品用途】 本創作係有關於一種速克達機車之新式樣,用以提供交通運輸之功能。 【創作特點】 本創作係有關於一種速克達機車外觀,特別是一種顛覆傳統、符合時尚潮流、具有現代感之速克達機車。 本創作之速克達機車整體表現出流線高雅之意象,其具有一個從前車罩之最前端往兩側及上方延展之大型頭燈,並與前車罩上方之兩個三角形方向燈呼應。本創作以個性化且俐落之造型為設計的方向,擺脫傳統速克達機車予人冰冷之刻板印象,並營造出耀眼之空間氣氛。 本創作之速克達機車整體表現出光彩眩目的質感,予人一種獨特的視覺感受。不僅給予使用者最大的便利性,更將現代感融入科技美學中,展現出雖是交通運輸工具,但仍不失柔和與優雅兼具的特色。 整體觀之,本創作之速克達機車造型上的特點在於:兼具美感、質感和實用性,造型俐落,高雅別緻且設計新穎,造就出有別於以往的速克達機車之現代感風格。就外觀上而言,實為同類型速克達機車中之佼佼者。 如上所述,本創作之速克達機車新穎外觀造型設計,使本創作不僅獨具創意,亦深具美感,誠為符合新式樣專利要件的創新設計。</t>
  </si>
  <si>
    <t>2009302311</t>
  </si>
  <si>
    <t>D134527</t>
  </si>
  <si>
    <t>2010-04-21</t>
  </si>
  <si>
    <t xml:space="preserve">TWD122841S | TWD121438S | TWD118524S | TWD114796S | TWD110295S  |  </t>
  </si>
  <si>
    <t>TWD149624S | TWD141146S | TWD142176S | TWD144487S | TWD140946S | TWD140328S | TWD139789S | TWD137881S</t>
  </si>
  <si>
    <t>TWD134527S | USD622636S1</t>
  </si>
  <si>
    <t>7913081015490</t>
  </si>
  <si>
    <t>低底盤電動大客車的電池配置結構</t>
  </si>
  <si>
    <t>一種低底盤電動大客車的電池配置結構,該低底盤電動大客車包含一底盤骨架、及分別可旋轉地連接該底盤骨架的一對前輪及一對後輪,其特徵在於:複數個電池組佈設於所述前輪及後輪之間的底盤骨架上。藉此結構,可以平衡車體配重及簡化電路配置,並產生穩定的長效電流以提供電動大客車行駛時所需的電力。 【創作特點】 本創作之一目的,在於提供一種低底盤電動大客車的電池配置結構,其能夠平衡車體配重及簡化電路配置,並產生穩定的長效電流以提供電動大客車行駛時所需的電力。 為了達成上述之目的,本創作係提供一種低底盤電動大客車的電池配置結構,該低底盤電動大客車包含一底盤骨架、及分別可旋轉地連接該底盤骨架的一對前輪及一對後輪,其中複數個電池組佈設於所述前輪及後輪之間的所述底盤骨架上。 相較於先前技術,本創作具有以下功效:由於本創作直接將複數個電池組佈設於底盤骨架上作為電動大客車行駛所需的電源,所以大客車本身不需要如先前技術般設置集電模組,公車站的地面也不需要埋設充電模組與電源供應器,因此,可大幅減少成本,並使電動大客車達到長時間穩定行駛的效果。 由於本創作將複數個電池組配置於前輪與後輪之間的底盤骨架上,且電池配置時考慮到整個車體前後左右的重量平衡,因此使車體行駛時更加穩定;另外,也因為電池組設置於前輪與後輪之間的底盤骨架上,所以較容易分別佈設電線至車頭與車尾處,因此,可簡化整體的電路配置。 另外,由於本創作將電池組設置在前輪與後輪之間的底盤骨架上,且將乘客座椅安裝在電池組上方,因此充分運用前輪與後輪之間的底盤骨架上方之空間。</t>
  </si>
  <si>
    <t>2009223906</t>
  </si>
  <si>
    <t>2009-12-21</t>
  </si>
  <si>
    <t>M378858</t>
  </si>
  <si>
    <t>TWM378858U</t>
  </si>
  <si>
    <t>7913082018187</t>
  </si>
  <si>
    <t>電動大客車動力控制系統</t>
  </si>
  <si>
    <t>一種電動大客車動力控制系統,包含一可調整電壓輸出單元;一主控制器單元,電連接至該可調整電壓輸出單元;一車輛電池單元,電連接至該主控制器單元;及一動力馬達單元,電連接至該主控制器單元及該車輛電池單元。其中,該可調整電壓輸出單元輸出一可調整電壓至該主控制器單元,該主控制器單元依據該可調整電壓的大小控制該車輛電池單元輸出至該動力馬達單元的電流大小,藉以驅動該動力馬達單元;當該可調整電壓輸出單元輸出之該可調整電壓在一預定時間之內增加超過一預定電壓值時,該主控制器單元控制該車輛電池單元停止輸出電流至該動力馬達單元。 【創作特點】 為改善上述習知技術之缺點,本創作之目的在於提供一種電動大客車動力控制系統,藉以保護動力馬達不因過電流而燒毀損壞。 為達成本創作之上述目的,本創作之電動大客車動力控制系統包含:一可調整電壓輸出單元;一主控制器單元,電連接至該可調整電壓輸出單元;一車輛電池單元,電連接至該主控制器單元;及一動力馬達單元,電連接至該主控制器單元及該車輛電池單元。其中,該可調整電壓輸出單元輸出一可調整電壓至該主控制器單元,該主控制器單元依據該可調整電壓的大小控制該車輛電池單元輸出至該動力馬達單元的電流大小,藉以驅動該動力馬達單元;當該可調整電壓輸出單元輸出之該可調整電壓在一預定時間之內增加超過一預定電壓值時,該主控制器單元控制該車輛電池單元停止輸出電流至該動力馬達單元。</t>
  </si>
  <si>
    <t>2009223901</t>
  </si>
  <si>
    <t>M378860</t>
  </si>
  <si>
    <t>TWM378860U</t>
  </si>
  <si>
    <t>7913082018189</t>
  </si>
  <si>
    <t>電動大客車電池異常偵測系統</t>
  </si>
  <si>
    <t>一種電動大客車電池異常偵測系統,係應用於一電動大客車,該電動大客車電池異常偵測系統包含:至少一車輛電池單元;一偵測控制單元,電連接至該車輛電池單元;及一行車電腦單元,電連接至該偵測控制單元。其中,當該偵測控制單元偵測到該車輛電池單元異常時通知該行車電腦單元,該行車電腦單元控制該電動大客車之車速低於一預設車速值。藉此,得以避免駕駛該電動大客車時因為該車輛電池單元異常而造成的行車危險。 【創作特點】 為改善上述習知技術之缺點,本創作之目的在於提供一種電動大客車電池異常偵測系統,藉以避免駕駛電動大客車時因為電池異常而造成的行車危險。 為達成本創作之上述目的,本創作之電動大客車電池異常偵測系統係應用於一電動大客車,該電動大客車電池異常偵測系統包含:至少一車輛電池單元;一偵測控制單元,電連接至該車輛電池單元;及一行車電腦單元,電連接至該偵測控制單元。其中,當該偵測控制單元偵測到該車輛電池單元異常時通知該行車電腦單元,該行車電腦單元控制該電動大客車之車速低於一預設車速值。</t>
  </si>
  <si>
    <t>2009223902</t>
  </si>
  <si>
    <t>M378861</t>
  </si>
  <si>
    <t>TWI506839B</t>
  </si>
  <si>
    <t>TWM378861U</t>
  </si>
  <si>
    <t>7913082018190</t>
  </si>
  <si>
    <t>【物品用途】 本創作係有關於一種速克達機車之新式樣,用以提供交通運輸之功能。 【創作特點】 本創作係有關於一種速克達機車外觀,特別是一種顛覆傳統、符合時尚潮流、具有現代感之速克達機車。 本創作之速克達機車整體表現出流線高雅之意象,其具有兩個從前車罩往側邊及後上方延伸之對稱頭燈,並與前車罩上方之兩個方向燈呼應。本創作以個性化且俐落之造型為設計的方向,擺脫傳統速克達機車予人冰冷之刻板印象,並營造出耀眼之空間氣氛。 本創作之速克達機車整體表現出光彩眩目的質感,予人一種獨特的視覺感受。不僅給予使用者最大的便利性,更將現代感融入科技美學中,展現出雖是交通運輸工具,但仍不失柔和與優雅兼具的特色。 整體觀之,本創作之速克達機車造型上的特點在於:兼具美感、質感和實用性,造型俐落,高雅別緻且設計新穎,造就出有別於以往的速克達機車之現代感風格。就外觀上而言,實為同類型速克達機車中之佼佼者。 如上所述,本創作之速克達機車新穎外觀造型設計,使本創作不僅獨具創意,亦深具美感,誠為符合新式樣專利要件的創新設計。</t>
  </si>
  <si>
    <t>2009301774</t>
  </si>
  <si>
    <t>D134324</t>
  </si>
  <si>
    <t>2010-04-11</t>
  </si>
  <si>
    <t xml:space="preserve">TWD126977S | TWD122841S | TWD118524S | TWD114969S | TWD110295S | TWD104733S  |  </t>
  </si>
  <si>
    <t>TWD140947S | TWD138612S | TWD138613S</t>
  </si>
  <si>
    <t>TWD134324S</t>
  </si>
  <si>
    <t>7913072010033</t>
  </si>
  <si>
    <t>【物品用途】 本創作係有關於一種速克達機車之新式樣,用以提供交通運輸之功能。 【創作特點】 本創作係有關於一種速克達機車外觀,特別是一種顛覆傳統、符合時尚潮流、具有現代感之速克達機車。 本創作之速克達機車整體表現出流線高雅之意象,其具有兩個從前車罩往側邊及後上方延伸之對稱頭燈,並與前車罩上方之兩個略呈菱形之方向燈以及把手上之兩個朝向外側伸展之後照鏡呼應。本創作以個性化且俐落之造型為設計的方向,擺脫傳統速克達機車予人冰冷之刻板印象,並營造出耀眼之空間氣氛。 本創作之速克達機車整體表現出光彩眩目的質感,予人一種獨特的視覺感受。不僅給予使用者最大的便利性,更將現代感融入科技美學中,展現出雖是交通運輸工具,但仍不失柔和與優雅兼具的特色。 整體觀之,本創作之速克達機車造型上的特點在於:兼具美感、質感和實用性,造型俐落,高雅別緻且設計新穎,造就出有別於以往的速克達機車之現代感風格。就外觀上而言,實為同類型速克達機車中之佼佼者。 如上所述,本創作之速克達機車新穎外觀造型設計,使本創作不僅獨具創意,亦深具美感,誠為符合新式樣專利要件的創新設計。</t>
  </si>
  <si>
    <t>2009302136</t>
  </si>
  <si>
    <t>2009-05-08</t>
  </si>
  <si>
    <t>D134325</t>
  </si>
  <si>
    <t xml:space="preserve">TWD130061S | TWD120043S | TWD120210S | TWD113924S | TWD108296S | TWD106251S  |  </t>
  </si>
  <si>
    <t>TWD159108S | TWD142977S | TWD141326S</t>
  </si>
  <si>
    <t>TWD134325S</t>
  </si>
  <si>
    <t>7913072010034</t>
  </si>
  <si>
    <t>車輛引擎風扇裝置</t>
  </si>
  <si>
    <t>本發明係有關於一種車輛引擎風扇裝置,主要包括同軸組裝之扇葉體、與風扇外罩。扇葉體於一軸向面上形成有一增壓斜面,且增壓斜面與風扇外罩內底緣之配置須符合最小軸向間距不大於10mm。藉此,增壓斜面與風扇外罩內底緣間之風壓阻抗可大為提升,因而降低了風量散失、加強風扇散熱效果。</t>
  </si>
  <si>
    <t>2008135944</t>
  </si>
  <si>
    <t>2008-09-19</t>
  </si>
  <si>
    <t>LIN GUAN-XU | WANG ZHENG-XIONG | XIE RONG-LING | CHEN YOU-YUE | YANG HE-SHUN</t>
  </si>
  <si>
    <t>林冠旭 | 王政雄 | 謝榮凌 | 陳友約 | 楊賀順</t>
  </si>
  <si>
    <t>EP0761982B1 | TWI359900B | TWM298645U | US2008-0115996A1</t>
  </si>
  <si>
    <t>IN01040/KOL/2009 | TWI353315B</t>
  </si>
  <si>
    <t>7913033017757</t>
  </si>
  <si>
    <t>引擎汽缸頭油路改良結構</t>
  </si>
  <si>
    <t>本發明係有關於一種引擎汽缸頭油路改良結構,包括一汽缸頭蓋、一汽缸頭、一凸輪軸座、以及延伸貫穿於汽缸頭與凸輪軸座之螺栓通道。汽缸頭具有一蓋結合面、及一座結合面,並以蓋結合面結合於汽缸頭蓋、以座結合面結合於凸輪軸座。凸輪軸座包括一定位軸承座,內部設有相連通之油室與內埋管道。定位軸承座與汽缸頭之結合處存在有一界面槽道,將螺栓通道及內埋通道連通。藉此,潤滑油能從螺栓通道流至油室,而此種油路結構之製作可方便地利用模具一體成型出,不須事後個別對汽缸頭及凸輪軸座進行諸多加工步驟,因此節省人力與成本。</t>
  </si>
  <si>
    <t>2008136363</t>
  </si>
  <si>
    <t>2008-09-22</t>
  </si>
  <si>
    <t>B60K-005/00 | F02M-037/00</t>
  </si>
  <si>
    <t>IN00874/KOL/2009 | TW201012672A</t>
  </si>
  <si>
    <t>7913033017759</t>
  </si>
  <si>
    <t>動力變速裝置</t>
  </si>
  <si>
    <t>本發明係有關於一種動力變速裝置,包括有一檔位變速機構、一壓板離合器、一離心離合器、一換檔驅動器、及一離合器驅動器。換檔驅動器係與檔位變速機構之變速軸樞接,而離合器驅動器則與壓板離合器樞接。藉此,本發明利用二獨立之驅動器分別驅動變速軸旋轉、及驅動壓板離合器選擇性連接至檔位變速機構之第一軸,驅動器之負荷較小,且整體連結機構配置上之剛性也較小,故可縮小整體動力變速裝置之空間,也可減少重量。</t>
  </si>
  <si>
    <t>2008136821</t>
  </si>
  <si>
    <t>2008-09-25</t>
  </si>
  <si>
    <t>WU JUN-XIAN | LIN YAN-SHAN | LEI TIAN-YUAN</t>
  </si>
  <si>
    <t>吳俊賢 | 林彥杉 | 雷添淵</t>
  </si>
  <si>
    <t>F16D-013/00</t>
  </si>
  <si>
    <t>CN101270806B | GB002331344B | TWI302138B | TW200700268A</t>
  </si>
  <si>
    <t>IN01025/KOL/2009 | TWI356882B</t>
  </si>
  <si>
    <t>7913033018137</t>
  </si>
  <si>
    <t>本發明係有關於一種動力變速裝置,包括有一檔位變速機構、一壓板離合器、一離心離合器、一變速軸、及一模組化換檔驅動器。其中,變速軸樞設有一換檔桿、及一離合器桿,且離合器桿係與壓板離合器樞接,換檔桿則與檔位變速機構樞接,而模組化換檔驅動器則與變速軸樞接。藉此,感知器與動力驅動器係為一體式之模組化換檔驅動器,整體裝置組設完成後,感知器無需再預調,可增加組裝方便性,且也減少整體動力變速裝置之寬度。又感知器之組設位置並遠離熱源,也可提昇感知器之偵測精確度。</t>
  </si>
  <si>
    <t>2008136820</t>
  </si>
  <si>
    <t>WU JUN-XIAN | LIN YAN-SHAN | ZHAN QING-QI</t>
  </si>
  <si>
    <t>吳俊賢 | 林彥杉 | 詹清奇</t>
  </si>
  <si>
    <t>F16H-003/089 | F16H-061/66</t>
  </si>
  <si>
    <t>JP3284852B2 | TWI265107B | US6671602B1</t>
  </si>
  <si>
    <t>TWI653411B</t>
  </si>
  <si>
    <t>IN01027/KOL/2009 | TWI368699B</t>
  </si>
  <si>
    <t>7913033018144</t>
  </si>
  <si>
    <t>自行車輔助把手</t>
  </si>
  <si>
    <t>一種自行車輔助把手包含一本體、一電池座及一頭燈單元。該本體包括一套設於自行車架上的安裝部及一連接於該安裝部上的握持部,該電池座形成於本體上且供電池安裝,該頭燈單元安裝於該本體握持部末端,包括一電連接於該電池座的頭燈、一開關及一燈殼,利用將該頭燈單元設置於本體上,讓騎乘者欲在騎乘過程中得以同步控制該頭燈單元,此外,亦可讓自行車整體裝備更加輕省,以達到方便地讓騎乘者使用的功效。 【創作特點】 因此,本新型之目的,即在提供一種可以方便且安全地讓騎乘者使用的自行車輔助把手。 於是,本新型自行車輔助把手包含一本體、一電池座及一頭燈單元,該本體包括一套設於自行車架上的安裝部及一連接於該安裝部上的握持部,該電池座形成於該本體上且供電池安裝,該頭燈單元安裝於該本體握持部末端,包括一電連接於該電池座的頭燈、一開關及一燈殼。 本新型之功效在於利用將該頭燈單元設置於該本體上,讓騎乘者欲在騎乘過程中可同步控制該頭燈單元,且不必另外攜帶自行車車燈,故可達到安全且方便地讓騎乘者使用的功效。</t>
  </si>
  <si>
    <t>2009220463</t>
  </si>
  <si>
    <t>M377378</t>
  </si>
  <si>
    <t>2010-04-01</t>
  </si>
  <si>
    <t>YANG HONG-QING | LIN ZHEN-AN | WANG JUN-QIN</t>
  </si>
  <si>
    <t>楊鴻慶 | 林振安 | 王俊欽</t>
  </si>
  <si>
    <t>EP2319748A1 | JP3165455U | TWM377378U</t>
  </si>
  <si>
    <t>7913066019523</t>
  </si>
  <si>
    <t>本創作係有關於一種機車之新式樣,用以提供交通運輸之功能。 本創作係有關於一種機車外觀,特別是一種顛覆傳統、符合時尚潮流、具有現代感之機車。 本創作之機車整體表現出流線高雅之意象,其前端部份呈現出類似心形外觀之頭燈,並與上側之類似三角形狀之擋風罩連結呼應。本創作以個性化且俐落之造型為設計的方向,擺脫傳統機車予人冰冷之刻板印象,並營造出耀眼之空間氣氛。 本創作之機車整體表現出光彩眩目的質感,予人一種獨特的視覺感受。不僅給予使用者最大的便利性,更將現代感融入科技美學中,展現出雖是交通運輸工具,但仍不失柔和與優雅兼具的特色。 整體觀之,本創作之機車造型上的特點在於:兼具美感、質感和實用性,造型俐落,高雅別緻且設計新穎,造就出有別於以往的機車之現代感風格。就外觀上而言,實為同類型機車中之佼佼者。 如上所述,本創作之機車新穎外觀造型設計,使本創作不僅獨具創意,亦深具美感,誠為符合新式樣專利要件的創新設計。</t>
  </si>
  <si>
    <t>2009301431</t>
  </si>
  <si>
    <t>D133693</t>
  </si>
  <si>
    <t xml:space="preserve">TWD124152S | TWD122969S | TWD122970S | TWD120394S | TWD101766S | TW465992S  |  </t>
  </si>
  <si>
    <t>TWD133693S</t>
  </si>
  <si>
    <t>7913075016280</t>
  </si>
  <si>
    <t>引擎冷卻水道結構</t>
  </si>
  <si>
    <t>本創作之引擎冷卻水道結構係用以導引一冷卻水之流動方向,包括有:一汽缸、一墊片、及一汽缸頭。汽缸包括有一汽缸冷卻水道,汽缸冷卻水道包括有一出口、及一導流擋片。汽缸頭包括有一具有一入口之汽缸頭冷卻水道。導流擋片係導引冷卻水由入口進入,先依序延著汽缸頭冷卻水道,接著延著汽缸冷卻水道流動,再由出口流出。藉此,本創作僅需一導流擋片,即可導引冷卻水之流動方向,不僅路徑短,冷卻之熱交換量較多,且汽缸、及汽缸頭之製造也較為容易。</t>
  </si>
  <si>
    <t>2009217517</t>
  </si>
  <si>
    <t>M375764</t>
  </si>
  <si>
    <t>LIN GUAN-XU | HUANG ZHI-WEI | XIE RONG-LING | WANG YOU-YING | SHOU BO-YU</t>
  </si>
  <si>
    <t>林冠旭 | 黃志偉 | 謝榮凌 | 王友穎 | 周柏宇</t>
  </si>
  <si>
    <t>TWM375764U</t>
  </si>
  <si>
    <t>7913075018615</t>
  </si>
  <si>
    <t>電池盒之防水結構</t>
  </si>
  <si>
    <t>本創作係有關於一種電池盒之防水結構,包括有:一下座箱、一上蓋盒、及一密封圈。其中,下座箱之一側邊之底端開設有一導水孔,而上蓋盒係蓋合於下座箱,密封圈則夾設於下座箱與上蓋盒之間。藉此,本創作藉由密封圈提供一密封功能,可避免外界之雨水進入電池盒內;另下座箱之導水孔則提供一排水功能,可迅速將電池盒內之積水排出。 【創作特點】 本創作之主要目的係在提供一種電池盒之防水結構,俾能有效防止電池盒進水。 本創作之另一目的係在提供一種電池盒之防水結構,俾能當電池盒進水時,可迅速排水。 為達成上述目的,本創作之電池盒之防水結構,包括有:一下座箱、一上蓋盒、及一密封圈。其中,上蓋盒係蓋合於下座箱,而密封圈則夾設於下座箱與上蓋盒之間。藉此,本創作藉由密封圈提供一密封功能,可避免外界之雨水進入電池盒內。 此外,上述下座箱之一側邊之底端並可開設有一導水孔。藉此,本創作藉由導水孔可提供一排水功能,若電池盒內有積水,可迅速將電池盒內之積水排出。因此,本創作可讓消費者騎乘電動車於下雨、或涉水時,均能安心使用鋰電池,無需煩惱擔心電池盒浸水,危及鋰電池之機能。 另外,本創作可更包括有一漏水管,漏水管可套設於導水孔上,漏水管可為一透明材質之漏水管,俾可方便觀察下座箱內是否有積水。 再者,本創作可更包括有一塞柱,塞柱可套設於漏水管之出口,俾可防止雨水由漏水管之出口進入下座箱內,而當下座箱有積水時,也可拔除塞柱而迅速排水。 此外,上述密封圈可為一軟質材料之密封圈,俾增加其密封功能。又,上述上蓋盒可固設有一可收折式提把,俾使電池盒呈可提式攜帶狀態,可方便消費者於充電時容易提拿。</t>
  </si>
  <si>
    <t>2009216025</t>
  </si>
  <si>
    <t>M374417</t>
  </si>
  <si>
    <t>2010-02-21</t>
  </si>
  <si>
    <t>ZHENG HUI-RU | LIAO ZHAO-QING</t>
  </si>
  <si>
    <t>鄭惠如 | 廖朝清</t>
  </si>
  <si>
    <t>TWM374417U</t>
  </si>
  <si>
    <t>7913084019691</t>
  </si>
  <si>
    <t>機車進氣消音裝置配置</t>
  </si>
  <si>
    <t>本創作係有關於一種機車進氣消音裝置配置,包括一進氣管、連接於進氣管之一空氣濾清器、一節流閥體、兩端分別連接空氣濾清器與節流閥體之一連結管、及連通於連結管之一消音腔體。消音腔體上設有一固定部,固定部被一鎖固件穿過而固定在空氣濾清器上。藉此,消音腔體之固定步驟變得更容易,可以在空氣濾清器組入車體內部前預先進行,不會因車體空間而提升組裝難度。 【創作特點】 本創作之主要目的係在提供一種機車進氣消音裝置配置,俾能改善車輛之組裝性。 為達成上述目的,本創作之機車進氣消音裝置配置包括一進氣管、一空氣濾清器、一節流閥體、一連結管、及一消音腔體。上述空氣濾清器連接於進氣管,連結管兩端分別連接空氣濾清器與節流閥體,消音腔體連通於連結管之中間區段。 此外,消音腔體上設有一固定部,固定部被一鎖固件穿過而固定在空氣濾清器上。 藉由上述配置,消音腔體之固定步驟變得更容易,可以在空氣濾清器組入車體內部前預先進行,不會因車體空間而提升組裝難度。 上述鎖固件可為一螺栓。上述固定部可為具有螺孔之耳狀片體。固定部與消音腔體可為一體件,以減少鎖固件之使用。</t>
  </si>
  <si>
    <t>2009215908</t>
  </si>
  <si>
    <t>2009-08-28</t>
  </si>
  <si>
    <t>M374502</t>
  </si>
  <si>
    <t>LI JIN-LU | ZHOU YU-JIE</t>
  </si>
  <si>
    <t>李進祿 | 周裕捷</t>
  </si>
  <si>
    <t>H01R-013/46 | H01R-004/64 | H01R-012/50 | H01R-013/648</t>
  </si>
  <si>
    <t>TWM374502U</t>
  </si>
  <si>
    <t>7913084019776</t>
  </si>
  <si>
    <t>【物品用途】 本創作係有關於一種速克達機車之新式樣,用以提供交通運輸之功能。 【創作特點】 本創作係有關於一種速克達機車外觀,特別是一種顛覆傳統、符合時尚潮流、具有現代感之速克達機車。 本創作之速克達機車整體表現出流線高雅之意象,其前端部份呈現出幾何形狀且輪廓互補之頭燈與方向燈,強調與前擋風罩呼應之設計。本創作以個性化且俐落之造型為設計的方向,擺脫傳統速克達機車予人冰冷之刻板印象,並營造出耀眼之空間氣氛。 本創作之速克達機車整體表現出光彩眩目的質感,予人一種獨特的視覺感受。不僅給予使用者最大的便利性,更將現代感融入科技美學中,展現出雖是交通運輸工具,但仍不失柔和與優雅兼具的特色。 整體觀之,本創作之速克達機車造型上的特點在於:兼具美感、質感和實用性,造型俐落,高雅別緻且設計新穎,造就出有別於以往的速克達機車之現代感風格。就外觀上而言,實為同類型速克達機車中之佼佼者。 如上所述,本創作之速克達機車新穎外觀造型設計,使本創作不僅獨具創意,亦深具美感,誠為符合新式樣專利要件的創新設計。</t>
  </si>
  <si>
    <t>2009300334</t>
  </si>
  <si>
    <t>2009-01-23</t>
  </si>
  <si>
    <t>D133066</t>
  </si>
  <si>
    <t>2010-01-21</t>
  </si>
  <si>
    <t xml:space="preserve">TWD125900S | TWD121807S | TWD120396S | TWD115683S | TWD114794S | TWD101147S | TW537662S  |  </t>
  </si>
  <si>
    <t>TWD152455S | TWD150391S</t>
  </si>
  <si>
    <t>TWD133066S</t>
  </si>
  <si>
    <t>7913062016104</t>
  </si>
  <si>
    <t>【物品用途】 本創作係有關於一種速克達機車之新式樣,用以提供交通運輸之功能。 【創作特點】 本創作係有關於一種速克達機車外觀,特別是一種顛覆傳統、符合時尚潮流、具有現代感之速克達機車。 本創作之速克達機車整體表現出流線高雅之意象,其前端部份呈現出類似心形外觀之頭燈,並與兩側之方向燈連結呼應。本創作以個性化且俐落之造型為設計的方向,擺脫傳統速克達機車予人冰冷之刻板印象,並營造出耀眼之空間氣氛。 本創作之速克達機車整體表現出光彩眩目的質感,予人一種獨特的視覺感受。不僅給予使用者最大的便利性,更將現代感融入科技美學中,展現出雖是交通運輸工具,但仍不失柔和與優雅兼具的特色。 整體觀之,本創作之速克達機車造型上的特點在於:兼具美感、質感和實用性,造型俐落,高雅別緻且設計新穎,造就出有別於以往的速克達機車之現代感風格。就外觀上而言,實為同類型速克達機車中之佼佼者。 如上所述,本創作之速克達機車新穎外觀造型設計,使本創作不僅獨具創意,亦深具美感,誠為符合新式樣專利要件的創新設計。</t>
  </si>
  <si>
    <t>2009300736</t>
  </si>
  <si>
    <t>2009-02-26</t>
  </si>
  <si>
    <t>D133067</t>
  </si>
  <si>
    <t>LEE, SHIH HAN</t>
  </si>
  <si>
    <t>李仕漢</t>
  </si>
  <si>
    <t xml:space="preserve">TWD125900S | TWD123971S | TWD118806S | TWD118922S | TW542553S  |  </t>
  </si>
  <si>
    <t>TWD133067S</t>
  </si>
  <si>
    <t>7913062016105</t>
  </si>
  <si>
    <t>本創作係有關於一種電動車之電池盒結構改良,電池盒包括有:一電池盒體、一電池組、一上蓋、一充電座、及一放電座。其中,電池組容設於電池盒體內,上蓋則蓋合於電池盒體上,充電座固設於上蓋上,放電座則可固設於電池盒體之側邊或上蓋上,充電座與放電座並與電池組電連接。藉此,本創作於車上充電時,只要將外部電源插上充電座即可,可節省成本。又就使用方便性而言,本創作僅需拔掉一個放電插頭,便可分離電池盒,且放電座不論固設於電池盒體之側邊或上蓋上,皆具便利性。 【創作特點】 本創作係有關於一種電動車之電池盒結構改良,電池盒包括有:一電池盒體、一電池組、一上蓋、一充電座、及一放電座。其中,電池組容設於電池盒體內,上蓋則蓋合於電池盒體上,充電座固設於上蓋上,充電座並與電池組電連接,而放電座則可固設於電池盒體之側邊或上蓋上,且放電座也與電池組電連接。 藉此,本創作因將充電座固設於上蓋上,於車上充電時,只要將外部電源插上充電座即可,不用如習知需再增加一條二端分別具有插頭及插座之電源線,可節省成本。又就使用方便性而言,僅需拔掉一個放電插頭,便可分離電池盒,且放電座不論固設於電池盒體之側邊或上蓋上,皆具便利性。 此外,上述上蓋上可固設有一對可收折式提把、或不可收折式提把,該對提把可用以使電池盒呈可提式攜帶狀態,俾方便騎乘者提攜搬運。 另外,上述電池盒可容設於電動車之一置物箱內,置物箱可具有一可掀式活動蓋板,且可掀式活動蓋板可位於電動車之腳踏板下,當要在車上充電時,只要打開可掀式活動蓋板,即可充電,或者打開可掀式活動蓋板,拔掉放電插頭,即可分離電池盒,將整個電池盒帶回家充電,且電池盒上之充電座與放電座平常皆有可掀式活動蓋板蓋住,可防水、防塵,故可避免銹蝕、短路現象。 再者,上述充電座與放電座可位於電池盒之同側、或不同側,本創作皆能達成其節省成本、具便利性之功效。</t>
  </si>
  <si>
    <t>2009213819</t>
  </si>
  <si>
    <t>2009-07-28</t>
  </si>
  <si>
    <t>M372796</t>
  </si>
  <si>
    <t>WU MING-FENG | LIAO ZHAO-QING</t>
  </si>
  <si>
    <t>吳銘峰 | 廖朝清</t>
  </si>
  <si>
    <t>TWM372796U</t>
  </si>
  <si>
    <t>7913062018216</t>
  </si>
  <si>
    <t>機車煞車系統</t>
  </si>
  <si>
    <t>一種機車煞車系統,包括一車架、一輪框、一煞車碟盤及一單缸煞車卡鉗。車架具有一第一鎖固部及一第二鎖固部。輪框具有一軸心。軸心係以轉動之方式連接於車架。煞車碟盤固定於輪框之上,並且設置於車架與輪框之間。單缸煞車卡鉗設置於煞車碟盤之上,並且具有一第三鎖固部、一第四鎖固部及一活塞裝設部。第三鎖固部係與車架之第一鎖固部結合。第四鎖固部係與車架之第二鎖固部結合。活塞裝設部之中心至輪框之軸心之一直線與第一鎖固部之中心至第二鎖固部之中心之一直線之間的夾角係小於10度。</t>
  </si>
  <si>
    <t>2008125214</t>
  </si>
  <si>
    <t>2008-07-04</t>
  </si>
  <si>
    <t>B60T-001/06 | B60T-011/24</t>
  </si>
  <si>
    <t>EP1760350B1 | TWM319201U | TWI252185B</t>
  </si>
  <si>
    <t>IN00933/MUM/2009 | TWI331579B</t>
  </si>
  <si>
    <t>7913033007736</t>
  </si>
  <si>
    <t>機車引擎懸吊裝置</t>
  </si>
  <si>
    <t>一種機車引擎懸吊裝置,包括一第一懸吊本體及一第二懸吊本體。第一懸吊本體具有一第一車架連結套管體、一第一引擎連結套管體及一第一連結板件體。第一連結板件體係連接於第一車架連結套管體與第一引擎連結套管體之間。第二懸吊本體具有一第二車架連結套管體、一第二引擎連結套管體及一第二連結板件體。第二連結板件體係連接於第二車架連結套管體與第二引擎連結套管體之間。第二車架連結套管體、第二引擎連結套管體及第二連結板件體係分別相對及連接於第一車架連結套管體、第一引擎連結套管體及第一連結板件體。</t>
  </si>
  <si>
    <t>2008126043</t>
  </si>
  <si>
    <t>2008-07-10</t>
  </si>
  <si>
    <t>CHANG, WAN JING | HUANG, CHUN I | KUO, SHIH YIH</t>
  </si>
  <si>
    <t>張菀菁 | 黃竣怡 | 郭士毅</t>
  </si>
  <si>
    <t>B62K-011/02 | B62M-007/00</t>
  </si>
  <si>
    <t>CN002808719Y | TWM331457U | TW365915U</t>
  </si>
  <si>
    <t>TWI346066B</t>
  </si>
  <si>
    <t>7913033007742</t>
  </si>
  <si>
    <t>【物品用途】 本創作係有關於一種速克達機車之新式樣,用以提供交通運輸之功能。 【創作特點】 本創作係有關於一種速克達機車外觀,特別是一種顛覆傳統、符合時尚潮流、具有現代感之速克達機車。 本創作之速克達機車整體表現出簡潔高雅之意象,其正面部份呈現網狀圖樣,強調進氣裝置搭配頭燈之設計。本創作以個性化且俐落之造型為設計的方向,擺脫傳統速克達機車予人冰冷之刻板印象,並營造出耀眼之空間氣氛。 本創作之速克達機車整體表現出光彩眩目的質感,予人一種獨特的視覺感受。不僅給予使用者最大的便利性,更將現代感融入科技美學中,展現出雖是交通運輸工具,但仍不失柔和與優雅兼具的特色。 整體觀之,本創作之速克達機車造型上的特點在於:兼具美感、質感和實用性,造型俐落,高雅別緻且設計新穎,造就出有別於以往的速克達機車之現代感風格。就外觀上而言,實為同類型速克達機車中之佼佼者。 如上所述,本創作之速克達機車新穎外觀造型設計,使本創作不僅獨具創意,亦深具美感,誠為符合新式樣專利要件的創新設計。</t>
  </si>
  <si>
    <t>2008307269</t>
  </si>
  <si>
    <t>2008-12-25</t>
  </si>
  <si>
    <t>D132627</t>
  </si>
  <si>
    <t xml:space="preserve">TWD125900S | TWD115683S | TWD114794S | TWD101147S | TW596039S  |  </t>
  </si>
  <si>
    <t>TWD138165S</t>
  </si>
  <si>
    <t>TWD132627S</t>
  </si>
  <si>
    <t>7913059017976</t>
  </si>
  <si>
    <t>機車混合動力系統</t>
  </si>
  <si>
    <t>本發明係有關於一種機車混合動力系統,包括有:入力軸、出力軸、變速機構、二單向離合器、馬達、電池、及控制器。其中,入力軸係與機車引擎之曲柄軸樞接,出力軸則係與後輪傳動軸樞接,而變速機構則連結於入力軸與出力軸之間,一單向離合器係與出力軸及後輪傳動軸樞接,另一單向離合器則與馬達及後輪傳動軸樞接。控制器係能選擇式控制馬達運轉以驅動後輪傳動軸旋轉,或是馬達不運轉,由出力軸直接驅動後輪傳動軸旋轉。藉此,引擎與馬達兩種動力系統可依環境需求相互切換使用,皆不會造成造成動力的損失。</t>
  </si>
  <si>
    <t>2008121674</t>
  </si>
  <si>
    <t>2008-06-11</t>
  </si>
  <si>
    <t>B62M-023/02</t>
  </si>
  <si>
    <t>CN002678946Y | TWI303233B | TW497564U | US4588040A</t>
  </si>
  <si>
    <t>IN00809/KOL/2009 | TWI346071B</t>
  </si>
  <si>
    <t>7913036018713</t>
  </si>
  <si>
    <t>具導流功能之避震器</t>
  </si>
  <si>
    <t>本發明係有關於一種具導流功能之避震器,包括有一外筒、一中空固定桿、一內管、及一導流構件。其主要是藉由導流構件之擋片,來改變避震油於內管油室、及固定桿內油室內之流向,其係由軸向變為徑向。據此,避震器於快速壓縮或拉伸的情況下,能防止避震油直接往上面噴出,而減少避震器油混入空氣的機會,進而具有穩定的阻尼力,以及避免避震油之油質劣化之功效。</t>
  </si>
  <si>
    <t>2008120896</t>
  </si>
  <si>
    <t>2008-06-05</t>
  </si>
  <si>
    <t>LIAO TAI-HAO | CHEN YI-RU</t>
  </si>
  <si>
    <t>F16F-009/00 | F16F-007/00</t>
  </si>
  <si>
    <t>EP1621372A1 | TWM258207U | TW370057U | US6244398B1</t>
  </si>
  <si>
    <t>TWI682108B</t>
  </si>
  <si>
    <t>TWI338092B</t>
  </si>
  <si>
    <t>7913036019013</t>
  </si>
  <si>
    <t>本發明係有關於一種引擎汽缸頭結構,主要係於定位軸承座之頂緣面凹設一座頂槽,且在定位軸承座中設一內埋管道連通至定位軸承座之油室,其中座項槽連通汽缸頭螺栓通道及內埋管道。座頂槽上方另以一阻擋板覆蓋住。藉此,本發明之引擎汽缸頭可以利用模具一體成型而簡單製作出,也無須諸如鑽孔、封塞之習知加工步驟,因此製造效率更佳。</t>
  </si>
  <si>
    <t>2008118895</t>
  </si>
  <si>
    <t>2008-05-22</t>
  </si>
  <si>
    <t>F02F-001/24 | F02F-001/00</t>
  </si>
  <si>
    <t>CN002869332Y | CN002637739Y | JP3175462B2 | TWI334461B | TW200809080A | TWI256439B | TW530125B | TW407703U | US6935298B2 | US6536400B1</t>
  </si>
  <si>
    <t>TWI445881B | US9464956B2</t>
  </si>
  <si>
    <t>IN00771/KOL/2009 | TWI378177B</t>
  </si>
  <si>
    <t>7913036016792</t>
  </si>
  <si>
    <t>具散熱片之汽缸蓋</t>
  </si>
  <si>
    <t>本創作係有關於一種具散熱片之汽缸蓋,汽缸蓋係固設於一四行程引擎之汽缸頭上,汽缸蓋包括有:一汽缸蓋本體、及複數散熱片。其中,汽缸蓋本體包括有一外頂面、及四外側面,而複數散熱片則固設於汽缸蓋本體之外頂面與四外側面等五面之至少其中一面上。藉此,本創作於汽缸蓋本體加設複數散熱片,可增加散熱效果,因而可降低引擎之汽缸頭內部之溫度,進而促使引擎於運轉過程中不會因過熱而導致引擎效率降低或損壞。</t>
  </si>
  <si>
    <t>2009208997</t>
  </si>
  <si>
    <t>2009-05-22</t>
  </si>
  <si>
    <t>M369382</t>
  </si>
  <si>
    <t>2009-11-21</t>
  </si>
  <si>
    <t>YE MING-REN</t>
  </si>
  <si>
    <t>葉明仁</t>
  </si>
  <si>
    <t>F02F-001/30</t>
  </si>
  <si>
    <t>TWD149514S</t>
  </si>
  <si>
    <t>TWM369382U</t>
  </si>
  <si>
    <t>7912007016191</t>
  </si>
  <si>
    <t>引擎汽缸頭油路結構</t>
  </si>
  <si>
    <t>本發明係有關於一種引擎汽缸頭油路結構,包括汽缸頭蓋、汽缸頭、及固設於汽缸頭之凸輪軸座。汽缸頭包括有一結合面,汽缸頭蓋係結合於結合面;凸輪軸座包括有一定位軸承座與一螺栓通道。凸輪軸座內部挖設有連通於螺栓通道之潤滑油通道,其中潤滑油通道包括有一開口端與一封閉端,開口端係位於定位軸承座之油室,封閉端位於凸輪軸座之表面、且在結合面上方。藉此,汽缸頭油路結構之設計不僅簡化、加工路徑也短,提升了油路加工性。另外將封閉端設置於汽缸頭蓋所罩蓋之範圍內也使得整體油路結構避免了潤滑油洩漏減少之問題。</t>
  </si>
  <si>
    <t>2008116198</t>
  </si>
  <si>
    <t>2008-05-02</t>
  </si>
  <si>
    <t>LI JIN-LU | HONG GUO-JI | YOU ZHI-WEN</t>
  </si>
  <si>
    <t>李進祿 | 洪國基 | 尤志文</t>
  </si>
  <si>
    <t>EP1188904B1 | TWM309610U | TWM288331U | TWI256439B | US7438065B2 | US6296071B1</t>
  </si>
  <si>
    <t>IN00664/KOL/2009 | TWI349625B</t>
  </si>
  <si>
    <t>7913036014168</t>
  </si>
  <si>
    <t>本發明係有關於一種引擎冷卻水道結構,包括:汽缸、汽缸頭、及冷卻水。其中,汽缸包括有汽缸冷卻水道其包括有入口、及第一連接口。汽缸頭係組設於汽缸上,汽缸頭包括有汽缸頭冷卻水道其包括有出口、及第二連接口,且第二連接口係對應連通第一連接口。本發明之特色在於汽缸冷卻水道之入口並組設有一導流隔板,且汽缸冷卻水道之第一連接口、及入口係位於相對側。因此,冷卻水藉由導流隔板可使兩股水流在繞行半圈後同時向上進入汽缸頭冷卻水道,故冷卻水可順暢流動,而不會產生互相推擠與衝擊之問題,進而增加對引擎之冷卻效果。</t>
  </si>
  <si>
    <t>2008116202</t>
  </si>
  <si>
    <t>ZHANG SHU-ZHE | LU XIN-HE</t>
  </si>
  <si>
    <t>張書晢 | 盧新和</t>
  </si>
  <si>
    <t>F02F-001/36 | F02F-001/40</t>
  </si>
  <si>
    <t>JP4514637B2 | JP4013707B2 | JP3155993B2 | JP1988-018166A | TWI319792B | TW200624659A | TWI234606B | TW586578U | TW478551U | US7337755B2</t>
  </si>
  <si>
    <t>TWI333526B</t>
  </si>
  <si>
    <t>7913036014558</t>
  </si>
  <si>
    <t>一種浮動式煞車卡鉗,包括一卡鉗缸體、一活塞、一油封、一隔熱塊、一金屬擋塊、一第一煞車來令片、一第二煞車來令片及一定位銷。卡鉗缸體具有一進油口及一油室。進油口係連通於油室。活塞係以移動之方式設置於油室之中。油封連接於卡鉗缸體,並且套設於活塞之上。隔熱塊連接於活塞。金屬擋塊連接於隔熱塊。第一煞車來令片抵接於金屬擋塊,並且間隔於隔熱塊及活塞。第二煞車來令片抵接於卡鉗缸體,並且相對於第一煞車來令片。定位銷穿設於卡鉗缸體、第一煞車來令片及第二煞車來令片之中,用以定位第一煞車來令片及第二煞車來令片之位置。</t>
  </si>
  <si>
    <t>2008116625</t>
  </si>
  <si>
    <t>2008-05-06</t>
  </si>
  <si>
    <t>EP0074181B1 | TWM318572U | US6378664B1 | US4596317A</t>
  </si>
  <si>
    <t>TWI335965B</t>
  </si>
  <si>
    <t>7913036014581</t>
  </si>
  <si>
    <t>本發明係有關於一種曲軸箱噪音抑制結構,係於曲軸箱內之曲柄軸二側分別設有一軸承座,於軸承座內分別設有一滾動軸承,其中一滾動軸承之外環係與軸承座之間設計為鬆配、內環係壓配於曲柄軸之頸部,並於外環與軸承座之軸向外側面之間組設有一盤形彈簧。藉由盤形彈簧之軸向推力,可防止引擎運轉時造成滾動軸承與曲軸箱間的顫動撞擊現象,進而降低因顫動撞擊所引發的振動及噪音問題,且可提供長時間下引擎之一穩定推力,提昇滾動軸承之使用壽命。</t>
  </si>
  <si>
    <t>2008116977</t>
  </si>
  <si>
    <t>2008-05-08</t>
  </si>
  <si>
    <t>SONG CHENG-EN | LI KUN-YUAN | NING YOU-WEI</t>
  </si>
  <si>
    <t>宋承恩 | 李昆遠 | 甯攸威</t>
  </si>
  <si>
    <t>F16H-021/18 | F16H-035/18</t>
  </si>
  <si>
    <t>JP4302089B2 | TWI267591B | TW396978U | US4465029A</t>
  </si>
  <si>
    <t>TWI492871B</t>
  </si>
  <si>
    <t>IN00696/KOL/2009 | TWI338093B</t>
  </si>
  <si>
    <t>7913036014587</t>
  </si>
  <si>
    <t>一種浮動式煞車卡鉗,包括一卡鉗缸體、一活塞、一油封、一第一煞車來令片、一第二煞車來令片、一定位銷及一彈性元件。卡鉗缸體具有一油室。活塞以移動方式設置於油室中。油封套設於活塞上。第一煞車來令片抵接於活塞。第二煞車來令片抵接於卡鉗缸體,並相對第一煞車來令片。定位銷具有一螺紋部、一第一銷體及一第二銷體。螺紋部鎖附於卡鉗缸體中。第一銷體連接於螺紋部與第二銷體之間,並穿設於卡鉗缸體及第一煞車來令片中。第二銷體穿設於第二煞車來令片及卡鉗缸體中。彈性元件穿設於第二銷體上,並抵接於第一銷體與第二煞車來令片之間。</t>
  </si>
  <si>
    <t>2008114208</t>
  </si>
  <si>
    <t>2008-04-18</t>
  </si>
  <si>
    <t>B60T-001/06 | B60T-011/236 | B60T-013/132</t>
  </si>
  <si>
    <t>TWM307570U | TW545420U | TW536492B</t>
  </si>
  <si>
    <t>TWI472691B</t>
  </si>
  <si>
    <t>TWI327540B</t>
  </si>
  <si>
    <t>7913036012210</t>
  </si>
  <si>
    <t>加油管</t>
  </si>
  <si>
    <t>本發明係有關於一種加油管,其係裝配於一車體之內部,包括有入口端、及出口端,並於管身徑向設有通孔,通孔用以連通至一燃料箱頂端用以排氣。而入口端係連通至車體之外部,出口端係連通至一燃料箱。其中,出口端之內環壁徑向凸設有一擋止部,其主要用以擋止一油槍口之前端緣,擋止部之內徑係大於或等於油槍口之內徑。因此,本發明於加油時能適時擋止油槍,不致因油槍撞擊而導致加油管、及燃料管脫離或甚至破裂之情況產生,更能完全毫無阻礙燃油的注入,使加油槍不致因擋止設計而產生誤判,誤判為油箱已裝滿等情況之產生。</t>
  </si>
  <si>
    <t>2008114454</t>
  </si>
  <si>
    <t>2008-04-21</t>
  </si>
  <si>
    <t>SONG WEN-REN | ZHANG GUO-ZHEN | LI YI-YAN | CAI TIAN-REN | SU GUAN-MING</t>
  </si>
  <si>
    <t>宋文仁 | 張國鎮 | 李翊筵 | 蔡天仁 | 蘇冠銘</t>
  </si>
  <si>
    <t xml:space="preserve">CN100360332C | JP3406824B2 | TW302858U  |  </t>
  </si>
  <si>
    <t>TWI335888B</t>
  </si>
  <si>
    <t>7913036012217</t>
  </si>
  <si>
    <t>一種煞車卡鉗裝置,包括一卡鉗缸體、一第一中空活塞、一第一油封、一第二中空活塞、一第二油封、一第一煞車來令片、一第一彈性元件、一第二煞車來令片及一第二彈性元件。卡鉗缸體具有一進油口、一第一油室及一第二油室。第一及第二中空活塞係以移動之方式分別設置於第一及第二油室之中。第一及第二油封連接於卡鉗缸體,並且分別套設於第一及第二中空活塞之上。第一及第二煞車來令片分別抵接於第一及第二中空活塞。第一彈性元件連接於第一中空活塞之內壁與第一煞車來令片之間。第二彈性元件連接於第二中空活塞之內壁與第二煞車來令片之間。</t>
  </si>
  <si>
    <t>2008114204</t>
  </si>
  <si>
    <t>TWM319201U | TW536492B | US6378664B1 | US4596317A</t>
  </si>
  <si>
    <t>TWI335963B</t>
  </si>
  <si>
    <t>7913036012470</t>
  </si>
  <si>
    <t>一種浮動式煞車卡鉗,包括一卡鉗缸體、一活塞、一油封、一第一煞車來令片、一螺栓及一第二煞車來令片。卡鉗缸體具有一進油口及一油室。進油口係連通於油室。活塞係以移動之方式設置於油室之中,並且具有一螺牙孔。油封係連接於卡鉗缸體,並且係套設於活塞之上。第一煞車來令片係抵接於活塞,並且具有一透孔及一抵擋部。透孔係對應於活塞之螺牙孔,以及抵擋部係圍繞透孔。螺栓係經由第一煞車來令片之透孔鎖附於活塞之螺牙孔之中,並且係抵接於第一煞車來令片之抵擋部。第二煞車來令片係抵接於卡鉗缸體,並且係相對於第一煞車來令片。</t>
  </si>
  <si>
    <t>2008115057</t>
  </si>
  <si>
    <t>2008-04-24</t>
  </si>
  <si>
    <t>EP1852628B1 | TW489040B | TW171030U | US5259484A</t>
  </si>
  <si>
    <t>TWI335964B</t>
  </si>
  <si>
    <t>7913036012471</t>
  </si>
  <si>
    <t>一種浮動式煞車卡鉗,包括一卡鉗缸體、一活塞、一油封、一第一煞車來令片、一第二煞車來令片及一定位簧片。卡鉗缸體具有一進油口及一油室。進油口係連通於油室。活塞係以移動之方式設置於油室之中。油封係連接於卡鉗缸體,並且係套設於活塞之上。第一煞車來令片係抵接於活塞。第二煞車來令片係相對於第一煞車來令片,並且具有一襯板、一摩擦材料板及一延伸平面部。襯板係連接於摩擦材料板及延伸平面部,並且係位於卡鉗缸體與摩擦材料板之間。延伸平面部係垂直於襯板,並且係抵接於卡鉗缸體。定位簧片係抵接於卡鉗缸體與延伸平面部之間。</t>
  </si>
  <si>
    <t>2008115058</t>
  </si>
  <si>
    <t>TWM318572U | TWM319201U | US5251727A | US4596317A</t>
  </si>
  <si>
    <t>TWI346186B</t>
  </si>
  <si>
    <t>7913036012472</t>
  </si>
  <si>
    <t>電動車的驅動裝置</t>
  </si>
  <si>
    <t>一種電動車的驅動裝置,包含一馬達、一減速單元、一輸出軸、一與該馬達的一機殼結合的齒輪箱,及一潤滑單元。該馬達包括一機殼及一穿出該機殼外的傳動軸。該減速單元安裝在該齒輪箱的一齒輪室內,包括一受該傳動軸驅動的第一減速齒輪組,及一受該第一減速齒輪組驅動的第二減速齒輪組。該輸出軸受該第二減速齒輪組驅動並穿出該齒輪箱外用以傳動一電動車的車輪。該潤滑單元包括分別連通該齒輪室的一注油孔柱及一洩油孔柱,可將潤滑油注入該齒輪室內以潤滑該減速單元。藉此,使本新型具有可以降低馬達損壞率、能量損耗小、傳動效益佳的特性。</t>
  </si>
  <si>
    <t>2009203905</t>
  </si>
  <si>
    <t>2009-03-13</t>
  </si>
  <si>
    <t>M367154</t>
  </si>
  <si>
    <t>2009-10-21</t>
  </si>
  <si>
    <t>CHINA MOTOR CORP | SHANGHAI ANANDA DRIVE TECH CO LTD</t>
  </si>
  <si>
    <t>中華汽車工業股份有限公司 | 上海安乃達驅動技術有限公司</t>
  </si>
  <si>
    <t>GONG JUN | YANG KUN | YING HONG-LIANG | ZHAO SHU-MIN</t>
  </si>
  <si>
    <t>貢俊 | 楊錕 | 應紅亮 | 趙淑民</t>
  </si>
  <si>
    <t>CN | CN | CN | CN</t>
  </si>
  <si>
    <t>惲軼群 | 陳文郎</t>
  </si>
  <si>
    <t>B62M-007/12</t>
  </si>
  <si>
    <t>TWI421185B</t>
  </si>
  <si>
    <t>TWM367154U</t>
  </si>
  <si>
    <t>7912006019133</t>
  </si>
  <si>
    <t>電動車輛的倒車裝置</t>
  </si>
  <si>
    <t>一種電動車輛的倒車裝置包含一控制器、一電動馬達、一倒車開關、一顯示面板、一電子油門、一煞車單元,及一車速感知器,電動馬達與控制器電連接並驅動車輪轉動,開啟倒車開關時輸出訊號至控制器使電動馬達反向轉動,關閉倒車開關時解除反向轉動設定,顯示面板顯示車輪轉速,利用倒車開關設定電動馬達轉速為倒轉,因此需倒車時,駕駛者僅須按下倒車開關再利用電子油門使車輛倒車。</t>
  </si>
  <si>
    <t>2009205275</t>
  </si>
  <si>
    <t>2009-04-02</t>
  </si>
  <si>
    <t>M367114</t>
  </si>
  <si>
    <t>GONG JUN | YANG KUN | XU BIN | SHENG XIAO-LAN | YUAN GUO-SHU | SONG BO-QI</t>
  </si>
  <si>
    <t>貢俊 | 楊錕 | 須斌 | 盛曉蘭 | 袁國書 | 宋柏奇</t>
  </si>
  <si>
    <t>CN | CN | CN | CN | TW | TW</t>
  </si>
  <si>
    <t>TWI378870B</t>
  </si>
  <si>
    <t>TWM367114U</t>
  </si>
  <si>
    <t>7912007015167</t>
  </si>
  <si>
    <t>本發明係有關於一種引擎減壓裝置,包括驅動輪、軸向連接於驅動輪之閥動凸輪、樞設於驅動輪之離心塊、及一減壓凸輪。離心塊具有一驅動齒部。減壓凸輪包括有被動齒部、與凸輪部,被動齒部可轉動地設於驅動輪之上軸面之上、並嚙合於驅動齒部,凸輪部具有非圓橫截面且容設於減壓凸輪孔。當驅動齒部轉至第一位置時,減壓凸輪之凸輪部徑向突出於閥動凸輪之外環面,當驅動齒部轉至第二位置時,減壓凸輪之凸輪部徑向不突出於閥動凸輪之外環面。藉此,以齒輪傳動方式驅動減壓凸輪,達到減輕起動馬達負荷之目的。</t>
  </si>
  <si>
    <t>2008112360</t>
  </si>
  <si>
    <t>2008-04-03</t>
  </si>
  <si>
    <t>LI JIA-LING | LI XIN-CANG | BIAN GUI-FU | YOU ZHI-WEN | LIU BO-CUN</t>
  </si>
  <si>
    <t>李佳陵 | 李新蒼 | 卞貴福 | 尤志文 | 劉柏村</t>
  </si>
  <si>
    <t>F02B-025/14</t>
  </si>
  <si>
    <t>TWI575151B | TWI451031B</t>
  </si>
  <si>
    <t>TW200942686A</t>
  </si>
  <si>
    <t>7913003001637</t>
  </si>
  <si>
    <t>一種鼓式煞車機構,包括一煞車槓桿固定座、一煞車槓桿、一輪框、一固定盤、一煞車臂及一煞車導線。煞車槓桿以轉動之方式連接於煞車槓桿固定座。固定盤套設於輪框之中,並具有一第一煞車蹄片、一第二煞車蹄片、一凸輪及一定位銷。第一煞車蹄片具有一第一端部及一第二端部。第二煞車蹄片具有一第三端部及一第四端部。第一端部抵接於第三端部。凸輪抵接於第二端部與第四端部之間。定位銷穿設於第二煞車蹄片之中,並設置於第三端部與第四端部之間。煞車臂以轉動之方式設置於固定盤之上,並連接於凸輪。煞車導線連接於煞車槓桿與煞車臂之間。</t>
  </si>
  <si>
    <t>2008112139</t>
  </si>
  <si>
    <t>B60T-001/06 | B60T-013/04</t>
  </si>
  <si>
    <t>TWI294851B | TWI228472B | TW489787U | US7178643B2</t>
  </si>
  <si>
    <t>TWI541454B</t>
  </si>
  <si>
    <t>TWI324969B</t>
  </si>
  <si>
    <t>7913036010238</t>
  </si>
  <si>
    <t>一種液壓煞車系統,包括一煞車總泵、一煞車卡鉗、一第一煞車油管、一第一單向閥、一第二煞車油管及一第二單向閥。煞車卡鉗具有一進油口及一出油口。第一煞車油管連通於煞車總泵與進油口之間。第一單向閥設置於第一煞車油管之上。第二煞車油管連通於煞車總泵與出油口之間。第二單向閥設置於第二煞車油管之上。當煞車總泵被操作而建立一煞車油壓時,煞車油僅能經由第一煞車油管、第一單向閥及進油口流至煞車卡鉗之中。當煞車總泵被釋放而使煞車油壓消失時,煞車油僅能經由出油口、第二煞車油管及第二單向閥流至煞車總泵之中。</t>
  </si>
  <si>
    <t>2008112143</t>
  </si>
  <si>
    <t>TWI278400B | TWI246483B | TW470719B | US5180215A</t>
  </si>
  <si>
    <t>TWI324970B</t>
  </si>
  <si>
    <t>7913036010239</t>
  </si>
  <si>
    <t>本發明係有關於一種無段變速機構,包括有入力軸、驅動盤組、出力軸、傳動盤組、及傳動皮帶。傳動皮帶係環繞於驅動盤組與傳動盤組之間,且驅動盤組包括有驅動盤、滑動驅動盤、擋止盤、襯套、及滾柱。其中,襯套係套設於入力軸上,並夾設於驅動盤與滑動驅動盤之間。本發明藉由襯套之設計,當傳動皮帶於長久使用之後而產生磨耗時,襯套亦會同時產生磨耗,此時,滾柱與滑動驅動盤之內環面之間所徑向預留之間隙會因襯套之磨耗而減少,相對會使得滾柱藉由離心力可再繼續頂推滑動驅動盤沿入力軸作軸向滑動,藉以吸收傳動皮帶之磨耗。</t>
  </si>
  <si>
    <t>2008112359</t>
  </si>
  <si>
    <t>LU WEI-MING | CHEN SHEN-RU | ZHOU MING-XUAN | ZHAN WEN-BIN</t>
  </si>
  <si>
    <t>陸偉銘 | 陳申如 | 周明選 | 詹文斌</t>
  </si>
  <si>
    <t>B62M-009/04 | F16H-061/00</t>
  </si>
  <si>
    <t>TWI311108B | TW563753U</t>
  </si>
  <si>
    <t>IN00537/KOL/2009 | TWI341273B</t>
  </si>
  <si>
    <t>7913036010248</t>
  </si>
  <si>
    <t>引擎之排氣裝置</t>
  </si>
  <si>
    <t>本發明係有關於一種引擎之排氣裝置,包括:排氣管、消音器、觸媒轉化器、以及絕熱件。消音器係組設於排氣管上,且排氣管之出口端、及部份排氣管係容設於消音器內。另觸媒轉化器係容設於排氣管內、且位於消音器內,絕熱件則包覆排氣管之入口端至觸媒轉化器之前端。藉此,絕熱件之保溫效果可迅速彙集引擎廢氣的高溫於觸媒轉化器上,促使觸媒能快速達到起燃溫度,進而於引擎啟動運轉初期,即可發揮淨化廢氣的功能,減少污染的物質排放至外界大氣。</t>
  </si>
  <si>
    <t>2008112650</t>
  </si>
  <si>
    <t>2008-04-08</t>
  </si>
  <si>
    <t>LU JUN-RONG | XIE RONG-LING</t>
  </si>
  <si>
    <t>呂駿嶸 | 謝榮凌</t>
  </si>
  <si>
    <t>JP2002-256861A | JP2000-234514A | JP1999-200846A | JP3574879B2 | JP1996-074573A | TWI308191B | TWI309691B</t>
  </si>
  <si>
    <t>TWI349737B</t>
  </si>
  <si>
    <t>7913036010485</t>
  </si>
  <si>
    <t>油箱裝置</t>
  </si>
  <si>
    <t>本創作係有關於一種油箱裝置,包括有一油箱、一支撐板、及一墊片。油箱具有一組裝開口;支撐板具有定位通孔,且支撐板係覆蓋該組裝開口而固定於油箱;而墊片則夾設於油箱與支撐板之間。其中,墊片於對應油箱之定位通孔處具有中空管體,中空管體係穿設於定位通孔內,並凸伸出支撐板外。本創作藉由墊片上的中空管體可對應穿設插入支撐板的定位通孔,使墊片與支撐板定位連接而成單一組件後,再覆蓋油箱之組裝開口。因此,墊片不會因組裝對位不易而造成破損,且墊片係套設於支撐板上,不會滑動,進而也增進防漏功能。</t>
  </si>
  <si>
    <t>2009207814</t>
  </si>
  <si>
    <t>2009-05-07</t>
  </si>
  <si>
    <t>M366507</t>
  </si>
  <si>
    <t>2009-10-11</t>
  </si>
  <si>
    <t>LIN XING-YI | CAI TIAN-REN | ZHENG CHAO-QING | CHEN ZI-WEI</t>
  </si>
  <si>
    <t>林興義 | 蔡天仁 | 鄭朝清 | 陳子偉</t>
  </si>
  <si>
    <t>TWM366507U</t>
  </si>
  <si>
    <t>7912007014933</t>
  </si>
  <si>
    <t>本創作係提供一種機車引擎懸吊裝置,主要係在位於懸吊裝置由二直連桿、一端與直連桿樞接之二橫連桿,及一固接於二直連桿間之揹板所構成,配合固定於連桿樞軸上之軸套,內部具有穿孔狀之吸震孔,藉上述設置,俾引擎作動或車子行駛於顛坡路面,可更有效吸收引擎振動所產生之震動力或扭力者。</t>
  </si>
  <si>
    <t>2009208961</t>
  </si>
  <si>
    <t>M366511</t>
  </si>
  <si>
    <t>CHEN WEN-CHANG | ZHAO YING-JI</t>
  </si>
  <si>
    <t>陳文昌 | 趙英吉</t>
  </si>
  <si>
    <t>TWI727346B | TWI433791B | TWI430915B | TWI381970B</t>
  </si>
  <si>
    <t>TWM366511U</t>
  </si>
  <si>
    <t>7912007014937</t>
  </si>
  <si>
    <t>燃油電子噴射泵配置結構</t>
  </si>
  <si>
    <t>本創作係有關於一種燃油電子噴射泵配置結構,主要是在電子噴射泵與車體配線之間額外增設一輔助電連接線。採用此改良結構便可先將輔助電連接線一端插置於電子噴射泵之電連接頭,使其另一端自油箱上方之狹窄空間外露,而在後續插置車體配線之電連接頭至輔助電連接線的步驟中,會變得很容易進行。</t>
  </si>
  <si>
    <t>2009205123</t>
  </si>
  <si>
    <t>2009-03-31</t>
  </si>
  <si>
    <t>M366606</t>
  </si>
  <si>
    <t>TWM366606U</t>
  </si>
  <si>
    <t>7912007014972</t>
  </si>
  <si>
    <t>一種機車車架,包括一第一車架構件、一第二車架構件、一第一連接體、一第二連接體及一鎖固元件。第一連接體連接於第一車架構件。第二連接體連接於第二車架構件,並且以可分離之方式抵接於第一連接體。鎖固元件鎖固於第一連接體及第二連接體。</t>
  </si>
  <si>
    <t>2008110515</t>
  </si>
  <si>
    <t>2008-03-25</t>
  </si>
  <si>
    <t>SU, KUAN MING | WANG, KUO FANG</t>
  </si>
  <si>
    <t>蘇冠銘 | 汪國芳</t>
  </si>
  <si>
    <t>TW200940401A</t>
  </si>
  <si>
    <t>7913036008203</t>
  </si>
  <si>
    <t>內燃機閥動裝置之制音機構</t>
  </si>
  <si>
    <t>本發明係有關於一種內燃機閥動裝置之制音機構,包括有凸輪軸、搖臂軸、樞設於搖臂軸上之搖臂、以及閥門連桿,其中搖臂兩端分別對應凸輪軸上之凸輪與閥門連桿,搖臂於搖臂軸環週凸設有一凸緣。凸緣包含有軸向相連、且形成段差之大徑部與小徑部,且小徑部套設有一扭力彈簧,扭力彈簧兩端分別抵頂於支撐結構及搖臂,又該大徑部之側表面上凸設有一止擋件,用以軸向定位該扭力彈簧。藉此,用於套設在小徑部上的扭力彈簧徑長可以較習知套設在凸緣者更小,使搖臂機構組、引擎達到小型化。</t>
  </si>
  <si>
    <t>2008109602</t>
  </si>
  <si>
    <t>2008-03-19</t>
  </si>
  <si>
    <t>F01L-001/16</t>
  </si>
  <si>
    <t>CN002527713Y | JP2004-257358A | TWI306488B | TW500179U</t>
  </si>
  <si>
    <t>TWI498475B</t>
  </si>
  <si>
    <t>IN00478/KOL/2009 | TWI349735B</t>
  </si>
  <si>
    <t>7913036008613</t>
  </si>
  <si>
    <t>本發明係有關於一種引擎潤滑裝置,係組設一吸油氣管路於潤滑油室中,使其連通曲軸室與潤滑油室,並將可轉動管設計為其管壁上複數吸油孔至少其一於引擎任意傾斜狀態下皆維持於油面之下、空氣吸入口於引擎任意傾斜狀態下皆保持位於油面之上,藉此達到適當潤滑之目的。曲軸室與潤滑油室之間則設有一單向閥,使大部分潤滑油在活塞下降行程時能自曲軸室排回至潤滑油室,減少潤滑油供給量。</t>
  </si>
  <si>
    <t>2008110015</t>
  </si>
  <si>
    <t>2008-03-21</t>
  </si>
  <si>
    <t>LI JIA-LING | LI XIN-CANG | LAI ZHEN-DONG | HUANG GUO-FANG</t>
  </si>
  <si>
    <t>李佳陵 | 李新蒼 | 賴振東 | 黃國芳</t>
  </si>
  <si>
    <t>F01M-003/00 | F01M-011/02</t>
  </si>
  <si>
    <t>TWM325381U | TWI242622B</t>
  </si>
  <si>
    <t>TWI701993B | US11326510B2</t>
  </si>
  <si>
    <t>7913036008614</t>
  </si>
  <si>
    <t>噴射引擎之供油裝置</t>
  </si>
  <si>
    <t>本發明係有關於一種噴射引擎之供油裝置,包括一油箱、貫通油箱內外之一出油管道、及內置於油箱之一燃油泵模組。燃油泵模組係以一支架使一燃油泵、一調壓閥、及一三通閥三者整合組裝於上,其中調壓閥與三通閥分別自閥支撐部之開孔兩側對接,三通閥分別連通至調壓閥、燃油泵、及出油管道,而調壓閥之排出口直接連通油箱內部。藉此,引擎供油裝置整體擺設容易,不須考慮複雜的外部配管問題,也不須考慮在載具內部、油箱之外尋求適當之調壓閥固設位置之問題。</t>
  </si>
  <si>
    <t>2008110537</t>
  </si>
  <si>
    <t>LI YI-YAN | ZHANG GUO-ZHEN | SONG WEN-REN | SU GUAN-MING</t>
  </si>
  <si>
    <t>李翊筵 | 張國鎮 | 宋文仁 | 蘇冠銘</t>
  </si>
  <si>
    <t>CN100486859C | TWM270303U | TWM251972U | US6477992B2</t>
  </si>
  <si>
    <t>IN00479/KOL/2009 | TWI347398B</t>
  </si>
  <si>
    <t>7913036008618</t>
  </si>
  <si>
    <t>本創作係有關於一種無段變速機構,包括一入力軸、架設於入力軸之一驅動盤組、選擇式耦合於主驅動盤之一離合器、一出力軸、架設於出力軸之一驅動盤組、及環繞驅動盤組與傳動盤組之間之一皮帶。驅動盤組包括軸向固定且周向可轉動地配置於入力軸之一主驅動盤、及隨主驅動盤同步轉動且相對於入力軸軸向可移動之一滑動驅動盤,其中主驅動盤與滑動驅動盤皆具有相連之一第一接觸盤面、及一第二接觸盤面以供皮帶接觸,且二第一接觸盤面之夾角等於皮帶之斷面角、且大於二第二接觸盤面之夾角。</t>
  </si>
  <si>
    <t>2009203704</t>
  </si>
  <si>
    <t>2009-03-11</t>
  </si>
  <si>
    <t>M365279</t>
  </si>
  <si>
    <t>2009-09-21</t>
  </si>
  <si>
    <t>LU WEI-MING | ZHOU MING-XUAN | ZHAN WEN-BIN</t>
  </si>
  <si>
    <t>陸偉銘 | 周明選 | 詹文斌</t>
  </si>
  <si>
    <t>B60K-017/342</t>
  </si>
  <si>
    <t>TWM365279U</t>
  </si>
  <si>
    <t>7912007014190</t>
  </si>
  <si>
    <t>本創作機車是用以供人騎乘之使用的兩輪交通工具。 本創作之機車是一種基於人性化考量、車體結構因應使用者操作習慣而產生之車輛。在車頭、車架、座墊、前/後擋泥板等構件之流線外觀設計作用下,以及配合了把手、車燈、踏墊、避震器等構件的巧妙組合運用下,共同襯托出本創作之機車所獨具有巧思與强化的外型設計。强化外部結構大幅度地增加了操作者於騎乘時之舒適性、安全感,於外觀的炫麗且流線拉風造型下更可達到視覺的滿足感。本創作之機車是一種極具美感之交通工具。 如上所述,本創作之新穎的外觀造型設計,使本創作不僅獨具創意,亦深具美感,誠為符合新式樣專利要件的創新設計。</t>
  </si>
  <si>
    <t>2008305011</t>
  </si>
  <si>
    <t>2008-08-29</t>
  </si>
  <si>
    <t>D130965</t>
  </si>
  <si>
    <t xml:space="preserve">TWD122841S | TWD114556S | TWD113925S | TWD113027S | TWD110295S  |  </t>
  </si>
  <si>
    <t>TWD130965S</t>
  </si>
  <si>
    <t>7913085017091</t>
  </si>
  <si>
    <t>本創作機車是用以供人騎乘之使用的交通工具。 本創作之機車之整車結構因應使用者操作習慣、基於人性化考量而產生之一車輛。車頭係呈現出一似矩型體外型,頭燈係結合在車頭前表面所延伸之具有似半圓柱狀與似C型外觀的一凸出部。座墊於整體上係呈現出似橢圓狀之輪廓。於座墊之接近後輪的位置上係延伸出之一水平式握把,並且於車架之接近後輪的位置上係延伸出之一傾斜式握把。在車頭、車架、座墊、前/後擋泥板、把手、車燈、踏墊、避震器等組成構件的流線外觀與精巧設計的作用下,共同襯托出本創作之機車所獨具有設計巧思,藉此可大幅度地增加了操作者於騎乘時之舒適性、安全感,炫麗且流線拉風造型之外觀更可達到視覺的滿足感。本創作之機車是一種極具美感之交通工具。 如上所述,本創作之新穎的外觀造型設計,使本創作不僅獨具創意,亦深具美感,誠為符合新式樣專利要件的創新設計。</t>
  </si>
  <si>
    <t>2008305570</t>
  </si>
  <si>
    <t>2008-09-26</t>
  </si>
  <si>
    <t>D130967</t>
  </si>
  <si>
    <t>CHUANG, CHIEN HUNG</t>
  </si>
  <si>
    <t>莊健弘</t>
  </si>
  <si>
    <t xml:space="preserve">TWD118346S | TWD115839S | TWD109424S  |  </t>
  </si>
  <si>
    <t>TWD203006S | TWD203007S | TWD167902S | TWD151795S</t>
  </si>
  <si>
    <t>TWD130967S</t>
  </si>
  <si>
    <t>7913085017093</t>
  </si>
  <si>
    <t>一種機車結構,包括一主車架及一複合模組。複合模組係連接於主車架,並且具有一電瓶承載座、一後擋泥板固定架、一座墊鎖及一連結元件。後擋泥板固定架及座墊鎖係連接於電瓶承載座。連結元件係連接於後擋泥板固定架。複合模組係藉由連結元件連接於主車架。</t>
  </si>
  <si>
    <t>2008107473</t>
  </si>
  <si>
    <t>2008-03-04</t>
  </si>
  <si>
    <t>CHANG, KUO CHEN | SONG, WEN REN | CHENG, CHAO CHING | LI, YI YEN</t>
  </si>
  <si>
    <t>張國鎮 | 宋文仁 | 鄭朝清 | 李翊筵</t>
  </si>
  <si>
    <t>CN200945899Y | CN002795010Y | TW553138U | TW289329U</t>
  </si>
  <si>
    <t>IN00414/MUM/2009 | TWI333474B</t>
  </si>
  <si>
    <t>7913036006228</t>
  </si>
  <si>
    <t>噴射引擎之進氣結構</t>
  </si>
  <si>
    <t>本發明係有關於一種噴射引擎之進氣結構,包括有一進氣管、一旁通閥、以及一節流閥。節流閥係容設於進氣管內,且以節流閥為分界,定義出一進氣管前段與一進氣管後段。旁通閥入口、及旁通閥出口並分別連通於進氣管前段與進氣管後段,旁通閥通道之中段並形成有一通道高點,其水平高度高於旁通閥入口、及旁通閥出口之水平高度。藉此,可使附著於旁通閥通道內之汽油及水分可因重力經由旁通閥入口、及旁通閥出口排出,進而維持旁通閥通道之順暢,不致產生引擎怠速不穩及容易熄火等缺失。</t>
  </si>
  <si>
    <t>2008107854</t>
  </si>
  <si>
    <t>2008-03-06</t>
  </si>
  <si>
    <t>ZHANG ZHI-XIANG | CHEN ZHI-LONG | GAO YONG-FU</t>
  </si>
  <si>
    <t>張至翔 | 陳志龍 | 高永福</t>
  </si>
  <si>
    <t>EP1734236B1 | TWM275303U | TW481725B | TW500183U | US6041754A | US5040506A</t>
  </si>
  <si>
    <t>TWI353409B</t>
  </si>
  <si>
    <t>7913036006523</t>
  </si>
  <si>
    <t>電動車輛增速驅動裝置</t>
  </si>
  <si>
    <t>一種電動車輛增速驅動裝置,包含一電子油門、一控制器、一電動馬達及一開關,該電子油門包括一驅動組,及一隨該驅動組的動作而產生一控制訊號的控制模組,該控制器包括一產生一第一訊號的第一模組、一產生一第二訊號的第二模組,及一輸出一輸出訊號的輸出模組,該電動馬達隨該輸出訊號的大小而轉動,該開關可於一第一位置與一第二位置之間變換,於該第一位置時,該輸出模組的輸出訊號相等於該第一訊號,於該第二位置時,該輸出模組的輸出訊號相等於該第二訊號,當該控制訊號的大小相同時,該第二訊號大於該第一訊號。</t>
  </si>
  <si>
    <t>2009207951</t>
  </si>
  <si>
    <t>M364016</t>
  </si>
  <si>
    <t>2009-09-01</t>
  </si>
  <si>
    <t>CAI CONG-YI | WU XIAN-RONG | YUAN GUO-SHU</t>
  </si>
  <si>
    <t>蔡琮鎰 | 巫賢榮 | 袁國書</t>
  </si>
  <si>
    <t>B60L-015/00</t>
  </si>
  <si>
    <t>TWM364016U</t>
  </si>
  <si>
    <t>7912006018170</t>
  </si>
  <si>
    <t>電動車輛啓動防暴衝裝置</t>
  </si>
  <si>
    <t>一種電動車輛啓動防暴衝裝置,包含:一控制單元、一電動馬達、一電門開關、一煞車單元、一啓動開關及一電子油門。該煞車單元具有一煞車模式。當該煞車單元為該煞車模式時,該電動馬達無法運轉。該啓動開關具有一關閉模式與一啓動模式。當該啓動開關為該關閉模式時,該電動馬達無法運轉。當該電門開關被開啓、該煞車單元被切換為該煞車模式且該啓動開關被切換為該啓動模式,使該控制單元進入一預備狀態時,驅動該電子油門會使該電子油門傳送一啓動訊號至該控制單元,並使該控制單元傳送一運轉訊號至該電動馬達,使該電動馬達開始運轉。</t>
  </si>
  <si>
    <t>2009207948</t>
  </si>
  <si>
    <t>M364025</t>
  </si>
  <si>
    <t>TWI401173B | TWI383904B</t>
  </si>
  <si>
    <t>TWM364025U</t>
  </si>
  <si>
    <t>7912006018179</t>
  </si>
  <si>
    <t>一種車輛駐車裝置,包含一外殼、一動力單元、一齒盤、一連動單元及一腳架。該外殼包括相互對接結合並界定出一容室的一第一殼體與一第二殼體。該動力單元安裝固定於該外殼,包括一馬達,一被該馬達傳動的減速機,及一被該減速機傳動並位於該容室內的傳動齒輪。該齒盤呈可轉動地安裝在該容室內並被該傳動齒輪驅動。該傳動單元包括一被該齒盤帶動的連動件,及一被該連動件帶動且與該腳架固結的承架。藉此,當啓動該馬達,則可驅動該齒盤轉動,進而可帶動該連動單元與該腳架轉動,以產生自動駐車或將該腳架自動收起的使用功效。</t>
  </si>
  <si>
    <t>2009204551</t>
  </si>
  <si>
    <t>2009-03-23</t>
  </si>
  <si>
    <t>M364030</t>
  </si>
  <si>
    <t>CAI CONG-YI | ZENG CHAO-JIN | WANG GUAN-ZUO | ZHAN JIN-SHAN</t>
  </si>
  <si>
    <t>TWI434784B</t>
  </si>
  <si>
    <t>TWM364030U</t>
  </si>
  <si>
    <t>7912006018184</t>
  </si>
  <si>
    <t>一種機車結構,包括一腳踏底板、一車體、一抽取式電池盒及一座墊。車體係設置於腳踏底板之上,並且具有一電池容置室。抽取式電池盒係以可分離之方式設置於電池容置室之中。座墊係設置於車體之上。</t>
  </si>
  <si>
    <t>2008105861</t>
  </si>
  <si>
    <t>2008-02-20</t>
  </si>
  <si>
    <t>CN001282565C | TWI283213B</t>
  </si>
  <si>
    <t>TWI333473B</t>
  </si>
  <si>
    <t>7913036004246</t>
  </si>
  <si>
    <t>換檔點火控制系統與方法</t>
  </si>
  <si>
    <t>本發明係有關於一種換檔點火控制系統與方法,藉由二感知器偵測控制軸之轉動變化以及引擎轉速,並將此等資訊傳送到與二感知器電連接之控制器,再由控制器依據不同條件選擇不同內建之點火控制程式以控制點火裝置進行不同模式之點火動作。藉此,騎士在車輛行進間進行換檔時可不須人工回油,而是由車輛系統自行選擇適當點火模式來達到變化引擎轉速、減少換檔頓挫感之功效。</t>
  </si>
  <si>
    <t>2008105737</t>
  </si>
  <si>
    <t>2008-02-19</t>
  </si>
  <si>
    <t>WU JUN-XIAN | LIN YAN-SHAN | LEI TIAN-YUAN | HONG GUO-JI | SHAO ZHI-QI</t>
  </si>
  <si>
    <t>吳俊賢 | 林彥杉 | 雷添淵 | 洪國基 | 邵治齊</t>
  </si>
  <si>
    <t>F02P-005/15</t>
  </si>
  <si>
    <t>EP1413724A2 | EP1127731B1 | TWI264388B | TWI233418B | TW582359U | US6915681B2</t>
  </si>
  <si>
    <t>TWI500553B</t>
  </si>
  <si>
    <t>TWI347400B</t>
  </si>
  <si>
    <t>7913036004679</t>
  </si>
  <si>
    <t>迷你車</t>
  </si>
  <si>
    <t>本創作係有關於一種迷你車,特別是指一種可供作為代步、收藏及娛樂之途者。 如附圖所示,本創作係為多層次線條堆疊設計以强化其視覺效果,其車頭部份之外觀特點在於左右對稱之三角形大燈設計,如同眼睛般之點綴效果,讓整體表現出其强烈氣勢感,車體前、後係設有蓋體,且設相對框架向上延伸於車體上方設置車頂蓋,造型簡單大方 寬敞的坐椅設計採用彎曲線條修飾,使其整體曲面設計及弧形邊緣亦相互呼應,兩側邊皆為弧形流線設計,充滿陽剛氣勢,更刻意顯現其內部設計結構,在搭配效果上發揮的淋漓盡致,整體設計之特殊線條,使其設計相當特殊搶眼。</t>
  </si>
  <si>
    <t>2008305770</t>
  </si>
  <si>
    <t>2008-10-06</t>
  </si>
  <si>
    <t>D130437</t>
  </si>
  <si>
    <t>2009-08-21</t>
  </si>
  <si>
    <t xml:space="preserve">TWD105833S  |  </t>
  </si>
  <si>
    <t>TWD130437S</t>
  </si>
  <si>
    <t>7913077017966</t>
  </si>
  <si>
    <t>一種機車結構,包括一車體、一行動電話號碼辨識裝置及一操作功能旋轉鈕。行動電話號碼辨識裝置係設置於車體之上,用以辨識一行動電話之號碼。操作功能旋轉鈕係設置於車體之上,並且係電性連接於行動電話號碼辨識裝置。操作功能旋轉鈕係由行動電話號碼辨識裝置所致動,以執行機車結構中之特定運作。</t>
  </si>
  <si>
    <t>2008104173</t>
  </si>
  <si>
    <t>2008-02-04</t>
  </si>
  <si>
    <t>IN00166/MUM/2009 | TW200934687A</t>
  </si>
  <si>
    <t>7913036002492</t>
  </si>
  <si>
    <t>電動車輛的定速巡航裝置</t>
  </si>
  <si>
    <t>一種電動車輛的定速巡航裝置包含一控制器、一電動馬達、一定速巡航開關、一顯示面板、一電子油門及一煞車單元,電動馬達與控制器電連接並驅動車輪轉動,開啓定速巡航開關時輸出訊號至控制器使電動馬達轉速固定,關閉定速巡航開關時解除轉速固定設定,顯示面板顯示車輪轉速,利用定速巡航開關設定電動馬達轉速為固定,因此在較平順路況時,駕駛者無須時刻控制電子油門與煞車單元,車輛將以固定速度前進。</t>
  </si>
  <si>
    <t>2009205274</t>
  </si>
  <si>
    <t>M362179</t>
  </si>
  <si>
    <t>2009-08-01</t>
  </si>
  <si>
    <t>GONG JUN | YANG KUN | XU BIN | SHENG XIAO-LAN</t>
  </si>
  <si>
    <t>貢俊 | 楊錕 | 須斌 | 盛曉蘭</t>
  </si>
  <si>
    <t>B62M-023/00 | C07C-049/597 | C07C-049/647 | C07C-049/753 | C07C-067/303 | C07C-069/738</t>
  </si>
  <si>
    <t>TWM362179U</t>
  </si>
  <si>
    <t>7912007012535</t>
  </si>
  <si>
    <t>車輛結構</t>
  </si>
  <si>
    <t>一種車輛結構,包括一車體、一鎖頭、一座墊、一座墊開關與一按鈕單元。鎖頭係設置於車體且可於一熄火位置與一發動位置之間切換。座墊係以可分離方式結合於車體,座墊包括一第一卡合部。座墊開關係設置於車體與座墊之間。座墊開關包括一第二卡合部,座墊開關之第二卡合部係以可分離方式卡合於座墊之第一卡合部。按鈕單元係設置於鎖頭與座墊開關之間,並且座墊開關係受控於鎖頭與按鈕單元,如此係可在不需熄火的狀態下,經由按鈕單元之啓動係可對於座墊開關進行開啓且達到開啓座墊之目的。</t>
  </si>
  <si>
    <t>2008101974</t>
  </si>
  <si>
    <t>2008-01-18</t>
  </si>
  <si>
    <t>YANG, WO HSIUNG | TSAI, TIEN JEN | SU, KUAN MING</t>
  </si>
  <si>
    <t>楊武雄 | 蔡天仁 | 蘇冠銘</t>
  </si>
  <si>
    <t>B62J-001/12 | B62J-001/28 | E05B-065/12</t>
  </si>
  <si>
    <t>EP0606927B1 | JP3092217B2 | TW581029U | TW220340U</t>
  </si>
  <si>
    <t>TWI635210B | TWI635211B | TWI665371B | TWI480455B</t>
  </si>
  <si>
    <t>TWI331581B</t>
  </si>
  <si>
    <t>7913036000684</t>
  </si>
  <si>
    <t>本創作係為一種運輸用交通工具之電動機車。 本創作之外觀特點在於車前之方向龍頭其中央略呈U字造型,配合略帶俏皮風格之倒D字型車前燈,使機車具有摩登造型之親和性。方向龍頭向下連接至倒L型單邊前叉桿再與車輪相連,倒L型單邊前叉桿之造型設計,使車體前端呈現出不對稱性之前衛、清新視覺。對於座椅部份,則以中間鏤空並具流線造型之曲線向上遞增,以凸顯整體造型之輕快飛躍的動感。再搭配線條粗擴、簡約之車身,更使得本機車充份地展現出活潑、陽剛、及未來感之概念車風格。</t>
  </si>
  <si>
    <t>2007306025</t>
  </si>
  <si>
    <t>2007-11-02</t>
  </si>
  <si>
    <t>D130060</t>
  </si>
  <si>
    <t>SANYANG INDUSTRY CO., LTD. | MASSACHUSETTS INSTITUTE OF TECHNOLOGY</t>
  </si>
  <si>
    <t>三陽工業股份有限公司 | 麻省理工學院</t>
  </si>
  <si>
    <t xml:space="preserve">RAUL-DAVID POBLANO | RYAN CHIN | ARTHUR PETRON |  | </t>
  </si>
  <si>
    <t>吳國南 | 林家樑 | 拉歐大衛 波玻藍歐 | 雷恩 欽 | 亞瑟 沛崔恩</t>
  </si>
  <si>
    <t xml:space="preserve">TWD115839S | TWD110557S | TW527135S | TW527133S  |  </t>
  </si>
  <si>
    <t>TWD196384S | TWD152456S</t>
  </si>
  <si>
    <t>TWD130060S | USD596084S1</t>
  </si>
  <si>
    <t>7913064016481</t>
  </si>
  <si>
    <t>本創作係關於一種速克達機車,用於交通運輸。 本創作之速克達機車外型流暢,整體車身線條有稜有角,係利用多種形狀不一之三角形以及菱形切面作為設計主軸。前檔板上之倒三角設計延伸與車頭連貫,具有整體感,位於前檔板兩側之左、右方向燈分別配合前檔板的弧度彎曲成兩個立面,使整體車身更有立體感,車殼後段之設計係利用左、右方向燈與煞車燈連接並融合為一體,但分別形成三個切面,其中左右兩切面分別由左、右方向燈延伸至車身兩側,而煞車燈則朝車殼內部延伸,並與車體結構外露的部分融合,約略形成一正向三角形,與車身前側所形成之倒三角形成强烈的對比,另外,左、右後視鏡亦是利用數個三角切面形成不規則的立體形狀,與車身相互呼應。 整體觀之,本創作點速克達機車之整體造形設計予人獨特的造型質感,以簡潔俐落的線條配合設計,深具美感,誠為符合新式樣專利要件的創新設計,實為同類型產品中所罕見者。</t>
  </si>
  <si>
    <t>2008304283</t>
  </si>
  <si>
    <t>2008-07-24</t>
  </si>
  <si>
    <t>D130061</t>
  </si>
  <si>
    <t>CHOU, CHAO FU</t>
  </si>
  <si>
    <t>周朝福</t>
  </si>
  <si>
    <t xml:space="preserve">TWD120043S | TWD120210S | TWD113924S | TWD108296S | TWD106251S  |  </t>
  </si>
  <si>
    <t>TWD143545S | TWD142977S | TWD141326S | TWD134325S</t>
  </si>
  <si>
    <t>TWD130061S</t>
  </si>
  <si>
    <t>7913064016482</t>
  </si>
  <si>
    <t>本創作係關於一種速克達機車,用於交通運輸。 本創作之速克達機車外型柔和,整體車身線條圓滑,呈現復古的印象。機車前檔板上半部呈短梯形,並搭配菱形之左、右方向燈,前擋板下半部向內凹陷以容納機車前輪以及前擋泥板,坐墊後側之握把形狀與前檔泥板對稱並朝相反方向延伸,並融入後擋泥板,另外,由側面觀之,前擋泥板、坐墊與握把沿著一上揚的弧線延伸上翹,使車身設計更為流線順暢,而車殼後段係利用左、右方向燈與煞車燈連接融合並形成一橫向的葉形,以增加整體的設計感。 整體觀之,本創作點速克達機車之整體造形設計予人獨特的造型質感,以簡潔俐落的線條配合設計,深具美感,誠為符合新式樣專利要件的創新設計,實為同類型產品中所罕見者。</t>
  </si>
  <si>
    <t>2008304284</t>
  </si>
  <si>
    <t>D130062</t>
  </si>
  <si>
    <t>CHENG, SHENG-HSIUNG</t>
  </si>
  <si>
    <t xml:space="preserve">TWD114555S | TWD114791S | TW596036S | TW572634S | TW560902S  |  </t>
  </si>
  <si>
    <t>TWD160221S | TWD161187S | TWD140328S | TWD138449S</t>
  </si>
  <si>
    <t>TWD130062S</t>
  </si>
  <si>
    <t>7913064016483</t>
  </si>
  <si>
    <t>一種液壓煞車系統,包括一液壓控制閥、一第一煞車總泵、一第一煞車卡鉗、一第二煞車總泵及一第二煞車卡鉗。液壓控制閥具有一第一進油口、一第二進油口、一出油口、一第一油道、一第二油道、一第一油室、一第二油室、一第三油室、一容置空間、一柱塞、一第一油封、一單向皮碗、一第二油封及一彈性元件。容置空間係連通於大氣。第一煞車總泵係連通於第一進油口。第一煞車卡鉗係連通於第一煞車總泵。第二煞車總泵係連通於第二進油口。第二煞車卡鉗係連通於出油口。</t>
  </si>
  <si>
    <t>2008100543</t>
  </si>
  <si>
    <t>2008-01-07</t>
  </si>
  <si>
    <t>CN002617642Y | JP1996-244577A | TWI278400B | TW470719B</t>
  </si>
  <si>
    <t>TWI689429B | TWI664104B | TWI653168B | TWI399309B | TWI405691B | TWI388447B</t>
  </si>
  <si>
    <t>7913035003816</t>
  </si>
  <si>
    <t>具可分離式發電機組之電動車</t>
  </si>
  <si>
    <t>本發明係有關於一種具可分離式發電機組之電動車,包括有:一置物箱、一馬達、一電池組、及一發電機組。其中,發電機組係為一體式,並可與馬達及電池組電性連接。置物箱之內底部向上組設有複數固定銷,且發電機組並包括有一引擎、一油箱、一發電機、及一底座,底座包括有分別與複數固定銷相對應之複數固定孔。藉此,發電機組底座上之複數固定孔係可套設於置物箱之複數固定銷上,促使發電機組與電動車結合,作為電動車之電力來源 或是不套設於置物箱之複數固定銷上,促使發電機組與電動車分離,當作一般移動式發電設備。</t>
  </si>
  <si>
    <t>2008100953</t>
  </si>
  <si>
    <t>2008-01-10</t>
  </si>
  <si>
    <t>ZHUANG JIAN-HONG | WU MING-FENG | YE QI-NAN</t>
  </si>
  <si>
    <t>莊健弘 | 吳銘峰 | 葉啓南</t>
  </si>
  <si>
    <t>B62K-011/00 | B60K-001/00</t>
  </si>
  <si>
    <t>CN001827457A | CN002594126Y | JP2004-312854A | TWI273047B</t>
  </si>
  <si>
    <t>TWI777998B</t>
  </si>
  <si>
    <t>TWI327542B</t>
  </si>
  <si>
    <t>7913035003829</t>
  </si>
  <si>
    <t>二次空氣導入系統</t>
  </si>
  <si>
    <t>本發明係有關於一種二次空氣導入系統,包括二次空氣裝置、排氣管路、及一含氧感測器。二次空氣裝置在排氣管路上的連通位置是在含氧感測器安裝位置之後,藉此,二次空氣之進氣與電子控制單元對含氧感測器訊號之處理可為各自獨立、不相關連,故簡化了電子控制單元之程式設計、也避免了二次空氣閥門作動與訊號處理判斷間配合精準度之需求。</t>
  </si>
  <si>
    <t>2008101364</t>
  </si>
  <si>
    <t>2008-01-14</t>
  </si>
  <si>
    <t>ZHU ZHAO-REN | LIANG YOU-JIANG</t>
  </si>
  <si>
    <t>朱昭仁 | 梁友江</t>
  </si>
  <si>
    <t>F01N-003/34</t>
  </si>
  <si>
    <t>TW200930890A</t>
  </si>
  <si>
    <t>7913035004109</t>
  </si>
  <si>
    <t>本發明係有關於一種電動車傳動裝置,包括有:一入力軸、一出力軸、一變速機構、一馬達、一電池、及一牽車開關。其中,牽車開關分別與電池及馬達電性連接,牽車開關係能選擇式控制電池提供一電流至馬達,用以抵消馬達之磁力。藉此,當馬達停止、以人力推動車輛前進時,可手動牽車開關,控制電池提供一電流至馬達,用以抵消馬達之磁力,克服「反拖曳」現象,達到牽車無阻力的功能。另外,本發明省卻配備離合器,可簡化電動車的零件數,使電動車輕量化,且降低成本,並抵消因離合器所造成之磨擦損失,可提高傳動效率。</t>
  </si>
  <si>
    <t>2008100955</t>
  </si>
  <si>
    <t>ZHUANG JIAN-HONG | WU MING-FENG | YOU JIAN-CHANG</t>
  </si>
  <si>
    <t>莊健弘 | 吳銘峰 | 游建長</t>
  </si>
  <si>
    <t>F16D-015/00 | B62M-009/06</t>
  </si>
  <si>
    <t>EP1624230B1 | JP3011045B2 | TWI360612B | TW205228U</t>
  </si>
  <si>
    <t>TWI330230B</t>
  </si>
  <si>
    <t>7913035004130</t>
  </si>
  <si>
    <t>沙灘車引擎動力輸出轉換機構</t>
  </si>
  <si>
    <t>本創作係提供一種沙灘車引擎動力輸出轉換機構,主要係在引擎之輸出端連接有一第一傳動組,第一傳動組之中心軸一端具一第一齒輪與引擎之輸出端連接,另一端連接有一第一傘齒 具一第二傳動組,中心軸一端具一第二傘齒與第一傘齒嚙合,中心軸另端連接有一第二齒輪,且中心軸可連接後輪軸驅動後輪轉動 具一第三傳動組,中心軸具有一第三齒輪與第二齒輪嚙合,第三齒輪嚙合有一差速器,差速器之輸出端係用以驅動前輪 及於沙灘車之把手或駕駛者可觸碰之處設置一開關,該開關為可控制差速器是否驅動前輪之開關。藉該等設置,俾可使沙灘車依路況需要作兩輪驅動或四輪驅動變換者。</t>
  </si>
  <si>
    <t>2009203465</t>
  </si>
  <si>
    <t>2009-03-06</t>
  </si>
  <si>
    <t>M360801</t>
  </si>
  <si>
    <t>2009-07-11</t>
  </si>
  <si>
    <t>ZENG WAN-RU | CHEN WEN-CHANG | HUANG HUI-HUI</t>
  </si>
  <si>
    <t>曾婉茹 | 陳文昌 | 黃惠輝</t>
  </si>
  <si>
    <t>B60K-017/346 | C08K-003/08</t>
  </si>
  <si>
    <t>TWM360801U</t>
  </si>
  <si>
    <t>7912007011550</t>
  </si>
  <si>
    <t>一種機車,包括一引擎、至少一襯套、至少一套筒、至少一制震件、一主腳架及一主腳架樞軸。引擎具有至少一樞孔。襯套係套設於樞孔之中。套筒係套設於襯套之中。制震件係設置於引擎與套筒之間。主腳架樞軸係穿設於套筒及主腳架之中,並且係鎖固於引擎。主腳架係抵緊於套筒,以及主腳架及套筒係以主腳架樞軸為軸心而相對於引擎旋轉。</t>
  </si>
  <si>
    <t>2007148608</t>
  </si>
  <si>
    <t>2007-12-19</t>
  </si>
  <si>
    <t>SUNG, CHENG EN | NING, YU WEI | LEE, KUN YUAN | HOU, CHIEH</t>
  </si>
  <si>
    <t>宋承恩 | 甯攸威 | 李昆遠 | 侯傑</t>
  </si>
  <si>
    <t>B62D-024/02 | B62K-011/04</t>
  </si>
  <si>
    <t>TW200927561A</t>
  </si>
  <si>
    <t>7913035000784</t>
  </si>
  <si>
    <t>引擎進氣道結構</t>
  </si>
  <si>
    <t>本發明係有關於一種引擎進氣道結構,其包括有組設在汽缸頭之進氣道內之一阻氣閥片,且阻氣閥片包括有以一樞軸為界而區分之一大部、及一小部。當阻氣閥片樞轉至大部可遮蓋住通往次進氣管之進氣道部分區域時,阻氣閥片之樞軸與進氣道之分叉處之間界定出一均壓缺口,係連通進氣道與二進氣管。藉此,進氣道內的混合油氣可由主進氣管進入燃燒室,以增强渦漩效果,而且也確保整個管路壓力均一。</t>
  </si>
  <si>
    <t>2007147198</t>
  </si>
  <si>
    <t>2007-12-11</t>
  </si>
  <si>
    <t>YE QI-NAN | ZHANG HUI-TING | WANG YU-REN | HUANG ZHI-WEI | LIN GUAN-XU</t>
  </si>
  <si>
    <t>葉啓南 | 張惠廷 | 王玉仁 | 黃志偉 | 林冠旭</t>
  </si>
  <si>
    <t>F02B-029/08 | F02F-001/22</t>
  </si>
  <si>
    <t>JP1996-158943A | TWI261033B | TWI271329B | TW431552U | TW509751B | TW389811B | US4500478A | US4469054A | US4445473A | US4194477A</t>
  </si>
  <si>
    <t>IN02085/KOL/2008 | TWI325028B</t>
  </si>
  <si>
    <t>7913003004052</t>
  </si>
  <si>
    <t>動力耦合機構</t>
  </si>
  <si>
    <t>本發明係有關於一種動力耦合機構,其係組設於機車之曲柄軸、及入力軸上。曲柄軸上固設一驅動盤,驅動盤上固設一壓板蓋,一壓板係軸向滑設於壓板蓋上,且壓板蓋上藉由一滾子樞設一飛重,壓板與驅動盤之間夾設一彈性件。入力軸上固設一傳動盤,一磨擦盤軸向滑設於傳動盤上。當飛重轉動所產生之離心力大於彈性件之預力時,可迫使滾子滑移壓掣壓板去壓合磨擦盤,再壓合驅動盤,促使入力軸與曲柄軸相互耦合。藉此,本發明係將離心力經由槓桿的作用放大施加於接合面,使接合面能有更大的摩擦力,可增加傳動效率及加大傳遞動能之容量。</t>
  </si>
  <si>
    <t>2007147697</t>
  </si>
  <si>
    <t>2007-12-13</t>
  </si>
  <si>
    <t>YOU JIAN-CHANG | ZHUANG JIAN-HONG | YE QI-NAN</t>
  </si>
  <si>
    <t>游建長 | 莊健弘 | 葉啓南</t>
  </si>
  <si>
    <t>B60K-006/38</t>
  </si>
  <si>
    <t>IN02060/KOL/2008 | TWI337952B</t>
  </si>
  <si>
    <t>7913030018081</t>
  </si>
  <si>
    <t>無段變速傳動機構</t>
  </si>
  <si>
    <t>本發明係有關於一種無段變速傳動機構,係將一主動齒輪透過一軸承套固在曲軸箱內,且主動齒輪內環面形成有內螺紋結構 另將一被動套筒透過一軸承套固在驅動盤組之可動驅動盤,且被動套筒外表面具有對應螺合於內螺紋結構之外螺紋結構。藉由主動齒輪軸向不移動但可轉動、及被動套筒不轉動但軸向可移動之特性,主動齒輪之轉動可經由內、外螺紋結構之交互作用轉變成為被動套筒之軸向位移,藉此達到改變傳動皮帶二端半徑比之目的。</t>
  </si>
  <si>
    <t>2007147698</t>
  </si>
  <si>
    <t>ZHU ZHAO-REN</t>
  </si>
  <si>
    <t>朱昭仁</t>
  </si>
  <si>
    <t>TWM286781U | TWI243141B | US6945903B2 | US6322475B2</t>
  </si>
  <si>
    <t>TWI326341B</t>
  </si>
  <si>
    <t>7913030018525</t>
  </si>
  <si>
    <t>本創作係有關於一種油箱裝置,包括有:一油箱、一幫浦總成、及一供油管。油箱包括有一內容室、一組裝開口、及一供油管開口。幫浦總成則包括有一支撐架、及一幫浦,幫浦係固設於支撐架上。其中,幫浦總成係以支撐架覆蓋油箱之組裝開口而固定於油箱,且幫浦與供油管皆位於油箱之內容室內,供油管並藉由供油管開口而連接至油箱外。藉此,本創作可將供油管隱藏於油箱之內容室內,可改善外飾件之整體性,使外飾件結構簡單化,進而增加機車整體外型之美觀,也可降低成本。</t>
  </si>
  <si>
    <t>2008221260</t>
  </si>
  <si>
    <t>2008-11-27</t>
  </si>
  <si>
    <t>M358770</t>
  </si>
  <si>
    <t>2009-06-11</t>
  </si>
  <si>
    <t>CAI TIAN-REN | LIN XING-YI | ZHENG CHAO-QING | WU GUANG-HUI | WU WEN-YONG</t>
  </si>
  <si>
    <t>蔡天仁 | 林興義 | 鄭朝清 | 吳光輝 | 吳文勇</t>
  </si>
  <si>
    <t>TWM358770U</t>
  </si>
  <si>
    <t>7912007010565</t>
  </si>
  <si>
    <t>電動機車改良結構</t>
  </si>
  <si>
    <t>本創作係有關於一種電動機車改良結構,包括一前車部、一腳踏部、一後車部、一座墊、及一遮蓋。腳踏部兩端分別連結於前車部與後車部。後車部包括有相互獨立之一置物箱、及一容置空間,容置空間位於置物箱下方,座墊組設於置物箱上。容置空間開口於後車部之表面,遮蓋選擇式地遮蔽與開放容置空間。藉此,後車部之容置空間中的零件可透過遮蓋的開啓而方便地進行維修或更換,另外也可將一般物品收納在容置空間中。</t>
  </si>
  <si>
    <t>2008217946</t>
  </si>
  <si>
    <t>2008-10-07</t>
  </si>
  <si>
    <t>M358777</t>
  </si>
  <si>
    <t>QIU YING-FENG | ZHUANG JIAN-HONG | ZHANG WAN-JING | HUANG LI-LUN</t>
  </si>
  <si>
    <t>邱穎峰 | 莊健弘 | 張菀菁 | 黃立倫</t>
  </si>
  <si>
    <t>TWM358777U</t>
  </si>
  <si>
    <t>7912007010570</t>
  </si>
  <si>
    <t>本創作為關於一種二輪驅動之機車,係採用前衛流行之感官設計,可提供駕駛者或機車玩家作為代步或收藏之用途。 本創作之機車係採用前衛陽剛為主要設計以强化其視覺效果,首先觀察車頭部份,主要外觀特點在於車頭中央之大燈設計,其外部具有倒三角透明燈罩設計,而燈罩之左右兩側係利用對稱之凹陷弧形塊狀修飾,整體表現相當立體突出,再者大燈下方係設置左右對稱之矩形方向燈,其外部具有傾斜長板狀之透明燈罩設計,中央亦有三角凹陷塊狀修飾,使整體表現出陽剛氣勢,若以整體車頭觀之,其設計為採取左右相互對稱並依中心向兩側後方傾斜之構想,使其車頭相當特殊搶眼。側視圖中可看出椅座主要採取由前往後之向上傾斜設計,顯示出其獨特俏麗風格,而其側邊車殼係如同海豚般外型設計,增添幾許陽光朝氣 俯視圖中可看出其坐椅主要採用前後一體成型設計,寬敞的坐椅設計加上彎曲線條修飾,使其整體曲面設計及弧形邊緣亦相互呼應,且座椅後方亦有一中空手握框架之貼心設計,相當符合消費者所需 後側視圖中則有一六角型後車燈以及左右兩側之三角方向燈,且由側視圖中可看出後車燈罩為凹陷設計,造型相當突出顯眼,更可增添其安全性。因此對於駕駛者而言,此設計相當符合其人體工學,整體車身由前至後皆以簡單大方為主要設計元素,流線型之曲線設計使其前後相互呼應一體成形,表現出其流行前衛形象。綜合以上所述特徵並相互搭配,使其表現出整體造形設計予人獨特的造型質感,誠為符合新式樣專利要件的創新設計,實為同類型產品中所罕見者,為一兼具造型與功能之優良設計。</t>
  </si>
  <si>
    <t>2008303262</t>
  </si>
  <si>
    <t>2008-06-04</t>
  </si>
  <si>
    <t>D129130</t>
  </si>
  <si>
    <t xml:space="preserve">TWD121439S | TWD114556S | TWD113028S | TWD106253S | TW596036S  |  </t>
  </si>
  <si>
    <t>TWD167061S | TWD159109S | TWD145789S | TWD141145S | TWD139468S | TWD139222S | TWD138015S | TWD133691S</t>
  </si>
  <si>
    <t>TWD129130S</t>
  </si>
  <si>
    <t>7913061019414</t>
  </si>
  <si>
    <t>本發明係有關於一種機車混合動力系統,包括有引擎、入力軸、出力軸、變速機構、第一、第二電動機、動力耦合機構、驅動輪、電池、及控制器。其中,第一電動機係與引擎之曲柄軸樞接,而第二電動機則與入力軸樞接。控制器並能選擇式控制第二電動機驅動驅動輪旋轉、或/及第一電動機驅動曲柄軸旋轉進而啓動引擎使其輸出動力驅動驅動輪旋轉。藉此,本發明之第一電動機可直接啓動引擎,且可視行駛狀況,控制第二電動機及引擎之驅動力直接由傳動系統傳輸動力至驅動輪之時機,使機車可在最佳能量消耗率的狀態下輸出動能以驅動機車行走。</t>
  </si>
  <si>
    <t>2007144524</t>
  </si>
  <si>
    <t>2007-11-23</t>
  </si>
  <si>
    <t>TWI434777B | TWI466789B</t>
  </si>
  <si>
    <t>TWI344426B</t>
  </si>
  <si>
    <t>7912022011870</t>
  </si>
  <si>
    <t>動力變速控制裝置</t>
  </si>
  <si>
    <t>本發明係有關於一種動力變速裝置,包括有一檔位變速機構、一壓板離合器、一離心離合器、一變速軸、一操作桿、一耦合機構、及一動力驅動器。其中,耦合機構可選擇式耦合動力驅動器與變速軸,促使動力驅動器可用以換檔,或是未耦合動力驅動器與變速軸,促使操作桿可用以換檔。藉此,動力驅動器及操作桿皆可用以操控換檔,增進操控換檔之便利性及機動性,不會產生若動力驅動器發生故障則導至無法換檔之缺失。</t>
  </si>
  <si>
    <t>2007144529</t>
  </si>
  <si>
    <t>WU JUN-XIAN | LIN YAN-SHAN | ZHUANG JIAN-HONG | YE QI-NAN | TU YU-TING</t>
  </si>
  <si>
    <t>吳俊賢 | 林彥杉 | 莊健弘 | 葉啓南 | 涂育廷</t>
  </si>
  <si>
    <t>F16H-003/089 | B62M-011/04 | F16H-061/688</t>
  </si>
  <si>
    <t>TWI265107B</t>
  </si>
  <si>
    <t>TWI700449B</t>
  </si>
  <si>
    <t>TWI330233B</t>
  </si>
  <si>
    <t>7913004011176</t>
  </si>
  <si>
    <t>具緊固收納功能之機車座墊</t>
  </si>
  <si>
    <t>本發明係有關於一種具緊固收納功能之機車座墊,係於機車置物箱體上樞設一座墊底板,其中座墊底板頂面覆蓋有一座墊體,座墊底板底面固設一隔板。隔板用以支撐收納物件之支撐面與座墊底板相距一預定距離而界定出一容置空間。藉由隔板與座墊底板之夾掣,收納物品可穩固地位於容置空間,免於收放在置物箱中所產生的搖晃、撞擊等現象。</t>
  </si>
  <si>
    <t>2007144533</t>
  </si>
  <si>
    <t>RUAN QING</t>
  </si>
  <si>
    <t>阮慶</t>
  </si>
  <si>
    <t>B62J-001/10 | B62J-001/12</t>
  </si>
  <si>
    <t>JP3470700B2 | TWM277388U | US5147077A</t>
  </si>
  <si>
    <t>TWI326256B</t>
  </si>
  <si>
    <t>7913030015913</t>
  </si>
  <si>
    <t>引擎曲軸箱構造</t>
  </si>
  <si>
    <t>本發明係有關於一種引擎曲軸箱構造,係於軸承座之軸承座孔壁開設一容油溝槽,並使容油溝槽連通於供潤滑油流通之潤滑油孔。當車輛運轉中,經加壓送出之潤滑油自潤滑油孔充滿於容油溝槽內,並對設置於軸承座內之滾動軸承壓迫,因此對滾動軸承有良好潤滑及穩固定位效果,避免了撞擊異音的產生。</t>
  </si>
  <si>
    <t>2007144539</t>
  </si>
  <si>
    <t>SONG CHENG-EN | NING YOU-WEI | YOU ZHI-WEN | LI KUN-YUAN</t>
  </si>
  <si>
    <t>宋承恩 | 甯攸威 | 尤志文 | 李昆遠</t>
  </si>
  <si>
    <t>B62M-015/00 | F02F-007/00</t>
  </si>
  <si>
    <t>TW200922832A</t>
  </si>
  <si>
    <t>7913030015920</t>
  </si>
  <si>
    <t>本發明之引擎冷卻水道結構係用以限制一冷卻水之流動方向,包括有:一汽缸、一墊片、及一汽缸頭。本發明之冷卻水係先由汽缸頭流入,利用擋片限制冷卻水之流動方向,使冷卻水先冷卻汽缸頭之溫度較高區域,之後再使冷卻水流經墊片再流進汽缸,並利用隔板限制冷卻水之流動方向,冷卻完汽缸後再使冷卻水流回汽缸頭,最後冷卻水由汽缸頭之溫度較低區域排出。如此,可使汽缸與汽缸頭均獲得良好之散熱冷卻效果,亦即可使引擎各部分的溫度平均,有效解決引擎的熱變形問題,且可確保引擎的性能,並增加引擎之使用壽命。</t>
  </si>
  <si>
    <t>2007144544</t>
  </si>
  <si>
    <t>HUANG RONG-FANG | HUANG WEN-YAN | YE QI-NAN | HUANG ZHI-WEI | LIN GUAN-XU</t>
  </si>
  <si>
    <t>黃榮芳 | 黃文彥 | 葉啓南 | 黃志偉 | 林冠旭</t>
  </si>
  <si>
    <t>F01P-003/02 | F01P-007/14</t>
  </si>
  <si>
    <t>TWI331644B</t>
  </si>
  <si>
    <t>7913030016280</t>
  </si>
  <si>
    <t>機動車輛之車體結構</t>
  </si>
  <si>
    <t>本發明係有關於一種機動車輛之車體結構,包括相互樞接之前車體與後車體、樞接於前車體之座墊部、分別連接前車體與後車體之前輪總成與後輪總成。前車體與後車體之樞轉軸線與一車長方向夾一非直角角度,而座墊部則可自後車體上方樞轉至置腳空間,其中置腳空間是由前車體及後車體共同界定出。因此,停放車輛時可依序折疊座墊部、後車體,甚至前車體之操控手把,將整個車體整理成最省空間之模式。</t>
  </si>
  <si>
    <t>2007141589</t>
  </si>
  <si>
    <t>ZHANG WAN-JING | WU GUO-NAN</t>
  </si>
  <si>
    <t>張菀菁 | 吳國南</t>
  </si>
  <si>
    <t>B62D-001/14 | B62D-025/24</t>
  </si>
  <si>
    <t>CN200942835Y | JP2004-338489A | JP1992-283188A | TWM306963U | TW480230B | US7967095B2</t>
  </si>
  <si>
    <t>TWI491518B</t>
  </si>
  <si>
    <t>TWI341270B</t>
  </si>
  <si>
    <t>7913030013763</t>
  </si>
  <si>
    <t>機動車輛之車體折疊結構</t>
  </si>
  <si>
    <t>本發明係有關於一種機動車輛之車體折疊結構,包括一主車體、一副車體、以及連接主車體與副車體之一車體旋轉單元,車體旋轉單元係以其轉動軸線不與車長方向垂直之方式連接主車體與副車體。車體旋轉單元之轉軸上還組設一傘齒輪組,並藉由一驅動裝置來產生旋轉動力,因此當驅動裝置將旋轉動力透過傘齒輪組傳遞至車體旋轉單元,車輛即進行自動樞轉收納,方便又省力,車體收納完成後整體所佔據空間也大為減少。</t>
  </si>
  <si>
    <t>2007141592</t>
  </si>
  <si>
    <t>SHAO ZHI-QI | WU GUO-NAN | WU JIA-NONG | ZHANG WAN-JING</t>
  </si>
  <si>
    <t>邵治齊 | 吳國南 | 吳嘉濃 | 張菀菁</t>
  </si>
  <si>
    <t>B62D-021/05 | B62D-065/10 | B62H-003/06</t>
  </si>
  <si>
    <t>TW568050U | TW552222B | TW552221B | TW550208B | US5183129A</t>
  </si>
  <si>
    <t>TWI568620B</t>
  </si>
  <si>
    <t>TWI333470B</t>
  </si>
  <si>
    <t>7913030013764</t>
  </si>
  <si>
    <t>可收納之機車座墊結構</t>
  </si>
  <si>
    <t>本發明係有關於一種可收納之機車座墊結構,係以一轉動連桿二端分別樞接於座墊以及車體,藉此使座墊平常使用時位於車體之後車部之上方、收納時可自後車部上方樞轉至腳踏部、前車部、及後車部間所圍之置腳空間,降低整車高度。更配合把手的樞轉收納進一步降低整車高度,對於機動車輛停放空間之節省有很大的幫助。</t>
  </si>
  <si>
    <t>2007141593</t>
  </si>
  <si>
    <t>WU JIA-NONG | ZHENG XIAN-LONG | WU GUO-NAN | ZHANG WAN-JING</t>
  </si>
  <si>
    <t>吳嘉濃 | 鄭憲隆 | 吳國南 | 張菀菁</t>
  </si>
  <si>
    <t>B62J-001/04 | B62J-001/02</t>
  </si>
  <si>
    <t xml:space="preserve">JP4335217B2 | TW245198U  |  </t>
  </si>
  <si>
    <t>TWI326255B</t>
  </si>
  <si>
    <t>7913030013767</t>
  </si>
  <si>
    <t>機車傳動輪</t>
  </si>
  <si>
    <t>本發明係有關於一種機車傳動輪,其係組設於一輪叉上,包括有:一連桿、一輪圈、一輪胎、一輪軸、及一避震器。其中,連桿係組設於輪叉上,輪軸之一端係樞設於輪圈上、另一端則樞設於連桿上,避震器之一端係樞接於輪叉上、另一端則樞接於連桿上。其中,連桿、及避震器皆係位於輪圈之外週緣所環繞之區域範圍內。藉此,本發明於配置上極為簡潔,整體所佔空間縮小,可大幅增加停車之方便性 且避震器組設於輪圈之外週緣所環繞之區域範圍內,也可增加相關零件之使用壽命及騎乘之舒適性。</t>
  </si>
  <si>
    <t>2007141591</t>
  </si>
  <si>
    <t>WANG YOU-YING | ZHANG WAN-JING | WU GUO-NAN</t>
  </si>
  <si>
    <t>王友穎 | 張菀菁 | 吳國南</t>
  </si>
  <si>
    <t>B62M-011/12 | B62M-007/12</t>
  </si>
  <si>
    <t>JP1998-016862A | TWM275114U | TW354960U | US6488300B2</t>
  </si>
  <si>
    <t>TWI323709B</t>
  </si>
  <si>
    <t>7913030013776</t>
  </si>
  <si>
    <t>車輛變速機構</t>
  </si>
  <si>
    <t>本發明之車輛變速機構係於副軸上同軸固設複數個副軸齒輪,輸出軸上則同軸樞設有對應於副軸齒輪且與其相嚙合之複數個輸出齒輪,其中一低速檔位輸出齒輪透過一單向軸承而套設在輸出軸,以單向帶動輸出軸旋轉。一卡合件移動於其餘檔位輸出齒輪之卡合槽、輸出軸之貫孔、以及變速桿之凹槽中。當引擎於低轉速下,引擎動力經由低速檔位之齒輪及單向軸承傳遞至輸出軸。當引擎於高轉速下,高速檔位齒輪與輸出軸耦合,引擎動力經由高速檔位之齒輪及卡合件傳遞至輸出軸。因此,利用簡單、無複雜零件之設計達成變換檔位之功效,且改善換檔平順度。</t>
  </si>
  <si>
    <t>2007142225</t>
  </si>
  <si>
    <t>2007-11-08</t>
  </si>
  <si>
    <t>WU JUN-XIAN | YOU ZHI-WEN | LIN YAN-SHAN</t>
  </si>
  <si>
    <t>吳俊賢 | 尤志文 | 林彥杉</t>
  </si>
  <si>
    <t>B62M-011/14 | F16H-009/04</t>
  </si>
  <si>
    <t>JP2004-286118A | TWM280311U | TWI268249B | US7140991B2</t>
  </si>
  <si>
    <t>TWI653411B | TWI363146B</t>
  </si>
  <si>
    <t>TWI323710B</t>
  </si>
  <si>
    <t>7913030013777</t>
  </si>
  <si>
    <t>機車驅動輪</t>
  </si>
  <si>
    <t>本發明係有關於一種機車驅動輪,其係組設於一機車之輪叉上,包括有:一連桿、一輪圈、一輪胎、一傳動軸、一驅動馬達、及一避震器。其中,連桿係組設於輪叉上,傳動軸之一端係樞設於輪圈上、另一端則樞設於連桿上,驅動馬達係組設於輪叉上,避震器之一端係樞接於輪叉上、另一端則樞接於連桿上。其中,驅動馬達、及避震器皆係位於輪圈之外週緣所環繞之區域範圍內。藉此,本發明於配置上極為簡潔,整體所佔空間縮小,可大幅增加停車之方便性 且驅動馬達係直接驅動輪圈,也可增加相關零件之使用壽命及騎乘之舒適性。</t>
  </si>
  <si>
    <t>2007141590</t>
  </si>
  <si>
    <t>WANG YOU-YING | JANG WAN-JING | WU GUO-NAN | SHAU JR-CHI | JENG SHIAN-LUNG | LIN JIA-LIANG | POBLANO RAUL DAVID | CHIN RYAN | PETRON ARTHUR</t>
  </si>
  <si>
    <t xml:space="preserve">王友穎 | 張菀菁 | 吳國南 | 邵治齊 | 鄭憲隆 | 林家樑 |  |  | </t>
  </si>
  <si>
    <t>TW | TW | TW | TW | TW | TW | US | US | US</t>
  </si>
  <si>
    <t>B62M-011/00 | B62M-007/12</t>
  </si>
  <si>
    <t>JP1995-117776A | TW429928U | TW355507U | TW354960U | US2002-0092692A1</t>
  </si>
  <si>
    <t>CN109070962B | TWI659870B</t>
  </si>
  <si>
    <t>TW963060345 | TWI323712B | US7882918B2</t>
  </si>
  <si>
    <t>7913030013779</t>
  </si>
  <si>
    <t>油箱幫浦裝置</t>
  </si>
  <si>
    <t>本創作係有關於一種油箱幫浦裝置,包括一油箱、一幫浦總成。油箱內部界定有一容油室,幫浦總成包括有一支撐架、一幫浦、及一供油管,幫浦固設於支撐架上。油箱之底面開設有一組裝開口,幫浦總成以支撐架覆蓋組裝開口而固定於油箱,且幫浦位於容油室中,供油管自幫浦延伸出並穿透支撐架。藉此,燃油幫浦可自油箱底往上裝配,保持油箱外觀整體性,且縮短供油管路。</t>
  </si>
  <si>
    <t>2008216847</t>
  </si>
  <si>
    <t>2008-09-18</t>
  </si>
  <si>
    <t>M356675</t>
  </si>
  <si>
    <t>2009-05-11</t>
  </si>
  <si>
    <t>WU WEN-YONG | CAI TIAN-REN | ZHENG CHAO-QING</t>
  </si>
  <si>
    <t>吳文勇 | 蔡天仁 | 鄭朝清</t>
  </si>
  <si>
    <t>TWM356675U</t>
  </si>
  <si>
    <t>7912006016415</t>
  </si>
  <si>
    <t>本創作係關於一種速克達機車,用於交通運輸。 本創作之速克達機車外型獨特,速克達機車整體利用矩形為基調,車頭、前檔板、坐墊以及後車殼之設計係利用矩形搭配流線形的俐落線條以及圓弧的邊角,使車身造型復古並且不失前衛。左、右方向燈以及左、右位置燈分別連接並形成長矩形,並以車頭燈為準對稱設置於前檔板之兩側,後大燈之形狀與車頭燈相似,且左、右方向燈亦是約呈長矩形,並對稱設置於煞車燈之兩側,使車身的前方與後方相互呼應。另外,左、右後視鏡為圓形,與車身整體的矩形形成强烈的對比,更增添了復古的視覺效果。 整體觀之,本創作點速克達機車之整體造形設計予人獨特的造型質感,以簡潔俐落的線條配合設計,深具美感,誠為符合新式樣專利要件的創新設計,實為同類型產品中所罕見者。</t>
  </si>
  <si>
    <t>2008302655</t>
  </si>
  <si>
    <t>2008-05-07</t>
  </si>
  <si>
    <t>D128636</t>
  </si>
  <si>
    <t xml:space="preserve">TWD104732S | TWD108294S | TWD100736S | TW560904S | TW510731S | TW469035S | TW455213S  |  </t>
  </si>
  <si>
    <t>TWD202811S | TWD184847S | TWD184020S | TWD180065S | TWD140130S | TWD138323S | TWD138611S</t>
  </si>
  <si>
    <t>TWD128636S</t>
  </si>
  <si>
    <t>7913069017142</t>
  </si>
  <si>
    <t>具有動力輸出銜接端之機動載具</t>
  </si>
  <si>
    <t>一種具有動力輸出銜接端之機動載具,特指一種藉由將機動載具之引擎動力,直接不經由或間接經由前輪差速器及後輪差速器所組成之差速單元,配合動力傳遞單元之複數動力軸及連軸器,以動力輸出銜接端及連結樞紐輸出動力至聯結加掛載具之機動載具技術,達成動力傳輸與匹配之作動。</t>
  </si>
  <si>
    <t>2008220782</t>
  </si>
  <si>
    <t>M355869</t>
  </si>
  <si>
    <t>2009-05-01</t>
  </si>
  <si>
    <t>B62D-065/02</t>
  </si>
  <si>
    <t>TWM355869U</t>
  </si>
  <si>
    <t>7912007009018</t>
  </si>
  <si>
    <t>二次空氣流量控制裝置</t>
  </si>
  <si>
    <t>一種二次空氣流量控制裝置,設於引擎之空氣進氣端與廢氣排放端之間,係在一器體內設一氣室,器體上設一與進氣端相連通的進氣管,及一與排放端相連通的排氣管,進氣管與排氣管由氣室相連通,而於進氣端、進氣管、排氣管及排放端間形成一導氣通路,氣室內設一承座,具至少一通氣口,器體或承座內以負載彈性力方式樞設一活動件,具管制通氣口開啓面積的至少一閘口及遮蔽部,活動件上連結一油門引線,牽引活動件產生一負載彈性力之進位轉動,及一釋放彈性力之復位轉動,令閘口及遮蔽部管制通氣口之開啓面積,以控制導氣通路中之二次空氣流量。</t>
  </si>
  <si>
    <t>2007138621</t>
  </si>
  <si>
    <t>2007-10-16</t>
  </si>
  <si>
    <t>SENTEC E&amp;E CO., LTD. | SANYANG INDUSTRY CO., LTD.</t>
  </si>
  <si>
    <t>信通交通器材股份有限公司 | 三陽工業股份有限公司</t>
  </si>
  <si>
    <t>WU, CHIA WU | SHIU, VINCENT</t>
  </si>
  <si>
    <t>吳家武 | 許丕聖</t>
  </si>
  <si>
    <t>B60K-013/02 | B60K-013/04</t>
  </si>
  <si>
    <t>TWI259232B | TW356499B | US2006-0101810A1 | US6122909A</t>
  </si>
  <si>
    <t>JP2009-097497A | TWI341263B | US7775038B2</t>
  </si>
  <si>
    <t>7912024006512</t>
  </si>
  <si>
    <t>本創作係有關於一種電動車之電池盒結構改良,包括有:一電池盒體、一上蓋、及一扣合件。電池盒體包括有一內容室、一頂緣、及一延伸部,延伸部係由頂緣向外延伸而出,延伸部並設有一通孔。上蓋係蓋合於頂緣、及延伸部,且上蓋對應於延伸部之通孔處設有一貫孔。另扣合件係可拆卸式組設於延伸部之通孔、及上蓋之貫孔內。藉此,本創作之扣合件不設於電池盒體之內容室上方,可解決電池盒入水現象。且上蓋不需設置提把收容室,可增加電池盒之容納空間。另扣合件係可拆卸式,不固定於電池盒上,也可達到防止電池盒被竊取之功效。</t>
  </si>
  <si>
    <t>2008217943</t>
  </si>
  <si>
    <t>M354528</t>
  </si>
  <si>
    <t>2009-04-11</t>
  </si>
  <si>
    <t>LAI WEI-FAN</t>
  </si>
  <si>
    <t>賴瑋凡</t>
  </si>
  <si>
    <t>TWI433377B | US8755183B2</t>
  </si>
  <si>
    <t>TWM354528U</t>
  </si>
  <si>
    <t>7912006015622</t>
  </si>
  <si>
    <t>電動車之可攜式電池盒</t>
  </si>
  <si>
    <t>本創作係有關於一種電動車之可攜式電池盒,包括有:一電池盒體、一拉桿、及至少一滾輪。其中,電池盒體的二側邊分別對應組設有二滑槽,而拉桿可同時滑設於二滑槽內,滾輪則組設於電池盒體之一側邊之中央。藉此,當騎乘者需要移動電池盒時,可先將電池盒從電動車上取下後,抽起電池盒體上之拉桿至適當長度,傾斜電池盒體,利用電池盒體上之滾輪與地面接觸,不需提起電池盒,即可輕易移動電池盒。</t>
  </si>
  <si>
    <t>2008217944</t>
  </si>
  <si>
    <t>M354529</t>
  </si>
  <si>
    <t>TWM354529U</t>
  </si>
  <si>
    <t>7912006015623</t>
  </si>
  <si>
    <t>電動機車之充電座配置結構</t>
  </si>
  <si>
    <t>本創作係有關於一種電動機車之充電座配置結構,包括一車體、一電池、及一充電座。車體包括有一置物箱,電池承置於車體內,充電座組設於置物箱上,包括有一接收端、及一傳送端。傳送端電連接於電池,接收端位於置物箱之內部。藉此,電動機車充電座因收納在車體內部空間,故短路、鏽蝕現象大為減少,同時也具有充電時可將充電變壓器方便地置放在置物箱中因而避免被竊之優點。</t>
  </si>
  <si>
    <t>2008217942</t>
  </si>
  <si>
    <t>M354530</t>
  </si>
  <si>
    <t>B60K-031/02</t>
  </si>
  <si>
    <t>CN102498031B | EP3521148B1 | TWI546211B | US8662232B2</t>
  </si>
  <si>
    <t>TWM354530U</t>
  </si>
  <si>
    <t>7912006015624</t>
  </si>
  <si>
    <t>駐車腳架</t>
  </si>
  <si>
    <t>一種駐車腳架,包括一腳架本體及一可調式緩衝元件。腳架本體具有一第一螺紋部。可調式緩衝元件具有一第二螺紋部。第二螺紋部係旋鎖於第一螺紋部。可調式緩衝元件與腳架本體之間的相對位置係藉由第二螺紋部與第一螺紋部之相對旋鎖而被調整。</t>
  </si>
  <si>
    <t>2008217152</t>
  </si>
  <si>
    <t>2008-09-23</t>
  </si>
  <si>
    <t>M354542</t>
  </si>
  <si>
    <t>SONG, WEN-REN | CHANG, KUO-CHEN | LI, YI-YEN | SU, KUAN-MING</t>
  </si>
  <si>
    <t>宋文仁 | 張國鎮 | 李翊筵 | 蘇冠銘</t>
  </si>
  <si>
    <t>TWI363017B</t>
  </si>
  <si>
    <t>TWM354542U</t>
  </si>
  <si>
    <t>7912006015636</t>
  </si>
  <si>
    <t>機車改良結構</t>
  </si>
  <si>
    <t>本創作係有關於一種機車改良結構,包括一車架、一外飾殼、一置物箱、及一座墊。外飾殼包覆住車架,置物箱可拆卸地固定於車架上。置物箱包括有一頂部開口,其中置物箱之部分外表面與外飾殼共同形成一整車外觀輪廓。座墊是組設於置物箱上,覆蓋住置物箱之頂部開口。藉此,模組化之置物箱不僅使整車外飾殼用料需求減少,也提升更換或維修的方便性。</t>
  </si>
  <si>
    <t>2008217945</t>
  </si>
  <si>
    <t>M354557</t>
  </si>
  <si>
    <t>B62K-011/02 | B62J-009/00</t>
  </si>
  <si>
    <t>TWM354557U</t>
  </si>
  <si>
    <t>7912006015651</t>
  </si>
  <si>
    <t>迷你車之車體與側邊架之組合構造</t>
  </si>
  <si>
    <t>一種迷你車之車體與側邊架之組合構造,其中:車體係設有底座及側邊架,底座兩側管體之前後皆設有一連接件,以供組裝車體之側邊架 藉之,可活動拆裝側邊架於連結件,以方便搬運及可增加迷你車車體之運輸數量者。</t>
  </si>
  <si>
    <t>2008220560</t>
  </si>
  <si>
    <t>M353857</t>
  </si>
  <si>
    <t>B62D-024/00</t>
  </si>
  <si>
    <t>TWM353857U</t>
  </si>
  <si>
    <t>7912007007872</t>
  </si>
  <si>
    <t>電動車傳動機構</t>
  </si>
  <si>
    <t>本發明係有關於一種電動車傳動機構,包括一入力軸及組設於其上之一驅動盤組、一出力軸及組設於其上之一傳動盤組、以及環繞於驅動盤組與傳動盤組之一傳動皮帶。將一單向軸承組設於傳動盤組與出力軸間,當車輛馬達之轉動力矩經入力軸、驅動盤組、傳動皮帶,直到傳動盤組時,傳動盤組透過單向軸承直接帶動出力軸轉動。由於電動車不需要怠速運轉,故傳動系統不需要配置離合器。因此零件及成本都可減少,同時也提升了傳動系統的效率。另外,由於單向軸承的作用,使得當以外力推動車輛前進時並不會帶動馬達,因此可使車輛較容易被推動。</t>
  </si>
  <si>
    <t>2007135906</t>
  </si>
  <si>
    <t>2007-09-27</t>
  </si>
  <si>
    <t>B60K-017/24 | B60K-017/08</t>
  </si>
  <si>
    <t>TWI405920B</t>
  </si>
  <si>
    <t>TWI331575B</t>
  </si>
  <si>
    <t>7913030007493</t>
  </si>
  <si>
    <t>雙蹄片式鼓煞機構</t>
  </si>
  <si>
    <t>本發明係有關於一種雙蹄片式鼓煞機構,係配置二凸輪軸以各自驅動對應的煞車蹄片、同時還利用連動桿件連動二凸輪軸,使煞車作用時二凸輪軸同向轉動,進而促成二煞車蹄片之擴張方向皆相同於車轉方向,藉此構成雙前引煞車蹄片之煞車機構,提升了煞車制動力。</t>
  </si>
  <si>
    <t>2007134811</t>
  </si>
  <si>
    <t>2007-09-19</t>
  </si>
  <si>
    <t>ZHANG WAN-JING | WU YI-MIN | GUO SHI-YI | WANG GUO-FANG | GUO RONG-BIN</t>
  </si>
  <si>
    <t>張菀菁 | 吳逸民 | 郭士毅 | 汪國芳 | 郭榮彬</t>
  </si>
  <si>
    <t>B62L-001/08 | B62L-005/08</t>
  </si>
  <si>
    <t>CN002389832Y | JP1997-264348A | TWM255192U | TWI228472B | TW468594U</t>
  </si>
  <si>
    <t>TWI320764B</t>
  </si>
  <si>
    <t>7913030007516</t>
  </si>
  <si>
    <t>可變閥揚程機構之切換結構</t>
  </si>
  <si>
    <t>一種可變閥揚程機構之切換結構,其於一樞軸上樞設有相互比鄰之一第一搖臂、一第二搖臂、一第一、一第二容室、及一第一、一第二樞接孔。第一容室內容設有一結合塊,其與容室底部形成一油壓室,並與一油路連通,第二容室內部容設有一活塞,其底部組設有一彈性元件。其中,結合塊與第一容室之接觸面間開設有複數軸向凹槽,以減少其與接觸面間的磨擦力,使結合塊能快速滑移於第一、第二容室之間,分別使第一搖臂、及第二搖臂連結以對應引擎高速運轉、或未連結以對應引擎低速運轉時,第一搖臂、及第二搖臂連動進、排氣油門開啓的高低程度。</t>
  </si>
  <si>
    <t>2007135088</t>
  </si>
  <si>
    <t>2007-09-20</t>
  </si>
  <si>
    <t>QIU CHUI-LONG | YANG HE-SHUN</t>
  </si>
  <si>
    <t>邱垂隆 | 楊賀順</t>
  </si>
  <si>
    <t>F01L-001/12 | F01L-001/18 | F02D-013/00</t>
  </si>
  <si>
    <t>JP1997-296715A | JP1995-224625A | TW500178U | TW482242U</t>
  </si>
  <si>
    <t>TWI479076B | TWI379941B | TWI394887B</t>
  </si>
  <si>
    <t>TWI333523B</t>
  </si>
  <si>
    <t>7913030007907</t>
  </si>
  <si>
    <t>小型內燃機可變揚程機構油路配置</t>
  </si>
  <si>
    <t>本發明為一種小型內燃機可變揚程機構油路配置,包括一第一搖臂、一第二搖臂、一樞軸、及一電磁閥。樞軸樞設相互比鄰的第一搖臂、及第二搖臂。其主要係將電磁閥組設於汽缸頭上並鄰近第二搖臂,以達最短油路之配置。經由電磁閥的控制,可使油壓直接自電磁閥流入樞軸內部的一樞軸油路,再經由第一搖臂內的一容室油路流進一油壓室,以推動一結合塊,促使第一搖臂與第二搖臂結合 或使油壓自油壓室經樞軸油路流出至電磁閥,使結合塊復歸,促使第一搖臂與第二搖臂分離。藉由此最短油路提昇結合塊的切換效率。</t>
  </si>
  <si>
    <t>2007135506</t>
  </si>
  <si>
    <t>2007-09-21</t>
  </si>
  <si>
    <t>YE QI-NAN | ZHANG HUI-TING | QIU CHUI-LONG</t>
  </si>
  <si>
    <t>葉啓南 | 張惠廷 | 邱垂隆</t>
  </si>
  <si>
    <t>F01L-013/04 | F01L-001/18 | F02B-075/12</t>
  </si>
  <si>
    <t>TWI387680B</t>
  </si>
  <si>
    <t>TWI333524B</t>
  </si>
  <si>
    <t>7913030007908</t>
  </si>
  <si>
    <t>單機油泵油路系統</t>
  </si>
  <si>
    <t>本發明係有關於一種單機油泵油路系統,一驅動齒輪容設於曲軸箱內部,一機油泵組設於驅動齒輪之一側。機油泵之轉軸末端貫穿驅動齒輪中央之非圓中心孔。自機油腔室延伸出一供油道,供油道並分岔形成一潤滑冷卻油道、以及一搖臂切換機構油道,其中潤滑冷卻油道包括有一頸縮區,一洩壓閥組設於潤滑冷卻油道上、頸縮區之前。藉此,搖臂切換機構油道之油壓獲得提升、且供油穩定,有助於搖臂切換機構各種模式切換之順暢性,也節省零組件需求。</t>
  </si>
  <si>
    <t>2007135908</t>
  </si>
  <si>
    <t>YE QI-NAN | ZHANG HUI-TING | QIU CHUI-LONG | PAN CHUN-RONG | HUANG ZHI-WEI</t>
  </si>
  <si>
    <t>葉啓南 | 張惠廷 | 邱垂隆 | 潘春榮 | 黃志偉</t>
  </si>
  <si>
    <t>F01M-001/06 | F01L-009/04 | F01M-001/02</t>
  </si>
  <si>
    <t>TWI333525B</t>
  </si>
  <si>
    <t>7913030007909</t>
  </si>
  <si>
    <t>噴射引擎燃油巡迴系統</t>
  </si>
  <si>
    <t>本創作係有關於一種噴射引擎燃油巡迴系統,係於噴射器上除噴嘴口與供油管連接口外,另開設有位置高於前二者之回油管路連接口。以一回油管路連通於噴設器與油箱之間,且在回油管路上設置一調壓閥。藉此,多餘之油氣有一路徑可回流至機車以進行回收。</t>
  </si>
  <si>
    <t>2008215917</t>
  </si>
  <si>
    <t>2008-09-03</t>
  </si>
  <si>
    <t>M353263</t>
  </si>
  <si>
    <t>2009-03-21</t>
  </si>
  <si>
    <t>ZHAN QING-QI | WU JIA-NONG | GAO YONG-FU | YOU RONG-HUA</t>
  </si>
  <si>
    <t>詹清奇 | 吳嘉濃 | 高永福 | 游榮華</t>
  </si>
  <si>
    <t>F02D-001/16</t>
  </si>
  <si>
    <t>TWM353263U</t>
  </si>
  <si>
    <t>7912007007424</t>
  </si>
  <si>
    <t>具收折功能之自行車固定架</t>
  </si>
  <si>
    <t>本創作係有關於一種具收折功能之自行車固定架,包括有一收折架、二平行套管、二固定件、二第一L彎管、二第二L彎管、以及二固定套筒。其中,二平行套管透過活動鉸鍊連接於收折架,據此收折架可相對於二平行套管旋轉收折。又,二第一L彎管之二端分別同軸樞接於二平行套管及二第二L彎管。另外,二第二L彎管另一端組設有扣合裝置,其可拆式地耦合於車底鈑上之二固定套筒之扣合部。因此,本創作俾能輕鬆拆卸、裝載,又能簡易收折不佔空間,更可適用不同車型之車體寬度,以及毫不阻礙後車廂門、或後行李箱門之開啓。</t>
  </si>
  <si>
    <t>2008211337</t>
  </si>
  <si>
    <t>2008-06-26</t>
  </si>
  <si>
    <t>M351812</t>
  </si>
  <si>
    <t>2009-03-01</t>
  </si>
  <si>
    <t>CHEN JIAN-SHEN</t>
  </si>
  <si>
    <t>陳建伸</t>
  </si>
  <si>
    <t>B60R-009/10</t>
  </si>
  <si>
    <t>TWM351812U</t>
  </si>
  <si>
    <t>7912006015066</t>
  </si>
  <si>
    <t>具有第二變速箱之引擎構造</t>
  </si>
  <si>
    <t>一種具有第二變速箱之引擎構造,特指一種藉由增設之第二變速箱連結原有之第一變速箱,第二變速箱另連結一撥桿以變換轉速之結構者,第二變速箱內包含有輸入齒輪、第一中間齒輪、變速齒輪組、第二中間齒輪、輸出齒輪、前驅輸出軸及後驅輸出軸藉由上述齒輪之匹配及撥桿與變速齒輪組之複數軸移齒輪之連動,產生多段變速之功能及二輪/四輪驅動模式之選擇。</t>
  </si>
  <si>
    <t>2008217842</t>
  </si>
  <si>
    <t>M351838</t>
  </si>
  <si>
    <t>B62M-011/00</t>
  </si>
  <si>
    <t>TWM351838U</t>
  </si>
  <si>
    <t>7912006015092</t>
  </si>
  <si>
    <t>整合式油門及駐車操作裝置</t>
  </si>
  <si>
    <t>一種整合式油門及駐車操作裝置,包括一本體、一轉軸、一撥動元件、一操作槓桿、一第一驅動臂、一油門導線、一第二驅動臂及一駐車導線。本體具有一定位抵擋部。轉軸係以轉動之方式穿設於本體之中。撥動元件係連接於轉軸,並且具有一抵推部。操作槓桿係連接於轉軸,用以驅使轉軸及撥動元件轉動。第一驅動臂係以轉動之方式穿設於轉軸之上,並且係以可分離之方式抵接於定位抵擋部及抵推部。油門導線係連接於第一驅動臂。第二驅動臂係以轉動之方式穿設於轉軸之上,並且係以可分離之方式抵接於定位抵擋部及抵推部。駐車導線係連接於第二驅動臂。</t>
  </si>
  <si>
    <t>2007131641</t>
  </si>
  <si>
    <t>2007-08-27</t>
  </si>
  <si>
    <t>B62M-001/24 | B62M-017/00</t>
  </si>
  <si>
    <t>EP1103744B1 | TWM313082U | TWI268248B | US6244083B1</t>
  </si>
  <si>
    <t>TWI552914B | TWI380923B</t>
  </si>
  <si>
    <t>TWI320765B</t>
  </si>
  <si>
    <t>7913002002643</t>
  </si>
  <si>
    <t>整合式煞車及駐車系統</t>
  </si>
  <si>
    <t>一種整合式煞車及駐車系統,包括一煞車卡鉗、一駐車臂、一煞車總泵、一搭接元件、一操作槓桿、一套管及一導線。駐車臂係以轉動之方式連接於煞車卡鉗,用以驅使煞車卡鉗做動。煞車總泵具有一油室及一柱塞,係用以驅使煞車卡鉗做動。油室係連通於煞車卡鉗,並且係容納有煞車油。柱塞係以移動之方式設置於油室之中。搭接元件係以轉動之方式連接於煞車總泵,並具有一抵接部。抵接部係抵接於柱塞。操作槓桿係連接於搭接元件。套管係抵接於煞車卡鉗與搭接元件之間。導線係連接於駐車臂與操作槓桿之間。</t>
  </si>
  <si>
    <t>2007130704</t>
  </si>
  <si>
    <t>2007-08-20</t>
  </si>
  <si>
    <t>B60T-013/122 | B60T-011/04 | B62H-003/02</t>
  </si>
  <si>
    <t>JP4600982B2 | JP1999-189189A | TWM291931U | TWI274697B</t>
  </si>
  <si>
    <t>TWI617468B</t>
  </si>
  <si>
    <t>TWI313654B</t>
  </si>
  <si>
    <t>7913029009078</t>
  </si>
  <si>
    <t>減壓機構</t>
  </si>
  <si>
    <t>本發明之減壓機構係於汽缸頭內組設一擋止件,於汽缸頭之凸輪軸同軸套設一減壓套環,於減壓套環之容置槽容設一旋轉片,當凸輪軸正轉時,可透過減壓套環之單向離合裝置使減壓套環不耦合至凸輪軸上,故不會同步正轉,當凸輪軸反轉時,透過減壓套環之單向離合裝置使減壓套環耦合至凸輪軸上同步反轉,藉以達成減壓之目的。本發明之擋止件係組設於汽缸頭內,而減壓套環與旋轉片係彼此組裝,如此可簡化減壓機構之結構,且可便於設計以達成客制化之需求,並可藉以降低管理成本與製造成本。</t>
  </si>
  <si>
    <t>2007130293</t>
  </si>
  <si>
    <t>2007-08-16</t>
  </si>
  <si>
    <t>SHAO ZHI-QI | WU JIA-NONG | WANG YOU-YING</t>
  </si>
  <si>
    <t>邵治齊 | 吳嘉濃 | 王友穎</t>
  </si>
  <si>
    <t>F01L-001/047 | F01L-001/18 | F02F-001/18</t>
  </si>
  <si>
    <t>JP4490846B2 | JP2002-364321A | TW515863B | TW311967B | US6899073B2 | US6889646B2 | US6895918B1 | US6543403B2 | US6547021B1</t>
  </si>
  <si>
    <t>TWI330217B</t>
  </si>
  <si>
    <t>7913029009472</t>
  </si>
  <si>
    <t>電瓶固定裝置</t>
  </si>
  <si>
    <t>本發明有關於一種電瓶固定裝置,係於電瓶座兩相對側外表面分別設置一扣勾,且其中一扣勾上形成有一拘束凸起。當束帶一端扣抵於具有拘束凸起之扣勾時,束帶即受拘束凸起拘束而成為拘束固定於電瓶座旁之狀態,如此一來即使束帶另一端自扣勾鬆脫,受拘束一端仍使束帶不會整體自電瓶座脫離。因此本發明有助於改善更換電瓶之方便性。</t>
  </si>
  <si>
    <t>2007131396</t>
  </si>
  <si>
    <t>2007-08-24</t>
  </si>
  <si>
    <t>ZHANG GUO-ZHEN | LI YI-YAN | CAI TIAN-REN</t>
  </si>
  <si>
    <t>張國鎮 | 李翊筵 | 蔡天仁</t>
  </si>
  <si>
    <t>US4966346A</t>
  </si>
  <si>
    <t>TWI342633B</t>
  </si>
  <si>
    <t>7913029010439</t>
  </si>
  <si>
    <t>機車座椅結構</t>
  </si>
  <si>
    <t>一種機車座椅結構,包括一置物箱體、一座墊底板及一可調式避震墊。座墊底板係以轉動之方式連接於置物箱體,並且係蓋合於置物箱體之上。可調式避震墊係鎖附於座墊底板,並且係以可分離之方式抵接於置物箱體。可調式避震墊係旋鎖移動於座墊底板之中,用以調整座墊底板蓋合於置物箱體上之位置。</t>
  </si>
  <si>
    <t>2008215596</t>
  </si>
  <si>
    <t>M351172</t>
  </si>
  <si>
    <t>2009-02-21</t>
  </si>
  <si>
    <t>LI, YI-YEN | CHANG, KUO-CHEN | SONG, WEN-REN | LIU, HUNG-SHU</t>
  </si>
  <si>
    <t>李翊筵 | 張國鎮 | 宋文仁 | 劉宏書</t>
  </si>
  <si>
    <t>TWM351172U</t>
  </si>
  <si>
    <t>7911001016668</t>
  </si>
  <si>
    <t>本創作機車是用以供人乘載之使用的交通工具。 本創作機車之流線外觀設計是一種符合新時代潮流、因應使用者操作習慣而產生之車體結構,其拉風外觀造型更可看出該機車是一種根據人性化考量之前衛式設計的精品。於車頭、車架、座墊、把手、車燈、踏墊、避震器等構件之勻稱設計的作用下,襯托出本創作機車是具有巧思且匠心獨具之設計,炫麗的外觀足以吸引所有路人的目光。由本創作機車之各視圖可看出,本創作機車的穩重外部結構大幅度地增加了操作者於騎乘時之安全性與舒適性,並可於騎乘過程中達到充分的滿足感,是一種極具美感之交通工具。 如上所述,本創作之新穎的外觀造型設計,使本創作不僅獨具創意,亦深具美感,誠為符合新式樣專利要件的創新設計。</t>
  </si>
  <si>
    <t>2008301824</t>
  </si>
  <si>
    <t>2008-03-28</t>
  </si>
  <si>
    <t>D127467</t>
  </si>
  <si>
    <t>HSU, LI YEN</t>
  </si>
  <si>
    <t>許理彥</t>
  </si>
  <si>
    <t xml:space="preserve">TWD114793S | TWD113924S | TWD111191S | TWD111539S | TWD106251S  |  </t>
  </si>
  <si>
    <t>TWD135753S | TWD135747S | TWD129328S</t>
  </si>
  <si>
    <t>TWD127467S</t>
  </si>
  <si>
    <t>7913086018117</t>
  </si>
  <si>
    <t>同步煞車系統</t>
  </si>
  <si>
    <t>一種同步煞車系統,包括一煞車總泵固定座、一第一煞車總泵、一第二煞車總泵、一第三煞車總泵、一第四煞車總泵、一第一煞車卡鉗、一第二煞車卡鉗、一第一煞車操作槓桿、一第二煞車操作槓桿、一煞車槓桿固定座、一第三煞車操作槓桿、一平衡桿、一套管及一煞車線。第一煞車總泵具有一第一油室及一第一柱塞。第二煞車總泵具有一第二油室及一第二柱塞。當第三煞車操作槓桿轉動而拉動煞車線時,平衡桿係同時推動第一柱塞及第二柱塞,以在第一油室及第二油室之中建立煞車油壓,進而驅使第一煞車卡鉗及第二煞車卡鉗同時做動。</t>
  </si>
  <si>
    <t>2007129826</t>
  </si>
  <si>
    <t>2007-08-13</t>
  </si>
  <si>
    <t>B60T-017/02 | B60T-011/20 | B60T-011/228</t>
  </si>
  <si>
    <t>CN002825443Y | TWM270097U | TWM244235U</t>
  </si>
  <si>
    <t>TWI636915B | TWI554434B</t>
  </si>
  <si>
    <t>TWI312739B</t>
  </si>
  <si>
    <t>7913029006617</t>
  </si>
  <si>
    <t>無段變速機構之驅動盤組構造</t>
  </si>
  <si>
    <t>本發明之無段變速機構之驅動盤組構造係於滑動驅動盤開設有滑槽,而於一擋止盤上設有向外突伸之凸片。凸片上套有滑塊以包覆凸片之環向表面,包覆凸片之滑塊於滑槽內行軸向滑移。在凸片與滑塊之間,於環向上還夾設一緩衝體。引擎由高速突降至怠速時,因離合器瞬間脫離引起凸片與滑動驅動盤間之撞擊異音,可透過緩衝體之設置而使凸片預先衝擊緩衝體,消耗部分能量之後,再帶動滑塊撞擊滑槽槽壁。因此車輛於滑塊與凸片即使磨耗至一定程度後,因速度轉換所產生的撞擊異音現象可大大的被抑制。</t>
  </si>
  <si>
    <t>2007129680</t>
  </si>
  <si>
    <t>2007-08-10</t>
  </si>
  <si>
    <t>JP1999-336861A | TWM306972U | TW388373U | US6142898A</t>
  </si>
  <si>
    <t>TWI319757B</t>
  </si>
  <si>
    <t>7913029006629</t>
  </si>
  <si>
    <t>模擬一物體進行一運動之方法、裝置及系統</t>
  </si>
  <si>
    <t>本發明係關於一種模擬一物體進行一運動之方法、裝置及系統。一輸入模組接收一輸入資訊,該輸入資訊與該物體進行該運動相關。一時間計算模組根據該輸入資訊,決定該物體進行該運動之一執行相關時間。一動作產生模組根據該輸入資訊及該執行相關時間,產生模擬該物體進行該運動之一組運動相關動畫。一處理模組根據該執行相關時間及該組運動相關動畫,利用與該物體相對應之一物體模型於一空間模型中模擬該物體進行該運動。一顯示模組用以顯示該物體模型於該空間模型中模擬該物體進行該運動。</t>
  </si>
  <si>
    <t>2007129366</t>
  </si>
  <si>
    <t>2007-08-09</t>
  </si>
  <si>
    <t>KUO, CHUNG AN | KUO, FENG CHOU | CHEN, PEI CHAO | WANG, MAO JIUN | KUO, CHIEN FU | LEE, HSU | CHANG, SHAO WEN</t>
  </si>
  <si>
    <t>郭崇安 | 郭峰州 | 陳培釗 | 王茂駿 | 郭建甫 | 李旭 | 張紹文</t>
  </si>
  <si>
    <t>陳翠華</t>
  </si>
  <si>
    <t>G06F-017/30 | G06F-040/00 | G06T-013/40</t>
  </si>
  <si>
    <t>EP2023297A2 | JP2009-043246A | TW200907715A | US2009-0244071A1</t>
  </si>
  <si>
    <t>7913029007558</t>
  </si>
  <si>
    <t>本發明係有關於一種引擎減壓裝置,藉由獨立分離之二離心盤區段分別固設於離心塊與鍊輪上之設計,且其中鍊輪上之離心盤區段是以鎖附方式固定,使得組裝程序上可先行將鍊輪與減壓裝置組裝入汽缸頭,繼而吊掛鍊條於鍊輪上,之後再將離心盤區段鎖附到鍊輪,避免了吊掛鍊條時因離心盤所造成的阻礙。</t>
  </si>
  <si>
    <t>2007129964</t>
  </si>
  <si>
    <t>2007-08-14</t>
  </si>
  <si>
    <t>YOU ZHI-WEN | LIOU BO-TSUEN | ZHANG ZHI-XIANG | CHEN ZHI-LONG</t>
  </si>
  <si>
    <t>尤志文 | 劉柏村 | 張至翔 | 陳志龍</t>
  </si>
  <si>
    <t xml:space="preserve">JP4498256B2 | JP4180447B2 | TWI279484B | TW515863B | TW311967B | TW270163B | US7140340B2 | US6973906B2  |  </t>
  </si>
  <si>
    <t>TWI568927B | TWI451031B | TWI370868B</t>
  </si>
  <si>
    <t>TWI330216B</t>
  </si>
  <si>
    <t>7913030004768</t>
  </si>
  <si>
    <t>進氣輔助系統</t>
  </si>
  <si>
    <t>本發明係有關於一種進氣輔助系統,一輔助進氣裝置電連接至電子控制單元並旁接於化油器之主進氣通道,且輔助進氣裝置之進氣端與出氣端分別連接於化油器與空氣濾清器之間、及化油器與引擎之間。一溫度感測器、一轉速感測器、油門位置感測器及一排氣管上之含氧感知器,電連接至電子控制單元,將偵測得到之引擎溫度、引擎轉速、油門位置及含氧量等訊號傳送至電子控制單元。電子控制單元依據引擎溫度、引擎轉速、油門位置與含氧量等控制輔助進氣裝置之開度,且當引擎溫度未達工作溫度且為怠速時,或當引擎溫度達到工作溫度且於中低速區行駛時,電子控制單元皆控制輔助進氣裝置開啓。</t>
  </si>
  <si>
    <t>2007126660</t>
  </si>
  <si>
    <t>2007-07-20</t>
  </si>
  <si>
    <t xml:space="preserve">LIANG, YU CHIANG | </t>
  </si>
  <si>
    <t>梁友江 | 邱景崇</t>
  </si>
  <si>
    <t>F02B-029/08 | F02D-013/02</t>
  </si>
  <si>
    <t>TWI553217B | TWI487835B</t>
  </si>
  <si>
    <t>TW200905067A</t>
  </si>
  <si>
    <t>7913003003713</t>
  </si>
  <si>
    <t>一種鼓式煞車機構,包括一煞車槓桿固定座、一煞車槓桿、一輪框、一固定盤、一第一煞車臂、一第二煞車臂、一導管及一煞車導線。煞車槓桿連接於煞車槓桿固定座。固定盤套設於輪框中,並具有一第一凸輪、一第二凸輪、一第一煞車蹄片及一第二煞車蹄片。第一煞車蹄片之兩端及第二煞車蹄片之兩端分別抵接於第一凸輪及第二凸輪。第一煞車臂以轉動方式設置於固定盤上,並連接於第一凸輪。第二煞車臂以轉動方式設置於固定盤上,並連接於第二凸輪。導管連接於煞車槓桿固定座與第二煞車臂間。煞車導線穿設於導管中,並連接於煞車槓桿與第一煞車臂間。</t>
  </si>
  <si>
    <t>2007127461</t>
  </si>
  <si>
    <t>2007-07-27</t>
  </si>
  <si>
    <t>JP2002-115733A | JP2002-048172A | JP2001-165214A | TWI302510B | TWI264396B | TWM246276U | TWI248897B | US6286643B1</t>
  </si>
  <si>
    <t>IN01586/MUM/2008 | TWI328545B</t>
  </si>
  <si>
    <t>7913029004684</t>
  </si>
  <si>
    <t>速克達機車結構</t>
  </si>
  <si>
    <t>一種速克達機車結構,包括一主車架、一前車輪、一前擋泥板及一通氣管。前車輪係連接於主車架。前擋泥板係連接於主車架,並且係間隔於前車輪。前擋泥板具有一容置凹槽,以及容置凹槽係鄰接於主車架。通氣管係沿主車架延伸,並且係經由容置凹槽延伸於主車架與前擋泥板之間。</t>
  </si>
  <si>
    <t>2008212044</t>
  </si>
  <si>
    <t>2008-07-07</t>
  </si>
  <si>
    <t>M349366</t>
  </si>
  <si>
    <t>2009-01-21</t>
  </si>
  <si>
    <t>LI, YI YEN | CHANG, KUO CHEN | SONG, WEN REN | SU, KUAN MING</t>
  </si>
  <si>
    <t>TWM349366U</t>
  </si>
  <si>
    <t>7912005019658</t>
  </si>
  <si>
    <t>具油氣暫存器之燃油供應裝置</t>
  </si>
  <si>
    <t>本創作係有關於一種具油氣暫存器之燃油供應裝置,包括有:油箱、燃油噴嘴、及油氣暫存器。其中,油氣暫存器包括一進油口、一出油口、及一內容室,進油口與油箱連通,出油口與燃油噴嘴連通,且油氣暫存器設置位置之水平高度係高於油箱及燃油噴嘴設置位置之水平高度。藉此,當車輛於剛起動時,因空氣之比重較燃油為輕,故殘留的空氣可累積於油氣暫存器之內容室內,使供應至燃油噴嘴之燃油能維持順暢,不會造成引擎啓動不順,且整體管路設計也較精簡,不僅零件簡化,且安裝簡便,所佔空間減小。</t>
  </si>
  <si>
    <t>2008212147</t>
  </si>
  <si>
    <t>2008-07-09</t>
  </si>
  <si>
    <t>M349431</t>
  </si>
  <si>
    <t>LI YI-YAN | SONG WEN-REN | YOU RONG-HUA | GAO YONG-FU</t>
  </si>
  <si>
    <t>李翊筵 | 宋文仁 | 游榮華 | 高永福</t>
  </si>
  <si>
    <t>TWM349431U</t>
  </si>
  <si>
    <t>7912006013936</t>
  </si>
  <si>
    <t>引擎減壓裝置之配置</t>
  </si>
  <si>
    <t>本發明係有關於一種引擎減壓裝置之配置,於凸輪軸上依序套設有前端軸承、閥動凸輪、後端軸承、減壓裝置之轉動殼體、及驅動輪,藉由將減壓裝置之轉動殼體部分設置在後端軸承與驅動輪之間,使得凸輪室空間得以縮小,而且用以擺放減壓裝置之空間為原先驅動輪與後端軸承間已存在者,故設計上不須作太大更動。</t>
  </si>
  <si>
    <t>2007125368</t>
  </si>
  <si>
    <t>2007-07-12</t>
  </si>
  <si>
    <t>F01L-001/047 | F01L-001/18 | F16H-055/30</t>
  </si>
  <si>
    <t>JP4664267B2 | JP2006-291778A | JP4339779B2 | TWI279484B | TWI221173B | TW270163B | US7216619B2 | US6755168B2</t>
  </si>
  <si>
    <t>CN106761997B | TWI451031B | TWI370868B | TWI353408B</t>
  </si>
  <si>
    <t>TWI330215B</t>
  </si>
  <si>
    <t>7913029002847</t>
  </si>
  <si>
    <t>化油器油槽壓力平衡系統</t>
  </si>
  <si>
    <t>本發明係有關於一種化油器油槽壓力平衡系統,化油器油槽之油槽大氣口連通至一控制閥之油槽連通口,控制閥以一開閉控制件選擇式開啓或封閉其內部閥室中油槽連通口與閥大氣口之連通關係,其中閥大氣口連通至大氣環境。本發明使用以引擎進氣歧管作為負壓源之負壓控制閥作為控制連通關係之元件,更可達到防止燃油蒸發模式及正常通大氣運轉模式之切換自動化。</t>
  </si>
  <si>
    <t>2007120879</t>
  </si>
  <si>
    <t>2007-06-08</t>
  </si>
  <si>
    <t>QIU JING-CHONG</t>
  </si>
  <si>
    <t>F02M-011/00 | F02M-009/10</t>
  </si>
  <si>
    <t>TW200848607A</t>
  </si>
  <si>
    <t>7913033003695</t>
  </si>
  <si>
    <t>離合器構造</t>
  </si>
  <si>
    <t>本發明係有關於一種離合器構造,於離合器外套與驅動盤之間設置有摩擦片及彈性板。摩擦片固設於離合器外套之圓盤體之內側表面、且在圓盤體與摩擦柱間之相對轉動路徑上。彈性板包括有一彈性臂,此彈性臂並包括有一摩擦柱,其係可常時頂抵於圓盤體上之摩擦片。藉由摩擦片與摩擦柱較佳的摩擦耦合,以確保引擎於怠速時,離合器外套因為摩擦柱之摩擦力而轉動,進而驅動固設於離合器外套上之轉軸保持轉動。摩擦片與摩擦柱之配合可利於換檔時之齒輪嚙合動作,並可藉以減少摩擦滑動異音與振動之產生。</t>
  </si>
  <si>
    <t>2007121164</t>
  </si>
  <si>
    <t>2007-06-12</t>
  </si>
  <si>
    <t>F16D-013/00 | B62M-009/00 | F16D-013/14</t>
  </si>
  <si>
    <t>TW200848635A</t>
  </si>
  <si>
    <t>7913033003723</t>
  </si>
  <si>
    <t>一種鼓式煞車機構,包括一煞車槓桿固定座、一煞車槓桿、一輪框、一固定盤、一煞車臂、一定位座、一導管、一煞車導線及一第一伸縮套。煞車槓桿連接於煞車槓桿固定座。固定盤套設於輪框之中。煞車臂設置於固定盤之上。定位座設置於固定盤之上。導管連接於煞車槓桿固定座與定位座之間。煞車導線穿設於導管之中,並具有一第一端部及一第二端部。第一端部連接於煞車槓桿。第二端部連接於煞車臂。第一伸縮套包覆煞車導線,並設置於第一端部與導管之間。第一伸縮套具有一第三端部及一第四端部。第三端部密封固定於煞車導線。第四端部連接於導管。</t>
  </si>
  <si>
    <t>2007119306</t>
  </si>
  <si>
    <t>2007-05-30</t>
  </si>
  <si>
    <t>CN002784302Y | CN002434213Y | TWM248722U | TW517682U | TW310703U | US6340074B1</t>
  </si>
  <si>
    <t>TWI431203B</t>
  </si>
  <si>
    <t>IN00972/MUM/2008 | TWI313660B</t>
  </si>
  <si>
    <t>7913033001363</t>
  </si>
  <si>
    <t>引擎啓動裝置</t>
  </si>
  <si>
    <t>一種引擎啓動裝置,包括一電源、一啓動馬達、一電源開關、一繼電器、一保護控制單元及一啓動開關。電源開關具有一第一端點及一第二端點,第一端點係連接於電源之正極。繼電器具有一第一激磁線圈及一第一激磁開關。第一激磁線圈係相對於第一激磁開關,並且具有一輸入端點及一輸出端點。第一激磁開關係連接於電源之正極與啓動馬達之間,並且係藉由第一激磁線圈之激磁操作而閉合。保護控制單元連接於電源開關之第二端點與第一激磁線圈之輸入端點之間,係用以控制第一激磁線圈之激磁操作。啓動開關連接於第一激磁線圈之輸出端點。</t>
  </si>
  <si>
    <t>2007118319</t>
  </si>
  <si>
    <t>2007-05-23</t>
  </si>
  <si>
    <t>YU, MING CHIA | CHANG, MING CHENG</t>
  </si>
  <si>
    <t>游明家 | 張明正</t>
  </si>
  <si>
    <t>F02N-011/08 | F02N-011/10</t>
  </si>
  <si>
    <t>EP1566540A2 | EP1526276B1 | EP0939221B1 | TWI283279B | TWI288206B | TW487778B | US2004-0123587A1 | US6782860B2</t>
  </si>
  <si>
    <t>CN102213140B | TWI469891B</t>
  </si>
  <si>
    <t>IN01025/MUM/2008 | TWI329155B</t>
  </si>
  <si>
    <t>7913033001665</t>
  </si>
  <si>
    <t>機車車蓋結構</t>
  </si>
  <si>
    <t>一種機車車蓋結構,包括一前罩、一緩衝橡膠套及一前上蓋。前罩具有一定位卡合孔。緩衝橡膠套係抵接於前罩,並且係圍繞定位卡合孔。前上蓋係以可分離之方式連接於前罩,並且具有一定位銷。定位銷係經由緩衝橡膠套卡合於定位卡合孔之中。緩衝橡膠套係抵接於前罩與前上蓋之間。</t>
  </si>
  <si>
    <t>2008207044</t>
  </si>
  <si>
    <t>M344290</t>
  </si>
  <si>
    <t>2008-11-11</t>
  </si>
  <si>
    <t>YANG, WO HSIUNG | TSAY, TEN-ZEN</t>
  </si>
  <si>
    <t>楊武雄 | 蔡天仁</t>
  </si>
  <si>
    <t>TWM344290U</t>
  </si>
  <si>
    <t>7912005017938</t>
  </si>
  <si>
    <t>本創作係關於一種機車,用於交通運輸。 本創作之機車外型獨特,流線形的車身搭配與其相呼應之擋風板,且車身前方之大燈線條例落上揚,表現出凌人的霸氣。機車坐墊高度起伏不一,除了配合整體設計以提供美觀的外型之外,使用上更為舒適。坐墊前方更包括加寬的空間以提供使用者腳部的寬敞的活動範圍。特別的是,於俯視圖中顯示機車車身的形狀對稱,且前後檔泥板分別向外延伸漸細的設計亦加强整體對稱的視覺效果。 整體觀之,本創作點機車之整體造形設計予人獨特的造型質感,以簡潔俐落且圓融的線條配合設計,深具美感,誠為符合新式樣專利要件的創新設計,實為同類型產品中所罕見者。</t>
  </si>
  <si>
    <t>2007306267</t>
  </si>
  <si>
    <t>2007-11-16</t>
  </si>
  <si>
    <t>D125898</t>
  </si>
  <si>
    <t xml:space="preserve">TWD106414S | TW390671S | TW390672S  |  </t>
  </si>
  <si>
    <t>TWD125898S | USD601457S1</t>
  </si>
  <si>
    <t>7913069016960</t>
  </si>
  <si>
    <t>本創作為關於一種二輪驅動之機車,係融合現代與復古感官設計,可提供駕駛者或機車玩家作為代步或收藏之用途。 本創作之機車係為融合現代與復古感官為主要設計以强化其視覺效果,觀察車頭部份,其主要外觀特點在於左右對稱之圓型後照鏡設計,且利用其支架撐起一高度,造型相當顯眼可愛,讓整體表現出其陽光朝氣,而在其下方有一圓型大燈設計,設計手法相當突出大方,且視覺效果十分搶眼 由俯視圖中可看出其坐椅主要採用前後一體成型設計,寬敞的坐椅設計加上彎曲線條修飾,使其整體曲面設計及弧形邊緣亦相互呼應,且座椅後方亦有一中空手握框架之貼心設計,相當符合消費者所需,而俯視圖中亦可看出前後座位皆有兩側之腳踏位置,亦可發揮其舒適感 後側視圖中則有一扇型後車燈以及左右兩側之方向燈,且由側視圖中可看出後車燈罩為突出設計,造型相當突出顯眼,更可增添其安全性 側視圖中車體左右兩側分別具有弧形突起巧思,且上方亦有塊狀修飾。因此對於駕駛者而言,此設計相當符合其人體工學,整體車身由前至後皆以簡單大方為主要設計元素,流線型之曲線設計使其前後相互呼應一體成形,表現出其清新復古形象。綜合以上所述特徵並相互搭配,使其表現出整體造形設計予人獨特的造型質感,誠為符合新式樣專利要件的創新設計,實為同類型產品中所罕見者,為一兼具造型與功能之優良設計。</t>
  </si>
  <si>
    <t>2008300243</t>
  </si>
  <si>
    <t>2008-01-16</t>
  </si>
  <si>
    <t>D125899</t>
  </si>
  <si>
    <t xml:space="preserve">TWD104732S | TWD108294S | TW560904S | TW510731S | TW469035S | TW421463S  |  </t>
  </si>
  <si>
    <t>TWD145486S | TWD144294S | TWD140130S | TWD138611S | TWD135752S | TWD138607S | TWD138608S | TWD130968S | TWD130440S | TWD129325S</t>
  </si>
  <si>
    <t>TWD125899S</t>
  </si>
  <si>
    <t>7913069016961</t>
  </si>
  <si>
    <t>機車駐車裝置</t>
  </si>
  <si>
    <t>一種機車駐車裝置,包括一車架、一控制閥、一煞車總泵、一煞車卡鉗及一側腳架。控制閥係連接於車架,並具有一閥體、一進油室、一出油室、一柱塞及一彈性元件。進油室及出油室係成形於閥體之中,並係容納有煞車油。進油室係連通於出油室。柱塞係以移動之方式設置於出油室之中,並係突出於閥體。彈性元件係連接於出油室之一內壁與柱塞之間。煞車總泵係連通於進油室。煞車卡鉗係連通於出油室。煞車總泵係選擇性地經由進油室及出油室而連通於煞車卡鉗。側腳架係以轉動之方式連接於車架,並係選擇性地抵推柱塞。</t>
  </si>
  <si>
    <t>2007113785</t>
  </si>
  <si>
    <t>2007-04-19</t>
  </si>
  <si>
    <t>B62H-001/02 | B62L-005/18</t>
  </si>
  <si>
    <t>CN002617666Y | JP1999-189189A | TWM291931U | TWM289131U | TWI274697B</t>
  </si>
  <si>
    <t>CN114179941B | EP2363328B1 | EP2301815B1 | TWI513622B | TWI378044B</t>
  </si>
  <si>
    <t>TWI326254B</t>
  </si>
  <si>
    <t>7913032016968</t>
  </si>
  <si>
    <t>機車引擎之進氣結構</t>
  </si>
  <si>
    <t>本發明係有關於一種機車引擎之進氣結構,包括有:一進氣管、一旁通管、及一脹縮器。其中,進氣管內容設有一節流閥,節流閥將進氣管分別定義出一前進氣管及一後進氣管,前進氣管與機車引擎之進氣道連通,而後進氣管則與空氣濾清器連通。另旁通管具有一旁通管入口及一旁通管出口,旁通管入口係與後進氣管連通,而旁通管出口則與前進氣管連通。且脹縮器係組設於該旁通管出口處之前進氣管之內環面,脹縮器係可依據旁通管入口與旁通管出口之壓差而外擴或內縮,進而改變旁通管出口處之前進氣管之進氣截面積。</t>
  </si>
  <si>
    <t>2007112478</t>
  </si>
  <si>
    <t>2007-04-10</t>
  </si>
  <si>
    <t>WANG YU-REN | ZHANG HUI-TING | YE QI-NAN</t>
  </si>
  <si>
    <t>王玉仁 | 張惠廷 | 葉啓南</t>
  </si>
  <si>
    <t>F02B-027/02 | F02B-029/08 | F02M-035/104 | F16L-025/06</t>
  </si>
  <si>
    <t>EP1702780A1 | JP1980-142944A | TWM303274U | TWI245842B | TW502776U | TW500183U | US6217008B1 | US6202988B1 | US6158415A | US5722367A | US4922864A</t>
  </si>
  <si>
    <t>TWI319791B</t>
  </si>
  <si>
    <t>7913003002900</t>
  </si>
  <si>
    <t>一種防鎖死煞車系統,包括一油壓控制機構、一煞車總泵、一煞車卡鉗、一電磁線圈、一金屬閥體、一電子控制單元、一馬達、一抵推轉軸、一柱塞、一第一單向皮碗、一固定柱及一第二單向皮碗。油壓控制機構具有一進油口、一出油口、一主油道及一副油道。主油道連接進油口與出油口。副油道連通於主油道,並連接進油口與出油口。金屬閥體以移動方式設置於主油道及電磁線圈中,並具有一中空油道及一連接口。連接口連通於中空油道,並選擇性連通於進油口。中空油道連通於出油口,並藉由連接口而連通於進油口。金屬閥體與主油道之內壁間具有一間隙。</t>
  </si>
  <si>
    <t>2007111759</t>
  </si>
  <si>
    <t>2007-04-03</t>
  </si>
  <si>
    <t>EP0675030B1 | JP4210515B2 | TW566387U | TW491246U | TW492439U</t>
  </si>
  <si>
    <t>TWI649233B | TWI388447B</t>
  </si>
  <si>
    <t>IN00773/MUM/2008 | TWI309613B</t>
  </si>
  <si>
    <t>7913032015673</t>
  </si>
  <si>
    <t>一種同步煞車系統,包括一第一煞車操作裝置、一第二煞車操作裝置、一第三煞車操作裝置、一第一鼓式煞車裝置、一第二鼓式煞車裝置、一第一平衡板件、一第二平衡板件、一第一套管、一第二套管、一第一導線、一第三套管、一第四套管、一第二導線、一第五套管及一第三導線。當第三煞車操作裝置被操作時,位於第五套管中之第三導線可被拉動,以使得位於第一及第二套管中及連接於第一煞車操作裝置與第一鼓式煞車裝置間之第一導線被拉動,並使得位於第三及第四套管中及連接於第二煞車操作裝置與第二鼓式煞車裝置間之第二導線被拉動。</t>
  </si>
  <si>
    <t>2007112287</t>
  </si>
  <si>
    <t>2007-04-09</t>
  </si>
  <si>
    <t>B62L-001/02 | B62L-003/08</t>
  </si>
  <si>
    <t xml:space="preserve">TWM244235U | TW571998U | TW564868U | US2003-0201117A1  |  </t>
  </si>
  <si>
    <t>TWI734143B | TWI554434B</t>
  </si>
  <si>
    <t>IN00825/MUM/2008 | TWI320763B</t>
  </si>
  <si>
    <t>7913032015688</t>
  </si>
  <si>
    <t>引擎之可變排氣結構</t>
  </si>
  <si>
    <t>本發明係有關於一種引擎之可變排氣結構,其係組設於一引擎之排氣閥、及一消音器之間,包括有:一排氣管及一擋片。排氣管之二端分別與引擎之排氣閥、及消音器連通,而擋片則係徑向容設於排氣管內,擋片並將排氣管分別定義出一前排氣管、及一後排氣管。其中,擋片係可依據前排氣管與後排氣管之壓差,而以該擋片之一端為中心,朝後排氣管之方向軸向旋轉一角度,進而改變該擋片處之排氣截面積,故本發明之可變排氣結構可隨引擎之轉速而改變排氣截面積之大小,使得引擎之排氣效率可有效提升,進而可兼顧引擎全域轉速之排氣效率要求。</t>
  </si>
  <si>
    <t>2007110116</t>
  </si>
  <si>
    <t>2007-03-23</t>
  </si>
  <si>
    <t>ZHANG WEI-QUAN | WANG YU-REN</t>
  </si>
  <si>
    <t>張位全 | 王玉仁</t>
  </si>
  <si>
    <t>F02B-027/06</t>
  </si>
  <si>
    <t>TW200839084A</t>
  </si>
  <si>
    <t>7913003002866</t>
  </si>
  <si>
    <t>噴射引擎進氣系統</t>
  </si>
  <si>
    <t>本發明係有關於一種噴射引擎進氣系統,包括一主進氣管、一怠速旁通閥、以及一輔助進氣裝置。主進氣管容設有節流閥,且以節流閥為分界定義出一進氣前段與一進氣後段。怠速旁通閥包括有一旁通閥入口與一旁通閥出口分別連通於主進氣管之進氣前段與進氣後段。輔助進氣裝置包括一輔助進氣管、及一旋進擋件,輔助進氣管之輔助進氣管出口連通於主進氣管之進氣後段。旋進擋件於輔助進氣管中選擇式前後旋轉移動,用以封閉或開放輔助進氣管與主進氣管之連通。藉此,對於怠速進氣量不足之現象提供了空氣補償,且可快速精確控制進氣補償量。</t>
  </si>
  <si>
    <t>2007110117</t>
  </si>
  <si>
    <t>ZHANG WEI-QUAN | ZHAN WEN-PING</t>
  </si>
  <si>
    <t>張位全 | 詹文萍</t>
  </si>
  <si>
    <t>F02B-029/08 | F02M-035/10</t>
  </si>
  <si>
    <t>TWM275303U | TW584697B | TW553135U | TW545512U | TW500183U | US7117846B1 | US7047935B2 | US7028993B2 | US6523521B2 | US6041754A | US5040506A</t>
  </si>
  <si>
    <t>TWI487835B | TWI342360B</t>
  </si>
  <si>
    <t>TWI323760B</t>
  </si>
  <si>
    <t>7913003002867</t>
  </si>
  <si>
    <t>可變進氣系統</t>
  </si>
  <si>
    <t>本發明係有關於一種可變進氣系統,包括一節流閥體、以及一可變進氣管。可變進氣管與節流閥體相連通,並包括一管體、一分隔壁、一低速流道與一高速流道。分隔壁將管體分離定義出互相獨立之低速流道與高速流道。分隔壁係自可變進氣管入口延伸超過可變進氣管之出口、及閥體之入口。當空氣流出高速流道與低速流道後便直接進入節流閥體,消除了進入節流閥體前擾流產生之情形,並實質延長低速流道之長度,提升引擎之低速扭矩。</t>
  </si>
  <si>
    <t>2007111211</t>
  </si>
  <si>
    <t>2007-03-30</t>
  </si>
  <si>
    <t xml:space="preserve">CHEN, CHIH LONG |  |  | </t>
  </si>
  <si>
    <t>陳志龍 | 葉啓南 | 葉明仁 | 黃志偉</t>
  </si>
  <si>
    <t>F02B-029/08 | F02B-027/02 | F02M-035/04</t>
  </si>
  <si>
    <t>TW296416B | TW029086B</t>
  </si>
  <si>
    <t>TWI484095B | TWI418704B</t>
  </si>
  <si>
    <t>TWI320820B</t>
  </si>
  <si>
    <t>7913003002868</t>
  </si>
  <si>
    <t>具有指紋辨識功能的機車</t>
  </si>
  <si>
    <t>一種具有指紋辨識功能的機車,其包括一車身、一指紋辨識裝置以及一功能操作裝置。指紋辨識裝置係設於車身上,功能操作裝置係設於車身上,用於操作該機車的多種功能,其中,指紋辨識裝置根據所辨識的指紋的結果,而啓動功能操作裝置。</t>
  </si>
  <si>
    <t>2007111270</t>
  </si>
  <si>
    <t>B62K-011/00 | B62H-005/08 | G06K-009/00</t>
  </si>
  <si>
    <t>EP3354522A1 | TWI727625B</t>
  </si>
  <si>
    <t>IN02408/MUM/2007 | TW200838754A</t>
  </si>
  <si>
    <t>7913032013727</t>
  </si>
  <si>
    <t>碟式煞車卡鉗</t>
  </si>
  <si>
    <t>一種碟式煞車卡鉗,包括一固定架、一卡鉗缸體、一第一軛簧、一第二軛簧、一第一煞車蹄片、一第二煞車蹄片、數個第一防磨夾持元件及數個第二防磨夾持元件。固定架具有一第一容置槽及一第二容置槽。卡鉗缸體連接於固定架。第一及第二軛簧分別設置於第一及第二容置槽之中。第一及第二煞車蹄片分別設置於卡鉗缸體之中以及連接於第一及第二軛簧。第一防磨夾持元件分別設置於第一軛簧與第一煞車蹄片之間及第一軛簧與第二煞車蹄片之間。第二防磨夾持元件分別設置於第二軛簧與第一煞車蹄片之間及第二軛簧與第二煞車蹄片之間。</t>
  </si>
  <si>
    <t>2007110972</t>
  </si>
  <si>
    <t>2007-03-29</t>
  </si>
  <si>
    <t>B62L-001/02</t>
  </si>
  <si>
    <t>TW545420U | TWI241261B</t>
  </si>
  <si>
    <t>IN00142/MUM/2008 | TWI312751B</t>
  </si>
  <si>
    <t>7913032013736</t>
  </si>
  <si>
    <t>整合型汽缸頭內減壓機構</t>
  </si>
  <si>
    <t>本發明包括一凸輪軸及一減壓套環,其中之減壓套環同軸套設於凸輪軸上並鄰接於凸輪軸之排氣凸輪旁,且減壓套環包括一外環週及一單向離合裝置,凸輪軸正轉時透過單向離合裝置使減壓套環不耦合至凸輪軸上故不會同步正轉,凸輪軸反轉時透過單向離合裝置使減壓套環耦合至凸輪軸上同步反轉。減壓套環之外環週上並設有不同凸輪高度之第一凸輪基圓與第二凸輪基圓。因此,利用具有不同凸輪高度之第一凸輪基圓與第二凸輪基圓之設計,可使一減壓套環即可共用於不同形式之搖臂,如此可避免造成管理上的困擾與成本的增加。</t>
  </si>
  <si>
    <t>2007110115</t>
  </si>
  <si>
    <t>LEE, JIN LU | CHAO, CHIH CHI</t>
  </si>
  <si>
    <t>李進祿 | 邵治齊</t>
  </si>
  <si>
    <t>F01L-001/047 | F01L-001/18 | F01L-001/36</t>
  </si>
  <si>
    <t>CN001267624C | JP2005-307965A | JP4014037B2 | JP2890218B2 | JP1994-070366B2 | TWI279484B | TW311967B</t>
  </si>
  <si>
    <t>CN102606254B | TWI370867B | TWI374968B | TWI374969B</t>
  </si>
  <si>
    <t>TWI327620B</t>
  </si>
  <si>
    <t>7913032014052</t>
  </si>
  <si>
    <t>對正改良結構</t>
  </si>
  <si>
    <t>本發明之對正改良結構係使曲軸之曲軸配重塊包括一第一對正記號,平衡軸之從動齒輪包括一第二對正記號及一視孔,視孔係鄰近於第二對正記號並對應於第一對正記號,並透過視孔使第二對正記號對齊於第一對正記號。前述第二對正記號係位於相對遠離平衡軸配重塊之一側,曲軸配重塊係呈船錨狀並包括一錨冠部及一錨幹部,第一對正記號係位於錨幹部相對遠離錨冠部之一側。於組裝時,曲軸配重塊與平衡軸配重塊不會彼此重疊,故不需於組裝時再考慮二者之相對位置,亦即於第一對正記號與第二對正記號彼此對齊定位時,可同時增加組裝之便利性。</t>
  </si>
  <si>
    <t>2007109392</t>
  </si>
  <si>
    <t>2007-03-19</t>
  </si>
  <si>
    <t>F16C-003/20 | F02F-007/00</t>
  </si>
  <si>
    <t>JP2005-140337A | TWM295211U | TWM249857U | TWM240279U | US4171653A</t>
  </si>
  <si>
    <t>TWI310813B</t>
  </si>
  <si>
    <t>7913032014081</t>
  </si>
  <si>
    <t>本發明之車輛變速機構係於副軸上同軸固設複數個副軸齒輪,平行於副軸之輸出軸上則同軸樞設有對應於副軸齒輪且與其相嚙合之複數個輸出齒輪。一變速桿軸向移動於輸出軸之軸向盲孔內。複數個卡合件分別移動於各自對應之輸出齒輪之卡合槽、輸出軸之貫孔、以及變速桿之凹槽中。當變速桿移動使其中一卡合件被變速桿之頂推部頂推限制於卡合槽與貫孔內而與對應之輸出齒輪卡合時,其餘卡合件則離開各自之卡合槽而不與各自對應之輸出齒輪相卡合。因此,利用簡單、無複雜零件之設計達成變換檔位之功效,且改善換檔平順度。</t>
  </si>
  <si>
    <t>2007108035</t>
  </si>
  <si>
    <t>2007-03-08</t>
  </si>
  <si>
    <t xml:space="preserve">CHUANG, CHIEN HUNG |  |  |  | </t>
  </si>
  <si>
    <t>吳俊賢 | 葉啓南 | 林彥杉 | 朱昭仁 | 莊健弘</t>
  </si>
  <si>
    <t>B60K-023/02</t>
  </si>
  <si>
    <t>TWI285715B | TW463018B | US7044877B2 | US6524210B1</t>
  </si>
  <si>
    <t>TWI688509B | TWI653411B | TWI494246B</t>
  </si>
  <si>
    <t>TWI327629B</t>
  </si>
  <si>
    <t>7913032011968</t>
  </si>
  <si>
    <t>一種鼓式煞車機構,包括一變速箱殼體、一凸輪軸、一O型環、一定位銷、一第一煞車蹄片、一第二煞車蹄片、一輪框、一煞車臂及一煞車導線。變速箱殼體具一凸輪軸設置孔及一第一凹槽。凸輪軸設置於凸輪軸設置孔中,並具一第二凹槽。O型環穿設於第二凹槽中,並位於第一凹槽中。定位銷穿設於變速箱殼體中。第一及第二煞車蹄片設置於變速箱殼體上,並彼此相對。第一煞車蹄片之兩端及第二煞車蹄片之兩端分別抵接於凸輪軸及定位銷。輪框連接於變速箱殼體,並具圍繞第一及第二煞車蹄片之一煞車鼓內環。煞車臂連接於凸輪軸。煞車導線連接於煞車臂。</t>
  </si>
  <si>
    <t>2007108193</t>
  </si>
  <si>
    <t>2007-03-09</t>
  </si>
  <si>
    <t>B62L-001/08</t>
  </si>
  <si>
    <t xml:space="preserve">CN002759921Y | CN002313834Y | TW555668B | TW468594U | TW426013U | US4890933A  |  </t>
  </si>
  <si>
    <t>IN00141/MUM/2008 | TWI313662B</t>
  </si>
  <si>
    <t>7913032011986</t>
  </si>
  <si>
    <t>轉動軸支撐裝置</t>
  </si>
  <si>
    <t>本發明係有關於一種轉動軸支撐裝置,包括有軸承固定座、軸承、軸承卡合部、軸承支撐段、以及與軸承卡合部相互為凹凸配合之軸卡合部。軸承緊固於固定座孔內,軸承支撐段則受支撐於軸承內。軸承卡合部耦合於軸承之內環,且相對於內環周向固定,軸卡合部係固設於軸承支撐段之環向表面上。轉動軸與軸承間之凹凸配合使得轉動軸轉動時避免了不必要的滑動磨耗,且在組件裝配時更突顯出其方便性。</t>
  </si>
  <si>
    <t>2007108037</t>
  </si>
  <si>
    <t xml:space="preserve">WU, FANG CHEN | PAI, JUNG HSIU | </t>
  </si>
  <si>
    <t>吳芳振 | 白榮修 | 李佳陵</t>
  </si>
  <si>
    <t>F16C-035/063</t>
  </si>
  <si>
    <t>TWI297755B | TWI244431B | TW165420U | US6669589B2 | US5073147A | US4826467A</t>
  </si>
  <si>
    <t>TWI310814B</t>
  </si>
  <si>
    <t>7913032012300</t>
  </si>
  <si>
    <t>具有供電改良結構之電動機車</t>
  </si>
  <si>
    <t>本發明之具有供電改良結構之電動機車係將兩電池組並聯於一起、並供電於一動力單元,且兩電池組之間配置功率二極體與限流電阻,同時,一控制器係控制電池組之截斷器與動力單元之限流裝置。因此,兩電池組可具有較小之電容量而可減輕各個電池組之重量,且又可保持電動機車之續航力。此外,兩電池組之間配置功率二極體與限流電阻可使兩電池組不會產生危險。另外,控制器係控制截斷器與限流裝置之作動,如此可使耗盡電力之電池停止供電,或者於電力不足時,降低動力單元所需之電力,如此亦可確保電池組之電池使用壽命。</t>
  </si>
  <si>
    <t>2007105719</t>
  </si>
  <si>
    <t>2007-02-15</t>
  </si>
  <si>
    <t xml:space="preserve">CHUANG, CHIEN HUNG |  |  | </t>
  </si>
  <si>
    <t>游建長 | 吳銘峰 | 莊健弘 | 葉啓南</t>
  </si>
  <si>
    <t>TWI257754B | TW494071B</t>
  </si>
  <si>
    <t>TWI606942B</t>
  </si>
  <si>
    <t>TWI326261B</t>
  </si>
  <si>
    <t>7913032008624</t>
  </si>
  <si>
    <t>越野車</t>
  </si>
  <si>
    <t>本創作為關於一種四輪驅動之越野車,係採用多段組合之强烈視覺設計,可提供汽車玩家作為代步、收藏及娛樂之用途。 本創作之越野車係為多層次線條堆疊設計以强化其視覺效果,觀察車頭部份,其主要外觀特點在於左右對稱之圓型大燈設計,如同眼睛般之點綴效果,讓整體表現出其强烈氣勢感,而在其上方亦有另一方型大燈之設計,以加强其整體照明度,此設計相當特殊罕見 由俯視圖中可看出以一體成型為主軸,寬敞的坐椅設計採用彎曲線條修飾,使其整體曲面設計及弧形邊緣亦相互呼應,而左右兩側之腳踏位置,亦可發揮其舒適感 左側視圖與右側視圖中,可看出兩側邊皆為弧形凹陷設計,充滿陽剛氣勢,更刻意顯現其內部設計結構 前後之框架設計,造型簡單大方卻不失其功效,在搭配效果上發揮的淋漓盡致 因此對於玩家而言,此設計相當符合其人體工學,整體設計之特殊線條,刻意表現出其粗礦美感使其設計相當特殊搶眼。綜合以上所述特徵並相互搭配,使其表現出整體造形設計予人獨特的造型質感,誠為符合新式樣專利要件的創新設計,實為同類型產品中所罕見者,為一兼具造型與功能之優良設計。</t>
  </si>
  <si>
    <t>2007300823</t>
  </si>
  <si>
    <t>2007-02-08</t>
  </si>
  <si>
    <t>D124149</t>
  </si>
  <si>
    <t>2008-08-11</t>
  </si>
  <si>
    <t>LIN, CHIH MING</t>
  </si>
  <si>
    <t>林智銘</t>
  </si>
  <si>
    <t xml:space="preserve">TWD113020S | TWD112034S | TWD109339S | TWD106486S | TWD104324S | TW555480S  |  </t>
  </si>
  <si>
    <t>TWD148476S | TWD135923S | TWD131685S</t>
  </si>
  <si>
    <t>TWD124149S</t>
  </si>
  <si>
    <t>7913080015129</t>
  </si>
  <si>
    <t>浪花型碟煞盤</t>
  </si>
  <si>
    <t>本創作為關於一種機車之碟煞盤,係採用前衛流行之造型設計,可提供駕駛者或機車玩家作為加强機車性能,提升機車外觀視覺性或收藏之用途。 本創作之碟煞盤係採浪花外型為主要設計以强化其視覺效果,首先觀察立體圖,主要外觀特點在於中間一貫穿圓與一凹陷圓之雙重圓形設計,使整體產生層次感,且圓形內部更具有複數個不規則狀及圓形貫穿孔之構思,使其造型搶眼 而圓型外部周圍則有複數個長條型孔貫穿,且分部位置均勻排列,顯示其獨特風格 再者,由左側視圖、右側視圖、俯視圖及仰視圖亦可看出,本創作之浪花型碟煞盤為一固定厚度之碟煞盤。因此本創作相當符合機車使用者操作需求,集外觀視覺性造型與使用功能和安全性於一體,使其表現出整體造形設計予人獨特的造型質感,誠為符合新式樣專利要件的創新設計,實為同類型產品中所罕見者,為一兼具造型與功能之優良設計。</t>
  </si>
  <si>
    <t>2007303737</t>
  </si>
  <si>
    <t>2007-07-05</t>
  </si>
  <si>
    <t>D124167</t>
  </si>
  <si>
    <t>LIN, CHIA-JEN</t>
  </si>
  <si>
    <t>林家任</t>
  </si>
  <si>
    <t xml:space="preserve">TWD115988S | TWD115320S | TWD110308S  |  </t>
  </si>
  <si>
    <t>TWD153697S</t>
  </si>
  <si>
    <t>TWD124167S</t>
  </si>
  <si>
    <t>7913080015147</t>
  </si>
  <si>
    <t>一體式空氣過濾電磁閥</t>
  </si>
  <si>
    <t>本發明係有關於一種一體式空氣過濾電磁閥,其可導入外界空氣,並過濾空氣中之微粒或粉塵,過濾後的空氣再進入單向閥,之後再進入汽缸頭排氣道以作為二次燃燒。其中,一體式空氣過濾電磁閥包括一殼體、一電磁閥元件、及一過濾元件,且將過濾元件與電磁閥元件結合為一體,如此可節省組裝上所會佔據之空間,也可減少二次空氣導管的使用,因此可降低組裝作業上耗廢之時間及成本。</t>
  </si>
  <si>
    <t>2007100699</t>
  </si>
  <si>
    <t>2007-01-08</t>
  </si>
  <si>
    <t xml:space="preserve">PAI, JUNG HSIU | </t>
  </si>
  <si>
    <t>謝榮凌 | 白榮修</t>
  </si>
  <si>
    <t>B01D-035/06</t>
  </si>
  <si>
    <t>JP3259982B2 | JP2874306B2 | TWM307685U | TWM288257U | TWI225913B | TW298264U | US4462379A</t>
  </si>
  <si>
    <t>TWI318582B</t>
  </si>
  <si>
    <t>7913032004457</t>
  </si>
  <si>
    <t>變速箱傳動結構</t>
  </si>
  <si>
    <t>本發明之變速箱傳動結構在前進檔位時,傳動主軸上之第一換檔滑塊與第二換檔滑塊分別卡合至傳動主軸上之前進檔齒輪及傳動齒輪,引擎輸出軸之動力透過前進檔齒輪、第一換檔滑塊、傳動主軸、第二換檔滑塊、及傳動齒輪,最後傳至最終齒輪與最終軸。在倒車檔位時,第一換檔滑塊與第二換檔滑塊分別卡合至傳動主軸之倒車檔齒輪及傳動齒輪,引擎輸出軸之動力透過最終軸之第一倒轉齒輪、第二倒轉齒輪、倒車檔齒輪、第一換檔滑塊、傳動主軸、第二換檔滑塊、及傳動齒輪,最後傳至最終齒輪與最終軸。二軸式之設計使製造成本及空間需求降低。</t>
  </si>
  <si>
    <t>2007101006</t>
  </si>
  <si>
    <t>2007-01-10</t>
  </si>
  <si>
    <t>PAI, JUNG HSIU | WU, FANG CHEN</t>
  </si>
  <si>
    <t>白榮修 | 吳芳振</t>
  </si>
  <si>
    <t>B60K-017/04 | B60K-017/08</t>
  </si>
  <si>
    <t>TWM264143U | TWI239376B | TW496932B | US4635506A</t>
  </si>
  <si>
    <t>TWI373417B</t>
  </si>
  <si>
    <t>7913032004592</t>
  </si>
  <si>
    <t>一種機車結構,包括一車架、一轉軸、一腳踏板、一扭矩彈簧、一車身蓋板、一定位柱、一第一彈性元件及一第二彈性元件。轉軸係連接於車架。腳踏板係以轉動之方式穿設於轉軸之上,並且具有一導引凹槽。扭矩彈簧係穿設於轉軸之上,並且係連接於車架與腳踏板之間。車身蓋板係連接於車架。定位柱係以移動之方式連接於車身蓋板,並且係以可分離之方式扣合於腳踏板。定位柱係以可分離之方式滑動於導引凹槽之中。第一彈性元件及第二彈性元件係分別連接於車身蓋板與定位柱之間,以及定位柱係位於第一彈性元件與第二彈性元件之間。</t>
  </si>
  <si>
    <t>2007100902</t>
  </si>
  <si>
    <t>WANG, CHI-SHIN | WANG, WAI-I</t>
  </si>
  <si>
    <t>王啓信 | 王瑋憶</t>
  </si>
  <si>
    <t>CN100384682C | TWM279567U | TWI243783B | TWM262425U | US6893038B2</t>
  </si>
  <si>
    <t>IN00053/MUM/2008 | TWI302133B</t>
  </si>
  <si>
    <t>7913032004603</t>
  </si>
  <si>
    <t>機車傾倒感測裝置</t>
  </si>
  <si>
    <t>一種機車傾倒感測裝置,尤指一種用以取代傳統機械式感測結構之加速度感測裝置,包含一加速度感測器,主要偵測加速度變化量 一微處理器,用以處理、運算偵測資訊,判斷正確的傾倒狀況,輸出判斷資訊 一功率電晶體,輸出相對應控制電流 一引擎控制器,控制點火電源供應系統 一供油幫浦,控制燃料泵油料供應。如上述機車傾倒感測裝置,於行進中感測有翻覆或傾倒狀態時,馬上切斷燃料泵油料供應及關閉點火電源供應系統,因為都屬電子元件,沒有傳統感應器之機械結構可能造成的卡住問題,亦不因側向震動,造成擺垂跟著晃動,讓感應器產生錯誤判斷。</t>
  </si>
  <si>
    <t>2008201163</t>
  </si>
  <si>
    <t>M335683</t>
  </si>
  <si>
    <t>2008-07-01</t>
  </si>
  <si>
    <t>CHAO LONG TECHNOLOGY CORP. | SANYANG INDUSTRY CO., LTD.</t>
  </si>
  <si>
    <t>造隆科技股份有限公司 | 三陽工業股份有限公司</t>
  </si>
  <si>
    <t>HO, TAN HSIUNG | WU, HSIN CHIEN</t>
  </si>
  <si>
    <t>何丹雄 | 吳欣建</t>
  </si>
  <si>
    <t>王盛發</t>
  </si>
  <si>
    <t>G01P-015/00</t>
  </si>
  <si>
    <t>TWI564213B | TWI659894B | TWI410558B | TWI450835B | TWI439781B | TWI399316B | TWI386331B | TWI339167B | US8528517B2</t>
  </si>
  <si>
    <t>TWM335683U</t>
  </si>
  <si>
    <t>7912005013426</t>
  </si>
  <si>
    <t>機車引擎之廢氣淨化裝置</t>
  </si>
  <si>
    <t>一種機車引擎之廢氣淨化裝置,設於機車引擎排氣管與其相銜接的消音器之間,包含複數個觸媒轉化器以及供給二次空氣的一前置供應管及一後置供應管,前置供應管係與引擎排氣端或消音器前方的排氣管相連接,後置供應管係與消音器內部的連接管相連接 其中,至少二觸媒轉化器介設於二次空氣之前、後置供應管之間,包含一以氧化作用為目的之前置型觸媒轉化器,及至少一以還原作用為目的之中置型觸媒轉化器 且消音器內至少有一後置型觸媒轉化器,介設於二次空氣之後置供應管的後方,據以提升觸媒氧化及還原有害廢氣的雙重效用。</t>
  </si>
  <si>
    <t>2006149740</t>
  </si>
  <si>
    <t>2006-12-29</t>
  </si>
  <si>
    <t>CHANG, WEN SHING</t>
  </si>
  <si>
    <t>張文信</t>
  </si>
  <si>
    <t>F01N-003/24 | F01N-003/035</t>
  </si>
  <si>
    <t>EP0433735B1 | JP2004-036440A | JP4505114B2 | TWI306132B | TWI246559B | TWI234604B | US7334402B2 | US7127884B2 | US6694243B2</t>
  </si>
  <si>
    <t>JP4486981B2 | TWI319459B | US2008-0155966A1</t>
  </si>
  <si>
    <t>7913004010018</t>
  </si>
  <si>
    <t>生產線同期化台車與料架機構</t>
  </si>
  <si>
    <t>本發明之生產線同期化台車與料架機構係使一連動桿選擇性地連結於一生產線之傳送帶機構上,促使連動桿所連結之台車受到傳送帶機構之連動而行進、並由一進料架移行到一出料架,而當連動桿選擇性地不連結於傳送帶機構時,台車受到一捲簧之捲收預力牽引而使台車由出料架移行回到進料架。因此,生產線之工作人員可於傳送帶機構不斷前進過程中,亦可由同步不斷前進之台車上拿取部品以進行裝配作業,故工作人員可方便拿取部品以提高生產效率,且不會因此產生裝配時間來不及之現象,更不會因此造成工作人員之心理壓力。</t>
  </si>
  <si>
    <t>2006147923</t>
  </si>
  <si>
    <t>2006-12-20</t>
  </si>
  <si>
    <t>XU ZHI-CONG | CHEN MING-QIANG | WANG JUN-YONG</t>
  </si>
  <si>
    <t>許智聰 | 陳明强 | 王俊詠</t>
  </si>
  <si>
    <t>B65G-031/02</t>
  </si>
  <si>
    <t>TWM299156U | US6675946B2 | US4670961A</t>
  </si>
  <si>
    <t>TWI321544B</t>
  </si>
  <si>
    <t>7913032002543</t>
  </si>
  <si>
    <t>本發明係有關於一種引擎曲軸支撐裝置,包括有曲軸箱蓋、設置於箱蓋內壁之軸承座、同軸組設於該軸承座孔內之軸承、以及彈性體。彈性體環繞地夾設於軸承座孔之內環面以及軸承之外環之間,因此使軸承穩固於軸承座,進而使曲軸於正確位置運轉,減少引擎元件之損壞。</t>
  </si>
  <si>
    <t>2006146740</t>
  </si>
  <si>
    <t>2006-12-13</t>
  </si>
  <si>
    <t>JP1981-118508A | TWI228167B | TW492531U | TW381152B | US6039322A | US5509667A | US5044333A | US4974973A</t>
  </si>
  <si>
    <t>TWI541431B | TWI346176B</t>
  </si>
  <si>
    <t>TWI317400B</t>
  </si>
  <si>
    <t>7913031019694</t>
  </si>
  <si>
    <t>車用儀錶裝置</t>
  </si>
  <si>
    <t>一種車用儀錶裝置,包括一底殼、一指示面板、一碼錶機構、一照明燈及一透明燈罩。底殼具有至少一第一透氣孔及至少一第二透氣孔,第一透氣孔係間隔於第二透氣孔。指示面板係間隔於底殼。碼錶機構係設置於底殼與指示面板之間。照明燈係連接於底殼,並且係位於底殼與指示面板之間,用以對指示面板提供背光。透明燈罩係連接於底殼,並且包覆照明燈及第一透氣孔。照明燈所產生之熱量係經由第一透氣孔排至車用儀錶裝置之外。</t>
  </si>
  <si>
    <t>2006145125</t>
  </si>
  <si>
    <t>2006-12-05</t>
  </si>
  <si>
    <t>CHENG, KUEI HUNG | LIN, SHIH KAI | CHEN, CHI WEN</t>
  </si>
  <si>
    <t>鄭貴鴻 | 林士凱 | 陳子文</t>
  </si>
  <si>
    <t>B60K-035/00</t>
  </si>
  <si>
    <t>EP1541972B1 | TWM289718U | TW292621U</t>
  </si>
  <si>
    <t>TWI323703B</t>
  </si>
  <si>
    <t>7913032000661</t>
  </si>
  <si>
    <t>一種車用儀錶裝置,包括一底殼、一指示面板及一碼錶機構。指示面板係間隔於底殼,並且具有一固定指標元件。碼錶機構係設置於底殼與指示面板之間,並且具有一機心及一數値刻盤。機心係連接於數値刻盤,用以驅使數値刻盤轉動。數値刻盤係相對於固定指標元件,並且係相對於固定指標元件轉動。</t>
  </si>
  <si>
    <t>2006143335</t>
  </si>
  <si>
    <t>2006-11-23</t>
  </si>
  <si>
    <t>B60K-037/00 | B60K-037/02</t>
  </si>
  <si>
    <t>JP2006-292658A | TWM242394U | TW167168U</t>
  </si>
  <si>
    <t>TWI320755B</t>
  </si>
  <si>
    <t>7913031017950</t>
  </si>
  <si>
    <t>本發明係有關於一種動力變速控制裝置,包括有:一車速感知器、一氣門開啓度感知器、一動力驅動器、一檔位變速機構、一具有自動變速控制單元及手動變速控制單元之控制單元、一模式切換開關、以及一具有升檔開關及降檔開關之檔位切換開關。藉此,當自排操作模式時,自動變速控制單元可讀取車速感知器、及氣門開啓度感知器之訊號,並自動對應輸出一控制訊號,用以控制動力驅動器,進而控制檔位變速機構換檔。當手排操作模式時,升檔開關、及降檔開關可用以選擇式控制動力驅動器,進而控制檔位變速機構換檔。</t>
  </si>
  <si>
    <t>2006141668</t>
  </si>
  <si>
    <t>2006-11-10</t>
  </si>
  <si>
    <t>WU JUN-XIAN | YE QI-NAN | LIN YAN-SHAN | TU YU-TING</t>
  </si>
  <si>
    <t>吳俊賢 | 葉啓南 | 林彥杉 | 涂育廷</t>
  </si>
  <si>
    <t>B60W-010/10</t>
  </si>
  <si>
    <t>TWI259880B | TW580470B | TW567158B | US5833573A</t>
  </si>
  <si>
    <t>TWI302886B</t>
  </si>
  <si>
    <t>7913031016176</t>
  </si>
  <si>
    <t>本發明係有關於一種動力變速裝置,包括有一檔位變速機構、一壓板離合器、一離心離合器、一變速軸、及一動力驅動器。其中,變速軸樞設有一換檔桿、及一離合器桿,且離合器桿係與壓板離合器樞接,換檔桿則與檔位變速機構樞接,而動力驅動器係與變速軸樞接。藉此,駕駛者僅需控制動力驅動器,即可操控變速軸旋轉,再藉由變速軸之旋轉而操控樞設於變速軸上之離合器桿、及換檔桿,而可直接控制壓板離合器不耦合至第一軸、及驅動檔位變速機構換檔,故駕駛者無需手腳相互配合之繁瑣操作動作,僅需簡單之單手操作即可完成換檔之動作。</t>
  </si>
  <si>
    <t>2006141665</t>
  </si>
  <si>
    <t>吳俊賢 | 葉啓南 | 林彥杉 | 莊健弘</t>
  </si>
  <si>
    <t>B62M-025/04 | B62M-025/08</t>
  </si>
  <si>
    <t>CN002671954Y | CN002658051Y | JP4606075B2 | JP2000-266175A | TWI284100B | TW481164U</t>
  </si>
  <si>
    <t>TWI356882B</t>
  </si>
  <si>
    <t>TWI302138B</t>
  </si>
  <si>
    <t>7913031016188</t>
  </si>
  <si>
    <t>排氣管之保護蓋結構</t>
  </si>
  <si>
    <t>本發明之排氣管之保護蓋結構係利用後支撐件固設側保護蓋與尾端保護蓋,並利用前支撐件將側保護蓋組設於排氣管側面、及尾端支撐件將尾端保護蓋組設於排氣管尾端。因此,側保護蓋與尾端保護蓋係彼此連結而可減少此部分之零件數以簡化結構、並降低成本。又,於組裝側保護蓋與尾端保護蓋至排氣管上時,僅需使前支撐件之零件彼此對應插入定位、並使尾端支撐件與尾端保護蓋彼此組設即可,故無組裝空間之限制問題。再者,側保護蓋與尾端保護蓋並不容易由排氣管上脫落,如此可增加側保護蓋與尾端保護蓋之耐久性。</t>
  </si>
  <si>
    <t>2006141309</t>
  </si>
  <si>
    <t>2006-11-08</t>
  </si>
  <si>
    <t>WU GUO-NAN | HUANG MIN-CHENG</t>
  </si>
  <si>
    <t>吳國南 | 黃玟誠</t>
  </si>
  <si>
    <t>F01N-007/08 | F01N-007/10 | F01N-007/18</t>
  </si>
  <si>
    <t>JP3104428B2 | TWM264377U | TW586577U | TW560576U | TW519188U | US7318497B2 | US7409824B2 | US7401463B2</t>
  </si>
  <si>
    <t>TWI315757B</t>
  </si>
  <si>
    <t>7913031016424</t>
  </si>
  <si>
    <t>排氣管之隔熱改良結構</t>
  </si>
  <si>
    <t>本發明之排氣管之隔熱改良結構係使排氣管之組裝片、與隔熱片之凸出片一同組設於車架之組裝件上,因此可減少排氣管與隔熱片之間之組裝點,使得散熱風流可順暢地流動,藉以減少風阻並提升散熱效率。此外,利用隔熱片阻絕排氣管之熱量、與提升散熱效率之功效,可使車輛於排氣管周圍之塑膠件不會產生軟化或熔化之問題,藉以避免零件產生損壞。再者,將排氣管與隔熱片一同組設於車架上,可減少排氣管與隔熱片之間之組裝點之零件數量,如此可降低成本,且於組裝排氣管與隔熱片至車架上時,亦可增加組裝之便利性。</t>
  </si>
  <si>
    <t>2006141666</t>
  </si>
  <si>
    <t xml:space="preserve">CHEN, KUAN JEN | WU, KWO JEN | </t>
  </si>
  <si>
    <t>陳寬仁 | 何育德 | 吳國禎</t>
  </si>
  <si>
    <t>F01N-007/08 | F01N-007/14</t>
  </si>
  <si>
    <t>EP0508145B1 | JP1996-189354A | JP3147611B2 | TWM264377U | TWI268987B | TW543711U | TW565514B | US7383912B2</t>
  </si>
  <si>
    <t>TWI315758B</t>
  </si>
  <si>
    <t>7913031016425</t>
  </si>
  <si>
    <t>引擎機油過濾裝置</t>
  </si>
  <si>
    <t>一種引擎機油過濾裝置,包括一引擎本體與一過濾單元。引擎本體包括一機油油路。機油係沿著引擎本體之機油油道運行,於機油中包含複數磁性物質與複數非磁性物質。過濾單元包括一磁化元件與一過濾元件,過濾元件係經由磁化元件而設置於機油油道上,磁化元件係對於機油中之磁性物質進行吸附,過濾元件對於機油油路中之非磁性物質進行過濾。</t>
  </si>
  <si>
    <t>2006140569</t>
  </si>
  <si>
    <t>2006-11-02</t>
  </si>
  <si>
    <t>LEE, JIN LU | HWANG, MING DAR</t>
  </si>
  <si>
    <t>李進祿 | 黃明達</t>
  </si>
  <si>
    <t>F02M-037/22 | B01D-035/06</t>
  </si>
  <si>
    <t>TW200821464A</t>
  </si>
  <si>
    <t>7913031016432</t>
  </si>
  <si>
    <t>駐車機構</t>
  </si>
  <si>
    <t>本發明之駐車機構係使換檔齒輪具有第一卡合斜緩坡、使駐車齒輪具有第二卡合斜緩坡,當於駐車時而使換檔齒輪卡合於駐車齒輪時,第一卡合斜緩坡係分別對應接觸於第二卡合斜緩坡。藉由前述結構,換檔齒輪與駐車齒輪之間於受到衝擊力時,可利用第一卡合斜緩坡與第二卡合斜緩坡之結構設計而使換檔齒輪與駐車齒輪易於互相脫離,如此可防止衝擊力造成換檔齒輪與駐車齒輪互相產生硬扭之狀況,進而可避免換檔齒輪與駐車齒輪產生損壞之問題,故可提升駐車效果,而且相對又可避免引擎箱發生損壞。</t>
  </si>
  <si>
    <t>2006138771</t>
  </si>
  <si>
    <t>2006-10-20</t>
  </si>
  <si>
    <t xml:space="preserve">PAI, JUNG HSIU | WU, FANG CHEN | </t>
  </si>
  <si>
    <t>白榮修 | 吳芳振 | 王德善</t>
  </si>
  <si>
    <t>B60K-017/00 | F16H-061/22</t>
  </si>
  <si>
    <t>DE04126650A1 | EP1628049B1 | TWM258022U</t>
  </si>
  <si>
    <t>CN115405690B | US11381157B1 | US10054224B2</t>
  </si>
  <si>
    <t>TWI321623B</t>
  </si>
  <si>
    <t>7913031014343</t>
  </si>
  <si>
    <t>連續變速傳動裝置</t>
  </si>
  <si>
    <t>本發明係有關於一種連續變速傳動裝置,包括有:一曲軸、一驅動盤組、一傳動盤組、一皮帶、一動力驅動器、一齒輪組、以及一曲軸箱。上述之驅動盤組、傳動盤組、皮帶、動力驅動器、及齒輪組係容設於曲軸箱內,且動力驅動器、及齒輪組係組設於驅動盤組、及傳動盤組之間。藉此,本發明不僅可使整體變速傳動裝置之空間縮小迷你化,且可使曲軸箱之形狀結構簡單,組裝也容易,並使動力驅動器、及齒輪組容納於曲軸箱內,可有效地防塵、防水。</t>
  </si>
  <si>
    <t>2006138769</t>
  </si>
  <si>
    <t>ZHU ZHAO-REN | WU MING-FENG</t>
  </si>
  <si>
    <t>朱昭仁 | 吳銘峰</t>
  </si>
  <si>
    <t>B60K-020/00 | B60K-017/06 | F02F-007/00</t>
  </si>
  <si>
    <t>TWI291524B | TWI257983B | TWI254774B</t>
  </si>
  <si>
    <t>TWI592594B</t>
  </si>
  <si>
    <t>TWI320830B</t>
  </si>
  <si>
    <t>7913031014345</t>
  </si>
  <si>
    <t>電子裝置</t>
  </si>
  <si>
    <t>一種電子裝置包括一第一本體、一第二本體、一第三本體與一警示元件。第一本體包括一切換元件,切換元件可於第一、二既定位置之間切換。第二本體是以可分離方式設置於切換元件,並且第二本體用以驅動切換元件於第一、二既定位置之間切換。第三本體可於第一、二參考位置之間切換。當第三本體處於第一參考位置時,第二本體係可設置於切換元件之上,當第三本體處於第二參考位置時,第二本體係無法設置於切換元件。警示元件可於第一、二模式之間切換,警示元件受控於第三本體。當第二本體驅動切換元件於第一、二既定位置之間切換時,第三本體係將警示元件切換至第一模式。當第二本體驅動切換元件經由第一既定位置切換至第二既定位置且切換元件與第二本體之間的配合時間超過一既定時間時,第三本體係將警示元件切換至第二模式,並且通知人員將位在切換元件之第二本體予以移除。</t>
  </si>
  <si>
    <t>2006140031</t>
  </si>
  <si>
    <t>2006-10-30</t>
  </si>
  <si>
    <t>B60Q-009/00 | B60R-016/02 | B62H-005/00</t>
  </si>
  <si>
    <t>JP3122972B2 | JP1990-151549A | TW142771U</t>
  </si>
  <si>
    <t>TWI302882B</t>
  </si>
  <si>
    <t>7913031014348</t>
  </si>
  <si>
    <t>防回火網與過濾單元分離之空氣濾清器</t>
  </si>
  <si>
    <t>本發明係有關於一種防回火網與過濾單元分離之空氣濾清器,包括有:一中空殼體、一過濾單元、及一防回火網。其中該過濾單元係組設於內容空間內,並將中空殼體之內容空間分隔形成一過濾前容室及一過濾後容室,該防回火網係組設於該過濾後容室內,並與該過濾單元分隔一適當距離。藉此,當引擎發生回火時,可利用防回火網打散火焰,降低溫度,減少點燃空氣濾清器內之油氣,防止過濾單元被燒毀 且可以降低空氣進入引擎之通氣抵抗,不會影響引擎燃燒之性能 又因防回火網設於出氣口近旁,因此過濾單元可單獨更換,可降低更換之成本。</t>
  </si>
  <si>
    <t>2006139761</t>
  </si>
  <si>
    <t>2006-10-27</t>
  </si>
  <si>
    <t>CHEN, CHIH LONG</t>
  </si>
  <si>
    <t>陳志龍</t>
  </si>
  <si>
    <t>F02M-003/02</t>
  </si>
  <si>
    <t>TWI247848B | TWI248495B | TW487783B | TW306572U | US6692555B2 | US5873920A | US5733351A | US4268289A</t>
  </si>
  <si>
    <t>CN105508092B</t>
  </si>
  <si>
    <t>TWI317401B</t>
  </si>
  <si>
    <t>7913031014630</t>
  </si>
  <si>
    <t>無段變速機構之散熱結構</t>
  </si>
  <si>
    <t>本發明之無段變速機構之散熱結構係設計於無段變速機構之傳動盤組,其包括一傳動盤及一滑動傳動盤,傳動盤包括一傳動盤內表面及一傳動盤外表面,滑動傳動盤包括一滑動傳動盤內表面及一滑動傳動盤外表面,且傳動盤外表面與滑動傳動盤外表面之至少其中之一包括至少一螺旋狀散熱片。因此,藉由螺旋狀散熱片,無段變速機構於運作時,可有效對傳動盤組進行散熱,且散熱空氣之氣流可因此順暢流動,不會產生風阻之問題,同時,傳動盤組於旋轉時,亦不會因此產生頓挫。故前述結構可提升傳動盤組之散熱效果,進而可提升無段變速機構之效能。</t>
  </si>
  <si>
    <t>2006138168</t>
  </si>
  <si>
    <t>2006-10-17</t>
  </si>
  <si>
    <t>LU WEI-MING | ZHOU MING-XUAN | CHEN SHEN-RU | ZHAN WEN-BIN</t>
  </si>
  <si>
    <t>陸偉銘 | 周明選 | 陳申如 | 詹文斌</t>
  </si>
  <si>
    <t>F16H-009/00 | F16H-057/04</t>
  </si>
  <si>
    <t>TWI238876B | TWM245137U | TW544486B | US5720681A | US4180155A</t>
  </si>
  <si>
    <t>TWI308623B</t>
  </si>
  <si>
    <t>7913031014675</t>
  </si>
  <si>
    <t>複合墊圈機構</t>
  </si>
  <si>
    <t>一種複合墊圈機構,包括一平坦墊圈及一波形墊圈。平坦墊圈具有一第一外周緣。波形墊圈係連接於平坦墊圈,並且具有一第二外周緣及複數個夾持部。複數個夾持部係成形於第二外周緣之上,並且係夾持平坦墊圈之第一外周緣。</t>
  </si>
  <si>
    <t>2006137098</t>
  </si>
  <si>
    <t>2006-10-05</t>
  </si>
  <si>
    <t>LIN, HSING YI | CHIU, JUI CHUNG | JU, SONG DER</t>
  </si>
  <si>
    <t>林興義 | 邱瑞中 | 朱松德</t>
  </si>
  <si>
    <t>F16B-043/02</t>
  </si>
  <si>
    <t>TWM259862U | US6938385B2 | US6419279B1</t>
  </si>
  <si>
    <t>TWI305562B</t>
  </si>
  <si>
    <t>7913031012645</t>
  </si>
  <si>
    <t>鎖固機構</t>
  </si>
  <si>
    <t>一種鎖固機構,包括一第一板件、一抵擋塊、一彈性螺帽、一第二板件及一螺栓。第一板件具有一第一透孔。抵擋塊連接於第一板件,並對應及間隔於第一透孔。彈性螺帽穿設於第一透孔中,並具有一第一凸緣、一第二凸緣、一中心透孔及一內螺紋部。第一凸緣間隔於第二凸緣。第一凸緣及第二凸緣之口徑大於第一透孔之口徑。第一透孔位於第一凸緣與第二凸緣間。第二凸緣位於第一透孔與抵擋塊間,並抵接於抵擋塊。第二板件連接於第一凸緣,並具有一第二透孔。第一凸緣抵接於第一板件與第二板件間。螺栓穿設於第二透孔及中心透孔中,並與內螺紋部嚙合。</t>
  </si>
  <si>
    <t>2006137099</t>
  </si>
  <si>
    <t>KUO, SHIH YIH | TENG, CHAO MING</t>
  </si>
  <si>
    <t>郭士毅 | 鄧兆銘</t>
  </si>
  <si>
    <t>F16B-005/02 | F16B-005/12</t>
  </si>
  <si>
    <t>TW564834U | TW287502U | TW135439U | US6679537B1</t>
  </si>
  <si>
    <t>TWI390118B</t>
  </si>
  <si>
    <t>TWI305563B</t>
  </si>
  <si>
    <t>7913031012647</t>
  </si>
  <si>
    <t>機車排氣管之保溫裝置</t>
  </si>
  <si>
    <t>一種機車排氣管之保溫裝置,包含於引擎排氣歧管與消音器之間設一排氣前管,且消音器內設至少一觸媒轉化器,並於排氣前管內設一內管,以導引引擎廢氣進入消音器,且內管之一內壁面上披覆有可與廢氣接觸而產生加溫作用的觸媒,並在排氣前管之一內壁面與內管的一外壁面之間設一隔熱材,對內管中受觸媒加溫之廢氣產生保溫作用,促使該廢氣能在引擎初啟動時加溫觸媒轉化器中觸媒快速達到工作溫度。</t>
  </si>
  <si>
    <t>2007216292</t>
  </si>
  <si>
    <t>2007-09-29</t>
  </si>
  <si>
    <t>M330359</t>
  </si>
  <si>
    <t>2008-04-11</t>
  </si>
  <si>
    <t>F01N-003/00</t>
  </si>
  <si>
    <t>TWI491795B</t>
  </si>
  <si>
    <t>TWM330359U</t>
  </si>
  <si>
    <t>7912007003842</t>
  </si>
  <si>
    <t>機車空氣濾清器</t>
  </si>
  <si>
    <t>一種機車,包括一車架主管以及一空氣濾清器。空氣濾清器包括一進氣口以及一延伸部,延伸部設置在進氣口旁並且固接於車架主管。</t>
  </si>
  <si>
    <t>2006134786</t>
  </si>
  <si>
    <t>2006-09-20</t>
  </si>
  <si>
    <t>CHAO, CHIH CHI | WU, CHIA NUNG | CHEN, CHIN CHU</t>
  </si>
  <si>
    <t>邵治齊 | 吳嘉濃 | 陳金助</t>
  </si>
  <si>
    <t>JP2004-231172A | JP3552690B2 | TWI247078B | TWI242504B | TWI261553B | TW557258B | TW503192B</t>
  </si>
  <si>
    <t>TWI299707B</t>
  </si>
  <si>
    <t>7913031010315</t>
  </si>
  <si>
    <t>一種同步煞車系統,包括一液壓控制閥、一第一煞車操作裝置、一碟式煞車卡鉗、一平衡桿、一第二煞車操作裝置、一第一套管、一第一導線、一鼓式煞車裝置、一第二套管及一第二導線。當第二煞車操作裝置被操作時,穿設於第一套管中並連接於第二煞車操作裝置與平衡桿間之第一導線可被拉動,使得位於液壓控制閥中並樞接於平衡桿之一活塞做動,以驅使連通於液壓控制閥及第一煞車操作裝置之碟式煞車卡鉗產生煞車制動效果,同時,穿設於第二套管中並連接於鼓式煞車裝置與平衡桿間之第二導線亦可被拉動,以驅使鼓式煞車裝置產生煞車制動效果。</t>
  </si>
  <si>
    <t>2006134430</t>
  </si>
  <si>
    <t>2006-09-18</t>
  </si>
  <si>
    <t>TW571998U | TW484550U | TW489034B | TW503888U | US6651790B2</t>
  </si>
  <si>
    <t>TWI734143B | TWI653168B | TWI433793B | TWI399309B | TWI374831B | TWI370877B | TWI354632B</t>
  </si>
  <si>
    <t>TWI301107B</t>
  </si>
  <si>
    <t>7913031010325</t>
  </si>
  <si>
    <t>本發明之滾動型搖臂結構係將一固定軸固設於一搖臂之軸孔內,且固定軸之至少一壓合點係軸向壓合於搖臂上,以防止固定軸相對於軸孔軸向移動,如此可減少材料之使用並可因此降低成本。又固定軸可包括有至少一固定點,其係凹入於搖臂之凹口內,故可再防止固定軸相對於軸孔旋轉。亦即固定軸除了不會相對於軸孔軸向移動之外,同時固定軸亦不會相對於軸孔旋轉,如此,環套於固定軸上之滾動件其可確實相對於固定軸滾動,進而使搖臂確實達到滾動目的。</t>
  </si>
  <si>
    <t>2006135416</t>
  </si>
  <si>
    <t>2006-09-25</t>
  </si>
  <si>
    <t>YU, CHIH WEN | CHEN, KUAN JEN | LEE, JIN LU | CHAO, CHIH CHI</t>
  </si>
  <si>
    <t>尤志文 | 陳寬仁 | 李進祿 | 邵治齊</t>
  </si>
  <si>
    <t>F01L-001/18 | F02F-001/00</t>
  </si>
  <si>
    <t>JP2006-207407A | JP4295171B2 | TWM277815U | TWI275698B | TWI251638B | TWI237087B | US7055476B2 | US6874456B2</t>
  </si>
  <si>
    <t>TWI314968B</t>
  </si>
  <si>
    <t>7913031010754</t>
  </si>
  <si>
    <t>本發明之無段變速機構係於驅動盤組之擋止盤之滑塊上設計有磨耗凸點,其係對應頂抵於滑動驅動盤之止動盤、並使複數個滾珠與滑動驅動盤之內環面之間徑向間隔一間隙。故當傳動皮帶於長久使用之後而產生磨耗時,磨耗凸點亦會同時產生磨耗,此時,所預留之間隙會因磨耗凸點之磨耗而減少,相對會使滾珠藉由離心力可再繼續頂推滑動驅動盤沿入力軸作軸向滑動,藉以吸收傳動皮帶之磨耗,亦即無段變速器於傳動皮帶磨耗後仍能維持最高速之狀態,以避免油耗不佳、噪音大等問題,且可避免車輛引擎轉速大幅提升而導致故障機率大增之問題。</t>
  </si>
  <si>
    <t>2006135419</t>
  </si>
  <si>
    <t>JP1988-235752A | JP1985-026842A | TW563753U | TW543584U | TW481716B | US5552988A | US4976654A</t>
  </si>
  <si>
    <t>TWI610038B</t>
  </si>
  <si>
    <t>TWI307747B</t>
  </si>
  <si>
    <t>7913031010782</t>
  </si>
  <si>
    <t>一種同步煞車系統,包括一第一煞車操作裝置、一第二煞車操作裝置、一第一鼓式煞車裝置、一第二鼓式煞車裝置、一第一平衡板件、一第二平衡板件、一第一套管、一第二套管、一第一導線、一第三套管、一第四套管及一第二導線。當第一煞車操作裝置被操作時,位於第一與第二套管中並連接於第一煞車操作裝置與第一鼓式煞車裝置間之第一導線即可被拉動,以使第一平衡板件相對於第二平衡板件轉動,並使位於第三與第四套管中並連接於第二煞車操作裝置與第二鼓式煞車裝置間之第二導線被拉動,進而驅使第一及第二鼓式煞車裝置同時產生煞車制動效果。</t>
  </si>
  <si>
    <t>2006133683</t>
  </si>
  <si>
    <t>2006-09-12</t>
  </si>
  <si>
    <t>JP3640649B2 | TWM266237U | TWM244235U | TW564868U</t>
  </si>
  <si>
    <t>TWI560098B | TWI373432B</t>
  </si>
  <si>
    <t>TWI301462B</t>
  </si>
  <si>
    <t>7913031008001</t>
  </si>
  <si>
    <t>一種同步煞車系統,包括一第一煞車操作裝置、一第二煞車操作裝置、一第一鼓式煞車裝置、一第二鼓式煞車裝置、一第一平衡板件、一第二平衡板件、一第一套管、一第一導線、一第二套管、一第三套管、一第二導線、一第四套管及一第三導線。當第一煞車操作裝置被操作時,位於第一套管中及連接於第二平衡板件之第一導線即可被拉動,以使位於第二及第三套管中及連接於第二煞車操作裝置與第一鼓式煞車裝置間之第二導線被拉動,並使位於第四套管中及連接於第一平衡板件之第三導線被拉動,進而驅使第一及第二鼓式煞車裝置同時產生煞車制動效果。</t>
  </si>
  <si>
    <t>2006131340</t>
  </si>
  <si>
    <t>2006-08-25</t>
  </si>
  <si>
    <t>B60T-001/04 | B62L-003/02 | B62L-003/08</t>
  </si>
  <si>
    <t>TWI560098B | TWI348432B</t>
  </si>
  <si>
    <t>TWI301106B</t>
  </si>
  <si>
    <t>7913031006170</t>
  </si>
  <si>
    <t>一種煞車裝置,包括一輪圈、一煞車碟盤、一螺栓及一彈性墊片。輪圈具有一鎖附座,鎖附座具有一定位部、一抵接部及一鎖附孔。定位部係連接於抵接部,並且係與抵接部垂直。鎖附孔係成形於定位部與抵接部之間。煞車碟盤係連接於輪圈之鎖附座,並且具有一周緣部。周緣部係設置於定位部之上,並且係抵接於抵接部。周緣部具有一定位槽,係對應於鎖附孔。螺栓具有一鎖附部及一抵擋部。鎖附部係連接於抵擋部,並且係經由定位槽而鎖固於鎖附孔之中。抵擋部係間隔於鎖附座及煞車碟盤。彈性墊片係抵接於抵擋部、鎖附座與煞車碟盤之間。</t>
  </si>
  <si>
    <t>2006130795</t>
  </si>
  <si>
    <t>2006-08-22</t>
  </si>
  <si>
    <t>B60T-001/06 | F16D-053/00 | F16D-065/12</t>
  </si>
  <si>
    <t xml:space="preserve">CN002612602Y | JP2006-138199A | TWM247505U | TW487054U | TW423402U  |  </t>
  </si>
  <si>
    <t>TWI577599B</t>
  </si>
  <si>
    <t>TWI304380B</t>
  </si>
  <si>
    <t>7913031006171</t>
  </si>
  <si>
    <t>一種車輛結構包括一車架與一組合機構。組合機構設置於車架之上。組合機構包括一第一本體、一第二本體與一傳動裝置。第二本體是以相對於第一本體而可於一第一狀態與一第二狀態之間切換,第二本體係以可分離方式覆蓋於第一本體之上。傳動裝置設置於第一本體與第二本體之間。傳動裝置包括一第一中間元件與一第二中間元件。第一中間元件係可於一第一初始位置與一第一既定位置之間運動,第二中間元件係可於一第二初始位置與一第二既定位置之間運動。當第一中間元件位於第一初始位置時,第二本體係處於第二狀態 當第一中間元件由第一初始位置運動朝向於第一既定位置,第一中間元件係驅動第二中間元件經由第二初始位置運動朝向於第二既定位置 當第二中間元件位於第二既定位置時,第二本體係處於第一狀態。</t>
  </si>
  <si>
    <t>2006130214</t>
  </si>
  <si>
    <t>2006-08-17</t>
  </si>
  <si>
    <t>CHANG, CHIA HAO | KUO, SHIH YIH | LAI, WEI FAN | CHEN, WEI YU</t>
  </si>
  <si>
    <t>張家豪 | 郭士毅 | 賴瑋凡 | 陳韋佑</t>
  </si>
  <si>
    <t>B62J-001/28 | B60N-002/90 | B62J-001/12</t>
  </si>
  <si>
    <t>TWI250102B | TW500080U | US4804221A</t>
  </si>
  <si>
    <t>TWI296249B</t>
  </si>
  <si>
    <t>7913031006174</t>
  </si>
  <si>
    <t>消音器之觸媒集熱裝置</t>
  </si>
  <si>
    <t>一種消音器之觸媒集熱裝置,包含在引擎的廢氣排放端連接一排氣管以串接一消音器,消音器內部形成一封閉的前段集熱室及至少一後段消音室,使排氣管穿過集熱室而延伸至消音室內,以導引廢氣排放端的廢氣進入消音室內,且消音室與外界大氣相通,以導引消音室內的廢氣排放至外界,並於集熱室的排氣管內設置一觸媒轉化器 據此,於引擎冷啓動初期,集熱室能將引擎廢氣高溫迅速彙集於觸媒上,致使觸媒快速達到起燃溫度,以提升引擎冷啓動初期之廢氣的淨化效率。</t>
  </si>
  <si>
    <t>2006130013</t>
  </si>
  <si>
    <t>2006-08-16</t>
  </si>
  <si>
    <t>WU, CHIA WU</t>
  </si>
  <si>
    <t>吳家武</t>
  </si>
  <si>
    <t>F01N-003/28 | F01N-003/035</t>
  </si>
  <si>
    <t>EP0643799B1 | JP3955293B2 | JP4505114B2 | TWM287867U | TWI299379B | TWI306132B | TWI246559B | US6892854B2</t>
  </si>
  <si>
    <t>TWI374217B | TWI349737B</t>
  </si>
  <si>
    <t>TWI308191B</t>
  </si>
  <si>
    <t>7913031006544</t>
  </si>
  <si>
    <t>手拉啓動機構之外蓋與拉柄之改良結構</t>
  </si>
  <si>
    <t>本發明之手拉啓動機構之外蓋與拉柄之改良結構包括一外蓋及一拉柄。其中,外蓋包括有一套接部,其貫設有一貫孔,此貫孔包括一內環壁 拉柄包括一上蓋及一凸伸柱,上蓋係圍繞凸伸柱並對應套合於套接部上,凸伸柱係由上蓋向外凸伸並伸入貫孔內,凸伸柱並環套有至少一密封環,其並對應頂抵於貫孔之內環壁。因此,前述結構可於外蓋與拉柄之間設計一防水結構,藉以防止水分、甚至異物進入外蓋內,而可因此防止手拉啓動機構、或其他零件損壞之問題。另密封環可直接由凸伸柱一體成形、或用O形環環套於凸伸柱上等方式所形成。</t>
  </si>
  <si>
    <t>2006130770</t>
  </si>
  <si>
    <t>F02N-003/02</t>
  </si>
  <si>
    <t>TWI331650B</t>
  </si>
  <si>
    <t>7913031006547</t>
  </si>
  <si>
    <t>一種速克達機車結構,包括一車架、一腳踏底板、一引擎、一傳動箱、一進氣導管及一防塵罩。腳踏底板係設置於車架之上。引擎係連接於車架。傳動箱係連接於引擎。進氣導管係連接於傳動箱,並且係位於腳踏底板之下,用以將冷卻氣流導入傳動箱之中。防塵罩係連接於車架,並且係位於腳踏底板之下。防塵罩係圍繞進氣導管,用以阻擋異物經由進氣導管進入至傳動箱之中。</t>
  </si>
  <si>
    <t>2006131086</t>
  </si>
  <si>
    <t>2006-08-24</t>
  </si>
  <si>
    <t>WU, GUANG HUEI | SONG, WEN REN | CHENG, CHAO CHING</t>
  </si>
  <si>
    <t>吳光輝 | 宋文仁 | 鄭朝清</t>
  </si>
  <si>
    <t>B62J-017/00 | B62K-011/02</t>
  </si>
  <si>
    <t>TWI290891B</t>
  </si>
  <si>
    <t>7913032000093</t>
  </si>
  <si>
    <t>一種機車結構,包括一車架、一後把手、一後把手鎖附鈑件及一掛鉤鎖。後把手鎖附鈑件係連接於後把手,並且係鎖附於車架。掛鉤鎖係連接於後把手鎖附鈑件。</t>
  </si>
  <si>
    <t>2007211711</t>
  </si>
  <si>
    <t>2007-07-18</t>
  </si>
  <si>
    <t>M327324</t>
  </si>
  <si>
    <t>2008-02-21</t>
  </si>
  <si>
    <t>YANG, RUEI XING | TSAI, TIEN JEN | CHANG, CHIA HAO</t>
  </si>
  <si>
    <t>楊瑞興 | 蔡天仁 | 張家豪</t>
  </si>
  <si>
    <t>TWM327324U</t>
  </si>
  <si>
    <t>7912006007052</t>
  </si>
  <si>
    <t>【物品用途】本創作為關於一種二輪驅動之機車,係採用清新柔和之感官設計,可提供駕駛者或機車玩家作為代步或收藏之用途。【創作特點】本創作之機車係採用清新現代感為主要設計以強化其視覺效果,首先觀察車頭部份,主要外觀特點在於三角線條加上盾牌型塊狀設計,進而配合小圓圈圖塊相互混搭,使整體表現出清新可愛,而在左右之後照鏡下方,亦有左右對稱之圓型探照燈設計,以取代傳統的大燈設計,此創意相當特殊罕見,若以整體車頭觀之,其設計為採取左右相互對稱並依中心向兩側後方傾斜之構想,使其車頭相當特殊搶眼,另外位於腳踏墊與椅座間之下方斜板,亦有相似於車頭之盾牌塊狀設計;再者觀察其機車之停車固定桿,本案除採用傳統之兩腳固定桿外,更添加一額外支撐端,以大幅提升停車之安全性。側視圖中可看出椅座主要採取後座高於前座之設計,寬敞的坐椅設計加上彎曲線條修飾,使其整體曲面設計及弧形邊緣亦相互呼應,顯示出其獨特柔和風格,且尾端的格子狀後座握把構思,更突顯出其安全及創意巧思相當符合消費者所需。俯視圖中可看出前後座位皆有理想之腳踏位置,亦可發揮其舒適感;側視圖中則有另一左右對稱之後車燈設計,同樣採用圓形之探照燈構想,造型相當顯眼可愛,更可增添其安全性;另外車輪亦利用雙重線條修飾以增加其視覺感官。因此對於駕駛者而言,此設計相當符合其人體工學,整體車身由前至後皆以清新氣質為主要設計元素,流線型之曲線設計使其前後相互呼應一體成形,表現出其獨特風格。綜合以上所述特徵並相互搭配,使其表現出整體造形設計予人獨特的造型質感,誠為符合新式樣專利要件的創新設計,實為同類型產品中所罕見者,為一兼具造型與功能之優良設計。</t>
  </si>
  <si>
    <t>2007301448</t>
  </si>
  <si>
    <t>2007-03-14</t>
  </si>
  <si>
    <t>D121438</t>
  </si>
  <si>
    <t xml:space="preserve">TWD114556S | TWD113925S | TWD113028S | TWD106253S | TW596036S  |  </t>
  </si>
  <si>
    <t>TWD207658S | TWD203005S | TWD140328S | TWD139789S | TWD137563S | TWD137881S | TWD135926S | TWD134527S | TWD133691S | TWD133534S | TWD130439S | TWD129320S</t>
  </si>
  <si>
    <t>TWD121438S | USD563283S1</t>
  </si>
  <si>
    <t>7913064015924</t>
  </si>
  <si>
    <t>【物品用途】本創作為關於一種二輪驅動之機車,係採用復古感官設計,可提供駕駛者或機車玩家作為代步或收藏之用途。【創作特點】本創作之機車係為復古輕巧為主要設計以強化其視覺效果,觀察車頭部份,其主要外觀特點在於左右對稱之圓型後照鏡設計,且利用其支架撐起一高度,造型相當顯眼可愛,讓整體表現出其陽光朝氣,而在其下方亦有另圓型大燈設計,由側面來看其為半橢圓設計,此設計相當特殊罕見;由俯視圖中可看出其坐椅主要採用前後分離設計,寬敞的坐椅設計加上彎曲線條修飾,使其整體曲面設計及弧形邊緣亦相互呼應,且兩座椅間亦有一中空手握框架之貼心設計,相當符合消費者所需,而俯視圖中可看出前後座位皆有兩側之腳踏位置,亦可發揮其舒適感;後側視圖中則有另一橢圓之後車燈設計,造型相當突出顯眼,更可增添其安全性;另外車輪亦利用交錯線條修飾以增加其視覺感官。因此對於駕駛者而言,此設計相當符合其人體工學,整體車身由前至後皆以簡單大方為主要設計元素,流線型之曲線設計使其前後相互呼應一體成形,表現出其清新復古形象。綜合以上所述特徵並相互搭配,使其表現出整體造形設計予人獨特的造型質感,誠為符合新式樣專利要件的創新設計,實為同類型產品中所罕見者,為一兼具造型與功能之優良設計。</t>
  </si>
  <si>
    <t>2007300822</t>
  </si>
  <si>
    <t>D121435</t>
  </si>
  <si>
    <t xml:space="preserve">TWD118346S | TWD114555S | TWD114791S | TWD110557S | TW509490S  |  </t>
  </si>
  <si>
    <t>TWD195102S</t>
  </si>
  <si>
    <t>TWD121435S</t>
  </si>
  <si>
    <t>7913081015376</t>
  </si>
  <si>
    <t>【物品用途】本創作為關於一種二輪驅動之機車,係採用前衛流行之感官設計,可提供駕駛者或機車玩家作為代步或收藏之用途。【創作特點】本創作之機車係採用前衛陽剛為主要設計以強化其視覺效果,首先觀察車頭部份,主要外觀特點在於左右對稱之稜角大燈設計,且利用線條分明之稜角構思,使整體表現出陽剛氣勢,而在大燈下方亦有左右對稱之三角方向燈設計,若以整體車頭觀之,其設計為採取左右相互對稱並依中心向兩側後方傾斜之構想,使其車頭相當特殊搶眼,另外位於腳踏墊與椅座間之下方斜板,亦有相似於車頭之左右對稱的稜角狀設計,此設計相當特殊罕見;再者觀察機車之停車固定桿,本案除採用傳統之兩腳固定桿外,更添加一額外支撐端,以大幅提升停車之安全性。側視圖中可看出椅座主要採取由前往後之向上傾斜設計,寬敞的坐椅設計加上彎曲線條修飾,使整體曲面設計及弧形邊緣亦相互呼應,顯示出其獨特俏麗風格,且尾端的雙層尖端後座握把構思,更突顯出其安全及創意巧思相當符合消費者所需。俯視圖中可看出前後座位皆有理想之腳踏位置,亦可發揮其舒適感;側視圖中則有另一突起之後車燈設計,造型相當突出顯眼,更可增添其安全性;另外車輪亦利用雙重線條修飾以增加其視覺感官。因此對於駕駛者而言,此設計相當符合其人體工學,整體車身由前至後皆以帥氣搶眼為主要設計元素,流線型之曲線設計使其前後相互呼應一體成形,表現出其獨特風格。綜合以上所述特徵並相互搭配,使其表現出整體造形設計予人獨特的造型質感,誠為符合新式樣專利要件的創新設計,實為同類型產品中所罕見者,為一兼具造型與功能之優良設計。</t>
  </si>
  <si>
    <t>2007301449</t>
  </si>
  <si>
    <t>D121439</t>
  </si>
  <si>
    <t>TWD200371S | TWD200616S | TWD198574S | TWD198011S | TWD167061S | TWD159109S | TWD159445S | TWD140328S | TWD139789S | TWD138015S | TWD137881S | TWD133691S | TWD129321S | TWD129324S | TWD129130S | TWD126248S</t>
  </si>
  <si>
    <t>TWD121439S</t>
  </si>
  <si>
    <t>7913081015379</t>
  </si>
  <si>
    <t>一種液壓煞車系統,包括一煞車總泵、一煞車卡鉗及一輸油管。煞車總泵具有一儲油槽、一第一油室、一第二油室、一通道、一第一柱塞、一第二柱塞、一第一單向皮碗、一第二單向皮碗、一第一彈性元件及一第二彈性元件。通道位於第一油室與第二油室間。儲油槽經由通道連通於第一油室及第二油室。第一柱塞設置於第一油室中。第二柱塞設置於第二油室中。第一單向皮碗套設於第一柱塞上。第二單向皮碗套設於第二柱塞上。第一彈性元件連接於第一柱塞與第二柱塞間。第二彈性元件連接於第二柱塞與第二油室之內壁間。輸油管連通於第二油室與煞車卡鉗間。</t>
  </si>
  <si>
    <t>2006128285</t>
  </si>
  <si>
    <t>2006-08-02</t>
  </si>
  <si>
    <t>B60T-013/12 | F16D-065/14</t>
  </si>
  <si>
    <t>CN002784666Y | JP2006-071078A | TWI246483B | TW577417U | TW497570U | TW437642U | US7377367B2 | US6648423B1 | US6135577A</t>
  </si>
  <si>
    <t>TWI302129B</t>
  </si>
  <si>
    <t>7913031003837</t>
  </si>
  <si>
    <t>一種液壓煞車系統,包括一液壓控制閥、一第一煞車總泵、一第二煞車總泵及一煞車卡鉗。液壓控制閥具有一第一油室、一第二油室、一第三油室、一第一活塞、一第二活塞、一第一彈性元件、一第二彈性元件、一油封及一單向皮碗。第一活塞設置於第一油室與第三油室間。第二活塞設置於第一油室與第二油室間。第一彈性元件連接於第一活塞與第二活塞間。第二彈性元件連接於第二活塞與第二油室之內壁間。油封抵接於第一活塞與第三油室間。單向皮碗套設於第二活塞上。第一煞車總泵、第二煞車總泵及煞車卡鉗分別連通於第一油室、第三油室及第二油室。</t>
  </si>
  <si>
    <t>2006128465</t>
  </si>
  <si>
    <t>2006-08-03</t>
  </si>
  <si>
    <t>B60T-015/02</t>
  </si>
  <si>
    <t>JP2006-071078A | TWI246483B | TW577417U | TW497570U | TW437642U | US6648423B1 | US6135577A</t>
  </si>
  <si>
    <t>TWI409181B | TWI399309B | TWI356782B</t>
  </si>
  <si>
    <t>TWI302130B</t>
  </si>
  <si>
    <t>7913031003838</t>
  </si>
  <si>
    <t>一種液壓煞車系統,包括一液壓控制閥、一第一煞車總泵、一第二煞車總泵及一煞車卡鉗。液壓控制閥具有一第一油室、一第二油室、一第三油室、一活塞、一第一彈性元件、一第二彈性元件、一油封及一單向皮碗。第二油室相對於第三油室。活塞設置於第一油室、第二油室與第三油室間。第一彈性元件連接於活塞與第三油室之一內壁間。第二彈性元件連接於活塞與第二油室之一內壁間。油封套設於活塞上,並抵接於第二油室之內壁。單向皮碗抵接於活塞與第三油室之內壁間。第一煞車總泵、第二煞車總泵及煞車卡鉗分別連通於第一油室、第二油室及第三油室。</t>
  </si>
  <si>
    <t>2006128466</t>
  </si>
  <si>
    <t>CN002784666Y | TW577417U | TW497570U | TW437642U | US6648423B1 | US6135577A</t>
  </si>
  <si>
    <t>TWI302131B</t>
  </si>
  <si>
    <t>7913031003839</t>
  </si>
  <si>
    <t>本發明之二次空氣裝置係組設於一機車上,此機車包括一機車車架及一引擎。又二次空氣裝置包括一二次空氣濾清器、一電磁閥、一單向閥、及一二次空氣導管,且二次空氣導管係連通二次空氣濾清器、電磁閥、與單向閥,並再連通至引擎汽缸頭之排氣道。而汽缸頭前方、機車車架之左側車架、機車車架之右側車架、與機車車架之前車架之間定義有一前方區域,此前方區域包括有一固定件,且電磁閥係組設於固定件上。因此,於機車發生意外時,可避免電磁閥產生撞擊而損壞,且可有效利用汽缸頭前方空間,並且電磁閥不會受到汽缸頭高溫之影響。</t>
  </si>
  <si>
    <t>2006129402</t>
  </si>
  <si>
    <t>2006-08-10</t>
  </si>
  <si>
    <t xml:space="preserve">PAI, JUNG HSIU |  | </t>
  </si>
  <si>
    <t>謝榮凌 | 白榮修 | 郭士毅</t>
  </si>
  <si>
    <t>F01N-003/34 | B60K-013/04 | F02M-035/10</t>
  </si>
  <si>
    <t>TW200809078A</t>
  </si>
  <si>
    <t>7913031004307</t>
  </si>
  <si>
    <t>空冷式引擎之汽缸頭冷卻改良結構</t>
  </si>
  <si>
    <t>本發明之空冷式引擎之汽缸頭冷卻改良結構包括一汽缸頭,其包括一燃燒室及一鍊條容室,燃燒室具有一排氣閥門中心線及一進氣閥門中心線,且汽缸頭並包括一潤滑油容室,其係挖設於排氣閥門中心線與進氣閥門中心線之間,同時,汽缸頭並包括一洩油通路,其係連通潤滑油容室與鍊條容室。因此,潤滑油容室可承接汽缸頭內之潤滑油而對汽缸頭進行冷卻,由於潤滑油的對流熱傳係數較外部空氣高出約為十倍,故汽缸頭之散熱冷卻效果可更加提高,使汽缸頭不致因散熱不佳而產生過熱問題。</t>
  </si>
  <si>
    <t>2006129186</t>
  </si>
  <si>
    <t>2006-08-09</t>
  </si>
  <si>
    <t>HUANG ZHI-WEI | YANG HE-SHUN | ZHANG HUI-TING | YE QI-NAN</t>
  </si>
  <si>
    <t>黃志偉 | 楊賀順 | 張惠廷 | 葉啓南</t>
  </si>
  <si>
    <t>F02F-001/06 | F02F-001/14</t>
  </si>
  <si>
    <t>TWI370870B | TWI378177B</t>
  </si>
  <si>
    <t>TW200809080A</t>
  </si>
  <si>
    <t>7913031004309</t>
  </si>
  <si>
    <t>空冷式引擎散熱改良結構</t>
  </si>
  <si>
    <t>本發明之空冷式引擎散熱改良結構係於汽缸之汽缸鍊條容室與活塞容室之間、或是汽缸頭之汽缸頭鍊條容室與燃燒室之間貫設有通風孔,故外部空氣之氣流可流經通風孔,而使得外部空氣亦可對汽缸之汽缸鍊條容室與活塞容室之間、或是汽缸頭之汽缸頭鍊條容室與燃燒室之間進行散熱,亦即汽缸鍊條容室側之缸壁溫度、或是汽缸頭鍊條容室側之缸壁溫度可有效降低,進而可提高汽缸或是汽缸頭之效能。當然,汽缸與汽缸頭二者皆貫設有通風孔亦可。</t>
  </si>
  <si>
    <t>2006129188</t>
  </si>
  <si>
    <t>YANG HE-SHUN | HUANG ZHI-WEI | ZHANG HUI-TING | YE QI-NAN</t>
  </si>
  <si>
    <t>楊賀順 | 黃志偉 | 張惠廷 | 葉啓南</t>
  </si>
  <si>
    <t>F02F-001/06 | F02F-001/30</t>
  </si>
  <si>
    <t>JP3632848B2 | JP3439824B2 | JP1993-033639A | JP1987-223444A | JP1984-060054A | TWI241376B | TWI221877B | TW409782U | TW375205U | TW342890U</t>
  </si>
  <si>
    <t>TWI320821B</t>
  </si>
  <si>
    <t>7913031004310</t>
  </si>
  <si>
    <t>强制空冷式引擎冷卻結構</t>
  </si>
  <si>
    <t>本發明之强制空冷式引擎冷卻結構係將一導風罩連通一汽缸體與一冷卻風扇,且導風罩所圍繞之導風通路係藉由分隔板分隔而形成至少二通風流道,其中之一對應於汽缸體之相對高溫區,另一則對應於汽缸體之相對低溫區。因此,冷卻風扇所吸入之外部空氣可藉由分隔板分隔、與調配每一通風流道之空氣流量,如此可避免外部空氣直接衝擊汽缸體而造成能量損失,而因此可使外部空氣有效對汽缸體進行散熱冷卻,使汽缸體之溫度可以均勻分佈,同時,分隔板亦可使外部空氣之氣流順暢流動,而不會產生擾流之現象。</t>
  </si>
  <si>
    <t>2006129756</t>
  </si>
  <si>
    <t>2006-08-14</t>
  </si>
  <si>
    <t>F02F-001/06 | F02F-001/42</t>
  </si>
  <si>
    <t xml:space="preserve">CN002613606Y | JP2003-106148A | TW241835U  |  </t>
  </si>
  <si>
    <t>EP2634386B1</t>
  </si>
  <si>
    <t>TWI313725B</t>
  </si>
  <si>
    <t>7913031004311</t>
  </si>
  <si>
    <t>水冷式引擎之汽缸頭冷卻結構</t>
  </si>
  <si>
    <t>本發明之水冷式引擎之汽缸頭冷卻結構係於一汽缸頭之汽缸頭冷卻水道內凸伸有散熱鰭片,且一冷卻水係由汽缸頭冷卻水道之入口流入汽缸頭冷卻水道內、並於汽缸頭冷卻水道內流動,而冷卻水並流經散熱鰭片、並由汽缸頭冷卻水道之出口流出。故藉由散熱鰭片之設計,可使冷卻水對於汽缸頭之散熱冷卻效果更為提升,亦即冷卻水之對流係數可更為提升,故可提升冷卻水對於汽缸頭之散熱冷卻效果,且因此可使汽缸頭之溫度更為均勻分佈,並因此可使引擎之散熱效果更加提升。</t>
  </si>
  <si>
    <t>2006128491</t>
  </si>
  <si>
    <t>F02F-001/14 | F02F-001/06</t>
  </si>
  <si>
    <t>TW200809083A</t>
  </si>
  <si>
    <t>7913031004312</t>
  </si>
  <si>
    <t>水冷式引擎改良結構</t>
  </si>
  <si>
    <t>本發明之水冷式引擎改良結構係使冷卻水以一特定方向流入汽缸之汽缸冷卻水道內,且汽缸頭之汽缸頭冷卻水道並包括有擋片,其係可限制冷卻水之流動方向。因此,冷卻水於流入汽缸冷卻水道時,可以單一方向流入,且汽缸頭冷卻水道之擋片亦可限制冷卻水之流動方向,故冷卻水於汽缸冷卻水道與汽缸頭冷卻水道內可順暢流動,而不會產生互相推擠與衝擊之問題,因此使得冷卻水之流速與流量分佈可更加均勻,且因此可使汽缸與汽缸頭獲得良好之散熱冷卻效果,而讓汽缸與汽缸頭之溫度可更加均勻分佈。</t>
  </si>
  <si>
    <t>2006128492</t>
  </si>
  <si>
    <t xml:space="preserve">HUANG, RONG FUNG |  |  |  | </t>
  </si>
  <si>
    <t>黃榮芳 | 蔡期琮 | 黃志偉 | 楊賀順 | 葉啓南</t>
  </si>
  <si>
    <t>F02F-001/14 | F01P-003/02 | F02F-001/40</t>
  </si>
  <si>
    <t>JP3653411B2 | JP3606061B2 | JP1987-261614A | TWI376451B | TW434364B</t>
  </si>
  <si>
    <t>TWI319792B</t>
  </si>
  <si>
    <t>7913031004313</t>
  </si>
  <si>
    <t>一種車輛結構包括一車架與一收容機構。收容機構設置於車架之上。收容機構包括一第一本體、一第二本體與一傳動裝置。第一本體包括一容納部。第二本體以相對於第一本體而可於一第一狀態與一第二狀態之間運動,第二本體係以可分離方式覆蓋於第一本體之容納部。傳動裝置設置於第一本體與第二本體之間,第二本體係藉由傳動裝置而可於第一狀態與第二狀態之間運動。當第二本體經由傳動裝置移動至第一狀態時,第二本體係分離於第一本體之容納部 當第二本體經由傳動裝置移動至第二狀態時,第二本體係覆蓋於第一本體之容納部。</t>
  </si>
  <si>
    <t>2006126723</t>
  </si>
  <si>
    <t>2006-07-21</t>
  </si>
  <si>
    <t>CHANG, CHIN JUNG | KUO, SHIH YIH | LAI, WEI FAN | CHANG, CHIA HAO</t>
  </si>
  <si>
    <t>張志榮 | 郭士毅 | 賴瑋凡 | 張家豪</t>
  </si>
  <si>
    <t>B62J-001/00 | B62J-009/00</t>
  </si>
  <si>
    <t xml:space="preserve">JP3654276B2 | JP3321368B2 | TWI248402B | TWI226297B | TW355171B  |  </t>
  </si>
  <si>
    <t>TWI296248B</t>
  </si>
  <si>
    <t>7913031001807</t>
  </si>
  <si>
    <t>機車、其座墊總成以及補償其座墊偏差量的方法</t>
  </si>
  <si>
    <t>一種機車,包括一車體、一座墊、一旋轉機構以及一撐桿。車體具有一車身軸線,該車體係對稱於該車身軸線。座墊係可旋轉且可開閉地連接於該車體,並具有一中心線,對應於車身軸線。座墊係對稱於中心線並由中心線分成一第一部以及一第二部。旋轉機構係設於該車體上,座墊藉由旋轉機構可旋轉地連接於車體,且可開閉地設於車體上。撐桿之一端係樞設於該車體上,另一端係樞設於第一部,當座墊被打開時,座墊藉由撐桿的支撐而定位成與車體呈一既定的角度,且中心線投影於車體上之投影線係隨時重合於車身軸線。</t>
  </si>
  <si>
    <t>2006127089</t>
  </si>
  <si>
    <t>2006-07-25</t>
  </si>
  <si>
    <t>TSAI, TIEN JEN | KUO, SHIH YIH | LAI, WEI FAN</t>
  </si>
  <si>
    <t>蔡天仁 | 郭士毅 | 賴瑋凡</t>
  </si>
  <si>
    <t>IN01409/MUM/2007 | TWI289520B</t>
  </si>
  <si>
    <t>7913031001809</t>
  </si>
  <si>
    <t>本發明之車輛結構包括一車體、一輪圈、一制動器與一排氣管。輪圈係沿一軸心而樞接於車體。輪圈包括一輪框與一碟盤,其中,輪框具有一第一輪廓部。制動器係以相對於輪圈之一側邊而設置於車體之上,藉由制動器對於輪圈之碟盤進行制動。排氣管係以相對於輪圈之另一側邊而設置於車體之上。制動器包括一主體與一卡合部,其中,主體係以相對於輪框之第一輪廓部的方式而連接於車體,並且卡合部係卡合於輪圈之碟盤。在不必拆除排氣管之情況下,制動器可沿著一既定路徑且以可分離方式設置於車體之上。</t>
  </si>
  <si>
    <t>2006127273</t>
  </si>
  <si>
    <t>2006-07-26</t>
  </si>
  <si>
    <t>TSAI, TIEN JEN | JU, CHING SONG | CHANG, CHIA HAO</t>
  </si>
  <si>
    <t>蔡天仁 | 朱清松 | 張家豪</t>
  </si>
  <si>
    <t>CN002637084Y | JP1998-218066A | JP1998-167157A | TW496364U | TW491790B | TW417627U | TW368971U | TW200080U | US6923293B1</t>
  </si>
  <si>
    <t>IN01116/MUM/2007 | TWI296253B</t>
  </si>
  <si>
    <t>7913031001812</t>
  </si>
  <si>
    <t>電動車之電池配置結構</t>
  </si>
  <si>
    <t>本發明之電動車之電池配置結構係將一副電池組設於一電動車之後車架部上、並位於電動車之座椅與後車架部之間。因此,副電池可作為補充主電池電力之續能電池之用,且騎乘者可容易地將副電池取出,而於家中或充電站進行充電,增加使用上之方便性。此外,將副電池組設於後車架部上並位於座椅與後車架部之間之設計,可增加副電池之防水性。另外,電動車後車蓋之開合蓋可包括有開合鎖、或者電動車座椅之開閉蓋亦可包括有開閉鎖,如此亦可增加副電池之防盜性。</t>
  </si>
  <si>
    <t>2006124812</t>
  </si>
  <si>
    <t>2006-07-07</t>
  </si>
  <si>
    <t>YE QI-NAN | CHUANG CHIEN-HUNG | WU MING-FENG</t>
  </si>
  <si>
    <t>葉啓南 | 莊健弘 | 吳銘峰</t>
  </si>
  <si>
    <t>B60S-005/06 | B60K-001/04 | B60R-016/04</t>
  </si>
  <si>
    <t>TWI266708B | TWI281893B | TW335796U | US7117966B2</t>
  </si>
  <si>
    <t>EP2347950B1 | TWI471247B | TWI423893B | TWI460087B</t>
  </si>
  <si>
    <t>TWI306439B</t>
  </si>
  <si>
    <t>7912021009003</t>
  </si>
  <si>
    <t>本發明之電動車之電池配置結構係於電動車之腳踏車架部組設有一第一電池,且於電動車之節點之位置組設有一第二電池,前述之節點係指於電動車車架之前輪軸心與後輪軸心相距之特定距離內、車架之自然振動頻率相對於車架作用時、所產生之振動之最小處。因此,不僅可藉由第二電池增加電動車之續航力,亦可避免第二電池因振動而產生損壞之問題,且當騎乘者於騎乘電動車時,亦不會影響電動車之操控性與安全性。</t>
  </si>
  <si>
    <t>2006124811</t>
  </si>
  <si>
    <t>葉啓南 | 莊健弘 | 吳銘峰 | 徐培譽 | 吳鴻杰</t>
  </si>
  <si>
    <t>B62K-011/02 | B60K-001/04</t>
  </si>
  <si>
    <t>CN002236442Y | DE10201925C2 | DE10163222B4 | GB002241122B | JP2000-280955A | TWM264665U | TW479037B | TW470002U</t>
  </si>
  <si>
    <t>CN104648571B | TWI340102B</t>
  </si>
  <si>
    <t>TWI304381B</t>
  </si>
  <si>
    <t>7913030003839</t>
  </si>
  <si>
    <t>一種速克達機車結構,包括一車架、一懸吊裝置及一動力單元。懸吊裝置具有一固定桿、一懸吊桿、一第一連結板件、一第二連結板件及一緩衝抵接板件。固定桿具有一第一端部、一第二端部及一彎曲部。第一端部相對於第二端部。彎曲部連接於第一與第二端部之間。第一及第二端部分別連接於車架。懸吊桿相對於彎曲部。彎曲部之曲率中心位於彎曲部與懸吊桿之間。第一連結板件連接於第一端部與懸吊桿之間。第二連結板件連接於第二端部與懸吊桿之間。緩衝抵接板件連接於彎曲部,並介於第一與第二端部之間。動力單元鎖附於懸吊桿,並由懸吊桿懸吊支撐。</t>
  </si>
  <si>
    <t>2007208681</t>
  </si>
  <si>
    <t>2007-05-28</t>
  </si>
  <si>
    <t>M325276</t>
  </si>
  <si>
    <t>2008-01-11</t>
  </si>
  <si>
    <t>CHANG, WAN JING | CHANG, CHIA HAO | HUANG, TSUNG YEH | TSAI, TIEN JEN</t>
  </si>
  <si>
    <t>張菀菁 | 張家豪 | 黃宗業 | 蔡天仁</t>
  </si>
  <si>
    <t>TWM325276U</t>
  </si>
  <si>
    <t>7908002000877</t>
  </si>
  <si>
    <t>自動控制數位點火系統</t>
  </si>
  <si>
    <t>一種自動控制數位點火系統,係藉由車內的電瓶及觸發線圈供給電源及訊號,用以控制引擎的點火角度、點火電壓大小及進油量的多寡,包含有一穩壓電路、一整形電路、一感測模組、一微處理器、一油量控制模組、一電壓控制電路及一點火模組,該微處理器係應用於控制及設定引擎的點火曲線,且控制車子的引擎在不同轉速時的限速,並控制引擎的進油量大小,且由上述之技術內容,使本創作可達到提高點火角度的變化性、改善引擎燃燒的狀況、提高引擎的效能、提高馬力的輸出、提高安全性、延長引擎使用時間及節省耗油的優點。</t>
  </si>
  <si>
    <t>2007207539</t>
  </si>
  <si>
    <t>2007-05-10</t>
  </si>
  <si>
    <t>M325383</t>
  </si>
  <si>
    <t>瑞泰電製科技股份有限公司 | 三陽工業股份有限公司</t>
  </si>
  <si>
    <t>HU JIUN-REN | LEI TIAN-YUAN</t>
  </si>
  <si>
    <t>胡鈞仁 | 雷添淵</t>
  </si>
  <si>
    <t>賴志泓</t>
  </si>
  <si>
    <t>F02D-001/08 | H01T-015/00</t>
  </si>
  <si>
    <t>TWI547636B</t>
  </si>
  <si>
    <t>TWM325383U</t>
  </si>
  <si>
    <t>7908002000984</t>
  </si>
  <si>
    <t>車輪組合機構</t>
  </si>
  <si>
    <t>一種車輪組合機構,包括一傳動軸、一輪圈及一螺帽。傳動軸具有一定位錐面、一滑動突出部及一螺紋部,滑動突出部係連接於定位錐面與螺紋部之間。輪圈係連接於傳動軸,並且具有一第一錐面及一中心滑槽部。第一錐面係連接於中心滑槽部,並且係與定位錐面互補。中心滑槽部係套設於滑動突出部之上,第一錐面係抵接於定位錐面,以及螺紋部係突出於中心滑槽部。螺帽係鎖附於螺紋部,並且係抵接於輪圈,用以固定輪圈及傳動軸。</t>
  </si>
  <si>
    <t>2006120777</t>
  </si>
  <si>
    <t>2006-06-12</t>
  </si>
  <si>
    <t>B60B-037/04</t>
  </si>
  <si>
    <t xml:space="preserve">TW532302U | TW444678U | TW308950U | TW241660U  |  </t>
  </si>
  <si>
    <t>TWI294834B</t>
  </si>
  <si>
    <t>7913030000649</t>
  </si>
  <si>
    <t>車輛排檔系統</t>
  </si>
  <si>
    <t>一種車輛排檔系統,包括一排檔鼓、一排檔撥叉軸、一分離式撥叉機構、一檔位齒輪及一排檔滑塊。排檔鼓具有一彎曲滑槽。分離式撥叉機構係以滑動方式設置於排檔撥叉軸上,並具有一套筒、一撥叉部、一第一彈性元件、一第二彈性元件及一滑動元件。撥叉部係連接於套筒。滑動元件係位於第一彈性元件與第二彈性元件之間,並以滑動方式設置於彎曲滑槽中。排檔滑塊係連接於撥叉部,並以可分離方式連接於檔位齒輪。</t>
  </si>
  <si>
    <t>2006122929</t>
  </si>
  <si>
    <t>2006-06-26</t>
  </si>
  <si>
    <t>PAI, JUNG-HSIU | WU, FANG CHEN</t>
  </si>
  <si>
    <t>TWM286883U | TWM264143U | TWM241272U | TW488400U | TW429899U | US7306080B2</t>
  </si>
  <si>
    <t>TWI505956B</t>
  </si>
  <si>
    <t>TWI294836B</t>
  </si>
  <si>
    <t>7913030000661</t>
  </si>
  <si>
    <t>傳動結構</t>
  </si>
  <si>
    <t>本發明包括一曲軸、一變速箱、及一傘齒輪箱。傘齒輪箱係組設於變速箱之一側邊並縱向容設有一傳動軸,其套設有一第二傘齒輪,變速箱容設有一變速機構並橫向容設有一輸出軸,其係連接至變速機構並以其延伸端延伸至傘齒輪箱內,延伸端並套設有一第一傘齒輪其係嚙合於第二傘齒輪,且輸出軸包括一輸出軸軸心,而曲軸係連接至變速機構並包括一曲軸軸心,且第二傘齒輪係位於曲軸軸心與輸出軸軸心之間。故變速箱側邊之空間可有效利用,不會因此增加傳動結構之長度,故不會影響其他零件之放置或設計,而可避免製造成本增加與運動性不佳之問題。</t>
  </si>
  <si>
    <t>2006123335</t>
  </si>
  <si>
    <t>2006-06-28</t>
  </si>
  <si>
    <t xml:space="preserve">WU, FANG CHEN | </t>
  </si>
  <si>
    <t>王德善 | 吳芳振</t>
  </si>
  <si>
    <t>JP2006-117075A | TWM290468U | TWM245086U | US6896087B2</t>
  </si>
  <si>
    <t>TWI312736B</t>
  </si>
  <si>
    <t>7913030000662</t>
  </si>
  <si>
    <t>車輛排檔機構</t>
  </si>
  <si>
    <t>一種車輛排檔機構,包括一箱體、一排檔鼓、一減速機組、一驅動馬達、一檔位齒輪、一排檔撥叉軸、一排檔撥叉及一排檔滑塊。排檔鼓係設置於箱體之內,並具有一彎曲滑槽。減速機組係設置於箱體之外,並係以可分離之方式連接於排檔鼓。驅動馬達係設置於箱體之外,並係連接於減速機組,用以驅使排檔鼓轉動。檔位齒輪及排檔撥叉軸係設置於箱體之內。排檔撥叉係設置於箱體之內,並係以滑動之方式穿設於排檔撥叉軸之上以及滑動於排檔鼓之彎曲滑槽之中。排檔滑塊係設置於箱體之內,並係連接於排檔撥叉。排檔滑塊係以可分離之方式連接於檔位齒輪。</t>
  </si>
  <si>
    <t>2006121169</t>
  </si>
  <si>
    <t>2006-06-14</t>
  </si>
  <si>
    <t>WU, FANG CHEN | PAI, JUNG HSIU</t>
  </si>
  <si>
    <t>CN101944825B</t>
  </si>
  <si>
    <t>TWI294838B</t>
  </si>
  <si>
    <t>7913030000664</t>
  </si>
  <si>
    <t>一種鼓式煞車機構,包括一煞車槓桿固定座、一煞車槓桿、一輪框、一固定盤、一煞車臂、一導管及一煞車導線。煞車槓桿係以轉動之方式連接於煞車槓桿固定座。固定盤係套設於輪框之中,並具有一煞車凸輪、一第一煞車蹄片、一第二煞車蹄片及一定位銷。第一煞車蹄片係相對於第二煞車蹄片,第一煞車蹄片之兩端及第二煞車蹄片之兩端係分別抵接於煞車凸輪及定位銷。煞車臂係設置於固定盤之上,並係連接於煞車凸輪。導管係連接於煞車槓桿固定座與煞車臂之間。煞車導線係穿設於導管之中,並係固定於煞車槓桿與固定盤之間。</t>
  </si>
  <si>
    <t>2006120778</t>
  </si>
  <si>
    <t xml:space="preserve">DE19735861B4 | TWM273501U | TWI250255B | TW482145U | TW468594U | US6502670B1  |  </t>
  </si>
  <si>
    <t>TWI399493B | TWI324969B</t>
  </si>
  <si>
    <t>TWI294851B</t>
  </si>
  <si>
    <t>7913030000687</t>
  </si>
  <si>
    <t>油路開關裝置</t>
  </si>
  <si>
    <t>本發明係有關於一種油路開關裝置,係僅需要利用一個電磁閥即可達成油路之導通與不導通,進而達成油壓作動單元之控制,如此,零件數目可因此減少,且可因此減少成本,並可因此減少組裝時空間之需求。再者,僅利用一個電磁閥即可達成油壓作動單元之控制,故油壓作動單元之反應時間可變短,達到即時反應、即時控制之目的。又本發明之油路開關裝置可組設於一汽缸頭外部,如此可於更接近油壓作動單元之情形下,可更縮短油壓作動單元之油壓作動路徑,且可更降低油壓作動單元之反應時間。</t>
  </si>
  <si>
    <t>2006119635</t>
  </si>
  <si>
    <t>2006-06-02</t>
  </si>
  <si>
    <t>QIU CHUI-LONG | YE MING-REN | YE QI-NAN</t>
  </si>
  <si>
    <t>邱垂隆 | 葉明仁 | 葉啓南</t>
  </si>
  <si>
    <t>F02C-009/26 | B60K-015/01</t>
  </si>
  <si>
    <t>JP1989-296522A | TW488488U | TW210720U | US4020818A</t>
  </si>
  <si>
    <t>TWI306485B</t>
  </si>
  <si>
    <t>7913030001318</t>
  </si>
  <si>
    <t>單向離合器</t>
  </si>
  <si>
    <t>本發明之單向離合器係於一外輪上開設有袋部,且袋部包括有一袋底表面,其係呈徑向傾斜狀並形成有一相對寬部、以及一相對窄部,且相對寬部並徑向向外凹設有一容納凹槽。因此,外輪之滾子滾動至袋部之相對寬部時,可容納並因此定位於容納凹槽內,藉以使滾子定位於一停止位置而不會產生前後滾動(跳動)之情形,並因此可避免滾子產生敲擊音或磨耗,且動力不會因此產生損失。</t>
  </si>
  <si>
    <t>2006122467</t>
  </si>
  <si>
    <t>2006-06-22</t>
  </si>
  <si>
    <t xml:space="preserve">HUANG, KUO FANG | SUNG, CHENG EN | CHAO, CHIH CHI | WANG, YU YING |  | </t>
  </si>
  <si>
    <t>張督玄 | 黃國芳 | 張念義 | 宋承恩 | 邵治齊 | 王友穎</t>
  </si>
  <si>
    <t>F16D-041/06 | B60K-017/02</t>
  </si>
  <si>
    <t>TWM273645U | TWM243587U | TWI224177B | TW354820B | US6732844B2 | US4415072A | US4236619A | US3997041A</t>
  </si>
  <si>
    <t>TWI347413B | US8397888B2 | US8459423B2 | US8393453B2 | US8448767B2 | US8434605B2 | US8485332B2</t>
  </si>
  <si>
    <t>TWI296317B</t>
  </si>
  <si>
    <t>7913030001359</t>
  </si>
  <si>
    <t>一種碟式煞車卡鉗,包括一卡鉗缸體、一固定架、一第一煞車片、一第二煞車片及一固定銷。卡鉗缸體具有一注油孔、一油室、一活塞、一本體部、一支持部及一開口。注油孔係連接於油室,油室係相對於支持部,活塞係以移動之方式設置於油室之中,本體部係連接於油室與支持部之間,以及開口係位於本體部、油室與支持部之間。固定架係連接於本體部,並係圍繞本體部。本體部係位於固定架與開口之間。第一煞車片係設置於開口之中,並係連接於活塞。第二煞車片係設置於開口之中,並係鄰接於支持部。固定銷係穿設於卡鉗缸體、固定架及第二煞車片之中。</t>
  </si>
  <si>
    <t>2006123309</t>
  </si>
  <si>
    <t>F16D-055/22 | F16D-065/02</t>
  </si>
  <si>
    <t>TW545420U | TWI241261B | TW467080U | US7007778B2 | US5732798A | US3997034A</t>
  </si>
  <si>
    <t>TWI342279B | TWI342278B</t>
  </si>
  <si>
    <t>TWI296318B</t>
  </si>
  <si>
    <t>7913030001360</t>
  </si>
  <si>
    <t>一種車輛排檔機構,包括一排檔鼓、一驅動馬達、至少一檔位齒輪、一排檔撥叉軸、一排檔撥叉及一排檔滑塊。排檔鼓具有一第一端部、一第二端部及一彎曲滑槽。第一端部係相對於第二端部,以及彎曲滑槽係位於第一端部與第二端部之間。驅動馬達係耦接於排檔鼓之第一端部,用以驅使排檔鼓轉動。排檔撥叉係以滑動之方式穿設於排檔撥叉軸之上,並且係滑動於排檔鼓之彎曲滑槽之中。排檔滑塊係連接於排檔撥叉,並且係以可分離之方式連接於檔位齒輪。</t>
  </si>
  <si>
    <t>2006120614</t>
  </si>
  <si>
    <t>2006-06-09</t>
  </si>
  <si>
    <t>JUNG-HSIU PAI | WU, FANG CHEN</t>
  </si>
  <si>
    <t>TWI294837B</t>
  </si>
  <si>
    <t>7913054016016</t>
  </si>
  <si>
    <t>連動液壓煞車裝置</t>
  </si>
  <si>
    <t>一種連動液壓煞車裝置,此裝置提供一加壓器以增加煞車制動力與降低煞車時施於手柄的所需握持力,其中包括一第一油管、一第二油管、一控制線、一煞車總泵、一手柄、至少一煞車卡鉗、以及一加壓器。其中煞車總泵連接於控制線與第一油管。手柄鄰接於煞車總泵並包括一煞車作動位置與一非煞車作動位置。至少一煞車卡鉗連接於第二油管。加壓器設置於第一油管與第二油管之間且與控制線連接。</t>
  </si>
  <si>
    <t>2006115604</t>
  </si>
  <si>
    <t>2006-05-02</t>
  </si>
  <si>
    <t>RONG-BIN GUO</t>
  </si>
  <si>
    <t>B60T-013/12 | B60L-001/00</t>
  </si>
  <si>
    <t>TWI603870B | TWI338645B | TWI324970B | TWI323707B</t>
  </si>
  <si>
    <t>TWI278400B</t>
  </si>
  <si>
    <t>7913058016509</t>
  </si>
  <si>
    <t>汽缸體散熱結構</t>
  </si>
  <si>
    <t>本發明之汽缸體散熱結構係於一汽缸體上凸設有複數片散熱鰭片、及一組裝環座,且組裝環座之環壁之相對兩側分別具有較厚之肉厚、並分別挖設有一組裝孔,而組裝孔之連線則不正交於複數片散熱鰭片。因此,組裝環座不會阻擋汽缸體之散熱鰭片之散熱風流,亦即汽缸體之散熱鰭片之散熱風流可順暢流動,而可因此增加散熱效果,並且於散熱效果增加之情形下,相對可使其他零件之使用壽命增長,並可以避免影響汽缸體內作為潤滑用之機油之潤滑特性。</t>
  </si>
  <si>
    <t>2006115867</t>
  </si>
  <si>
    <t>2006-05-04</t>
  </si>
  <si>
    <t xml:space="preserve">WU, CHIA NUNG | LEE, JIN LU | </t>
  </si>
  <si>
    <t>吳嘉濃 | 李進祿 | 洪國基</t>
  </si>
  <si>
    <t>TWI287071B</t>
  </si>
  <si>
    <t>7913058016609</t>
  </si>
  <si>
    <t>車輛變速箱構造</t>
  </si>
  <si>
    <t>本發明係提供一種車輛變速箱構造,主要係在變速箱在空檔時,其空轉驅動機構連動一輸出軸,輸出軸之輸出端延伸至變速箱外以供外接機具連接,作為外接機具之動力源者。</t>
  </si>
  <si>
    <t>2006113574</t>
  </si>
  <si>
    <t>2006-04-17</t>
  </si>
  <si>
    <t>B60K-023/00 | B60K-017/28</t>
  </si>
  <si>
    <t>TWI285598B</t>
  </si>
  <si>
    <t>7913056018091</t>
  </si>
  <si>
    <t>車輛腳踩式啓動桿安裝結構</t>
  </si>
  <si>
    <t>本發明係提供一種車輛腳踩式啓動桿安裝結構,主要在車輛引擎發動軸用以結合啓動桿之端部係未突伸出引擎蓋外側,使騎乘車輛時更具安全性者。</t>
  </si>
  <si>
    <t>2006113583</t>
  </si>
  <si>
    <t>CHEN WEN-CHANG | LI WEN-YING</t>
  </si>
  <si>
    <t>陳文昌 | 李文英</t>
  </si>
  <si>
    <t>B60K-026/04</t>
  </si>
  <si>
    <t>CN002625594Y | TWM246278U | TW566479U</t>
  </si>
  <si>
    <t>TWI310004B</t>
  </si>
  <si>
    <t>7913056018093</t>
  </si>
  <si>
    <t>沙灘車駐車煞車裝置</t>
  </si>
  <si>
    <t>本發明係提供一種沙灘車駐車煞車裝置,主要係在車子煞車碟碟緣一隅獨立設置一與車子行駛所用煞車裝置分開之機械式煞車裝置,該煞車裝置以一連接線與把手連接。駐車時,以手驅動把手控制機械式煞車裝置對煞車碟作駐車煞車動作。藉該等設置,俾駐車煞車裝置與車輛行駛所用之煞車裝置個別獨立設置,互不干擾,互相維持正常煞車動作,而且,駐車用煞車裝置亦可兼供車子行駛時之煞車輔助用。</t>
  </si>
  <si>
    <t>2006113576</t>
  </si>
  <si>
    <t>CHEN WEN-CHANG | XU SHI-FENG</t>
  </si>
  <si>
    <t>陳文昌 | 徐世豐</t>
  </si>
  <si>
    <t>TWI320373B</t>
  </si>
  <si>
    <t>TWI285603B | US2007-0273199A1 | US7954586B2 | US8245810B2</t>
  </si>
  <si>
    <t>7913056018104</t>
  </si>
  <si>
    <t>車輛機油加油導管安裝結構</t>
  </si>
  <si>
    <t>本發明係提供一種車輛機油加油導管安裝結構,主要係加油導管與曲軸箱係各別成型,屬分開的個體,二者間再以鎖接元件相互結合,俾欲改變加油導管設置角度時,只要單獨另開體積較小之加油導管模具即可,以節省製造成本及方便改變加油導管之設置方向者。</t>
  </si>
  <si>
    <t>2006113575</t>
  </si>
  <si>
    <t>CHEN WEN-CHANG | HUANG XUAN-HONG</t>
  </si>
  <si>
    <t>陳文昌 | 黃軒鴻</t>
  </si>
  <si>
    <t>F01M-011/02</t>
  </si>
  <si>
    <t>TWI270609B</t>
  </si>
  <si>
    <t>7913056018549</t>
  </si>
  <si>
    <t>速克達機車引擎之負壓調整式進氣結構</t>
  </si>
  <si>
    <t>本發明之速克達機車引擎之負壓調整式進氣結構係於一真空源之一負壓管路上組設有一止回閥,其可過濾速克達機車引擎於運轉過程中、於負壓管路內所產生之正壓與負壓,亦即可使負壓調整式進氣結構皆維持只有負壓之狀態,使得負壓管路內不會有空氣流之脈動產生,相對地可穩定負壓調整式進氣結構之控制閥片之作動,並因此提昇速克達機車之穩定性與騎乘性。</t>
  </si>
  <si>
    <t>2006114312</t>
  </si>
  <si>
    <t>2006-04-21</t>
  </si>
  <si>
    <t>潘春榮 | 葉明仁 | 葉啓南</t>
  </si>
  <si>
    <t>F02D-013/00 | F02D-009/02</t>
  </si>
  <si>
    <t>TWI306486B</t>
  </si>
  <si>
    <t>7913056018553</t>
  </si>
  <si>
    <t>搖臂異音防止結構</t>
  </si>
  <si>
    <t>本發明係一種搖臂異音防止結構,係組設於汽缸頭內,汽缸頭內形成有一環凸緣。本發明具有一搖臂軸、一進氣搖臂、及一扭轉彈簧。進氣搖臂係樞設在搖臂軸上,扭轉彈簧具有一螺旋段,其係環套繞設在環凸緣上以作為施力支點。扭轉彈簧並提供一彈性預壓力、促使進氣搖臂朝向一特定之方向相對旋轉,進而讓進氣搖臂旋轉以趨近長時間壓合於汽缸頭內之閥門連桿,以避免敲擊異音。本發明能夠配合引擎輕量化所需之不具支撐凸緣的搖臂設計,除了能夠達成習知搖臂異音防止結構之所有功效外,更進一步配合達成搖臂輕量化、小型化之目的。</t>
  </si>
  <si>
    <t>2006114310</t>
  </si>
  <si>
    <t xml:space="preserve">CHAO, CHIH CHI | WANG, YU YING |  | </t>
  </si>
  <si>
    <t>洪國基 | 張念義 | 邵治齊 | 王友穎</t>
  </si>
  <si>
    <t>JP1996-061020A | TW327924U | TW377379B | US6935289B2</t>
  </si>
  <si>
    <t>TWI349735B</t>
  </si>
  <si>
    <t>TWI306488B</t>
  </si>
  <si>
    <t>7913056018554</t>
  </si>
  <si>
    <t>離合器結構</t>
  </si>
  <si>
    <t>本發明之離合器結構係於一驅動盤之螺帽上貫設有開孔,且開孔內容置有摩擦裝置,其摩擦柱係向外穿出並對應頂抵於離合器外套。因此,當引擎於怠速時,仍可使離合器外套因為摩擦柱之摩擦力而轉動,進而驅動轉軸保持轉動,如此可利於換檔時之齒輪嚙合動作,並可藉以減少異音與振動之產生。再者,摩擦裝置係直接設置於螺帽上,如此可使整個零件配置更為簡潔,對於零件製造性與組立性皆可大幅提昇,同時,若產生損壞之情形,於維修時亦可僅更換螺帽,對於維修的便利性而言,亦可獲得較佳的表現。</t>
  </si>
  <si>
    <t>2006113935</t>
  </si>
  <si>
    <t>2006-04-19</t>
  </si>
  <si>
    <t>F16D-011/00</t>
  </si>
  <si>
    <t>TWI619892B</t>
  </si>
  <si>
    <t>TWI290992B</t>
  </si>
  <si>
    <t>7913056018572</t>
  </si>
  <si>
    <t>車輛二次空氣裝置之空間配置</t>
  </si>
  <si>
    <t>本創作係有關於一種車輛二次空氣裝置之空間配置,包括有置物箱、機車車架、引擎、以及二次空氣裝置。引擎掛設橫桿係橫向分別連接機車車架之左側支架及右側支架。引擎懸吊固定於引擎掛設橫桿上,二次空氣裝置包括有空氣噴射電磁閥、以及二次空氣導管,空氣導管係連通空氣噴射電磁閥與連接引擎之排氣管。空氣噴射電磁閥固設於置物箱下方、且由引擎、以及左側支架與右側支架所包圍定義出之空間區域。藉此,空氣噴射電磁閥可避免受到車體傾覆時側方之衝擊而損壞。</t>
  </si>
  <si>
    <t>2007204729</t>
  </si>
  <si>
    <t>M321059</t>
  </si>
  <si>
    <t>2007-10-21</t>
  </si>
  <si>
    <t>SHIE RUNG-LING | LIN YU-TZ</t>
  </si>
  <si>
    <t>謝榮凌 | 林玉資</t>
  </si>
  <si>
    <t>TWM321059U</t>
  </si>
  <si>
    <t>7907010002440</t>
  </si>
  <si>
    <t>本發明之離合器結構係於一離合器外套上組設有一摩擦平板,且一彈性板之摩擦柱係對應頂抵於此摩擦平板。因此,摩擦柱係對應頂抵於摩擦平板而不直接頂抵於離合器外套,故摩擦柱不容易產生打滑之現象,相對使離合器外套可順利產生些微轉動以達成換檔順暢之目的。此外,摩擦柱於長久使用後可能產生磨耗,當其頂抵於摩擦平板時,除了不容易產生打滑之現象外,亦可避免產生尖銳之聲音,同時,摩擦柱亦不會因為變形而喪失其功能。再者,於長久使用後,可僅更換摩擦平板即可,相對使維修性可大為提高。</t>
  </si>
  <si>
    <t>2006113125</t>
  </si>
  <si>
    <t>2006-04-13</t>
  </si>
  <si>
    <t>F16D-013/10</t>
  </si>
  <si>
    <t>TWI290993B</t>
  </si>
  <si>
    <t>7913051018619</t>
  </si>
  <si>
    <t>一種鼓式煞車機構,包括一固定盤、一煞車鼓、與一連接組件。其中固定盤具有一旋轉軸心與一導管通道。煞車鼓為半包覆於固定盤上且與固定盤之間形成一封閉空間,且繞旋轉軸心旋轉。連接組件為連接於導管通道與一負壓源之間。</t>
  </si>
  <si>
    <t>2006111577</t>
  </si>
  <si>
    <t>2006-03-31</t>
  </si>
  <si>
    <t>IN00355/MUM/2007 | TWI288719B</t>
  </si>
  <si>
    <t>7913055019927</t>
  </si>
  <si>
    <t>本發明係一種搖臂異音防止結構,係組設於汽缸頭內。本發明具有一搖臂軸、一進氣搖臂、及一扭轉彈簧。進氣搖臂係樞設在固設於汽缸頭內之搖臂軸上,扭轉彈簧具有一螺旋段,其係環套繞設在搖臂軸上以作為施力支點,扭轉彈簧並提供一彈性預壓力、促使進氣搖臂以搖臂軸為軸心、朝向一特定之方向相對旋轉,進而讓進氣搖臂旋轉以趨近長時間壓合於汽缸頭內之閥門連桿,以避免敲擊異音。本發明能夠配合引擎輕量化所需之不具支撐凸緣的搖臂設計,除了能夠達成習知搖臂異音防止結構之所有功效外,更進一步配合達成引擎輕量化、小型化之目的。</t>
  </si>
  <si>
    <t>2006111482</t>
  </si>
  <si>
    <t xml:space="preserve">YU, CHIH WEN | LEE, JIN LU | </t>
  </si>
  <si>
    <t>尤志文 | 洪國基 | 李進祿</t>
  </si>
  <si>
    <t>TWI370870B</t>
  </si>
  <si>
    <t>TWI285704B</t>
  </si>
  <si>
    <t>7913056016189</t>
  </si>
  <si>
    <t>閥門改良結構</t>
  </si>
  <si>
    <t>本發明之閥門改良結構係使汽缸頭之進氣閥門與排氣閥門之至少其中之一之外週凹設有凸起,且凸起係對應於汽缸頭之閥門導管並與閥門導管之間間隔有一間隙。因此,閥門與閥門導管之間之接觸面積可以減少,使得閥門與閥門導管之間之熱傳導率大幅縮減,相對使閥門之熱量可往頂部傳遞,增加閥門軸向之熱膨脹量,如此可於不影響汽缸頭之進排氣效率下,避免汽缸頭產生敲擊異音,並避免汽缸頭內之凸輪受衝擊負荷而發生疲勞之問題。又本發明僅需於閥門上作一簡單之結構變化,故可以減少成本,又可以符合環保之要求。</t>
  </si>
  <si>
    <t>2006110360</t>
  </si>
  <si>
    <t>2006-03-24</t>
  </si>
  <si>
    <t xml:space="preserve">LEE, JIN LU | WANG, YU YING | </t>
  </si>
  <si>
    <t>洪國基 | 李進祿 | 王友穎</t>
  </si>
  <si>
    <t>JP2004-285992A | JP1998-089102A | TW496925B | TW444098B</t>
  </si>
  <si>
    <t>TWI306484B</t>
  </si>
  <si>
    <t>7913056016190</t>
  </si>
  <si>
    <t>本發明係有關於一種汽缸體散熱結構,其係組設在一引擎內。引擎具有一曲軸箱、一汽缸體、及一汽缸頭。汽缸頭組設於汽缸體上,汽缸體組設於曲軸箱上。汽缸體具有一活塞室、一汽缸內壁、及一鍊條室。汽缸內壁係介於活塞室、及鍊條室之間,並具有一鍊條室壁面。鍊條室壁面係位於鄰近鍊條室之一側面上,且鍊條室壁面係凸設有三個散熱件。藉此,利用凸設三個散熱件之方式,鄰近活塞室之鍊條室壁面可增加散熱之表面積,强化冷卻功效。此外,亦可一併解決習知汽缸體因散熱不均而容易產生熱變形、及造成機油洩漏之問題,大幅提昇引擎效能。</t>
  </si>
  <si>
    <t>2006111480</t>
  </si>
  <si>
    <t xml:space="preserve">LEE, JIN LU | WU, CHIA NUNG | </t>
  </si>
  <si>
    <t>洪國基 | 李進祿 | 吳嘉濃</t>
  </si>
  <si>
    <t>JP1999-093767A | TWM279727U | TWM279728U | TWI296670B | TWI242065B | TW375205U | US6161509A</t>
  </si>
  <si>
    <t>TWI424118B | TWI381093B | TWI375753B</t>
  </si>
  <si>
    <t>TWI304453B</t>
  </si>
  <si>
    <t>7913056016194</t>
  </si>
  <si>
    <t>可充分潤滑變速齒輪的變速箱</t>
  </si>
  <si>
    <t>一種可充分潤滑變速齒輪的變速箱,包括一變速箱體以及複數個變速齒輪。變速箱體包括一儲油槽,用於容納機油。變速齒輪設置在變速箱體內,變速齒輪的位置較儲油槽為低,當機油由儲油槽溢流而出時,機油落至變速齒輪上。</t>
  </si>
  <si>
    <t>2006111180</t>
  </si>
  <si>
    <t>2006-03-30</t>
  </si>
  <si>
    <t>CHAO CHIH CHI | WU CHIA NUNG | YU-YING WANG | WEI-YU CHEN | KUO-FANG HUANG</t>
  </si>
  <si>
    <t>邵治齊 | 吳嘉濃 | 王友穎 | 陳韋佑 | 黃國芳</t>
  </si>
  <si>
    <t>JP4672312B2 | JP2005-120922A | TWI247845B | TW404917B | US5577421A | US5025673A</t>
  </si>
  <si>
    <t>TWI547635B</t>
  </si>
  <si>
    <t>TWI302969B</t>
  </si>
  <si>
    <t>7913056016225</t>
  </si>
  <si>
    <t>一種車輛結構,包括一車體、一輪胎與一組合結構。輪胎是設置於車體,輪胎可在一初始狀態與一預定狀態之間運動。組合結構是設置於車體,組合結構用以對於輪胎進行制動。組合結構包括至少一驅動單元、至少一第一控制單元與至少一第二控制單元。驅動單元是用以對於輪胎進行驅動。第一控制單元包括一第一基座與一制動器,其中,第二控制單元設置於把手右側之第一控制單元的周圍且連接於制動器。當輪胎處於初始狀態時,第二控制單元驅動制動器以對於輪胎進行制動。</t>
  </si>
  <si>
    <t>2006108129</t>
  </si>
  <si>
    <t>2006-03-10</t>
  </si>
  <si>
    <t>KAO, YUNG FU | JU, SONG DER | YEN, SHIN CHUN</t>
  </si>
  <si>
    <t>高永福 | 朱松德 | 葉斯君</t>
  </si>
  <si>
    <t>B60T-007/10</t>
  </si>
  <si>
    <t>DE10029750C1 | EP1081039B1 | FR2753670B1 | JP1996-198067A | TWM272714U | TWM247468U | TW535766U</t>
  </si>
  <si>
    <t>TWI296246B</t>
  </si>
  <si>
    <t>7913051016259</t>
  </si>
  <si>
    <t>一種空氣濾清器,包括一空氣濾清器蓋、一空氣濾清器外殼、以及一濾網組。其中空氣濾清器外殼與空氣濾清器蓋組合而形成一進氣通道。濾網組夾置在空氣濾清器蓋以及空氣濾清器外殼之間。</t>
  </si>
  <si>
    <t>2006108555</t>
  </si>
  <si>
    <t>2006-03-14</t>
  </si>
  <si>
    <t>CHAO CHIH CHI | WU CHIA NUNG | CHEN CHIN CHU | FEI TE CHIANG | LAI CHEN TUNG</t>
  </si>
  <si>
    <t>邵治齊 | 吳嘉濃 | 陳金助 | 費德强 | 賴振東</t>
  </si>
  <si>
    <t xml:space="preserve">EP1520978B1 | JP4149614B2 | JP3250299B2 | TWI247848B | TW514613B | TW399680U | TW407115B | TW255327U | US5918576A  |  </t>
  </si>
  <si>
    <t>IN00357/MUM/2007 | TWI302179B</t>
  </si>
  <si>
    <t>7913051016569</t>
  </si>
  <si>
    <t>手拉起動機構</t>
  </si>
  <si>
    <t>本發明之手拉起動機構係於一起動盤之第一側面設有一逆時針卡合槽、及一順時針卡合槽,且起動盤之第二側面凸設有一環凸緣,此環凸緣凹設有一凹陷部、並使環凸緣於凹陷部二側分別形成有一第一肩部、及一第二肩部,而第一肩部與凹陷部之樞接元件之間之距離、與第二肩部與凹陷部之樞接元件之間之距離係為相等。因此,同一起動盤可視需要而可組設於車輛引擎之左側或右側,亦即可利用相同之零件即可組設於車輛引擎之左側或右側,如此除可共用零件之外,亦可以減少零件數量與模具之成本,增加零件管理上之方便性。</t>
  </si>
  <si>
    <t>2006106780</t>
  </si>
  <si>
    <t>2006-03-01</t>
  </si>
  <si>
    <t xml:space="preserve">PAI, JUNG HSIU | CHEN, WEI YU | </t>
  </si>
  <si>
    <t>吳芳振 | 白榮修 | 陳韋佑</t>
  </si>
  <si>
    <t>F02N-001/00</t>
  </si>
  <si>
    <t>TWI278572B</t>
  </si>
  <si>
    <t>7913051016571</t>
  </si>
  <si>
    <t>聲源能量分佈可視化系統及其方法</t>
  </si>
  <si>
    <t>本發明提供一種聲源能量分佈可視化系統及其方法,其係在求得波傳遞矩陣與窗口矩陣後,透過將波傳遞矩陣進行反逆運算,以及將反逆運算結果與窗口矩陣作相乘運算,把相乘運算結果由頻率域轉換成時間域後,建立起聲源能量分佈重建器,而在進一步利用陣列式麥克風接收聲源訊號,且使用多通道擷取裝置將聲源訊號轉換成數位聲源訊號後,讓數位聲源訊號與聲源能量分佈重建器作旋積運算,而得到一可視化之聲源能量分佈。因此,本發明提供一種聲源能量分佈可視化系統及其方法,其可獲得近場及遠場之穩態與非穩態聲源的能量分佈情形,或是任一頻帶內的聲源能量分佈情況。</t>
  </si>
  <si>
    <t>2006106887</t>
  </si>
  <si>
    <t>NATIONAL CHIAO-TUNG UNIVERSITY | SANYANG INDUSTRY CO., LTD.</t>
  </si>
  <si>
    <t>國立交通大學 | 三陽工業股份有限公司</t>
  </si>
  <si>
    <t xml:space="preserve">BAI, MING SIAN R. |  | </t>
  </si>
  <si>
    <t>白明憲 | 林家鴻 | 甯攸威</t>
  </si>
  <si>
    <t>林火泉</t>
  </si>
  <si>
    <t>G06F-017/00</t>
  </si>
  <si>
    <t>TW382116B | US2004-0179696A1</t>
  </si>
  <si>
    <t>TWI529526B | TWI429885B | TWI404967B</t>
  </si>
  <si>
    <t>TWI313823B | US2007-0223711A1</t>
  </si>
  <si>
    <t>7913051016917</t>
  </si>
  <si>
    <t>煞車總泵及液壓煞車機構的操作方法</t>
  </si>
  <si>
    <t>一種煞車總泵及液壓煞車機構的操作方法。煞車總泵包括一缸體、一柱塞、一第一單向皮碗、一第二單向皮碗、以及一第三單向皮碗。缸體內含煞車油,且缸體具有連通的一儲油空間、一柱塞空間、以及一總泵出油口。柱塞係以可移動方式設置在柱塞空間內。第一單向皮碗、第二單向皮碗、及第三單向皮碗皆設置在柱塞上,第三單向皮碗靠近總泵出油口,且第三皮碗設置方向與第一、第二單向皮碗相反。第一、第二、第三單向皮碗的設置方向係使第一、第二單向皮碗間之煞車油可經由第二單向皮碗流至第二、第三單向皮碗之間,但第二、第三單向皮碗間之煞車油無法經由第二單向皮碗流至第一、第二單向皮碗之間。當液壓煞車機構的煞車卡鉗受振動時,第二單向皮碗防止煞車卡鉗內的煞車油流向煞車總泵。</t>
  </si>
  <si>
    <t>2006105205</t>
  </si>
  <si>
    <t>2006-02-16</t>
  </si>
  <si>
    <t xml:space="preserve">JP2001-354132A | TWI246483B | TW437642U | TW423404U  |  </t>
  </si>
  <si>
    <t>TWI296245B</t>
  </si>
  <si>
    <t>7913057019306</t>
  </si>
  <si>
    <t>機車車殼結構</t>
  </si>
  <si>
    <t>一種機車車殼結構,包括一中央護蓋以及至少一側蓋。該中央護蓋具有至少一鉤形卡合部。該側蓋係連接於該中央護蓋,並且具有一卡合座以及至少一卡合孔。該卡合孔係成形於該卡合座之上,並且係對應於該鉤形卡合部。當該中央護蓋連接於該側蓋時,該鉤形卡合部係插入至該卡合孔之中,並且係滑動一特定距離以抵接於該卡合座。</t>
  </si>
  <si>
    <t>2007201083</t>
  </si>
  <si>
    <t>2005-09-30</t>
  </si>
  <si>
    <t>M317382</t>
  </si>
  <si>
    <t>2007-08-21</t>
  </si>
  <si>
    <t>YANG, HUNG WEN | LIN, HSING YI</t>
  </si>
  <si>
    <t>楊宏文 | 林興義</t>
  </si>
  <si>
    <t>TWM317382U</t>
  </si>
  <si>
    <t>7907009003771</t>
  </si>
  <si>
    <t>機車排氣管之觸媒裝置</t>
  </si>
  <si>
    <t>一種機車排氣管之觸媒裝置,包含於引擎排氣端口與消音器之間具一排氣前管,且引擎排氣端口或排氣前管連接有一能供給二次空氣的前置供應管,並於消音器內介設至少一觸媒轉化器,同時前置供應管後方的排氣前管內披覆有觸媒;藉此,排氣前管內之觸媒會接受前置供應管供給二次空氣以進行引擎廢氣的淨化作用,特別是在冷車初啟動時,可提高引擎廢氣溫度,以促進觸媒轉化器快速達到淨化廢氣之工作溫度者。</t>
  </si>
  <si>
    <t>2007201715</t>
  </si>
  <si>
    <t>2007-01-29</t>
  </si>
  <si>
    <t>M316930</t>
  </si>
  <si>
    <t>2007-08-11</t>
  </si>
  <si>
    <t>F01N-003/035</t>
  </si>
  <si>
    <t>JP3133279U | TWM316930U | US2008-0178582A1</t>
  </si>
  <si>
    <t>7907009003319</t>
  </si>
  <si>
    <t>具鍊輪定位標記之汽缸頭</t>
  </si>
  <si>
    <t>本發明係有關於一種具鍊輪定位標記之汽缸頭,其包括有一外殼體、及一凸輪組,外殼體上週緣係具有一上接合面。凸輪組係容設在外殼體內,並具有一旋轉軸。旋轉軸係徑向凸設二凸輪,一端並同軸固設有一鍊輪。鍊輪之輪面上預設二刻劃線,其係偏離旋轉軸之軸心一適當距離。鍊輪透過此定位標記、使其對應定位至外殼體之上接合面,藉以完成凸輪之角度定位。藉此,鍊輪在汽缸頭內組裝定位時、可以直接辨識二凸輪之角度,無須增加額外的辨識記號。此外,汽缸頭的上接合面位置不再受限於旋轉軸之軸心位置,可讓汽缸頭的尺寸大小設計更加靈活。</t>
  </si>
  <si>
    <t>2006102566</t>
  </si>
  <si>
    <t>2006-01-24</t>
  </si>
  <si>
    <t xml:space="preserve">LEE, JIN LU | </t>
  </si>
  <si>
    <t>李進祿 | 洪國基</t>
  </si>
  <si>
    <t>F01L-001/12 | F02F-001/24</t>
  </si>
  <si>
    <t>TWI278566B</t>
  </si>
  <si>
    <t>7913051014411</t>
  </si>
  <si>
    <t>具備鍊條擋止結構之引擎</t>
  </si>
  <si>
    <t>本發明係有關於一種具備鍊條擋止結構之引擎,包括有一曲軸箱、一汽缸頭、一汽缸體、及一鍊條室。汽缸頭及汽缸體係組設曲軸箱上,鍊條室係貫穿汽缸頭及汽缸體並連通至曲軸箱內。汽缸頭內係樞設有一凸輪鍊輪,其上並繞設有一凸輪鍊條,凸輪鍊條並穿經鍊條室而繞設在曲軸箱內之正時鍊輪上。鍊條室相對於凸輪鍊條之繞行面二側凸設有一凸起件。藉此,透過此二凸起件,可有效防止凸輪鍊條從鍊條室滑落至底部的曲軸箱,徒增引擎拆卸、及組裝困擾。此外,更無需額外使用手工具、或用鐵絲綁住凸輪鍊條以防止掉落,節省人力物力、及工作時間。</t>
  </si>
  <si>
    <t>2006102568</t>
  </si>
  <si>
    <t>TWI375753B</t>
  </si>
  <si>
    <t>TWI269836B</t>
  </si>
  <si>
    <t>7913051014414</t>
  </si>
  <si>
    <t>引擎起動系統</t>
  </si>
  <si>
    <t>本發明之引擎起動系統係於一曲軸上同軸固設有一單向離合器,並於單向離合器之本體上同軸套入一起動齒輪,其係鄰近於單向離合器之內側面並頂抵於單向離合器之驅動塊。此外,一起動馬達係嚙合於起動齒輪,一機油齒輪則固設於本體之外側面。當起動齒輪轉速提高時,起動齒輪可帶動驅動塊滑移而頂住單向離合器、並使單向離合器旋轉,而單向離合器則可再帶動曲軸旋轉。前述單向離合器係為一體式設計,如此可減少單向離合器之零件數,相對可控制單向離合器之精度,使單向離合器之製造性、加工性、維修性、或耐久性可獲得提升。</t>
  </si>
  <si>
    <t>2006100445</t>
  </si>
  <si>
    <t>2006-01-05</t>
  </si>
  <si>
    <t>F02N-011/00</t>
  </si>
  <si>
    <t>TWI418474B | TWI368691B</t>
  </si>
  <si>
    <t>TWI269837B</t>
  </si>
  <si>
    <t>7913056014854</t>
  </si>
  <si>
    <t>引擎機油過濾機構</t>
  </si>
  <si>
    <t>本創作係有關於一種引擎機油過濾機構,其係組設於一引擎之機油容室內,且引擎機油過濾機構包括一濾油網、一外蓋、一彈簧、及一密封圈。其中,外蓋具有磁性功能,俾能吸附引擎機油內之微小顆粒,進而減少微小顆粒進入到引擎內部、或引擎內之連桿大端軸承、或引擎內之其他零件的機率,因此可相對地減少相關零件的損壞,亦可因此提高機車的維修性、耐久性、與騎乘性等。</t>
  </si>
  <si>
    <t>2006222434</t>
  </si>
  <si>
    <t>M314637</t>
  </si>
  <si>
    <t>2007-07-01</t>
  </si>
  <si>
    <t>B01D-025/00 | B60R-017/00</t>
  </si>
  <si>
    <t>TWM314637U</t>
  </si>
  <si>
    <t>7907009001028</t>
  </si>
  <si>
    <t>動力裝置及其組合結構</t>
  </si>
  <si>
    <t>一種動力裝置,包括一動力源與一組合結構。組合結構包括一公件與一母件。公件連接於動力源,公件包括一柱軸部與一第一滑槽軸部,其中,柱部具有一第一表面,第一滑槽軸部包括複數第一凸塊與複數第一凹部。母件是以可分離方式設置於公件,母件包括一柱孔部與一第二滑槽孔部,柱孔部具有一第二表面,第二滑槽孔部包括複數第二凸塊與複數第二凹部。當母件經由公件所驅動而迴轉時,柱孔部之第二表面係面接觸於柱部之第一表面,並且第一凸塊中之至少一者係接觸於第二凹部中之至少一者。</t>
  </si>
  <si>
    <t>2005147214</t>
  </si>
  <si>
    <t>2005-12-29</t>
  </si>
  <si>
    <t>RONG-BIN GUO | CHEN WEN YI</t>
  </si>
  <si>
    <t>郭榮彬 | 陳文懿</t>
  </si>
  <si>
    <t>TWI278397B</t>
  </si>
  <si>
    <t>7913055018217</t>
  </si>
  <si>
    <t>本發明之無段變速機構係於一無段變速器之入力軸上同軸組設有一彈簧,其係具有一彈性預力而可使無段變速器之滑動驅動盤沿入力軸作軸向滑動,促使無段變速器之傳動皮帶與無段變速器之驅動盤之間、以及傳動皮帶與滑動驅動盤之間產生一間隙。因此,驅動盤與滑動驅動盤不會夾緊傳動皮帶,使傳動皮帶沒有足夠的摩擦力產生旋轉,亦即當車輛引擎於怠速時,車輛引擎之旋轉動力可藉由前述間隙而產生中斷,如此可取代傳統離合器之功能,而使車輛引擎之重量可加以減少,並可藉此降低成本。</t>
  </si>
  <si>
    <t>2005146703</t>
  </si>
  <si>
    <t>2005-12-27</t>
  </si>
  <si>
    <t>吳銘峰 | 莊健弘 | 蘇清平 | 廖日源 | 葉啓南</t>
  </si>
  <si>
    <t>TWI275501B</t>
  </si>
  <si>
    <t>7913055018218</t>
  </si>
  <si>
    <t>車輛結構及其傳動裝置、連桿組</t>
  </si>
  <si>
    <t>一種車輛結構,包括一本體與一傳動裝置,傳動裝置設置於本體之上。傳動裝置包括一動力源與一連桿組,其中,動力源是用以產生一動力。連桿組包括一軸構件、一指定構件與一搖臂結構。軸構件連接於動力源。指定構件連接於軸構件,動力經由軸構件而傳送至指定構件。搖臂結構包括一臂構件與一殼構件。臂構件設置於軸構件與指定構件之間,殼構件連接於臂構件。殼構件包括一縱向中心、一第一半部與一第二半部,其中,軸構件位於第一半部與第二半部之間,第一半部具有一第一接合面,第二半部具有一第二接合面,第二接合面用以接合至第一接合面,第一接合面、第二接合面於實質上係平行於縱向中心。</t>
  </si>
  <si>
    <t>2005146954</t>
  </si>
  <si>
    <t>2005-12-28</t>
  </si>
  <si>
    <t>KUAN-JEN CHEN | CHIN-JEN HUANG | WEN CHIH WU | KWO-JEN WU</t>
  </si>
  <si>
    <t>陳寬仁 | 黃進仁 | 吳文智 | 吳國禎</t>
  </si>
  <si>
    <t xml:space="preserve">CN002681938Y | JP1988-219423A | TW382353U | TW364467U  |  </t>
  </si>
  <si>
    <t>TWI309609B</t>
  </si>
  <si>
    <t>7913055018219</t>
  </si>
  <si>
    <t>車輛結構及其組合結構</t>
  </si>
  <si>
    <t>一種車輛結構,包括一本體與一組合結構。組合結構包括一限制機構與一板構件。限制機構可於一初始位置與一既定位置之間移動,於限制機構包括一導引部與一定位部。板構件可於一第一位置與一第二位置之間移動。當板構件由第一位置移動朝向第二位置時,板構件接觸於導引部,當板構件位於第二位置時,板構件係受限於定位部而保持在第二位置 當限制機構由初始位置移動朝向既定位置時,板構件與定位部之間達到分離,並且板構件移動朝向第一位置。</t>
  </si>
  <si>
    <t>2005147215</t>
  </si>
  <si>
    <t>HSING-YI LIN | WANG CHI SHIN | WANG WAI I</t>
  </si>
  <si>
    <t>林興義 | 王啓信 | 王瑋憶</t>
  </si>
  <si>
    <t>TWI391279B</t>
  </si>
  <si>
    <t>TWI289521B</t>
  </si>
  <si>
    <t>7913055018237</t>
  </si>
  <si>
    <t>具有驅動齒輪之曲軸</t>
  </si>
  <si>
    <t>本發明係關於一種組設在一曲軸箱內之具有驅動齒輪之曲軸,曲軸箱內並組設有一機油泵、以及一離合器。機油泵包括有一機油泵齒輪,離合器包括有一環凸緣,且環凸緣係同軸固設於曲軸上。本發明之特徵在於環凸緣更一體固設有一驅動齒輪,其係對應嚙合至機油泵齒輪、以傳輸旋轉動力。藉此,當引擎一啓動之後,曲軸即持續不間斷旋轉,透過一體固設在環凸緣上的驅動齒輪,曲軸能夠直接傳遞動力至機油泵,使其能夠立刻產生壓力以輸送潤滑機油,且亦能兼顧運轉穩定性、持續不間斷的在引擎運轉中順利供油至引擎各部位進行潤滑。</t>
  </si>
  <si>
    <t>2005146066</t>
  </si>
  <si>
    <t>2005-12-23</t>
  </si>
  <si>
    <t>B62M-015/00</t>
  </si>
  <si>
    <t>TW200724441A</t>
  </si>
  <si>
    <t>7913055018248</t>
  </si>
  <si>
    <t>本發明之無段變速機構係於一無段變速器之入力軸之驅動盤凸軗上以餘隙配合環套有一套環,其可係徑向頂高無段變速器之傳動皮帶,促使傳動皮帶與無段變速器之驅動盤之間產生一間隙,使其產生低速低摩擦力之效果。因此,驅動盤與滑動驅動盤不會夾緊傳動皮帶,使傳動皮帶沒有足夠的摩擦力產生旋轉,亦即當車輛引擎於怠速時,車輛引擎之旋轉動力可藉由前述間隙而產生中斷,如此可取代傳統離合器之功能,而使車輛引擎之重量可加以減少,並可藉此降低成本。</t>
  </si>
  <si>
    <t>2005147194</t>
  </si>
  <si>
    <t>DE10051931A1 | EP1055596B1 | GB191105679A | JP2002-019681A | TW563753U | TW543584U | TW492530U | TW496932B | TW346067U</t>
  </si>
  <si>
    <t>TWI292379B</t>
  </si>
  <si>
    <t>7913055018251</t>
  </si>
  <si>
    <t>曲軸箱與汽缸體間之潤滑油道配置</t>
  </si>
  <si>
    <t>本發明係為一種曲軸箱與汽缸體間之潤滑油道配置,包括有一曲軸箱、以及一汽缸體。曲軸箱具有一第一內油道,汽缸體具有一第二內油道。本發明之特徵在於,曲軸箱、與汽缸體之間,共同夾設有一油道凹槽,其係連通於第一內油道、與第二內油道之間。藉此,透過此油道凹槽,曲軸箱內之第一內油道、與汽缸體內之第二內油道可彼此連通。除了兼具習知內藏式油路的各項優點之外,俾使第一內油道、及第二內油道的佈局設計更佳自由、且靈活,不再受限拘束在引擎內之同側、更能有效利用引擎內部空間。</t>
  </si>
  <si>
    <t>2005147193</t>
  </si>
  <si>
    <t>XIE WEN-HAN | ZHANG SHU-ZHE | WU GUO-NAN</t>
  </si>
  <si>
    <t>謝文和 | 張書晢 | 吳國南</t>
  </si>
  <si>
    <t>F01M-003/00</t>
  </si>
  <si>
    <t>TWI439603B | TWI439602B | TWI374970B | TWI373551B | TWI373550B | TWI349736B</t>
  </si>
  <si>
    <t>7913055018582</t>
  </si>
  <si>
    <t>汽缸頭內二次空氣通道結構</t>
  </si>
  <si>
    <t>本發明之汽缸頭內二次空氣通道結構,係於一汽缸頭內挖設有一二次空氣通道,此二次空氣通道係引流一二次空氣流進入到汽缸頭之排氣道內,藉以達成二次燃燒之目的。前述之二次空氣通道包括有一後段彎管,其係導引二次空氣流朝向排氣道之出口處流動。藉前述設計,可避免二次空氣流之空氣流向,與排氣道之氣體流向相互衝突,如此可提高排氣道之二次燃燒效率,亦即可提高二次空氣與排氣道之氣體之間之轉換效率,而可有效降低污染。前述汽缸頭之排氣道與二次空氣通道之後段彎管,可以同一砂心製造而成。</t>
  </si>
  <si>
    <t>2005146465</t>
  </si>
  <si>
    <t>2005-12-26</t>
  </si>
  <si>
    <t>洪國基 | 李進祿</t>
  </si>
  <si>
    <t>F02F-003/24</t>
  </si>
  <si>
    <t>TWI275700B</t>
  </si>
  <si>
    <t>7913055018584</t>
  </si>
  <si>
    <t>具有擋油結構之曲軸箱</t>
  </si>
  <si>
    <t>本發明係為一種具有擋油結構之曲軸箱,其係具有一內環壁。曲軸箱內並樞設有一曲柄軸,其上並套設有一飛輪,且曲軸箱上貫設有至少一導線孔,其係對應於飛輪。本發明之特徵在於,內環壁一體延伸出一擋油結構,其係阻隔於導線孔、與其所對應之飛輪之間。藉此,本發明除了具備習知機油擋片之各項優點外,更減少零件使用數量。再者,自曲軸箱內一體延伸的設計,可在曲軸箱開模鑄造之製造階段即加工完成,不但可避免習知增加兩處鎖附點之缺陷、更符合引擎整體輕量化之未來趨勢未來趨勢,且更加縮短製造工時、節省製造成本。</t>
  </si>
  <si>
    <t>2005146917</t>
  </si>
  <si>
    <t>CHEN, WEI YU | WU, KUO NAN</t>
  </si>
  <si>
    <t>陳韋佑 | 吳國南</t>
  </si>
  <si>
    <t>TWI275702B</t>
  </si>
  <si>
    <t>7913055018585</t>
  </si>
  <si>
    <t>手拉啓動機構</t>
  </si>
  <si>
    <t>本創作之手拉啟動機構係將外蓋設計為塑膠材質,亦即利用塑膠外蓋之塑膠材質特性,可具有密封性良好、模具成本低、輕量化、節省加工成本等優點。此外,塑膠拉柄具有不規則凸緣,其係對應套合於塑膠外蓋之不規則外環面之外周,故利用不規則凸緣與不規則外環面對應套合之設計,可於塑膠拉柄回復至其原始位置時,可妥適定位塑膠拉柄之位置,而不會使塑膠拉柄妨礙到騎乘者之腳部,並可因此防止不便、甚至危險的情況發生,亦即塑膠拉柄可達到定位性之目的。</t>
  </si>
  <si>
    <t>2006219697</t>
  </si>
  <si>
    <t>M314132</t>
  </si>
  <si>
    <t>2007-06-21</t>
  </si>
  <si>
    <t>B60K-026/02</t>
  </si>
  <si>
    <t>TWM314132U</t>
  </si>
  <si>
    <t>7907009000523</t>
  </si>
  <si>
    <t>本發明之引擎進氣道結構包括有一貫設有至少一通孔之有孔閥片,其係組設在汽缸頭之進氣道、其內所分隔之至少二進氣管之其中之一內。又引擎進氣道結構另一種形式可包括有一阻氣閥片,其同樣組設於進氣管之其中之一內並與進氣管內壁間隔出至少一小通道。藉此,大部分進氣道內的混合油氣可由未裝設有孔閥片或阻氣閥片的進氣管進入汽缸頭之燃燒室,以增强混合油氣在燃燒室內的渦漩效果,且透過通孔或通道之設計,可讓局部高濃度的油氣通過,進一步加强稀薄燃燒的效果,且一併達成低油耗、低污染的目的。</t>
  </si>
  <si>
    <t>2005142881</t>
  </si>
  <si>
    <t>2005-12-06</t>
  </si>
  <si>
    <t>ZHANG HUI-TING | WANG YU-REN | YE QI-NAN</t>
  </si>
  <si>
    <t>張惠廷 | 王玉仁 | 葉啓南</t>
  </si>
  <si>
    <t>TWI374973B | TWI370871B | TWI325028B</t>
  </si>
  <si>
    <t>TWI261033B</t>
  </si>
  <si>
    <t>7913051011873</t>
  </si>
  <si>
    <t>汽缸頭搖臂軸止轉裝置</t>
  </si>
  <si>
    <t>本發明之汽缸頭搖臂軸止轉裝置係於一汽缸頭之搖臂軸凹設有一凹槽、另一搖臂軸凹設有一另一凹槽,且凹槽包括有一底面,另一凹槽包括有一另一底面。此外,於汽缸頭內組設有一止轉板,此止轉板包括有一側緣、及一另一側緣,其二者之法線方向所夾設之角度不等於零度與一百八十度,且側緣係延伸至凹槽內並鄰接於底面,另一側緣係延伸至另一凹槽內並鄰接於另一底面。因此,止轉板具有二方向之止轉作用而可有效防止搖臂軸產生轉動,且因前述二方向之作用,使止轉板與搖臂軸之間不會產生間隙,相對可避免撞擊音之產生。</t>
  </si>
  <si>
    <t>2005142882</t>
  </si>
  <si>
    <t>CHAO, CHIH CHI | WANG, YU YING | WU, CHIA NUNG | LAI, CHEN TUNG</t>
  </si>
  <si>
    <t>邵治齊 | 王友穎 | 吳嘉濃 | 賴振東</t>
  </si>
  <si>
    <t>F01L-001/18 | F01L-001/04 | F02F-001/24</t>
  </si>
  <si>
    <t>JP1996-042312A | TWI224173B | TW559217U | TW496925B | TW482241U | TW227762U | US6250269B1 | US5005544A</t>
  </si>
  <si>
    <t>TWI305556B</t>
  </si>
  <si>
    <t>7913051012177</t>
  </si>
  <si>
    <t>汽缸頭回油結構</t>
  </si>
  <si>
    <t>本發明之汽缸頭回油結構係形成於一汽缸頭上,其包括有一凸輪容室,此凸輪容室內組設有一凸輪軸,且此凸輪軸組設有凸輪,其係以凸輪軸之徑向向外延伸,同時,凸輪容室下方凹設有一機油容置凹槽,且凸輪係延伸於機油容置凹槽內。此外,機油容置凹槽包括有一底面,且機油容置凹槽環週環繞有一環側壁,而環側壁上則貫設有回油孔,其係距離機油容置凹槽底面一特定高度。因此,機油容置凹槽內之機油可經由回油孔回流而不會產生滯留、無法順利流動之問題,且機油容置凹槽內可留有微量之機油,使車輛於駐車時,亦可使凸輪浸潤於機油中。</t>
  </si>
  <si>
    <t>2005143160</t>
  </si>
  <si>
    <t>2005-12-07</t>
  </si>
  <si>
    <t>ZHANG SHU-ZHE | XIE WEN-HAN | WU GUO-NAN</t>
  </si>
  <si>
    <t>張書晢 | 謝文和 | 吳國南</t>
  </si>
  <si>
    <t>F01M-003/04</t>
  </si>
  <si>
    <t>EP0426540B1 | TW534943B | TW481720B | TW446793B | TW482249U | TW407703U | US6880499B2</t>
  </si>
  <si>
    <t>TWI349738B | TWI346174B</t>
  </si>
  <si>
    <t>TWI305557B</t>
  </si>
  <si>
    <t>7913051012178</t>
  </si>
  <si>
    <t>燈號狀態警示裝置</t>
  </si>
  <si>
    <t>一種燈號狀態警示裝置,係於車輛內部控制裝置進一步加設一燈號偵測模組,該燈號偵測模組連接至車內各燈源,當機車某燈號不作動時,如方向燈或是煞車燈,該燈號偵測模組感應到該處電流或電壓有異常狀況時,便傳送訊號至控制裝置,控制裝置會發送訊號,將該警示訊息顯示於儀表板上,供駕駛人了解車內資訊,藉此來達到行駛機車之安全性與方便性之目的者。</t>
  </si>
  <si>
    <t>2007200195</t>
  </si>
  <si>
    <t>2007-01-05</t>
  </si>
  <si>
    <t>M313631</t>
  </si>
  <si>
    <t>2007-06-11</t>
  </si>
  <si>
    <t>WANG, TA KONG | WANG, WAI I</t>
  </si>
  <si>
    <t>王達功 | 王瑋憶</t>
  </si>
  <si>
    <t>B62J-006/00 | B62J-003/00</t>
  </si>
  <si>
    <t>TWM313631U</t>
  </si>
  <si>
    <t>7907009000024</t>
  </si>
  <si>
    <t>車輛電性接點裝置</t>
  </si>
  <si>
    <t>一種車輛電性接點裝置,係於機車表面上設置至少一個以上電性接點,該電性接點係連接至車輛電瓶,如上所述,本創作係應用於電子感應式鑰匙系統,係於機車鑰匙孔或儀表板附近設置電性接點,俾當感應式鑰匙電源不足以發出感應訊號時,將感應式鑰匙直接插接於該電性接點,該電性接點給予感應式鑰匙電源而可發出感應訊號,機車感應區塊接收到感應使內部電源流通而可以啟動引擎發動,俾以避免因感應式鑰匙電源不足無法啟動引擎之缺失。</t>
  </si>
  <si>
    <t>2007200194</t>
  </si>
  <si>
    <t>M313632</t>
  </si>
  <si>
    <t>WANG, TA KONG | CHANG, CHIN JUNG</t>
  </si>
  <si>
    <t>王達功 | 張志榮</t>
  </si>
  <si>
    <t>B62J-006/16 | B62J-003/00</t>
  </si>
  <si>
    <t>TWM313632U</t>
  </si>
  <si>
    <t>7907009000025</t>
  </si>
  <si>
    <t>本發明之空氣濾清器之進氣結構係將一機車以一中央面分隔成左、右側,於左側組設有一空氣濾清器,其開口係朝向中央面,並再以一連接管連接進氣口並橫向穿過中央面而延伸至右側,之後,再以一彎折管連接連接管並向上延伸彎折而朝向中央面。因此,空氣濾清器之進氣方式可藉由連接管與彎折管而改為朝向中央面,亦即朝向機車內側,故可有效過濾外部空氣而使其水或沙塵等不易進入空氣濾清器內,相對可有效提升空氣濾清器之壽命,而且不會造成機車引擎之相關零件損壞之問題,而可因此提高機車引擎之耐久性以及維修性。</t>
  </si>
  <si>
    <t>2005142077</t>
  </si>
  <si>
    <t>2005-11-30</t>
  </si>
  <si>
    <t xml:space="preserve">LIU, MEI HSING | </t>
  </si>
  <si>
    <t>TWI332546B</t>
  </si>
  <si>
    <t>TWI265237B</t>
  </si>
  <si>
    <t>7913053017107</t>
  </si>
  <si>
    <t>變化性波幅的電壓上限抑制器</t>
  </si>
  <si>
    <t>本發明係提供一種變化性波幅的電壓上限抑制器,主要係在具一高輸入阻抗半導體元件,其輸入控制端連接一具開關作動功能之開關半導體,開關半導體受一用以偵測設定電壓値之偵測半導體所控制 藉此,俾偵測半導體之電壓値在設定値以下時,開關半導體不導通,高輸入阻抗半導體元件導通 當偵測半導體之電壓値高於設定値時,開關半導體導通,高輸入阻抗半導體元件不通。藉此,設定値以上的電壓或信號會受到截止性抑制,以免太大,以方便後續所要功能的電子電路設計的要求,諸如可藉此作為車用引擎發電時對電池充電電壓値的穩壓控制用途。</t>
  </si>
  <si>
    <t>2005140529</t>
  </si>
  <si>
    <t>2005-11-18</t>
  </si>
  <si>
    <t>WANG KUAN-HONG | CHEN WEN-YAO</t>
  </si>
  <si>
    <t>王寬宏 | 陳文耀</t>
  </si>
  <si>
    <t>H02J-007/14</t>
  </si>
  <si>
    <t>TWI290786B</t>
  </si>
  <si>
    <t>7913053018206</t>
  </si>
  <si>
    <t>機車及其引擎懸吊裝置</t>
  </si>
  <si>
    <t>一種機車,包括一車架、一引擎以及一引擎懸吊裝置。車架包括一左側架以及一右側架,分別位於車架的左右兩側。左側架包括一左直管部以及一左彎管部,左彎管部係連接於左直管部。右側架包括一右直管部以及一右彎管部,右彎管部係連接於右直管部。引擎係設置於左彎管部以及右彎管部的下方。引擎懸吊裝置係設置於左直管部或右直管部的下方,包括一中央連桿、一車架懸吊軸、一引擎懸吊軸以及至少一定位臂。車架懸吊軸係設於中央連桿上,並連接於車架。引擎懸吊軸係設於中央連桿上並連接於引擎。定位臂係從車架懸吊軸平行於左直管部或右直管部延伸,並抵接於左直管部或右直管部。</t>
  </si>
  <si>
    <t>2006216671</t>
  </si>
  <si>
    <t>2006-09-19</t>
  </si>
  <si>
    <t>M310844</t>
  </si>
  <si>
    <t>2007-05-01</t>
  </si>
  <si>
    <t>CHANG, KUO CHEN | CHANG, WAN JING | CHANG, CHEN CHIEH | CHEN, WEN YI | WU, GUANG HUEI | HO, I YANG</t>
  </si>
  <si>
    <t>張國鎮 | 張菀菁 | 張政杰 | 陳文懿 | 吳光輝 | 何伊仰</t>
  </si>
  <si>
    <t>B62D-021/11</t>
  </si>
  <si>
    <t>TWM310844U</t>
  </si>
  <si>
    <t>7907008002221</t>
  </si>
  <si>
    <t>一種機車置物箱結構,包括一置物箱體、一照明燈、一點燈開關及一座墊總成。置物箱體具有一樞接部。照明燈係設置於置物箱體之中。點燈開關係連接於置物箱體,並且係電性連接於照明燈。座墊總成係以轉動之方式連接於置物箱體之樞接部,並且具有一抵壓部。當座墊總成轉動閉合於置物箱體時,抵壓部係分離於點燈開關。當座墊總成轉動開啟於置物箱體時,抵壓部係抵壓點燈開關。</t>
  </si>
  <si>
    <t>2006218318</t>
  </si>
  <si>
    <t>M310853</t>
  </si>
  <si>
    <t>KUO, SHIH YIH | CHANG, CHIN JUNG</t>
  </si>
  <si>
    <t>郭士毅 | 張志榮</t>
  </si>
  <si>
    <t>TWI393650B</t>
  </si>
  <si>
    <t>TWM310853U</t>
  </si>
  <si>
    <t>7907008002230</t>
  </si>
  <si>
    <t>調整式進氣管</t>
  </si>
  <si>
    <t>本發明係有關於一種調整式進氣管,其包括一外管、至少一內管、以及一調整閥機構。其中,至少一內管係容設於外管內、並與外管間隔出一環形通道,而調整閥機構係組設於外管上。藉此,當引擎於低轉速時,可藉由調整閥機構遮蔽外管內之環形通道,只令內管導通,以提高流體流速並增强慣性作用以及脈動效果。當引擎於高轉速時,可藉由調整閥機構不遮蔽外管內之環形通道,令內管及外管同時導通,擴大進氣管路之總截面積以降低流阻,提高進氣效率,故不論引擎於低轉速或高轉速時,皆可兼顧並調整其進氣量。</t>
  </si>
  <si>
    <t>2005136529</t>
  </si>
  <si>
    <t>2005-10-19</t>
  </si>
  <si>
    <t>HUANG ZHI-WEI | QIU CHUI-LONG | YANG HE-SHUN | YE MING-REN | YE QI-NAN</t>
  </si>
  <si>
    <t>黃志偉 | 邱垂隆 | 楊賀順 | 葉明仁 | 葉啓南</t>
  </si>
  <si>
    <t>TWI325028B</t>
  </si>
  <si>
    <t>TWI271329B</t>
  </si>
  <si>
    <t>7913058014515</t>
  </si>
  <si>
    <t>沙灘車刹車控制裝置</t>
  </si>
  <si>
    <t>本發明係提供一種沙灘車刹車控制裝置,主要具一分流器,中間以一分流口分成左、右腔室,該二腔室內各有一彈簧頂推一活塞以阻塞該二分流口使二腔室不互通,左腔室由該分流口算起有一左把手油孔與一後輪刹車器油孔互通,右腔室由該分流口算起有一右把手油孔與一前輪刹車器油孔互通,該左把手油孔、右把手油孔、後輪刹車器油孔、前輪刹車器油孔及該分流器之分流口皆藉由一油管與一左把手刹車總泵、一右把手刹車總泵、一後輪刹車器、一前輪刹車器及一腳踏板刹車總泵連接,以達到當左刹車把手往內扳時,後輪刹車器刹車 右刹車把手往內扳時,前輪刹車器刹車 腳向下踩腳踏板時,前、後輪刹車器同時作刹車動作,且不會影響連動到使左、右刹車把手往內移動之現象。</t>
  </si>
  <si>
    <t>2005136903</t>
  </si>
  <si>
    <t>2005-10-25</t>
  </si>
  <si>
    <t>XU SHI-FENG | CHEN WEN-CHANG</t>
  </si>
  <si>
    <t>徐世豐 | 陳文昌</t>
  </si>
  <si>
    <t>B60T-001/08</t>
  </si>
  <si>
    <t>TWI268886B</t>
  </si>
  <si>
    <t>7913058014534</t>
  </si>
  <si>
    <t>機車後握把</t>
  </si>
  <si>
    <t>一種機車後握把,包括一握把本體以及至少一彈性墊體。該彈性墊體係成形於該握把本體之上,用以提供彈性緩衝效果。</t>
  </si>
  <si>
    <t>2005137665</t>
  </si>
  <si>
    <t>2005-10-27</t>
  </si>
  <si>
    <t>WU, KUO-NAN</t>
  </si>
  <si>
    <t>EP2039600B1</t>
  </si>
  <si>
    <t>TWI269737B</t>
  </si>
  <si>
    <t>7913058014538</t>
  </si>
  <si>
    <t>無段變速箱</t>
  </si>
  <si>
    <t>本發明之無段變速箱包括有一無段變速箱本體、一無段變速機構、一無段變速箱外蓋、以及一手動起動機構,其中之手動起動機構係容設於無段變速箱外蓋所一體成形之一內部容室內,故無需如傳統般螺鎖組裝手動起動機構至無段變速箱外蓋上。因此,本發明之結構可減少組裝時所需之零件數,而且可因此降低成本,再者,直接於無段變速箱外蓋配置手動起動機構之設計,亦可減少無段變速箱之體積,而可因此減少組裝之空間,同時可提高手動起動機構之防水性。</t>
  </si>
  <si>
    <t>2005136857</t>
  </si>
  <si>
    <t>2005-10-21</t>
  </si>
  <si>
    <t>TWI278408B</t>
  </si>
  <si>
    <t>7913058014548</t>
  </si>
  <si>
    <t>本發明之空氣濾清器包括有一內部空間,其容設有一適濾裝置,且空氣濾清器開設有一進氣孔,其係連通內部空間與空氣濾清器外部。此外,前述空氣濾清器之內部空間內容設有一延伸進氣管,其係包括有一進氣口、及一出氣口,其中之進氣口係連通於空氣濾清器之進氣孔,出氣口係延伸於空氣濾清器之內部空間內。藉由延伸進氣管之設計,可使空氣流入空氣濾清器時更為順暢,故可消除空氣之擾流現象,並可因此提高進氣效率而使引擎燃燒效率提高。又延伸進氣管之製造極為簡單,故可使延伸進氣管不會因機動車輛運轉而產生振動損壞及其所引起之異音。</t>
  </si>
  <si>
    <t>2005136182</t>
  </si>
  <si>
    <t>2005-10-17</t>
  </si>
  <si>
    <t>TWI356874B | TWI344507B | TWI346177B</t>
  </si>
  <si>
    <t>TWI261085B</t>
  </si>
  <si>
    <t>7913058014935</t>
  </si>
  <si>
    <t>調整式進氣連結管結構</t>
  </si>
  <si>
    <t>本發明係有關於一種調整式進氣連結管結構,包括一剛性管體、一撓性管體、以及一調整式進氣裝置,其中之調整式進氣裝置係組設於剛性管體上。藉此,當調整式進氣裝置作動時,剛性管體可承受調整式進氣裝置的作動力量,避免產生習知採用整體撓性進氣管的變形情況。此外,更可一併提升調整式進氣裝置之控制閥片、其開啓或遮蔽其所對應之剛性管體內部之進氣管之性能。再且,利用剛性管體本身的剛性,將調整式進氣裝置組設在剛性管體上,可大幅提升整體的穩定性。</t>
  </si>
  <si>
    <t>2005135523</t>
  </si>
  <si>
    <t>2005-10-12</t>
  </si>
  <si>
    <t>XIAO YOU-LONG | HONG GUO-JI | HUANG ZHI-WEI | YE MING-REN</t>
  </si>
  <si>
    <t>蕭佑隆 | 洪國基 | 黃志偉 | 葉明仁</t>
  </si>
  <si>
    <t>TWI261086B</t>
  </si>
  <si>
    <t>7913052017748</t>
  </si>
  <si>
    <t>汽缸頭結構</t>
  </si>
  <si>
    <t>本創作係有關於一種汽缸頭結構,其係將搖臂軸、搖臂、凸輪軸、凸輪等元件先全部組裝於一支撐架上,再以三個固定件將支撐架固定於一汽缸頭之容室。因此,前述之結構除了強度較高外,亦可易於加工,且可於提高加工精度之情形下,又不會增加成本,再者,亦不會產生組裝施力不均、而使凸輪軸或凸輪軸之軸承發生變形損毀、壽命減短之問題。</t>
  </si>
  <si>
    <t>2006215442</t>
  </si>
  <si>
    <t>2006-08-31</t>
  </si>
  <si>
    <t>M309610</t>
  </si>
  <si>
    <t>2007-04-11</t>
  </si>
  <si>
    <t>LEE, JIN LU | YU, CHIH WEN</t>
  </si>
  <si>
    <t>李進祿 | 尤志文</t>
  </si>
  <si>
    <t>TWI365249B | TWI349625B</t>
  </si>
  <si>
    <t>TWM309610U</t>
  </si>
  <si>
    <t>7907008000988</t>
  </si>
  <si>
    <t>一種機車車架,包括一主管、至少一懸吊板、至少一側管、一支撐柱以及至少一支撐管。該懸吊板係連接於該主管,並且係延伸於該主管之下,用以懸吊支承一引擎。該側管係連接於該主管,並且係延伸於該主管以及該懸吊板之上。該支撐柱係連接於該懸吊板與該側管之間,該主管係貫穿該支撐柱。該支撐管係連接於該側管與該支撐柱之間。</t>
  </si>
  <si>
    <t>2005133517</t>
  </si>
  <si>
    <t>2005-09-27</t>
  </si>
  <si>
    <t>TSAI, TIEN REN | KEI-HAN KUO | CHIA-HAO CHANG</t>
  </si>
  <si>
    <t>蔡天仁 | 郭維漢 | 張家豪</t>
  </si>
  <si>
    <t>TWI275515B</t>
  </si>
  <si>
    <t>7913054011496</t>
  </si>
  <si>
    <t>一種機車車架,包括一主管、至少一懸吊板、一結合板、至少一側管以及至少一支撐管。該懸吊板係連接於該主管,並且係延伸於該主管之下,用以懸吊支承一引擎。該結合板係套設於該主管之上,並且係連接於該懸吊板。該側管係連接於該結合板,並且係延伸於該主管之上。該支撐管係連接於該主管與該側管之間。</t>
  </si>
  <si>
    <t>2005134203</t>
  </si>
  <si>
    <t>TSAI, TIEN REN | KEI-HAN KUO | CHIA-HAO CHANG | YANG RUEI XING</t>
  </si>
  <si>
    <t>蔡天仁 | 郭維漢 | 張家豪 | 楊瑞興</t>
  </si>
  <si>
    <t>TWI275516B</t>
  </si>
  <si>
    <t>7913054011497</t>
  </si>
  <si>
    <t>引擎進氣調配機構</t>
  </si>
  <si>
    <t>本發明之引擎進氣調配機構係於一汽缸頭之進氣道內分隔有至少二進氣管,且藉由一旋轉閥門之旋轉而控制導通或封閉其中至少一進氣管,如此,引擎之進氣量可受到旋轉閥門控制而增大或減小,亦即可配合引擎高低轉速而旋轉旋轉閥門,使得引擎之進氣效率可有效提升,並可兼顧引擎全域轉速之進氣效率要求。此外,當旋轉閥門保留其中至少一進氣管為導通通路、並封閉其他進氣管時,可使進入之空氣與噴出之汽油產生渦旋效果而均勻混合成油氣,藉以提高引擎之燃燒效率,並藉以提高引擎之性能。</t>
  </si>
  <si>
    <t>2005134265</t>
  </si>
  <si>
    <t>HUANG ZHI-WEI | QIU CHUI-LONG | WANG YU-REN | ZHANG HUI-TING | YE QI-NAN</t>
  </si>
  <si>
    <t>黃志偉 | 邱垂隆 | 王玉仁 | 張惠廷 | 葉啓南</t>
  </si>
  <si>
    <t>EP0360408B1 | JP3441614B2 | JP1995-189839A | JP1988-117156A | JP1995-101008B2 | JP1986-060324A | JP1982-062921A | TWI238875B | TW474366U | TW475968B | US4860709A</t>
  </si>
  <si>
    <t>TWI307738B</t>
  </si>
  <si>
    <t>7913054011894</t>
  </si>
  <si>
    <t>車頭燈裝置</t>
  </si>
  <si>
    <t>本發明提供一種車頭燈裝置,包括:一殼體 一光源,固設於該殼體內 複數鏡片,可移動地設置於該殼體內 以及一鏡片切換裝置,與該等鏡片相連結,用以驅動該等鏡片之一者至該光源之正前方。</t>
  </si>
  <si>
    <t>2005131793</t>
  </si>
  <si>
    <t>2005-09-15</t>
  </si>
  <si>
    <t>WANG WAI I | CHIN-JUNG CHANG | WANG CHI SHIN</t>
  </si>
  <si>
    <t>王瑋憶 | 張志榮 | 王啓信</t>
  </si>
  <si>
    <t>TWI269739B</t>
  </si>
  <si>
    <t>7913052015569</t>
  </si>
  <si>
    <t>本創作之二次空氣裝置係組設於一機車上,此機車包括一機車車架及一引擎。又二次空氣裝置包括一二次空氣濾清器、一電磁閥、一單向閥、及一二次空氣導管,且二次空氣導管係連通二次空氣濾清器、電磁閥、與單向閥,並再連通至引擎汽缸頭之排氣道。而汽缸頭前方、機車車架之左側車架、機車車架之右側車架、與機車車架之前車架之間定義有一前方區域,此前方區域包括有一固定件,且電磁閥係組設於固定件上。因此,於機車發生意外時,可避免電磁閥產生撞擊而損壞,且可有效利用汽缸頭前方空間,並且電磁閥不會受到汽缸頭高溫之影響。</t>
  </si>
  <si>
    <t>2006214093</t>
  </si>
  <si>
    <t>M307685</t>
  </si>
  <si>
    <t>2007-03-11</t>
  </si>
  <si>
    <t>TWM307685U</t>
  </si>
  <si>
    <t>7907007004068</t>
  </si>
  <si>
    <t>本創作摩托車是用以供人乘載之使用的交通工具。 本創作摩托車於整體上具有前衛式之拉風造型,流線的外觀設計是一種符合新時代潮流、因應使用者操作習慣而產生之車體結構,並且由外觀上更可看出該摩托車是一種根據人性化考量之設計精品。在車架、座墊、把手、車燈、踏墊等結構之均稱造型下,襯托出本創作摩托車是具有巧思且匠心獨具之設計,炫麗的外觀足以吸引所有路人的目光。由本創作摩托車之各視圖可看出,本創作摩托車的穩重外部造型與結構大幅度地增加了操作者於騎乘時之安全性,於騎乘過程中更可兼具有舒適性與滿足感,是一種極具美感之交通工具。 如上所述,本創作之新穎的外觀造型設計,使本創作不僅獨具創意,亦深具美感,誠為符合新式樣專利要件的創新設計。</t>
  </si>
  <si>
    <t>2006301107</t>
  </si>
  <si>
    <t>2006-03-06</t>
  </si>
  <si>
    <t>D115839</t>
  </si>
  <si>
    <t>TWD212452S | TWD203006S | TWD203007S | TWD152456S | TWD130967S | TWD130060S</t>
  </si>
  <si>
    <t>TWD115839S | USD546732S1</t>
  </si>
  <si>
    <t>7913080014873</t>
  </si>
  <si>
    <t>沙灘車附設置物箱結構</t>
  </si>
  <si>
    <t>本發明係提供一種沙灘車附設置物箱結構,主要係在位於沙灘車坐墊尾端下方處,車架係區隔一裸空置放空間,以供一箱口朝上之置物箱放入定位,使置物箱隱藏設置在坐墊下方。藉該等設置,俾沙灘車坐墊掀開後,即可將安全頭盔或隨身物品放入置物箱內收放,使沙灘車在收放物品使用上更具方便性。</t>
  </si>
  <si>
    <t>2005128285</t>
  </si>
  <si>
    <t>2005-08-19</t>
  </si>
  <si>
    <t>ZHONG JIE-LIN | HUANG HUI-HUI | CHEN WEN-CHANG</t>
  </si>
  <si>
    <t>鍾杰霖 | 黃惠輝 | 陳文昌</t>
  </si>
  <si>
    <t>TWI285170B</t>
  </si>
  <si>
    <t>7913054009797</t>
  </si>
  <si>
    <t>自鎖插銷</t>
  </si>
  <si>
    <t>本發明係提供一種自鎖插銷,主要係在插銷由具强度之線材所對折而成,二對折邊其中之一為一插入桿,以插入結合銷之銷孔內,另一為鉤桿,為折彎狀,使其彈性,尾端具一鉤部並延伸跨在插入桿之尾端上方。結合使用時,將插銷之插入桿插入銷孔內,之後以手工具夾住插銷將插銷以插入桿為軸心旋轉180�,使鉤桿之鉤部位在插入桿下方並扣在結合銷外,伸臻至插銷定位後可自動鎖扣之安全效果。而且,插銷定位後鉤桿位在插入桿下方與相結合之工件間接接觸且具彈性力,能吸收工件相結合之公差,使工件間之結合緊度更佳者。</t>
  </si>
  <si>
    <t>2005126648</t>
  </si>
  <si>
    <t>2005-08-08</t>
  </si>
  <si>
    <t>YU JUN-JIE</t>
  </si>
  <si>
    <t>于駿傑</t>
  </si>
  <si>
    <t>F16B-019/02</t>
  </si>
  <si>
    <t>GB002509944B</t>
  </si>
  <si>
    <t>TWI257976B</t>
  </si>
  <si>
    <t>7913057016293</t>
  </si>
  <si>
    <t>本發明提供一種速克達機車,包括:一車架 一引擎,固設於該車架 一冷卻導管,與該引擎相連接,用以冷卻該引擎 以及一側腳架,固設於該車架,其中,該側腳架具有一空間,用以容置該冷卻導管,並限制該冷卻導管之位置。</t>
  </si>
  <si>
    <t>2005125408</t>
  </si>
  <si>
    <t>2005-07-27</t>
  </si>
  <si>
    <t>WANG CHI SHIN | JU LIU-CHENG | KUO CHEN CHANG | YANG HUNG WEN</t>
  </si>
  <si>
    <t>王啓信 | 朱劉成 | 張國鎮 | 楊宏文</t>
  </si>
  <si>
    <t>TWI278404B</t>
  </si>
  <si>
    <t>7913058012421</t>
  </si>
  <si>
    <t>本發明提供一種速克達機車,包括:一後車架 一坐墊,設置於該後車架之上方 一後輪,設置於該後車架之下方 一側蓋板,設置於該坐墊與該後輪之間,用以部分遮蔽該後車架,其中,該側蓋板具有一孔洞,該孔洞與該側蓋板之外緣彼此獨立 以及一後腳踏,穿過該孔洞並固接於該後車架。</t>
  </si>
  <si>
    <t>2005125409</t>
  </si>
  <si>
    <t>WANG CHI SHIN | JU LIU-CHENG | HSING-YI LIN | YANG HUNG WEN</t>
  </si>
  <si>
    <t>王啓信 | 朱劉成 | 林興義 | 楊宏文</t>
  </si>
  <si>
    <t>TWI275513B</t>
  </si>
  <si>
    <t>7913058012422</t>
  </si>
  <si>
    <t>本發明提供一種速克達機車,包括:一前車架 一前輪,可轉動地設置於該前車架 一方向座,可轉動地設置於該前車架,用以控制該前輪之方向 一前蓋,設置於該方向座與該前輪之間,用以遮蔽該前車架,其中,該前蓋於邊緣處具有一開口 以及一主燈罩,卡設於該開口。</t>
  </si>
  <si>
    <t>2005125410</t>
  </si>
  <si>
    <t>WANG CHI SHIN | JU LIU-CHENG | YANG HUNG WEN</t>
  </si>
  <si>
    <t>王啓信 | 朱劉成 | 楊宏文</t>
  </si>
  <si>
    <t>TWI275514B</t>
  </si>
  <si>
    <t>7913058012423</t>
  </si>
  <si>
    <t>本創作之電動車之電池配置結構係於電動車之腳踏車架部組設有一第一電池,且於電動車之節點之位置組設有一第二電池,前述之節點係指於電動車車架之前輪軸心與後輪軸心相距之特定距離內、車架之自然振動頻率相對於車架作用時、所產生之振動之最小處。因此,不僅可藉由第二電池增加電動車之續航力,亦可避免第二電池因振動而產生損壞之問題,且當騎乘者於騎乘電動車時,亦不會影響電動車之操控性與安全性。</t>
  </si>
  <si>
    <t>2006211984</t>
  </si>
  <si>
    <t>M305501</t>
  </si>
  <si>
    <t>2007-01-21</t>
  </si>
  <si>
    <t>TWI333906B</t>
  </si>
  <si>
    <t>TWM305501U</t>
  </si>
  <si>
    <t>7907007001884</t>
  </si>
  <si>
    <t>具有單一燈絲之車燈</t>
  </si>
  <si>
    <t>一種具有單一燈絲之車燈,包括一燈絲、一第一反射片以及一第二反射片。燈絲產生一光線 第一反射片反射光線,並以燈絲為曲率中心,具有一第一曲率半徑 第二反射片與第一反射片連接,用以反射光線,並以燈絲為曲率中心,具有一第二曲率半徑,且第一曲率半徑不等於第二曲率半徑。</t>
  </si>
  <si>
    <t>2005122352</t>
  </si>
  <si>
    <t>2005-07-01</t>
  </si>
  <si>
    <t>MING-CHENG CHANG</t>
  </si>
  <si>
    <t>張明正</t>
  </si>
  <si>
    <t>B60Q-001/04 | F21S-008/10</t>
  </si>
  <si>
    <t>DE10130994A1 | TW582493U | TW247886B | TW223314U</t>
  </si>
  <si>
    <t>TWI521164B</t>
  </si>
  <si>
    <t>TWI296244B</t>
  </si>
  <si>
    <t>7913052013224</t>
  </si>
  <si>
    <t>一種機車結構,包括一車架、一車身蓋板、一遮蔽元件及一後握把。車身蓋板係設置於車架之上,並且具有一第一透孔。遮蔽元件係設置於第一透孔之上,並且具有一第二透孔。第二透孔係對應於第一透孔。後握把係連接於車架,並且具有一鎖附座。鎖附座係經由第二透孔及第一透孔而鎖附於車架,以及遮蔽元件係抵接於車身蓋板與鎖附座之間。</t>
  </si>
  <si>
    <t>2006211285</t>
  </si>
  <si>
    <t>M303870</t>
  </si>
  <si>
    <t>2007-01-01</t>
  </si>
  <si>
    <t>TSAI, TIEN JEN | JU, CHING SONG | KUO, SHIH YIH | CHANG, CHIA HAO</t>
  </si>
  <si>
    <t>蔡天仁 | 朱清松 | 郭士毅 | 張家豪</t>
  </si>
  <si>
    <t>B62K</t>
  </si>
  <si>
    <t>TWM303870U</t>
  </si>
  <si>
    <t>7907007000255</t>
  </si>
  <si>
    <t>車輛換檔機構</t>
  </si>
  <si>
    <t>本發明係在提供一種車輛換檔機構,主要係在打檔器與換檔軸間之聯結,打檔器接近樞軸端與換檔軸上分別固接有一連動之翹翹板,二翹翹板之兩側端分別以鋼索連結。藉該等設置,俾打檔器偏轉一角度時,二翹翹板會同步偏轉位移,以控制換檔軸偏轉換檔。</t>
  </si>
  <si>
    <t>2005121752</t>
  </si>
  <si>
    <t>2005-06-29</t>
  </si>
  <si>
    <t>TWI310435B</t>
  </si>
  <si>
    <t>TWI253997B</t>
  </si>
  <si>
    <t>7913050014597</t>
  </si>
  <si>
    <t>控制裝置及車輛</t>
  </si>
  <si>
    <t>一種控制裝置,用以控制車輛之車燈,其包括馬達單元、電源單元、開關單元、以及控制單元。馬達單元用以啓動車輛。電源單元用以提供電源信號。開關單元耦接電源單元。當開關單元導通時,則控制單元將電源信號只輸出至馬達單元,當開關單元不導通時,則控制單元將電源信號只輸出至車燈。</t>
  </si>
  <si>
    <t>2005121856</t>
  </si>
  <si>
    <t>CHANG, MING-CHENG</t>
  </si>
  <si>
    <t>TW200700260A</t>
  </si>
  <si>
    <t>7913050014603</t>
  </si>
  <si>
    <t>一種機車引擎,包括一曲軸箱、一汽缸、一汽缸頭、一鏈條、一鏈條導板及一機油導板。曲軸箱具有一機油幫浦、一曲軸及一曲軸主軸承,並且係容納有機油。曲軸係套設於曲軸主軸承之中。汽缸係連接於曲軸箱。汽缸頭係連接於汽缸及機油幫浦,並且具有一凸輪軸。鏈條係連接於凸輪軸與曲軸之間。鏈條導板係設置於鏈條之下,並且係鄰接於鏈條。鏈條導板係從汽缸頭延伸至曲軸箱之曲軸。機油導板係鄰接於曲軸及鏈條,並且係連接於鏈條導板與曲軸主軸承之間。汽缸頭內之機油係經由機油導板之導引而流至曲軸主軸承之中,以潤滑曲軸主軸承。</t>
  </si>
  <si>
    <t>2005120420</t>
  </si>
  <si>
    <t>2005-06-20</t>
  </si>
  <si>
    <t>CHOU, TSU-CHUAN | LIU MEI HSING</t>
  </si>
  <si>
    <t>周祖詮 | 劉美杏</t>
  </si>
  <si>
    <t>JP2005-106036A | JP4437908B2 | JP4059318B2 | JP1984-070820A | JP1981-118507A | TWI232263B | TW534943B | TW542870B | US6848528B2 | US5090375A | US4688529A</t>
  </si>
  <si>
    <t>TWI304452B</t>
  </si>
  <si>
    <t>7913050014978</t>
  </si>
  <si>
    <t>一種機車引擎,包括一曲軸箱、一汽缸以及一汽缸頭。該曲軸箱具有一曲軸、一機油幫浦、一磁力裝置以及一油路,並且係容納有機油。該油路係連接於該機油幫浦。該磁力裝置係設置於該油路之中。該汽缸係連接於該曲軸箱以及該機油幫浦。該汽缸頭係連接於該汽缸以及該機油幫浦。該曲軸箱內之該機油係經由該油路以及藉由該機油幫浦之抽打而傳送至該曲軸、該汽缸以及該汽缸頭,以對該曲軸、該汽缸以及該汽缸頭進行潤滑作用。該油路中之該磁力裝置係吸附該機油中之金屬雜質。</t>
  </si>
  <si>
    <t>2005120572</t>
  </si>
  <si>
    <t>2005-06-21</t>
  </si>
  <si>
    <t>CHOU TSU-CHUAN | LIN HSIN YUN | HSIEH CHIA I | CHEN CHIH LONG</t>
  </si>
  <si>
    <t>周祖詮 | 林信昀 | 謝嘉一 | 陳志龍</t>
  </si>
  <si>
    <t>F01N-011/00 | B01D-035/06</t>
  </si>
  <si>
    <t>TW200700637A</t>
  </si>
  <si>
    <t>7913050014979</t>
  </si>
  <si>
    <t>後輪軸之傳動結構</t>
  </si>
  <si>
    <t>本發明之後輪軸之傳動結構係當一滑動齒輪向右移動並卡合於一右傘形齒輪時,車輛引擎之動力可經由中間傘形齒輪、右傘形齒輪、與滑動齒輪而傳遞至車輛之後輪軸,並使後輪軸朝第一方向旋轉 反之,當滑動齒輪向左移動並卡合於一左傘形齒輪時,車輛引擎之動力可經由中間傘形齒輪、左傘形齒輪、與滑動齒輪而傳遞至車輛之後輪軸並使後輪軸朝第二方向旋轉。因此,上述之傳動結構係直接設計於後輪軸上,故齒輪之減速比可視需要而做不同之設計,且將傳動結構由引擎獨立出來亦可縮小車輛引擎之空間。</t>
  </si>
  <si>
    <t>2005120402</t>
  </si>
  <si>
    <t>F16H-003/40 | B60K-017/04 | B62M-011/00</t>
  </si>
  <si>
    <t>TWI292460B</t>
  </si>
  <si>
    <t>7913050015002</t>
  </si>
  <si>
    <t>用於減低運轉噪音之平衡軸被驅動齒輪組及其方法</t>
  </si>
  <si>
    <t>一種平衡軸被驅動齒輪組,用於減低運轉噪音,包括:一平衡軸、一平衡軸被驅動主齒輪、一平衡軸被驅動副齒輪、以及一彈性體,其中平衡軸被驅動主齒輪與平衡軸被驅動副齒輪係設置於平衡軸上,且彈性體亦設置於平衡軸上,用以提供一軸向力於平衡軸被驅動主齒輪與平衡軸被驅動副齒輪之間。</t>
  </si>
  <si>
    <t>2005120418</t>
  </si>
  <si>
    <t>CHIH-WEN YU | WU, FANG CHEN</t>
  </si>
  <si>
    <t>尤志文 | 吳芳振</t>
  </si>
  <si>
    <t>F16H-057/12</t>
  </si>
  <si>
    <t>TWI278582B</t>
  </si>
  <si>
    <t>7913050015005</t>
  </si>
  <si>
    <t>本創作之機車係用以供人乘載之使用的交通工具。 本創作係有關於一種機車,特別是有關於一種造型新穎之機車。 本創作機車於整體上具有前衛拉風之外型,流線外觀設計符合於新時代潮流,整車結構是根據人性化考量之設計精品。座墊、把手、車燈、照後鏡等結構之均稱造型更可襯托出該機車為一種極具巧思且匠心獨具之設計,炫麗的外觀足以吸引所有路人的目光。本創作機車的穩重外部造型與結構係足以大幅度地增加了操作者於騎乘時之安全性,於騎乘過程中更可兼具有舒適性與滿足感,是一種極具美感之交通工具。 如上所述,本創作之新穎的外觀造型設計,使本創作不僅獨具創意,亦深具美感,誠為符合新式樣專利要件的創新設計。</t>
  </si>
  <si>
    <t>2005307165</t>
  </si>
  <si>
    <t>2005-11-25</t>
  </si>
  <si>
    <t>D114791</t>
  </si>
  <si>
    <t>LU, TIEN FU</t>
  </si>
  <si>
    <t>呂天福</t>
  </si>
  <si>
    <t>TWD195102S | TWD139468S | TWD139222S | TWD138449S | TWD133691S | TWD130062S | TWD121435S</t>
  </si>
  <si>
    <t>TWD114791S</t>
  </si>
  <si>
    <t>7913085016815</t>
  </si>
  <si>
    <t>本創作係有關於一種機車之新式樣,其係用於騎乘之交通工具。 本創作之機車前側包括左右各一手把、左右各一後照鏡、左右各一前側燈、左右各一車前燈組、一前擋板、與一前車輪。其中兩個手把位置呈概略向兩側張開之V型,手把上方為後照鏡,此後照鏡之造型為類似耳朵之造型。手把之間為左右各一車前燈組,車前燈組之玻璃罩為配合環繞曲面之凸罩設計,具有降低風阻流線之效果。左右之前側燈概略呈菱形之造型,此左右兩前側燈為概略成V型之排列。車前燈組下方前擋板之外型為下往前傾斜且向左右側延伸成一體造型。而前車輪之內鋼圈為一中空五爪之設計,使整體設計呈現輕便之視覺感受。 機車中間包括一坐墊、一主體飾板、與左右各一側邊腳踏板。其中坐墊具有前低後高之差異區分前、後兩部分造型,分別對應於前座之騎乘者與後座之騎載者兩部分,其中騎乘者部分係一前端微凸部分與接近前端之一凹陷部分所組成。主體飾板位於坐墊下方且延伸至坐墊左右兩側下方,主體飾板下側連接從中間延伸至左右兩側之腳踏板。 機車後側包括一車後燈組、一後擋泥板、一扶手、以及一後車輪。其中後車輪上方為車後燈組,車後燈組為順著周圍曲面造型向左右兩側延伸類似梯型之設計,車後燈組上方為扶手,而後擋泥板則懸於後車輪之後方。</t>
  </si>
  <si>
    <t>2006300243</t>
  </si>
  <si>
    <t>2006-01-17</t>
  </si>
  <si>
    <t>D114793</t>
  </si>
  <si>
    <t>TWD159113S | TWD159110S | TWD141756S | TWD140329S | TWD138451S | TWD135753S | TWD135747S | TWD129328S | TWD127467S | TWD128809S</t>
  </si>
  <si>
    <t>TWD114793S</t>
  </si>
  <si>
    <t>7913085016816</t>
  </si>
  <si>
    <t>本創作係有關於一種機車之新式樣,其係用於騎乘之交通工具。 本創作之機車前側包括左右各一手把、左右各一後照鏡、左右各一前側燈、一前擋板、一前擋泥板、一車前燈組、與一前車輪。其中兩個手把位置呈概略向兩側張開之V型,手把上方為後照鏡,此後照鏡之造型為方弧面之造型。手把之間為車前燈組,車前燈組之玻璃罩為配合環繞曲面之凸罩設計,具有降低風阻流線之效果。左右之前側燈概略呈扁三角之造型,此左右兩前側燈為概略成V型之排列。車前燈組下方前擋板之外型向左右側延伸成一體造型。擋泥板懸於前車輪上方,具有於左右對稱之外觀弧形曲面。而前車輪之內鋼圈為一中空六爪之設計,使整體設計呈現輕便之視覺感受。 機車中間包括一坐墊、一主體飾板、與左右各一側邊腳踏板。其中坐墊係以中間之凸出靠墊分前、後兩部分,分別對應於前座之騎乘者與後座之騎載者兩部分,騎乘者部分係一前端微凸部分與接近前端之一凹陷部分所組成。主體飾板位於坐墊下方且延伸至坐墊左右兩側下方,主體飾板下側連接左右各一之側邊腳踏板。 機車後側包括一車後燈組、一後擋泥板、以及一後車輪。其中後車輪上方為車後燈組,車後燈組為順著周圍曲面造型向左右兩側延伸如稜型之設計,而後擋泥板則懸於後車輪之後方。後車輪之內鋼圈為中空螺旋六爪之設計。</t>
  </si>
  <si>
    <t>2006300242</t>
  </si>
  <si>
    <t>D114555</t>
  </si>
  <si>
    <t>2006-12-21</t>
  </si>
  <si>
    <t>TWD138449S | TWD130062S | TWD121435S</t>
  </si>
  <si>
    <t>TWD114555S</t>
  </si>
  <si>
    <t>7913071016764</t>
  </si>
  <si>
    <t>二次空氣通路結構</t>
  </si>
  <si>
    <t>本發明係有關於一種二次空氣通路結構,係由第一空氣通路與第二空氣通路構成。其中,第一空氣通路係挖設於汽缸體內,第二空氣通路係挖設於汽缸頭內,且第一空氣通路與第二空氣通路係彼此連通。因此,第一空氣通路與第二空氣通路所構成之二次空氣通路可將二次空氣導入最接近汽缸頭排氣道之排氣口的位置,有效提昇廢氣二次燃燒的轉換效率,減少廢氣中的有害物質。此外,汽缸頭的設計可大幅簡化,不會增加汽缸頭的體積以及重量。再者,汽缸頭所產生之熱量亦不會影響二次空氣通路。</t>
  </si>
  <si>
    <t>2005119490</t>
  </si>
  <si>
    <t>2005-06-13</t>
  </si>
  <si>
    <t xml:space="preserve">LEE, JIN LU | HO, I YANG |  | </t>
  </si>
  <si>
    <t>李進祿 | 洪國基 | 方金輝 | 何伊仰</t>
  </si>
  <si>
    <t>F01N-003/05</t>
  </si>
  <si>
    <t>TW200643288A</t>
  </si>
  <si>
    <t>7913053014889</t>
  </si>
  <si>
    <t>消音結構</t>
  </si>
  <si>
    <t>本發明係有關於一種消音結構,係將一消音元件塞設於車架管體開口端,且車架管體係連通至二次空氣系統之控制閥進氣管,因此,外部空氣可利用車架管體流動至控制閥進氣管,且外部空氣被吸入車架管體時,可利用消音元件有效的降低二次空氣系統作動時所產生之吸氣噪音。</t>
  </si>
  <si>
    <t>2005119489</t>
  </si>
  <si>
    <t>XIE RONG-LING | NING YOU-WEI</t>
  </si>
  <si>
    <t>謝榮凌 | 甯攸威</t>
  </si>
  <si>
    <t>F01N-013/10</t>
  </si>
  <si>
    <t>TWI453334B | TWI396794B</t>
  </si>
  <si>
    <t>TWI259863B</t>
  </si>
  <si>
    <t>7913053014891</t>
  </si>
  <si>
    <t>二次空氣濾清器配置結構</t>
  </si>
  <si>
    <t>本發明係有關於一種二次空氣濾清器配置結構,係藉由將汽缸二次空氣系統之濾清器裝配於機車車架橫桿上、並位於油箱的凹部空間內,如此可充分利用多餘的空間,更可維持濾清器原本的體積而不影響二次空氣系統之效能,並且不會影響到機車其他零件的配置。此外,前述之結構亦不會影響機車外觀,且可更穩固濾清器的配置,並使濾清器不易遭到外力破壞及風雨的污損。</t>
  </si>
  <si>
    <t>2005119498</t>
  </si>
  <si>
    <t>李進祿 | 洪國基 | 何伊仰 | 方金輝</t>
  </si>
  <si>
    <t>JP1997-250403A | JP3281190B2 | JP3237280B2 | JP1987-284917A | JP1986-283714A | JP1985-017220A | JP1984-194025A | JP1984-131721A | TW558595B | TW315893U | TW227207U | US4437304A</t>
  </si>
  <si>
    <t>IN00561/KOL/2006 | TWI305559B</t>
  </si>
  <si>
    <t>7913053014896</t>
  </si>
  <si>
    <t>二次空氣控制閥配置結構</t>
  </si>
  <si>
    <t>本發明係有關於一種二次空氣控制閥配置結構,係將汽缸二次空氣系統之控制閥組設於一機車車架之特定段上、並容置於汽缸與此特定段所彼此間隔之空間內。如此一來,不但不影響機車與機車引擎外觀整體質感,且二次空氣系統又不會影響汽缸的溫度,更能在複雜的引擎結構中,妥善的利用狹小空間,又不會干涉到其他零件的裝配性。</t>
  </si>
  <si>
    <t>2005119494</t>
  </si>
  <si>
    <t>TW200643296A</t>
  </si>
  <si>
    <t>7913053014897</t>
  </si>
  <si>
    <t>曲軸結構</t>
  </si>
  <si>
    <t>一種曲軸結構,包括一軸頸、一曲軸臂、一曲軸銷、一側蓋以及一連桿大端軸承。軸頸具有一第一油路。曲軸臂係連接於軸頸。曲軸銷係設置於曲軸臂之中,並且係抵接於軸頸。曲軸銷具有一第一機油緩衝室、一第二機油緩衝室以及一第二油路。第一機油緩衝室係連接於第二機油緩衝室,第二油路係連接於第二機油緩衝室。側蓋係設置於曲軸臂之中,側蓋與曲軸銷之間係成形有一空間,該空間係連接於第一油路與第一機油緩衝室之間。連桿大端軸承係設置於曲軸臂之中,曲軸銷係套設於連桿大端軸承之中,第二油路係連接於第二機油緩衝室與連桿大端軸承之間。</t>
  </si>
  <si>
    <t>2005119253</t>
  </si>
  <si>
    <t>2005-06-10</t>
  </si>
  <si>
    <t>CHOU, TSU-CHUAN | LIN, HSIN YUN | HSIEH, CHIA I</t>
  </si>
  <si>
    <t>周祖詮 | 林信昀 | 謝嘉一</t>
  </si>
  <si>
    <t>F16C-003/06</t>
  </si>
  <si>
    <t>TWI256447B</t>
  </si>
  <si>
    <t>7913053014923</t>
  </si>
  <si>
    <t>本發明之後輪軸之傳動結構係當一滑動齒輪向右滑動並卡合於一右齒輪時,車輛引擎之動力可經由右齒輪、與滑動齒輪而傳遞至車輛之後輪軸,並使後輪軸朝第一方向旋轉;反之,當滑動齒輪向左滑動並卡合於一左齒輪時,車輛引擎之動力可經由右齒輪、第一複軸之第一右齒輪、第一複軸之第一左齒輪、第二複軸之第二左齒輪、左齒輪、與滑動齒輪而傳遞至車輛之後輪軸,並使後輪軸朝第二方向旋轉。因此,上述之傳動結構係直接設計於後輪軸上,故齒輪之減速比可視需要而做不同之設計,且將傳動結構由引擎獨立出來亦可縮小車輛引擎之空間。</t>
  </si>
  <si>
    <t>2005114687</t>
  </si>
  <si>
    <t>2005-05-06</t>
  </si>
  <si>
    <t xml:space="preserve">CHAO, CHIH CHI | CHEN, WEI YU | </t>
  </si>
  <si>
    <t>朱昭仁 | 邵治齊 | 陳韋佑</t>
  </si>
  <si>
    <t>B60K-017/06</t>
  </si>
  <si>
    <t>TWI267458B</t>
  </si>
  <si>
    <t>7913057014360</t>
  </si>
  <si>
    <t>車輛速度顯示結構</t>
  </si>
  <si>
    <t>本發明之車輛速度顯示結構係於一變速箱殼體上形成有一固定部,再將一變速器組設於變速箱殼體內,最後將一速度顯示器組設於固定部上並對應至變速器之動力輸出軸之內端部,而動力則可由動力輸出軸之外端部輸出。因此,速度顯示器係直接組設於固定部上並對應至動力輸出軸之內端部,故速度顯示器之組裝零件數可大為減少,並使其製造上可以簡化。此外,動力輸出軸係為整個變速結構之最終軸,其可經減速後具有較低之轉速,故將速度顯示器直接對應至動力輸出軸,可避免元件產生損壞,增加元件之壽命,並可提升速度顯示器之可靠度。</t>
  </si>
  <si>
    <t>2005114689</t>
  </si>
  <si>
    <t>WU, FANG CHEN</t>
  </si>
  <si>
    <t>TWI248884B</t>
  </si>
  <si>
    <t>7913057014361</t>
  </si>
  <si>
    <t>車尾燈結構</t>
  </si>
  <si>
    <t>本發明之車尾燈結構係搭配一全地形車使用,且全地形車包括一車蓋其係罩蓋於全地形車上並延伸至全地形車之尾部,並且車蓋包括一尾部輪廓線其係鄰近於全地形車之尾部,同時,車尾燈結構係包括至少一車尾燈組,其係組設於全地形車之尾部,且車尾燈組係位於尾部輪廓線之外。因此,車尾燈組係不會被車蓋所罩蓋,故車尾燈組可依需要而任意設計,即車尾燈組可彈性製造而使其具有多變之造型與大小,並可因此簡化設計與減低成本。此外,由於車尾燈組係不會被車蓋所罩蓋,故車尾燈組之維修空間即不會受到限制,而可方便於維修。</t>
  </si>
  <si>
    <t>2005115177</t>
  </si>
  <si>
    <t>2005-05-11</t>
  </si>
  <si>
    <t xml:space="preserve">JU, SONG DER | WEI, CHIA LIANG |  | </t>
  </si>
  <si>
    <t>沈彥廷 | 廖朝清 | 朱松德 | 魏嘉良</t>
  </si>
  <si>
    <t>B60Q-001/30</t>
  </si>
  <si>
    <t>TWI340099B</t>
  </si>
  <si>
    <t>TWI267459B</t>
  </si>
  <si>
    <t>7913057014364</t>
  </si>
  <si>
    <t>碟式煞車結構</t>
  </si>
  <si>
    <t>本發明之碟式煞車結構包括有一煞車碟片、及一煞車器本體,煞車碟片係組設於一車輪上並隨其轉動,煞車器本體之活塞係頂推煞車器本體之第一煞車片,使其與煞車器本體之第二煞車片夾住煞車碟片而使車輪不再轉動。第二煞車片有一傾斜片,煞車器本體有一彈性片其係彈性頂抵於傾斜片,使第二煞車片以二銷拴之徑向緊抵,並使第二煞車片以二銷拴為支點而軸向頂靠於煞車器本體上。因此,第二煞車片與銷拴之間產生徑向緊抵,且第二煞車片可軸向頂靠於煞車器本體上,故可消除第二煞車片與煞車器本體間之間隙而避免產生鬆動現象與異音。</t>
  </si>
  <si>
    <t>2005114688</t>
  </si>
  <si>
    <t>GUO, RONG BIN | KUO, SHIH YIH | LAI, WEI FAAN</t>
  </si>
  <si>
    <t>郭榮彬 | 郭士毅 | 賴瑋凡</t>
  </si>
  <si>
    <t>B60T-001/02</t>
  </si>
  <si>
    <t>TWI429576B</t>
  </si>
  <si>
    <t>TWI252184B</t>
  </si>
  <si>
    <t>7913057014369</t>
  </si>
  <si>
    <t>本發明之碟式煞車結構包括有一煞車碟片、及一煞車器本體,煞車碟片係同軸固設於一車輪上並隨其轉動,煞車器本體之第一煞車片係容設於煞車器本體之二簧片內,煞車器本體之第二煞車片係對應滑移於二簧片內,於作動時,第一、第二煞車片係分別夾住煞車碟片使其不會再轉動而達成車輪之煞車目的,且第二煞車片相對於簧片滑移、第一煞車片接觸簧片時,因填隙片之折片其硬度係大於簧片,故第一、第二煞車片於長期使用下並不易產生磨損,且不會因此造成第一、第二煞車片與簧片之間間隙漸大之問題,進而可消除車輛所產生之異音。</t>
  </si>
  <si>
    <t>2005115108</t>
  </si>
  <si>
    <t>2005-05-10</t>
  </si>
  <si>
    <t>GUO, RONG BIN | KUO, SHIH YIH</t>
  </si>
  <si>
    <t>郭榮彬 | 郭士毅</t>
  </si>
  <si>
    <t>TWI635226B | TWI331579B</t>
  </si>
  <si>
    <t>TWI252185B</t>
  </si>
  <si>
    <t>7913057014370</t>
  </si>
  <si>
    <t>機車尾燈</t>
  </si>
  <si>
    <t>一種機車尾燈,包括一基座、一燈泡、以及一發光二極體,其中基座上具有一燈座,燈泡設置於燈座上,而發光二極體設置在基座上。</t>
  </si>
  <si>
    <t>2005114700</t>
  </si>
  <si>
    <t>B62J-006/04</t>
  </si>
  <si>
    <t>TWI362340B</t>
  </si>
  <si>
    <t>TW200639096A</t>
  </si>
  <si>
    <t>7913057014372</t>
  </si>
  <si>
    <t>本發明之機車混合動力系統係耦合至一機車引擎之一曲柄軸,且包括一無段變速器、一第一離心離合器、一第二離心離合器、及一電動機。第一、第二離心離合器係連結於無段變速器之入力軸與曲柄軸之間,電動機係驅動入力軸旋轉並帶動第一離心離合器作動,使其選擇性地驅動曲柄軸旋轉,又機車引摯係驅動曲柄軸旋轉並帶動第二離心離合器作動,使其選擇性地驅動入力軸旋轉。故前述結構可提供電能與引擎之混合動力,且藉由第一、第二離心離合器之配置可使機構簡單化、零件數減少、空間使用最小化、降低成本等。</t>
  </si>
  <si>
    <t>2005112298</t>
  </si>
  <si>
    <t>2005-04-18</t>
  </si>
  <si>
    <t>YE QI-NAN | WANG QI-LIANG | YOU JIAN-CHANG</t>
  </si>
  <si>
    <t>葉啓南 | 王啓良 | 游建長</t>
  </si>
  <si>
    <t>TWI466789B | TWI583575B | TWI418475B</t>
  </si>
  <si>
    <t>TWI255242B</t>
  </si>
  <si>
    <t>7913056012771</t>
  </si>
  <si>
    <t>機車混合動力裝置</t>
  </si>
  <si>
    <t>本發明之機車混合動力裝置係耦合至一機車之一機車引擎並將其旋轉動力傳遞至機車後輪,機車混合動力裝置包括一變速器、及一電動機,變速器包括一入力軸、一出力軸、一變速機構、及一離心離合器,離心離合器係同軸組裝並選擇性地耦合至出力軸,入力軸係耦合至機車引擎以獲得其旋轉動力,變速機構係連結入力軸與出力軸而將旋轉動力藉由變速方式傳遞至出力軸,電動機係組設於機車上並驅動機車後輪,且電動機之定子係組設於機車引擎所凸伸之一組裝板上,電動機之轉子係組設於機車後輪上。</t>
  </si>
  <si>
    <t>2005112293</t>
  </si>
  <si>
    <t xml:space="preserve">CHEN, BO CHIUAN |  | </t>
  </si>
  <si>
    <t>陳柏全 | 吳浴沂 | 黃銀大</t>
  </si>
  <si>
    <t>B60K-006/02</t>
  </si>
  <si>
    <t>TWI436914B | US11624432B2 | US11530739B2 | US11306818B2 | US11667351B2 | US11174922B2 | US11215268B2 | US11454303B2 | US11125329B2 | US10920882B2 | US10746270B2 | US10704657B2 | US10703372B2 | US10260629B2 | US10704687B2 | US10428939B2 | US10711869B2 | US11598397B2 | US10634224B2 | US9878719B2 | US10323732B2 | US10428915B2 | US10458526B2 | US10253880B2 | US10056811B2 | US10066713B2 | US9950608B2 | US10260607B2 | US9878717B2 | US10066712B2 | US9709138B2 | US9676391B2 | US10197147B2 | US9920823B2 | US9574643B2 | US9739375B2 | US10047861B2 | US10094453B2 | US9850993B2 | US9677650B2 | US10208840B2 | US9528561B2 | US9732848B2 | US9506562B2 | US9726282B2 | US10036453B2 | US9869388B2 | US9291251B2 | US10100927B2 | US9574642B2 | US9903450B2 | US9365203B2 | US9683640B2 | US9611921B2 | US9328807B2 | US9360089B2 | US9341246B2 | US9618100B2 | US9279482B2 | US9945456B2 | US9074674B2 | US9046158B2 | US9182018B2 | US9249880B2 | US9239099B2 | US9022889B2 | US8790214B2 | US8721485B2 | US8900085B2 | US8870711B2 | US9683638B2 | US9017207B2 | US9371894B2 | US8628443B2 | US8852050B2 | US8641572B2 | US9273760B2 | US9086145B2 | US8663050B2 | US8920285B2 | US8626409B2 | US8678974B2 | US9121464B2 | US8622866B2 | US8585528B2 | US8845485B2 | US8888643B2 | US8776633B2 | US8818661B2 | US8996263B2 | US8641577B2</t>
  </si>
  <si>
    <t>TW200637745A</t>
  </si>
  <si>
    <t>7913056012772</t>
  </si>
  <si>
    <t>一種機車,包括一引擎、一鎖合件、一主腳架以及一制震件,其中藉由鎖合件可使主腳架以可旋轉的方式與引擎連接;而制震件可設置於引擎、鎖合件與主腳架之間之任一位置。</t>
  </si>
  <si>
    <t>2005112234</t>
  </si>
  <si>
    <t>CHENG-EN SUNG | CHIN-YI TSAI | HUI-JU CHEN | CHEN WEN YI</t>
  </si>
  <si>
    <t>宋承恩 | 蔡金益 | 鄭惠如 | 陳文懿</t>
  </si>
  <si>
    <t>B62H-001/02 | F16H-001/02</t>
  </si>
  <si>
    <t>TW200637756A</t>
  </si>
  <si>
    <t>7913056012783</t>
  </si>
  <si>
    <t>機車中置結構</t>
  </si>
  <si>
    <t>本發明之機車中置結構包括有一機車行李箱、及一引擎進氣結構,機車行李箱係組設於一機車之座墊下方並位於機車之引擎上方,機車行李箱之下部並向上凹設有一凹槽,而引擎進氣結構係組設於引擎上方,且引擎進氣結構包括有一連接管其係容置於凹槽內,同時連接管具有複數個進氣道其係橫向排列。因此,原本僅具有一較大直徑之連接管藉由具有複數個進氣道之連接管取代、並使其橫向排列於機車行李箱下方,相對可使機車行李箱之置物空間向下延伸,且引擎進氣結構之效能並不會受到影響,同時座墊亦可符合人體工學設計而不需因此改變其高度。</t>
  </si>
  <si>
    <t>2005113413</t>
  </si>
  <si>
    <t>2005-04-27</t>
  </si>
  <si>
    <t xml:space="preserve">CHENG, CHAO CHING |  |  |  | </t>
  </si>
  <si>
    <t>葉啓南 | 蕭佑隆 | 洪國基 | 鄭朝清 | 黃志偉</t>
  </si>
  <si>
    <t>TWI331645B</t>
  </si>
  <si>
    <t>TWI285607B</t>
  </si>
  <si>
    <t>7913056012787</t>
  </si>
  <si>
    <t>儀表板結構改良</t>
  </si>
  <si>
    <t>一種儀表板結構改良,係由一指示機構組成,包含有一指針轉軸,係與傳動裝置相結合,於該指針轉軸延伸一指針,其特徵在於:該指針針端形成一彎折部,上述彎折部係包覆於文字版上;如上所述,本創作於組合時,係將該指針轉軸與傳動裝置相結合,其另端連接一指針,該指針針端形成一彎折部,使其彎折包覆於文字版,藉此彎折部呈現於文字版邊緣,配合上述傳動裝置帶動指針轉軸轉動,俾以快速指示對應文字版上刻度,使駕駛人可清晰判讀車輛狀況,俾達輔助駕駛人觀察儀表狀況之目的者。</t>
  </si>
  <si>
    <t>2006207266</t>
  </si>
  <si>
    <t>2006-04-28</t>
  </si>
  <si>
    <t>M299097</t>
  </si>
  <si>
    <t>2006-10-11</t>
  </si>
  <si>
    <t>B60K-037/00 | B60K-037/00</t>
  </si>
  <si>
    <t>TWI652184B</t>
  </si>
  <si>
    <t>TWM299097U</t>
  </si>
  <si>
    <t>7906003004901</t>
  </si>
  <si>
    <t>動力傳輸機構</t>
  </si>
  <si>
    <t>本發明係有關於一種動力傳輸機構,係將一車用引擎之旋轉動力先傳遞至一無段變速器,之後經由離心離合器與壓板離合器而傳遞至檔位變速器上,最後再由檔位變速器傳遞出去。因此,車用引擎之旋轉動力可藉由無段變速器與檔位變速器之速度變化而彼此相互配合,亦即於檔位變速器之每一檔位皆可再具有無段變速器之無段變速功能,如此不論於需要高低扭力、高低轉速之道路環境皆可適用,而可發揮車用引擎之最大性能。此外,離心離合器與壓板離合器係分開設置,如此可增加車用引擎之零件、或車輛其他零件之空間與配置之彈性。</t>
  </si>
  <si>
    <t>2005109323</t>
  </si>
  <si>
    <t>2005-03-25</t>
  </si>
  <si>
    <t>WU JUN-XIAN | YE QI-NAN</t>
  </si>
  <si>
    <t>吳俊賢 | 葉啓南</t>
  </si>
  <si>
    <t>B60K-017/28 | B60K-017/28</t>
  </si>
  <si>
    <t>TWI365817B | TWI368699B | TWI330233B</t>
  </si>
  <si>
    <t>DE10-2006-002363A1 | ES2293817B1 | FR2883618A1 | GB002424458A | ITMI2006-000243A1 | JP2006-275288A | TWI265107B</t>
  </si>
  <si>
    <t>7913056010942</t>
  </si>
  <si>
    <t>一種液壓煞車系統,包括一煞車總泵、一液壓分配閥、一第一煞車液管、一第一煞車卡鉗、一第二煞車液管、第二煞車卡鉗及一第三煞車液管。該煞車總泵係用以建立一煞車液壓。該液壓分配閥具有一液壓控制通道,該液壓控制通道具有一第一端及一第二端,並係容納有煞車液。該第一煞車液管係連接於該煞車總泵與該液壓控制通道之該第一端之間,並係容納有煞車液。該第二煞車液管係連接於該第一煞車卡鉗與該液壓控制通道之該第二端之間,並係容納有煞車液。該第三煞車液管係連接於該第二煞車卡鉗與該液壓控制通道之該第二端之間,並係容納有煞車液。</t>
  </si>
  <si>
    <t>2005110292</t>
  </si>
  <si>
    <t>2005-03-31</t>
  </si>
  <si>
    <t>RONG-BIN GUO | LIN CHING HIS | CHIA-LIANG WEI</t>
  </si>
  <si>
    <t>郭榮彬 | 林清溪 | 魏嘉良</t>
  </si>
  <si>
    <t>B60T-013/12 | B60T-013/12</t>
  </si>
  <si>
    <t>TWI324970B | TWI302130B | TWI302129B | TWI296245B</t>
  </si>
  <si>
    <t>TWI246483B</t>
  </si>
  <si>
    <t>7913056010955</t>
  </si>
  <si>
    <t>控制裝置及機車</t>
  </si>
  <si>
    <t>一種控制裝置,用以控制一機車之腳架,其包括,驅動模組、感測模組、以及處理模組。驅動模組控制腳架,使其架起或放下該機車。感測模組用以偵測機車之狀態。當機車為一異常狀態時,則處理模組禁能驅動模組。</t>
  </si>
  <si>
    <t>2005110280</t>
  </si>
  <si>
    <t>HONG-CHENG SU | YU MING CHIA</t>
  </si>
  <si>
    <t>蘇宏正 | 游明家</t>
  </si>
  <si>
    <t>B62H-001/00 | B62H-001/00</t>
  </si>
  <si>
    <t>TWI510392B</t>
  </si>
  <si>
    <t>TWI254681B</t>
  </si>
  <si>
    <t>7913056010960</t>
  </si>
  <si>
    <t>具有防盜裝置之機車手把</t>
  </si>
  <si>
    <t>一種具有防盜裝置之機車手把,包括一本體、一握把、一罩體以及一鎖付總成,其中握把設置於本體上,且具有一凸出部,罩體包覆凸出部,另外,鎖付總成設置於本體上,具有一活動銷。當活動銷位於一第一位置時,活動銷與凸出部卡合,使得握把無法轉動加油;而活動銷位於一第二位置時,則與凸出部分開,使得握把可以自由轉動加油。</t>
  </si>
  <si>
    <t>2005110289</t>
  </si>
  <si>
    <t>SHIN-CHUN YEN | JU, SONG DER</t>
  </si>
  <si>
    <t>B62H-005/00 | B62H-005/00</t>
  </si>
  <si>
    <t>TWI315273B</t>
  </si>
  <si>
    <t>TWI254682B</t>
  </si>
  <si>
    <t>7913056010961</t>
  </si>
  <si>
    <t>單主管型式之機車</t>
  </si>
  <si>
    <t>一種單主管型式之機車,包括一車架、一腳踏板中央蓋以及一活動蓋,其中車架又具有主管、一第一下管及一第二下管,並在主管、第一下管及第二下管間形成一空間;腳踏板中央蓋架置於車架,活動蓋設置於腳踏板中央蓋,並與腳踏板中央蓋之間形成一收納部,且活動蓋可於第一位置與第二位置間作閉合及開啟動作,當活動蓋位於第一位置時,可閉合收納部,而當活動蓋位於第二位置時,可開啟收納部。</t>
  </si>
  <si>
    <t>2005110287</t>
  </si>
  <si>
    <t>MING-JIUN YAN | KUO CHEN CHANG</t>
  </si>
  <si>
    <t>顏明俊 | 張國鎮</t>
  </si>
  <si>
    <t>B62K-019/00 | B62K-019/00</t>
  </si>
  <si>
    <t>EP4159604A1</t>
  </si>
  <si>
    <t>TWI254684B</t>
  </si>
  <si>
    <t>7913056010966</t>
  </si>
  <si>
    <t>全地形車輛</t>
  </si>
  <si>
    <t>一種全地形車輛,包括一化油器、一扳推式油門開關以及一轉動式油門開關。該扳推式油門開關以及該轉動式油門開關係連接於該化油器。該化油器係選擇性地由該扳推式油門開關或該轉動式油門開關所致動,以驅使該全地形車輛作動。</t>
  </si>
  <si>
    <t>2005110293</t>
  </si>
  <si>
    <t>CHIA-LIANG WEI | CHAO-CHIN LIAO | YU-YANG LIU | JU, SONG DER</t>
  </si>
  <si>
    <t>魏嘉良 | 廖朝清 | 劉禹鍚 | 朱松德</t>
  </si>
  <si>
    <t>B62K-023/02 | B62K-023/02</t>
  </si>
  <si>
    <t>TWI255248B</t>
  </si>
  <si>
    <t>7913056010968</t>
  </si>
  <si>
    <t>本發明之離合器構造包括有一轉軸、一離合器外套、及一驅動盤,其中之離合器外套之圓盤體有一中央孔其可固設於轉軸,且圓盤體之外緣軸向延伸有一環凸緣其並有一內側環面,而驅動盤包括有複數個離合器片其係藉由離心力而向外撐張並頂抵於內側環面,同時,離合器外套則等角度平均分配開設有複數個開孔。因此,離合器片於長久使用之後,因摩擦所產生之粉末可藉由開孔而排出,使粉末不會堆積,相對可使車輛不會因此產生不順暢之抖動而可大大提高順暢性。此外,開孔係等角度平均分配開設,故可於旋轉時保持平衡性。</t>
  </si>
  <si>
    <t>2005110209</t>
  </si>
  <si>
    <t>LU WEI-MING | ZHOU MING-XUAN | CHEN SHEN-RU</t>
  </si>
  <si>
    <t>陸偉銘 | 周明選 | 陳申如</t>
  </si>
  <si>
    <t>F16D-013/38 | F16D-013/38</t>
  </si>
  <si>
    <t>TW200634248A</t>
  </si>
  <si>
    <t>7913056011258</t>
  </si>
  <si>
    <t>本創作係有關於一種越野車之新式樣,其係可用於平坦道路、崎嶇不平路面、與沙灘騎乘之交通工具。 本創作之越野車前側包括左右各一手把、左右各一車前燈組、一前護架、左右各一前擋泥板、與左右各一前車輪。其中兩個手把位置呈概略向兩側張開之V型,前護架位於手把前方,此前護架兼有配合保護車體與可放置物品之雙重功能,其造型頗具運動員護具之視覺效果。左右各一車前燈組兼具有照明與配合前擋泥板成一體造型之效果,此前擋泥板稍高於前車輪,具有蓄勢待發之架式。左右各一之前車輪,其內鋼圈採用五爪之設計。 越野車中間包括一坐墊、左右各一側邊踏板、與左右各一主體側板。其中坐墊係以中間微凹之弧線造型構成,方便騎乘者乘坐以操控手把,坐墊後側有一背墊,可防止加速時騎乘者滑出坐墊外。左右之主體側板為延伸坐墊造型順接而成,使外觀達到整體一致之效果。左右各一之側邊腳踏板具有鏤空之設計,而此露空形狀為菱形之幾何形狀為主,充分顯露出運動氣息之造型特徵。 越野車後側包括左右各一車後燈、左右各一後擋泥板、左右各一後車輪、以及後載物架。其中車後燈為外凸於周圍曲面造型,有如向外凝視之眼睛。左右各一之後擋泥板懸於後車輪之後方,為包覆後車輪與防止後輪揚起之灰塵或泥漿外噴之設計。後車輪之內鋼圈與前車輪之內鋼圈同為中空五爪之設計,使整體設計更具有速度感。後擋泥板上方為後載物架,兼有供放置物品與增添運動感之視覺效果。 如上所述,本創作新穎之外觀造型設計,使本創作不僅具有獨創性,亦具有獨特之視覺效果,誠為符合新式樣專利要件的創新設計。</t>
  </si>
  <si>
    <t>2005306758</t>
  </si>
  <si>
    <t>2005-11-08</t>
  </si>
  <si>
    <t>D113020</t>
  </si>
  <si>
    <t>2006-09-21</t>
  </si>
  <si>
    <t>TWD158680S | TWD135923S | TWD131685S | TWD129693S | TWD131835S | TWD131471S | TWD123969S | TWD124149S</t>
  </si>
  <si>
    <t>TWD113020S | USD531088S1</t>
  </si>
  <si>
    <t>7913073017786</t>
  </si>
  <si>
    <t>本創作係有關於一種機車之新式樣,其係用於騎乘之交通工具。 本創作之機車前側包括左右各一手把、一車前燈、一前擋泥板、與一前車輪。其中兩個手把位置呈概略向兩側張開之V型,手把之間為左右各一側燈,兩個側燈內為陣列式燈組設計,增加整體之科技感。車前燈為類似雙蝶翼之前凸罩狀設計,車前燈內具有左右對稱之各一大燈具與小燈具,呈現流線且簡潔之視覺效果。前檔泥板懸於前車輪上方,具有於對稱中心線部份內凹之外觀曲面,此外觀曲面具有肌肉感之設計元素。而前車輪之內鋼圈為一五爪螺旋型之設計,使整體設計更具有速度感。 機車中間包括一坐墊、左右各一側裙、一主體飾板、與左右各一側邊腳踏板。其中坐墊係以中間之凸出靠墊分前、後兩部分,分別對應於前座之騎乘者與後座之騎載者兩部分,騎乘者部分係一前端微凸部分與接近前端之一凹陷部分所組成,此前端微凸部分為避免騎乘者往前移坐時未感受到阻力而滑離坐墊,而騎載者部分為約略水平之設計。左右側裙為延伸機車前側造型順結而成,使外觀達到整體一致之效果。主體飾板位於坐墊下方且具有多段稜角柵欄之造型,可增加整體造型之力量感。左右各一之側邊腳踏板為可隱藏式設計,騎載者可依需要決定是否拉出側邊腳踏板,以增加騎載者之舒適性,又可避免固定式腳踏板所增加之車體寬度,以利停車空間之節省。 機車後側包括一車後燈、一後擋泥板、以及一後車輪。其中車後燈為順著周圍曲面造型向左右兩側延伸之梭型設計,不但使車後燈具有流暢之造型,車後燈更具有左、右、後三方向投射燈光之效果。後擋泥板懸於後車輪之後方,具有延伸後側造型曲面與包覆後車輪之設計效果。後車輪之內鋼圈與前車輪之內鋼圈同為五爪螺旋型之設計,使整體設計更具有速度感。 如上所述,本創作新穎之外觀造型設計,使本創作不僅具有獨創性,亦具有獨特之視覺效果,誠為符合新式樣專利要件的創新設計。</t>
  </si>
  <si>
    <t>2005306357</t>
  </si>
  <si>
    <t>D113027</t>
  </si>
  <si>
    <t>TWD159442S | TWD137563S | TWD130965S | TWD122841S | TWD123970S</t>
  </si>
  <si>
    <t>TWD113027S</t>
  </si>
  <si>
    <t>7913073017793</t>
  </si>
  <si>
    <t>本創作係有關於一種機車之新式樣,其係用於騎乘之交通工具。 本創作之機車前側包括左右各一手把、左右各一後照鏡、左右各一組車前燈、左右各一前側燈、左右各一側擋板、一前擋泥板、與一前車輪。其中兩個手把位置呈概略向兩側張開之V型,手把上方為後照鏡,此後照鏡之造型為多面稜角之造型,頗具陽剛味。手把之間為左右各一前側燈,兩個前側燈玻璃罩為配合環繞曲面之凸罩設計,具有降低風阻流線之效果。車前燈組亦為多稜角造型,兩車前燈組為概略成V型之排列,車前燈組內具有左右對稱之各一燈具,呈現流線且簡潔之視覺效果。車前燈組下方側擋板之外型如欲展翅之老鷹,頗具向外擴張之視覺效果,此向外擴造型部分也可保護前方騎乘者之腳部,降低腳部向外碰擦傷之可能。擋泥板懸於前車輪上方,具有於對稱中心線部份內凹之外觀曲面,此外觀曲面具有肌肉感之設計元素。而前車輪之內鋼圈為一中空三爪之設計,使整體設計呈現輕便有力之視覺感受。 機車中間包括一坐墊、左右各一側裙、一主體飾板、左右各一主體側板、與左右各一側邊腳踏板。其中坐墊係以中間之凸出靠墊分前、後兩部分,分別對應於前座之騎乘者與後座之騎載者兩部分,騎乘者部分係一前端微凸部分與接近前端之一凹陷部分所組成,此前端微凸部分為避免騎乘者往前移坐時未感受到阻力而滑離坐墊,而騎載者部分為約略水平之設計。左右側裙為延伸機車前側造型順接而成,使外觀達到整體一致之效果。主體飾板位於坐墊下方且包括一前蓋,左右各一主體側板則位於坐墊左右兩側下方,主體側板上具有如鑽石切割般之內凹稜角造型,使主體外型之線條呈現多線條且緊湊之動感。左右各一之側邊腳踏板為可隱藏式設計,騎載者可依需要決定是否拉出側邊腳踏板,以增加騎載者之舒適性。 機車後側包括一車後燈、左右各一後側燈、一後擋泥板、以及一後車輪。其中車後燈為順著周圍曲面造型向左右兩側延伸如回力鏢之稜角設計,頗具有陽剛之視覺效果。左右後側燈則鄰接配合車後燈為一系列之稜角造型,具有在整體造型中畫龍點睛之效果。後擋泥板懸於後車輪之後方,具有包覆後車輪與防止後輪揚起之灰塵與泥漿外洩之設計效果。後車輪之內鋼圈與前車輪之內鋼圈同為中空三爪之設計之設計,使整體設計更具有速度感。 如上所述,本創作新穎之外觀造型設計,使本創作不僅具有獨創性,亦具有獨特之視覺效果,誠為符合新式樣專利要件的創新設計。</t>
  </si>
  <si>
    <t>2005306757</t>
  </si>
  <si>
    <t>D113028</t>
  </si>
  <si>
    <t>LIN, SHUI WANG</t>
  </si>
  <si>
    <t>林水旺</t>
  </si>
  <si>
    <t>TWD198576S | TWD134328S | TWD130765S | TWD129321S | TWD129324S | TWD129130S | TWD126248S | TWD121438S | TWD121439S</t>
  </si>
  <si>
    <t>TWD113028S | USD530243S1</t>
  </si>
  <si>
    <t>7913073017794</t>
  </si>
  <si>
    <t>具有置物空間之機車</t>
  </si>
  <si>
    <t>一種具有置物空間之機車,包括一車架、一第一置物箱、一第二置物箱、一密封件以及一座墊,其中第一置物箱設置於車架上,第二置物箱則以相鄰的方式與第一置物箱連接,而座墊則以可開合的方式與第一置物箱連接,密封件設置於第一置物箱與座墊之間,其中當座墊闔上時,座墊經由密封件與第一置物箱密合,使得第一置物箱成為一密閉空間。</t>
  </si>
  <si>
    <t>2005107828</t>
  </si>
  <si>
    <t>2005-03-15</t>
  </si>
  <si>
    <t>TSAI, TIEN REN | KUO, KEI HAN | CHANG, CHIA HAO | KUO, SHIH YIH</t>
  </si>
  <si>
    <t>蔡天仁 | 郭維漢 | 張家豪 | 王啓信</t>
  </si>
  <si>
    <t>B62J-011/00 | B62J-011/00</t>
  </si>
  <si>
    <t>TWI522264B</t>
  </si>
  <si>
    <t>TWI248892B</t>
  </si>
  <si>
    <t>7913051007762</t>
  </si>
  <si>
    <t>一種機車結構,包括一主車架、一第一車身蓋板、一引擎、一鎖固架及一第二車身蓋板。第一車身蓋板係連接於主車架。引擎係連接於主車架。鎖固架係連接於引擎,並且具有兩第一架體及一第二架體。兩第一架體係彼此相對,第二架體係連接於兩第一架體之間,以及引擎係位於兩第一架體之間。每一第一架體具有一第一鎖固孔、一第二鎖固孔及一第三鎖固孔。第一鎖固孔係位於第二鎖固孔與第三鎖固孔之間,用以鎖固引擎。第二車身蓋板係連接於第一車身蓋板,並且係鎖固於每一第一架體之第二鎖固孔及第三鎖固孔。</t>
  </si>
  <si>
    <t>2006202360</t>
  </si>
  <si>
    <t>2006-02-10</t>
  </si>
  <si>
    <t>M296815</t>
  </si>
  <si>
    <t>2006-09-01</t>
  </si>
  <si>
    <t>TSAI, TIEN JEN | KUO, KEI HAN | CHANG, CHIA HAO | LAI, WEI FAN</t>
  </si>
  <si>
    <t>蔡天仁 | 郭維漢 | 張家豪 | 賴瑋凡</t>
  </si>
  <si>
    <t>B62K-011/00 | B62K-011/00</t>
  </si>
  <si>
    <t>CA2107314C | DE69328399T2 | EP0590966B1 | JP1994-180594A | JP1994-180597A | JP1994-180599A | JP1994-180600A | JP3193790B2 | JP3393608B2 | TW296815U | TWM296815U | US08/549406 | US08/549445 | US5623315A | US5692099A | US5694518A | US5831681A | US5845242A | US6453286B1</t>
  </si>
  <si>
    <t>7906003002619</t>
  </si>
  <si>
    <t>引擎懸吊改良結構</t>
  </si>
  <si>
    <t>本發明之引擎懸吊改良結構包括一主架桿、及一組設於主架桿一端之固定架,且固定架包括一前端作動制止點、一後端作動制止點、一車架鎖固點、一引擎鎖固點、及一連接點,而連接點係約略位於車架鎖固點與引擎鎖固點之連線上,且前端作動制止點與後端作動制止點分別距離車架鎖固點之距離為約略相等。因此,震動可平均傳遞至前端作動制止點與後端作動制止點,使其可平均受力而不會產生擠壓扭曲,進而可使騎乘者感覺舒適。此外,引擎懸吊改良結構上方之置物箱可因連接氣管由連接點與車架鎖固點之間通過而增加置物箱之置物空間。</t>
  </si>
  <si>
    <t>2005105773</t>
  </si>
  <si>
    <t>2005-02-25</t>
  </si>
  <si>
    <t xml:space="preserve">WU, WEN YUNG | CHUANG, CHIEN HUNG |  |  | </t>
  </si>
  <si>
    <t>吳文勇 | 葉啓南 | 莊健弘 | 蘇清平 | 鄭朝清</t>
  </si>
  <si>
    <t>B60K-005/12 | B62K-011/02 | B60K-005/12 | B62K-011/02</t>
  </si>
  <si>
    <t>TWI246476B</t>
  </si>
  <si>
    <t>7913057012895</t>
  </si>
  <si>
    <t>機車把手模組</t>
  </si>
  <si>
    <t>一種機車把手模組,包括:一前避震器、一上三角架、以及一把手,其中上三角架係以套接方式設置於前避震器上;而把手具有一夾持環,用以夾持前避震器,使把手與前避震器緊密結合,其把手可依個人之需求調整適當的角度。</t>
  </si>
  <si>
    <t>2005101528</t>
  </si>
  <si>
    <t>2005-01-19</t>
  </si>
  <si>
    <t>CHANG, CHIA HAO | TSAI, TIEN REN | YAN, MING JIUN</t>
  </si>
  <si>
    <t>張家豪 | 蔡天仁 | 顏明俊</t>
  </si>
  <si>
    <t>B62K-021/26 | B62K-021/26</t>
  </si>
  <si>
    <t>TWI246486B</t>
  </si>
  <si>
    <t>7913051005764</t>
  </si>
  <si>
    <t>速克達機車引擎之負壓調整式進氣閥控制機構</t>
  </si>
  <si>
    <t>本發明之速克達機車引擎之負壓調整式進氣閥控制機構係於一空氣濾清器之進氣岐管上組設有一基座,且將一轉軸組設於基座上並延伸至進氣岐管內部,之後於轉軸位於進氣岐管內部之部分組設有一控制閥片,再於轉軸位於進氣岐管外部之部分組設有一驅動片。於運轉時,驅動片係可驅動轉軸轉動,進而帶動控制閥片旋轉以開啟或遮蔽進氣岐管之進氣截面積,如此可控制空氣濾清器之進氣流量,其不僅可適合於引擎之高轉速或低轉速之情況,且可藉以提升引擎之性能。</t>
  </si>
  <si>
    <t>2005100296</t>
  </si>
  <si>
    <t>2005-01-05</t>
  </si>
  <si>
    <t>XIAO YOU-LONG | YE QI-NAN | HONG GUO-JI</t>
  </si>
  <si>
    <t>蕭佑隆 | 葉啓南 | 洪國基</t>
  </si>
  <si>
    <t>F02M-035/10 | F02M-035/10</t>
  </si>
  <si>
    <t>TWI275705B</t>
  </si>
  <si>
    <t>7913055016259</t>
  </si>
  <si>
    <t>用於一車輛之影像辨識防撞系統</t>
  </si>
  <si>
    <t>本發明係關於一種用於一車輛之影像辨識防撞系統,包含:至少一影像擷取模組,設於該車輛之周圍,以獲取車外之影像資料;至少一偵測器,用以偵測行車參數;一微電腦控制器,接收該影像資訊及行車參數,並分析該行車參數,以處理各影像資訊成一整合影像資訊;一顯示裝置,顯示自微電腦控制器傳來之整合影像資訊。較佳地,該影像辨識防撞系統進一步包含至少一警示系統,與該微電腦控制器進行訊號連接,提供警示訊號;一行車記錄系統,與該微電腦控制器進行訊號連接,儲存該影像擷取模組所獲取之影像資料及該偵測器所偵測之行車參數。</t>
  </si>
  <si>
    <t>2004139859</t>
  </si>
  <si>
    <t>2004-12-21</t>
  </si>
  <si>
    <t>WANG, YUAN SEN</t>
  </si>
  <si>
    <t>王元森</t>
  </si>
  <si>
    <t>陳長文</t>
  </si>
  <si>
    <t>B60Q-011/00 | G08G-001/16 | B60Q-011/00 | G08G-001/16</t>
  </si>
  <si>
    <t>TWI534028B | TWI359758B | TWI335280B | TWI362633B | TWI306066B | US8903638B2</t>
  </si>
  <si>
    <t>TWI301812B</t>
  </si>
  <si>
    <t>7913055013145</t>
  </si>
  <si>
    <t>機車坐墊模組</t>
  </si>
  <si>
    <t>一種機車坐墊模組,包括:一置物箱、一坐墊、以及一坐墊撐桿,其中坐墊具有一坐墊絞鏈,與置物箱連接,使坐墊可相對於置物箱旋轉開啟或閉合,另外,置物箱前端具有一凸部,而坐墊撐桿兩端係分別連接於置物箱前端之凸部與坐墊,當坐墊相對於置物箱旋轉開啟後,用以支撐坐墊。</t>
  </si>
  <si>
    <t>2004140238</t>
  </si>
  <si>
    <t>2004-12-23</t>
  </si>
  <si>
    <t>HUANG, TSUNG-YEH | TSAI, TIEN REN | KEI-HAN KUO | RANDY C.H. CHANG</t>
  </si>
  <si>
    <t>黃宗業 | 蔡天仁 | 郭維漢 | 張家豪</t>
  </si>
  <si>
    <t>B62J-001/02 | B62J-001/02</t>
  </si>
  <si>
    <t>TWI265119B</t>
  </si>
  <si>
    <t>7913055013156</t>
  </si>
  <si>
    <t>車輛用之供電系統</t>
  </si>
  <si>
    <t>本發明提供一種車輛用之供電系統,區隔地分配電力給該車輛之一第一照明燈組及第二照明燈組,包括:一交流發電機,提供一第一交流電源;一充電電池;一電裝分配器包括:一第一分配路徑,耦接該第一交流電源以輸出一第一直流電源以對該充電電池充電;一第二分配路徑,耦接至該第一交流電源接收該第一交流電源以輸出一第二交流電源;一多段式控制裝置,當該多段式控制裝置在第一段位置時,將該第二交流電源連接至該第一照明燈組;而當該多段式控制裝置在第二段位置時,將該第二交流電源連接至該第一照明燈組,並且將該充電電池連接至該第二照明燈組。</t>
  </si>
  <si>
    <t>2004140240</t>
  </si>
  <si>
    <t>B62J-006/00 | B62J-006/00</t>
  </si>
  <si>
    <t>TWI267469B</t>
  </si>
  <si>
    <t>7913055013158</t>
  </si>
  <si>
    <t>一種機車引擎懸吊裝置,用於懸吊一引擎,包括:一主車架、一懸吊板,其中懸吊板係設置於主車架上並具有至少三個鎖附孔,且引擎係藉由鎖付孔鎖付於懸吊板上。</t>
  </si>
  <si>
    <t>2004141157</t>
  </si>
  <si>
    <t>2004-12-29</t>
  </si>
  <si>
    <t>CHIA-HAO CHANG | TSAI, TIEN REN | KUO SHIH YIH</t>
  </si>
  <si>
    <t>張家豪 | 蔡天仁 | 王啓信</t>
  </si>
  <si>
    <t>B62K-011/02 | B62K-011/02</t>
  </si>
  <si>
    <t>TWI248404B</t>
  </si>
  <si>
    <t>7913055013160</t>
  </si>
  <si>
    <t>水冷式機車結構</t>
  </si>
  <si>
    <t>一種水冷式機車結構,包括一車架、一水箱、一上整流罩、一下整流罩以及一底板。該水箱係連接於該車架,並且具有一第一端以及一第二端。該上整流罩係連接於該車架以及該水箱之該第一端。該下整流罩係連接於該車架以及該水箱之該第二端。該底板係連接於該車架,並且係以一既定距離間隔於該下整流罩。因此,冷卻氣流係穿過該水箱而從該下整流罩與該底板之間流出該水冷式機車結構。</t>
  </si>
  <si>
    <t>2004137158</t>
  </si>
  <si>
    <t>2004-12-02</t>
  </si>
  <si>
    <t>KUO, SHIH YIH | HUANG, TSUNG-YEH | MING-JIUN YAN</t>
  </si>
  <si>
    <t>王啓信 | 黃宗業 | 顏明俊</t>
  </si>
  <si>
    <t>B60K-011/00 | F28B-001/06 | B60K-011/00 | F28B-001/06</t>
  </si>
  <si>
    <t>TWI394679B</t>
  </si>
  <si>
    <t>TWI251557B</t>
  </si>
  <si>
    <t>7913050014039</t>
  </si>
  <si>
    <t>機車碼表</t>
  </si>
  <si>
    <t>一種機車碼表,包括一本體以及一除霧裝置,其中除霧裝置設置於本體中,用以在本體內部產生空氣流動,以對於本體進行除霧,並且包括一風扇馬達,此風扇馬達將本體內之空氣排出於本體之外。本體包括一第一通氣孔以及一第二通氣孔。其中第一通氣孔和第二通氣孔能夠提供空氣流通之管道。</t>
  </si>
  <si>
    <t>2004138933</t>
  </si>
  <si>
    <t>2004-12-15</t>
  </si>
  <si>
    <t>TWI265108B</t>
  </si>
  <si>
    <t>7913050014045</t>
  </si>
  <si>
    <t>具有夾持座之機車</t>
  </si>
  <si>
    <t>一種具有夾持座之機車,包括一把手、一固定座以及一夾持座,其中固定座以可拆卸之方式設置於把手,夾持座則以可轉動之方式設置於固定座上,而可被旋轉至任意角度。</t>
  </si>
  <si>
    <t>2004138927</t>
  </si>
  <si>
    <t>CHIA-HAO CHANG | LAI, WEI FAAN | KUO SHIH YIH</t>
  </si>
  <si>
    <t>張家豪 | 賴瑋凡 | 王啓信</t>
  </si>
  <si>
    <t>TWI395685B | TWI370064B</t>
  </si>
  <si>
    <t>TW200619076A</t>
  </si>
  <si>
    <t>7913050014057</t>
  </si>
  <si>
    <t>具有自動彈開腳踏之機車</t>
  </si>
  <si>
    <t>一種自動彈開腳踏之機車,包括一支架、一腳踏、一旋轉軸與彈性構件,其中腳踏可於第一位置和一第二位置之間轉動,且具有第一定位部;旋轉軸以可於一第三位置與一第四位置之間移動的方式設置於支架與腳踏上,且具有一第二定位部;當旋轉軸位於第三位置時,第二定位部與第一定位部卡合,使腳踏保持於第一位置;彈性構件設置於旋轉軸上,當旋轉軸位於第四位置時,第二定位部與第一定位部脫離,藉由彈性構件,使腳踏從第一位置旋轉並保持在第二位置。</t>
  </si>
  <si>
    <t>2004137598</t>
  </si>
  <si>
    <t>2004-12-06</t>
  </si>
  <si>
    <t>WANG, CHI SHIN</t>
  </si>
  <si>
    <t>王啓信</t>
  </si>
  <si>
    <t>B62J-025/00 | B62J-025/00</t>
  </si>
  <si>
    <t>TWI617478B | TWI486282B</t>
  </si>
  <si>
    <t>TWI278403B</t>
  </si>
  <si>
    <t>7913050014059</t>
  </si>
  <si>
    <t>機車照明裝置</t>
  </si>
  <si>
    <t>一種機車照明裝置,包括:一透鏡、一殼體、一霧燈組以及一方向燈組,其中殼體係與透鏡卡接,且霧燈組係設置於殼體與透鏡之間,作為輔助照明光源;另外,方向燈組同樣設置於殼體與殼體之間,作為指示用照明光源。</t>
  </si>
  <si>
    <t>2004137899</t>
  </si>
  <si>
    <t>2004-12-08</t>
  </si>
  <si>
    <t>LAI, WEI FAAN | HUANG, TSUNG YEH | CHANG, CHIN JUNG | JU, SONG DER</t>
  </si>
  <si>
    <t>賴瑋凡 | 黃宗業 | 張志榮 | 朱松德</t>
  </si>
  <si>
    <t>TWI265124B</t>
  </si>
  <si>
    <t>7913050014060</t>
  </si>
  <si>
    <t>引擎汽門搖臂結構</t>
  </si>
  <si>
    <t>本發明之引擎汽門搖臂結構係組設於一汽缸頭內,且其中之搖臂包括有一左搖臂與一右搖臂,其二者係同軸樞設於汽缸頭之搖臂轉軸上,且左、右搖臂間組設有一彈簧與一調整螺絲,彈簧係可推開左、右搖臂,而調整螺絲則可調整左、右搖臂間之相對距離,並使其二者分別相對於汽缸頭之閥門連桿與凸輪間之距離獲得調整,故一搖臂僅需一調整螺絲而可簡化工作流程與降低敲擊音之產生,且調整螺絲係置設於左、右搖臂之間而可平衡搖臂之重量,進而可提升引擎之效能,又調整螺絲之調整方向並不會與汽缸頭之汽門調整孔產生干涉,可提升維修之便利性。</t>
  </si>
  <si>
    <t>2004137798</t>
  </si>
  <si>
    <t>2004-12-07</t>
  </si>
  <si>
    <t>ZHANG ZHI-XIANG</t>
  </si>
  <si>
    <t>張至翔</t>
  </si>
  <si>
    <t>F01L-001/18 | F01L-001/18</t>
  </si>
  <si>
    <t>TWI623681B | TWI314968B</t>
  </si>
  <si>
    <t>TWI251638B</t>
  </si>
  <si>
    <t>7913051003845</t>
  </si>
  <si>
    <t>車輛用空氣濾清器結構</t>
  </si>
  <si>
    <t>本發明之車輛用空氣濾清器結構係於一空氣濾清器箱體底板之固定座上套設有一空氣濾蕊,且於其二者之間夾設有一彈性壓條,而彈性壓條之軸向延伸環係夾設於固定座其環側板頂面之環凸緣所形成之外側環面、與空氣濾蕊之內側環面之間,如此可形成徑向密封,且彈性壓條之徑向凸出環係夾設於頂面與空氣濾蕊之開口端之間,如此可形成軸向密封,即空氣濾蕊可同時達成徑向與軸向之密封,藉以防止空氣產生洩漏之問題。又上述結構並無須使用其他零件做為固定之用、且無須使用其他工具,而可藉以減低零件數目與成本,並可因此提高維修之方便性。</t>
  </si>
  <si>
    <t>2004137801</t>
  </si>
  <si>
    <t>F02M-035/02 | F02M-035/02</t>
  </si>
  <si>
    <t>JP1997-303224A | JP1997-155135A | TW562076U | TW535853U | TW500182U | US6610126B2 | US6202777B1 | US5213596A</t>
  </si>
  <si>
    <t>TWI296300B</t>
  </si>
  <si>
    <t>7913051003851</t>
  </si>
  <si>
    <t>本發明係有關於一種離合器構造,其係於離合器驅動盤之驅動板上、或是離合器被動盤之圓盤體上組設有磁鐵,且磁鐵係可吸附相對之驅動板與圓盤體,因此,引擎於怠速時,仍可使被動盤因為磁鐵之吸附力而轉動,進而驅動轉軸保持轉動,如此可利於換檔時之齒輪嚙合動作。另於驅動板與圓盤體之相對位置上皆可組設有磁鐵,其亦可達成前述之功效。</t>
  </si>
  <si>
    <t>2004137069</t>
  </si>
  <si>
    <t>2004-12-01</t>
  </si>
  <si>
    <t>F16D-011/00 | F16D-011/00 | F16D-013/14 | B62M-009/00</t>
  </si>
  <si>
    <t>TWI255890B</t>
  </si>
  <si>
    <t>7913051003876</t>
  </si>
  <si>
    <t>機車座墊結構及機車結構</t>
  </si>
  <si>
    <t>一種機車座墊結構,包括一座墊支撐架、一座墊以及一減震元件。該座墊係設置於該座墊支撐架之上,並且具有一鎖附孔,該鎖附孔係鎖附於該座墊支撐架。該減震元件係設置於該鎖附孔之中,用以降低從該座墊支撐架傳遞至該座墊之震動。</t>
  </si>
  <si>
    <t>2004136285</t>
  </si>
  <si>
    <t>2004-11-25</t>
  </si>
  <si>
    <t>CHIA-HAO CHANG | TSAI, TIEN REN | CHING-SONG JU | SHIH-YIH KUO</t>
  </si>
  <si>
    <t>張家豪 | 蔡天仁 | 朱清松 | 郭士毅</t>
  </si>
  <si>
    <t>B62J-001/00 | B62J-001/00</t>
  </si>
  <si>
    <t>TW200616824A</t>
  </si>
  <si>
    <t>7913054005581</t>
  </si>
  <si>
    <t>一種機車結構,包括一主車架、至少一連結桿、一第一腳踏板以及一第二腳踏板。該連結桿係穿設於該主車架之中,並且具有一第一連結端以及一第二連結端,該第一連結端係相對於該第二連結端,該第一連結端與該第二連結端係分別位於該主車架之兩側上。該第一腳踏板及該第二腳踏板分別連接於該連結桿之該第一連結端及該第二連結端。</t>
  </si>
  <si>
    <t>2004136721</t>
  </si>
  <si>
    <t>2004-11-29</t>
  </si>
  <si>
    <t>TWI248403B</t>
  </si>
  <si>
    <t>7913054005582</t>
  </si>
  <si>
    <t>排氣管保護結構</t>
  </si>
  <si>
    <t>本發明係有關於一種排氣管保護結構,係於一機車之排氣管之外側面上組設有一護熱蓋,並再於護熱蓋上組設有一遮護條,且遮護條係向後延伸至機車排氣管之尾管。因此,藉由遮護條之配置,排氣管之整體可有效受到保護,亦即可有效達到所謂之排氣管防燙效果,且藉由遮護條之結構設計,可簡化護熱蓋之設計而可藉以降低成本,並同時可符合造型設計與法規之要求。</t>
  </si>
  <si>
    <t>2004136499</t>
  </si>
  <si>
    <t>2004-11-26</t>
  </si>
  <si>
    <t>HONG GUO-JI | LI JIN-LU</t>
  </si>
  <si>
    <t>F01N-007/14 | F01N-013/14</t>
  </si>
  <si>
    <t>TWI509149B | TWI357949B | TWI369304B</t>
  </si>
  <si>
    <t>TWI245839B</t>
  </si>
  <si>
    <t>7913054005921</t>
  </si>
  <si>
    <t>本發明係有關於一種離合器構造,其係於一驅動盤之驅動板上組設有摩擦結構,此摩擦結構包括有一摩擦柱,其可利用彈性元件之彈性預力而向外凸出、並常時頂抵於一離合器外套之圓盤體上,並因此使固設於圓盤體之轉軸轉動,因此,引擎於怠速時,仍可使離合器外套因為摩擦柱之摩擦力而轉動,進而驅動轉軸保持轉動,如此可利於換檔時之齒輪嚙合動作。此外,摩擦結構之罩蓋係可以螺鎖方式螺鎖於摩擦結構之套筒上,當摩擦結構之摩擦柱使用一段時間之後,亦可輕易將罩蓋螺鬆並且更換摩擦柱。</t>
  </si>
  <si>
    <t>2004135975</t>
  </si>
  <si>
    <t>2004-11-23</t>
  </si>
  <si>
    <t>LU WEI-MING | CHEN SHEN-RU | ZHOU MING-XUAN</t>
  </si>
  <si>
    <t>陸偉銘 | 陳申如 | 周明選</t>
  </si>
  <si>
    <t>F16D-013/00 | F16D-013/00 | F16D-013/14 | B62M-009/00</t>
  </si>
  <si>
    <t>TWI560374B</t>
  </si>
  <si>
    <t>TWI254772B</t>
  </si>
  <si>
    <t>7913054005948</t>
  </si>
  <si>
    <t>本發明係有關於一種離合器構造,係於一離合器外套與一驅動盤之間設置有一彈性板,且此彈性板包括有至少一彈性臂,此至少一彈性臂並包括有一摩擦柱,其係可常時頂抵於離合器外套之圓盤體,因此,引擎於怠速時,仍可使離合器外套因為摩擦柱之摩擦力而轉動,進而驅動固設於離合器外套上之轉軸保持轉動,如此可利於換檔時之齒輪嚙合動作,並可藉以減少異音與振動之產生。此外,彈性臂可組設於二相鄰之每一離合器片之間,故彈性臂與離合器片不會產生任何干涉,而可輕易進行彈性臂與離合器片之平衡調整。</t>
  </si>
  <si>
    <t>2004136128</t>
  </si>
  <si>
    <t>2004-11-24</t>
  </si>
  <si>
    <t>TWI255891B</t>
  </si>
  <si>
    <t>7913054005949</t>
  </si>
  <si>
    <t>車輛之燈罩與燈座機構</t>
  </si>
  <si>
    <t>本發明係一種車輛之燈罩與燈座機構,利用凹形以及凸形之機構配合,以防止沙、水滲入車輛燈座中,其包括有:一燈座以及一燈罩,燈座上設有一凹陷狀之嵌合部且嵌合部兩側設有一抵靠部,該抵靠部上具有一端面,燈罩相對於該嵌合部設有一頂掣部以及一包覆端,該頂掣部用以與該嵌合部嵌合固定,而該包覆端係與該端面互相緊合連接。</t>
  </si>
  <si>
    <t>2004134265</t>
  </si>
  <si>
    <t>2004-11-10</t>
  </si>
  <si>
    <t>LIN, HSING-YI | WU, WEN-YUNG</t>
  </si>
  <si>
    <t>B60Q-001/02 | F21V-003/02 | B60Q-001/02 | F21V-003/02</t>
  </si>
  <si>
    <t>TWI293278B</t>
  </si>
  <si>
    <t>7913057011320</t>
  </si>
  <si>
    <t>車輛坐墊之大鎖掛勾機構</t>
  </si>
  <si>
    <t>本發明係一種車輛坐墊之大鎖掛勾機構,提供大鎖一適當位置而可收納於車輛坐墊下,避免大鎖遺失或與車體互相碰撞造成車輛損壞,其包括有:一底座,該底座上設有用以勾持鎖頭之一掛勾部以及用以固定鎖桿之一固定部,其中該掛勾部與該底座之間具有大於鎖頭體積之一間距。</t>
  </si>
  <si>
    <t>2004134266</t>
  </si>
  <si>
    <t>HSING-YI LIN | WEN-YUNG WU | KEI-HAN KUO</t>
  </si>
  <si>
    <t>林興義 | 吳文勇 | 郭維漢</t>
  </si>
  <si>
    <t>B62J-001/08 | B62J-001/08</t>
  </si>
  <si>
    <t>TW200615188A</t>
  </si>
  <si>
    <t>7913057011332</t>
  </si>
  <si>
    <t>機車引擎安裝結構</t>
  </si>
  <si>
    <t>本發明之機車引擎安裝結構係將一引擎以一樞接點樞設於機車骨架上、並使引擎以樞接點為中心相對於機車骨架瞬時旋轉運動,且引擎包括有減震接腳,其並包括有一連接於引擎與機車骨架之間之彈性構件,而此彈性構件預設有一主吸震方向,其係指其所對應之減震接腳以樞接點為中心旋轉時之切線方向,且彈性構件於其主吸震方向上預設有相較於其他方向上更小之彈性係數。因此,引擎於運轉時所產生之諧振可有效被彈性構件所吸收,相對可減低機車所產生之振動而使騎乘者具有良好之舒適感,同時,引擎所具有之動力傳輸亦可有效被提升。</t>
  </si>
  <si>
    <t>2004133015</t>
  </si>
  <si>
    <t>2004-10-29</t>
  </si>
  <si>
    <t>莊健弘 | 吳銘峰 | 蘇清平 | 廖日源</t>
  </si>
  <si>
    <t>B60K-005/12 | B60K-005/12</t>
  </si>
  <si>
    <t>TWI286979B</t>
  </si>
  <si>
    <t>7913057009311</t>
  </si>
  <si>
    <t>機車擴充架</t>
  </si>
  <si>
    <t>本發明係有關於一種機車擴充架,係於一機車車前部之內板之凹槽內容設一擴充架,且其包括有一攔物元件、及一外蓋,其中之外蓋係以底緣樞設於凹槽下部,且由一朝上之收合位置向下旋轉開啟而停止於一朝後之使用位置,而攔物元件係樞設於凹槽上部,並由一朝下之收合位置向上旋轉翻起而停止於一朝後之使用位置,同時,外蓋向上旋轉至其收合位置時,恰將位於其收合位置之攔物元件罩蓋於凹槽內。因此,擴充架可形成另一擺放空間而供機車騎士架設一外部物體,並使外部物體擺置承載於外蓋上,且攔物元件可用以攔止外部物體不會由側面掉落。</t>
  </si>
  <si>
    <t>2004129603</t>
  </si>
  <si>
    <t>2004-09-30</t>
  </si>
  <si>
    <t xml:space="preserve">JU, SONG DER | </t>
  </si>
  <si>
    <t>朱松德 | 沈彥廷</t>
  </si>
  <si>
    <t>B62J-011/00 | B62J-011/00 | B60N-003/10</t>
  </si>
  <si>
    <t>TW200610683A</t>
  </si>
  <si>
    <t>7913057008018</t>
  </si>
  <si>
    <t>車輛燈座機構</t>
  </si>
  <si>
    <t>本發明係一種車輛燈座機構,燈座後方具有一主光源區,而側邊具有一燈光無效區,該燈光無效區可將車輛側面包覆,使車輛燈座機構與車輛固定,本發明透過於燈座側邊之燈光無效區上,設置非光滑面之警示部,使其相異於具有光滑面之主光源區,而造成較為突出之視感,在行駛時,其他車輛駕駛人可明顯注意到警示部,因而避免側向擦撞的情形發生。</t>
  </si>
  <si>
    <t>2004127447</t>
  </si>
  <si>
    <t>2004-09-10</t>
  </si>
  <si>
    <t xml:space="preserve">WU, WEN YUNG |  | </t>
  </si>
  <si>
    <t>林興義 | 吳文勇 | 張明正</t>
  </si>
  <si>
    <t>B60Q-001/32 | B60Q-001/32</t>
  </si>
  <si>
    <t>TWI285600B</t>
  </si>
  <si>
    <t>7913050012471</t>
  </si>
  <si>
    <t>一種機車包括一本體、一導引構件、一座墊、一可動件以及一固定構件。導引構件固接於本體且朝一中心軸方向延伸,導引構件設有一開口區大體係沿中心軸方向延伸,開口區具有一連接部、一第一定位部以及一第二定位部,其中連接部與第一、第二定位部相連通。可動件連接上述座墊並穿設於導引構件中且沿上述中心軸方向移動。固定構件活動地穿過開口區,並包括一軸部及一卡合部,軌部與可動件連接,用以固定可動件,卡合部選擇性地容納於一、第二定位部。</t>
  </si>
  <si>
    <t>2004126856</t>
  </si>
  <si>
    <t>2004-09-06</t>
  </si>
  <si>
    <t xml:space="preserve">YAN, MING JIUN | HUANG, TSUNG YEH | KUO, KEI HAN | </t>
  </si>
  <si>
    <t>顏明俊 | 黃宗業 | 黃竣怡 | 郭維漢</t>
  </si>
  <si>
    <t>B62J-001/12 | B62J-001/12</t>
  </si>
  <si>
    <t>TW566166U</t>
  </si>
  <si>
    <t>TWI337957B</t>
  </si>
  <si>
    <t>7913050012475</t>
  </si>
  <si>
    <t>機車之二次空氣系統改良結構</t>
  </si>
  <si>
    <t>本發明係有關於一種機車之二次空氣系統改良結構,係於機車引擎系統之汽缸頭上,除原本組設之第一二次空氣系統結構外,再組設有一第二二次空氣系統結構,此第二二次空氣系統結構包括有一連通管、以及一空氣控制單元,其中之連通管係連通至排氣管路前端並鄰近汽缸頭之排氣通道處,而空氣控制單元則係控制連通管之進氣量。藉由前述結構,可做為第二次之二次空氣引導作用,藉以再一次達成機車引擎系統之二次燃燒,並因此降低機車之排放污染值,進而可符合環保之排放污染法規之要求而可降低廢氣污染。</t>
  </si>
  <si>
    <t>2004127646</t>
  </si>
  <si>
    <t>2004-09-13</t>
  </si>
  <si>
    <t xml:space="preserve">WU, FANG CHEN |  | </t>
  </si>
  <si>
    <t>王德善 | 邱景崇 | 吳芳振</t>
  </si>
  <si>
    <t>F02M-035/10 | F02B-029/00 | F02F-001/42 | F02M-035/10 | F02B-029/00 | F02F-001/42</t>
  </si>
  <si>
    <t>TW200609427A</t>
  </si>
  <si>
    <t>7913050012759</t>
  </si>
  <si>
    <t>機車及其腳踏板結構</t>
  </si>
  <si>
    <t>一種機車及其腳踏板結構,其中腳踏板結構包括一連結部、一踏板、一第一卡合部以及一第二卡合部。踏板之一端以可轉動方式與連結部連接,第一卡合部係設置於上述踏板之另一端,第二卡合部係設置於上述連結部,相對於第一卡合部,當踏板位於一第一位置時,第一卡合部與第二卡合部互相卡合,當踏板位於一第二位置時,第一卡合部與第二十合部脫離卡合。</t>
  </si>
  <si>
    <t>2004125105</t>
  </si>
  <si>
    <t>2004-08-20</t>
  </si>
  <si>
    <t>WANG, CHI SHIN | HUANG, TSUNG YEH | TSAI, TIEN REN</t>
  </si>
  <si>
    <t>王啓信 | 黃宗業 | 蔡天仁</t>
  </si>
  <si>
    <t>JP1998-167149A | JP1998-119857A | TW553130U | US6719316B1</t>
  </si>
  <si>
    <t>TWI313658B</t>
  </si>
  <si>
    <t>7913052010479</t>
  </si>
  <si>
    <t>車用複合式變速裝置</t>
  </si>
  <si>
    <t>本發明係有關於一種車用複合式變速裝置,係將一車用引擎之旋轉動力先傳遞至一無段變速器,而後無段變速器藉由自動離合器、並將動力傳遞至檔位變速器上,最後再由檔位變速器傳遞出去。藉由前述結構,車用引擎之旋轉動力係經由無段變速器與檔位變速器之速度變化彼此相互配含而傳遞出去,亦即於檔位變速器之每一檔位皆可再具有無段變速器之無段變速功能,如此不論於需要高低扭力、高低轉速之道路環境皆可適用,即本發明兼具無段變速器與檔位變速器二者之功能,而可發揮車用引擎之最大性能。</t>
  </si>
  <si>
    <t>2004123466</t>
  </si>
  <si>
    <t>2004-08-05</t>
  </si>
  <si>
    <t>WU JUN-XIAN | LU WEI-MING | ZHOU MING-XUAN | CHEN SHEN-RU</t>
  </si>
  <si>
    <t>吳俊賢 | 陸偉銘 | 周明選 | 陳申如</t>
  </si>
  <si>
    <t>TWI300113B</t>
  </si>
  <si>
    <t>TWI243117B</t>
  </si>
  <si>
    <t>7913058010825</t>
  </si>
  <si>
    <t>一種機車,其加油口位於油箱本體的上方,且位於前置物箱的下方,該加油口與油箱本體之入油口以一軟管連接,同時相對於該機車之主框架,該加油口與油箱本體之入油口分別位於該油箱本體的兩側。</t>
  </si>
  <si>
    <t>2004123773</t>
  </si>
  <si>
    <t>2004-08-09</t>
  </si>
  <si>
    <t>YAN, MING JIUN | HUANG, TSUNG YEH | KUO, SHIH YIH</t>
  </si>
  <si>
    <t>顏明俊 | 黃宗業 | 郭士毅</t>
  </si>
  <si>
    <t>TWI243127B</t>
  </si>
  <si>
    <t>7913058010840</t>
  </si>
  <si>
    <t>一種機車,包括一頭管;一前避震懸吊系統連接上述頭管;一前輪連接上述前避震懸吊系統;一懸吊連桿機構;以及一車架結構。上述車架結構包括一主管、一第一側管以及一第二側管,皆由上述頭管延伸至上述懸吊連桿機構處,其中上述第一、第二側管係配設置於上述主管的兩側,且上述第一、第二側管較上述主管更接近上述前輪,並與上述主管形成一三角形狀之結構斷面。</t>
  </si>
  <si>
    <t>2004124025</t>
  </si>
  <si>
    <t>2004-08-11</t>
  </si>
  <si>
    <t>KUO, SHIH YIH | HUANG, TSUNG YEH</t>
  </si>
  <si>
    <t>郭士毅 | 黃宗業</t>
  </si>
  <si>
    <t>TWI421192B | TWI308540B</t>
  </si>
  <si>
    <t>TWI243129B</t>
  </si>
  <si>
    <t>7913058010841</t>
  </si>
  <si>
    <t>一種車輛燈具,包括:一燈座;一燈罩,安裝於該燈座上,並具有一內表面;一燈泡,安裝於該燈座上並面向該內表面;以及一鍍膜層,形成於該內表面上;其中,該燈泡所發出的光可穿透該燈罩以及該鍍膜層,而來自該燈罩外部的光則由該鍍膜層反射回該燈罩之外部。</t>
  </si>
  <si>
    <t>2004123774</t>
  </si>
  <si>
    <t>CHANG, CHIN JUNG</t>
  </si>
  <si>
    <t>張志榮</t>
  </si>
  <si>
    <t>F21V-003/04 | F21S-008/10 | F21V-003/04 | F21S-008/10</t>
  </si>
  <si>
    <t>TWI278588B</t>
  </si>
  <si>
    <t>7913058011155</t>
  </si>
  <si>
    <t>機車之車速偵測裝置</t>
  </si>
  <si>
    <t>本發明之機車之車速偵測裝置係組設於一機車上並鄰近於機車其中一車輪,且車輪主要包括有一煞車裝置,其並包括有一煞車碟盤其係軸向併排組設於車輪之側邊。此外,車速偵測裝置包括有複數個感應區、及一計數感知器,且感應區係以同心圓等角度分佈於煞車碟盤上,而計數感知器係固設於機車上並恰對應到感應區其中之一。當機車於行駛過程中,透過計數感知器感知隨車輪轉動之煞車碟盤上所經過之感應點之數量,得以計算出當時機車車輪之轉速,進而達到車速偵測之功能,且藉由直接於煞車碟盤上設置感應區之方式,可有效降低製造成本及組裝工時。</t>
  </si>
  <si>
    <t>2004120962</t>
  </si>
  <si>
    <t>2004-07-14</t>
  </si>
  <si>
    <t>JU, LIU CHENG | HUANG, TSUNG YEH | TSAI, TIEN REN</t>
  </si>
  <si>
    <t>朱劉成 | 黃宗業 | 蔡天仁</t>
  </si>
  <si>
    <t>B62D | B62K-011/00 | B62K-011/00 | B62D-101/00</t>
  </si>
  <si>
    <t>TW200602222A</t>
  </si>
  <si>
    <t>7913053011758</t>
  </si>
  <si>
    <t>機車之速度偵測裝置</t>
  </si>
  <si>
    <t>本發明之速度偵測裝置係組設於一機車上並鄰近於機車其中一車輪,且車輪主要包括有一輪圈,其並包括有二輪圈凸緣部係分別朝向機車之側面。此外,速度偵測裝置包括有複數個感應區、及一計數感知器,複數個感應區係以同心圓等角度分佈於二輪圈凸緣部之其中之一,而計數感知器則係固設於機車上並恰對應到複數個感應區其中之一。當機車於行駛時,計數感知器可感知並計算隨車輪轉動之輪圈凸緣部其所經過之感應點之數量,以計算出當時車輪之轉動速度,達成機車速度偵測之目的,且直接於輪圈凸緣部上設置感應區,可有效降低製造成本及組裝工時。</t>
  </si>
  <si>
    <t>2004120964</t>
  </si>
  <si>
    <t>G01C-022/00 | G01P-003/00 | G01C-022/00 | G01P-003/00</t>
  </si>
  <si>
    <t>CN105628957B | TWI622516B | TWI479155B | TWI444621B | TWI371387B | US10272968B2</t>
  </si>
  <si>
    <t>TWI240065B</t>
  </si>
  <si>
    <t>7913053012157</t>
  </si>
  <si>
    <t>引擎內平行轉軸之共用襯套結構</t>
  </si>
  <si>
    <t>本發明之引擎內平行轉軸之共用襯套結構係為一體成型並呈片狀之金屬,並開設有至少二軸承孔。共用襯套可使用於曲軸箱或變速箱內,且符合此結構係包括有至少二平行轉軸、至少二軸承、及一共用襯套,其中之二平行轉軸係彼此平行配置並彼此連動,每一轉軸之二端至少其中之一端套設有一軸承,而共用襯套之軸承孔則彼此相鄰並分別容設前述之軸承,且共用襯套可使用與平行轉軸及共用襯套內金屬軸承相近之熱膨脹係數金屬材質,藉以減少因熱漲冷縮所產生相對之變形量,並有效吸收於運轉時所產生相對之不平衡力,進而有效改善引擎震動噪音等問題。</t>
  </si>
  <si>
    <t>2004119676</t>
  </si>
  <si>
    <t>2004-06-30</t>
  </si>
  <si>
    <t>HONG GUO-JI | LI JIN-LU | FEI DE-QIANG</t>
  </si>
  <si>
    <t>洪國基 | 李進祿 | 費德强</t>
  </si>
  <si>
    <t>F02F-007/00 | F02F-007/00</t>
  </si>
  <si>
    <t>TWI422740B | TWI306917B</t>
  </si>
  <si>
    <t>TWI245840B</t>
  </si>
  <si>
    <t>7913052008946</t>
  </si>
  <si>
    <t>本發明係有關於一種速克達機車引擎之負壓調整式進氣結構,係於一速克達機車引擎與一空氣濾清器之間連通有一進氣管路,且於進氣管路內部容設有一控制閥片,當速克達機車引擎之轉速愈高時,其會促使一真空源內之負壓值愈低,並透過一旁通負壓管路內之負壓而驅動一負壓致動器,此負壓致動器則再帶動控制閥片開啟以獲得進氣管路有較大之進氣截面積,反之亦然。即本發明之結構可隨引擎之轉速而改變進氣管路之截面積之大小,使得引擎之進氣效率可有效提升,進而可兼顧引擎全域轉速之進氣效率要求。</t>
  </si>
  <si>
    <t>2004119670</t>
  </si>
  <si>
    <t>YE QI-NAN | YE MING-REN | PAN CHUN-RONG | WANG DE-SHAN</t>
  </si>
  <si>
    <t>葉啓南 | 葉明仁 | 潘春榮 | 王德善</t>
  </si>
  <si>
    <t>TWI366628B | TWI306486B</t>
  </si>
  <si>
    <t>TWI242068B</t>
  </si>
  <si>
    <t>7913052008947</t>
  </si>
  <si>
    <t>速克達機車引擎空氣濾清器之負壓調整式進氣結構</t>
  </si>
  <si>
    <t>本發明之速克達機車引擎空氣濾清器之負壓調整式進氣結構係於一速克達機車引擎與一空氣濾清器之間連通有一進氣管路,其並延伸至空氣濾清器內而形成一延伸部,於延伸部內則容設有一控制閥片,當速克達機車引擎之轉速愈高時,其會促使一真空源內之負壓值愈低,並透過一旁通負壓管路內之負壓而驅動一負壓致動器,此負壓致動器則再帶動控制閥片開啟以使進氣管路之延伸部有較大之進氣截面積,反之亦然。即前述結構可隨引擎之轉速而改變進氣管路延伸部之截面積大小,使得引擎之進氣效率可有效提升,進而可兼顧引擎全域轉速之進氣效率要求。</t>
  </si>
  <si>
    <t>2004119686</t>
  </si>
  <si>
    <t>YE QI-NAN | YE MING-REN | PAN CHUN-RONG | ZHANG ZHI-XIANG</t>
  </si>
  <si>
    <t>葉啓南 | 葉明仁 | 潘春榮 | 張至翔</t>
  </si>
  <si>
    <t>TWI399483B | TWI366628B | TWI319791B | TWI312387B | TWI306486B</t>
  </si>
  <si>
    <t>TWI245842B</t>
  </si>
  <si>
    <t>7913052008948</t>
  </si>
  <si>
    <t>機車腳架防盜結構</t>
  </si>
  <si>
    <t>本發明係有關於一種機車腳架防盜結構,其主要包括有一主腳架支撐桿、一防盜裝置、以及一主腳架。其中,防盜裝置係以固定元件固定於主腳架支撐桿之裝配面上,且防盜裝置具有一彈性插銷,而主腳架係向外凸伸有一擋片,且此擋片係與主腳架支撐桿之裝配面位於同一側。藉由前述結構,當主腳架向下轉動並支撐起機車時,防盜裝置之彈性插銷係向前凸伸並對應插入主腳架內以形成防盜,而主腳架之擋片則可對應罩蓋於防盜裝置之固定元件,如此使得竊賊無法直接將防盜裝置卸下,即藉由簡單、成本低之結構設計,即可達成防盜效果。</t>
  </si>
  <si>
    <t>2004117159</t>
  </si>
  <si>
    <t>2004-06-15</t>
  </si>
  <si>
    <t xml:space="preserve">CHANG, KUO CHEN | </t>
  </si>
  <si>
    <t>張國鎮 | 黃竣怡</t>
  </si>
  <si>
    <t>TWI363712B</t>
  </si>
  <si>
    <t>TWI254003B</t>
  </si>
  <si>
    <t>7913058009156</t>
  </si>
  <si>
    <t>降低機車引擎排放氮氧化物的廢氣循環裝置</t>
  </si>
  <si>
    <t>一種降低機車引擎排放氮氧化物的廢氣循環裝置,主要是在機車引擎的排氣端及具有負壓的引擎進氣端之間建構出一廢氣循環管道,並在鄰近排氣端的廢氣循環管道上設置一止回閥,且於止回閥與引擎進氣端之間的廢氣循環管道上設置另一負壓控制閥;據此,利用引擎負壓作為動力源,將引擎排氣端含有大量二氧化碳的廢氣,經由循環管道上的止回閥及負壓控制閥而單向導引至引擎的進氣端,藉以降低引擎的運轉溫度,進而達到降低引擎排放廢氣中氮氧化物含量的目的。</t>
  </si>
  <si>
    <t>2004116766</t>
  </si>
  <si>
    <t>2004-06-11</t>
  </si>
  <si>
    <t>SENTEC E &amp; E CO., LTD. | SANYANG INDUSTRY CO., LTD.</t>
  </si>
  <si>
    <t>CHANG, WEN SHING | LIANG, YU CHIANG</t>
  </si>
  <si>
    <t>張文信 | 梁友江</t>
  </si>
  <si>
    <t>F01N-003/08 | F01N-003/08</t>
  </si>
  <si>
    <t>TWI319459B | TWI308191B</t>
  </si>
  <si>
    <t>TWI246559B</t>
  </si>
  <si>
    <t>7913058009438</t>
  </si>
  <si>
    <t>機車曲軸箱之軸承結構</t>
  </si>
  <si>
    <t>本發明係有關於一種機車曲軸箱之軸承結構,係由外向內於一曲軸箱蓋上直接凹設有一組裝凹孔,且此組裝凹孔係同軸於曲軸箱蓋之一軸孔,而一傳動軸之支撐端係穿經此軸孔,並再以一軸承由外向內緊配壓設於組裝凹孔內並頂抵於組裝凹孔之肩部、並且套設於傳動軸之支撐端上。因此,傳動軸於長時間運轉之下所產生之軸向向內運動可使軸承更緊緊頂抵於組裝凹孔之肩部,故不會產生鬆脫、震動、及噪音之問題。此外,組裝凹孔係由外向內直接凹設於曲軸箱蓋上,故無須再使用其他元件,相對可減少零件數,並可減低整體結構之成本與製程時間。</t>
  </si>
  <si>
    <t>2004117160</t>
  </si>
  <si>
    <t>F16C-035/00 | F16C-035/00</t>
  </si>
  <si>
    <t>TWI346176B | TWI338093B</t>
  </si>
  <si>
    <t>TWI267591B</t>
  </si>
  <si>
    <t>7913058009455</t>
  </si>
  <si>
    <t>凸輪鏈條導引片之潤滑結構</t>
  </si>
  <si>
    <t>本發明係有關於一種凸輪鏈條導引片之潤滑結構,係組設於一機車引擎裝置內,且機車引擎裝置依序組設有一汽缸頭、一汽缸本體、及一曲軸箱,並於其內部繞設有一凸輪軸鏈條,而凸輪軸鏈條側邊則組設有一鏈條導引片,此鏈條導引片之上部係開設有一可銜接至汽缸頭回油孔之導油孔,藉此設計,汽缸頭內之潤滑機油可經由回油孔回流至導油孔,並再由導油孔以自重方式自動向下流至整個鏈條導引片上,藉以達成對鏈條導引片與凸輪軸鏈條間潤滑之目的,且藉由前述潤滑作用,鏈條導引片可使用成本較低之材質加以製作而可降低其成本。</t>
  </si>
  <si>
    <t>2004111835</t>
  </si>
  <si>
    <t>2004-04-28</t>
  </si>
  <si>
    <t>LI JIN-LU | HONG GUO-JI</t>
  </si>
  <si>
    <t>F01M-009/10 | F16H-057/05 | F01M-009/10 | F16H-057/05</t>
  </si>
  <si>
    <t>EP3321477B1 | TWI299380B | TWI304452B</t>
  </si>
  <si>
    <t>TWI232263B</t>
  </si>
  <si>
    <t>7913052007134</t>
  </si>
  <si>
    <t>本創作係一種用於承載及運輸之二輪交通工具。【創作特點】 本創作係有關於一種機車的外觀設計,由立體圖觀之,主要特點係整體造型具有前衛之流線形設計,炫麗拉風之車體之外觀設計並兼具一柵式進氣口設計,又由前視圖觀之,本創作之前大燈係前凸V形造形,使本創作有速度感之餘又不失安全穩重感。 本創作之又一特點,由左側視圖及右側視圖觀之,前車身與坐墊及後車身係連成一體,極富流行曲線感,彰顯本創作之匠心獨具及特立獨行,另具有特殊低垂式之手把造形及獨立凹入斜面之坐墊造型,更顯本車之帥氣感。 綜上所述,本創作新穎的機車外觀設計,不僅極富美感及創意,更具質感,實係本創作人之嘔心瀝血之作。</t>
  </si>
  <si>
    <t>2004305437</t>
  </si>
  <si>
    <t>D106922</t>
  </si>
  <si>
    <t>2005-10-11</t>
  </si>
  <si>
    <t>邱穎峰</t>
  </si>
  <si>
    <t>陳瑞田</t>
  </si>
  <si>
    <t>TWD130441S | TWD128158S | TWD128101S | TWD124158S | TWD124155S | TWD123674S | TWD121690S</t>
  </si>
  <si>
    <t>TWD106922S</t>
  </si>
  <si>
    <t>7913084017037</t>
  </si>
  <si>
    <t>具有前霧燈裝置之車輛</t>
  </si>
  <si>
    <t>一種車輛,包括一前方蓋板、一配置於前方蓋板的頭燈、一配置於前方蓋板的下方的前下蓋板、一設於前方蓋板的後方的上遮膝板、一設於前下蓋板的後方的下遮膝板以及一對霧燈組,上述之霧燈組係設置於頭燈下方的左右兩側,並位於前下蓋板的上方;並使前霧燈組設於前方蓋板與該上遮膝板所形成的空間中。</t>
  </si>
  <si>
    <t>2005205026</t>
  </si>
  <si>
    <t>M276768</t>
  </si>
  <si>
    <t>2005-10-01</t>
  </si>
  <si>
    <t>B62J-006/02 | B62J-006/02</t>
  </si>
  <si>
    <t>TWM276768U</t>
  </si>
  <si>
    <t>7905012000097</t>
  </si>
  <si>
    <t>本創作係一種用於承載及運輸之二輪交通工具。【創作特點】 本創作係關於一種機車的外觀設計,由立體觀之,主要特點係整體造型為具有前衛式的車體外觀設計,再由前視圖觀之,高聳的左右後視鏡,猶如獵豹專注的型態設計,顯得氣勢逼人,前方車殼之大燈係碩大渾圓且炯炯有神,二者係成一V字造形搭配於本車車體,凸顯出本創作之外觀的豪華炫麗。 本創作之又一特點,由左側視圖及右側視圖觀之,係前踏板延伸至後座,與後方之高翹式車尾連成一氣,更顯本車之流線感,另具有特殊低垂式之手把造形及階梯式坐墊造型,更顯本車之與眾不同及特殊感。 綜上所述,本創作新穎的機車外觀設計,不僅極富美感及創意,更具質感,實係本創作人嘔心瀝血之作。</t>
  </si>
  <si>
    <t>2004305438</t>
  </si>
  <si>
    <t>D106568</t>
  </si>
  <si>
    <t>2005-09-21</t>
  </si>
  <si>
    <t>TWD128158S | TWD128101S | TWD124155S | TWD122968S | TWD121689S</t>
  </si>
  <si>
    <t>TWD106568S</t>
  </si>
  <si>
    <t>7913077016467</t>
  </si>
  <si>
    <t>機車燈組結構</t>
  </si>
  <si>
    <t>一種機車燈組結構,包括一罩體、一電路板、多數個發光二極體及一保護層。該罩體係固設於機車之前擋板上,該電路板係設置於該罩體與該前擋板之間。該多數個發光二極體係設置於該電路板上,該保護層係包覆於該電路板外部;藉此,使該保護層包覆該電路板與該多數個發光二極體於該罩體中,以形成一燈組,而該燈組壽命較長且具有警示功能。</t>
  </si>
  <si>
    <t>2005206396</t>
  </si>
  <si>
    <t>2005-04-22</t>
  </si>
  <si>
    <t>M273511</t>
  </si>
  <si>
    <t>2005-08-21</t>
  </si>
  <si>
    <t>瑞泰電綜股份有限公司 | 三陽工業股份有限公司</t>
  </si>
  <si>
    <t>LIN SHENG-JOU | LEI TIAN-YUAN</t>
  </si>
  <si>
    <t>林生洲 | 雷添淵</t>
  </si>
  <si>
    <t>謝宗穎 | 王雲平</t>
  </si>
  <si>
    <t>B62J-006/02 | F21S-008/10 | B62J-006/02 | F21S-008/10</t>
  </si>
  <si>
    <t>TWM273511U</t>
  </si>
  <si>
    <t>7905011001850</t>
  </si>
  <si>
    <t>本創作之越野車係用以作為如使用於沙灘上之休閒娛樂用機動交通工具。 本創作有關一種越野車設計,特別是指一種休閒娛樂用之機動車輛,整體造型新穎,外觀獨特。 如附圖所示,本創作於越野車車前把手及前輪之間分別設有不同大小上下車體飾板,其中,上飾板由把手及照後鏡之間以較小及較短之弧尖面積向前延伸,構成主車體之下飾板則以相稱之較大弧尖面積由接近兩前輪中央位置延伸向腳踏及座墊區,其配合由接近座墊接近中間位置向後延伸遮護於兩後輪上方之後車體飾板,使整部越野車外觀在豪邁中不失優雅。 綜上所述,本創作整體構件悉經精心佈局設計而能形成獨特之視感效果,為申請前市場及刊物所未有,爰依法具文提出新式樣專利申請。</t>
  </si>
  <si>
    <t>2004305429</t>
  </si>
  <si>
    <t>D106175</t>
  </si>
  <si>
    <t>21-01</t>
  </si>
  <si>
    <t>TWD106175S</t>
  </si>
  <si>
    <t>7913083017716</t>
  </si>
  <si>
    <t>本創作之越野車係用以作為如使用於沙灘上之休閒娛樂用機動交通工具。 本創作有關一種越野車設計,特別是指一種休閒娛樂用之機動車輛,整體造型新穎,外觀獨特。 如附圖所示,本創作越野車設有由車前端之兩前輪上方經座墊延伸向車後端之兩後輪上方的襯飾車體部,配合預設之尾架及各相關構件的巧思佈局,使整部越野車外觀在流線造型中顯現出豪邁與強勁有力之視感效果。 綜上所述,本創作整體外觀獨具創意而能形成獨特之視覺感受,為申請前市場及刊物所未有,爰依法具文提出新式樣專利申請。</t>
  </si>
  <si>
    <t>2004305430</t>
  </si>
  <si>
    <t>D106176</t>
  </si>
  <si>
    <t>TWD106176S</t>
  </si>
  <si>
    <t>7913083017717</t>
  </si>
  <si>
    <t>在機車排氣管內提昇觸媒淨化氮氧化物的方法</t>
  </si>
  <si>
    <t>一種在機車排氣管道內提昇觸媒淨化氮氧化物的方法,包括在一鄰近引擎排氣端的排氣管道內設置一前段的還原型觸媒(reduction catalyst),且將二次空氣導入於還原型觸媒後方的排氣管道內,並在二氣空氣導入位置後方的排氣管道內設置另一後段的氧化型觸媒(oxidation catalyst);藉此,利於引擎排氣端含氧量較少的廢氣以空燃比小於或等於14.7的條件通過還原型觸媒,提增還原型觸媒將廢氣中氮氧化物(NOx)轉化成無害的氮(N2)及氧(O2)的能力,隨後再在藉由二次空氣導入定量的氧氣,使通過氧化型觸媒的廢氣空燃比大於14.7,利於將廢氣中一氧化碳(CO)及碳氫化合物(HC)轉化成無害的二氧化碳(CO2)及水(H2O),並藉此提昇機車引擎的廢氣排放品質。</t>
  </si>
  <si>
    <t>2004103170</t>
  </si>
  <si>
    <t>2004-02-11</t>
  </si>
  <si>
    <t>F01N-003/30 | F01N-003/10 | F01N-003/10 | F01N-003/30</t>
  </si>
  <si>
    <t>TWI370869B</t>
  </si>
  <si>
    <t>TWI237089B</t>
  </si>
  <si>
    <t>7913058007755</t>
  </si>
  <si>
    <t>一種機車頭燈裝置,包括:一殼體、一透鏡、一遠光燈燈組以及一近光燈燈組,其中透鏡係設置於殼體上,且遠光燈燈組係設置於殼體與透鏡之間,作為遠距離之照明光源;另外,近光燈燈組係設置於遠光燈燈組上方且位於殼體與透鏡之間,作為近距離之照明光源。</t>
  </si>
  <si>
    <t>2004220576</t>
  </si>
  <si>
    <t>M270107</t>
  </si>
  <si>
    <t>2005-07-11</t>
  </si>
  <si>
    <t>HUANG, TSUNG YEH | JU, SONG DER | LAI, WEI FAAN | CHANG, CHIN JUNG</t>
  </si>
  <si>
    <t>黃宗業 | 朱松德 | 賴瑋凡 | 張志榮</t>
  </si>
  <si>
    <t>CN104743008B | CN100570206C</t>
  </si>
  <si>
    <t>TWM270107U</t>
  </si>
  <si>
    <t>7905010003361</t>
  </si>
  <si>
    <t>(一)物品用途: 本創作之機車係用以提供使用者乘載的交通工具。(二)創作特點: 整體上,本創作機車係採流線外觀的方式進行設計,除了造型優美、拉風之外,更提供符合新時代時尚潮流之車體結構。車頭設計成傾斜狀的尖弧形以利迎風,車頭向後延伸與車身相連接,而車尾則略微向上傾斜,增加了機車的流線視感,更創造活力、帥氣的機車車體。 如上所述,本創作之新穎的外觀造型設計,使本創作不僅獨具創意,亦深具美感,誠為符合新式樣專利要件的創新設計。</t>
  </si>
  <si>
    <t>2004303257</t>
  </si>
  <si>
    <t>2004-06-02</t>
  </si>
  <si>
    <t>D105219</t>
  </si>
  <si>
    <t>TWD105219S</t>
  </si>
  <si>
    <t>7913075015322</t>
  </si>
  <si>
    <t>(一)物品用途: 本創作之機車係用以提供使用者乘載的交通工具。(二)創作特點: 本創作之機車提供更貼近視覺美感的流線型車體,車頭以尖弧狀傾斜設計,增加車體的速度感,而車尾略朝上方提起,帶來輕巧視感,而車尾端底部以一傾斜角向下延伸一段檔板更為機車整體之流線動感加分,而座墊、把手等結構之均稱造型更可襯托出車體為一種極具巧思且匠心獨具之設計。 如上所述,本創作之新穎的外觀造型設計,使本創作不僅獨具創意,亦深具美感,誠為符合新式樣專利要件的創新設計。</t>
  </si>
  <si>
    <t>2004303258</t>
  </si>
  <si>
    <t>D105220</t>
  </si>
  <si>
    <t>TWD105220S</t>
  </si>
  <si>
    <t>7913075015323</t>
  </si>
  <si>
    <t>沙灘越野車之煞車系統改良</t>
  </si>
  <si>
    <t>本創作係提供一種沙灘車越野車之煞車系統改良,主要係在具一匯線滑板,係被撐托而平放,一端以鋼索與腳踩用煞車搖桿連接,另一端兩側分別以鋼索與一搖臂側端連接。搖臂中間被樞接定位,另一端為控制端分別控制一液壓缸之缸軸。二液壓缸之出油端分別連結一油管與前、後輪煞車器之卡鉗控制端連通。當腳踩腳踩用煞車搖桿,可拉動匯線滑板位移,同時驅動二搖臂原地偏心位移,控制端反向位移頂推液壓缸之缸軸內縮,而控制前、後輪之卡鉗作夾合動作進行煞車,藉此達到腳踩煞車搖桿,沙灘越野車之前、後四輪可同時作煞車動作者。</t>
  </si>
  <si>
    <t>2004216327</t>
  </si>
  <si>
    <t>2004-10-14</t>
  </si>
  <si>
    <t>M265296</t>
  </si>
  <si>
    <t>2005-05-21</t>
  </si>
  <si>
    <t>WU MING-JIE | YU JIUN-JIE</t>
  </si>
  <si>
    <t>吳明傑 | 于駿傑</t>
  </si>
  <si>
    <t>B60T-001/08 | B60T-001/08</t>
  </si>
  <si>
    <t>TWM265296U</t>
  </si>
  <si>
    <t>7905009003565</t>
  </si>
  <si>
    <t>(一)物品用途: 本創作係有關於一種機車之新式樣,特別是有關於一種外觀高雅且兼具美感與質感之機車外型設計。(二)創作特點: 本創作係一造型小巧、輕薄之機車。如第1圖所示,本創作之機車的整體外觀造型流線、獨特;又如第2圖所示,本創作之機車的燈殼造型特殊,令人驚艷;又如第3圖所示,後方之燈罩與扶手造型時髦,展現出流暢之特色;又如第4及5圖所示,車殼二側具有明顯之特性線且後方翹起較高,而使引擎大部份露出,並使整體造型輕薄短小。本創作之機車整體表現出光彩眩目的質感,在光線的折射下,更增加整體之現代感,予人一種獨特的視覺感受。本創作之機車將現代感融入高科技美學中,展現出雖是高科技產品,但仍不失柔和與優雅兼具的特色。整體觀之,本創作之機車造型上的特點在於:兼具美感、質感和實用性,造型小巧,優雅別緻且設計新穎,造就出有別於以往的機車之現代感風格。就外觀上而言,實為同類型機車中之佼佼者。 如上所述,本創作之機車新穎外觀造形設計,使本創作不僅獨具創意亦深具美感,誠為符合新式樣專利要件的創新設計。另外,仰視圖非本新式樣之創作重點,故省略。</t>
  </si>
  <si>
    <t>2004301354</t>
  </si>
  <si>
    <t>2004-03-11</t>
  </si>
  <si>
    <t>D104732</t>
  </si>
  <si>
    <t>TWD141759S | TWD138323S | TWD138163S | TWD139793S | TWD140326S | TWD135752S | TWD131842S | TWD135928S | TWD130766S | TWD130968S | TWD131312S | TWD130443S | TWD130440S | TWD129879S | TWD129702S | TWD129325S | TWD129876S | TWD128636S | TWD125899S | TWD128810S</t>
  </si>
  <si>
    <t>TWD104732S</t>
  </si>
  <si>
    <t>7913075015175</t>
  </si>
  <si>
    <t>車輛引擎傳動系統之大扭力滑脫機構</t>
  </si>
  <si>
    <t>本創作係提供一種車輛引擎傳動系統之大扭力滑脫機構,主要係在中介筒與碗型盤間之結合方式,係於中介筒之筒面外突有一突緣,突緣面向碗型盤端具有數個半圓型嵌入槽,碗型盤對應每一嵌入槽處各具一珠孔,俾每個珠孔內可各放置一鋼珠;於碗型盤背向中介筒突緣端設一受彈性體所頂推、可對鋼珠作側向頂推之推板,推板可頂推各鋼珠部份珠面嵌入中介筒之突緣嵌入槽內,俾碗型盤與中介筒於此狀態可同體連動,中介筒再連動驅動軸驅動後輪轉動。當驅動軸、後輪承受大負載或衝擊力時,中介筒及驅動軸有若不動狀態,碗型盤旋轉時,鋼珠會隨碗型盤連動並側向頂推推板壓縮彈性體,使鋼珠瞬間離開中介筒之嵌入槽,將過大扭力瞬間釋放,因而保護傳動系統之齒輪及外殼者。</t>
  </si>
  <si>
    <t>2004215962</t>
  </si>
  <si>
    <t>2004-10-08</t>
  </si>
  <si>
    <t>M263260</t>
  </si>
  <si>
    <t>2005-05-01</t>
  </si>
  <si>
    <t>HUANG HUEI-HUEI | CHEN WEN-CHANG</t>
  </si>
  <si>
    <t>B60K-031/00 | B60K-031/16 | B60K-031/00 | B60K-031/16</t>
  </si>
  <si>
    <t>TWM263260U</t>
  </si>
  <si>
    <t>7905009001631</t>
  </si>
  <si>
    <t>油氣回收裝置</t>
  </si>
  <si>
    <t>本創作係有關於一種油氣回收裝置,其係組設於一機車上,且其係將一過濾容室直接固設於機車之一空氣濾清器之內緣面上,而此內緣面則係鄰近於機車之內側,並且於過濾容室上對外開設有一導入管、以及一導出管,其中之導入管係連通至機車之油箱,而導出管則係連通至空氣濾清器之進氣管。因此,將過濾容室直接固設於空氣濾清器之設計可減少所使用之零件數,且可增加組裝時之便利性,並且使得機車之內部空間可有效被利用。此外,過濾容室之導入管與導出管係靠近機車之內側,如此亦可減短導入管與導出管之長度,使其便於配置。</t>
  </si>
  <si>
    <t>2004207914</t>
  </si>
  <si>
    <t>2004-05-20</t>
  </si>
  <si>
    <t>M257231</t>
  </si>
  <si>
    <t>2005-02-21</t>
  </si>
  <si>
    <t>WU GUO-NAN | JANG JR-SHIANG | JAN CHING-CHI</t>
  </si>
  <si>
    <t>吳國南 | 張至翔 | 詹清奇</t>
  </si>
  <si>
    <t>B01D-045/00 | B62J-035/00 | B01D-045/00 | B62J-035/00</t>
  </si>
  <si>
    <t>TWI366481B | TWI347422B | TWI327973B | TWI309692B</t>
  </si>
  <si>
    <t>TWM257231U</t>
  </si>
  <si>
    <t>7905007003187</t>
  </si>
  <si>
    <t>車輛結構(二)</t>
  </si>
  <si>
    <t>車輛結構(M)包括一車體(1)、一把手(2)、一控制裝置(3)與一座墊(5)。把手(2)係以可運動方式連接於車體(1),把手(2)包括一止擋部(21),止擋部(21)係可於一第一位置與一第二位置之間運動。控制裝置(3)係包括一拉桿部件(31),拉桿部件(31)可於一初始位置(I)與一既定位置(II)之間運動。座墊(5)係受控於拉桿部件(31),座墊(5)係可於一第一模式(OFF)與一第二模式(ON)之間切換。當拉桿部件(31)由初始位置(I)運動至既定位置(II)時,座墊(5)係由第一模式(OFF)切換至第二模式(ON);當止擋部(21)處於第一位置時,拉桿部件(31)係可由初始位置(1)運動至既定位置(II),如此使得座墊(5)由第一模式(OFF)切換至第二模式(ON);當止擋部(21)處於第二位置時,拉桿部件(31)係被限制於初始位置(I),座墊(5)係保持於第一模式(OFF)或第二模式(ON)中之一者。</t>
  </si>
  <si>
    <t>2004206591</t>
  </si>
  <si>
    <t>M257314</t>
  </si>
  <si>
    <t>LIAU CHAU-CHING | CHIOU RUEI-JUNG | SHEN YAN-TING</t>
  </si>
  <si>
    <t>廖朝清 | 邱瑞中 | 沈彥廷</t>
  </si>
  <si>
    <t>B62H-005/02 | B62H-005/02</t>
  </si>
  <si>
    <t>TWM257314U</t>
  </si>
  <si>
    <t>7905007003270</t>
  </si>
  <si>
    <t>車輛結構(一)</t>
  </si>
  <si>
    <t>一種車輛結構(M),包括一車體(1)、一扣合裝置(2)及一承載裝置(3)。車體(1)包括一基面(100),扣合裝置(2)係設置於車體(1),於扣合裝置(2)中包括一第一結合部(20)。承載裝置(3)包括一第二結合部(30)與一懸臂部(31),其中,第二結合部(30)係以可分離方式結合於扣合裝置(2)之第一結合部(20),懸臂部(31)係以可於一隱藏位置(第一位置)與一第二位置(開啟位置)之間運動的方式樞接於車體(1)。當懸臂部(31)處於第一位置時,懸臂部(31)係與基面(100)共面;當懸臂部(31)處於第二位置時,懸臂部(31)係不與基面(100)共面,物件(W)係以可分離方式設置於懸臂部(31)之上。</t>
  </si>
  <si>
    <t>2004206592</t>
  </si>
  <si>
    <t>M256332</t>
  </si>
  <si>
    <t>2005-02-01</t>
  </si>
  <si>
    <t>CHIOU RUEI-JUNG</t>
  </si>
  <si>
    <t>邱瑞中</t>
  </si>
  <si>
    <t>B62K-011/02 | B62J-011/00 | B62J-011/00 | B62K-011/02</t>
  </si>
  <si>
    <t>TWM256332U</t>
  </si>
  <si>
    <t>7905007002288</t>
  </si>
  <si>
    <t>水冷系統構造</t>
  </si>
  <si>
    <t>本創作係有關於一種水冷系統構造,係使用於一機車之水冷式引擎上,且其係提供一種兩用型之節溫器,於寒帶氣候使用時,與水冷式引擎進行熱交換後之冷卻水會升高其溫度而成為一較高溫之冷卻水,此時,將其經由節溫器而導入化油器內,並藉由冷卻水之高溫而對化油器進行預熱,如此即可縮短水冷式引擎運轉達到工作溫度所需之時間、並進而提高引擎之效能。反之,於非寒帶氣候使用時,可將節溫器之旁流口與回流口之間以一導通管路彼此連通,或者分別以一盲塞加以塞設。此外,藉由兩用型節溫器之設計,亦可提高零件互換使用之方便性。</t>
  </si>
  <si>
    <t>2004204751</t>
  </si>
  <si>
    <t>2004-03-29</t>
  </si>
  <si>
    <t>M255172</t>
  </si>
  <si>
    <t>2005-01-11</t>
  </si>
  <si>
    <t xml:space="preserve">LAI, WEI FAAN |  | </t>
  </si>
  <si>
    <t>黃竣怡 | 高永福 | 賴瑋凡</t>
  </si>
  <si>
    <t>B60K-011/02 | B60K-011/02</t>
  </si>
  <si>
    <t>TWM255172U</t>
  </si>
  <si>
    <t>7905007001128</t>
  </si>
  <si>
    <t>警示裝置以及應用該警示裝置之車輛</t>
  </si>
  <si>
    <t>一種警示裝置,設置於車輛之車身上,利用一感測單元偵測車身與後方車輛之距離,當距離小於一預設距離時,則點亮一發光器,用以警示後方駕駛,其中,應用該警示裝置之車輛亦一併揭露。</t>
  </si>
  <si>
    <t>2004204389</t>
  </si>
  <si>
    <t>2004-03-23</t>
  </si>
  <si>
    <t>M255180</t>
  </si>
  <si>
    <t>JANG MING-JENG</t>
  </si>
  <si>
    <t>B60Q-001/52 | B60Q-001/52</t>
  </si>
  <si>
    <t>TWM255180U</t>
  </si>
  <si>
    <t>7905007001136</t>
  </si>
  <si>
    <t>機車及其側腳架結構</t>
  </si>
  <si>
    <t>一種機車,至少包括車架、引擎、複數發光器、以及一側腳架;而側腳架具有吊架、支撐桿、以及複數開關;引擎、發光器、以及吊架係裝置於車架上;支撐桿以可轉動方式裝設於吊架;開關連動設於支撐桿,當支撐桿位於支撐位置且引擎運轉時,開關均導通,使得發光器發光,用以提醒駕駛者側腳架未收;當支撐桿位於收回位置時,開關均未導通。</t>
  </si>
  <si>
    <t>2004205805</t>
  </si>
  <si>
    <t>2004-04-15</t>
  </si>
  <si>
    <t>M255197</t>
  </si>
  <si>
    <t>B62H-003/06 | B62H-003/06</t>
  </si>
  <si>
    <t>TWM255197U</t>
  </si>
  <si>
    <t>7905007001153</t>
  </si>
  <si>
    <t>機車感應式防盜裝置</t>
  </si>
  <si>
    <t>本創作係有關於一種機車感應式防盜裝置,係於一機車上組設有一防盜主機,於使用者身上有一遙控器,當遙控器位於防盜主機之偵測半徑內時,遙控器可接收到防盜主機之訊號、並因此發射一回應訊號,而防盜主機接收到回應訊號後,即比對回應訊號內所含之隨身密碼與防盜主機內之主機密碼,若符合則不作防盜設定,若不符合則作防盜設定,即藉由防盜主機與遙控器之間之感應式設計,可提高機車之防盜功能,並可降低機車失竊之風險。此外,主機密碼與隨身密碼可分別儲存於一晶片內,且其可以亂數方式產生下一組,如此即可隨時變換不同之密碼。</t>
  </si>
  <si>
    <t>2004204754</t>
  </si>
  <si>
    <t>M255198</t>
  </si>
  <si>
    <t>CHEN TZAN-SHENG</t>
  </si>
  <si>
    <t>陳贊聲</t>
  </si>
  <si>
    <t>TWM255198U</t>
  </si>
  <si>
    <t>7905007001154</t>
  </si>
  <si>
    <t>冷卻導風罩結構</t>
  </si>
  <si>
    <t>本創作係有關於一種冷卻導風罩結構,係組設於一機車之車前部,且此冷卻導風罩結構包括有一導風葉片部、以及一由導風葉片部後側面向後延伸之導流部,而導流部環繞有一導風區域,其大小係略等於一散熱器之前方部之大小,且導風區域之尾端則對應環繞組設於前述散熱器之前方部上。因此,外界空氣可由導風葉片部進入機車車前部,並藉由導流部而確實且完全地接觸至散熱器,如此即可提高散熱器之熱交換與散熱效果。此外,導流部亦可阻隔車前部其他發熱元件所產生之熱量之影響,如此亦可藉以提高散熱器之散熱效果。</t>
  </si>
  <si>
    <t>2004204753</t>
  </si>
  <si>
    <t>M255202</t>
  </si>
  <si>
    <t xml:space="preserve">JU, SONG DER |  |  | </t>
  </si>
  <si>
    <t>黃竣怡 | 張國鎮 | 朱松德 | 張家豪</t>
  </si>
  <si>
    <t>B62J-039/00 | B62J-099/00</t>
  </si>
  <si>
    <t>TWI330606B</t>
  </si>
  <si>
    <t>TWM255202U</t>
  </si>
  <si>
    <t>7905007001158</t>
  </si>
  <si>
    <t>空氣濾清器防水防塵結構</t>
  </si>
  <si>
    <t>本創作係有關於一種空氣濾清器防水防塵結構,係將空氣濾清器上之進氣口朝向機車之中央基準面側、且位於機車後輪轉軸之更前方位置,故當機車於行駛過程中,由機車前方向後方流動之水或是灰塵、或是因為機車後輪旋轉所帶起之水或是灰塵,便不易進入空氣濾清器內,如此即可有效達成空氣濾清器之防水及防塵效果。此外,於空氣濾清器下端之排水孔向外連接有一排水管,此排水管係朝向機車之中央基準面側彎折,故外界位於排水孔附近之水或是灰塵,便不易因為空氣濾清器內部之負壓而被吸入,而同樣可有效達成空氣濾清器之防水及防塵效果。</t>
  </si>
  <si>
    <t>2004200270</t>
  </si>
  <si>
    <t>2004-01-07</t>
  </si>
  <si>
    <t>M255327</t>
  </si>
  <si>
    <t>WANG DE-SHAN | SHIAU YOU-LUNG | LI TIAU-AN | HE YI-YANG | CHEN WEN-YI</t>
  </si>
  <si>
    <t>王德善 | 蕭佑隆 | 李條安 | 何伊仰 | 陳文懿</t>
  </si>
  <si>
    <t>TWI342842B</t>
  </si>
  <si>
    <t>TWM255327U</t>
  </si>
  <si>
    <t>7905007001283</t>
  </si>
  <si>
    <t>水位檢測裝置</t>
  </si>
  <si>
    <t>本創作係有關於一種水位檢測裝置,係於一機車之水冷式引擎之副水箱內組設有一水位感知器,其可隨時且自動地進行副水箱內冷卻水之水位之檢測,當冷卻水之水位低於一預設水位高度時,水位感知器即可立即檢測出此一狀況並同時輸出一低水位訊號,而一低水位警示燈則可接收此低水位訊號並藉以開啟低水位警示燈。亦即使用者可藉以隨時進行副水箱內冷卻水水量之檢測與監測,而可因此提高使用者檢視之方便性。此外,使用者亦可藉以隨時進行冷卻水之補充動作,如此即可避免水冷式引擎因缺乏冷卻水之冷卻而產生損壞之問題。</t>
  </si>
  <si>
    <t>2004204201</t>
  </si>
  <si>
    <t>2004-03-19</t>
  </si>
  <si>
    <t>M255397</t>
  </si>
  <si>
    <t>G01F-023/16 | G01F-023/16</t>
  </si>
  <si>
    <t>TWI356009B</t>
  </si>
  <si>
    <t>TWM255397U</t>
  </si>
  <si>
    <t>7905007001353</t>
  </si>
  <si>
    <t>車用可收納型之自行車攜帶裝置</t>
  </si>
  <si>
    <t>一種車用可收納型之自行車攜帶裝置,包含有一固定機構、二旋轉臂,及一承載機構。該固定機構包括一位於車子後方的防撞桿及二分別位於該防撞桿兩端且鎖固於該車子底部的固定臂。該等旋轉臂相互平行且位於外側地分別樞接於該等固定臂,該承載機構連接在該等旋轉臂。該等旋轉臂是可相對於該固定機構之防撞桿在一承載位置與一收納位置之間轉動。當在該承載位置時,該承載機構位於該防撞桿後方,用以承載自行車;當在該收納位置時,該承載機構是位於該防撞桿前方並收納隱藏於該車子下方。</t>
  </si>
  <si>
    <t>2003218685</t>
  </si>
  <si>
    <t>2003-10-21</t>
  </si>
  <si>
    <t>M253527</t>
  </si>
  <si>
    <t>WANG JR-PING</t>
  </si>
  <si>
    <t>汪志平</t>
  </si>
  <si>
    <t>B60R-009/10 | B60R-009/10</t>
  </si>
  <si>
    <t>TWM253527U</t>
  </si>
  <si>
    <t>7904006003018</t>
  </si>
  <si>
    <t>速克達機車引擎之機油隔板改良機構</t>
  </si>
  <si>
    <t>本創作係有關於一種速克達機車引擎之機油隔板改良機構,係於機車引擎汽缸頭之內部設有一阻隔板,此阻隔板係介於凸輪軸與進氣閥門連桿之間,當機車引擎剛開始啟動時,被凸輪軸與凸輪所沾取、並受凸輪軸與凸輪高速旋轉離心力之影響而向外甩開之機油,會受到阻隔板之阻隔,使得處於相對較低溫狀態之機油不會濺濕進氣閥門連桿之末端,促使氣閥門連桿之末端可維持其正常運作之升溫狀態,並因此使得汽門間隙可維持於正常大小,故於引擎啟動時,藉由阻隔板之設計能快速避免敲擊音之產生。</t>
  </si>
  <si>
    <t>2004200900</t>
  </si>
  <si>
    <t>2004-01-16</t>
  </si>
  <si>
    <t>M253688</t>
  </si>
  <si>
    <t>HUNG GUO-JI | WU FANG-JEN</t>
  </si>
  <si>
    <t>洪國基 | 吳芳振</t>
  </si>
  <si>
    <t>F01M-011/00 | F01M-011/00</t>
  </si>
  <si>
    <t>TWM253688U</t>
  </si>
  <si>
    <t>7904006003179</t>
  </si>
  <si>
    <t>機車腳踏板減震機構</t>
  </si>
  <si>
    <t>本創作係有關於一種機車腳踏板減震機構,係於一腳踏桿之二端分別固設有一套管,且於每一套管內分別容設有一橡膠柱,同時於每一套管則再分別藉由一鎖固桿而將一配重塊與前述之橡膠柱鎖緊於套管上,此時,橡膠柱受到鎖固桿之鎖緊而擠壓,並且徑向膨脹而對應緊密接觸於套管之內容室內,藉由如此之設計,可確實達成提高腳踏板之減震效果、並可藉以提高騎乘者於騎乘機車時之舒適性之目的。</t>
  </si>
  <si>
    <t>2004203805</t>
  </si>
  <si>
    <t>2004-03-12</t>
  </si>
  <si>
    <t>M252627</t>
  </si>
  <si>
    <t>2004-12-11</t>
  </si>
  <si>
    <t>WU MING-FENG | JUANG JIAN-HUNG | SU CHING-PING | LIAU R-YUAN</t>
  </si>
  <si>
    <t>吳銘峰 | 莊健弘 | 蘇清平 | 廖日源</t>
  </si>
  <si>
    <t>TWM252627U</t>
  </si>
  <si>
    <t>7904006002118</t>
  </si>
  <si>
    <t>搖臂轉軸潤滑結構</t>
  </si>
  <si>
    <t>本創作係有關於一種搖臂轉軸潤滑結構,係於汽缸頭內之相對二內壁面上分別形成有一同軸之軸孔,並將一搖臂轉軸樞接於前述之軸孔內,而於至少其中一內壁面上設有一集油凹槽,且此集油凹槽係設置於汽缸頭整車組立狀態下鄰接軸孔之上方位置處。當汽缸頭運作時,其中空容室內所飛賤之潤滑油可經由其油凹槽加以集中,並向下方流入至軸孔內以潤滑搖臂轉軸。因此,本創作係直接於汽缸頭之內壁面上形成集油凹槽,可避免傳統之複雜加工程序,而可確實達成簡化潤滑結構之製造程序,並藉以降低製造成本之目的。</t>
  </si>
  <si>
    <t>2004200901</t>
  </si>
  <si>
    <t>M252796</t>
  </si>
  <si>
    <t>F01M-011/04 | F01M-011/04</t>
  </si>
  <si>
    <t>TWM252796U</t>
  </si>
  <si>
    <t>7904006002287</t>
  </si>
  <si>
    <t>內建有二次空氣通氣道之汽缸頭改良結構</t>
  </si>
  <si>
    <t>本創作係有關於一種內建有二次空氣通氣道之汽缸頭改良結構,係於一汽缸頭本體肉厚內部形成有一二次空氣通氣道,其係連通汽缸頭本體上之二次空氣控制閥凹槽與燃燒室之排氣道之間,且前述之二次空氣控制閥凹槽係設置於偏離汽缸頭本體中央平面之一旁側位置處,藉由將二次空氣控制閥凹槽之位置偏移,二次空氣通氣道可減少其彎折處,且可藉以減少二次空氣於流動時所產生之擾流或不順暢之問題,進而可提升引擎之效能。此外,二次空氣通氣道於製造上亦可簡化其加工及組裝程序,並可同時減少其零件數。</t>
  </si>
  <si>
    <t>2004200899</t>
  </si>
  <si>
    <t>M250043</t>
  </si>
  <si>
    <t>2004-11-11</t>
  </si>
  <si>
    <t>F02F-001/42 | F02F-001/42</t>
  </si>
  <si>
    <t>TWI363833B</t>
  </si>
  <si>
    <t>TWM250043U</t>
  </si>
  <si>
    <t>7904005004535</t>
  </si>
  <si>
    <t>車輛用過濾裝置</t>
  </si>
  <si>
    <t>本創作係有關於一種車輛用過濾裝置,係直接將空氣濾清容室、燃油油氣回收容室、連接至曲軸箱之吹漏氣凝結室、連接至齒輪箱之吹漏氣容室、以及二次空氣容室等過濾元件全部整合於同一殼體上,亦即空氣濾清、油氣回收等傳統必須分設於不同元件方可完成之功能,於本創作中皆直接整合於同一殼體上,如此不僅可維持原有之過濾功能以及符合相關環保法規之要求外,更可有效運用車體之內部空間,進而簡化各種過濾元件之配置並提高其維修時之方便性。</t>
  </si>
  <si>
    <t>2003222500</t>
  </si>
  <si>
    <t>2003-12-23</t>
  </si>
  <si>
    <t>M248649</t>
  </si>
  <si>
    <t>2004-11-01</t>
  </si>
  <si>
    <t>SHIAU YOU-LUNG | WU FANG-JEN | JANG JENG-JIE | PAN JIN-DE</t>
  </si>
  <si>
    <t>蕭佑隆 | 吳芳振 | 張政杰 | 潘進德</t>
  </si>
  <si>
    <t>B60K-013/02 | F02M-035/00 | B60K-013/02 | F02M-035/00</t>
  </si>
  <si>
    <t>TWI582303B</t>
  </si>
  <si>
    <t>TWM248649U</t>
  </si>
  <si>
    <t>7904005003141</t>
  </si>
  <si>
    <t>具有防盜功能之車輛</t>
  </si>
  <si>
    <t>一種具有防盜功能之車輛,將防盜裝置耦接於車輛內部之電子點火器與發電機之間,當防盜裝置啟動時,則電子點火器無法接收發電機之驅動信號,進而無法啟動車輛,用以提高車輛之防竊能力。</t>
  </si>
  <si>
    <t>2003221121</t>
  </si>
  <si>
    <t>2003-12-01</t>
  </si>
  <si>
    <t>M248665</t>
  </si>
  <si>
    <t>SU HUNG-JENG | CHIOU RUEI-JUNG</t>
  </si>
  <si>
    <t>蘇宏正 | 邱瑞中</t>
  </si>
  <si>
    <t>B60R-025/00 | B60R-025/00</t>
  </si>
  <si>
    <t>TWM248665U</t>
  </si>
  <si>
    <t>7904005003157</t>
  </si>
  <si>
    <t>物品用途 本創作之機車係用以乘載用之交通工具。創作特點 本創作係有關於一種機車,特別是有關於一種單人或雙人乘載用之交通工具。 於整體結構上,本創作之機車具有強而有力的流線造型,除了流線造型外,其炫麗造型更是吸引所有人的矚目焦點,是一種符合現代感之新時代車體結構。除此之外,把手、座墊、擋風板、頭燈等結構更是科技與美學之特色充分融合,並具有人體工學之造型之座墊更可襯托出該機車是一種根據、人性化考量之設計精品。由此可知,在該機車之極具巧思且匠心獨具之外觀結構下,帥氣且強壯的外觀可吸引所有路人的目光,其流線的外部造型更可大幅提高操作者於騎乘時之舒適性、安全性及便利性。 如上所述,本創作之新穎的外觀造形設計,其簡潔而具現代感的造型將高科技與美學之特色充分融合,使本創作不僅獨具創意,亦深具美感,誠為符合新式樣專利要件的創新設計。</t>
  </si>
  <si>
    <t>2003305403</t>
  </si>
  <si>
    <t>2003-09-03</t>
  </si>
  <si>
    <t>D100953</t>
  </si>
  <si>
    <t>2004-10-21</t>
  </si>
  <si>
    <t>CHIOU, YING FENG</t>
  </si>
  <si>
    <t>TWD128099S | TWD123971S</t>
  </si>
  <si>
    <t>TWD100953S</t>
  </si>
  <si>
    <t>7913083017306</t>
  </si>
  <si>
    <t>機車自動阻風門控制電路</t>
  </si>
  <si>
    <t>一種機車自動阻風門控制電路,包括一發電機,以不接地之型態輸出電壓;一控制裝置,與上述之發電機並聯,該控制裝置包括一熱敏電阻;一調壓器,與上述之控制裝置並聯,並輸出一直流電壓;當該發電機啟動後,電流通過該熱敏電阻而使該熱敏電阻之溫度上升,藉此改變該熱敏電阻之電阻值,而用以控制該機車自動阻風門之開閉。</t>
  </si>
  <si>
    <t>2003215786</t>
  </si>
  <si>
    <t>2003-09-01</t>
  </si>
  <si>
    <t>M246456</t>
  </si>
  <si>
    <t>2004-10-11</t>
  </si>
  <si>
    <t>F02D-041/02 | F02D-041/02</t>
  </si>
  <si>
    <t>TWM246456U</t>
  </si>
  <si>
    <t>7904005000949</t>
  </si>
  <si>
    <t>曲柄軸噪音抑制機構</t>
  </si>
  <si>
    <t>本創作係有關於一種曲柄軸噪音抑制機構,係於曲柄軸箱內之曲柄軸二側分別設有一軸承座,於軸承座內分別設有一滾珠軸承,其中一滾珠軸承之外環係與軸承座之間設計為鬆配、內環係頂抵於曲柄軸之肩部,並於外環與軸承座之軸向間隔出一環狀組裝區,於環狀組裝區內組設有一環狀阻尼元件。藉由環狀阻尼元件之軸向推力,可使二滾珠軸承之外環、滾動件、內環之間形成完全零間隙接觸狀態,促使曲柄軸於運轉時所產生之噪音及振動可有效被抑制,且軸承座不須考量精度配合問題,而可降低整體結構之成本。</t>
  </si>
  <si>
    <t>2003217409</t>
  </si>
  <si>
    <t>2003-09-26</t>
  </si>
  <si>
    <t>M246499</t>
  </si>
  <si>
    <t>JANG NIAN-YI | HUNG GUO-JI | LAI JR-MING</t>
  </si>
  <si>
    <t>張念義 | 洪國基 | 賴志銘</t>
  </si>
  <si>
    <t>F16H-021/18 | F16H-035/18 | F16H-021/18 | F16H-035/18</t>
  </si>
  <si>
    <t>TWI541431B | TWI573931B | TWI509178B | TWI346176B | TWI306917B</t>
  </si>
  <si>
    <t>TWM246499U</t>
  </si>
  <si>
    <t>7904005000992</t>
  </si>
  <si>
    <t>不對稱式機車車架結構</t>
  </si>
  <si>
    <t>本創作係有關於一種不對稱式機車車架結構,係將位於機車二側、且作為機車主結構之左、右車架管設計成不對稱式,藉以促使其中一側可騰出空間以作為機車零件維修時使用,而另一側則可空出部分空間以提供其它機車零件使用,例如可讓油箱有再增加容積之機會,因此,藉由不對稱式之機車車架設計可確實有效提高機車內部空間之使用性、以及機車維修時之方便性。</t>
  </si>
  <si>
    <t>2003217410</t>
  </si>
  <si>
    <t>M245124</t>
  </si>
  <si>
    <t>2004-10-01</t>
  </si>
  <si>
    <t>LIAU CHAU-CHING | JU SUNG-DE</t>
  </si>
  <si>
    <t>廖朝清 | 朱松德</t>
  </si>
  <si>
    <t>B62D-021/11 | B62D-021/11</t>
  </si>
  <si>
    <t>TWI302891B | TWI302892B</t>
  </si>
  <si>
    <t>TWM245124U</t>
  </si>
  <si>
    <t>7904004004618</t>
  </si>
  <si>
    <t>離心式離合器</t>
  </si>
  <si>
    <t>一種離心式離合器,包括有一基座、複數搖臂元件、複數中間構件、複數回復元件。基座係用以做為驅動用之中空圓盤構件,複數中間構件係分別固定設置於各搖臂元件之上。基座包括有複數第一定位部。搖臂元件具有一第二定位部、一接觸面、一第一連接部及一第二連接部,中間構件係固定貼附於該搖臂元件之第二接合面,搖臂元件係藉由中間構件而配合於第一定位部,如此搖臂元件便可於基座上進行擺動。回復元件之兩連接端部係分別連接於相鄰接之兩搖臂元件之上。於基座之第一定位部係直接被覆有潤滑膜或固體潤滑劑,此潤滑膜或固體潤滑劑係藉由皮膜處理而形成,如此係可防止基座之第一定位部與搖臂元件之第二定位部之間的過度磨耗。</t>
  </si>
  <si>
    <t>2003217870</t>
  </si>
  <si>
    <t>2003-10-06</t>
  </si>
  <si>
    <t>M245331</t>
  </si>
  <si>
    <t>LU WEI-MING | JOU MING-SHIUAN | CHEN SHEN-RU</t>
  </si>
  <si>
    <t>F16D-013/71 | F16D-013/71</t>
  </si>
  <si>
    <t>TWM245331U</t>
  </si>
  <si>
    <t>7904004004824</t>
  </si>
  <si>
    <t>車載電動座椅裝置</t>
  </si>
  <si>
    <t>本創作係有關於一種車載電動座椅裝置,係當電動座椅控制器內之接收器接收到防盜設定訊號或是防盜解除訊號,並同時由空座偵測器感知無人信號或是有人信號時,電動座椅控制器即可讀取記憶體中之防盜組態、乘降組態、或是常用組態,並據以將椅座以及椅背調整至各組態所設定之位置以及角度。因此,藉由各式空座偵測器可感知是否有人員乘坐於電動座椅上,並據以進行上述電動座椅之各項組態之位置調整動作,故可提供正確之資訊予電動座椅,藉以執行適當安全之座椅位置調整動作,確保乘坐人員之安全。</t>
  </si>
  <si>
    <t>2003212591</t>
  </si>
  <si>
    <t>2003-07-09</t>
  </si>
  <si>
    <t>M243386</t>
  </si>
  <si>
    <t>2004-09-11</t>
  </si>
  <si>
    <t>HUANG JIA-CHEN</t>
  </si>
  <si>
    <t>黃家琛</t>
  </si>
  <si>
    <t>B60N-002/04 | B60N-002/04</t>
  </si>
  <si>
    <t>TWI293051B</t>
  </si>
  <si>
    <t>TWM243386U</t>
  </si>
  <si>
    <t>7904004002881</t>
  </si>
  <si>
    <t>車輛燈號斷路警示裝置</t>
  </si>
  <si>
    <t>一種車輛燈號斷路警示裝置,包括:一電源、一負載電路、一電流偵測電路以及一顯示裝置。該負載電路之一輸入端耦接至該電源;該電流偵測電路之一輸入端耦接至該負載電路且一輸出端接地,該顯示裝置之一輸入端連接至該電流偵測電路,該電流偵測電路根據該負載電路之負載的改變所產生的電流變化而驅動該顯示裝置以顯示訊息。</t>
  </si>
  <si>
    <t>2003215557</t>
  </si>
  <si>
    <t>2003-08-28</t>
  </si>
  <si>
    <t>M242400</t>
  </si>
  <si>
    <t>2004-09-01</t>
  </si>
  <si>
    <t>B60Q-001/04 | B60Q-001/04</t>
  </si>
  <si>
    <t>TWI458208B</t>
  </si>
  <si>
    <t>TWM242400U</t>
  </si>
  <si>
    <t>7904004001896</t>
  </si>
  <si>
    <t>機車油箱蓋</t>
  </si>
  <si>
    <t>本創作係有關於一種機車油箱蓋,係直接由油箱蓋蓋體之底面一體延設出滑動導桿,使油箱蓋蓋體與滑動導桿整合成為一個零件,藉以減少零件數量及其材質種類,並同時減少組裝或製造工時之耗費,且成本亦可降低。此外,本創作可再將油箱蓋本體與油箱蓋基體彼此一體成型出油箱蓋蓋體,亦即將油箱蓋本體、油箱蓋基體、與滑動導桿三者整合成為單一零件,以避免傳統因零件分開製造所產生之零件種類繁多、工時耗費、成本提高等各種問題。</t>
  </si>
  <si>
    <t>2003217411</t>
  </si>
  <si>
    <t>M242438</t>
  </si>
  <si>
    <t>LIAU CHAU-CHING | YE SZ-JIUN</t>
  </si>
  <si>
    <t>廖朝清 | 葉斯君</t>
  </si>
  <si>
    <t>B62J-037/00 | B62J-037/00</t>
  </si>
  <si>
    <t>TWM242438U</t>
  </si>
  <si>
    <t>7904004001934</t>
  </si>
  <si>
    <t>後置式機車自動開啓油箱蓋裝置</t>
  </si>
  <si>
    <t>本創作係有關於一種後置式機車自動開啟油箱蓋裝置,係將油箱蓋裝置配置於機車後側,且當油箱蓋開啟時,其可自動移開並遠離加油管開口,而無須如傳統般必須以人力手持油箱蓋,藉此可有效提高使用時之方便性。此外,本創作藉由一後支架之結構設計,可容易於組設油箱蓋裝置。另外,本創作可將加油管開口以傾斜方式組設於加油口固定架上,藉由傾斜角度之設計,可使積水容易由油箱蓋裝置上排出,且加油站之加油槍亦可容易插入於加油管開口內以進行加油,相對可提高油箱蓋裝置之排水性及其加油時之方便性。</t>
  </si>
  <si>
    <t>2003217412</t>
  </si>
  <si>
    <t>M242439</t>
  </si>
  <si>
    <t>LIAU CHAU-CHING | LIN SHIN-JIE</t>
  </si>
  <si>
    <t>廖朝清 | 林新傑</t>
  </si>
  <si>
    <t>TWI771071B</t>
  </si>
  <si>
    <t>TWM242439U</t>
  </si>
  <si>
    <t>7904004001935</t>
  </si>
  <si>
    <t>車輛結構及其車輛燃油箱</t>
  </si>
  <si>
    <t>一種燃料裝置,設置於一車輛結構,且用以對於一物件進行收容,燃料裝置包括:一本體,包括一容納部,該物件係以可分離方式設置於該容納部。</t>
  </si>
  <si>
    <t>2003218247</t>
  </si>
  <si>
    <t>2003-10-14</t>
  </si>
  <si>
    <t>M242440</t>
  </si>
  <si>
    <t>LIN SHING-YI | CHIOU RUEI-JUNG</t>
  </si>
  <si>
    <t>林興義 | 邱瑞中</t>
  </si>
  <si>
    <t>B62J-037/00 | B60K-015/063 | B60K-015/063 | B62J-037/00</t>
  </si>
  <si>
    <t>TWM242440U</t>
  </si>
  <si>
    <t>7904004001936</t>
  </si>
  <si>
    <t>機車第二置物空間</t>
  </si>
  <si>
    <t>本創作係有關於一種機車第二置物空間,係於機車之前部除原有之外置物箱外,另行設置有一機車第二置物空間,此第二置物空間係於內板上開設有一開口,並由開口朝向前擋板與內板之間之內部空間延設有一內置物箱所形成,且此第二置物空間可形成隱密性及安全性較高之置物空間,以提供機車騎士置放較為小型之物品,例如手機等,而無須將物品置放於外露性較高、且安全性較低之外置物箱。</t>
  </si>
  <si>
    <t>2003217413</t>
  </si>
  <si>
    <t>M242442</t>
  </si>
  <si>
    <t>LIAU CHAU-CHING | JENG HUEI-RU</t>
  </si>
  <si>
    <t>廖朝清 | 鄭惠如</t>
  </si>
  <si>
    <t>TWM242442U</t>
  </si>
  <si>
    <t>7904004001938</t>
  </si>
  <si>
    <t>機車燈組裝置</t>
  </si>
  <si>
    <t>本創作係有關於一種機車燈組裝置,係於機車車頭前部固設有一底座,於底座內部形成有一容置空間,並於底座週緣開設有一開口且與容置空間相連通,同時將一後視鏡組設於底座上,再將一燈組容設於底座之容置空間內並顯露於開口外。由於燈組係位於較接近機車車頭前部之內側位置,因此於車輛會車時,可避免燈組受到意外擦撞而損壞,且燈組不會隨後視鏡之位置改變而有任何變動,同時後視鏡亦不需要為了配合裝設燈組而限制其體積,故騎乘者觀察後視鏡之視線不會受到阻礙,且可維持燈組本身之視認性,相對可提高行車之安全。</t>
  </si>
  <si>
    <t>2003217558</t>
  </si>
  <si>
    <t>2003-09-30</t>
  </si>
  <si>
    <t>M242443</t>
  </si>
  <si>
    <t>JANG GUO-JEN | LI YI-GUANG | HUANG JIUN-YI</t>
  </si>
  <si>
    <t>張國鎮 | 李宜光 | 黃竣怡</t>
  </si>
  <si>
    <t>B62J-006/02 | B60R-001/12 | B60R-001/12 | B62J-006/02</t>
  </si>
  <si>
    <t>TWM242443U</t>
  </si>
  <si>
    <t>7904004001939</t>
  </si>
  <si>
    <t>速克達機車引擎之進氣結構</t>
  </si>
  <si>
    <t>本創作係有關於一種速克達機車引擎之進氣結構,係將連接於汽缸頭與化油器之間之進氣歧管改為彎折管狀設計,當基於不同之引擎特性需求而必須變更進氣歧管之長度時,即可藉由彎折管狀之設計而達成長度變化、並藉以提昇引擎性能之目的。此外,彎折管狀設計之進氣歧管亦不會佔用機車內部之有限空間,且其它周邊零件亦無須因為進氣歧管之長度改變而必須變動其配置位置,相對使得其它周邊零件仍可保有原本之設計而不會產生干涉等問題。</t>
  </si>
  <si>
    <t>2003217414</t>
  </si>
  <si>
    <t>M242586</t>
  </si>
  <si>
    <t>LIAU CHAU-CHING | SHEN YAN-TING</t>
  </si>
  <si>
    <t>TWI531491B</t>
  </si>
  <si>
    <t>TWM242586U</t>
  </si>
  <si>
    <t>7904004002082</t>
  </si>
  <si>
    <t>離合器</t>
  </si>
  <si>
    <t>一種離合器,包括有一基座、複數搖臂元件、複數回復元件。基座係用以做為驅動用之中空圓盤構件,複數搖臂元件、複數回復元件係以可分離方式設置於基座之上。基座包括有複數第一定位部。搖臂元件具有一第二定位部、一接觸面、一第一連接部及一第二連接部,第二定位部係用以配合於第一定位部,如此搖臂元件便可於基座上進行擺動。回復元件之兩連接端部係分別連接於相鄰接之兩搖臂元件之上。於基座之第一定位部、搖臂元件之第二定位部之間的接合面上係直接被覆有潤滑膜或固體潤滑劑,此潤滑膜或固體潤滑劑係藉由皮膜處理而形成,如此係可防止基座之第一定位部與搖臂元件之第二定位部之間的過度磨耗。潤滑膜之材質係可採用鐵氟龍(Teflon)、二氧化鉬(MoS2)或其它固體潤滑劑來形成。</t>
  </si>
  <si>
    <t>2003215787</t>
  </si>
  <si>
    <t>M242609</t>
  </si>
  <si>
    <t>F16D-013/02 | F16D-013/02</t>
  </si>
  <si>
    <t>TWM242609U</t>
  </si>
  <si>
    <t>7904004002105</t>
  </si>
  <si>
    <t>(一)物品用途: 本創作之機車係用以供人乘載之使用的交通工具。(二)創作特點: 本創作係有關於一種機車,特別是有關於一種供人搭乘用之交通工具。 整體上,本創作機車係採流線外觀的方式進行設計,除了具有前衛式之拉風造型之外,更是一種應使用者環境而產生、符合新時代潮流之車體結構。由外觀上更可看出該機車是一種根據人性化考量之設計精品,座墊、把手等結構之均稱造型更可襯托出該機車為一種極具巧思且匠心獨具之設計,炫麗的外觀足以吸引所有路人的目光。除了本創作機車的仰視圖之外,經由各圖可看出,不論在各種觀察的角度下,其穩重外部造型與結構更可提高騎乘時之安全性,大幅度地增加了操作者之騎乘舒適性與滿足感,是一種極具現代化之交通工具。 如上所述,本創作之新穎的外觀造型設計,使本創作不僅獨具創意,亦深具美感,誠為符合新式樣專利要件的創新設計。</t>
  </si>
  <si>
    <t>2003305146</t>
  </si>
  <si>
    <t>2003-08-22</t>
  </si>
  <si>
    <t>D100200</t>
  </si>
  <si>
    <t>TWD100200S</t>
  </si>
  <si>
    <t>7913065014237</t>
  </si>
  <si>
    <t>物品用途 本創作之機車係用以乘載用之交通工具。創作特點 本創作係有關於一種機車,特別是有關於一種單人乘載用之交通工具。 如第1至6圖所示,於整體上,本創作之機車之外型設計上係以複雜且具有流線外觀設計,其時髦炫麗造型更是吸引所有人的矚目焦點,是一種符合高級時尚潮流的車體結構。該後視鏡、排氣孔、擋風板等造型之結合更可襯托出該機車之獨特科技與美學之特色,是一種相當符合人體工學且美感之設計精品。由此可知,在該機車之極具巧思且匠心獨具之外觀結構下,除了讓人感受到其便利性之外,其穩重且寬敞之座墊造型更可大幅提高操作者於騎乘時之舒適性及安全性。 如上所述,本創作之新穎的外觀造型設計,使本創作不僅獨具創意,亦深具美感,誠為符合新式樣專利要件的創新設計。</t>
  </si>
  <si>
    <t>2003305402</t>
  </si>
  <si>
    <t>D100201</t>
  </si>
  <si>
    <t>TWD121689S</t>
  </si>
  <si>
    <t>TWD100201S</t>
  </si>
  <si>
    <t>7913065014238</t>
  </si>
  <si>
    <t>(一)物品用途:2輪之交通工具(二)創作特點:本創作之中心理念係以「剽悍」作為主要訴求,由前視圖觀之,利用弧形斜板取代常見之直線斜板,後輪附加輔助擋泥板,並且加高後輪與車體之間的距離,塑造出豪邁之越野感;由俯視圖觀之,在椅墊上加上防滑凸紋,一方面讓使用者不致因為車輛行進而滑動,同時增加鯊魚側鯉裂紋之威猛氣勢;車體後方兩側之仿進氣孔則更增加本創作性能強悍之意象;從左側視圖觀之,本創作將頭燈改為分列於斜板上,並且加大其照明面積幾近二分之一,除了增加照明度之外,亦能讓人有炯炯有神之視覺感受;綜上所述,本創作造型新穎且富實用性,實為一典型之新式樣創作。(三)本創作之底部非其主要特徵之所在,故仰視圖予以省略之。</t>
  </si>
  <si>
    <t>2003303336</t>
  </si>
  <si>
    <t>2003-05-29</t>
  </si>
  <si>
    <t>596036</t>
  </si>
  <si>
    <t>2004-06-21</t>
  </si>
  <si>
    <t>TWD130765S | TWD129321S | TWD129322S | TWD130062S | TWD128496S | TWD129130S | TWD121438S | TWD121439S</t>
  </si>
  <si>
    <t>TW596036S</t>
  </si>
  <si>
    <t>7917039019161</t>
  </si>
  <si>
    <t>(一)物品用途:2輪之交通工具(二)創作特點:本創作之中心理念係以「尖端流線」作為主要訴求,由前視圖觀之,利用尖銳斜板取代常見之平緩斜板,營造出低風阻之流線造型,同時具有V型盾牌之堂皇意象;頭燈造型銳利而集中,在夜間視之猶如夜梟之雙眼;後輪與車體之間的距離加高,使得後輪避震行程增長而提供更舒適的乘坐感;由左側視圖觀之,本創作將頭燈兩側改以銳利內斜方式呈現,加上以大斜度上揚之方向燈,讓人有尖端前衛之視覺感受;綜上所述,本創作造型新穎且富實用性,實為一典型之新式樣創作。(三)本創作之底部非為其主要特徵,故仰視圖予以省略之。省略之。</t>
  </si>
  <si>
    <t>2003303337</t>
  </si>
  <si>
    <t>596037</t>
  </si>
  <si>
    <t>TW596037S</t>
  </si>
  <si>
    <t>7917039019162</t>
  </si>
  <si>
    <t>物品用途 本創作之機車係用以供人乘載之使用的交通工具。創作特點 本創作係有關於一種機車,特別是有關於一種供人搭乘用之交通工具。 如第1圖所示,本創作機車於整體上係具有前衛式之拉風造型,除了流線的外觀設計是一種符合新時代潮流、因應使用者環境而產生之車體結構之外,於外觀上更可看出該機車是一種根據人性化考量之設計精品。座墊、把手等結構之均稱造型更可襯托出該機車為一種極具巧思且匠心獨具之設計,炫麗的外觀足以吸引所有路人的目光。除了本創作機車的仰視圖之外,經由第2、3、4、5、6圖可看出,在各種觀察角度之下,本創作機車的穩重外部造型與結構係足以大幅度地增加了操作者於騎乘時之安全性,於騎乘過程中更可兼具有舒適性與滿足感,是一種極具美感之交通工具 如上所述,本創作之新穎的外觀造型設計,使本創作不僅獨具創意,亦深具美感,誠為符合新式樣專利要件的創新設計。</t>
  </si>
  <si>
    <t>2003304077</t>
  </si>
  <si>
    <t>2003-07-02</t>
  </si>
  <si>
    <t>596039</t>
  </si>
  <si>
    <t>TWD132627S | TWD125900S | TWD121807S</t>
  </si>
  <si>
    <t>TW596039S</t>
  </si>
  <si>
    <t>7917039019164</t>
  </si>
  <si>
    <t>排氣消音管改良裝置</t>
  </si>
  <si>
    <t>本創作係有關於一種排氣消音管改良裝置,其包括有一消音器本體、一排氣管、一副膨脹室、及一連接管。其中,排氣管之兩端分別連接至機車引擎之排氣歧管及消音器本體,且排氣管上距離消音器本體一適當距離處形成有一連通孔。此外,副膨脹室之內部係形成腔室,而連接管具有一適當長度,且其兩端分別連接至排氣管之連通孔上及副膨脹室。因此,當壓力波於排氣管內傳遞時,藉由副膨脹室之設計而可破壞能量之傳播,使機車引擎可平穩排放廢氣,並可於不同轉速下維持一平穩之扭力輸出,同時兼顧消音效果。</t>
  </si>
  <si>
    <t>2003206446</t>
  </si>
  <si>
    <t>2003-04-23</t>
  </si>
  <si>
    <t>587655</t>
  </si>
  <si>
    <t>2004-05-11</t>
  </si>
  <si>
    <t>CHU RUEN-SHENG | SHIAU JUNG-SHIUNG | HUANG WEN-CHENG</t>
  </si>
  <si>
    <t>褚潤生 | 蕭忠雄 | 黃玟誠</t>
  </si>
  <si>
    <t>F01N-007/06 | F01N-013/06</t>
  </si>
  <si>
    <t>TW587655U</t>
  </si>
  <si>
    <t>7904003002516</t>
  </si>
  <si>
    <t>排氣管結構</t>
  </si>
  <si>
    <t>一種排氣管結構(M),包括一第一本體(1)、一第二本體(2)及複數中間元件(3),其中,該第一本體(1)係連接於一氣體產生裝置(V)之上,並且該第二本體(2)係經由複數中間元件(3)之阻隔而以可分離方式設置於該第一本體(1)之上。當使用者於騎乘該車輛時,藉由該第二本體(2)的阻隔係可保護使用者不至被該第一表面(10)之高溫所燙傷。五、(一)、本案代表圖為:第___1C___圖 (二)、本案代表圖之元件代表符號簡單說明: 1~第一本體 10~第一表面 100~入口 101~出口 11~第一定位部 2~第二本體 20~第二表面 21~第二定位部 3~中間元件 G~氣體 G’~氣體 M~排氣管結構 V~氣體產生裝置</t>
  </si>
  <si>
    <t>2003209504</t>
  </si>
  <si>
    <t>2003-05-23</t>
  </si>
  <si>
    <t>586577</t>
  </si>
  <si>
    <t>2004-05-01</t>
  </si>
  <si>
    <t>JU JAU-REN</t>
  </si>
  <si>
    <t>TWI369304B | TWI315757B</t>
  </si>
  <si>
    <t>TW586577U</t>
  </si>
  <si>
    <t>7904003002106</t>
  </si>
  <si>
    <t>具有導光板之車燈裝置</t>
  </si>
  <si>
    <t>本創作是在提供一種具有導光板之車燈裝置,裝設於車輛上而以預定照明面積向外界發光提供照明,該車燈裝置包含一以該車輛所提供之電力而發光的光源、一設置於該光源後方且可使光線反射之反射鏡,及一設置於該光源前側方之導光板,該反射鏡可將該光源所發出之部分向後方發射的光反射而向該光源之前方發射,該導光板可導引所有向該光源前方發射之光線,而以預定照明面積向前、側方發射至外界。</t>
  </si>
  <si>
    <t>2002207005</t>
  </si>
  <si>
    <t>2002-05-16</t>
  </si>
  <si>
    <t>582493</t>
  </si>
  <si>
    <t>2004-04-01</t>
  </si>
  <si>
    <t>YULON MOTOR CO LTD | TA YIH IND CO LTD</t>
  </si>
  <si>
    <t>裕隆汽車製造股份有限公司 | 大億交通工業製造股份有限公司</t>
  </si>
  <si>
    <t>TU REN-CHUNG | LIN MING-FENG</t>
  </si>
  <si>
    <t>仁崇 | 林明峰</t>
  </si>
  <si>
    <t>F21S-008/10 | F21V-008/00 | F21S-008/10 | F21V-008/00</t>
  </si>
  <si>
    <t>CN103672659B | TWI336386B | TWI329182B | TWI296244B | TWI310823B</t>
  </si>
  <si>
    <t>TW582493U</t>
  </si>
  <si>
    <t>7904003000825</t>
  </si>
  <si>
    <t>晶體控制限速電子點火器結構</t>
  </si>
  <si>
    <t>本創作係關於一種晶體控制限速電子點火器結構,主要包括鑰匙及鎖組組設而成,其中,鑰匙內設有感應線圈及一具識別碼之晶體,該晶體之識別碼係記錄了預訂之限制時速;鎖組上設有一與可與鑰匙之線圈相互感應之感應線圈,及一可判讀鑰匙上晶體識別碼之控制晶片,該控制晶片可依據不同之識別碼而控制電子點火器做不同程度之限速或是無動作產生;藉使鑰匙之線圈與鎖組之感應線圈感應,控制晶片可針對鑰匙之晶體解碼,進而依據識別碼而控制電子點火器控制電路予以限制機車之點火次數,俾以達到限速之作用。五、(一)、本案代表圖為:第 一 圖 (二)、本案代表圖之元件代表符號簡單說明: (1) 鑰匙 (11) 感應線圈 (12) 晶體 (2) 鎖組 (21) 感應線圈(22) 控制晶片 (23) 鑰匙孔</t>
  </si>
  <si>
    <t>2003208388</t>
  </si>
  <si>
    <t>2003-05-08</t>
  </si>
  <si>
    <t>581014</t>
  </si>
  <si>
    <t>2004-03-21</t>
  </si>
  <si>
    <t>TOYO JIANN TSANG ELECTRIC CO | HER CHEE IND CO LTD</t>
  </si>
  <si>
    <t>東洋建蒼電機股份有限公司 | 合騏工業股份有限公司</t>
  </si>
  <si>
    <t>CHANG CHAO-LIN | CHEN CHING-CHANG</t>
  </si>
  <si>
    <t>章肇麟 | 陳慶漳</t>
  </si>
  <si>
    <t>B60K-031/00 | B60K-031/00</t>
  </si>
  <si>
    <t>TW581014U</t>
  </si>
  <si>
    <t>7904003000153</t>
  </si>
  <si>
    <t>物品用途: 本創作之機車係用以做為乘載用交通工具。創作特點: 本創作係有關於一種機車,特別是有關於一種具流線外型之機車。 本創作機車於整車結構上係採用流線造型之設計,於該機車之前側係以子彈狀外觀進行佈局,並且於座墊及踏板的樣式上亦選自符合人體工學的幾何形狀及方式來製作。除了在騎乘時有相當穩健且舒適的感受之外,更可讓操作者輕易地對於該機車進行操控。 如上所述,本創作之新穎的外觀造型設計,使本創作不僅獨具創意,亦深具美感,誠為符合新式樣專利要件的創新設計。</t>
  </si>
  <si>
    <t>2003300511</t>
  </si>
  <si>
    <t>2003-01-28</t>
  </si>
  <si>
    <t>581481</t>
  </si>
  <si>
    <t>TWD158542S | TWD135753S | TWD135747S</t>
  </si>
  <si>
    <t>TW581481S</t>
  </si>
  <si>
    <t>7917039018170</t>
  </si>
  <si>
    <t>車輛油量檢出裝置</t>
  </si>
  <si>
    <t>一種車輛油量檢出裝置,包括:一油箱;一壓力感測器,設置於上述油箱內部。伍、(一)、本案代表圖為:第___3___圖 (二)、本案代表圖之元件代表符號簡單說明: 4~油箱總成; 5~壓力感測器; 6~油量顯示錶。</t>
  </si>
  <si>
    <t>2003205240</t>
  </si>
  <si>
    <t>2003-04-03</t>
  </si>
  <si>
    <t>580150</t>
  </si>
  <si>
    <t>JANG JR-RUNG</t>
  </si>
  <si>
    <t>顏錦順 | 洪澄文</t>
  </si>
  <si>
    <t>G05D-007/00 | G05D-007/00</t>
  </si>
  <si>
    <t>TW580150U</t>
  </si>
  <si>
    <t>7904002004898</t>
  </si>
  <si>
    <t>內燃機閥動裝置之異音防止改良結構</t>
  </si>
  <si>
    <t>本創作係有關於一種內燃機閥動裝置之異音防止改良結構,係將一彎曲彈性件經由汽缸頭之作業孔而組設於汽缸頭內之一Y字型搖臂上,此彎曲彈性件之中段部分形成有一彎曲部並環套於搖臂之第二閥門端,且彎曲彈性件之其中一端扣合固定於搖臂之第一閥門端、另一端扣合固定於第一閥門連桿之閥門連桿頂端。因此,彎曲彈性件容易組裝,且藉由其彎曲部抵靠於搖臂之設計而可防止彎曲彈性件於內燃機運轉時產生旋轉以及磨耗,藉以提高彎曲彈性件之耐久性,同時藉由彎曲彈性件所具有之彈性預力而可防止內燃機閥動裝置於運轉時產生異音。</t>
  </si>
  <si>
    <t>2003206068</t>
  </si>
  <si>
    <t>2003-04-17</t>
  </si>
  <si>
    <t>575081</t>
  </si>
  <si>
    <t>2004-02-01</t>
  </si>
  <si>
    <t>YOU JR-WEN | LI JIN-SHING</t>
  </si>
  <si>
    <t>尤志文 | 李金興</t>
  </si>
  <si>
    <t>F01L-001/16 | F01L-001/16</t>
  </si>
  <si>
    <t>TW575081U</t>
  </si>
  <si>
    <t>7904002002555</t>
  </si>
  <si>
    <t>本創作係有關於一種機車之新式樣,特別是有關於一種外觀高雅,且兼具美感與質感之機車外型設計。 如第1圖所示,本創作係一造型流線、獨特之機車。又如第4圖所示,大燈以及左右前方向燈皆設置於同一燈殼之內,並且設置於前車板上,燈殼造型特殊,令人驚艷;同時,前車板具有複數個由前至後所延伸之氣流導引槽,而予人眼光一亮之感覺;又如第2圖及第5圖所示,車殼二側具有明顯之特性線且後方翹起較高,而使引擎大部份露出,並使整體造型輕薄短小;又如第6圖所示,後方之方向燈與煞車燈造型時髦,搭配後擾流板設計,展現出流暢之特色。整體觀之,本創作之機車造型上的特點在於:兼具美感、質感和實用性,且營造出有別於以往機車之現代感風格。就外觀上而言,實為同類型機車中之佼佼者。 如上所述,本創作之新穎獨特的外觀造型設計,使本創作不僅獨具創意,亦深具美感,誠為符合新式樣專利要件的創新設計。此外,仰視圖非本新式樣之創作重點,故省略。</t>
  </si>
  <si>
    <t>2002305134</t>
  </si>
  <si>
    <t>2002-09-13</t>
  </si>
  <si>
    <t>575307</t>
  </si>
  <si>
    <t>TWD129323S | TWD129320S | TWD126977S | TWD127367S</t>
  </si>
  <si>
    <t>TW575307S</t>
  </si>
  <si>
    <t>7917038019087</t>
  </si>
  <si>
    <t>汽缸頭改良結構</t>
  </si>
  <si>
    <t>本創作係有關於一種汽缸頭改良結構,係將進氣道向外延伸一凸出於汽缸頭外表面之延伸段,且將燃油噴射閥組設於此延伸段上,因此,燃油噴射閥所噴出之霧狀燃油、以及進氣氣流可於平順無段差之進氣道內順暢流動,藉以提高進氣效率以及引擎性能。此外,於拆卸或更換進氣道之吸氣口上所連接之吸氣管時,無須拔除燃油噴射閥上之燃料油管,藉此可減少維修程序並增加維修性。另外,藉由延伸進氣道之長度而可相對縮短吸氣管,因此吸氣管等汽缸頭週邊元件之製造程序可加以簡化,進而降低成本並避免環境之污染。</t>
  </si>
  <si>
    <t>2003208976</t>
  </si>
  <si>
    <t>2003-05-16</t>
  </si>
  <si>
    <t>570098</t>
  </si>
  <si>
    <t>2004-01-01</t>
  </si>
  <si>
    <t>JU JAU-REN | JANG HUEI-TING</t>
  </si>
  <si>
    <t>朱昭仁 | 張惠廷</t>
  </si>
  <si>
    <t>F02F-001/24 | F02F-001/24</t>
  </si>
  <si>
    <t>TW570098U</t>
  </si>
  <si>
    <t>7904002000440</t>
  </si>
  <si>
    <t>車用門飾板</t>
  </si>
  <si>
    <t>一、物品用途: 車用門飾板係設置於車輛的門內側,用來裝飾車輛的門內 側,並供設置門把、控制車窗作動裝置之類的設備,以便於乘 車者操控,故除了實用性上之考量外,亦需考量到門飾板之造 型變化,才能與車輛之外型相互搭配,並創造整體之美感。二、創作特點: 參照所有附圖,本創作利用圓滑曲線勾勒出門飾板,以符 合人體工學與表現機能感。 如第一圖,在門飾板的前表面下半側凸設一橫置似U字型 的第一隆起部,其具有一兩相對橫置的勒條與一銜接兩勒條的 銜接部,即第六、七圖,可利用高低差來增加視覺上之豐富度 ,而且位於上方勒條的下側面係由左而右逐漸向下傾斜,位於 下方勒條的上側面係以小於上方勒條傾斜角度由左而右逐漸向 上傾斜,銜接部與兩勒條相接的左壁面係一由左而右逐漸向前 一弧狀曲面,以提供豐富線條變化並添增雍容高貴感。另外, 搭配第七圖,下方勒條的上側面更凹設有一似矩形凹槽,以及 如第六圖,上方側條的上側面亦凹設有一矩形凹槽且貫通至上 方側條的前側面的弧狀凹陷部以及多個有序排列的矩形凹孔, 以使整體設計柔和而不失莊重。此外,如第二圖,門飾板的右 上角隅凹陷一似三角形裝飾部,以利用高低起伏增加層次感, 並於上側嵌置一裝飾條,以根據中國古代明式傢俱的概念,使 其下側以傾斜向下的弧度由左朝右延伸一段距離劇烈轉折向上 延伸一段距離後再以水平角度繼續延伸至與門飾板的右側面相 接,進而展現獨特的文人雅致風格。 綜觀上述,本創作不論從任何角度觀之,在整體造型上顯 示出優雅之美感,且本案申請前未見於刊物及公開使用,符合 新式樣專利申請要件。</t>
  </si>
  <si>
    <t>2002306519</t>
  </si>
  <si>
    <t>2002-11-12</t>
  </si>
  <si>
    <t>568535</t>
  </si>
  <si>
    <t>2003-12-21</t>
  </si>
  <si>
    <t>鄭澤民</t>
  </si>
  <si>
    <t>TW568535S</t>
  </si>
  <si>
    <t>7917050019323</t>
  </si>
  <si>
    <t>吹漏氣機油回收改良裝置</t>
  </si>
  <si>
    <t>本創作係有關於一種吹漏氣機油回收改良裝置,主要於一汽缸頭蓋體內、外板體之間之夾層空間內形成有迷宮通道,且迷宮通道之前端係連通至內板體上之進氣孔、尾端則連通至汽缸頭蓋體上之排氣道。因此,引擎內大部份之油氣可先受內板體之阻隔而凝結回收,剩餘少部份油氣進入迷宮通道內後,藉由延長油氣行進路線而可有效提高攔油效果進而降低機油之消耗量。此外,本創作利用簡單之汽缸頭蓋體設計即可達成機油回收之目的,相較於習知結構而言,確實可有效減少整體吹漏氣機油回收裝置之元件數目並且降低成本。</t>
  </si>
  <si>
    <t>2003206067</t>
  </si>
  <si>
    <t>566474</t>
  </si>
  <si>
    <t>2003-12-11</t>
  </si>
  <si>
    <t>LI TIAU-AN | TZENG HUEI-MIN | SHIAU YOU-LUNG</t>
  </si>
  <si>
    <t>李條安 | 曾惠民 | 蕭佑隆</t>
  </si>
  <si>
    <t>F01M-009/12 | F01M-009/12</t>
  </si>
  <si>
    <t>TW566474U</t>
  </si>
  <si>
    <t>7903005000528</t>
  </si>
  <si>
    <t>汽缸調整蓋</t>
  </si>
  <si>
    <t>一種應用在汽缸頭(H2)之一種汽缸調整蓋(H3)。該汽缸頭(H2)係用以設置在具有至少一第一接合部(h100)之一汽缸本體(H1)上。該汽缸頭(H2)包括有一汽缸頭本體(h20)與複數汽缸調整蓋(H3),其中,該汽缸頭本體(h20)係具有一第二接合部(h200)及一開口(h202),該第二接合部(h200)係連接於該第一接合部(h100),而各汽缸調整蓋(H3)係具有一基面(30)及至少一肋結構(3-1),並且該汽缸調整蓋(H3)於實質上係上具有一弧型斷面結構,該汽缸調整蓋(H3)係根據該基面(30)相對於該開口(h202)的方式而設置於該汽缸頭本體(h20)。該肋結構(3-1)係以一體成型的方式形成該汽缸調整蓋(H3)之內側面上,除了具有既定的強度之外,同時也符合了加工程序的簡化、散熱效果佳、製造工時的縮短及維修便利的各項要求。伍、(一)、本案代表圖為:第___4D___圖 (二)、本案代表圖之元件代表符號簡單說明: 30~基面 300~凸緣座 300P~穿孔 3-1~肋結構 3-2a~收容部 3-2b~間隔物 3-3~軸環 h300~接合面 H3~汽缸調整蓋</t>
  </si>
  <si>
    <t>2003206518</t>
  </si>
  <si>
    <t>2003-04-24</t>
  </si>
  <si>
    <t>566476</t>
  </si>
  <si>
    <t>WU GUO-NAN | LIN WEN-HAU | LI JIN-SHING</t>
  </si>
  <si>
    <t>吳國南 | 林文豪 | 李金興</t>
  </si>
  <si>
    <t>TW566476U</t>
  </si>
  <si>
    <t>7903005000530</t>
  </si>
  <si>
    <t>車輛用點火裝置</t>
  </si>
  <si>
    <t>一種車輛用點火裝置,耦接車輛之發電機以及電瓶,提供一高電壓予車輛之高壓點火線圈,用以啟動車輛之引擎,而車輛用點火器裝置,包括:一儲存單元,其輸入端及輸出端分別耦接發電機之點火線圈及高壓點火線圈,用以儲存發電機之點火線圈所提供之電壓;一處理裝置,耦接發電機之觸發線圈及電瓶,用以提供一放電路徑予儲存單元,使其產生上述高電壓予上述高壓點火線圈。伍、(一)、本案代表圖為:第____4____圖 (二)、本案代表圖之元件代表符號簡單說明: 12~磁電機電容式點火器; 13~高壓點火線圈; 112~點火線圈; 113~觸發線圈; 5~處理裝置; 50~儲存單元; 51~電源處理裝置; 52~限流裝置; 53~穩壓裝置; 54~濾波裝置; 55~點火處理裝置; 56~波形整形裝置; 57~進角處理裝置; 58~點火觸發裝置。</t>
  </si>
  <si>
    <t>2003205611</t>
  </si>
  <si>
    <t>2003-04-10</t>
  </si>
  <si>
    <t>566482</t>
  </si>
  <si>
    <t>F02P-003/04 | F02P-003/04</t>
  </si>
  <si>
    <t>TWI312321B</t>
  </si>
  <si>
    <t>TW566482U</t>
  </si>
  <si>
    <t>7903005000535</t>
  </si>
  <si>
    <t>煞車器</t>
  </si>
  <si>
    <t>(一)物品用途: 紡織機械、加工機械、制動機械及夾持機械等。(二)創作特點: 本創作煞車器由一略三角體及一略大方體結合完成一主體。該主體在位於該略三角體之一側形成三圓表面圍繞一長方表面,該主體在位於該略大方體之一側則形成一內部元件構造面。</t>
  </si>
  <si>
    <t>2002306480</t>
  </si>
  <si>
    <t>2002-11-07</t>
  </si>
  <si>
    <t>566958</t>
  </si>
  <si>
    <t>近藤 憲太郎</t>
  </si>
  <si>
    <t>陳啓舜</t>
  </si>
  <si>
    <t>15-06</t>
  </si>
  <si>
    <t>JP2002-019 | TW566958S</t>
  </si>
  <si>
    <t>7917049019409</t>
  </si>
  <si>
    <t>水箱護罩(一)</t>
  </si>
  <si>
    <t>水箱護罩乃是設置於汽車前方,用來供水箱吸收引擎之熱能後加以散熱、排出之地方,故除了實用性上之考量外,亦需考量到水箱護罩之造型變化,才能與汽車之外型相互搭配,並創造整體之美感。【創作特點】 首先,請參閱所有附圖所示,為了兼顧美觀與實用性,本創作之創作重點乃源自於人造衛星之意象概念,即自中央梯形部分向兩側延伸有複數兩兩平行之肋條,且該等肋條係以由下自上長度漸增之方式,使整體觀之,猶如人造衛星展開太陽能電池板般而具有現代之科技感。 再者,中央梯形部分上並設置有一厚度較大之圓面部,即利用高低差來增加視覺上之豐富度,另如第四、五圖所示,由於上述肋條係以些微由度向後延伸,且上下各肋條之條面並以一定由度向前傾斜,造成肋條與肋條間之大小空間不同,提供高低落差之視覺起伏感。 最後,如第六圖所示,為了便於讓本創作固設於汽車之前緣,故設置有複數相後平行延伸之固定部,並由圖中清楚可見位於中間部分之固定部較長而兩側較短,但亦考量到視覺平衡之效果,故採左右對稱之方式設計,使整體極富幾何美,且其外廓更以圓潤之線條包覆,故在富有現代感之餘,更增添些許柔性面,使線條不致過於剛硬、冰冷。 綜觀上述,本創作不論從任何角度觀之,在整體造型上顯示出極具對稱與優雅之美感,且本案申請前未見於刊物及公開使用,符合新式樣專利申請要件。</t>
  </si>
  <si>
    <t>2002306520</t>
  </si>
  <si>
    <t>565209</t>
  </si>
  <si>
    <t>蔡仲藩</t>
  </si>
  <si>
    <t>TW565209S</t>
  </si>
  <si>
    <t>7917052019463</t>
  </si>
  <si>
    <t>水箱護罩(二)</t>
  </si>
  <si>
    <t>本新式樣係提供一種適用於汽車,特別是指一種造型簡潔且線條流暢筆直之水箱護罩(二)。【創作特點】 如第一至七圖所示,本新式樣水箱護罩(二)具有一本體,該本體是由上、下橫桿及左、右立桿所組成。上橫桿上並沿一側緣形成有一凹陷區,上橫桿的長度並較下橫桿長,且各該上、下橫桿均係由兩端朝中央凸出彎曲,而左、右立桿則由上朝下漸凸出彎曲。另於左、右立桿間連接複數條與上、下橫桿相同曲度之補強桿。本體上另設有一由上橫桿傾斜延伸連接部份補強桿之凸柱,該凸柱端緣並設有一環體,環體中央橫設有一裝飾片。本體背面於左、右立桿間設有複數個肋桿,該等補強桿並部份嵌入各該肋桿中,自本體側視時,該等肋桿可呈現凹凸起伏之多層次視感。叉上橫桿背面間隔凸設有複數個上定位片,而下橫桿背面則間隔凸設有複數個精巧可愛的下定位片。 綜上所述,本創作整體造型層次分明,且線條簡潔,能明顯有別於習知設計生硬呆板之視覺印象,再再突顯本創作周全關照整體及各細節美感之匠心獨具。</t>
  </si>
  <si>
    <t>2002306521</t>
  </si>
  <si>
    <t>565210</t>
  </si>
  <si>
    <t>林正育</t>
  </si>
  <si>
    <t>TW565210S</t>
  </si>
  <si>
    <t>7917052019464</t>
  </si>
  <si>
    <t>鋁圈(二)</t>
  </si>
  <si>
    <t>一、物品用途: 本創作為提供一種鋁圈(二),特別是指一種外觀造型設計具有創作性及新穎性者。目前,在汽車市場上使用結構更為強固的鋁圈去替代傳統鐵圈,以將車輛行駛於崎嶇路面容易產生輪圈變形的狀況降至最低的使用情形已是相當普遍。所以本創作提供一種造型新穎,又能在外型上兼具美化效果之鋁圈(二)。二、創作特點: 首先,請參閱第一至第三圖所示,本創作之外觀造型簡潔有力,於立體造型上,主要是在輪圈中心位置,以五個連接孔所構成的梅花座作為基準,並配合有七個強壯、堅實的輻條,以展現向外延伸與勻稱的穩重感。由前視、後視觀之時,可看梅花座造型上的5個連接孔是坐落於向輪圈後方凹陷的深井中,而各個連接孔之間另鑲綴有五個圓形孔洞,以突顯本輪圈坐落在中央位置的梅花座的立體造型。 此外,各個幅條在與輪圈周緣銜接之位置處則採用圓弧面頂朝向中央位置的一種略呈半圓形狀設計,而使各個幅條在與輪圈周緣銜接面產生有一種往立體隧道前進的深遂表現(見第二圖)。所以藉著梅花座與幅條兩者的設計特徵相配合後,更能表現出本輪圈的穩重層次感。 另一方面,如第三圖所示,本輪圈的中心位置,在後視觀看時,也提供五個強壯、堅實內部輻條的設計,以展現向外延伸與勻稱的穩重感,而前述的連接孔則是各自的坐落在這些幅條的重心位置;其中,特別地,前述五個圓形孔洞則是被安排在五個夾雜於內部幅條之間的略成三角形狀的深井中,而襯托出內部幅條的立體感。 第一、二圖所示,前述之位於各個幅條上的立體隧道形狀,其在圓弧面頂朝向中央位置有一制高曲面形成(見第七圖),之後,是以朝向輪圈中央位置略為凹陷的做法,此舉大大突顯出本輪圈的豐富層次感,彷彿是一道瀑布水流傾瀉流下時,不僅造成的高度落差且有製高曲面被營造出來,此舉更優秀地秀出本輪圈的自然立體效果。 除此之外,因為本輪圈中央的五個連接孔所構成之梅花座與七個幅條間是以朝向中央位置略呈凹陷與削薄的設計來作處理,以顯現視角的立體感,所以更能增添本輪圈在以任何立體角度觀看或是前視角度觀賞都能使觀看者產生一種立體層次感。 綜觀上述,本創作的鋁圈(二),整體造型是採用前述的梅花座造型上的五個連接孔作為重心並配合輻射對稱七個幅條的層次設計進行巧妙的安排,顯示了活潑穩重又俐落之設計感,且本案申請前未見於刊物及公開使用,符合新式樣專利申請要件。</t>
  </si>
  <si>
    <t>2002306523</t>
  </si>
  <si>
    <t>560919</t>
  </si>
  <si>
    <t>2003-11-01</t>
  </si>
  <si>
    <t>梁德聰</t>
  </si>
  <si>
    <t>TW560919S</t>
  </si>
  <si>
    <t>7917050019025</t>
  </si>
  <si>
    <t>鋁圈(一)</t>
  </si>
  <si>
    <t>一、物品用途: 本創作提供一種鋁圈,鋁圈是輪子的一部分,主要用以支撐輪胎,且因為輪子裝在車上時,鋁圈的側面是露出在輪子外的,因此鋁圈的外觀造型設計也會影響到車子的整體美感。二、創作特點: 首先參閱第一、四、五圖所示,本創作之鋁圈係呈中空圓筒狀,其具有前後兩邊框以及形成在兩邊框之間的環壁面,該環壁面較該二邊框低陷且具有一定寬度,以供輪胎嵌置其中而支撐該輪胎。再如第一、二圖所示,鋁圈的正面構形主要來自中古世紀騎士身上堅硬的盔甲,其中心具有一碗狀凹陷區,由該碗狀凹陷區上周緣朝鋁圈外周邊形成五個支撐臂,該等支撐臂由高往低斜向延伸並呈放射狀排列,且在該等支撐臂靠近該碗狀凹陷區的一端沿該碗狀凹陷區的上周緣設有等距間隔排列的螺絲孔及貫孔,該等螺絲孔供鎖設螺絲,且該等螺絲孔及貫孔的部分邊緣沿碗狀凹陷區深度方向切削而往下拉長,使得該等螺絲孔及貫孔被立體化而強調出鋁圈的結構感與機能感。另外,在各支撐臂連接鋁圈外周邊的另一端更設有三顆12角螺絲釘,以模倣騎士盾牌上的鉚釘,以更突顯鋁圈強勁且剛硬的外型,並使鋁圈的造型變化更為豐富。 綜觀上述,本創作不論從任何角度觀之,其整體造型主要以強勁有力的支撐臂搭配支撐臂兩端的螺絲孔、貫孔以及12角螺絲釘,而營造出充滿陽剛性、機能性與未來感的鋁圈外觀設計,實具有獨特之創作性,且本案申請前未見於刊物及公開使用,符合新式樣專利申請要件。</t>
  </si>
  <si>
    <t>2002306522</t>
  </si>
  <si>
    <t>560918</t>
  </si>
  <si>
    <t>TW560918S</t>
  </si>
  <si>
    <t>7917051019184</t>
  </si>
  <si>
    <t>車頭燈</t>
  </si>
  <si>
    <t>一、物品用途: 本創作係提供一種裝設在汽車前端之車頭燈,特 別是指一種視覺優美、氣勢豪華磅礡、色彩及線條極 具現代感並具有新穎性之外觀設計之車頭燈。二、創作特點: 請參閱所有附圖所示,該車頭燈外殼配合並延續 車身之線條,而其內部並以幾何交錯的立體手法,創 造出具有層次感、現代感及流線外型的車頭燈。 本創作之車頭燈強調其與車體相配合所具有的機 能性與獨特性,其內部之線條係以戰鬥機之多管機槍 做概念,建構出具有強烈攻擊意向的主、輔燈座,在 眾多的車款中,特別能顯示出其卓然不群的個人品味。 本創作之車頭燈造型大膽前衛,藉由多層次、多 面相的立體幾何圖形的設計,使燈座本身所投射出之 光束,能在風馳電掣的駕駛過程中,突顯出有如戰鬥 機般強烈的攻擊意向以及優越的駕駛風格。 綜觀上述,本創作不論從任何角度觀之,在整體 造型上顯示出規矩中蘊含變化之設計,展現出極富現 代前衛之美感,且本案申請前未見於刊物及公開使用 ,符合新式樣專利申請要件。</t>
  </si>
  <si>
    <t>2002306518</t>
  </si>
  <si>
    <t>561017</t>
  </si>
  <si>
    <t>TW561017S</t>
  </si>
  <si>
    <t>7917051019259</t>
  </si>
  <si>
    <t>噪音處理裝置</t>
  </si>
  <si>
    <t>本創作噪音處理裝置係主要設置於具有一氣體所流經之一路徑上。本創作噪音處理裝置包括有一基座、一彈性元件及一止擋裝置等元件。該基座係為橡膠所製成之一矩形狀構件,於該基座具有一十字肋所區隔而成的四通路。該彈性元件係由相互間隔之兩片體所構成,該兩片體係分別鄰接於該四通路之一側。止擋裝置係由一板片所製成,該止擋裝置係鄰接於該兩片體。當該氣體經由該四通路而撞擊到訪彈性元件時,由於該彈性元件所具有之兩片體係分別地鄰接貼附於該四通路中之任兩通路上、該基座上形成有該十字肋所區隔之該四通路,該兩片體便會同時碰擊到該十字肋及該基座之外圍,如此該兩片體會在該四通路的效用下提高其共振頻率,同時該彈性元件所可能造成之撞擊聲音可以有效地降低。</t>
  </si>
  <si>
    <t>2001206114</t>
  </si>
  <si>
    <t>2001-04-18</t>
  </si>
  <si>
    <t>559231</t>
  </si>
  <si>
    <t>NING YOU-WEI | LAI JR-MING</t>
  </si>
  <si>
    <t>攸威 | 賴志銘</t>
  </si>
  <si>
    <t>F02M-035/00 | F02M-035/00</t>
  </si>
  <si>
    <t>TW559231U</t>
  </si>
  <si>
    <t>7903002004206</t>
  </si>
  <si>
    <t>吹漏氣油氣分離裝置</t>
  </si>
  <si>
    <t>一種吹漏氣的油氣分離裝置,適用於一引擎,包括一油氣分離外蓋,一油氣排洩孔設於該油氣分離外蓋內側,以及複數個阻油板設於該油氣分離外蓋之內側,一洩油凹槽設於該阻油板上。一離心盤固定於該引擎之一凸輪軸上,該離心盤之位置與該油氣分離外蓋之內側相對,並配合該油氣分離外蓋內側之形狀,使該油氣分離外蓋內側與該離心盤之間形成一曲折形狀的空間。伍、(一)、本案代表圖為:第___4___圖 (二)、本案代表圖之元件代表符號簡單說明: 101~汽缸頭; 1021~油氣分離外蓋; 1024~阻油板; 103~單向閥總成; 109~火星塞; 113~凸輪軸; 114~凸輪正時齒輪; 115~離心盤; 116~固定螺絲。</t>
  </si>
  <si>
    <t>2003201264</t>
  </si>
  <si>
    <t>2003-01-23</t>
  </si>
  <si>
    <t>559220</t>
  </si>
  <si>
    <t>WU GUO-NAN | CHEN YI-LIANG</t>
  </si>
  <si>
    <t>吳國南 | 陳俋良</t>
  </si>
  <si>
    <t>F01M-011/10 | F01M-011/10</t>
  </si>
  <si>
    <t>MY135892A | TW559220U</t>
  </si>
  <si>
    <t>7903004003208</t>
  </si>
  <si>
    <t>吹漏氣機油回收改良機構</t>
  </si>
  <si>
    <t>本創作係有關於一種吹漏氣機油回收改良機構,係將一離心式之機油回收機構設計於引擎室內轉速最高之曲軸上,亦即將一離心圓盤組設於該曲軸上,並將一收集環體組設於引擎曲軸室之右蓋上,藉由曲軸之高轉速而提高離心圓盤之離心力,藉此有效提升機油之回收效果。此外,曲軸上之發電機轉子與曲軸室右蓋上所形成之環形隔肋可形成第二階段之離心式機油回收設計,同時於右蓋上另可形成有一環形凸肋而造成迷宮式機油回收結構,故本創作可綜合離心式與迷宮式兩種設計而可加強整體機油之回收效果。</t>
  </si>
  <si>
    <t>2003200724</t>
  </si>
  <si>
    <t>2003-01-15</t>
  </si>
  <si>
    <t>559222</t>
  </si>
  <si>
    <t>HUNG GUO-JI</t>
  </si>
  <si>
    <t>洪國基</t>
  </si>
  <si>
    <t>F01M-005/02 | F01M-005/02</t>
  </si>
  <si>
    <t>TWI388717B | TWI300817B</t>
  </si>
  <si>
    <t>TW559222U</t>
  </si>
  <si>
    <t>7903004003210</t>
  </si>
  <si>
    <t>蓄油器</t>
  </si>
  <si>
    <t>一般市售之機車,當其油箱位於機車腳踏板側邊內部時,需要一燃油幫浦將燃油從油箱透過供油管輸送至化油器儲油杯內,進而供油主引擎內燃燒。特設計一位置高於化油器儲油杯頂端,且平面面積大於供油管面積之蓄油器,可破壞燃油因重力回流時伴隨虹吸現象的產生,以防止因為車輛久置不使用,化油器儲油杯內燃油油量會因虹吸現象而有不足,進而造成起動困難的現象,如此設計當可減少再起動困難。</t>
  </si>
  <si>
    <t>2002206120</t>
  </si>
  <si>
    <t>2002-05-02</t>
  </si>
  <si>
    <t>556698</t>
  </si>
  <si>
    <t>2003-10-01</t>
  </si>
  <si>
    <t>CHIOU JING-CHUNG | SHIU WEN-SHI</t>
  </si>
  <si>
    <t>邱景崇 | 許文溪</t>
  </si>
  <si>
    <t>B62J-035/00 | B62J-035/00</t>
  </si>
  <si>
    <t>TW556698U</t>
  </si>
  <si>
    <t>7903004002230</t>
  </si>
  <si>
    <t>機車側腳架斷電裝置</t>
  </si>
  <si>
    <t>一種機車側腳架斷電裝置,適用於機車車架,包括:一開關,與機車之主配線連接,用以控制電源供應,且該開關之位置高於前述機車車架之下緣;一側腳架,以可轉動方式樞接於前述機車車架;以及一彈性裝置,連接該開關以及該側腳架。</t>
  </si>
  <si>
    <t>2002211218</t>
  </si>
  <si>
    <t>2002-07-23</t>
  </si>
  <si>
    <t>553124</t>
  </si>
  <si>
    <t>2003-09-11</t>
  </si>
  <si>
    <t>HUANG TZUNG-YE | SHEN YAN-TING</t>
  </si>
  <si>
    <t>黃宗業 | 沈彥廷</t>
  </si>
  <si>
    <t>B62H-001/02 | B62H-001/02</t>
  </si>
  <si>
    <t>TWI310746B</t>
  </si>
  <si>
    <t>TW553124U</t>
  </si>
  <si>
    <t>7903004001146</t>
  </si>
  <si>
    <t>一種機車電動啓動控制裝置</t>
  </si>
  <si>
    <t>一種機車電動啟動控制裝置,包括一控制開關、一觸發線圈以及一轉速訊號控制單元,其中該觸發線圈可感測引擎轉速並產生一引擎轉速訊號;又,該轉速訊號控制單元包括一轉速參考電路,可產生一預設之參考轉速;藉由轉速訊號控制單元比較該引擎轉速訊號與該參考轉速訊號,可控制該控制開關之開閉。</t>
  </si>
  <si>
    <t>2002216185</t>
  </si>
  <si>
    <t>2002-10-11</t>
  </si>
  <si>
    <t>551318</t>
  </si>
  <si>
    <t>B60L-015/00 | B60L-015/00</t>
  </si>
  <si>
    <t>TWI596887B | TWI404858B | TWI391284B | TWI300821B</t>
  </si>
  <si>
    <t>TW551318U</t>
  </si>
  <si>
    <t>7903004000594</t>
  </si>
  <si>
    <t>自動控制機車大燈點滅之裝置</t>
  </si>
  <si>
    <t>一種自動控制機車大燈點滅之裝置,其利用機車引擎所產生之轉速與一特定轉速相比較,若機車引擎轉速大於特定轉速時,則點亮機車大燈,以達到機車一發動,大燈便亮起之功能。</t>
  </si>
  <si>
    <t>2002216186</t>
  </si>
  <si>
    <t>549257</t>
  </si>
  <si>
    <t>2003-08-21</t>
  </si>
  <si>
    <t>B60Q-001/02 | B60Q-001/02</t>
  </si>
  <si>
    <t>CN103466013B | TWI404647B | TWI449640B | TWI374816B | TWI295980B</t>
  </si>
  <si>
    <t>TW549257U</t>
  </si>
  <si>
    <t>7903003004989</t>
  </si>
  <si>
    <t>碟式煞車卡鉗機構</t>
  </si>
  <si>
    <t>一種碟式煞車卡鉗機構,係在固定架與第一來令片之間利用一彈性結構之彈性,使得第一來令片與爪部能夠緊密鄰接,降低因車體震動而擺盪所造成的磨耗以及減少共震音的產生。</t>
  </si>
  <si>
    <t>2002209858</t>
  </si>
  <si>
    <t>2002-06-28</t>
  </si>
  <si>
    <t>545420</t>
  </si>
  <si>
    <t>2003-08-01</t>
  </si>
  <si>
    <t>洪澄文 先生 | 顏錦順 先生</t>
  </si>
  <si>
    <t>B60T-001/06 | B60T-001/06</t>
  </si>
  <si>
    <t>TWI342279B | TWI342278B | TWI327540B | TWI312751B | TWI296318B</t>
  </si>
  <si>
    <t>TW545420U</t>
  </si>
  <si>
    <t>7903003003873</t>
  </si>
  <si>
    <t>機車後避震器之配置結構改良</t>
  </si>
  <si>
    <t>本創作係有關一種機車後避震器之配置結構改良,係於機車車架與動力總成之間配置一避震器,且在不影響避震器之長度及其效能下,促使機車置物箱之空間可有效增加。其作法在於將避震器下端與動力總成樞接之位置,以向下、向後位移方式移動至機車引擎變速箱傳動軸之後下方處,藉此使避震器與機車車架及動力總成之樞接位置作一較佳之配置,進而達成機車置物箱空間增大之目的。</t>
  </si>
  <si>
    <t>2002214457</t>
  </si>
  <si>
    <t>545439</t>
  </si>
  <si>
    <t>HUANG TZUNG-YE | YU CHI-JENG</t>
  </si>
  <si>
    <t>黃宗業 | 余棋政</t>
  </si>
  <si>
    <t>B62K-025/04 | B62K-025/04</t>
  </si>
  <si>
    <t>TW545439U</t>
  </si>
  <si>
    <t>7903003003880</t>
  </si>
  <si>
    <t>機車引擎吊架結構</t>
  </si>
  <si>
    <t>本創作係在一主架桿兩端所固設之二固定架上分別形成有二車架鎖付座,且於主架桿或固定架上形成有引擎鎖付座,藉以將機車引擎組設並懸吊於機車車架上。其中之二車架鎖付座內分別壓配固設有一橡膠軸套又一橡皮制止器,由於其分別具有較佳之抗扭轉及吸震能力,且不易變形、自由度小,因此引擎作用時所產生之震動可充分被吸收,同時因震動所產生之旋轉角度也可有效被控制。此外,本創作於主架桿兩側均設有上述之減震單元,故可有效平衡引擎震動時所產生之扭力,避免吊架結構因受兩側不同大小扭力而產生結構破壞。</t>
  </si>
  <si>
    <t>2002214458</t>
  </si>
  <si>
    <t>542146</t>
  </si>
  <si>
    <t>2003-07-11</t>
  </si>
  <si>
    <t>HUANG TZUNG-YE | JU LIOU-CHENG</t>
  </si>
  <si>
    <t>黃宗業 | 朱劉成</t>
  </si>
  <si>
    <t>B62K-011/04 | B62K-011/04</t>
  </si>
  <si>
    <t>TW542146U</t>
  </si>
  <si>
    <t>7903003002998</t>
  </si>
  <si>
    <t>引擎汽缸</t>
  </si>
  <si>
    <t>一種引擎汽缸,包括:一汽缸本體,用以容置一活塞在該汽缸本體內進行往復運動;以及一汽缸裙部,位於該汽缸本體,其中該汽缸裙部設置有一凹槽。</t>
  </si>
  <si>
    <t>2002212929</t>
  </si>
  <si>
    <t>2002-08-20</t>
  </si>
  <si>
    <t>542299</t>
  </si>
  <si>
    <t>F02B-075/04 | F02B-075/04</t>
  </si>
  <si>
    <t>TWI324220B</t>
  </si>
  <si>
    <t>TW542299U</t>
  </si>
  <si>
    <t>7903003003109</t>
  </si>
  <si>
    <t>機車引擎起動裝置之限位機構</t>
  </si>
  <si>
    <t>本創作主要係由一起動軸與一起動齒輪組所組成。其中起動軸之扇形齒輪上設有一擋止部,且起動齒輪組形成有一限制部;俾當扇形齒輪未旋轉帶動起動齒輪組之斜齒部時,上述擋止部恰對應擋止於限制部,使得起動齒輪組不會沿軸向移動。因此藉由擋止部與限制部之相互卡合作用,起動齒輪組即不會因振動而碰撞其它元件。</t>
  </si>
  <si>
    <t>2002205614</t>
  </si>
  <si>
    <t>2002-04-24</t>
  </si>
  <si>
    <t>540533</t>
  </si>
  <si>
    <t>2003-07-01</t>
  </si>
  <si>
    <t>SUNG CHENG-EN | NING YOU-WEI | JANG NIAN-YI | HUANG MING-DA | LI JIN-SHING</t>
  </si>
  <si>
    <t>宋承恩 | 攸威 | 張念義 | 黃明達 | 李金興</t>
  </si>
  <si>
    <t>B62M-007/00 | B62M-007/00</t>
  </si>
  <si>
    <t>TW540533U</t>
  </si>
  <si>
    <t>7903003002509</t>
  </si>
  <si>
    <t>機車之皮帶室冷卻裝置</t>
  </si>
  <si>
    <t>本創作主要係於皮帶室罩蓋開設有一進氣口,並將一過濾裝置藉由凸設於皮帶室罩蓋內壁之支撐件,直接組設於皮帶室罩蓋之內部空間並鄰近上述進氣口位置處,俾能過濾由進氣口進入之冷卻空氣中之雜質。本創作之進氣口一體形成於皮帶室罩蓋上,再將過濾裝置直接設置於皮帶室罩蓋之內部,因此可降低設計之複雜度,以減少零件數並降低製造成本,並能減少異物或灰塵直接進入之機會。</t>
  </si>
  <si>
    <t>2002206932</t>
  </si>
  <si>
    <t>2002-05-15</t>
  </si>
  <si>
    <t>539059</t>
  </si>
  <si>
    <t>2003-06-21</t>
  </si>
  <si>
    <t>WU FANG-JEN | WANG DE-SHAN</t>
  </si>
  <si>
    <t>吳芳振 | 王德善</t>
  </si>
  <si>
    <t>F01P-001/02 | F01P-001/02</t>
  </si>
  <si>
    <t>TWI338653B</t>
  </si>
  <si>
    <t>TW539059U</t>
  </si>
  <si>
    <t>7903003002174</t>
  </si>
  <si>
    <t>齒輪噪音防止裝置</t>
  </si>
  <si>
    <t>本創作係由一回轉軸、一副齒輪與一螺旋彈簧所組成。其中回轉軸包括一前端部並同軸固設一主齒輪;副齒輪可迴轉地套設於前端部並鄰接於主齒輪;螺旋彈簧二端分別形成定位端及扣合端,並環套於前端部而將副齒輪侷限於螺旋彈簧與主齒輪之間。當螺旋彈簧被撐張環套於前端部時,其定位端恰可插入定位於徑向穿設於回轉軸前端部上之定位孔內、且扣合端恰可扣合於軸向貫設於副齒輪上之扣合孔內,促使螺旋彈簧能藉由回復扭力施加副齒輪一回轉預力,使副齒輪與主齒輪形成有相位差以消除背隙及其所產生之噪音。</t>
  </si>
  <si>
    <t>2002207922</t>
  </si>
  <si>
    <t>2002-05-30</t>
  </si>
  <si>
    <t>534249</t>
  </si>
  <si>
    <t>2003-05-21</t>
  </si>
  <si>
    <t>JANG DU-SHIUAN | LI SHR-HAN | HUANG GUO-FANG</t>
  </si>
  <si>
    <t>張督玄 | 李仕漢 | 黃國芳</t>
  </si>
  <si>
    <t>F16H-057/12 | F16H-057/12</t>
  </si>
  <si>
    <t>TW534249U</t>
  </si>
  <si>
    <t>7903001004072</t>
  </si>
  <si>
    <t>鋁圈(B)</t>
  </si>
  <si>
    <t>本創作係一鋁圈(B),用以支撐汽車之輪胎。隨著生活品質不斷提升,汽車用品除考量功能好、實用性佳之外,其外形的變化常成吸引消費者購買之主因。本創作人基於此原因,而有本鋁圈(B)之新穎創作。 請參閱第二圖,本創作鋁圈(B)係以一圓盤為主體,並搭配有十二組輻射排列之凹陷部,於視覺上表現出豪華與穩重的氣勢、對稱與發散的美感,而每一組凹陷部係由一自圓盤外圍往內收縮之圓錐凹部,及一長條狀凹部所組成,整體看來圓錐凹部與長條凹部相間隔排列,呈現出變化且規律相配合的美感。於圓盤中央為一大圓孔,周圍圍繞有五個中圓孔,並間隔排列五小圓孔,為目光焦點聚集的區域。 請參閱第三圖,在中心大圓孔外圍連結有五個輻射延伸之長條狀凸伸部,而五凸伸部間又連結有五個凹陷部,該等凸伸部外圍與凹陷部外圍相配合形成一與中心大圓孔具相同圓心之圓,且該等凸伸部與凹陷部上均分別形成有一小圓孔,充分表現出和諧與變化的美感。 請參閱四至七圖,本創作之造型係兩側往內呈不對稱之收縮,於視覺上表現出簡潔且流暢圓滑之視覺美感。 綜觀上述,本創作以圓盤為主體,搭配複數個輻射排列之凸伸部與凹陷部為設計主要元素,進行巧妙的安排,展現了流暢、變化且和諧的視覺感受,且本案申請前未見於刊物及公開使用,符合新式樣專利申請要件。</t>
  </si>
  <si>
    <t>2002301826</t>
  </si>
  <si>
    <t>2002-04-22</t>
  </si>
  <si>
    <t>534681</t>
  </si>
  <si>
    <t>鄭介添</t>
  </si>
  <si>
    <t>TW534681S</t>
  </si>
  <si>
    <t>7917051018704</t>
  </si>
  <si>
    <t>鋁圈(C)</t>
  </si>
  <si>
    <t>本創作係提供一種鋁圈,特別是指一種線條組成簡潔流暢、造型獨特之車輪用鋁圈。 第一、二圖顯示本創作之鋁圈由中心圓孔向外等角度輻射複數肋條,每一肋條頂面似三角形屋頂狀,該三角形之稜線由中心向外圈逐漸模糊化,最後並轉換成一斜切面連接於外圈,藉此線條和平面之變化,以增進造型之立體感。 相間隔之奇數肋條的近中心處,對正該肋條之稜線具有一魚眼孔,進而阻斷該稜線延伸至中心孔。因此只有相間隔之偶數肋條的稜線才延伸至中心孔外圍小平面,並於該兩肋條間形成一圓弧凹陷。此稜線之延續或阻斷之變化,使得鋁圈具有動感和年輕氣息。 外圈以一小圓環平面銜接各斜切面,將輻射的動力感轉化為圓環之轉動感後,再以一凸緣添增立體感。另該小圓環平面於各肋條間,斜向內延伸一小弧面,將隨肋條輻射方向移動之視覺焦點又導引向內,使得視覺範圍永遠保持在本創作之鋁圈內。 綜觀上述,本創作不論從任何角度觀之,整體造型簡潔流暢,充分顯示了現代感又富優雅之設計概念,且本案申請前未見於刊物及公開使用,符合新式樣專利申請要件。</t>
  </si>
  <si>
    <t>2002301827</t>
  </si>
  <si>
    <t>534682</t>
  </si>
  <si>
    <t>TW534682S</t>
  </si>
  <si>
    <t>7917051018705</t>
  </si>
  <si>
    <t>引擎蓋立標</t>
  </si>
  <si>
    <t>本創作為提供一種引擎蓋立標,特別是指一種外觀造型設計具有創作性及新穎性者。目前,在汽車市場上車種品牌眾多且各加車款多樣化,所以汽車製造者會在引擎蓋上方設置一立標以突顯自身品牌。另外,亦有使用者會自行加裝立標以美化車體外觀,所以引擎蓋立標的應用已是相當普遍。 首先,請參閱所有附圖所示,本創作之引擎蓋立標外觀造型簡潔有力,於立體造型上,主要是以一概略呈圓形狀的一外環去包圍中央的一立標本體,且利用概呈浪板造型之一基座去支稱該立標本體,而在基坐下方另具有一彈性組裝部,以使本創作之引擎蓋立標可以藉其而被組裝置至一物體內。造型重點之一在於:經由立標本體與該外環的配合去勾勒出立標本體與外環之間的兩個直立梭狀眼孔,並在正面觀之時,可看本創作之引擎蓋立標在立標本體上具有兩條層次分明的U型圓弧曲線,並且利用形成在兩條圓弧曲線間且位置略低於立標本體的一表面來呼應U型圓弧曲線一上一下的層次感。欲進一步強調的是,本創作之引擎蓋立標亦藉由位居於較上方處的U型圓弧曲線去圍繞出位於中央上方處的一圓滑盾狀體,此舉更能使人感到本創作之引擎蓋立標所具有的貴族標幟高貴感。 另一方面,由左右側視觀看本創作之引擎蓋立標時,可見立標本體概呈一扁平狀設計,並以一角度之傾斜方式而豎立於基座上以與設置於基座下方的彈型組裝部形成對稱平衡感,所以基座本身除了增加力學支撐效果外,又能抓住注視者的視覺平衡。 再者,本創作之引擎蓋立標可隨設計者之需求而被設置於引擎蓋之任何位置上以傳達引擎蓋立標自我的品牌意識,如此一來,更能提昇本創作引擎蓋立標使用時之整體表現。簡言之,本創作之引擎蓋立標先藉由外環去包圍立標本體作為外觀造型,進一步地,是以層次分明的U型圓弧曲線去變化而凸顯出盾狀體的高貴氣質與基座的穩定性充分表現出引擎蓋立標的動態感。 綜觀上述,本創作之引擎蓋立標的整體造型以任何角度觀看皆能顯現平衡美感,並藉由採用前述的兩條層次分明的U型圓弧曲線作為主軸,以突顯圓弧曲線的上下對稱設計與圓滑盾狀體的高貴感,如此的巧妙安排顯示出穩重暨高貴之時尚感且本案申請前未見於刊物即公開使用符合新式樣專利申請要件。</t>
  </si>
  <si>
    <t>2002301828</t>
  </si>
  <si>
    <t>534683</t>
  </si>
  <si>
    <t>TW534683S</t>
  </si>
  <si>
    <t>7917051018706</t>
  </si>
  <si>
    <t>轎車頭燈</t>
  </si>
  <si>
    <t>本創作係提供一種轎車頭燈,特別是指一種外觀獨特高雅,且具創作性及新穎性之轎車頭燈。 首先請參閱所有附圖,本創作係以大片寬幅之多邊形外廓,配合部分外緣圓弧修飾線條,營造豪華雅致然兼具流線明亮之視覺直觀印象,以呼應現代汽車工業實用功能與裝飾美感並重之工藝訴求。尤請參閱第一圖,該轎車頭燈正面以優美安定之幾何比例,分割區分為近燈、遠燈、方向燈及轉向照明燈四部分,其中近燈、遠燈及轉向照明燈採縱向分割,方向燈則採橫向分割,且無論橫向或縱向分割皆未貫穿車燈本體,在在突顯本創作細節差異趣味及整體協調美感並重之匠心獨具。 頭燈上緣向外斜上和緩延伸一定長度後,更略為斜上開展以產生一高度方向之變化層次,於其外端則以一鮮明而富含動感之圓角曲線向下連綴收束,以與頭燈內下緣之銳角造型形成強烈視覺對比調和效果,並配合轉向照明燈卵形外廓,共同營造車燈整體高級質感。尤有甚者,如轉向照明燈飾蓋處更以透明直花紋飾處理,尤其突顯本創作兼重整體大部外形及局部細緻趣味之美感。 綜上所述,本創作不論從任何角度觀之,其整體造型之線條俐落流暢,且各線條所分割出的各平面之比例和配置,使人自然產生視覺的高度美感,於申請前未見於刊物或公開使用,符合新式樣專利申請要件,爰依法提出申請。</t>
  </si>
  <si>
    <t>2002301830</t>
  </si>
  <si>
    <t>534783</t>
  </si>
  <si>
    <t>王安石</t>
  </si>
  <si>
    <t>TW534783S</t>
  </si>
  <si>
    <t>7917051018806</t>
  </si>
  <si>
    <t>轎車尾燈(Ⅱ)</t>
  </si>
  <si>
    <t>本創作係提供一種轎車尾燈,特別是指一種外觀造型設計具有創作性及新穎性者。 由於科技的進步與生活品質的提升,轎車已為多數人所用來代步的交通工具,故對轎車的組件如轎車尾燈,對於其外觀的要求也相對增加,本案創作人即設計一造型饒富現代感之新式轎車尾燈,增添視覺空間多樣性。 首先,請參閱所有附圖所示,本創作之整體造型係以幾何曲面及流線型線條搭配設計,係包括一容置燈具之座體與覆蓋於座體之前表面的燈罩,而該燈罩由右而左為微向前凸之曲面及其左側更驟然向後轉折以更圓滑轉角延伸,以使整體的曲度呈現層次感,燈罩之表面由上而下亦微向外凸,以使整體呈現精緻感;此外,燈罩之上半部更嵌置兩並列由燈罩之右側向左側配合燈罩的曲度橫向延伸之透明橫板,且各橫板之表面佈設多數橫花,進而加長整體的橫向視覺感與增加高貴華麗感;再者,於燈罩之表面更縱向延伸一分隔線,而且此分隔線係由上而下逐漸向右傾斜之斜線,以使整體設計呈現一致感。 綜觀上述,本創作不論從任何角度觀之,整體造型以圓滑曲線搭配簡單俐落線條為設計主要元素,進行巧妙的安排,顯示了多變又俐落之設計感,且本案申請前未見於刊物及公開使用,符合新式樣專利申請要件。</t>
  </si>
  <si>
    <t>2002301832</t>
  </si>
  <si>
    <t>534784</t>
  </si>
  <si>
    <t>TW534784S</t>
  </si>
  <si>
    <t>7917051018807</t>
  </si>
  <si>
    <t>過濾裝置</t>
  </si>
  <si>
    <t>本創作過濾裝置適用於藉由一第一工作流體(WF1)合併於一混合氣體(MG)後進行過濾程序以形成一第二工作流體(WF2)。該過濾裝置(F)包括一殼體(1)一第一過濾單元(M1)、一第二過濾單元(M2)、一第一閥件(V1)、一第二閥件、一第三閥件(V3)及一收集裝置(2)。該殼體(1)包括有一第一室(R1)、一第二室(R2)、一第三室(R3)及一第四室(R4),該第一過濾單元(M1)係設置於該第一室(R1)與該第二室(R2)之間,該第一工作流體(WF1)係自該第一室(R1)經由該第一過濾單元(M1)之過濾而流入該第二室(R2)。該第二過濾單元(M2)係設置於該第一室(R1)與該第三室(R3)之間,該混合氣體(MG)係在該第一工作流體(WF1)的合併作用下自該第三室(R3)依序經由該第二過濾單元(M2)之過濾而流入該第一室(R1),並且合併之該混合氣體(MG)與該第一工作流體(WF1)經由該第一過濾單元(M1)之過濾以形成該第二工作流體(WF2)流入於該第二室(R2)。</t>
  </si>
  <si>
    <t>2001214273</t>
  </si>
  <si>
    <t>2001-08-21</t>
  </si>
  <si>
    <t>532229</t>
  </si>
  <si>
    <t>2003-05-11</t>
  </si>
  <si>
    <t>CHU RUEN-SHENG | GAU YUNG-FU | LIN CHAU-SHUEN</t>
  </si>
  <si>
    <t>褚潤生 | 高永福 | 林朝順</t>
  </si>
  <si>
    <t>B01D-053/74 | B01D-053/74</t>
  </si>
  <si>
    <t>TW532229U</t>
  </si>
  <si>
    <t>7903001003584</t>
  </si>
  <si>
    <t>機車放置飲料罐之置物空間放置架</t>
  </si>
  <si>
    <t>本創作的係將習知環繞加油口周圍之固定式飾蓋變更成為可以掀啟或閉合,於掀啟時可作為飲料架用以放置飲料,於閉合時可蓋住加油口與外殼之間的空隙,增進美觀。本創作並提供另外一種具有飲料架的油箱蓋總成,加油口之飾蓋仍為習知之固定式,但在飾蓋上形成一C字型之凹槽,該凹槽適可容納一可掀啟閉合之飲料架。</t>
  </si>
  <si>
    <t>2002203514</t>
  </si>
  <si>
    <t>2002-03-21</t>
  </si>
  <si>
    <t>532343</t>
  </si>
  <si>
    <t>LIN SHING-YI | JANG GUO-JEN | SUEN SHU-JUNG</t>
  </si>
  <si>
    <t>林興義 | 張國鎮 | 孫樹忠</t>
  </si>
  <si>
    <t>TWI383910B</t>
  </si>
  <si>
    <t>TW532343U</t>
  </si>
  <si>
    <t>7903001003641</t>
  </si>
  <si>
    <t>低排放污染機車引擎</t>
  </si>
  <si>
    <t>本創作提供一種適用於速克達機車的低排放污染機車引擎,包括:一汽缸頭,具有一汽缸頭進氣閥門,且汽缸頭進氣閥門具有一傘部及一閥頂部;一曲軸;一進氣管,連接於汽缸頭,且設置於由機車置物箱底面、通過曲軸之中心線的平面、汽缸頭上緣處的垂直切面、以及通過機車後輪軸線的垂直面所構成的區域內;其中進氣管具有一進氣直線部,其中心線大體形成一直線;一空氣節流器,設置於進氣直線部,用以控制進氣管之空氣流量;以及一汽油噴射器,設置於進氣管,其噴射方向大體朝向汽缸頭進氣閥門之傘部,且具有一電控裝置及一噴射口,噴射口係用以根據電控裝置之信號開閉而控制汽油之噴射。其中,汽油噴射器之噴射口至汽缸頭進氣閥門之閥頂部中心點連線與進氣直線部之中心線所成角度係在75度至90度之範圍內,且噴射口中心點係與汽缸頭進氣閥門之閥頂部中心點成一既定距離。</t>
  </si>
  <si>
    <t>2001213593</t>
  </si>
  <si>
    <t>2001-08-09</t>
  </si>
  <si>
    <t>532420</t>
  </si>
  <si>
    <t>TZENG HUEI-MIN | YE CHI-NAN | WU SHIAN-YAU | LIOU MEI-SHING</t>
  </si>
  <si>
    <t>曾惠民 | 葉啓南 | 吳仙堯 | 劉美杏</t>
  </si>
  <si>
    <t>F02M-035/08 | F02M-035/08</t>
  </si>
  <si>
    <t>TWI330221B</t>
  </si>
  <si>
    <t>TW532420U</t>
  </si>
  <si>
    <t>7903001003682</t>
  </si>
  <si>
    <t>機車用排氣管消音器改良構造</t>
  </si>
  <si>
    <t>本創作主要係將一加長排氣管及其彎管部設置於消音器本體外部,故可減少消音器體積、並能降低製造成本。本創作另於消音器本體內部之觸媒轉化器出口端增設一縮小直徑之罩蓋而形成助燃室,藉以迅速達到觸媒轉化溫度而減少冷車時之廢氣排放量;又於隔板上增設波浪狀消音管,可減少氣流脈動、提升引擎性能,並有效降低排氣噪音。</t>
  </si>
  <si>
    <t>2001220878</t>
  </si>
  <si>
    <t>2001-11-30</t>
  </si>
  <si>
    <t>529670</t>
  </si>
  <si>
    <t>2003-04-21</t>
  </si>
  <si>
    <t>WANG DE-SHAN | TZENG HUEI-MIN | LI TIAU-AN | PAN JIN-DE</t>
  </si>
  <si>
    <t>王德善 | 曾惠民 | 李條安 | 潘進德</t>
  </si>
  <si>
    <t>F01N-007/10 | F01N-013/10</t>
  </si>
  <si>
    <t>TWI659149B | TWI328638B | TWI320450B | TWI299379B</t>
  </si>
  <si>
    <t>TW529670U</t>
  </si>
  <si>
    <t>7903001002972</t>
  </si>
  <si>
    <t>板狀料件儲裝方法及裝置</t>
  </si>
  <si>
    <t>一種板狀料件儲裝方法及裝置,該方法包括:提供一容置體,其內部界定一容置空間;將複數料件置入容置空間內預定複數第一位置;提供複數定位件,其各具有一發泡材料製桿體,及一結合於該桿體以提供足夠剛性之剛性部,沿桿體長向對應第一位置間隔開設有複數定位槽;將各定位件以可脫離方式間隔固定於容置體內預定複數第二位置,使各料件之至少一側緣卡制定位於對應之定位件對應定位槽。</t>
  </si>
  <si>
    <t>2002117791</t>
  </si>
  <si>
    <t>2002-08-07</t>
  </si>
  <si>
    <t>528708</t>
  </si>
  <si>
    <t>HUANG RUNG-TZUNG</t>
  </si>
  <si>
    <t>黃榮宗</t>
  </si>
  <si>
    <t>B65G-047/04 | B65G-047/04</t>
  </si>
  <si>
    <t>TW528708B</t>
  </si>
  <si>
    <t>7903008002004</t>
  </si>
  <si>
    <t>結合通氣管及控制閥蓋之單向控制閥組件</t>
  </si>
  <si>
    <t>一種結合通氣管及控制閥蓋之改良型控制閥組件,其特徵為將通氣管、控制閥蓋與單向控制閥體三者結合為一,成為一新單向控制閥體,再將控制閥簧片及控制閥簧片擋板以螺絲固定於此一新單向控制閥體上,形成新單向控制閥組件。在新控制閥組件與控制閥底座結合之平面設有二密封圈,第一密封圈則確保控制閥簧片關閉完全,使氣體不致產生逆流現象,第二密封圈可使新控制閥組件與控制閥底座組立後保持氣密。</t>
  </si>
  <si>
    <t>2002203798</t>
  </si>
  <si>
    <t>2002-03-27</t>
  </si>
  <si>
    <t>526894</t>
  </si>
  <si>
    <t>2003-04-01</t>
  </si>
  <si>
    <t>F01N-007/08 | F01N-013/08</t>
  </si>
  <si>
    <t>TWI378200B</t>
  </si>
  <si>
    <t>TW526894U</t>
  </si>
  <si>
    <t>7903001002430</t>
  </si>
  <si>
    <t>夾具裝置</t>
  </si>
  <si>
    <t>一種夾具裝置,其係具備由固定件將一對半體連結形成一體的本體,該本體內設有一對流體壓活塞,由該一對流體壓活塞將一對摩擦板組向圓盤的二側面推壓,以鎖定該圓盤的轉動;該夾具裝置係具備將該一對摩擦板組由內往圓盤分離之方向,及向該圓盤旋轉正軸向保持彈性抵推的第一彈簧;及將該一對摩擦板組由內往圓盤分離之方向,及向該圓盤的旋轉反軸向保持彈性抵推的第二彈簧。</t>
  </si>
  <si>
    <t>2001110590</t>
  </si>
  <si>
    <t>2001-04-30</t>
  </si>
  <si>
    <t>524760</t>
  </si>
  <si>
    <t>2003-03-21</t>
  </si>
  <si>
    <t>SANYO KOGYO CO LTD</t>
  </si>
  <si>
    <t>HIKARI KAZUO</t>
  </si>
  <si>
    <t>光 和男</t>
  </si>
  <si>
    <t>JP</t>
  </si>
  <si>
    <t>B42F-009/00 | F16D-055/228 | F16D-065/097</t>
  </si>
  <si>
    <t>DE60115197T2 | EP1241369B1 | JP3519692B2 | TW524760B | US6598715B2</t>
  </si>
  <si>
    <t>7903008000959</t>
  </si>
  <si>
    <t>本創作係有關於一種機車之新式樣,特別是有關於一種造型小巧,且獨具創意之機車外型設計。 本創作之機車具有靈敏輕巧之氣質,大燈設置於車頭上,周圍弧線圓滑可愛,令人喜愛;小巧的方向燈設置於前板兩側,並不破壞前板之一致性,可看出設計者之巧思;前板延伸而覆蓋前輪之前緣,使前端具有整體感;前輪避震器採插管式,造型簡單;車殼造型小巧精緻;後照鏡之色彩分明,並使整體造型產生一種特殊的趣味;後方之方向燈與煞車燈整體造型一致,令人感覺更具親和力。整體觀之,本創作之機車各部皆採流線形設計,再加上整體性之架構設計,使其成為具流線且富新鮮感之機車外觀,而予人眼光一亮的感覺,實為同類形機車之中所罕見者。 如上所述,本創作之新穎的外觀造型設計,使本創作不僅獨具創意,亦深具美感,誠為符合新式樣專利要件的創新設計。</t>
  </si>
  <si>
    <t>2001304861</t>
  </si>
  <si>
    <t>2000-10-19</t>
  </si>
  <si>
    <t>521971</t>
  </si>
  <si>
    <t>2003-02-21</t>
  </si>
  <si>
    <t>TWD151302S | TWD149986S</t>
  </si>
  <si>
    <t>TW521971S</t>
  </si>
  <si>
    <t>7917052018863</t>
  </si>
  <si>
    <t>結合二次空氣通氣孔之引擎本體改良構造</t>
  </si>
  <si>
    <t>本創作主要係於汽缸頭、汽缸及曲軸箱之肉厚內挖設有一條二次空氣氣體通路,俾以連通二次空氣控制閥凹槽與排氣道之間。藉此,本創作一體設置於汽缸頭、汽缸與曲軸箱內之二次空氣氣體通路,無須另行組裝,除可減少零件數目、縮短組立工時、降低成本外,方可避免習知墊片老化所造成之氣體洩漏,並提高維修便利性。另因二次空氣氣體通路之內藏方式,可簡化汽缸頭之加工,並減小引擎之體積。</t>
  </si>
  <si>
    <t>2002207103</t>
  </si>
  <si>
    <t>2002-05-17</t>
  </si>
  <si>
    <t>519189</t>
  </si>
  <si>
    <t>2003-01-21</t>
  </si>
  <si>
    <t>WU FANG-JEN | WANG DE-SHAN | JANG NIAN-YI</t>
  </si>
  <si>
    <t>吳芳振 | 王德善 | 張念義</t>
  </si>
  <si>
    <t>F02B-029/00 | F02B-029/00</t>
  </si>
  <si>
    <t>TW519189U</t>
  </si>
  <si>
    <t>7903002000381</t>
  </si>
  <si>
    <t>捲揚機用制動裝置</t>
  </si>
  <si>
    <t>一種捲揚機用制動裝置,係將設於捲胴側之被制動用的圖片,具備一對制動片由其兩面加以挾壓並制動。在用以樞支捲胴之軸承的主體以一體將浮動銷安裝片部形成為突出狀。在該安裝片部介於浮動銷安裝卡鉗。關於插入在卡鉗之推桿的軸心點在略呈180°點對稱之位置,配置了浮動銷之軸心點。</t>
  </si>
  <si>
    <t>2001201537</t>
  </si>
  <si>
    <t>1997-03-10</t>
  </si>
  <si>
    <t>517714</t>
  </si>
  <si>
    <t>2003-01-11</t>
  </si>
  <si>
    <t>賴經臣</t>
  </si>
  <si>
    <t>B66D-005/02 | B66D-005/14 | F16D-055/00 | F16D-055/227 | F16D-059/02 | F16D-065/092 | F16D-065/097 | F16D-065/14 | F16D-065/46 | F16D-066/00</t>
  </si>
  <si>
    <t>CN001147420C | CN001272231C | DE69730767T2 | EP0796814B1 | JP2727070B2 | JP2804749B2 | KR10-0222373B1 | TW517714U | US5944150A</t>
  </si>
  <si>
    <t>7903001000466</t>
  </si>
  <si>
    <t>油箱蓋安全開啓裝置</t>
  </si>
  <si>
    <t>一種油箱蓋安全開啟裝置,係組裝於一機動車輛之車體內,用以開啟機動車輛之油箱蓋。本創作之油箱蓋開啟裝置係可使用一開關裝置傳送出一開啟指令至控制主機,控制主機則根據開啟指令先啟動熄火電路,而產生熄火訊號以關閉機動車輛之引擎,控制主機再藉由開啟指令以啟動油箱蓋開啟電路,而產生一油箱蓋開啟訊號至一油箱蓋開啟裝置,俾以促使油箱蓋開啟裝置作動,進而開啟機動車輛之油箱蓋。</t>
  </si>
  <si>
    <t>2002207102</t>
  </si>
  <si>
    <t>516525</t>
  </si>
  <si>
    <t>2003-01-01</t>
  </si>
  <si>
    <t>YE CHI-NAN | JANG JR-RUNG</t>
  </si>
  <si>
    <t>葉啓南 | 張志榮</t>
  </si>
  <si>
    <t>B60K-015/05 | B60K-015/05</t>
  </si>
  <si>
    <t>TW516525U</t>
  </si>
  <si>
    <t>7903002000047</t>
  </si>
  <si>
    <t>可檢測引擎轉速之電子點火裝置</t>
  </si>
  <si>
    <t>一種可檢測引擎省油狀態之電子點火裝置,主要包括:用以擷取引擎轉速信號、及車速信號,並加以分析以輸出一點火信號之電子點火器;以及由一省油區段設定電路、及一比較邏輯電路所組成之省油指示驅動電路,省油區段設定電路用以設定特定時速之省油區段,省油區段係為對應於特定時速之引擎轉速上下限值,且比較邏輯電路能擷取引擎轉速信號及車速信號,並能以引擎轉速信號與對應於特定時速之省油區段之引擎轉速上下限值加以比較,並當判斷該引擎轉速信號位於該特定時速之省油區段之引擎轉速上下限值之間時,輸出一省油顯示信號。</t>
  </si>
  <si>
    <t>2001217049</t>
  </si>
  <si>
    <t>2001-10-05</t>
  </si>
  <si>
    <t>514159</t>
  </si>
  <si>
    <t>2002-12-11</t>
  </si>
  <si>
    <t>LEI TIAN-YUAN</t>
  </si>
  <si>
    <t>雷添淵</t>
  </si>
  <si>
    <t>F02P-011/00 | F02P-011/00</t>
  </si>
  <si>
    <t>TW514159U</t>
  </si>
  <si>
    <t>7902004000183</t>
  </si>
  <si>
    <t>機車坐墊鎖連結電器之防盜裝置</t>
  </si>
  <si>
    <t>一種機車坐墊鎖連結電器之防盜裝置,主要包括:一坐墊鎖,係於一本體上樞設有一鎖固元件,該鎖固元件設有一彈性元件以提供該鎖固元件一回復彈力;一電源開關,具有一切換鍵以開啟機車電源或切斷機車電源;以及一開鎖機制,用以作動並旋轉該鎖固元件以進行坐墊鎖開鎖作業,並能連動該切換鍵以打開電源開關。</t>
  </si>
  <si>
    <t>2001217051</t>
  </si>
  <si>
    <t>509175</t>
  </si>
  <si>
    <t>2002-11-01</t>
  </si>
  <si>
    <t>CN101468669B | TWI736015B | TWI421187B | TWI355349B | TWI365822B</t>
  </si>
  <si>
    <t>TW509175U</t>
  </si>
  <si>
    <t>7902003003923</t>
  </si>
  <si>
    <t>具有轉向輔助照明裝置之機車</t>
  </si>
  <si>
    <t>本創作提供一種機車轉向輔助照明裝置,在機車本體之前部上設置一左輔助照明燈與一右輔助照明燈,當機車騎乘者於夜間行駛並欲轉彎時,藉由輔助照明燈之照明,可增大道路之照明範圍,並提高機車轉彎時之安全性。</t>
  </si>
  <si>
    <t>2001217011</t>
  </si>
  <si>
    <t>509181</t>
  </si>
  <si>
    <t>CHEN JIAN-LI</t>
  </si>
  <si>
    <t>陳建利</t>
  </si>
  <si>
    <t>TW509181U</t>
  </si>
  <si>
    <t>7902003003927</t>
  </si>
  <si>
    <t>本創作係關於一種機車之新式樣,特別是有關於一種造型平順,且具有質感之機車外型設計。本創作之機車設計造型圓潤具親和力;由側方觀之,其側車板與坐墊下緣成一斜切線型,予人一種眼光一亮的感覺;由上方俯視之,其鳶形之整體架構設計,更提昇了視覺上的美感,且後車尾載貨架與坐墊菱形線條外型之巧妙構思,更突顯本創作煥然一新之視覺美感;又,由正面觀之,其龍頭心形波浪摺線之設計及近似鑽石型大燈之構思,亦增添整體獨具之美感風格。整體觀之,本創作之機車整體造型設計,成一幾何形狀款式之特殊設計,再加上獨具巧思之架構設計,使其不僅外觀極富質感流暢,且在使用上更添實用性,實為同類型機車中所罕見者。如上所述,本創作之新穎的外觀造型設計,使本創作不僅獨具創意,亦深具美感,誠為符合新式樣專利要件的創新設計。仰視圖非本案之重點,故省略。</t>
  </si>
  <si>
    <t>2001305801</t>
  </si>
  <si>
    <t>2001-09-07</t>
  </si>
  <si>
    <t>509489</t>
  </si>
  <si>
    <t>TW509489S</t>
  </si>
  <si>
    <t>7917053017448</t>
  </si>
  <si>
    <t>本創作係關於一種機車之新式樣,特別是有關於一種造型新穎,且具有現代感之機車外型設計。本創作之機車外型設計,係捨棄傳統造型而結合視覺與流體力學並兼顧實用性之外觀,其各部元件之搭配,均兼顧個別及整體之流線美感;由側方觀之,其前車板下緣與後照鏡殼體之刻紋設計,除考量流體力學之因素外,亦予人一種流暢細膩的感覺;由上方俯視之,其滑順之架構設計,更提昇了視覺上的美感,且後車尾載貨架前端向前延伸至坐墊下方之巧妙構思,更方便車主停放及後座乘客握持;又,由正面觀之,其貓眼型方向燈及水滴型雙燈泡高強度之大燈組,亦提昇照射面積與增添整體之美感。整體觀之,本創作之機車整體造型設計,成一流線型形狀,再加上獨具巧思之架構設計,使其不僅外觀極富美感流暢,且在使用上更添實用性,實為同類型機車中所罕見者。如上所述,本創作之新穎的外觀造型設計,使本創作不僅獨具創意,亦深具美感,誠為符合新式樣專利要件的創新設計。仰視圖非本案之重點,故省略。</t>
  </si>
  <si>
    <t>2001305802</t>
  </si>
  <si>
    <t>509490</t>
  </si>
  <si>
    <t>林朝順</t>
  </si>
  <si>
    <t>TWD138949S | TWD123972S | TWD122965S | TWD121435S</t>
  </si>
  <si>
    <t>TW509490S</t>
  </si>
  <si>
    <t>7917053017449</t>
  </si>
  <si>
    <t>本創作係提供一種鋁圈(二),特別是指一種外觀獨特高雅,且具創作性及新穎性之顯示器。 本創作係以簡潔俐落的線條,勾勒出前衛冷峻又不失高雅大方之整體造型為其設計重點。其中第二圖所示鋁圈之前視圖,顯示由不同直徑且位於不同平面之複數個環面,與徑向且粗細不同之肋條,交織成兼具動感和支撐穩固感之鋁圈。 首先於最外環內側迅速凹陷出一小環面,而後緩慢斜向內凹成一環斜面,以曲率不同之凹陷,顯現變化節奏之快慢,而得動感之視覺感受。 斜面環以等角度分佈且略成球面之六大肋條形成強勁支撐,各大肋條兩側再輔以兩小肋條,且大小肋條前後斜向交叉延伸,更增肋條粗壯穩固之視覺感受。每相鄰兩組肋條間界定一扇形鏤空,搭配實體肋條,有虛實變換之動態美感。 各肋條內端分別連接於一較小圓周面,此圓周面再依序內凹形成多層次環面,最中心則飾以橫向矩形塊,將商標名稱化為整體設計的一部分。 第三圖顯示鋁圈後視圖,由最外圍圓周面依序向內凹陷出多層次環面,等角度分佈之肋條間,交錯設有未鏤空之矩形凹陷和鏤空之扇形鏤空。肋條內端連接之圓環內,等間距佈設五個螺栓孔,各螺栓孔外護以圓平面。各圓平面內端共同銜接於一小圓環,最後再以一中心孔做為各圓環內縮之視覺中心焦點。 綜上所述,本創作不論從任何角度觀之,其整體造型之線條俐落流暢,且各線條所分割出的各環面及扇面之比例和配置,讓人不由地產生視覺的美感,於申請前未見於刊物或公開使用,符合新式樣專利申請要件,爰依法提出申請。</t>
  </si>
  <si>
    <t>2001305014</t>
  </si>
  <si>
    <t>2001-07-31</t>
  </si>
  <si>
    <t>502974</t>
  </si>
  <si>
    <t>2002-09-11</t>
  </si>
  <si>
    <t>張庭禎</t>
  </si>
  <si>
    <t>TW502974S</t>
  </si>
  <si>
    <t>7917052018365</t>
  </si>
  <si>
    <t>汽車頭燈</t>
  </si>
  <si>
    <t>本創作係提供一種汽車頭燈,特別是指一種線條組成圓潤流暢、外型特出而有與眾不同之美感者。 由於汽車的使用已經成為日常活動必備的一項工具,尤其近年休閒風氣的提昇亦使得兼具有休閒功能之休旅車廣受歡迎,而本創作即針對休旅車之頭燈加以設計,使其不但具有照明功能外更能夠與車輛整體之造型搭配而更具有美觀裝飾性。 首先,請參閱第一圖及第二圖所示,本創作之頭燈主要視覺面是採用一體弧形面構成一近似角錐狀如晶鑽般晶瑩剔透之外觀,接近尖角處為大燈,大燈之上方及側方則為角燈,大燈表面以平滑少花紋之設計為主,而角燈表面則向大燈方向沿平滑之延伸面分布如魚鱗狀凸起之細緻斜紋,使得角燈相對於大燈增添些許裝飾性之效果,而配合整體晶鑽型態之外觀在遠望之時則反而具有些許霸氣且炯炯有神之視覺感受;整體形狀之構成以外張之曲面為主,予人一種圓潤流暢而不突兀之視覺感受,在與汽車外觀搭配下更有相輔相成、相得益彰之裝飾性效果。 綜觀上述,本創作不論從任何角度觀之,整體造型流暢飽滿,顯示了優雅並具有尊貴感之獨特設計,且本案申請前未見於刊物及公開使用,符合新式樣專利申請要件。</t>
  </si>
  <si>
    <t>2001305015</t>
  </si>
  <si>
    <t>503060</t>
  </si>
  <si>
    <t>TW503060S</t>
  </si>
  <si>
    <t>7917052018451</t>
  </si>
  <si>
    <t>機車引擎空氣節流器之旁通機構</t>
  </si>
  <si>
    <t>本創作提供一種機車引擎空氣節流器之旁通機構,適用於採用電子控制汽油噴射引擎之速克達機車,該旁通機構具有一旁通器,設置於機車置物箱底面以及汽油噴射引擎之空氣節流器之間;以及一連接管,用以連接旁通器與空氣節流器,以構成空氣通路,且連接管高於空氣節流器底部,以避免水氣與油氣堆積。</t>
  </si>
  <si>
    <t>2001204103</t>
  </si>
  <si>
    <t>2001-03-19</t>
  </si>
  <si>
    <t>500183</t>
  </si>
  <si>
    <t>2002-08-21</t>
  </si>
  <si>
    <t>WU SHIAN-YAU | YE CHI-NAN | TZENG HUEI-MIN | GAU YUNG-FU</t>
  </si>
  <si>
    <t>吳仙堯 | 葉啓南 | 曾惠民 | 高永福</t>
  </si>
  <si>
    <t>TWI353409B | TWI319791B | TWI323760B | TWI315760B | TWI310067B | TWI294013B</t>
  </si>
  <si>
    <t>TW500183U</t>
  </si>
  <si>
    <t>7902002003070</t>
  </si>
  <si>
    <t>可變閥揚程機構之切換結構改良</t>
  </si>
  <si>
    <t>本創作於第一搖臂內設有活塞,活塞底部形成有密閉油壓室。另於第二搖臂內設有結合塊,並受一彈性元件預力而頂抵於活塞。由於活塞長度較短,故當油壓室未加壓時,彈性元件能推抵結合塊、活塞將其壓入第一搖臂內。因此當低轉速時,需賴油壓室充壓並保持一恆壓,使其活塞克服彈性元件彈力以將結合塊推出第一搖臂外,保持二搖臂於不連結狀態。又當高轉速時,只要將油壓室瞬間洩壓,活塞不敵彈性元件彈力,便能利用彈性元件之機械彈力將結合塊快速推入第一搖臂內快速連結二搖臂,切換動作迅速確實,可避免跳脫並能降低異音。</t>
  </si>
  <si>
    <t>2001217461</t>
  </si>
  <si>
    <t>2001-10-12</t>
  </si>
  <si>
    <t>500178</t>
  </si>
  <si>
    <t>YOU JR-WEN | WANG JENG-SHIUNG | YE CHI-NAN | LIOU MEI-SHING</t>
  </si>
  <si>
    <t>尤志文 | 王政雄 | 葉啓南 | 劉美杏</t>
  </si>
  <si>
    <t>F01L-001/12 | F01L-001/26 | F01L-001/12 | F01L-001/26</t>
  </si>
  <si>
    <t>TWI379941B | TWI394887B | TWI333523B | TWI312830B | TWI318659B</t>
  </si>
  <si>
    <t>TW500178U</t>
  </si>
  <si>
    <t>7902003002082</t>
  </si>
  <si>
    <t>內燃機閥動裝置之異音防止機構改良</t>
  </si>
  <si>
    <t>本創作內燃機閥動裝置之異音防止機構改良,主要係於搖臂與閥門連桿之間組設一簧片,用以提供一預張力來撐張搖臂與閥門連桿之間隙、或提供一預壓力來壓縮搖臂與閥門連桿之間隙,可易於組裝及拆卸該簧片,便利維修及裝配人員作業。</t>
  </si>
  <si>
    <t>2002200644</t>
  </si>
  <si>
    <t>2002-01-23</t>
  </si>
  <si>
    <t>500179</t>
  </si>
  <si>
    <t>YOU JR-WEN | WANG JENG-SHIUNG</t>
  </si>
  <si>
    <t>尤志文 | 王政雄</t>
  </si>
  <si>
    <t>F01L-001/20 | F01L-001/20</t>
  </si>
  <si>
    <t>TW500179U</t>
  </si>
  <si>
    <t>7902003002083</t>
  </si>
  <si>
    <t>無段變速機構之傳動盤組</t>
  </si>
  <si>
    <t>本發明提供一種無段變速機構之傳動盤組,將一固定傳動盤上之分件傳動盤斜面與傳動盤套筒設計為一體式之機構,一體成形地進行製造,並於一滑動傳動盤上設置至少一個具有傾斜滑動面之引導孔,另外再設置一具有螺旋式延伸平面之傳動引導柱元件,將設置於該傳動引導柱元件上之引導柱插入該滑動傳動盤上之該引導孔內,使其螺旋式延伸平面與傾斜滑動面相互接觸,作為該滑動傳動盤滑動時引導之用。</t>
  </si>
  <si>
    <t>2001132241</t>
  </si>
  <si>
    <t>2001-12-25</t>
  </si>
  <si>
    <t>499376</t>
  </si>
  <si>
    <t>WU GUO-NAN | CHIOU JIAN-NAN | LU WEI-MING</t>
  </si>
  <si>
    <t>吳國南 | 邱建南 | 陸偉銘</t>
  </si>
  <si>
    <t>B60K-017/00 | B60K-017/00</t>
  </si>
  <si>
    <t>TWI351480B | TWI294812B | TWI311108B</t>
  </si>
  <si>
    <t>TW499376B</t>
  </si>
  <si>
    <t>7902008000367</t>
  </si>
  <si>
    <t>本創作為申請案號第089306029號之聯合(一)新式樣,其係有關於一種機車之新式樣,且特別有關於一種造型平順流暢,且具有獨特魅力之機車外型設計。 本創作之機車具有平滑輕巧之氣質,對稱而形狀特殊之雙眼頭燈設置於車頭上,且上下分離的方向燈分別傾斜設置於前板兩側,更凸顯出前板圓滑之特性;前輪避震器採插管式,造型簡單;車殼造型細緻流暢,且後方翹起較高,使引擎大部分露出,並使整體造型輕巧短小,後方之方向燈與煞車燈整體造型充分利用後方空間,使其照明範圍最大化,更添安全性。整體觀之,本創作之機車各部皆採流線形設計,再加上一致性之架構設計,使其成為具流線且富新潮感之機車外觀,而予人眼光一亮的感覺,實為同類形機車之中所罕見者。 如上所述,本創作之新穎的外觀造型設計,使本創作不僅獨具創意,亦深具美感,誠為符合新式樣專利要件的創新設計。 在此特別說明,本創作之仰視圖造形並非本創作之重點,故仰視圖予以省略。</t>
  </si>
  <si>
    <t>2000306029</t>
  </si>
  <si>
    <t>2001-03-29</t>
  </si>
  <si>
    <t>500397</t>
  </si>
  <si>
    <t>林朝生</t>
  </si>
  <si>
    <t>TW500397S</t>
  </si>
  <si>
    <t>7917050017677</t>
  </si>
  <si>
    <t>混合動力機車系統</t>
  </si>
  <si>
    <t>本創作混合動力機車系統,係供給動力至機車車輪使機車得以行進,該動力可選擇由引擎以燃油方式或供應電能至電動機方式,甚至或兩種合併方式供給動力至車輪軸以帶動機車車輪。利用合兩種動力來源,依狀況需求互相切換,而成為一個機車能使用之混合動力機車系統。</t>
  </si>
  <si>
    <t>1999202667</t>
  </si>
  <si>
    <t>1999-02-12</t>
  </si>
  <si>
    <t>497564</t>
  </si>
  <si>
    <t>2002-08-01</t>
  </si>
  <si>
    <t>WU SHIAN-YAU | WU GUO-NAN | LI MEI-HUNG</t>
  </si>
  <si>
    <t>吳仙堯 | 吳國南 | 李美宏</t>
  </si>
  <si>
    <t>廖和信 | 吳冠賜</t>
  </si>
  <si>
    <t>B60K-006/02 | B60K-006/02</t>
  </si>
  <si>
    <t>TWI752693B | TWI346071B | TWI314113B | TWI295644B</t>
  </si>
  <si>
    <t>7902002002537</t>
  </si>
  <si>
    <t>機車噴射引擎之燃油系統</t>
  </si>
  <si>
    <t>本創作之機車噴射引擎之燃油系統,主要係將調壓閥組設於引擎吊架上,俾能更接近引擎以穩定調壓閥之開閉動作,並能縮短各油管長度,藉以避免行駛中因擺動而產生各油管之變形,尤有利於調壓閥及各油管之組裝與維修作業。</t>
  </si>
  <si>
    <t>2001223027</t>
  </si>
  <si>
    <t>2001-12-26</t>
  </si>
  <si>
    <t>497561</t>
  </si>
  <si>
    <t>RUAN RUEI-WEN</t>
  </si>
  <si>
    <t>阮瑞文</t>
  </si>
  <si>
    <t>B60K-015/01 | B60K-015/077 | B60K-015/01 | B60K-015/077</t>
  </si>
  <si>
    <t>TWI337962B</t>
  </si>
  <si>
    <t>TW497561U</t>
  </si>
  <si>
    <t>7902003001560</t>
  </si>
  <si>
    <t>可旋轉之機車油箱蓋</t>
  </si>
  <si>
    <t>一種可旋轉之機車油箱蓋,係以傾斜的方式配置於一機車上,其包括:一個呈中空管體的加油管;而位於該加油管之一側具有一樞轉部,此樞轉部包括有一溝槽、一導槽、一第一固定槽及一第二固定槽;包括有一油箱蓋、一彈性元件及一旋轉軸的蓋體,其中之蓋體用以覆蓋於該加油管口,而彈性元件置於蓋體靠近加油管口之一面,旋轉軸係置入於樞轉部,旋轉軸包括一第一定位元件及一第二定位元件;一定位片,其二端分別具有一定位孔及一卡槽,此定位孔之一端係置於第一固定槽中,並嵌入溝槽中;以及一導線。</t>
  </si>
  <si>
    <t>2001215254</t>
  </si>
  <si>
    <t>2001-09-05</t>
  </si>
  <si>
    <t>494882</t>
  </si>
  <si>
    <t>2002-07-11</t>
  </si>
  <si>
    <t>HUANG TZUNG-YE | JIANG KAI-WEI</t>
  </si>
  <si>
    <t>黃宗業 | 蔣開偉</t>
  </si>
  <si>
    <t>TW494882U</t>
  </si>
  <si>
    <t>7902002002040</t>
  </si>
  <si>
    <t>機車油箱</t>
  </si>
  <si>
    <t>一種機車油箱,適用於設置於一機車,且機車油箱包括:一油箱本體,由塑膠製成且成中空狀,用以設置於機車的內部,並設有一加油口,露出機車外部,且加油口是由塑膠製成;以及一油箱蓋,具有一鎖頭,又油箱蓋設置於油箱本體的加油口。藉由本創作之設計,使油箱蓋有帶鎖之功能,且又能達到外露式加油便利之功能。</t>
  </si>
  <si>
    <t>1998212848</t>
  </si>
  <si>
    <t>1998-08-06</t>
  </si>
  <si>
    <t>494895</t>
  </si>
  <si>
    <t>SHEN YAN-TING | HUANG TZUNG-YE</t>
  </si>
  <si>
    <t>沈彥廷 | 黃宗業</t>
  </si>
  <si>
    <t>TWI374218B | TWI298691B</t>
  </si>
  <si>
    <t>TW494895U</t>
  </si>
  <si>
    <t>7902002002048</t>
  </si>
  <si>
    <t>機車燃油裝置</t>
  </si>
  <si>
    <t>本創作提供一種機車燃油裝置,藉由將燃油幫浦設置於機車之主車架管與主腳架連接管之間,可提高維修及生產組裝之便利性,並可降低機車於行駛中因搖動而對於連接燃油幫浦與引擎及油箱間之油管所產生之變形量,同時達成空間再利用之目的。</t>
  </si>
  <si>
    <t>2001216197</t>
  </si>
  <si>
    <t>2001-09-21</t>
  </si>
  <si>
    <t>494883</t>
  </si>
  <si>
    <t>HUNG JR-MING</t>
  </si>
  <si>
    <t>洪志明</t>
  </si>
  <si>
    <t>B60K-015/063 | B60K-015/063</t>
  </si>
  <si>
    <t>TW494883U</t>
  </si>
  <si>
    <t>7902003001073</t>
  </si>
  <si>
    <t>油箱蓋裝置</t>
  </si>
  <si>
    <t>一種油箱蓋裝置,包括於徑向延伸一樞接座之油箱頸口;樞設於油箱頸口之樞接座上之油箱蓋,同時對應於樞接座之同側,形成有一扣合部;設於該油箱蓋內側之密封元件,用以覆蓋住油箱頸口,此密封元件並具有彈性元件能經過壓縮累積彈性位能,以將油箱蓋彈離該油箱頸口;係組設於該樞接座上之扣合部,用以扣合住油箱蓋之扣合部,促使油箱蓋緊密地覆蓋於油箱額上口;以及一啟動元件,係連接於該扣合部上,並能釋放該扣合部,促使該油箱蓋彈離該油箱頸口。</t>
  </si>
  <si>
    <t>2001218840</t>
  </si>
  <si>
    <t>2001-11-02</t>
  </si>
  <si>
    <t>492424</t>
  </si>
  <si>
    <t>2002-06-21</t>
  </si>
  <si>
    <t>TW492424U</t>
  </si>
  <si>
    <t>7902003000653</t>
  </si>
  <si>
    <t>雙機油泵裝置</t>
  </si>
  <si>
    <t>本創作包括驅動齒輪、第一機油泵、及第二機油泵。第一、第二機油泵分別位於驅動齒輪二側,並一併容設於內燃機曲軸箱底部內。第一機油泵設有第一轉軸,一端形成第一作動部以對應於驅動齒輪中央之非圓中心孔形狀,並貫穿之而凸伸至另一側外部。第二機油泵固設於一固定片上並設有第二轉軸,一端形成第二作動部以嚙合連結於第一轉軸之第一作動部,促使第一、第二轉軸能彼此嚙合傳動。藉此,當驅動齒輪受到曲軸齒輪傳動時,能驅動第一、第二機油泵分別對潤滑冷卻回路、搖臂切換機構供油,促使搖臂切換機構之油壓供應更加快速穩定。</t>
  </si>
  <si>
    <t>2001217942</t>
  </si>
  <si>
    <t>2001-10-19</t>
  </si>
  <si>
    <t>488483</t>
  </si>
  <si>
    <t>2002-05-21</t>
  </si>
  <si>
    <t>LI R-CHIANG | LIOU MEI-SHING | YE CHI-NAN</t>
  </si>
  <si>
    <t>李日强 | 劉美杏 | 葉啓南</t>
  </si>
  <si>
    <t>F01M-001/02 | F01M-001/02</t>
  </si>
  <si>
    <t>TW488483U</t>
  </si>
  <si>
    <t>7902001004190</t>
  </si>
  <si>
    <t>機車進氣支氣管構造改良</t>
  </si>
  <si>
    <t>本創作主要係於進氣支氣管之管體上組設一溫度壓力感測器,藉由該感測器以偵測管體內部氣流通道之溫度及壓力。因此,所量測到的空氣溫度與壓力數據,與實際即將進入引擎燃燒室之空氣狀態較為接近,具有較高之精度,促使電子控制單元(ECU)計算噴油量時,能具有較為正確之空燃比計算基礎。又由於本創作將感測器外露於進氣支氣管上,亦能具有較佳之組裝作業性與維修性。</t>
  </si>
  <si>
    <t>2001218395</t>
  </si>
  <si>
    <t>2001-10-26</t>
  </si>
  <si>
    <t>488487</t>
  </si>
  <si>
    <t>JANG HUEI-TING | YE CHI-NAN | WU FANG-JEN | TZENG HUEI-MIN</t>
  </si>
  <si>
    <t>張惠廷 | 葉啓南 | 吳芳振 | 曾惠民</t>
  </si>
  <si>
    <t>F02B-057/04 | F02M-035/104 | F02B-057/04 | F02M-035/104</t>
  </si>
  <si>
    <t>TW488487U</t>
  </si>
  <si>
    <t>7902003000066</t>
  </si>
  <si>
    <t>本創作於一油壓缸內滑設一活塞桿,活塞桿以二活塞將油壓缸分隔成二密室,並分別連通至二油路。其中,第一油路上設有電磁閥,且第二密室設有出油管以連通至油壓作動單元。當電磁閥作動導通第一油路時,先對第一密室供油而迅速推動活塞桿移行,促使第二密室迅速移行到對應於出油管,便能打開第二油路與出油管油間之通路,俾對油壓作動單元供油。本創作改用油壓來代替電磁力以驅動活塞桿,故能節省習知電磁閥空間及成本。若能將上述油壓缸與各油路一體設置於汽缸頭內,更可簡化零件數以減少汽缸頭佔有空間,並降低組裝成本。</t>
  </si>
  <si>
    <t>2001217460</t>
  </si>
  <si>
    <t>488488</t>
  </si>
  <si>
    <t>LIOU MEI-SHING | YE CHI-NAN | LI R-CHIANG</t>
  </si>
  <si>
    <t>劉美杏 | 葉啓南 | 李日强</t>
  </si>
  <si>
    <t>TW488488U</t>
  </si>
  <si>
    <t>7902003000067</t>
  </si>
  <si>
    <t>內建有二次空氣通氣管之汽缸頭結構</t>
  </si>
  <si>
    <t>本創作主要係於汽缸頭本體之肉厚內挖設有一條二次空氣通氣管,俾以連通二次空氣控制閥凹槽、與排氣口之間。藉此,本創作一體設置於汽缸頭本體肉厚內部之二次空氣通氣管,無須另行組裝,可節省零件數量,並能縮短組裝工時。並可避免習知墊片老化所造成之氣體洩漏,及提高維修便利性。</t>
  </si>
  <si>
    <t>2001217050</t>
  </si>
  <si>
    <t>488489</t>
  </si>
  <si>
    <t>WU GUO-NAN | CHIOU JIAN-NAN | CHEN YI-LIANG</t>
  </si>
  <si>
    <t>吳國南 | 邱建南 | 陳俋良</t>
  </si>
  <si>
    <t>TW488489U</t>
  </si>
  <si>
    <t>7902003000068</t>
  </si>
  <si>
    <t>機車之前後煞車連動機構</t>
  </si>
  <si>
    <t>一種機車前後煞車連動機構,主要包括,一矩形分配器,其兩端分別具有4個固定端,該分配器中央具有二空槽,其中一空槽兩側各具有一長槽,在二空槽之中分別容置有一後輪煞車滑塊與一前輪煞車滑塊,該後輪煞車滑塊中有一桿孔,該前輪煞車滑塊設有一滑槽,同時並有一連動桿,穿過該分配器的長槽後,貫穿該後輪煞車滑塊之桿孔,再穿過該分配器的另一長槽後,進入該前輪煞車滑塊之一滑槽。</t>
  </si>
  <si>
    <t>2001202787</t>
  </si>
  <si>
    <t>2001-02-23</t>
  </si>
  <si>
    <t>487052</t>
  </si>
  <si>
    <t>2002-05-11</t>
  </si>
  <si>
    <t>B60T-001/02 | B60T-001/02</t>
  </si>
  <si>
    <t>TWI560098B</t>
  </si>
  <si>
    <t>TW487052U</t>
  </si>
  <si>
    <t>7902001003874</t>
  </si>
  <si>
    <t>座墊結構</t>
  </si>
  <si>
    <t>本創作座墊結構包括一基座(例如:機車之行李箱)、一座墊、一彈性裝置(例如:彈簧)及一連桿裝置。該座墊係以了於一第一位置與一第二位置之間移動的方式樞接於該基座。該彈性裝置係設置於該基座與該座墊之間,藉由該彈性裝置以傾向於將該座墊自該第一位置移動朝向於該第二位置,該彈性裝置於該第二位置係處於壓縮狀態。該連桿裝置係設置於該基座與該座墊之間,藉由該連桿裝置係可將該座墊保持於該第二位置。當操作者欲將該座墊分離於該基座時,原先處於壓縮狀態下之該彈性裝置便可得到釋放,並且藉由該彈性裝置所儲存的彈力而將該座墊移動至且保持於一既定位置,操作者便可將該座墊自該既定位置移動朝向於該第二位置。如此一來,操作者可輕易地將該座墊進行完全的開啟,並且藉由該連桿裝置以承擔該座墊之部分重量。</t>
  </si>
  <si>
    <t>2001213959</t>
  </si>
  <si>
    <t>2001-08-15</t>
  </si>
  <si>
    <t>487073</t>
  </si>
  <si>
    <t>TW487073U</t>
  </si>
  <si>
    <t>7902001003886</t>
  </si>
  <si>
    <t>可調式機車座墊</t>
  </si>
  <si>
    <t>本創作提供一種可調式機車座墊,其後座部具有座整部、U型座、U型拉桿、彈簧及底板。U型座固定於機車之車架上;底板與U型座間以定位銷固定,並可以此定位銷為圓心作旋轉作動;U型拉桿及彈簧設置於底板下方,用以控制座整部旋轉之角度;後座部與前座部各自獨立,在正常狀態時,機車之後座部放平而成為一般座墊,可以承載後座乘客,而平常一人騎乘時,則可將後座部之座墊往前旋轉立起,成為可提供前座駕駛者靠背之用途。</t>
  </si>
  <si>
    <t>2000220638</t>
  </si>
  <si>
    <t>2000-11-28</t>
  </si>
  <si>
    <t>487074</t>
  </si>
  <si>
    <t>JOU BO-SHOU</t>
  </si>
  <si>
    <t>周柏壽</t>
  </si>
  <si>
    <t>B62J-001/14 | B62J-001/14</t>
  </si>
  <si>
    <t>TWI348434B</t>
  </si>
  <si>
    <t>TW487074U</t>
  </si>
  <si>
    <t>7902001003887</t>
  </si>
  <si>
    <t>內燃機關用之可變閥揚程機構(三)</t>
  </si>
  <si>
    <t>本創作揭露一種內燃機關用之可變閥揚程機構,其改變習知以一凸輪和一搖臂控制兩進氣閥的方式,而以兩凸輪和兩搖臂來控制兩進氣閥;兩凸輪分別具有不同的揚程,一搖臂設置於另一搖臂外側,且兩者間藉由一切換機構可結合或分開;藉此使內燃機關得到較佳之性能表現與較低污染的廢氣排放。</t>
  </si>
  <si>
    <t>2001210983</t>
  </si>
  <si>
    <t>2000-10-23</t>
  </si>
  <si>
    <t>482242</t>
  </si>
  <si>
    <t>2002-04-01</t>
  </si>
  <si>
    <t>WU SHIAN-YAU | YE CHI-NAN | WU GUO-NAN | LIOU MEI-SHING | LI R-CHIANG</t>
  </si>
  <si>
    <t>吳仙堯 | 葉啓南 | 吳國南 | 劉美杏 | 李日强</t>
  </si>
  <si>
    <t>F01L-001/26 | F01L-001/26</t>
  </si>
  <si>
    <t>TWI394887B | TWI332054B | TWI333523B | TWI303285B</t>
  </si>
  <si>
    <t>TW482242U</t>
  </si>
  <si>
    <t>7902001003139</t>
  </si>
  <si>
    <t>內燃機關用之可變閥揚程機構(四)</t>
  </si>
  <si>
    <t>本創作揭露一種內燃機關用之可變閥揚程機構,其改變習知以一凸輪和一搖臂控制兩進氣閥的方式,而以兩凸輪和兩搖臂來控制兩進氣閥;兩凸輪分別具有不同的揚程,兩搖臂之間藉由一切換機構可結合或分開;藉此使內燃機關得到較佳之性能表現與較低污染的廢氣排放。</t>
  </si>
  <si>
    <t>2001210980</t>
  </si>
  <si>
    <t>2000-11-30</t>
  </si>
  <si>
    <t>482243</t>
  </si>
  <si>
    <t>F01L-005/22 | F01L-005/22</t>
  </si>
  <si>
    <t>TWI391560B | TWI303285B</t>
  </si>
  <si>
    <t>TW482243U</t>
  </si>
  <si>
    <t>7902001003140</t>
  </si>
  <si>
    <t>內燃機關用之可變閥揚程機構(六)</t>
  </si>
  <si>
    <t>本創作揭露一種內燃機關用之可變閥揚程機構,其改變習知以一凸輪和一搖臂控制兩進氣閥的方式,而以兩凸輪和兩搖臂分別控制兩進氣閥;兩凸輪分別具有不同的揚程,兩搖臂間藉由一切換機構可結合或分開;藉此使內燃機關得到較佳之性能表現與較低污染的廢氣排放。</t>
  </si>
  <si>
    <t>2001210981</t>
  </si>
  <si>
    <t>2000-12-19</t>
  </si>
  <si>
    <t>482244</t>
  </si>
  <si>
    <t>WU SHIAN-YAU | YE CHI-NAN | WU GUO-NAN | LI R-CHIANG | HUNG GUO-JI</t>
  </si>
  <si>
    <t>吳仙堯 | 葉啓南 | 吳國南 | 李日强 | 洪國基</t>
  </si>
  <si>
    <t>TWI303285B</t>
  </si>
  <si>
    <t>TW482244U</t>
  </si>
  <si>
    <t>7902001003141</t>
  </si>
  <si>
    <t>內燃機關用之可變閥揚程機構(八)</t>
  </si>
  <si>
    <t>本創作揭露一種內燃機關用之可變閥揚程機構,其改變習知以一凸輪和一搖臂控制兩進氣閥的方式,而以兩凸輪和兩搖臂來控制兩進氣閥;兩凸輪分別具有不同的揚程,且兩搖臂間藉由一切換機構可結合或分開;藉此使內燃機關得到較佳之性能表現與較低污染的廢氣排放。</t>
  </si>
  <si>
    <t>2001210982</t>
  </si>
  <si>
    <t>482245</t>
  </si>
  <si>
    <t>TW482245U</t>
  </si>
  <si>
    <t>7902001003142</t>
  </si>
  <si>
    <t>內燃機關用之可變閥揚程機構(五)</t>
  </si>
  <si>
    <t>本創作揭露一種內燃機關用之可變閥揚程機構,其改變習知以一凸輪和一搖臂控制兩進氣閥的方式,而以兩凸輪和兩搖臂分別控制兩進氣閥;兩凸輪分別具有不同的揚程,一搖臂設置於另一搖臂外側,且兩者間藉由一切換機構可結合或分開;藉此使內燃機關得到較佳之性能表現與較低污染的廢氣排放。</t>
  </si>
  <si>
    <t>2001212149</t>
  </si>
  <si>
    <t>2000-12-11</t>
  </si>
  <si>
    <t>482246</t>
  </si>
  <si>
    <t>F01L-005/22 | F01L-001/26 | F01L-001/26 | F01L-005/22</t>
  </si>
  <si>
    <t>TW482246U</t>
  </si>
  <si>
    <t>7902002001149</t>
  </si>
  <si>
    <t>全鋁複合電鍍汽缸之製造方法</t>
  </si>
  <si>
    <t>本發明提出一種全鋁複合電鍍汽缸之製造方法,首先提供一汽缸胚體模具。接著,製備一鋁金屬液,然後,施行一壓鑄製程,以壓力超過20Mpa、低速速度大於0.3公尺/秒且高速速度大於1.0公尺/秒填充鋁金屬液進入汽缸胚體模具以形成一汽缸胚體。再者,電鍍汽缸胚體內裡以形成鎳/碳化矽複合鍍層。</t>
  </si>
  <si>
    <t>2001118896</t>
  </si>
  <si>
    <t>2001-08-02</t>
  </si>
  <si>
    <t>481728</t>
  </si>
  <si>
    <t>三陽工業股份有限公司 | 林智雄</t>
  </si>
  <si>
    <t>彭德禮 | 張培德 | 林智雄</t>
  </si>
  <si>
    <t>F02F-001/00 | F02F-001/00</t>
  </si>
  <si>
    <t>TW481728B</t>
  </si>
  <si>
    <t>7913081011288</t>
  </si>
  <si>
    <t>複合式開啓機車座墊構造</t>
  </si>
  <si>
    <t>本創作為一種複合式開啟機車座墊構造,其主要包括:一基板、可於基板主二軸心上轉動之第一及第二轉動元件、一連接第一及第二轉動元件之彈性元件、以及皆可拉動第二轉動元件之第一及第二同軸纜線。藉由本創作開啟機車座墊構造之二同軸纜線,使用者可選擇不同之座墊開啟方式,此外,當同軸纜線之一斷裂時,方可由另一同軸纜線開啟。</t>
  </si>
  <si>
    <t>2000213702</t>
  </si>
  <si>
    <t>2000-08-07</t>
  </si>
  <si>
    <t>479635</t>
  </si>
  <si>
    <t>2002-03-11</t>
  </si>
  <si>
    <t>吳冠賜 | 廖和信 | 林志鴻</t>
  </si>
  <si>
    <t>TW479635U</t>
  </si>
  <si>
    <t>7902001002375</t>
  </si>
  <si>
    <t>易裝卸的前燈蓋組</t>
  </si>
  <si>
    <t>本創作係以簡單的組裝程序及方法組合安裝於機車前端的前燈蓋組,其前燈蓋組包括有一前燈蓋、一前燈蓋支架、一固定架、一固定架支座及一車架。前燈蓋固定於位於前燈蓋支架上之前燈蓋固定孔上,前燈固定於位於固定架上之前燈固定孔上,前方向燈固定於位於前燈蓋及前燈蓋支架上的前方向燈固定孔,固定架支座固定於位於固定架上之固定架支座固定孔,車架以位於固定架支座上之車架固定桿固定於車架固定孔上。</t>
  </si>
  <si>
    <t>2000220486</t>
  </si>
  <si>
    <t>2000-11-24</t>
  </si>
  <si>
    <t>479639</t>
  </si>
  <si>
    <t>TW479639U</t>
  </si>
  <si>
    <t>7902001002378</t>
  </si>
  <si>
    <t>制動裝置(二)</t>
  </si>
  <si>
    <t>本創作制動裝置(B1)係用以對於一可轉動物件(例如:車輛用輪胎之輪轂)進行制動。該制動裝置(B1)包括一基座(1)、一連桿裝置(2)、一制動組件(3)、一回復裝置(4)及一處理裝置(5),其中,該基座(1)係為延伸於車輛(例如:摩托車)之主體的一部分,該連桿裝置(2)係設置於該基座(1)之上,並且該連桿裝置(2)係連接於該制動組件(3)。該制動組件(3)包括有兩制動塊(310、320),該兩制動塊(310、320)係鄰接於一輪轂(W)。該處理裝置(5)包括有一主機(50)、一第一感測部(51)及一第二感測部(52),該第一感測部(51)係設置於該連桿裝置(2)之上,並且該第二感測部(52)係電性連接於該主機(50)。當該制動組件(3)之兩制動塊(310、320)係已磨耗且必須更換時,亦即,該第一感測部(51)鄰接於且激發該第二感測部(52),此時由該主機(50)產生一訊號(S),如此便可以主動的方式通知騎乘者必須對於該兩制動塊(310、320)進行更換。</t>
  </si>
  <si>
    <t>2001211511</t>
  </si>
  <si>
    <t>2001-07-09</t>
  </si>
  <si>
    <t>479763</t>
  </si>
  <si>
    <t>WU MING-FENG | LIOU BO-WEN</t>
  </si>
  <si>
    <t>吳銘峰 | 劉博文</t>
  </si>
  <si>
    <t>F16D-013/10 | F16D-013/10</t>
  </si>
  <si>
    <t>TW479763U</t>
  </si>
  <si>
    <t>7902002000844</t>
  </si>
  <si>
    <t>制動裝置(一)</t>
  </si>
  <si>
    <t>本創作制動裝置(B1)包括一基座(1)、一第一調整裝置(2)、一制動組件(3)、一回復裝置(4)及一第二調整裝置(5),其中,該制動組件(3)包括有兩制動塊(310、320),該兩制動塊(310、320)係鄰接於一輪較(W)。該基座(1)係為延伸於車輛(例如:摩托車)之主體的一部分,該第一調整裝置(2)係樞接於該基座(1)之上,並且該制動組件(3)係連接於該第一調整裝置(2),該回復裝置(4)係連接於該第一調整裝置(2)與該第二調整裝置(5)之間,利用該第二調整裝置(5)係可根據該第一調整裝置(2)的調整距離而改變該回復裝置(4)的所在位置。如此一來,於未進行制動之初始狀態下之該回復裝置(4)的長度不會因為該制動組件(3)之兩制動塊(310、320)的磨耗而被不當拉 作者對於該輪轂(W)進行制動時,操作者僅需藉由一般的力量便可利用該第一調整裝置(2)而將該兩制動塊(310、320)推移接觸於該輪轂(W),如此以便可輕易地達到制動效果。</t>
  </si>
  <si>
    <t>2001210979</t>
  </si>
  <si>
    <t>2001-06-29</t>
  </si>
  <si>
    <t>478574</t>
  </si>
  <si>
    <t>2002-03-01</t>
  </si>
  <si>
    <t>TW478574U</t>
  </si>
  <si>
    <t>7902001002133</t>
  </si>
  <si>
    <t>內燃機關用之可變閥揚程機構(二)</t>
  </si>
  <si>
    <t>2001203996</t>
  </si>
  <si>
    <t>2000-08-01</t>
  </si>
  <si>
    <t>476387</t>
  </si>
  <si>
    <t>2002-02-11</t>
  </si>
  <si>
    <t>WU SHIAN-YAU | YE CHI-NAN | WU GUO-NAN | LIOU MEI-SHING</t>
  </si>
  <si>
    <t>吳仙堯 | 葉啓南 | 吳國南 | 劉美杏</t>
  </si>
  <si>
    <t>F01L-001/12 | F01L-001/12</t>
  </si>
  <si>
    <t>TWI312830B | TWI303285B</t>
  </si>
  <si>
    <t>TW476387U</t>
  </si>
  <si>
    <t>7902002000534</t>
  </si>
  <si>
    <t>機車之速度表</t>
  </si>
  <si>
    <t>本創作提供一機車之速度表,用以使攜帶行動電話之騎乘者得知是否有電話等候接聽,其中機車設有主電源,而速度表包括:設置於機車上的殼體;設置於殼體上的速度表面板;設置於殼體中的電磁波感應裝置,其與主電源電性連接,用以偵測傳遞至行動電話之電磁波;以及與電磁波感應裝置電性連接的顯示燈號,其設置於速度表面板上。藉此,騎乘者可很清楚地得知有電話等候接聽,不致於漏接任何電話。</t>
  </si>
  <si>
    <t>2000201256</t>
  </si>
  <si>
    <t>2000-01-25</t>
  </si>
  <si>
    <t>475808</t>
  </si>
  <si>
    <t>2002-02-01</t>
  </si>
  <si>
    <t>H04M-001/00 | H04M-001/00</t>
  </si>
  <si>
    <t>TW475808U</t>
  </si>
  <si>
    <t>7902001001429</t>
  </si>
  <si>
    <t>能顯示資訊之車內後視鏡</t>
  </si>
  <si>
    <t>本創作係於一車內後視鏡之鏡片後方組設有至少一發光顯示元件;該鏡片為一透明片狀體並且鍍有半透光半反射薄膜,發光顯示元件所發出之光線能部分穿透該半透光半反射薄膜,因此藉由該等發光顯示元件,能將車上電子元件產生的電子資訊直接顯示於車內後視鏡上,既能減少多個顯示器使用成本,又能方便檢視,完全符合人體工學。</t>
  </si>
  <si>
    <t>2000201232</t>
  </si>
  <si>
    <t>2000-01-24</t>
  </si>
  <si>
    <t>475526</t>
  </si>
  <si>
    <t>YULON MOTOR CO LTD | TUNG THIH ENTPR CO LTD</t>
  </si>
  <si>
    <t>裕隆汽車製造股份有限公司 | 同致電子企業股份有限公司</t>
  </si>
  <si>
    <t>HAN JENG-PING | LI JIUN-JUNG | LIN BING-HUEI | WANG DUNG-HUA | CHEN SHIN-JUNG</t>
  </si>
  <si>
    <t xml:space="preserve">韓正平 |  |  |  | </t>
  </si>
  <si>
    <t>楊慶隆 | 吳冠賜</t>
  </si>
  <si>
    <t>B60R-001/12 | B60R-001/12</t>
  </si>
  <si>
    <t>TWI564185B | US10372011B2</t>
  </si>
  <si>
    <t>TW475526U</t>
  </si>
  <si>
    <t>7902002000402</t>
  </si>
  <si>
    <t>電磁制動裝置</t>
  </si>
  <si>
    <t>一種電磁制動裝置,係具備制動力承受托架,制動力承受托架可承受在互相接近分離的方向,形成往復移動之一對剎車塊的切線力。將制動力承受托架按裝於固定件,並將可承受一對剎車塊側面的滑動面設置在靠近制動力承受托架內部之處,且一對剎車塊受制動力承受托架包圍支撐。</t>
  </si>
  <si>
    <t>1998121591</t>
  </si>
  <si>
    <t>1998-12-23</t>
  </si>
  <si>
    <t>474894</t>
  </si>
  <si>
    <t>B66C-013/18 | F16D-055/224 | F16D-055/00 | F16D-055/227 | F16D-055/28 | F16D-059/02 | F16D-065/02 | F16D-065/095 | F16D-065/097 | F16D-065/14 | F16D-065/18 | F16D-065/46</t>
  </si>
  <si>
    <t>CN001131946C | DE69809703T2 | EP0935082B1 | JP1999-344056A | JP3032499B2 | KR10-0331135B1 | TW474894B | US6341676B2</t>
  </si>
  <si>
    <t>7902005001074</t>
  </si>
  <si>
    <t>速克達機車之可調進氣式空氣濾清器</t>
  </si>
  <si>
    <t>本創作係為一種速克達機車之可調進氣式空氣濾清器,主要包括一殼體,係有一空氣進口及一空氣出口;一管體,組設於該殼體之空氣出口上,其包括有一進氣端,該進氣端位於該殼體內部;一調變裝置,組設於該殼體內部,用以調變該管體的進氣截面積或長度;一控制單元,用以根據引擎轉速示控制該調變裝置已調整該管體的進氣截面積或長度。</t>
  </si>
  <si>
    <t>2001202786</t>
  </si>
  <si>
    <t>474366</t>
  </si>
  <si>
    <t>2002-01-21</t>
  </si>
  <si>
    <t>WANG DE-SHAN | YE CHI-NAN | LI TIAU-AN | PAN JIN-DE | SU JIAN-CHENG</t>
  </si>
  <si>
    <t>王德善 | 葉啓南 | 李條安 | 潘進德 | 蘇建誠</t>
  </si>
  <si>
    <t>TW474366U</t>
  </si>
  <si>
    <t>7902001000958</t>
  </si>
  <si>
    <t>機車油箱鎖</t>
  </si>
  <si>
    <t>本創作提供一種機車油箱鎖,其將加油蓋及加油蓋固定座結合之機構傲不同之設計;令機車之加油口先與加油蓋固定座鎖附後,再從車體蓋下方南下往上裝置,而與車體蓋下方之鎖附點鎖附固定後。藉此加油口鎖附在機車車體蓋下方,而加油口上方設有兩突出機車車體蓋之鎖附機構,分別與加油蓋鎖附,於是加油蓋鎖附在機車車體蓋上方。因此只需拆下兩個螺絲即可將加油蓋單獨取下、進行維修動作,而加油蓋固定座則仍然與車體蓋鎖附固定,不會有軟軟之顧慮,亦無須去拆卸到任何部件、可節省許多繁雜之手續。</t>
  </si>
  <si>
    <t>2000215394</t>
  </si>
  <si>
    <t>2000-09-05</t>
  </si>
  <si>
    <t>471417</t>
  </si>
  <si>
    <t>2002-01-01</t>
  </si>
  <si>
    <t>TW471417U</t>
  </si>
  <si>
    <t>7902002000028</t>
  </si>
  <si>
    <t>捲揚機用制動裝置之墊片夾持構造</t>
  </si>
  <si>
    <t>托架8係被配設在電磁鐵1及板狀體2之間,且托架8可承受對一對剎車片6、7作用的切線力Ft 且該一對剎車片6、7,係透過平面摩擦接觸面Q及擺首摩擦接觸面S,對該推壓元件20、40形成可自由擺首的被夾持 該剎車片6、7,係藉由彈性元X、X形成蓄勢待發的被拉近至推壓元件20、40側,且平面摩擦接觸面Q及擺首摩擦接觸面S係被夾持形成緊密接觸的狀態。</t>
  </si>
  <si>
    <t>2000112959</t>
  </si>
  <si>
    <t>2000-06-30</t>
  </si>
  <si>
    <t>470826</t>
  </si>
  <si>
    <t>F16D-065/21 | B66D-005/14 | B66D-001/54 | F16D-055/224 | F16D-065/095 | F16D-065/14 | F16D-065/18</t>
  </si>
  <si>
    <t>JP3519642B2 | KR10-0380007B1 | TW470826B</t>
  </si>
  <si>
    <t>7902006000062</t>
  </si>
  <si>
    <t>機車引擎懸吊架裝置</t>
  </si>
  <si>
    <t>本創作之主要目的係在提供一種機車引擎懸吊架裝置,俾能減輕因車體行進所造成引擎震動,以延長引擎之壽命。本創作設計一種引擎懸吊架裝置,具有兩組避震襯套及減震機構,大幅地增加引擎懸吊架的減震效能。</t>
  </si>
  <si>
    <t>2000218835</t>
  </si>
  <si>
    <t>2000-10-30</t>
  </si>
  <si>
    <t>470003</t>
  </si>
  <si>
    <t>2001-12-21</t>
  </si>
  <si>
    <t>SHEN YAN-TING</t>
  </si>
  <si>
    <t>沈彥廷</t>
  </si>
  <si>
    <t>TWI327979B</t>
  </si>
  <si>
    <t>TW470003U</t>
  </si>
  <si>
    <t>7901005000937</t>
  </si>
  <si>
    <t>本創作提供一速克達機車,其二次空氣供給裝置係直接組立於引擎上,而取代以往將二次空氣供給裝置鎖附於車架上的方式,藉此減少所需之管線,增加車架空間,並使裝配性更佳。</t>
  </si>
  <si>
    <t>2000209766</t>
  </si>
  <si>
    <t>2000-06-08</t>
  </si>
  <si>
    <t>465523</t>
  </si>
  <si>
    <t>2001-11-21</t>
  </si>
  <si>
    <t>DU JAU-JI | SUEN SHU-JUNG</t>
  </si>
  <si>
    <t>杜肇基 | 孫樹忠</t>
  </si>
  <si>
    <t>TW465523U</t>
  </si>
  <si>
    <t>7901004004455</t>
  </si>
  <si>
    <t>電動機車的動力傳輸裝置</t>
  </si>
  <si>
    <t>一種電動機車的動力傳輸裝置,其將馬達外殼與電樞等內部零件組立成一組合件,使馬達內部零件受外殼的保護,以利於零件的搬運與組立,並且在馬達外殼上增設數個環形的薄片,做為散熱用的葉片,當電動機車行進時,可藉由空氣的氣流將馬達運轉時產生的熱量帶走,以達到降低溫度的功效。又其傳動箱內部與傳動箱蓋兩者之間形成一個密閉的空間,傳動箱蓋不設置空氣之入口或出口的裝置,轉動軸及驅動盤上亦不設置冷卻風扇的構造,另外在驅動盤上採用平滑之盤狀設計,如此不僅可使週邊配合的零件數量減少,亦可使組立成本與零件成本大幅的降低。</t>
  </si>
  <si>
    <t>1998213478</t>
  </si>
  <si>
    <t>1998-08-17</t>
  </si>
  <si>
    <t>463775</t>
  </si>
  <si>
    <t>2001-11-11</t>
  </si>
  <si>
    <t>WU GUO-NAN | LI MEI-HUNG</t>
  </si>
  <si>
    <t>吳國南 | 李美宏</t>
  </si>
  <si>
    <t>B62M-007/02 | B62M-025/08 | B62M-007/02 | B62M-025/08</t>
  </si>
  <si>
    <t>TWI360500B</t>
  </si>
  <si>
    <t>TW463775U</t>
  </si>
  <si>
    <t>7901002004521</t>
  </si>
  <si>
    <t>本創作有關於一種機車之新式樣,特別是有關於一種造型拉風,且獨具創意之機車外型設計。 本創作之機車具有狂野中不失細膩之氣質,造型輕巧之方向燈設置於帥氣之大燈兩側,卻不會令人感覺突兀;在輪胎上方設計一輪弧蓋,以方便轉彎;前輪避震器採插管式,造型簡單;車殼均採圓弧造型,更添本機車的質感;後方之方向燈與煞車燈之造型新潮,使整體造型產生一種特殊的趣味。整體觀之,本創作之機車各部皆採流線形設計,再加上整體性之架構設計,使其成為具流線且富新鮮感之機車外觀,而予人眼光一亮的感覺,實為同類形機車之中所罕見者。 如上所述,本創作之新穎的外觀造型設計,使本創作不僅獨具創意,亦深具美感,誠為符合新式樣專利要件的創新設計。 由於仰視圖並非本創作之重點,故省略。</t>
  </si>
  <si>
    <t>2000306028</t>
  </si>
  <si>
    <t>464263</t>
  </si>
  <si>
    <t>TW464263S</t>
  </si>
  <si>
    <t>7917051017086</t>
  </si>
  <si>
    <t>汽機車置物箱自動點燈裝置</t>
  </si>
  <si>
    <t>本創作提供一種置物箱自動點燈裝置,其係利用磁等作為開關控制元件。當置物箱之上蓋開啟置物箱至設定之距離時,磁簧開關受到感應而使位於置物箱內的電燈點亮,反之當上蓋與置物箱之距離低於設定時,電燈熄滅。因為磁簧開關具有單價低、穩定性高且耐久性極佳之特性,因此本創作確具有產業上之可利用性。</t>
  </si>
  <si>
    <t>1999211650</t>
  </si>
  <si>
    <t>1999-07-13</t>
  </si>
  <si>
    <t>458074</t>
  </si>
  <si>
    <t>2001-10-01</t>
  </si>
  <si>
    <t>HOU WEN-TANG | JOU MING-DE</t>
  </si>
  <si>
    <t>侯文堂 | 周明德</t>
  </si>
  <si>
    <t>B60Q-003/06 | B60Q-003/06</t>
  </si>
  <si>
    <t>TWI393650B | TWI464079B</t>
  </si>
  <si>
    <t>TW458074U</t>
  </si>
  <si>
    <t>7901002004087</t>
  </si>
  <si>
    <t>整合式電動車用動力系統</t>
  </si>
  <si>
    <t>一種整合式電動車用動力系統,是由馬達、驅動裝置、電池組、外接電源所組成。在這種動力系統中,馬達是由三相線固、輔助線圈、轉子所組成;驅動裝置則連接至馬達,並由幾個切換裝置所組成。電池組會在正常模式下提供驅動電力給驅動裝置,藉由驅動裝置中切換裝置的開關控制以在三相線圈感應電動勢,驅動馬達轉子。外接電源則會在充電模式下提供交流電力給輔助線圈,藉以在三相線圈感應電動勢,經由切換裝置的開關控制以對電池組進行充電。</t>
  </si>
  <si>
    <t>1999107461</t>
  </si>
  <si>
    <t>1999-05-07</t>
  </si>
  <si>
    <t>457194</t>
  </si>
  <si>
    <t>LIOU DAU-CHING</t>
  </si>
  <si>
    <t>劉導清</t>
  </si>
  <si>
    <t>B60L-011/12 | B60L-050/15</t>
  </si>
  <si>
    <t>TWI562497B | TWI513167B | TWI534020B | TWI432346B | TWI434790B | US10707741B2</t>
  </si>
  <si>
    <t>TW457194B</t>
  </si>
  <si>
    <t>7901009003602</t>
  </si>
  <si>
    <t>機車(聯合一)</t>
  </si>
  <si>
    <t>本創作為申請案號第89304286號之聯合(一)新式樣,其係有關於一種造型新潮,且獨具創意之機車外型設計。 本創作之機車外形具有明顯之特性線,大燈設置於車頭上,周圍弧線特殊,令人驚艷 方向燈設置於前板兩側,造型大方且清楚 前車板為固定式,無輪弧蓋 前輪避震器採插管式,造型簡單 車殼左右兩側具有明顯之特性線且後方翹起較高,而使引擎大部分露出,並使整體造型輕薄短小 後方之方向燈與煞車燈造型時髦。整體觀之,本創作之機車各部皆採流線形設計,再加上對稱且具整體性之架構設計,使其成為整體造型具新鮮感且富高質感之機車外觀,而予人眼光一亮的感覺,實為同類形機車之中所罕見者。 如上所述,本創作之新穎的外觀造型設計,使本創作不僅獨具創意,亦深具美感,誠為符合新式樣專利要件的創新設計。(仰視圖非新式樣創作重點,故省略。)</t>
  </si>
  <si>
    <t>2000304286</t>
  </si>
  <si>
    <t>2000-06-27</t>
  </si>
  <si>
    <t>456895</t>
  </si>
  <si>
    <t>吳逸民</t>
  </si>
  <si>
    <t>TW456895S</t>
  </si>
  <si>
    <t>7917049016403</t>
  </si>
  <si>
    <t>機車雙置物空間行李箱</t>
  </si>
  <si>
    <t>一種機車雙置物空間行李箱,其為設置於座墊與車架之間而可容置物件之中空殼體,其前端連結座墊,而後端固定於鎖具固定架上 本案特徵在於,行李箱本體後端具有一可藉由一延伸箱體而加以封閉之開放部,延伸箱體由一上蓋與一下蓋等兩部分組成,組合後之上、下蓋側緣恰與開放部之側緣接合,且組合後之延伸箱體由鎖具固定架之下方向後端突出 藉此,即可利用延伸箱體置放更多之物件。</t>
  </si>
  <si>
    <t>1999220663</t>
  </si>
  <si>
    <t>1999-12-03</t>
  </si>
  <si>
    <t>453299</t>
  </si>
  <si>
    <t>2001-09-01</t>
  </si>
  <si>
    <t>JANG SHIAU-LIANG | SUEN SHU-JENG</t>
  </si>
  <si>
    <t>張效良 | 孫樹諍</t>
  </si>
  <si>
    <t>TWI302509B</t>
  </si>
  <si>
    <t>TW453299U</t>
  </si>
  <si>
    <t>7901002003539</t>
  </si>
  <si>
    <t>節省空間的汽油泵浦架設構造</t>
  </si>
  <si>
    <t>一種節省空間的汽油泵浦架設構造,包括一汽油泵浦以螺絲鎖固於引擎支架之側板上 該汽油泵浦置於車體外殼與引擎支架之間的空隙內,以增加腳踏板的使用空間,且能防止因引擎過熱而造成汽油泵浦之損壞。</t>
  </si>
  <si>
    <t>2000201016</t>
  </si>
  <si>
    <t>2000-01-20</t>
  </si>
  <si>
    <t>453300</t>
  </si>
  <si>
    <t>HUNG JR-MING | RUAN RUEI-WEN</t>
  </si>
  <si>
    <t>洪志明 | 阮瑞文</t>
  </si>
  <si>
    <t>TW453300U</t>
  </si>
  <si>
    <t>7901002003540</t>
  </si>
  <si>
    <t>前後輪連動式煞車分配器</t>
  </si>
  <si>
    <t>本創作主要包括一殼體、一調變塊、以及一滑塊 該殼體一側設有相鄰之第一、第二固定端,對側設有與其對應之第三、第四固定端 該調變塊容置於該殼體內,具有一入力部與一出力部 該滑塊亦容置於該殼體內,具有一固結部及一滑動機構,並以該滑動機構使該滑塊能於該調變塊入力部與出力部連線之一側自由滑移。藉此結構,俾能合理分配前後輪煞車力量,促使煞車更安全確實。</t>
  </si>
  <si>
    <t>2000201768</t>
  </si>
  <si>
    <t>2000-01-31</t>
  </si>
  <si>
    <t>453315</t>
  </si>
  <si>
    <t>DAI CHIAU-JR | WANG GUO-FANG</t>
  </si>
  <si>
    <t>戴譙致 | 汪國芳</t>
  </si>
  <si>
    <t>B62L-003/08 | B62L-003/08</t>
  </si>
  <si>
    <t>TWI560098B | TWI604139B</t>
  </si>
  <si>
    <t>TW453315U</t>
  </si>
  <si>
    <t>7901004001007</t>
  </si>
  <si>
    <t>前後輪連動式煞車改良結構</t>
  </si>
  <si>
    <t>本創作主要係於一調變塊上設有不共線之入力部、第一出力部、及第二出力部,入力部能承受由後輪煞車連桿施加來之外力,第一出力部對應於車架第一固定端用以操控一後輪煞車器進行後輪煞車,第二出力部對應於車架第二固定端並連結有一連結線俾連結至前輪煞車連桿,其中,入力部與第一固定端間連線形成一拉力主軸線,第一出力部鄰近於拉力主軸線,第二出力部則遠離拉力主軸線。本創作能藉由調整入力部、第一、第二出力部等三點幾何形狀之分佈,可合理分配前後輪煞車力量,促使煞車更安全確實,又能於障礙中仍能確實煞車。</t>
  </si>
  <si>
    <t>2000201769</t>
  </si>
  <si>
    <t>451873</t>
  </si>
  <si>
    <t>CN101837817B | TWI391285B | TWI391286B</t>
  </si>
  <si>
    <t>TW451873U</t>
  </si>
  <si>
    <t>7901004000569</t>
  </si>
  <si>
    <t>本創作有關於一種機車之新式樣,特別是有關於一種造型小巧,且獨具創意之機車外型設計。 本創作之機車具有靈敏輕巧之氣質,大燈設置於車頭上,周圍弧線圓滑可愛,令人喜愛 小巧的方向燈設置於前板兩側,並不破壞前板之一致性,可看出設計者之巧思 在前板下方設計一輪弧蓋,以方便轉彎 前輪避震器採插管式,造型簡單 車殼造型小巧精緻 後照鏡之色彩分明,並使整體造型產生一種特殊的趣味 後方之方向燈與煞車燈整體造型一致,令人感覺更具親和力。整體觀之,本創作之機車各部皆採流線形設計,再加上整體性之架構設計,使其成為具流線且富新鮮感之機車外觀,而予人眼光一亮的感覺,實為同類形機車之中所罕見者。 如上所述,本創作之新穎的外觀造型設計,使本創作不僅獨具創意,亦深具美感,誠為符合新式樣專利要件的創新設計。(仰視圖非新式樣創作重點,故省略。)</t>
  </si>
  <si>
    <t>2000304492</t>
  </si>
  <si>
    <t>2000-07-03</t>
  </si>
  <si>
    <t>450637</t>
  </si>
  <si>
    <t>2001-08-11</t>
  </si>
  <si>
    <t>TW450637S</t>
  </si>
  <si>
    <t>7917050015907</t>
  </si>
  <si>
    <t>汽車鋁圈(二)</t>
  </si>
  <si>
    <t>本創作係提供一種汽車鋁圈(二),特別是指一種外觀造型設計亮麗及新穎性者。 為求生活的便利,汽車已普遍成為家庭的交通工具﹔由於汽車成為生活環境中常見的工具,消費者對其之附屬品如鋁圈外觀的要求也相對增加,本案創作人即企圖賦予鋁圈視覺上的獨創性以吸引消費者的眼光。 首先,請參閱所有附圖所示,本創作之整體係圓滑線條搭配簡潔線條勾勒而成,由前視圖觀之,係由不同半徑之同心圓來形成一在外之前圓形外框及一在內之圓形中心部分,且中心部分之外圓周與前圓形外框之內圓周保持間距,而在此間距內架設多個兩兩間等角度且以中心部分之中心為圓心之放射狀的第一勒條,在兩第一勒條間並設置呈交錯狀之第二勒條,以利用簡單之線條交錯來豐富視覺變化,請一併參照後視圖,該中心部分係由多個不同半徑且以不同曲度向中心凹設之環狀部分形成,使形成層次來呈現立體感﹔接著,請參照左、右視圖,由該前圓形外框整體向後延伸一定距離後以一斜度向中心且向後延伸一定距離,再以大於前述斜度之角度繼續向後延伸一定距離後,接著轉折向外延伸後再轉折向後延伸至與後圓形外框相接為止,以使前後兩外框間之周壁成為具有多種曲度變化之壁面﹔故本創作以簡潔的線條搭配曲線的設計來形成予人新穎且迥異習知的創作。 綜觀上述,本創作整體造型以簡潔流線與圓滑曲線的造型為設計之主要型態,進行巧妙的安排,顯示了多變又俐落之設計感,且本案申請前未見於刊物及公開使用,符合新式樣專利申請要件。</t>
  </si>
  <si>
    <t>2000303860</t>
  </si>
  <si>
    <t>2000-06-07</t>
  </si>
  <si>
    <t>449339</t>
  </si>
  <si>
    <t>2001-08-01</t>
  </si>
  <si>
    <t>TW449339S</t>
  </si>
  <si>
    <t>7917053015915</t>
  </si>
  <si>
    <t>汽車尾燈(一)</t>
  </si>
  <si>
    <t>本創作係提供一種汽車尾燈(一),特別是指一種外觀造型具有創作性及新穎性者。 按,隨著科技提昇,車輛已成日常生活中不可缺少的交通工具,除了在功能使用上講求更佳實用外,其附屬品例如位在車外之尾燈,外在形狀設計也日漸重要,本案創作人乃成就本案之結合創作,供大眾不同的消費選擇。 首先請參閱所有附圖所示,本創作之整體造型係以符合新工學原理融入功能設計成為主要設計重點,佐以流線圓柔線條勾勒出本創作之汽車尾燈(一)造型,如第一、二、六圖所示係由一位在左邊之弧形罩面及一位在右邊之彎曲罩面構成一燈面,弧形罩面左側邊是由上而下朝右斜傾,於正面上設一對應形狀之縱長照明集焦區,而彎曲罩面之右側邊則向上斜傾飛揚並向後圓柔彎折,且兩罩面之間區隔出一右傾狀之分界線,使之呈現兩兩對稱美,整體展現出朝右斜傾之飛揚感(如第一圖),呈現右傾的線條造型,充份表顯出本創作汽車尾燈(一)物品形狀之立體造型設計感,予人耳目一新之創作者。 綜觀上述,本創作無論從任何角度觀之,整體襯出精巧、柔美之新穎造型設計感,提供新工學原理的造型美,堪稱迥異習知者,且本案申請前未見於刊物及公開使用,符合新式樣專利申請要件。</t>
  </si>
  <si>
    <t>2000303864</t>
  </si>
  <si>
    <t>449342</t>
  </si>
  <si>
    <t>TW449342S</t>
  </si>
  <si>
    <t>7917053015918</t>
  </si>
  <si>
    <t>汽車</t>
  </si>
  <si>
    <t>本創作係提供一種汽車造型,特別是指一種外觀線條組成圓潤流暢,而能予人尊貴高雅之外觀感受者。 按,由於現合之車輛種類繁多,消費者購車之選擇亦多樣化,除考慮汽車之性能外,外觀之選擇亦為一項因素,並藉由對汽車外形之選擇而可反映出消費者之個性與品味者,而本創作即針對汽車之外形加以設計,使其更符合一般消費者欣賞之喜好。 首先,請參閱所有附圖所示,本創作之汽車造型車頭及車尾具有加大尺寸並略呈圓弧形凸伸之保險桿,其中,前方保險桿之上方兩側具有呈蝴蝶形對稱並向後延伸之曲面頭燈造型,可與兩側車身形成一圓滑表面組合,而前方保險桿之下方則相對設置有與頭燈相似型態而向後延伸之霧燈,以增添豪華房車之感受,又,整體汽車由前至後包含車頂與兩側車身構成一完整之曲面型態,其兩側加大尺寸並採圓順造型之C柱結構更與車頂與車尾連成一體,造成一種凹凸有致,平滑又具活潑律動感之視覺效果﹔整體車身外觀線條飽滿圓潤,予人一典雅尊貴又具前衛性之視覺表現。 綜觀上述,本創作不論從任何角度觀之,整體造型以一體流暢圓潤之曲面為主要構成,以彰顯出雅致中又具備動感之外觀設計,且本案申請前未見於刊物及公開使用,符合新式樣專利申請要件。</t>
  </si>
  <si>
    <t>2000303857</t>
  </si>
  <si>
    <t>446419</t>
  </si>
  <si>
    <t>2001-07-11</t>
  </si>
  <si>
    <t>TW446419S</t>
  </si>
  <si>
    <t>7917049016156</t>
  </si>
  <si>
    <t>駐車裝置(一)</t>
  </si>
  <si>
    <t>為保持機車車身於駐車狀態時之穩定性,藉由設置在引擎本體之一止動器組來限制引擎本體與引擎懸吊架之擺動角度,因而不產生後輪胎面著地導致容易傾倒之不穩定現象。</t>
  </si>
  <si>
    <t>1997209645</t>
  </si>
  <si>
    <t>1997-06-12</t>
  </si>
  <si>
    <t>443240</t>
  </si>
  <si>
    <t>2001-06-23</t>
  </si>
  <si>
    <t>LIOU YU-SHI | DAI CHIAU-JR</t>
  </si>
  <si>
    <t>劉禹鍚 | 戴譙致</t>
  </si>
  <si>
    <t>TWI449647B | TWI430915B</t>
  </si>
  <si>
    <t>TW443240U</t>
  </si>
  <si>
    <t>7901002002192</t>
  </si>
  <si>
    <t>本創作為申請案號第087301426號之聯合(一)新式樣,其係有關於一種造型靈巧,且具有美感之機車外型設計。 本創作之機車設計簡單流暢,且外型擁有明顯之特性線。大燈設置於車頭上,周圍弧線特殊,令人驚艷 方向燈設置於前板兩側,造型大方且清楚 前車板為固定式,無輪弧蓋,造型簡單 後車尾載貨架造型時髦,並加裝第三煞車燈,又載貨架前端向前延伸至座墊下方,而使後座乘客方便握持。整體觀之,本創作之機車整體造型簡單流暢,再加上獨具巧思之架構設計,使其不僅外觀極富有美感且兼具實用性,實為同類形機車之中所罕見者。 如上所述,本創作之新穎的外觀造型設計,使本創作不僅獨具創意,亦深具美感,誠為符合新式樣專利要件的創新設計。</t>
  </si>
  <si>
    <t>1998301426</t>
  </si>
  <si>
    <t>2000-07-19</t>
  </si>
  <si>
    <t>443804</t>
  </si>
  <si>
    <t>TW443804S</t>
  </si>
  <si>
    <t>7917049015903</t>
  </si>
  <si>
    <t>本創作為申請案號第87308751號之聯合(l)新式樣,其係有關於一種造型簡單流暢,且獨具匠心之機車外型設計。 本創作之機車外形具有明顯之特性線,稍具陽剛性 大燈採一體式,且皆為圓滑之面塊搭接,感覺柔順平滑 前車板為固定式,無輪弧蓋,且在前車板左右兩側設有兩相互對稱之方向燈 前輪避震器採插管式,造型簡單 車殼左右兩側具有明顯之特性線,且整體特性線為圓弧設計 後方車尾載貨架設置一椅背,造型時髦。整體觀之,本創作之機車各部元件皆採流線形設計,再加上獨特之架構設計,使其成為整體造型流線化且富高質感之機車外觀,而予人眼光一亮的感覺,實為同類形機車之中所罕見者。 如上所述,本創作之新穎的外觀造型設計,使本創作不僅獨具創意,亦深具美感,誠為符合新式樣專利要件的創新設計。</t>
  </si>
  <si>
    <t>1998308571</t>
  </si>
  <si>
    <t>1999-07-27</t>
  </si>
  <si>
    <t>442065</t>
  </si>
  <si>
    <t>2001-06-16</t>
  </si>
  <si>
    <t>TW442065S</t>
  </si>
  <si>
    <t>7917053015645</t>
  </si>
  <si>
    <t>充電控制電路</t>
  </si>
  <si>
    <t>一種充電控制電路,使用於一般電池之充電,該電路包括:複數電池單元,相互串聯於該電路中 一充電器,係與該複數個電池單元並聯 以及複數個電壓調節器,分別與該等電池單元並聯。</t>
  </si>
  <si>
    <t>1999101486</t>
  </si>
  <si>
    <t>1999-02-01</t>
  </si>
  <si>
    <t>439341</t>
  </si>
  <si>
    <t>2001-06-07</t>
  </si>
  <si>
    <t>H02J-007/02 | H02J-007/02</t>
  </si>
  <si>
    <t>TW439341B</t>
  </si>
  <si>
    <t>7901008003754</t>
  </si>
  <si>
    <t>機車主腳架駐車防盜機構</t>
  </si>
  <si>
    <t>一種機車主腳架駐車防盜機構,包括一主腳架及鎖固板分別活動樞接於機車車架上;一檔塊結合車架上,位於鎖固板之一側以限制鎖固板的轉動量;一彈簧的一端與鎖固板相連接,以提供維持鎖固板往擋塊旋靠的力量 當要駐車時,往下轉動主腳架,主腳架的止塊可克服彈簧力,推動鎖固板的頂持部向逆時針方向轉動;當主腳架呈駐車狀態時,頂持部受彈簧力而恢復抵靠於主腳架止塊,且由於檔塊限制鎖固板往順時針方向轉動,使止塊無法脫離鎖固板頂持部的限制讓主腳架往上收起,直到拉動拉引線克服彈簧力量,使鎖固板往逆時針方向轉動,同時使頂抖部脫離止塊,止塊可往逆時針方向轉動,同時主腳架往上呈收起的狀態。</t>
  </si>
  <si>
    <t>2000201230</t>
  </si>
  <si>
    <t>431336</t>
  </si>
  <si>
    <t>2001-04-21</t>
  </si>
  <si>
    <t>DAI CHIAU-JR</t>
  </si>
  <si>
    <t>戴譙致</t>
  </si>
  <si>
    <t>B62H-001/02 | B62H-005/00 | B62H-001/02 | B62H-005/00</t>
  </si>
  <si>
    <t>TW431336U</t>
  </si>
  <si>
    <t>7901001003479</t>
  </si>
  <si>
    <t>機車雙重防盜開關</t>
  </si>
  <si>
    <t>一種機車雙重防盜開關,係於開關本體設置一托架,於轉向把手的鎖固桿上、或於偏心轉軸上結合作動構件;拉引線結合於托架,拉引線內部之鋼線樞接於作動構件上;利用鑰匙轉動偏心轉軸,經由鎖固桿、或直接帶動作動構件時拉動鋼線,於啟閉轉向把手之鎖固機構時,能一併啟閉另一功能之防盜機構,以達到操作方便、且具雙重防盜的功能。</t>
  </si>
  <si>
    <t>2000201017</t>
  </si>
  <si>
    <t>431338</t>
  </si>
  <si>
    <t>TW431338U</t>
  </si>
  <si>
    <t>7901001003481</t>
  </si>
  <si>
    <t>本創作提供一機車防盜裝置,其藉由在左、右避震器各配設一管狀構件,供本創作之圓棒式大鎖通過,並在鎖住輪胎之輪弧時,不用觸及輪胎。另外,在機車後架之左右側各配設一管狀構件,讓大鎖可以放置而不至於污染置物箱空間。</t>
  </si>
  <si>
    <t>2000202214</t>
  </si>
  <si>
    <t>2000-02-08</t>
  </si>
  <si>
    <t>431342</t>
  </si>
  <si>
    <t>B62H-005/16 | E05B-071/00 | B62H-005/16 | E05B-071/00</t>
  </si>
  <si>
    <t>TW431342U</t>
  </si>
  <si>
    <t>7901001003483</t>
  </si>
  <si>
    <t>機車噪音改良裝置</t>
  </si>
  <si>
    <t>本創作為一種機車噪音改良裝置,主要係將消音結構物設置於機車中空車架管內,以有效降低氣流經由中空車架管進入進氣系統或二次空氣導入系統時所產生之噪音。本創作提供之機車噪音改良裝置並具有低成本、不佔空間且不需變更車體結構之優點。該消音結構物可填充於中空車架管之凹入部與外界空氣進氣口之間,使用之材質則包括玻璃棉、鋼絲絨及泡棉。</t>
  </si>
  <si>
    <t>2000204549</t>
  </si>
  <si>
    <t>2000-03-21</t>
  </si>
  <si>
    <t>431375</t>
  </si>
  <si>
    <t>SHIE CHUEN-CHENG</t>
  </si>
  <si>
    <t>謝春成</t>
  </si>
  <si>
    <t>B62K-019/02 | B62K-019/02</t>
  </si>
  <si>
    <t>TW431375U</t>
  </si>
  <si>
    <t>7901003000836</t>
  </si>
  <si>
    <t>本創作係在機車內部設置一防盜裝置,其藉由在主開關上增設一旋轉拉桿、在車體上增設一油門鎖機構、將油門線分為兩段、 設置一油門鎖導線連接旋轉拉桿與油門鎖機構。藉此, 使用者可直接由外部鎖住油門線,而達到從內部防盜的功能。</t>
  </si>
  <si>
    <t>2000201195</t>
  </si>
  <si>
    <t>429921</t>
  </si>
  <si>
    <t>2001-04-11</t>
  </si>
  <si>
    <t>TW429921U</t>
  </si>
  <si>
    <t>7901001003168</t>
  </si>
  <si>
    <t>冰溫保鮮盒</t>
  </si>
  <si>
    <t>本創作係提供一種冰溫保鮮盒,特別是指一種外觀造型設計具有創作性及新穎性者。 按,隨著物質生活的的迅速提昇,現代人時常想隨時隨處享受到方便與舒適,而過去保持物品新鮮全仰賴電冰箱,傳統的保鮮電冰箱不但體積大,而且其外貌總是那麼的單調普遍,保持物品新鮮是現代人所極力講究的,也因此使用者在選擇一必備物品時,已經不像過去那麼的隨便,那麼的不經思索判斷就購買了,因此本案創作人便為使用者提供一值得選擇的設計,設計更具價值感之冰溫保鮮盒,讓人不僅感受新鮮,且從其外觀本身之造型也能有鶴立獨行的特殊感。 首先,請參閱所有附圖所示,本創作大體上係由容置槽搭配一蓋體所組成,該容置槽具有一開口,且有一適當之置放空間,該置放空間內壁面具有數條凸起之紋路,該蓋體是樞設於該開口之下方側緣,大方完美的蓋體,及其上、下側緣以圓弧彎取的設計使整體展現出高貴不俗的氣度風範,以及凌駕傳統的超越感,其後方及側邊面上各架設有一風扇,不但是功能性的需求及加強,也點綴了整個冰溫保鮮盒。 綜觀上述,本創作不論從任何角度觀之,蓋體造型係以弧面為設計主要元素,其他各面再加以巧妙的安排,顯示了多變又富趣味之設計感,且本案申請前未見於刊物及公開使用,符合新式樣專利申請要件。</t>
  </si>
  <si>
    <t>1999306632</t>
  </si>
  <si>
    <t>1999-10-12</t>
  </si>
  <si>
    <t>428974</t>
  </si>
  <si>
    <t>2001-04-01</t>
  </si>
  <si>
    <t>15-07</t>
  </si>
  <si>
    <t>TW428974S</t>
  </si>
  <si>
    <t>7917053015341</t>
  </si>
  <si>
    <t>油壓煞車排氣裝置</t>
  </si>
  <si>
    <t>本創作提供一油壓煞車排氣裝置,其藉由在排氣螺絲上連接一T型管或使排氣通路連通一T型通路,以利用白努力原理,將液壓煞車內的空氣迅速抽出,進而節省維修時間和人力。</t>
  </si>
  <si>
    <t>2000200641</t>
  </si>
  <si>
    <t>2000-01-14</t>
  </si>
  <si>
    <t>426117</t>
  </si>
  <si>
    <t>2001-03-11</t>
  </si>
  <si>
    <t>DAI CHIAU-JR | WU MING-FENG</t>
  </si>
  <si>
    <t>戴譙致 | 吳銘峰</t>
  </si>
  <si>
    <t>F16D-057/00 | F16D-065/14 | F16D-057/00 | F16D-065/14</t>
  </si>
  <si>
    <t>TW426117U</t>
  </si>
  <si>
    <t>7901001002431</t>
  </si>
  <si>
    <t>多功能置物盒</t>
  </si>
  <si>
    <t>本創作係提供一種多功能置物盒,特別是指一種外觀造型具有創作性及新穎性者。 按,隨著現代人們生活日愈進步,科技隨之提昇,交通工具一車輛已成日常生活中不可缺少者,除了在功能使用上講求更佳實用外,其附屬品例如位在車內駕駛儀錶板處之置物盒,外在形狀設計也日漸重要,乃決定是否為使用者喜愛的附屬條件之一,本案創作人為使用者考量,成就本案之結合創作,供大眾不同的消費選擇。 首先請參閱所有附圖所示,本創作之整體造型係以符合新人性工學之美學原理融入功能設計成為主要設計重點,佐以流線線條勾勒出本創作之置物盒造型,如第一圖所示,具有一弧形流線的座體(如圖四、五所示)其上開設有三個上下排列之一開放空間及二個抽屜,以及位於側旁之縱向抽屜,如圖八、九、十所示,位上層之開放空間內可放置任何小東西,第二層為可拉式之置物抽屜內,可放置如零錢、路票等,另只要按壓該左側的縱向抽屜即順利彈出,可方便置放行動電話使用,如圖十一所示,第三層只要輕按即彈出為一可放置罐裝或鋁包之飲料置放抽屜架,整體呈現線條造型美,充份表顯出本創作多功能置物盒物品形狀之立體造型設計感,予人耳目一新之創作者。綜觀上述,本創作無論從任何角度觀之,整體襯出精巧之多功能新穎造型設計感,提供新舒適工學原理的造型美,堪稱迥異習知者,且本案申請前未見於刊物及公開使用,符合新式樣專利申請要件。</t>
  </si>
  <si>
    <t>1999306641</t>
  </si>
  <si>
    <t>425177</t>
  </si>
  <si>
    <t>2001-03-01</t>
  </si>
  <si>
    <t>27-03</t>
  </si>
  <si>
    <t>TW425177S</t>
  </si>
  <si>
    <t>7917052015883</t>
  </si>
  <si>
    <t>旅行車</t>
  </si>
  <si>
    <t>本創作係提供一種旅行車,特別是指一種外觀造型設計具有創作性及新穎性者。 按,在現代工商繁榮的社會,車已成為人們代步的工具,而車的外觀造型係為消費者選購時相當重視的部份,因此,為因應消費者的需求,本創作之創作人係針對車子的外觀造型以一種饒富現代感的設計手法詮釋出本創作之獨樹一格的風味。 首先,請參閱所有附圖所示,本創作之整體造型係以長形中帶弧形的曲線設計連綴而成,其中,車頭部份係以相對應之流線勾勒出一浮出之區域,使車頭呈現迭次之層次感,而車頭之保險桿係以強而有力的線條勾勒而成,且保險桿上係對應的設有呈圓形同時搭配直線的設計包覆車燈,而展現車子整體粗獷中帶有精緻感,又,保險桿的輪廓係設計為一格一格的區域,並以凸起之勒條強化車頭之設計,再者,車身之左、右兩側配合車輪係設有二弧面曲線,且車之左、右兩側的護側板係搭配車頭保險桿而設計出一格一格之飾帶區域,使其呈現獨特之迭次感,而此種搭配不僅相映成趣,更可與車頭呈現出不同的視覺效果,又、車尾部份係圓潤的曲線勾當而成,其係呈現出豐潤的視覺感受,且車尾之保險桿及車門之側緣係搭配車頭保險桿及車身之護側板同樣設計有一格一格的迭次格線區域,而使整體予人與眾不同之搭配設計,除此之外,車尾的車燈係以疊置的方式排列,並搭配整體流線的造型而以圓潤的線條勾勒成形,使整體附有現代感,再進一步觀之,車頂係延伸設有二桿體,桿體與車頂搭搭配係呈現優閒的感受,整體觀之,本創作係融合了現代化及休閒中帶有粗獷,粗獷中帶有精緻美感的視覺感受,而予人萬種風味之獨特感受。 綜觀上述,本創作不論從任何角度觀之,整體造型以弧線及圓潤的曲面為設計主軸,其間進行巧妙的安排,融合了現代化及休閒中帶有粗獷,粗獷中帶有精緻美感之設計手法,且本案申請前未見於刊物及公開使用,符合新式樣專利申請要件。</t>
  </si>
  <si>
    <t>1999306635</t>
  </si>
  <si>
    <t>423879</t>
  </si>
  <si>
    <t>2001-02-21</t>
  </si>
  <si>
    <t>TW423879S</t>
  </si>
  <si>
    <t>7917048018992</t>
  </si>
  <si>
    <t>轎車</t>
  </si>
  <si>
    <t>本創作係提供一種轎車,特別是指一種外觀高雅美觀及造型新潮之轎車。 按,轎車並非單純提供功能性的需求,而是昇華成為一種藝術品,所以,必須要求具有美觀的外型,以增加車主的品味格調,因此,本案創作人係以此作為本案之設計動機。 首先,請參閱所有附圖所示,本創作係以一流暢之線條勾勒出高格調之整體造型為其設計重點,俾使每個駕乘者品味卓眾,並引人目光。由第一圖觀之,精緻的水箱罩兩側搭配炯炯有神之頭燈,保險桿與防撞飾條巧妙地融合,呈現出層次感,並在保險桿的下方位置搭配有威猛造型之氣壩,在氣壩兩旁則巧妙配合有霧燈,因此予人一種剛柔並濟之感。由第二圖觀之,車尾行李箱之兩側,大致呈現弧形凸起,在行李箱上蓋尾端飾有凸起,呈現出立體感,且尾燈和諧地配飾於行李箱,而車尾呈現強悍感之保險桿則配置於行李箱下方位置,呈現出一種安全又不失格調之美。由第四、五圖觀之,以一種車頭高度稍低於車尾,並搭配俐落圓潤之流線形的形狀,如似獵豹欲奔馳之狀,極富動感,而車窗大致呈現半圓形,賦予一種新潮感,並且在車門處飾以略成圓弧流線飾條,以增加質感。由第六圖觀之,車體呈現出圓融威並搭配天窗與圓弧狀之車窗,給人一種典雅的感覺。藉由以上的設計,讓本創作不但新潮美觀、高雅大方,並極富高價值感。 綜觀上述,本創作不論從任何角度觀之,整體造型以簡潔流暢、尊貴高雅為設計主要元素,進行巧妙的安排,顯示了美觀與現代感之設計,且本案申請前未見於刊物及公開使用,符合新式樣專利申請要件。</t>
  </si>
  <si>
    <t>1999308179</t>
  </si>
  <si>
    <t>1999-12-14</t>
  </si>
  <si>
    <t>423880</t>
  </si>
  <si>
    <t>陳保初</t>
  </si>
  <si>
    <t>TW423880S</t>
  </si>
  <si>
    <t>7917048018993</t>
  </si>
  <si>
    <t>尾飾板</t>
  </si>
  <si>
    <t>本創作係提供一種尾飾板,特別是指一種外廓俐落之尾飾板。 隨著經濟日益繁榮,車輛已不再只是代步的工具,更是代表一個人的品味及其地位,而位於車尾的尾飾板,更是代表一輛車其細部特徵及其設計成敗之所在,並與其車整體之造型息息相關,因此本案創作人係以此作為本案之設計動機。 首先,請參閱所有附圖所示,本創作係以一簡潔流暢之線條勾勒出外廓俐落之整體造型為其設計重點,由所有附圖觀之,本創作係以凹凸之設計呈現整體不凡之感覺,其中,該尾飾板之本體由第六、七圖觀之,係由兩側往中央緩順形成一弧狀之突起,並在該本體之正面中央形成一長方形之凹陷,且該凹陷之下緣內廓轉角皆以弧線交織而成,增添其圓融之美感。 而在該本體下方之橫桿上,更在左右各均勻飾有三方形凹陷,與前述之凹陷相互呼應,更強化其不凡之造型。 綜觀上述,本創作不論從任何角度觀之,整體造型亦以簡潔流暢線條為設計主要元素,進行巧妙的安排,顯示了美觀高雅與現代感之設計,且本案申請前未見於刊物及公開使用,符合新式樣專利申請要件。</t>
  </si>
  <si>
    <t>1999306628</t>
  </si>
  <si>
    <t>422568</t>
  </si>
  <si>
    <t>2001-02-11</t>
  </si>
  <si>
    <t>TW422568S</t>
  </si>
  <si>
    <t>7917049015247</t>
  </si>
  <si>
    <t>本創作有關於一種機車之新式樣,特別是有關於一種造型復古,且具有高質感之機車外型設計。 本創作之機車具有高貴典雅之氣質,在圓形大燈的兩側分別設置一小巧玲瓏的方向燈,可看出設計者之巧思 前板造型弧線特殊,令人讚嘆,且在前板下方設計一輪弧蓋,以方便轉彎 前輪避震器採插管式,造型簡單 車殼造型圓滑,且採獨特之弧線設計,使整體造型產生一種特殊的趣味 後方之煞車燈略成橢圓形,方向燈之擺設位置也恰到好處。整體觀之,本創作之機車各部元件皆採流線形設計,再加上立體感之架構設計,使其成為具流線且富高質感之機車外觀,而予人眼光一亮的感覺,實為同類形機車之中所罕見者。 如上所述,本創作之新穎的外觀造型設計,使本創作不僅獨具創意,亦深具美感,誠為符合新式樣專利要件的創新設計。 另外,由本創作之仰視圖並非本創作之重點,因此在圖面中並未附上仰視圖。</t>
  </si>
  <si>
    <t>1999304862</t>
  </si>
  <si>
    <t>1999-07-26</t>
  </si>
  <si>
    <t>421463</t>
  </si>
  <si>
    <t>2001-02-01</t>
  </si>
  <si>
    <t>TWD130968S | TWD125899S</t>
  </si>
  <si>
    <t>TW421463S</t>
  </si>
  <si>
    <t>7917053015140</t>
  </si>
  <si>
    <t>前保險桿</t>
  </si>
  <si>
    <t>本創作係提供一種前保險桿,特別是指一種外觀造型設計具有創作性及新穎性者。 按,購車者除了要求車子本身的性能外,對於車子的外觀造型的要求也相對增加,本案創作人即設計一外觀精緻且充滿越野豪邁之前保險桿,以增添汽車造型的視覺多樣性。 首先,請參閱所有附圖所示,本創作之整體造型係以簡潔有形之線條設計為重黠,並以柔滑弧面勾勒出本創作之本體的前側壁面,而該前側壁面上之中間區段以凸出兩側之壁面,以賦予車頭強而有力之造型感,並在該中間區段近其底部設有多數個內凹之肋條,更增添車頭的越野豪情,在前側面兩側亦設置有精巧之霧燈,又、自該前側壁面呈弧形蜿蜓至前保險桿兩側面之方向燈,在該前側壁之中間區段並設有狀似梯形的通氣孔,並在該中間區段上方更設以一金屬飾條加強車體外型的高級精緻質感,使車子整體外觀造型不但表現出高級精緻感,更展現了越野豪邁之風格。 綜觀上述,本創作不論從任何角度觀之,整體造型在大型化中更強調精緻質感為設計主要元素,進行巧妙的安排,顯示了多變又俐落之設計感,且本案申請前未見於刊物及公開使用,符合新式樣專利申請要件。</t>
  </si>
  <si>
    <t>1999306638</t>
  </si>
  <si>
    <t>421476</t>
  </si>
  <si>
    <t>TW421476S</t>
  </si>
  <si>
    <t>7917053015153</t>
  </si>
  <si>
    <t>後保險桿</t>
  </si>
  <si>
    <t>本創作係提供一種後保險桿,特別是指一種外觀造型設計具有創作性及新穎性者。 按,隨著製車工業的日新月異與不斷開發,車子除了需具有好的性能外,其外型亦隨著現代人生活品味的提昇而逐漸受到重視,因此,本案創作人便為愛車人士考量,設計一具設計感之後保險桿,讓人不僅從車子的性能上獲得操控的快感,亦可從車子的後保險桿造型中發現動人的趣致。首先,請參閱所有附圖所示,本創作後保險桿之整體造型係一以大致呈ㄩ形且略為前傾之橫向板條為主體,在該橫向板條之左右兩側邊各安置有一與橫向板條顏色互異且向外凸設之防撞飾板,使整體突顯出一種獨特的立體感;且由橫向板條之中間區域向兩旁緩降並直線延伸凸設有一浮凸面,在該浮凸面之上緣橫向設有一鍍鉻飾條,襯托出整體的高級感,且在浮凸面的下緣更設有多個呈等距縱向排列之肋條,使後保險桿整體展現出一種卓越不凡之越野形象,不但看起來新潮大方,亦讓車子的造型更為豐富且充滿趣味性。 綜觀上述,本創作不論從任何角度觀之,整體造型以該防撞飾板、浮凸面及肋條為設計主要元素,而進行巧妙的安排,顯示了多變且富趣味之設計感,且本案申請前未見於刊物及公開使用,符合新式樣專利申請要件。</t>
  </si>
  <si>
    <t>1999306639</t>
  </si>
  <si>
    <t>421477</t>
  </si>
  <si>
    <t>TW421477S</t>
  </si>
  <si>
    <t>7917053015154</t>
  </si>
  <si>
    <t>機車調整座椅</t>
  </si>
  <si>
    <t>一種機車調整座椅,係設置於機車之座椅上,其包括一調整椅背、一底板與一調整桿 調整椅背上貫穿有一貫孔,底板固設於前述座椅上,其於對應前述貫孔之軸向位置上設有一孔洞,而孔洞固設有一定位件,調整桿則穿越貫孔而由前述定位件加以定位 藉此,藉由調整調整桿與定位件之相對位置,即可帶動調整椅背相對於機車座椅進行前後位置之調整。</t>
  </si>
  <si>
    <t>1999219541</t>
  </si>
  <si>
    <t>1999-11-17</t>
  </si>
  <si>
    <t>415403</t>
  </si>
  <si>
    <t>JANG GUO-JEN</t>
  </si>
  <si>
    <t>TW415403U</t>
  </si>
  <si>
    <t>7900004000200</t>
  </si>
  <si>
    <t>機車主腳架之鎖定機構(二)</t>
  </si>
  <si>
    <t>本創作主要包括一中空本體,一定位梢桿及一彈簧。其中本體尾端具有一開口,且於本體頂端具有一梢桿孔。定位梢桿具有一梢桿及梢桿頭,可由中空本體之開口放入中空本體之中空室內,其中彈簧套於定位梢桿之梢桿,且一端與抵於梢桿頭。在應用時中空本體與引擎體或車架固定之。本創作之目的係達成主腳架於駐車之狀態時,機車主腳架之鎖定機構可鎖住主腳架。</t>
  </si>
  <si>
    <t>1998201920</t>
  </si>
  <si>
    <t>1998-02-10</t>
  </si>
  <si>
    <t>413194</t>
  </si>
  <si>
    <t>2000-11-21</t>
  </si>
  <si>
    <t>CHIOU SHR-YUAN</t>
  </si>
  <si>
    <t>邱世源</t>
  </si>
  <si>
    <t>TW413194U</t>
  </si>
  <si>
    <t>7900002004439</t>
  </si>
  <si>
    <t>機車主腳架鎖定構造</t>
  </si>
  <si>
    <t>一種機車主腳架鎖定構造,適用於具有置物箱的機車的主腳架,該鎖定構造包括:一主腳架撥動連桿總成,設置於該機車之置物箱內;一連動線,其一端連結該主腳架撥動連桿;以及一主腳架扣鉤總成,設置於該機車主腳架,且與該連動線的另一端連結。藉由此裝置能將主腳架鎖定住,使主腳架無法收起,而達到在泥地及斜坡地車子能鎖定且不易被牽走之功效。</t>
  </si>
  <si>
    <t>1998201022</t>
  </si>
  <si>
    <t>1998-01-20</t>
  </si>
  <si>
    <t>413196</t>
  </si>
  <si>
    <t>TW413196U</t>
  </si>
  <si>
    <t>7900002004441</t>
  </si>
  <si>
    <t>機車主腳架之鎖定機構(一)</t>
  </si>
  <si>
    <t>本創作包括一基座,以樞接方式樞接於基座上之第一卡制件及第二卡制件,其中一彈性元件連結第一卡制件及第二卡制件。利用彈性元件,第一卡制件之凸緣,第二卡制件之棘齒緣及卡鉤,達成機車在駐車之狀態時,自動鎖定機構主腳架之目的。</t>
  </si>
  <si>
    <t>1998201961</t>
  </si>
  <si>
    <t>1998-02-11</t>
  </si>
  <si>
    <t>413197</t>
  </si>
  <si>
    <t>TW413197U</t>
  </si>
  <si>
    <t>7900002004442</t>
  </si>
  <si>
    <t>機車主腳架之鎖定機構(三)</t>
  </si>
  <si>
    <t>本創作主要包括一中空本體,一定位梢桿及一彈簧。其中本體尾端具有一開口。定位梢桿具有一梢桿及梢桿頭,可由中空本體之開口放入中空本體之中空室內,其中彈簧套於定位梢桿之梢桿,且一端與抵於梢桿頭。在應用時中空本體與引擎體或車架固定之。本創作之目的係達成主腳架於駐車之狀態時,機車主腳架之鎖定機構可鎖住主腳架。</t>
  </si>
  <si>
    <t>1998201963</t>
  </si>
  <si>
    <t>413198</t>
  </si>
  <si>
    <t>TW413198U</t>
  </si>
  <si>
    <t>7900002004443</t>
  </si>
  <si>
    <t>機車後輪圈</t>
  </si>
  <si>
    <t>本創作提供一機車後輪圈,其將可裝設碟剎片的碟剎片固定座以及可裝設鼓式剎車來令片的剎車鼓同時一體成型於後輪圈本體之兩側表面上。藉此可僅藉由單一模具,製造出既可適用於鼓剎機構且可適用於碟剎機構之機車後輪圈,同時不需更改引擎外殼設計。</t>
  </si>
  <si>
    <t>1999218784</t>
  </si>
  <si>
    <t>1999-11-04</t>
  </si>
  <si>
    <t>413166</t>
  </si>
  <si>
    <t>LIN SHING-YI | JENG CHAU-CHING</t>
  </si>
  <si>
    <t>鄭朝清 | 林興義</t>
  </si>
  <si>
    <t>B60B-021/08 | B60B-021/08</t>
  </si>
  <si>
    <t>TW413166U</t>
  </si>
  <si>
    <t>7900003004581</t>
  </si>
  <si>
    <t>機車雙空間油箱</t>
  </si>
  <si>
    <t>本創作主要係以一呈中空箱體狀之主體油箱固設於車架上,上方設有一進油口﹔以及一亦呈中空箱體狀之輔助油箱組設於車架上位於該主體油箱上方較高位置處,該輔助油箱上方設有一加油口,下方設有一出油口,出油口係與該主體油箱之進油口相導通。藉此主體油箱、輔助油箱之雙油箱結構,可增大油箱之容量,進而增加機車續航力。</t>
  </si>
  <si>
    <t>1999220109</t>
  </si>
  <si>
    <t>1999-11-25</t>
  </si>
  <si>
    <t>413176</t>
  </si>
  <si>
    <t>JANG SHIAU-LIANG | HUNG JR-MING</t>
  </si>
  <si>
    <t>張效良 | 洪志明</t>
  </si>
  <si>
    <t>B60K-015/035 | B60K-015/063 | B60K-015/035 | B60K-015/063</t>
  </si>
  <si>
    <t>TWI312388B</t>
  </si>
  <si>
    <t>TW413176U</t>
  </si>
  <si>
    <t>7900003004591</t>
  </si>
  <si>
    <t>機車空氣濾清器進氣構造</t>
  </si>
  <si>
    <t>一種機車空氣濾清器進氣構造,孫包括一引擎支架結合於機車車架主管上﹔該引擎支架呈開口朝下之箱形結構,其偏上端具有一中空接頭用以連接一導管﹔該導管之另一端連接空氣濾清器﹔空氣由引擎支架下端之開口進入引擎支架內部,並經接頭、導管進入空氣濾清器﹔引擎支架下方結合引擎吊桿又有機車車身邊蓋延伸其下,可大幅降低砂石、水份進入空氣濾清器之可能性,且不影響車架強度,及可降低製造成本。</t>
  </si>
  <si>
    <t>2000201231</t>
  </si>
  <si>
    <t>413270</t>
  </si>
  <si>
    <t>吳冠賜 | 廖和信</t>
  </si>
  <si>
    <t>F02M-035/10 | B62K-019/00 | B62K-019/00 | F02M-035/10</t>
  </si>
  <si>
    <t>CN105464857B | TWI598503B</t>
  </si>
  <si>
    <t>TW413270U</t>
  </si>
  <si>
    <t>7900003004640</t>
  </si>
  <si>
    <t>尾燈</t>
  </si>
  <si>
    <t>本創作係提供一種尾燈,特別是指一種外觀造型設計具有創作性、新穎性及華貴亮麗者。 按,車輛尾燈之構形影響整車後視感觀甚鉅,眾多車輛製造廠商莫不挖空心思醞釀尾燈式樣,以凸顯其質感與美感。本案創作人便由此設計出更具設計感之新式尾燈,提供亮麗之造型與質感。 首先,請參閱所有附圖所示,本創作之整體造型主要係以圓潤弧形與筆直線條交匯連綴而成。如正視圖所示,尾燈左上側略呈一圓弧,右側則係一傾斜線,呈現左右不對稱之態樣;正面燈面面板自上而下區分為大致平行的三部分,上下呈透明紅色燈區,中央呈白色透明燈區,三條平行帶狀係以上短下長、上窄下寬的穩定形式排列。透視過透明燈面區可見內層面之縱橫方向波浪狀起伏紋理(如第二、四圖),並可隱見大致對應中央及最下面燈區內之橙色燈泡。 背視圖中可見與外廓大致形似而內縮之丘壑起伏;且中央白色透明燈區亦呈現自外廓內縮之形構,最右側更凸伸一尾端凸出燈面面板外(如第一、二圖)。右側視圖亦隱現白色透明部分之波浪狀外觀。 俯視與仰視圖中,均可見正面之平緩圓弧曲線以及後方之稜角畢露,前後之對比,亦提供另一層次之視覺趣味。使整體左側呈彎弧設計(如第一圖)。 綜觀上述,本創作不論從何角度觀之,整體造型巧妙佈局,顯示了多變又富趣味之設計感,且本案申請前未見於刊物及公開使用,符合新式樣專利申請要件。</t>
  </si>
  <si>
    <t>1998307189</t>
  </si>
  <si>
    <t>1998-10-03</t>
  </si>
  <si>
    <t>411198</t>
  </si>
  <si>
    <t>2000-11-01</t>
  </si>
  <si>
    <t>陳文郎</t>
  </si>
  <si>
    <t>TW411198S</t>
  </si>
  <si>
    <t>7922420012309</t>
  </si>
  <si>
    <t>車速及里程數指示器</t>
  </si>
  <si>
    <t>本創作提供一種車速指示器,用以測量並顯示一車速,該指示器包括一導索、一信號產生電路及一處理及顯示裝置。其中,導索以一與該車速成比例之轉速旋轉。信號產生電路具有一切換器,以一與導索轉速成比例之頻率進行切換而使信號產生電路產生一脈衝信號,脈衝信號之頻率與導索轉速及車速成比例。處理及顯示裝置則接收脈衝信號並經處理及計算後顯示車速。</t>
  </si>
  <si>
    <t>1999218074</t>
  </si>
  <si>
    <t>1999-10-25</t>
  </si>
  <si>
    <t>408817</t>
  </si>
  <si>
    <t>2000-10-11</t>
  </si>
  <si>
    <t>G01C-022/00 | G01C-022/00</t>
  </si>
  <si>
    <t>TW408817U</t>
  </si>
  <si>
    <t>7900003003449</t>
  </si>
  <si>
    <t>本創作有關於一種機車之新式樣,特別是有關於一種造型新穎,且具有現代感之機車外型設計。 本創作之機車捨傳統造型而設計成符合美學之流線形外觀,其各別元件在接合時皆取一導角,以使完整機車組合完成後,仍保有各別及整體之流線美感。本車設計採一體式大燈,感覺柔順平滑,方向燈設置於前板下方左右兩側,採小巧玲瓏之設計,前輪避震器採插管式,造型簡單,後半部車殼造型較有稜角稜線,更富立體感。整體觀之,本創作之機車整體呈一流線形形狀,再加上立體感之架構設計,使其成為具流線且富美感之機車外觀,而予人眼光一亮的感覺,實為同類形機車之中所罕見者。 如上所述,本創作之新穎的外觀造型設計,使本創作不僅獨具創意,亦深具美感,誠為符合新式樣專利要件的創新設計。</t>
  </si>
  <si>
    <t>1998306520</t>
  </si>
  <si>
    <t>1998-09-05</t>
  </si>
  <si>
    <t>404706</t>
  </si>
  <si>
    <t>2000-09-01</t>
  </si>
  <si>
    <t>顏錦順</t>
  </si>
  <si>
    <t>TW404706S</t>
  </si>
  <si>
    <t>7917050014987</t>
  </si>
  <si>
    <t>本創作有關於一種機車之新式樣,特別是有關於一種造型獨特,且具有未來感之機車外型設計。 本創作之機車設計成符合美學之流線形外觀,設計朝年輕化及圓弧造型設計,兩大燈置於前板且左右對稱,感覺較為陽剛,方向燈設置於大燈上方,且略成橢圓形,前輪避震器採插管式,造型簡單,又前板下方設計一輪弧蓋,以方便轉彎,後半部車殼造型較有稜角稜線,更富立體感 另外,本創作之仰視圖並非本案之特徵,故予以省略。整體觀之,本創作之機車整體呈一流線形形狀,再加上立體感之架構設計,使其成為具流線且富美感之機車外觀,而予人眼光一亮的感覺,實為同類形機車之中所罕見者。 如上所述,本創作之新穎的外觀造型設計,使本創作不僅獨具創意,亦深具美感,誠為符合新式樣專利要件的創新設計。</t>
  </si>
  <si>
    <t>1998306626</t>
  </si>
  <si>
    <t>1998-09-09</t>
  </si>
  <si>
    <t>404707</t>
  </si>
  <si>
    <t>陳慶</t>
  </si>
  <si>
    <t>TWD129320S | TWD126977S | TWD127367S</t>
  </si>
  <si>
    <t>TW404707S</t>
  </si>
  <si>
    <t>7917050014988</t>
  </si>
  <si>
    <t>本創作有關於一種機車之新式樣,特別是有關於一種造型簡單流暢,且具有高質感之機車外型設計。 本創作之機車設計方向簡單流暢且具陽剛性,大燈兩側具有左右對稱之方向燈,且略成橢圓形,前輪避震器採插管式,造型獨特,又油箱左右兩側具有明顯之特性線,座椅造型較有稜角稜線,更富立體感,後方煞車燈、方向燈以及車牌之設置方式,予人復古的感覺 另外,本創作之仰視圖並非本案之特徵,故予以省略。整體觀之,本創作之機車各部元件皆採流線形設計,再加上立體感之架構設計,使其成為具流線且富高質感之機車外觀,而予人眼光一亮的感覺,實為同類形機車之中所罕見者。 如上所述,本創作之新穎的外觀造型設計,使本創作不僅獨具創意,亦深具美感,誠為符合新式樣專利要件的創新設計。</t>
  </si>
  <si>
    <t>1998307961</t>
  </si>
  <si>
    <t>1998-10-30</t>
  </si>
  <si>
    <t>404708</t>
  </si>
  <si>
    <t>TW404708S</t>
  </si>
  <si>
    <t>7917050014989</t>
  </si>
  <si>
    <t>鑰匙</t>
  </si>
  <si>
    <t>本創作係有關於一種鑰匙,特別是一種外型特別且使用輕巧的鑰匙之外型設計。 本創作之外形分兩部分,由下視圖觀之,上半部係為用以插入鎖頭之鑰匙本體,其形狀係視其插入的鎖頭而定 下半部則為該鑰匙之握持部,係成一不規則之橢圓形,且在其右側設置一缺口,缺口上下再以一細條連接之,而其左側並裝飾一不規則的凹口。 由其左視圖觀之,在凹口與缺口間有一線條突出於該握持部,且其整體是呈緩緩內縮的形狀,這種情形在下視圖中可觀察得更為明顯。</t>
  </si>
  <si>
    <t>1999301042</t>
  </si>
  <si>
    <t>1999-02-19</t>
  </si>
  <si>
    <t>403330</t>
  </si>
  <si>
    <t>2000-08-21</t>
  </si>
  <si>
    <t>鄭民祥</t>
  </si>
  <si>
    <t>08-07</t>
  </si>
  <si>
    <t>TW403330S</t>
  </si>
  <si>
    <t>7917053014557</t>
  </si>
  <si>
    <t>頭燈</t>
  </si>
  <si>
    <t>本創作係提供一種頭燈,特別是指一種外觀造型設計具有創作性及新穎性者。 按,由於科技的進步,生活品質的提升,汽車已為多數人所用來代步的交通工具,故對汽車的組件如頭燈,對於其外觀的要求也相對增加,本案創作人即設計一造型饒富現代感之頭燈,增添視覺空間多樣性。 首先,請參閱所有附圖所示,本創作之整體造型係以簡潔之幾何曲面及流線型線條搭配設計,係包括有一座體及一燈罩,該座體係以圓滑柔順的曲線配合幾何曲面勾勒而成,可同時容置遠光燈、近光燈及方向燈,使其外觀新穎別緻,且亦具有組裝容易與維修方便之優點,本創作之燈罩其造型承接該座體以圓滑柔順的曲線設計之風格,使,使整體具有一體成型的美感,又燈罩使用透明無紋設計,使其外觀上耀眼奪目,其在燈罩之方向燈部份採用雙層設計,使其不使用時色澤柔合協調,使本創作不管由那一角度觀之皆可展現不同的風貌及不同的距離觀之亦具不同之感受,更添增在視覺上多樣化的感受,且具有高貴質感,更使本創作具有渾厚、柔美之造形與眾不同之視覺境界。 綜觀上述,本創作不論從任何角度觀之,整體造型以圓滑曲線為設計主要元素,進行巧妙的安排,顯示了多變又俐落之設計感,且本案申請前未見於刊物及公開使用,符合新式樣專利申請要件。</t>
  </si>
  <si>
    <t>1998307138</t>
  </si>
  <si>
    <t>1998-10-01</t>
  </si>
  <si>
    <t>402314</t>
  </si>
  <si>
    <t>2000-08-11</t>
  </si>
  <si>
    <t>TW402314S</t>
  </si>
  <si>
    <t>7917052015080</t>
  </si>
  <si>
    <t>本創作主要包括一中空殼體,內部形成有中空狀之主腔室,具有一進氣口能將外界空氣導入該主腔室,及一出氣口能將主腔室空氣導出至引擎汽缸;其特徵在於:該主腔室內部區隔出一第二空間,第二空間具有一進氣部能將主腔室內之空氣導入該第二空間,及一出氣嘴能將第二空間內之空氣導出經由切斷閥、引導閥而至引擎排氣道內,供作二次燃燒之用。藉此構造,便可同時供應引擎汽缸內主燃燒、及排氣道內二次燃燒所需之空氣,有效利用空間、減少元件,又可降低噪音。</t>
  </si>
  <si>
    <t>1999219950</t>
  </si>
  <si>
    <t>1999-11-23</t>
  </si>
  <si>
    <t>399680</t>
  </si>
  <si>
    <t>2000-07-21</t>
  </si>
  <si>
    <t>LIN JAU-SHUEN | CHU RUEN-SHENG</t>
  </si>
  <si>
    <t>林朝順 | 褚潤生</t>
  </si>
  <si>
    <t>TWI302179B</t>
  </si>
  <si>
    <t>TW399680U</t>
  </si>
  <si>
    <t>7900003001654</t>
  </si>
  <si>
    <t>本創作有關於一種機車之新式樣,特別是有關於一種造型樸實,且具有復古感覺之機車外型設計。 本創作之機車造型平順具親和力,大燈採一體式圓形設計,方向燈設置於大燈左右兩側,也為圓形造型,予人小巧精緻的感覺,前板採復古設計,前板下方設計一輪弧蓋,以方便轉彎,車殼後半部造型圓滑。整體觀之,本創作之機車整體呈一流線形形狀,再加上立體感之架構設計,使其成為具流線且富古典美感之機車外觀,而予人眼光一亮的感覺,實為同類形機車之中所罕見者。 如上所述,本創作之樸實的外觀造型設計,使本創作不僅獨具創意,亦深具美感,誠為符合新式樣專利要件的創新設計。</t>
  </si>
  <si>
    <t>1998306521</t>
  </si>
  <si>
    <t>399997</t>
  </si>
  <si>
    <t>TW399997S</t>
  </si>
  <si>
    <t>7917049014358</t>
  </si>
  <si>
    <t>四閥門式速克達機車引擎之汽缸頭本體結構</t>
  </si>
  <si>
    <t>本創作主要係於一汽缸頭本體上一體設有一燃燒室、一進氣部、一排氣部、一凸輪室以及至少三個固定孔,俾使汽缸頭本體形成一整體結構,具有較佳之剛性與製造加工性。並且,改以側向塘孔方式加工凸輪軸組所使用之軸承座,不會阻礙到火星塞之組裝角度,火星塞之組裝角度θ可以較為提高,俾能具有引爆確實、散熱效果佳、低噪音、低污染、高效率、高馬力與高扭力輸出特性。</t>
  </si>
  <si>
    <t>1998214410</t>
  </si>
  <si>
    <t>1998-09-01</t>
  </si>
  <si>
    <t>398574</t>
  </si>
  <si>
    <t>2000-07-11</t>
  </si>
  <si>
    <t>WU SHIAN-YAU | YE CHI-NAN | HUNG GUO-JI | LIOU MEI-SHING</t>
  </si>
  <si>
    <t>吳仙堯 | 葉啓南 | 洪國基 | 劉美杏</t>
  </si>
  <si>
    <t>TWI595154B</t>
  </si>
  <si>
    <t>TW398574U</t>
  </si>
  <si>
    <t>7900002001987</t>
  </si>
  <si>
    <t>傳動輪之低阻力滑行裝置</t>
  </si>
  <si>
    <t>本創作係提供一種傳動輪之低阻力滑行裝置,其結構設計上,主要是於動力車輛傳動輪之軸心位置加設一離合輪盤,再利用一軸套連結離合輪盤與傳動軸,於離合輪盤中心軸孔週緣設有適當數目之不等徑槽室,並由離合輪盤外緣相對位置開設徑孔貫通至槽室之寬徑側,於該等槽室內設有卡位軸柱並受徑孔內置彈簧頂持而與軸套形成抵觸,藉以維持軸套與離合輪盤關係,進而在傳動軸旋轉時,能經由軸套轉介以帶動離合輪盤及傳動輪旋轉,達行車之功能,並在停止掣動之間歇時間內,因傳動軸的靜止,使傳動輪及離合輪盤的慣性旋轉能在反向壓縮卡位軸柱的情形下,不受軸套及傳動軸之阻力影響,俾能增加其滑行程距而達提昇動力效益之目的者。</t>
  </si>
  <si>
    <t>1999200789</t>
  </si>
  <si>
    <t>1999-01-18</t>
  </si>
  <si>
    <t>392617</t>
  </si>
  <si>
    <t>2000-06-01</t>
  </si>
  <si>
    <t>HER CHEE IND CO LTD</t>
  </si>
  <si>
    <t>CHEN CHING-JANG</t>
  </si>
  <si>
    <t>林世昌</t>
  </si>
  <si>
    <t>B60K-023/02 | B60K-023/02</t>
  </si>
  <si>
    <t>TW392617U</t>
  </si>
  <si>
    <t>7900001003919</t>
  </si>
  <si>
    <t>本創作有關於一種機車之新式樣,特別是有關於一種造型新穎,且具有美感之機車外型設計。 本創作之機車捨傳統造型而設計成符合美學之流線形外觀,其各部元件在接合時皆大抵成一圓滑曲面,以使完整機車組合完成後,仍保有各別及整體之流線美感。機車後側之各種指示燈各自獨立,後方向燈設於左後方及右後方上,如此不僅後方之車輛可得到指示,在兩側之車輛也可得知。整體觀之,本創作之機車整體呈一流線形形狀,再加上輕巧之架構設計,使其成為具流線且富美感之機車外觀,而予人眼光一亮的感覺,實為同類形機車之中所罕見者。 如上所述,本創作之新穎的外觀造型設計,使本創作不僅獨具創意,亦深具美感,誠為符合新式樣專利要件的創新設計。</t>
  </si>
  <si>
    <t>1998301427</t>
  </si>
  <si>
    <t>1998-03-04</t>
  </si>
  <si>
    <t>390667</t>
  </si>
  <si>
    <t>2000-05-11</t>
  </si>
  <si>
    <t>TW390667S</t>
  </si>
  <si>
    <t>7917049013736</t>
  </si>
  <si>
    <t>本案係有關於一種機車之新式樣設計,其外觀特徵為: 該機車頭燈外罩殼體係依其頭燈輪廓而採向後且向外包覆之延伸設計,該外罩殼體下端延伸包覆於前叉上端部位且其上設有進氣口,其後端上側輪廓線則對應儀表板之輪廓曲線,並於罩體左右兩側分別設置一方向指示燈 該機車油箱罩體之上端部位配合椅墊之上揚弧形而輔以略微向上且向後延伸之弧形曲線,而其前端兩側則分別配合油箱罩體之輪廓弧線而分別設置具有進氣口之小型側罩 該機車椅墊與油箱下方則以一呼應椅墊及油箱罩體曲線之腹罩而托持於椅墊及油箱下方,該腹罩亦設有進氣口,使本案之機車整體顯現出剛柔並濟之美感。 由於本案機車之底盤並無特殊之設計,也非能消費者所能觀察者,因此將仰視圖省略。</t>
  </si>
  <si>
    <t>1998309237</t>
  </si>
  <si>
    <t>1998-12-18</t>
  </si>
  <si>
    <t>390668</t>
  </si>
  <si>
    <t>蔡天仁</t>
  </si>
  <si>
    <t>TWD214376S</t>
  </si>
  <si>
    <t>TW390668S</t>
  </si>
  <si>
    <t>7917049013737</t>
  </si>
  <si>
    <t>本案係有關於一種機車之新式樣設計,其外觀特徵為: 該機車頭燈外罩殼體主要係依其頭燈與儀表板所形成之輪廓線條而採平面直線型向後且向外之延伸設計,其下端延伸包覆於前叉之上端部位,其兩側後端修飾以彎弧線條而露出部分儀表板,並於罩體左右兩側分別設置一方向指示燈,該機車頭部猶如一抽象之捷豹頭部 該機車油箱罩體之上端部位則配合椅墊之上揚弧形而輔以略微向上且向後延伸之弧形曲線,使油箱及椅墊部分猶如一背部肌肉結實且蓄勢待發之捷豹 而該機車椅墊下方則以一呼應油箱罩體曲線之側罩體托持於椅墊下方,使本案之機車即猶如一隻行動矯捷之捷豹。 由於本案機車之底盤並無特殊之設計,也非能消費者所能觀察者,因此將仰視圖省略。</t>
  </si>
  <si>
    <t>1998309238</t>
  </si>
  <si>
    <t>390669</t>
  </si>
  <si>
    <t>TW390669S</t>
  </si>
  <si>
    <t>7917049013738</t>
  </si>
  <si>
    <t>小客車</t>
  </si>
  <si>
    <t>本創作係提供一種小客車,特別是指一種外觀造型設計具有創作性及新穎性者。 按,在現代的代步工具中小客車已然成為必備之交通工具,對於其外型往往必須具有新穎美觀造型設計迥異一般習見者,才能提供更符合豪華外型設計成為購買者喜愛的條件,本案創作人係以此作為本案創新性之創意設計,成就本案之結合創作,以供購買者做不同的消費選擇。 首先,請參閱所有附圖所示,本創作之整體外觀造型係在其車頭部份,以一件式之雙鑽石頭燈與鑽石式霧燈,配合流線造型引擎蓋與直條式鍍鉻水箱護罩,使車頭整體造型呈現氣勢磅礡,在其車尾部之後車燈亦採用透明鑽石式方向燈,使車尾造型更顯亮麗奪目與車頭相互映,又,其車輪之鋁圈由中央面板向外延伸數桿體呈現與不凡之造型,整體造型設計表現出尊貴、豪華氣派之質感,其所呈現出獨特而亮麗奪目的造型美,有別於一般習知小客車的外觀型狀,充份顯現出本創作型式之創新造型設計,予人耳目一新之結合創作者。 綜觀上述,本創作不論從任何角度觀之,整體造型以豪華氣派為設計主要元素,整體襯出氣勢磅礡、尊貴豪華之氣質,更加能彰顯本創作之設計美感,堪稱迥異習知者,且本案申請前未見於刊物及公開使用,符合新式樣專利申請要件。</t>
  </si>
  <si>
    <t>1998307470</t>
  </si>
  <si>
    <t>1998-10-14</t>
  </si>
  <si>
    <t>389543</t>
  </si>
  <si>
    <t>2000-05-01</t>
  </si>
  <si>
    <t>TW389543S</t>
  </si>
  <si>
    <t>7917049013520</t>
  </si>
  <si>
    <t>機車(三)</t>
  </si>
  <si>
    <t>本創作有關於一種機車之新式樣,特別是有關於一種造型平順,且具有質感之機車外型設計。 本創作之機車設計造型圓潤具親和力,大燈造型為鷹眼雙大燈,前板下方設計一輪弧蓋,以方便轉彎,車殼面塊處理簡單平順,後車尾載貨架為實用型,方便使用者加裝後行李箱。整體觀之,本創作之機車整體呈圓弧造形設計,再加上具有實用性之架構設計,使其不僅具有質感且具有實質功能,實為同類形機車之中所罕見者。 如上所述,本創作之新穎的外觀造型設計,使本創作不僅獨具創意,亦深具美感,誠為符合新式樣專利要件的創新設計。</t>
  </si>
  <si>
    <t>1998301425</t>
  </si>
  <si>
    <t>389545</t>
  </si>
  <si>
    <t>曾文廷</t>
  </si>
  <si>
    <t>TW389545S</t>
  </si>
  <si>
    <t>7917049013522</t>
  </si>
  <si>
    <t>機車後把手裝置</t>
  </si>
  <si>
    <t>一種機車後把手裝置,適用於設置於一機車,而該機車後把手裝置包括:一剎車警示燈總成,具有電線;一後把手構件,具有一安裝部及由後把手構件朝機車延伸的二支臂,且安裝部設置有剎車警示燈總成,又支臂分別設置於機車的後部,同時支臂為中空狀;以及一後把手蓋,設置於安裝部,且覆蓋剎車警示燈總成。藉由本創作之設計,使機車後把手更容易握持,且外觀、強度較佳,並使成本降低。</t>
  </si>
  <si>
    <t>1998212847</t>
  </si>
  <si>
    <t>386501</t>
  </si>
  <si>
    <t>2000-04-01</t>
  </si>
  <si>
    <t>B62H-001/00 | B62K-019/30 | B62H-001/00 | B62K-019/30</t>
  </si>
  <si>
    <t>TW386501U</t>
  </si>
  <si>
    <t>7900001002340</t>
  </si>
  <si>
    <t>一體式包裹板</t>
  </si>
  <si>
    <t>本創作係提供一種一體式包裹板,特別是指一種外觀造型設計具有創作性及新穎性者。 首先,請參閱所有附圖所示,本創作係以簡潔之幾何曲面連綴而成,該一體式包裹板的兩側係呈斜推之平面,該兩側之平面並朝中央相向推移,而各自形成一其內隱藏有喇叭之包覆面,該兩包覆面的前端並設有一斜向的通氣口,又、在該兩包覆面之間係突出設有一坡度更大的斜推面,該斜推面之頂面係設有相平行之紋路,且該斜推面前端係凹設有一外闊流利之槽口,其內可容置一第三煞車燈;整體觀之,本創作係以其中央為對稱中心,呈一左右對稱的造型,形成一氣呵成並饒富層次感的一體結構。 綜觀上述,本創作不論從任何角度觀之,整體造型以俐落的大塊面為設計主要元素,進行巧妙的安排,顯示了層次多變之設計感,且本案申請前未見於刊物及公開使用,符合新式樣專利申請要件。</t>
  </si>
  <si>
    <t>1998307174</t>
  </si>
  <si>
    <t>1998-10-02</t>
  </si>
  <si>
    <t>386752</t>
  </si>
  <si>
    <t>TW386752S</t>
  </si>
  <si>
    <t>7917050014659</t>
  </si>
  <si>
    <t>具彈性設計之國民車型機車(一)</t>
  </si>
  <si>
    <t>本創作之機車骨架結構略成『U』型,主要由若干骨架所構成,在空間之配置上,左、右側上副結構管之上方及座墊之下方形成第一空間,而主置物箱位於第一空間之前方,油箱則位於第一空間之後方。另外由左、右側上副結構管,左、右側下副結構管,以及主結構管所圍成之空間為第二空間,第二空間可容納電池。</t>
  </si>
  <si>
    <t>1997220311</t>
  </si>
  <si>
    <t>1997-12-05</t>
  </si>
  <si>
    <t>385771</t>
  </si>
  <si>
    <t>TW385771U</t>
  </si>
  <si>
    <t>7900001002124</t>
  </si>
  <si>
    <t>排檔桿</t>
  </si>
  <si>
    <t>本創作係提供一種排檔桿,特別是指一種外觀造型設計具有創作性及新穎性者。 按,排檔桿是汽車內所必備的控制工具,對於其外形往往必須具有新穎造型設計迥異一般習見者,才能提供更符合美學外型設計並成為使用者喜愛的條件,本創作人係以此做為本案創新性之創意設計,成就本案之結合創作,以供大眾不同的消費選擇。 首先,請參閱所有附圖所示,本創作之整體造型係以簡潔之幾何曲面連綴而成,並以圓滑曲線勾勒出本創作整體的優雅與精緻之美感,而該排檔桿之握持部係以符合人體工學造型襯托出整體之與眾不同,且該控制按鈕係以圓滾滾的造型配合本體所設計,並呈現出其整體高雅、穩重的獨特風格,且其底座係以柔軟地曲線陪襯本體並呈現獨樹一格的風味,有別於習知排檔桿的外觀形狀,充份表顯出本創作物品形狀之創新造型設計,予人耳目一新結合創作者。 綜觀上述,本創作不論從任何角度觀之,整體造型以弧面為設計主要元素,進行巧妙的安排,顯示了多變又俐落之設計感,且本案申請前未見於刊物及公開使用,符合新式樣專利申請要件。</t>
  </si>
  <si>
    <t>1998307141</t>
  </si>
  <si>
    <t>384040</t>
  </si>
  <si>
    <t>2000-03-01</t>
  </si>
  <si>
    <t>TW384040S</t>
  </si>
  <si>
    <t>7917049013261</t>
  </si>
  <si>
    <t>汽車前座椅</t>
  </si>
  <si>
    <t>本創作係提供一種汽車前座椅,特別是指一種針對外觀造型首先創作設計,符合人體工學者。 首先,請參閱所有附圖所示,本創作整體係以天然真皮內填雙重硬度的泡棉構成,配合簡單的線條分割及各部位適當比例的配置與流暢的銜接,使整體呈現出符合人體工學之舒適質感;前述雙重硬度的泡棉係包括採用高硬度泡棉作為支撐之下層泡棉,及直接與人體接觸之高柔軟度上層泡棉,以兼顧骨盆及腰椎的雙重支撐,使長時間乘坐時,人體不致因泡棉過硬或過軟而產生不適,此外更採用駕駛座電動腰靠之體貼設計,使乘坐者之頭、頸、背都能獲得完整的支撐,使長時間乘坐時更為安穩舒適 本創作整體採左右對稱的協調設計,線條簡潔流暢,特別加強座椅及椅背之側向支撐,並使弧形的線條及曲面更形流暢,椅背中央部份則以皺摺處理,頭枕前方下緣部份與椅背的銜接順暢,不但在造型上充滿整體感,更大大提升了頭部的舒適性;整體觀之,本創作整體予人舒適溫暖、貼近人性的視覺感受。 綜上所述,本創作無論從任何角度觀之,皆呈現出溫暖舒適的造型美感,顯現出與眾不同的外觀,予人耳目一新的感受,且本創作申請前未見於刊物及公開使用,誠已符合新式樣專利申請要件。</t>
  </si>
  <si>
    <t>1998307140</t>
  </si>
  <si>
    <t>384041</t>
  </si>
  <si>
    <t>喬宗怡</t>
  </si>
  <si>
    <t>06-01</t>
  </si>
  <si>
    <t>TW384041S</t>
  </si>
  <si>
    <t>7917049013262</t>
  </si>
  <si>
    <t>前門飾板</t>
  </si>
  <si>
    <t>本創作係提供一種前門飾板,特別是指一種針對外觀造型首先創作設計者。 首先,請參閱所有附圖所示,本創作整體係於弧彎線條所勾勒出之立體浮凸造型上採雙色處理,使其呈現出顏色的層次感及立體感,在上端部之接合處則嵌入高質感的長型木紋飾板;在長型木紋飾板下的中節部位係以雙針車縫斜向之車縫線,予人簡潔大方、明快之感;在中節部位下方之弧長形扶手為一以軟質素材製作之加長型扶手,使得使用時倍感方便、舒適,扶手頂面具有與前述木紋飾板輝應設計的木紋飾蓋,更加凸顯高級、美觀的視覺感受,且具有整體感,在木紋飾蓋上則設有觸控按鍵;扶手下方之置物架體係以緩弧線勾勒出置物口,以利於收納物品,置物架體一端之側緣具有一雙色的警示照明燈,是為車門開啟時警告後方來車及黑暗環境時地下區域照明之安全設計,置物架體另一端之的喇叭飾蓋上係以布材裱裝,可減少塑膠質感,增加家居之柔性感;整體觀之,本創作整體呈現出一體造型的視覺美感,予人舒適、美觀大方及高級的視覺感受。 綜上所述,本創作無論從任何角度觀之,皆呈現出美觀大方及高級的造型美感,顯現出與眾不同的外觀,予人耳目一新的感受,且本創作申請前未見於刊物及公開使用,誠已符合新式樣專利申請要件。</t>
  </si>
  <si>
    <t>1998307139</t>
  </si>
  <si>
    <t>384051</t>
  </si>
  <si>
    <t>馬超南</t>
  </si>
  <si>
    <t>TW384051S</t>
  </si>
  <si>
    <t>7917049013272</t>
  </si>
  <si>
    <t>可降低異音的驅動齒輪外套</t>
  </si>
  <si>
    <t>一種設置於機車離合器中之可降低異音的驅動齒輪外套,其具有複數個滑塊,使其可配合離合器中心內之斜滑道做上下滑行運動,推動離合器中心產生軸向運動﹔本案之結構特徵在於,驅動齒輪外套之滑塊內各設有一中空胴,中空胴內則分別容置有一緩衝器,緩衝器之一端突出於滑塊表面,藉此,使當驅動齒輪外套之滑塊於離合器中心之斜滑道內進行滑行衝擊時,可先藉由緩衝器緩衝並吸收衝擊力,再使滑塊接觸斜滑道,以降低撞擊時產生之異音。</t>
  </si>
  <si>
    <t>1998212977</t>
  </si>
  <si>
    <t>1998-08-07</t>
  </si>
  <si>
    <t>382349</t>
  </si>
  <si>
    <t>2000-02-11</t>
  </si>
  <si>
    <t>JANG DU-SHIAN | TSAI YOU-TSAI | JOU TZU-CHIUAN</t>
  </si>
  <si>
    <t>張督玄 | 蔡有財 | 周祖詮</t>
  </si>
  <si>
    <t>B60K-017/02 | B62M-009/04 | B60K-017/02 | B62M-009/04</t>
  </si>
  <si>
    <t>TW382349U</t>
  </si>
  <si>
    <t>7900001001033</t>
  </si>
  <si>
    <t>高揚程廂型車水箱冷卻風扇</t>
  </si>
  <si>
    <t>本案係有關於一種高揚程廂型車水箱冷卻風扇,其係可包括有複數個葉片,其中每一葉片之角度分佈係可隨半徑之增加而遞減,每一葉片之弦長分佈係可隨半徑之增加而遞增,直至每一葉片之中間後,每一葉片之弦長可作等長之分佈,使每一葉片都可獲得最佳之升力係數,以增進該風扇之效率 而上述之高揚程廂型車水箱冷卻風扇之設計方法係可包括下列步驟:(a)依據一環境之需求而訂出該高揚程廂型車水箱冷卻風扇之設計條件 (b)依據該高揚程廂型車水箱冷卻風扇之設計條件決定一氣體流場,其中,該氣體流場於該高揚程廂型車水箱冷卻風扇出口之流速分佈與靜壓分佈係隨半徑之增加而增加,且維持在徑向平衡之狀況下 以及(c)依據該氣體流場,選擇合適之該高揚程廂型車水箱冷卻風扇之形狀。</t>
  </si>
  <si>
    <t>1996112320</t>
  </si>
  <si>
    <t>1996-10-09</t>
  </si>
  <si>
    <t>377386</t>
  </si>
  <si>
    <t>1999-12-21</t>
  </si>
  <si>
    <t>IND TECH RES INST | SANYANG INDUSTRY CO LTD | YULON MOTOR CO LTD | CHINA MOTOR CORP</t>
  </si>
  <si>
    <t>財團法人工業技術研究院 | 三陽工業股份有限公司 | 裕隆汽車製造股份有限公司 | 中華汽車工業股份有限公司</t>
  </si>
  <si>
    <t>GU JIN-QIN | SHR MING-CHIUAN | LIN RUEI-RUNG | HE QI-HAO</t>
  </si>
  <si>
    <t>古進欽 | 林瑞榕 | 施銘銓 | 何啓豪</t>
  </si>
  <si>
    <t>F04D-029/38 | F04D-029/38</t>
  </si>
  <si>
    <t>TW377386B</t>
  </si>
  <si>
    <t>7913069008841</t>
  </si>
  <si>
    <t>國民車型之機車骨架結構(二)</t>
  </si>
  <si>
    <t>本創作之機車骨架結構略成『U』型,包括最前端之頭管,與頭管連接之主結構管以構成前半段部分,在主結構管後端部位設有一主結構板,該主結構板前端部位與主結構管後端部位固定結合之,並往後及往下延伸,另再包括與主結構板固定結合之左、右側後結構管,以及加強左、右側後結構管與主結構管結合強度之主補強件。</t>
  </si>
  <si>
    <t>1997220314</t>
  </si>
  <si>
    <t>375094</t>
  </si>
  <si>
    <t>1999-11-21</t>
  </si>
  <si>
    <t>DAI QIAO-ZHI | WU MING-FENG</t>
  </si>
  <si>
    <t>廖和信</t>
  </si>
  <si>
    <t>TW375094U</t>
  </si>
  <si>
    <t>7917500169920</t>
  </si>
  <si>
    <t>機車前檔板</t>
  </si>
  <si>
    <t>本創作有關於一種機車前檔板之新式樣,特別是有關於一種造型圓滑,且富美感之機車前檔板外型設計。 機車前檔板係設於機車前側外部,以用來密封機車車頭內部機件,本創作之機車前檔板設計成符合美學之流線形外觀,其與機車其它部位接合時,均採弧面接合,而不破壞機車之整體造型;機車前檔板本身從上端至下端,採漸擴漸縮設計,而左右兩側以一小角度向中央彎曲,使本創作更具立體感。整體觀之,本創作之機車前檔板整體呈一流線形形狀,再加上立體感之架構設計,使其成為具流線且富美感之機車前檔板外觀,而予人眼光一亮的感覺,實為同類形機車前檔板之中所罕見者。 如上所述,本創作之新穎的外觀造型設計,使本創作不僅獨具創意,亦深具美感,誠為符合新式樣專利要件的創新設計。</t>
  </si>
  <si>
    <t>1997308026</t>
  </si>
  <si>
    <t>1997-09-13</t>
  </si>
  <si>
    <t>373959</t>
  </si>
  <si>
    <t>1999-11-01</t>
  </si>
  <si>
    <t>TW373959S</t>
  </si>
  <si>
    <t>7917050014163</t>
  </si>
  <si>
    <t>具有防塵擋板之機車油箱及與機車油箱結合之空氣濾清器</t>
  </si>
  <si>
    <t>本創作機車油箱主要由一中空殼體構成,該殼體內部可容納油料,特徵在於包括一防塵擋板及一夾持部。防塵擋板之主要之功用在於降低灰塵進入進氣孔,亦即大部分之灰塵可被有效的擋在防塵擋板之下方。另夾持部係夾持空氣濾清器之進氣導管,以致進氣導管之前端形成空氣濾清器之進氣孔,使得空氣得由進氣孔進入,經進氣導管至空氣濾清器。</t>
  </si>
  <si>
    <t>1997218810</t>
  </si>
  <si>
    <t>1997-11-08</t>
  </si>
  <si>
    <t>367946</t>
  </si>
  <si>
    <t>1999-08-21</t>
  </si>
  <si>
    <t>B60K-013/02 | B60K-015/03 | F02M-029/04 | B60K-015/03 | B60K-013/02 | F02M-029/04</t>
  </si>
  <si>
    <t>TW367946U</t>
  </si>
  <si>
    <t>7917500033663</t>
  </si>
  <si>
    <t>具有連接作用的固定裝置</t>
  </si>
  <si>
    <t>摘要說明: 本創作在提供一種具有連接作用的固定裝置,其中包括上C型環、下C環及二片或二片以上連設於該上下C型環間之連結片,藉上述元件之組合,上C 型環可快速上方定位,下C 型環可快速下方定位,連結片可快速垂直定位,而達成快速上下定位之效果。</t>
  </si>
  <si>
    <t>1999201379</t>
  </si>
  <si>
    <t>1999-01-28</t>
  </si>
  <si>
    <t>368049</t>
  </si>
  <si>
    <t>IND TECH RES INST | YAMAHA MOTOR TAIWAN CO LTD | SANYANG INDUSTRY CO LTD | KWANG YANG MOTOR CO</t>
  </si>
  <si>
    <t>三陽工業股份有限公司 | 台灣山葉機車工業股份有限公司 | 光陽工業股份有限公司 | 財團法人工業技術研究院</t>
  </si>
  <si>
    <t>TIAN QING-JIN | WU YI-YING | CHEN WEN-YAN</t>
  </si>
  <si>
    <t>田慶金 | 吳奕瑩 | 陳文彥</t>
  </si>
  <si>
    <t>F02M-045/00 | F02M-045/00</t>
  </si>
  <si>
    <t>TW368049U</t>
  </si>
  <si>
    <t>7917500033766</t>
  </si>
  <si>
    <t>四行程發動機進排氣閥控制機構</t>
  </si>
  <si>
    <t>一種四行程發動機進排氣閥控制機構,用於具有汽缸頭之發動機上,其包括曲軸、正時鏈條、由該曲軸經該正時鏈條帶動之凸輪軸、接觸於該凸輪軸而作往復運動之推桿、一端接觸於該推桿而產生旋轉之搖臂、接觸於該搖臂之另一端而作往復運動之進排氣閥,其特徵在於該凸輪軸及推桿設置於該汽缸頭上。</t>
  </si>
  <si>
    <t>1997211411</t>
  </si>
  <si>
    <t>1997-07-09</t>
  </si>
  <si>
    <t>366956</t>
  </si>
  <si>
    <t>1999-08-11</t>
  </si>
  <si>
    <t>HUANG SZ-MING | SHIU GUO-GUEI | CHEN CHING-CHI</t>
  </si>
  <si>
    <t>徐國貴 | 陳慶 | 黃思銘</t>
  </si>
  <si>
    <t>F01L-001/00 | F01L-001/00</t>
  </si>
  <si>
    <t>TWI310804B</t>
  </si>
  <si>
    <t>TW366956U</t>
  </si>
  <si>
    <t>7917500189531</t>
  </si>
  <si>
    <t>鼓式刹車裝置(二)</t>
  </si>
  <si>
    <t>本創作鼓式剎車裝置可採用第三軸心(A3)來共同樞接第一剎車片之第二端部、第二剎車片之第二端部,或是採用相等之既定距離(E1、E2)偏置於原第三軸心(A3)之第四軸心(A4)、第五軸心(A5)來各別樞接第一剎車片之第二端部、第二剎車片之第二端部,並且配合第一剎車片之第一接觸端面、第二剎車片之第二接觸端面以斜面構造或曲面結構來形成,均可提高鼓式剎車裝置之剎車用的使用壽命。</t>
  </si>
  <si>
    <t>1997219619</t>
  </si>
  <si>
    <t>1997-11-24</t>
  </si>
  <si>
    <t>364560</t>
  </si>
  <si>
    <t>1999-07-11</t>
  </si>
  <si>
    <t>DIA CHIAU-JR | CHEN WEI-TING | JANG LUNG-YU</t>
  </si>
  <si>
    <t>張龍雨 | 陳威廷 | 戴譙致</t>
  </si>
  <si>
    <t>F16D-051/18 | F16D-051/18</t>
  </si>
  <si>
    <t>TW364560U</t>
  </si>
  <si>
    <t>7917500149110</t>
  </si>
  <si>
    <t>鎖筒飾蓋自動回彈機構</t>
  </si>
  <si>
    <t>本創作係提供一種鎖筒飾蓋自動回彈機構,係包含有一本體,其上設有一具有一鎖孔之鎖筒,在該鎖筒兩側的本體上係分別設有一抵靠元件及一軸孔,在該鎖筒內並樞設有一鎖筒頂桿,在該鎖筒頂桿一側之一第一端係落於該鎖孔的軸線上,而在該鎖筒頂桿另一側之第二端係沿該鎖筒的徑向自該鎖筒的周緣凸設而出,該鎖筒頂桿係可與該鎖筒同步樞轉,該第二端則畫出一弧形軌跡;該本體上並蓋設有一鎖筒飾蓋,自該鎖筒飾蓋的內側壁面係凸設有一樞軸,而該樞軸係與該本體之軸孔呈鬆配合的樞接,在該樞軸上與該本體之間並設有一彈性元件,又、在該內側壁面係對應該抵靠元件設有一卡制元件,在該內側壁面對應該鎖筒頂桿所畫過的弧形軌跡係設有一深度由深而淺漸層變化的接觸面。</t>
  </si>
  <si>
    <t>1998217158</t>
  </si>
  <si>
    <t>1998-10-17</t>
  </si>
  <si>
    <t>363650</t>
  </si>
  <si>
    <t>1999-07-01</t>
  </si>
  <si>
    <t>CHEN YAN-CHENG</t>
  </si>
  <si>
    <t>陳彥呈</t>
  </si>
  <si>
    <t>E05B-017/14 | E05B-017/14</t>
  </si>
  <si>
    <t>TW363650U</t>
  </si>
  <si>
    <t>7917500089148</t>
  </si>
  <si>
    <t>鼓式刹車裝置(一)</t>
  </si>
  <si>
    <t>本創作鼓式剎車裝置係藉由凸輪軸(70')之第一凸輪面(71'-1)、第二凸輪面(71'-2)同步於第二軸心(凸輪軸之迴轉中心A2)之位移量(S)來平移,或是將凸輪軸(70")之斷面係以梯形狀形成,因而在第一制動面與第二制動面對於輪鼓進行剎車過程時,第一剎車片(30)之第一制動面(301)與第二剎車片(40)之第二制動面(402)可同步抵緊接觸於輪鼓(10)之內圓周面,達到制動面之磨耗均勻。</t>
  </si>
  <si>
    <t>1997219620</t>
  </si>
  <si>
    <t>363692</t>
  </si>
  <si>
    <t>DAI CHIAU-JR | CHEN WEI-TING | JANG LUNG-YU</t>
  </si>
  <si>
    <t>TW363692U</t>
  </si>
  <si>
    <t>7917500089190</t>
  </si>
  <si>
    <t>具有軸承式固定裝置之排氣管</t>
  </si>
  <si>
    <t>本創作具有軸承式固定裝置之排氣管係應用於機車上,其中在排氣管之消音器之內側固定一前端連結架,該前端連結架與引擎組結合之。本創作之其特徵在於排氣管之消音器內側後端更固定一後端連結架,該後端連結架並與一軸承以直接方式相結合,或透過輔助架再與軸承間接結合。</t>
  </si>
  <si>
    <t>1998208484</t>
  </si>
  <si>
    <t>1998-05-29</t>
  </si>
  <si>
    <t>361400</t>
  </si>
  <si>
    <t>1999-06-11</t>
  </si>
  <si>
    <t>吳銘峰 | 戴譙致</t>
  </si>
  <si>
    <t>B60K-013/04 | B62K-019/30 | B60K-013/04 | B62K-019/30</t>
  </si>
  <si>
    <t>TW361400U</t>
  </si>
  <si>
    <t>7917500109575</t>
  </si>
  <si>
    <t>一種機車引擎懸吊裝置,其設置於一車體上,該機車引擎懸吊裝置由一引擎托架與一車架托架所組合而成,其中該引擎托架上設有一第一定位塊,車架托架上設有一第一制止塊,且第一定位塊與該第一制止塊結合,且其間設置有一第一制止橡皮;其特徵在於:車架托架上又設有一第二定位塊,車體上設有一第二制止塊,且第二定位塊與第二制止塊結合,且其間設置有一第二制止橡皮。藉由本創作,可使制止橡皮僅在單方向受力,因而延長其壽命。</t>
  </si>
  <si>
    <t>1998205707</t>
  </si>
  <si>
    <t>1998-04-15</t>
  </si>
  <si>
    <t>360173</t>
  </si>
  <si>
    <t>1999-06-01</t>
  </si>
  <si>
    <t>NING YOU-WEI | SUNG CHENG-EN | JAN DE-HUNG</t>
  </si>
  <si>
    <t xml:space="preserve">詹德鴻 |  | </t>
  </si>
  <si>
    <t>TW360173U</t>
  </si>
  <si>
    <t>7917500209849</t>
  </si>
  <si>
    <t>機車骨架</t>
  </si>
  <si>
    <t>本創作主要目的係提供變化較平順之結構,大致上具有由上右縱管及上左縱管所構成之上方縱管,以及由下右縱管及下左縱管所構成之下方縱管;在前端如習知架構由頭管及垂直管構成前上方之骨架,而後右縱管,後左縱管可由上右縱管及上左縱管所延伸出去,或是由下右縱管及下左縱管延伸出去。在左右縱管之間,可搭配複數選擇中段上橫管,中段下橫管,後段橫管或輔助橫管以增強強度。</t>
  </si>
  <si>
    <t>1998209691</t>
  </si>
  <si>
    <t>1998-06-17</t>
  </si>
  <si>
    <t>356793</t>
  </si>
  <si>
    <t>1999-04-21</t>
  </si>
  <si>
    <t>DAI CHIAU-JR | WU MING-FENG | HUANG ZONG-YE | CHIOU SHR-YUAN</t>
  </si>
  <si>
    <t>吳銘峰 | 邱世源 | 黃宗業 | 戴譙致</t>
  </si>
  <si>
    <t>TW356793U</t>
  </si>
  <si>
    <t>7917500169661</t>
  </si>
  <si>
    <t>具有反光功用的方向顯示裝置</t>
  </si>
  <si>
    <t>一種具有反光功用的方向顯示裝置,適用於機車上,且該具有反光功用的方向顯示裝置包括:一基座,設置於該機車,且該基座具有朝向該機車後方的第一設置面及朝向該機車側面的第二面;一方向燈,設置於該第一設置面;以及一反光裝置,設置於該第二設置面。本創作之設計,不僅不會破壞機車之整體外觀,而且可省下額外製作反光片底座之成本。</t>
  </si>
  <si>
    <t>1998201021</t>
  </si>
  <si>
    <t>354057</t>
  </si>
  <si>
    <t>1999-03-01</t>
  </si>
  <si>
    <t>B62J-029/00 | B62J-029/00</t>
  </si>
  <si>
    <t>TW354057U</t>
  </si>
  <si>
    <t>7917500088674</t>
  </si>
  <si>
    <t>機車主腳架之托架</t>
  </si>
  <si>
    <t>本創作機車主腳架之托架包括底部、左側部、右側部與樞接部,左側部與右側部設置於底部之兩側,而樞接部設置於左側部與右側部後端之部位,藉此機車之主腳架得以與樞接部樞接,其特徵在於:底部係由左側部與右側部前端之部位延伸至後端部位,且左側部與右側部之後端部位具有一凹部,而底部之後端部位為橫構部,橫構部連結左側部與右側部;另底部相鄰橫構部,相對於左側部與右側部之凹部部位而形成有一止動部。</t>
  </si>
  <si>
    <t>1997213881</t>
  </si>
  <si>
    <t>1997-08-14</t>
  </si>
  <si>
    <t>349508</t>
  </si>
  <si>
    <t>1999-01-01</t>
  </si>
  <si>
    <t>LIOU YU-SHI</t>
  </si>
  <si>
    <t>劉禹鍚</t>
  </si>
  <si>
    <t>吳冠賜</t>
  </si>
  <si>
    <t>B62H-003/02 | B62H-003/02</t>
  </si>
  <si>
    <t>TW349508U</t>
  </si>
  <si>
    <t>7917500168744</t>
  </si>
  <si>
    <t>汽機車防盜電路裝置</t>
  </si>
  <si>
    <t>本創作汽機車防盜電路裝置,係配合汽機車內之發電機及電子點火機構,包括一控制器及一介面電路。其中控制器包括輸出之一控制線路,該控制線路可控制介面電路之作動。其中介面電路設於電子點火機構與發電機之發電線圈之間,以控制發電機之電能走向有所不同,而達成可啟動或無法啟動電子點火機構之作動。</t>
  </si>
  <si>
    <t>1998202735</t>
  </si>
  <si>
    <t>1998-02-25</t>
  </si>
  <si>
    <t>348661</t>
  </si>
  <si>
    <t>1998-12-21</t>
  </si>
  <si>
    <t>JOU MING-DE | LI WAN-LAI</t>
  </si>
  <si>
    <t>李萬來 | 周明德</t>
  </si>
  <si>
    <t>B60R-025/04 | F02D-011/10 | B60R-025/04 | F02D-011/10</t>
  </si>
  <si>
    <t>TW348661U</t>
  </si>
  <si>
    <t>7917500168281</t>
  </si>
  <si>
    <t>具限速功能點火器</t>
  </si>
  <si>
    <t>本創作係一種具限速功能點火器,包括一點火器( CDI)及一感測裝置,其係利用交流磁石發電機(ACG)提供機脈波線圈(PC)波形做信號來源;利用於行車時速器配合感測裝置做限速功能之觸發信號;利用交流磁石發電機激磁線圈(ACG EXT)能量線經穩壓電路提供各電路單元之電源,俾其利用行車時速錶配合感測裝置組成之感測單元(如光耦合器或磁簧開關)受感應產生之訊號,以抑制點火器之觸發信號輸出,或抑制點火次數,致引擎無法產生動力,或減少引擎產生之動力,而達成限速功能。</t>
  </si>
  <si>
    <t>1997215102</t>
  </si>
  <si>
    <t>1997-09-03</t>
  </si>
  <si>
    <t>348804</t>
  </si>
  <si>
    <t>SANYANG INDUSTRY CO LTD | SUITAI ELECTRONIC CO LTD</t>
  </si>
  <si>
    <t>三陽工業股份有限公司 | 瑞泰機械股份有限公司</t>
  </si>
  <si>
    <t>CHEN JIAN-LI | LIN SHENG-JOU</t>
  </si>
  <si>
    <t>林生洲 | 陳建利</t>
  </si>
  <si>
    <t>王雲平 | 樊貞松</t>
  </si>
  <si>
    <t>TW348804U</t>
  </si>
  <si>
    <t>7917500168424</t>
  </si>
  <si>
    <t>車用電視</t>
  </si>
  <si>
    <t>本創作係有關一種車用電視,特別係指一種針對外觀造型首先創作設計者。 請參閱所有附圖所示,本創作係以簡潔之線條勾勒出整體之外觀造型,由第七、八圖觀之,本創作係由一容置座體及一可收納於容置座體內之電視本體組成;該容置座體係以其頂面固設於汽車頂板內壁面,並於底部形成開口,且於其前端面樞接一可翻轉之蓋板,藉由按壓如第三圖所示浮凸於容置座體後端面板上之扁長形按鍵,可使收納於容置座體內之電視本體如第八圖所示樞轉而出,在該按鍵上並飾有數道等間隔橫向排列之飾條,由第二、八圖觀之,該容置座體之蓋板大致呈扁長形並使其底部彎折向內,在蓋板之頂部外壁面飾有底緣形成弧邊之凹面,使蓋板具有較大之可翻轉角度;由第四、五圖觀之,該容置座體之兩側面板係呈左右對稱狀,請配合第三圖所示,兩側面板首先係形成略為弧曲的面,復而內縮,進而以更大角度斜向切入成為一斜面,然而兩側面板之前端部則變化如第二及八圖所示,自頂面向底面形成一漸近收縮之弧面;由第七圖觀之,該電視本體係具有一長形之顯示幕及一框飾於顯示幕外的框體,框體之內框緣係形成由外緣向內緣斜傾之斜面,在框體之框底中央係凸出一延伸片體,使視覺得以獲得延伸,該延伸片體之底緣細與頂緣相互平行,且底緣較頂緣短,而二側緣則對應形成斜邊;整體觀之,本創作在容置座體與電視本體巧妙的配置下,使本創作之車用電視不僅具有層次感,且予人和諧之感受,本創作在簡單中求變化,變化中求得獨特的造型美,無論從任何角度觀之,皆予人耳目一新的感受,實為一精巧之創作者。</t>
  </si>
  <si>
    <t>1997308884</t>
  </si>
  <si>
    <t>1997-10-13</t>
  </si>
  <si>
    <t>347238</t>
  </si>
  <si>
    <t>1998-12-01</t>
  </si>
  <si>
    <t>康偉言</t>
  </si>
  <si>
    <t>14-03</t>
  </si>
  <si>
    <t>TW347238S</t>
  </si>
  <si>
    <t>7917051013505</t>
  </si>
  <si>
    <t>消音器(四)</t>
  </si>
  <si>
    <t>一種消音器,藉由在第一排氣管的入口以斜向方式開口,以及在第一排氣管入口所對向之第一隔板上之適當位置開設有複數穿孔,促使廢氣在經過第二觸媒轉換器後所產生的熱量能夠快速進入第三、四膨脹室,降低熱量之滯流,提高排氣效率及消音器使用壽命。</t>
  </si>
  <si>
    <t>1996212412</t>
  </si>
  <si>
    <t>1996-08-14</t>
  </si>
  <si>
    <t>347011</t>
  </si>
  <si>
    <t>XIE CHUN-CHENG</t>
  </si>
  <si>
    <t>F01N-001/00 | F01N-001/00</t>
  </si>
  <si>
    <t>TWI374217B | TWI370869B</t>
  </si>
  <si>
    <t>TW347011U</t>
  </si>
  <si>
    <t>7917500167804</t>
  </si>
  <si>
    <t>本創作機車引擎特徵在於機車引擎殼體上包括一鎖付座及一接合座,該鎖付座及接合座與機車引擎殼體成一體成形,其中接合座具有一接合座進氣口,且接合座進氣口可與機車引擎之排氣道相通,接合座較佳設置之位置為接近引擎內之排氣道位置。另鎖付座包括第一鎖付面及第二鎖付面,第一鎖付面具有連接孔,該連接孔與第二鎖付面成相通。</t>
  </si>
  <si>
    <t>1996215448</t>
  </si>
  <si>
    <t>1996-10-08</t>
  </si>
  <si>
    <t>346151</t>
  </si>
  <si>
    <t>1998-11-21</t>
  </si>
  <si>
    <t>HUANG SZ-MING | WANG KE-MIN</t>
  </si>
  <si>
    <t>汪克敏 | 黃思銘</t>
  </si>
  <si>
    <t>TW346151U</t>
  </si>
  <si>
    <t>7917500188296</t>
  </si>
  <si>
    <t>鼓式刹車裝置</t>
  </si>
  <si>
    <t>本創作鼓式剎車裝置係藉由在剎車盤上之第二軸座的第二軸心(凸輪軸之迴轉中心)以一位移量進行偏置,使得第一剎車片之第一制動面與第二剎車片之第二制動面可同步抵緊接觸於輪鼓之內圓周面,因而在第一制動面與第二制動面對於輪鼓進行剎車過程時,達到制動面之磨耗均勻。</t>
  </si>
  <si>
    <t>1997219275</t>
  </si>
  <si>
    <t>1997-11-18</t>
  </si>
  <si>
    <t>345138</t>
  </si>
  <si>
    <t>1998-11-11</t>
  </si>
  <si>
    <t>DAI JIAU-JR | CHEN WEI-TING | JANG LUNG-YU</t>
  </si>
  <si>
    <t>TW345138U</t>
  </si>
  <si>
    <t>7917500069320</t>
  </si>
  <si>
    <t>具有金屬件鑲入式之塑膠油箱</t>
  </si>
  <si>
    <t>本創作主要係以塑膠為材質之油箱本體所構成,其中包括一油箱本體加油開口,油箱本體出油開口,使得燃油得以由油箱本體出油開口流出。本創作之特徵在於油箱之加油口或油量指示部係先將金屬件(金屬加油件或金屬油量指示件)與塑膠結合座連結後,再藉由結合座與油箱本體結合之。由以上之結構,本創作可提高設計油箱之靈活度,並提供一高硬度且耐磨之加油口或油量指示部。</t>
  </si>
  <si>
    <t>1997214383</t>
  </si>
  <si>
    <t>1997-08-22</t>
  </si>
  <si>
    <t>343612</t>
  </si>
  <si>
    <t>1998-10-21</t>
  </si>
  <si>
    <t>WU WEN-YONG</t>
  </si>
  <si>
    <t>吳文勇</t>
  </si>
  <si>
    <t>B60K-015/73 | B60K-015/073</t>
  </si>
  <si>
    <t>TWI508811B</t>
  </si>
  <si>
    <t>TW343612U</t>
  </si>
  <si>
    <t>7917500208334</t>
  </si>
  <si>
    <t>鏈條張力調節器</t>
  </si>
  <si>
    <t>一種鏈條張力調節器包括一本體,一推動桿及一止回機構,本體主要之作用為容納或結合其他主要之元件;推動桿主要之作用為可藉自身之重力或加設一壓縮彈簧施壓給鏈條。而止回機構可抑制或防止推動桿往本體尾端方向移動,且由於改良止回機構與推動桿之間的關係,使得推動桿需往本體前端前進時,其前進之方式為連續性之前進,以達成調節鏈條張力最佳化之狀況,且由於改良止回機構的方式使得重力施壓給鏈條成為可能,而達成恆常施壓之目的。</t>
  </si>
  <si>
    <t>1997218380</t>
  </si>
  <si>
    <t>1997-10-30</t>
  </si>
  <si>
    <t>342796</t>
  </si>
  <si>
    <t>1998-10-11</t>
  </si>
  <si>
    <t>WANG HONG-LIN | LI SHI-HAN</t>
  </si>
  <si>
    <t>王宏霖 | 李仕漢</t>
  </si>
  <si>
    <t>B62M-009/16 | B62M-009/16</t>
  </si>
  <si>
    <t>TW342796U</t>
  </si>
  <si>
    <t>7917500207907</t>
  </si>
  <si>
    <t>一種反向旋轉之雙皮帶系統佈局設計</t>
  </si>
  <si>
    <t>一種反向旋轉之雙皮帶系統佈局設計,係指應用於內燃機之輔機驅動系統,包括:壓縮機、動力輔助轉向泵、水泵、發電機等,其區分為二,各以皮帶藉曲軸皮帶輪及共平面之反轉皮帶輪分別驅動者;藉此可縮短引擎總長度,同時降低機體之振動、噪音,達到小型化與延長使用壽命之目的。</t>
  </si>
  <si>
    <t>1996112319</t>
  </si>
  <si>
    <t>341636</t>
  </si>
  <si>
    <t>IND TECH RES INST | SANYANG INDUSTRY CO LTD | CHINA MOTOR CORP | YULON MOTOR CO LTD</t>
  </si>
  <si>
    <t>三陽工業股份有限公司 | 中華汽車工業股份有限公司 | 財團法人工業技術研究院 | 裕隆汽車製造股份有限公司</t>
  </si>
  <si>
    <t>PERNG LIH-JONQ</t>
  </si>
  <si>
    <t>彭立仲</t>
  </si>
  <si>
    <t>F01L-001/46 | F16G-003/14 | F16G-003/14 | F01L-001/46</t>
  </si>
  <si>
    <t>TWI312832B</t>
  </si>
  <si>
    <t>TW341636B</t>
  </si>
  <si>
    <t>7913068011892</t>
  </si>
  <si>
    <t>本創作有關於一種機車之新式樣,特別是有關於一種造型新穎,且具有美感之機車外型設計。 本創作之機車捨傳統造型而設計成符合美學之流線形外觀,其各別元件在接合時皆取一導角,以使完整機車組合完成後,仍保有各別及整體之流線美感。整體觀之,本創作之機車整體呈一流線形形狀,再加上立體感之架構設計,使其成為具流線且富美感之機車外觀,而予人眼光一亮的感覺,實為同類形機車之中所罕見者。 如上所述,本創作之新穎的外觀造型設計,使本創作不僅獨具創意,亦深具美感,誠為符合新式樣專利要件的創新設計。</t>
  </si>
  <si>
    <t>1997308023</t>
  </si>
  <si>
    <t>342221</t>
  </si>
  <si>
    <t>TW342221S</t>
  </si>
  <si>
    <t>7917050013033</t>
  </si>
  <si>
    <t>刹車擺臂裝置</t>
  </si>
  <si>
    <t>一種剎車擺臂裝置,包括剎車擺臂主體,用以連結剎車線和凸輪軸;一板片固接於擺臂主體上再製作連接機構和凸輪軸相結合;其特徵為擺臂主體截斯面橫寬比小,抗扭剛性大使剎車過程中不良的感覺減少。另,在使用材料成本相當的情形下,製作程序上明顯地簡化,減少繁複的彎摺手續以提高效率。</t>
  </si>
  <si>
    <t>1997213136</t>
  </si>
  <si>
    <t>1997-08-02</t>
  </si>
  <si>
    <t>340504</t>
  </si>
  <si>
    <t>1998-09-11</t>
  </si>
  <si>
    <t>B62L-001/06 | B62L-001/06</t>
  </si>
  <si>
    <t>TW340504U</t>
  </si>
  <si>
    <t>7917500107949</t>
  </si>
  <si>
    <t>機車迴轉式後靠背</t>
  </si>
  <si>
    <t>一種機車迴轉式後靠背,其可於複數個位置問來回移動,包括:一固定座;一背靠桿;一支撐桿,其一端與該背靠桿樞接,且另一端與該固定座樞接;一主架桿,其一端與該背靠桿樞接,另一端與該固定座樞接。藉由此設計使該背靠桿不論如何變動,均大體保持一定角度,而使一人騎乘與二人騎乘皆可利用到後靠背。</t>
  </si>
  <si>
    <t>1997219028</t>
  </si>
  <si>
    <t>1997-11-13</t>
  </si>
  <si>
    <t>339750</t>
  </si>
  <si>
    <t>WU MING-FENG | DAI QIAO-ZHI</t>
  </si>
  <si>
    <t>B62J-001/14 | B62J-001/28 | B62J-001/28 | B62J-001/14</t>
  </si>
  <si>
    <t>TW339750U</t>
  </si>
  <si>
    <t>7917500127432</t>
  </si>
  <si>
    <t>汽車後車窗遮陽簾</t>
  </si>
  <si>
    <t>本創作係在提供一種汽車後車窗遮陽簾,可裝設於汽車後車窗下方平台所預設之一長孔底部,包含有:一基座,為中空之長方座體,其頂面形成中央具有開口之框圍,兩側延伸出一對板片,使該框圍由下而上抵入前述汽車平台長孔內之同時,可以該兩側之板片固定於平台底面﹔一遮陽布,可自動捲收地裝設於上述基座內,其頂緣穿出基座上框圍之開口,並在頂緣固定一穿設有牽引帶之拉環,俾利人手拉引遮陽布﹔一對掛鉤,固設於上述遮陽布頂緣兩旁,整體掛鉤在上、下端分別形成一鉤部及一導引部,該導引部底緣朝遮陽布方向形成有一堆拔狀之導引斜面﹔當遮陽布捲收入基座,其頂緣掛鉤下端之導引部下移接近基座時,導引部之導引斜面將對應抵觸基座頂面之圍框,而帶動導引部往上翻滑,使整體掛鉤呈平置狀,故能改善外觀之突兀並減少碰觸之危險。</t>
  </si>
  <si>
    <t>1997217780</t>
  </si>
  <si>
    <t>1997-10-21</t>
  </si>
  <si>
    <t>339051</t>
  </si>
  <si>
    <t>1998-08-21</t>
  </si>
  <si>
    <t>YULON MOTOR CO LTD | MACAUTO IND CO LTD</t>
  </si>
  <si>
    <t>皇田工業股份有限公司 | 裕隆汽車製造股份有限公司</t>
  </si>
  <si>
    <t>LI QING-CHANG | YAN HONG-MING</t>
  </si>
  <si>
    <t>李慶昌 | 顏鴻名</t>
  </si>
  <si>
    <t>康偉言 | 惲軼群</t>
  </si>
  <si>
    <t>B60J-001/18 | B60J-001/20 | B60J-001/18 | B60J-001/20</t>
  </si>
  <si>
    <t>TW339051U</t>
  </si>
  <si>
    <t>7917500207530</t>
  </si>
  <si>
    <t>一種鏈條張力調節器包括一本體,一推動桿,一止回機構,一壓縮彈簧及一調節機構,本體主要之作用為容納或結合其他主要之元件;壓縮彈簧主要之作用為施壓力給推動桿,使推動桿得以施壓給鏈條;而調節機構則為調節壓縮彈簧之壓縮張力,使得提供鏈條在使用初期時或在全部使用壽命時間,皆能維持鏈條合宜之張力。</t>
  </si>
  <si>
    <t>1997210728</t>
  </si>
  <si>
    <t>1997-06-28</t>
  </si>
  <si>
    <t>336625</t>
  </si>
  <si>
    <t>1998-07-11</t>
  </si>
  <si>
    <t>JOU TZU-CHIUAN | WANG HUNG-LIN</t>
  </si>
  <si>
    <t>王宏霖 | 周祖詮</t>
  </si>
  <si>
    <t>B62M-009/16 | F16H-007/08 | B62M-009/16 | F16H-007/08</t>
  </si>
  <si>
    <t>TW336625U</t>
  </si>
  <si>
    <t>7917500166963</t>
  </si>
  <si>
    <t>消音器(三)</t>
  </si>
  <si>
    <t>一種消音器,藉由安裝一回壓擴充管於擴散管之出口端,而改變廢氣在進入第一膨脹室時之氣體壓縮比及壓力波型狀,造成低沉渾厚之理想音質(Sound Quality)。</t>
  </si>
  <si>
    <t>1996213297</t>
  </si>
  <si>
    <t>1996-08-29</t>
  </si>
  <si>
    <t>335862</t>
  </si>
  <si>
    <t>1998-07-01</t>
  </si>
  <si>
    <t>TWI357391B</t>
  </si>
  <si>
    <t>TW335862U</t>
  </si>
  <si>
    <t>7917500087976</t>
  </si>
  <si>
    <t>收合桌結構改良</t>
  </si>
  <si>
    <t>本創作係關於一種收合桌結構改良,其桌子之桌板前緣固設前端板,前端板下側樞接前側板,而於前端板兩側設有側翼板,側翼板下側樞接桌腳,桌腳及前側板的展開,其靠合處設有定位裝置,定位裝置之螺件可穿入桌腳上所設置含有穿孔之突片,而鎖入桌腳上所設置之螺合座的螺孔中加以鎖固,因此,其展開及收合之使用,可藉由螺件的緊固及鬆開,而非常快速方便的加以完成,其結構精簡,而能達到易於展開及收合之操作使用,並且,可適於經常變換佈置的場合中,達到輕便且易於搬動之實用功效。</t>
  </si>
  <si>
    <t>1997217571</t>
  </si>
  <si>
    <t>1997-10-17</t>
  </si>
  <si>
    <t>334730</t>
  </si>
  <si>
    <t>1998-06-21</t>
  </si>
  <si>
    <t>HUANG DE-CHAO</t>
  </si>
  <si>
    <t>黃得超</t>
  </si>
  <si>
    <t>林鎰珠</t>
  </si>
  <si>
    <t>A47B-003/00 | A47B-003/00</t>
  </si>
  <si>
    <t>TW334730U</t>
  </si>
  <si>
    <t>7917500187417</t>
  </si>
  <si>
    <t>轉向上軸承座</t>
  </si>
  <si>
    <t>一種轉向上軸承座,包括:複數個鋼珠﹔一調整螺絲﹔一固定螺絲﹔一軸承固定座﹔一防塵套,其扣接或固接於調整螺絲上﹔一轉向軸承座,其被防塵套浮動結合於調整螺絲上﹔其特徵在於將調整螺絲、防塵套、轉向軸承座組合成一體,如此可改善裝配性不佳的問題,而轉向軸承度與調整螺絲問的相對浮動,則可去除因對心不佳而產生的問題。</t>
  </si>
  <si>
    <t>1997212637</t>
  </si>
  <si>
    <t>1997-07-26</t>
  </si>
  <si>
    <t>334985</t>
  </si>
  <si>
    <t>B62K-021/06 | B62K-021/06</t>
  </si>
  <si>
    <t>TWI352171B</t>
  </si>
  <si>
    <t>TW334985U</t>
  </si>
  <si>
    <t>7917500187672</t>
  </si>
  <si>
    <t>機車懸吊機構</t>
  </si>
  <si>
    <t>本創作機車懸吊機構,包括一引擎端樞接桿,一車架端樞接桿,連結引擎端樞接桿與車架端樞接桿之懸吊架,固設於車架端樞接桿之車架端止動架,而在裝配該機車懸吊機構於機車時,其中引擎端樞接桿可樞接於引擎傳動組上,車架端樞接桿可樞接於車架上,本創作特徵在於引擎端樞接桿上更固設引擎端止動器,該引擎端止動器亦可延伸而固設於懸吊架上。</t>
  </si>
  <si>
    <t>1997209639</t>
  </si>
  <si>
    <t>331269</t>
  </si>
  <si>
    <t>1998-05-01</t>
  </si>
  <si>
    <t>LIOU YU-SHI | LIN SHIN-JIE | LIAU CHAU-CHING</t>
  </si>
  <si>
    <t>林新傑 | 廖朝清 | 劉禹鍚</t>
  </si>
  <si>
    <t>B60K-005/12 | B62K-011/02 | B62K-011/02 | B60K-005/12</t>
  </si>
  <si>
    <t>TWI296252B</t>
  </si>
  <si>
    <t>TW331269U</t>
  </si>
  <si>
    <t>7917500087284</t>
  </si>
  <si>
    <t>機車引擎吊架配置之改良</t>
  </si>
  <si>
    <t>本創作機車引擎吊架配置之氣缸體位於傳動組之前端,而雙重連結機構則位於氣缸體與傳動組之上方。該雙重連結機構具有第一桿,第二桿,第三桿及緩衝桿,其中第一桿,第二桿及第三桿之連線所成之角度最好為120°到240°之間;而緩衝墊塊與第二桿之連線與第一桿與第二桿連線所成之夾角最好為140°到220°之間,由上述之配置及構造所得行李箱可加大,機車之重心降低,組裝時容易之目的。</t>
  </si>
  <si>
    <t>1997209640</t>
  </si>
  <si>
    <t>331270</t>
  </si>
  <si>
    <t>TWI480199B</t>
  </si>
  <si>
    <t>TW331270U</t>
  </si>
  <si>
    <t>7917500087285</t>
  </si>
  <si>
    <t>本案係有關於一機車之新式樣設計。該機車之外觀整體造型係以強烈之線條分割設計方式襯托出超現代感之機車造型。 本案機車前擋板以中心軸分兩側以突出之角度向後傾斜,而前擋板上端呈倒三角形內凹,與亦呈倒三角形且有中心分割線之轉向板相呼應;此搶眼之分割設計延伸至前坐墊,前坐墊具有三角錐形之平面坐墊,而兩側由側面視之略呈三角形,加上轉向把手由前端向後以直線方式向後延伸,造成前坐墊,轉向把手與前擋板形與機車前進方向一致的對稱設計。 由於本案機車之底盤並無特殊之設計,也非能消費者所能觀察者,因此將仰視圖省略。</t>
  </si>
  <si>
    <t>1997307991</t>
  </si>
  <si>
    <t>1997-09-12</t>
  </si>
  <si>
    <t>330799</t>
  </si>
  <si>
    <t>1998-04-21</t>
  </si>
  <si>
    <t>TW330799S</t>
  </si>
  <si>
    <t>7917052013009</t>
  </si>
  <si>
    <t>汽機車進氣除塵裝置</t>
  </si>
  <si>
    <t>本創作主要可分為進氣室本體及集塵室本體,兩本體可為一體成形,而兩本體內部有進氣室及集塵室,進氣室最好成圓柱形狀或略成圓柱形狀,當外界氣體進入進氣室之位置為偏心部位,使得氣體進入後之軌跡略成環繞狀,故對進入氣體之內部雜質或灰塵產生一離心力的效果,該等雜質或灰塵由於重量較氣體為重,故會向外側方向飛去,而由於重力之關係,再掉入集塵室下方內。由於出氣口係設於進氣室或集塵室較高之位置,雜質或灰塵由於掉入集塵室下方,故出氣口附近之氣體較為乾淨,而達成除塵之效果。</t>
  </si>
  <si>
    <t>1996210763</t>
  </si>
  <si>
    <t>1996-07-15</t>
  </si>
  <si>
    <t>329853</t>
  </si>
  <si>
    <t>1998-04-11</t>
  </si>
  <si>
    <t>DAI CHIAU-JR | LIN XIN-JIE | LIU TIAN-FU</t>
  </si>
  <si>
    <t>呂天福 | 林新傑 | 戴譙致</t>
  </si>
  <si>
    <t>TWI515361B</t>
  </si>
  <si>
    <t>TW329853U</t>
  </si>
  <si>
    <t>7917500033243</t>
  </si>
  <si>
    <t>機油幫浦之傳動機構</t>
  </si>
  <si>
    <t>一種機油幫浦之傳動機構,適用於具有機油幫浦、固設於機油幫浦上之機油幫浦齒輪、以及曲軸之引擎,其特徵在於包括:一單向離合器,套設於該曲軸上,用以傳遞該曲軸之動力,且該單向離合器具有一襯套;以及一機油驅動齒輪,固設於該襯套上,同時與該機油幫浦齒輪嚙合,使該曲軸動力經該單向離合器、機油驅動齒輪、機油幫浦齒輪而帶動該機油幫浦來輸送機油以潤滑該引擎。</t>
  </si>
  <si>
    <t>1997201752</t>
  </si>
  <si>
    <t>1997-01-31</t>
  </si>
  <si>
    <t>329279</t>
  </si>
  <si>
    <t>1998-04-01</t>
  </si>
  <si>
    <t>HUANG SU-MING | LI JIN-SHING</t>
  </si>
  <si>
    <t>李金興 | 黃思銘</t>
  </si>
  <si>
    <t>TW329279U</t>
  </si>
  <si>
    <t>7917500126440</t>
  </si>
  <si>
    <t>機車前懸吊系統及其多連桿避震機構</t>
  </si>
  <si>
    <t>一種機車前懸吊系統及其多連桿避震機構,其中前懸吊系統包括前叉管上筒,前叉組及多連桿避震機構,而多連桿避震機構包括避震元件及連桿組。前叉組可分為前叉與前叉管下筒,其中前叉管下筒之上端與前叉管上筒之下端為上下插入,以便作上下之相對作動,另,當前叉管上筒在作轉動時,具有可帶動前叉管下筒之機構,使把手在轉動時,透過前叉管上筒帶動前叉管下筒作轉動。多連桿避震機構之連桿組至少有一樞接點與避震元件樞接,並至少有一樞接點與前叉組一處樞接以將前輪之震動能量傳至該避震元件。</t>
  </si>
  <si>
    <t>1995109798</t>
  </si>
  <si>
    <t>1995-09-19</t>
  </si>
  <si>
    <t>327622</t>
  </si>
  <si>
    <t>1998-03-01</t>
  </si>
  <si>
    <t>SAN YANG INDUSTRY CO LTD</t>
  </si>
  <si>
    <t>DAY CHYAU-JYH</t>
  </si>
  <si>
    <t>謝震武</t>
  </si>
  <si>
    <t>B60G-011/14 | B62K-025/04 | B60G-011/14</t>
  </si>
  <si>
    <t>TWI359749B</t>
  </si>
  <si>
    <t>TW327622B</t>
  </si>
  <si>
    <t>7913064007554</t>
  </si>
  <si>
    <t>機車後懸吊系統</t>
  </si>
  <si>
    <t>一種機車後懸吊系統主要包括擺臂,連桿組及避震元件,其中動力組為擺臂之一部份並與後輪軸樞接,後輪震動時擺臂 (動力組) 隨之擺動,以將後輪之震盪能量傳至連桿組,另,連桿組至少有一樞接點與擺臂樞接,並至少有一樞接點與避震元件樞接,而該避震元件並不與後輪直接樞接;經上述之後懸吊系統可將動力組或後輪於行進間之震動能量傳遞至避震元件。</t>
  </si>
  <si>
    <t>1995109799</t>
  </si>
  <si>
    <t>327623</t>
  </si>
  <si>
    <t>TW327623B</t>
  </si>
  <si>
    <t>7913064007555</t>
  </si>
  <si>
    <t>具改良式水泵配置之水冷式引擎</t>
  </si>
  <si>
    <t>一種具改式水泵配置之水冷式引擎,包括汽缸頭、汽缸及曲軸箱。一冷卻水泵用來循環汽缸內水套之冷卻液以便冷卻汽缸及汽缸頭。曲軸箱內之曲軸藉由凸輪鏈條而驅動汽缸頭內之凸輪軸。本創作之特徵在於:冷卻水泵係設置於汽缸外側壁,該冷卻水泵之轉軸之一端支承轉子,另一端則支承鏈輪,並使該鏈輪嚙合凸輪鏈條的外周,以便藉由凸輪鏈條予以驅動。</t>
  </si>
  <si>
    <t>1996212238</t>
  </si>
  <si>
    <t>1996-08-12</t>
  </si>
  <si>
    <t>327925</t>
  </si>
  <si>
    <t>SANYARG INDUSTRY CO LTD</t>
  </si>
  <si>
    <t>CHEN CHING-CHI | HUANG SZ-MING | WANG KE-MIN</t>
  </si>
  <si>
    <t xml:space="preserve">汪克敏 |  | </t>
  </si>
  <si>
    <t>林秋琴</t>
  </si>
  <si>
    <t>F01P-003/00 | F01P-003/00</t>
  </si>
  <si>
    <t>TW327925U</t>
  </si>
  <si>
    <t>7917500107482</t>
  </si>
  <si>
    <t>機車之碟式煞車裝置</t>
  </si>
  <si>
    <t>一種機車之碟式煞車裝置,包含:一大體為環狀之煞車碟片,被固定在車輪上;一碟片固定機構,用以將煞車碟片固定在車輪上;及一碟片鎖定機構,受固定於機車之叉架上,可受操作而鎖定煞車碟片,俾產生煞車作用。利用碟片固定機構,將煞車碟片之環狀之外緣固定在車輪之接近外周之處;而碟片鎖定機構係鎖定於該煞車碟片之環狀之內緣。</t>
  </si>
  <si>
    <t>1995213487</t>
  </si>
  <si>
    <t>327398</t>
  </si>
  <si>
    <t>1998-02-21</t>
  </si>
  <si>
    <t>DAI QIAO-ZHI</t>
  </si>
  <si>
    <t>周良謀</t>
  </si>
  <si>
    <t>TW327398U</t>
  </si>
  <si>
    <t>7917500147699</t>
  </si>
  <si>
    <t>於機車在駐車狀態時,藉由一形成於上述駐車裝置之止動器組來限制引擎本體與引擎懸吊架之擺動角度,因而不產生後輪胎面著地導致容易傾倒之不穩定現象,提高機車於駐車狀態時之穩定性。</t>
  </si>
  <si>
    <t>1997209644</t>
  </si>
  <si>
    <t>326784</t>
  </si>
  <si>
    <t xml:space="preserve">戴譙致 | </t>
  </si>
  <si>
    <t>TW326784U</t>
  </si>
  <si>
    <t>7917500187054</t>
  </si>
  <si>
    <t>消音器(二)</t>
  </si>
  <si>
    <t>一種消音器,藉由安裝一阻流分道裝置於第一觸媒轉換器與第二觸媒轉換器之間,或直接安裝於擴散管之出口端,因而改變廢氣壓力波之型態,使壓力波在第一膨脹室內產生抵消,大幅提高傳遞損失及插入損失,有效降低排放音量。</t>
  </si>
  <si>
    <t>1996212413</t>
  </si>
  <si>
    <t>326873</t>
  </si>
  <si>
    <t>F01N-001/08 | F01N-003/10 | F01N-001/08</t>
  </si>
  <si>
    <t>TW326873U</t>
  </si>
  <si>
    <t>7917500187143</t>
  </si>
  <si>
    <t>機車載物架</t>
  </si>
  <si>
    <t>本創作有關於一種機車載物架之新式樣,特別是有關於一種造型簡單,且結構紮實之機車載物架。 機車載物架係用來承載物品,本創作之機車載物架整體呈一流線形形狀,且左右對稱;每一彎角處均以一圓角代替一銳角,使觸感更圓滑;本創作之機車載物架捨傳統橫條造型而採交叉設計,使人感覺承載物品更確實。整體觀之,本創作之機車載物架整體呈一流線形形狀,再加上立體感之架構設計,使其成為具流線且富美感之機車載物架外觀,而予人眼光一亮的感覺,實為同類形機車載物架之中所罕見者。 如上所述,本創作之新穎的外觀造型設計,使本創作不僅獨具創意,亦深具美感,誠為符合新式樣專利要件的創新設計。</t>
  </si>
  <si>
    <t>1997308024</t>
  </si>
  <si>
    <t>325309</t>
  </si>
  <si>
    <t>1998-01-11</t>
  </si>
  <si>
    <t>TWD122683S</t>
  </si>
  <si>
    <t>TW325309S</t>
  </si>
  <si>
    <t>7917053012781</t>
  </si>
  <si>
    <t>速克達型機車及其後扶手</t>
  </si>
  <si>
    <t>本創作速克達型機車後扶手包括後扶手本體及加油蓋兩大部份,而加油蓋一端以樞接方式與後扶手本體結合,使加油蓋之另一端相對於後扶手本體可成打開或閉合之狀態。本創作速克達型機車具有上述設計之後扶手,而燃料箱在座墊之後下方,燃料箱上方凸伸一注油管,該注油管全部或部份伸出後車體並延伸至後扶手之容置槽。</t>
  </si>
  <si>
    <t>1997200989</t>
  </si>
  <si>
    <t>1997-01-20</t>
  </si>
  <si>
    <t>324353</t>
  </si>
  <si>
    <t>1998-01-01</t>
  </si>
  <si>
    <t>LV TIAN-FU</t>
  </si>
  <si>
    <t>B62J-035/00 | B62J-007/04 | B62J-035/00</t>
  </si>
  <si>
    <t>TWI354634B | TWI296593B</t>
  </si>
  <si>
    <t>TW324353U</t>
  </si>
  <si>
    <t>7917500186674</t>
  </si>
  <si>
    <t>機車頭燈電路裝置改良</t>
  </si>
  <si>
    <t>本創作包括機車頭燈,頭燈開關及選擇電源電路裝置,其中機車頭燈之供應電源包括電瓶直流電源及發電機交流電源。其中選擇電源電路裝置可比較電瓶直流電源之電壓及發電機交流電源之電壓之大小,或比較電瓶直流電源及發電機交流電源經設定之比較用電壓之大小,並選擇上述兩者供應電源之較大電壓者或上述兩者供應電源之設定比較用電壓較大者,作為機車頭燈之供應電源。</t>
  </si>
  <si>
    <t>1997203043</t>
  </si>
  <si>
    <t>1997-02-26</t>
  </si>
  <si>
    <t>323602</t>
  </si>
  <si>
    <t>1997-12-21</t>
  </si>
  <si>
    <t>LIN YING-GUANG</t>
  </si>
  <si>
    <t>林盈光</t>
  </si>
  <si>
    <t>TWI292375B</t>
  </si>
  <si>
    <t>TW323602U</t>
  </si>
  <si>
    <t>7917500125799</t>
  </si>
  <si>
    <t>機車收容箱結構</t>
  </si>
  <si>
    <t>機車之收容箱底部以一基面及一傾面所構成之底部結構,將基面與傾面連接處之交接線設置於車架與動力單元接合之第一樞軸之上方,並且通過了第一樞軸垂直延伸於地面之法線,因而可在傾面不接觸於引擎的情況下,使得收容箱可具有最大的置物空間。</t>
  </si>
  <si>
    <t>1997203515</t>
  </si>
  <si>
    <t>1997-03-07</t>
  </si>
  <si>
    <t>323613</t>
  </si>
  <si>
    <t>DAI CHIAU-JR | LU TIEN FU</t>
  </si>
  <si>
    <t>呂天福 | 戴譙致</t>
  </si>
  <si>
    <t>TW323613U</t>
  </si>
  <si>
    <t>7917500125810</t>
  </si>
  <si>
    <t>機車啓動機構之改良</t>
  </si>
  <si>
    <t>機車啟動機構之改良本創作具有一大略成扇型之本體,該本體之頂端具有一旋轉中心孔,而底端扇型邊緣部具有齒輪之構造,而複數之齒溝以旋轉中心孔為圓中心成圓弧線排列而成。於本體靠一側邊且位於旋轉中心孔至底端扇型邊緣部之間設有一定位凹槽,該凹槽之底緣之任一點至旋轉中心孔之中心點之距離為相等或接近相等。</t>
  </si>
  <si>
    <t>1997201802</t>
  </si>
  <si>
    <t>1997-02-01</t>
  </si>
  <si>
    <t>320224</t>
  </si>
  <si>
    <t>1997-11-11</t>
  </si>
  <si>
    <t>LI JIN-SHING | LIN JIUN-JUNG | FANG JIN-HUEI | WANG KAI-RUNG</t>
  </si>
  <si>
    <t>方金輝 | 王凱榮 | 李金興 | 林俊仲</t>
  </si>
  <si>
    <t>F02N-003/04 | F02N-015/02 | F02N-003/04 | F02N-015/02</t>
  </si>
  <si>
    <t>TW320224U</t>
  </si>
  <si>
    <t>7917500086559</t>
  </si>
  <si>
    <t>本創作係有關一種機車之新式樣,特別是關于一種造型新穎,且具有美感之機車外型設計。 本創作之機車整體呈一流線形形狀,其各別元件皆設計成符合美學之流線形外觀,再加上古典美之架構設計,此外,組合成完整機車後,仍保有各別及整體之流線美感,使其成為具流線且富美感之機車外觀,特別予人一種眼光一亮的感覺,實為同類型機車之中所罕見者。 如上所述,本創作之新穎的外觀造型設計,使本創作不但獨具創意,亦深具美感,誠為符合新式樣專利要件的創新設計。</t>
  </si>
  <si>
    <t>1996309621</t>
  </si>
  <si>
    <t>1996-11-16</t>
  </si>
  <si>
    <t>319544</t>
  </si>
  <si>
    <t>1997-11-01</t>
  </si>
  <si>
    <t>TW319544S</t>
  </si>
  <si>
    <t>7917050012312</t>
  </si>
  <si>
    <t>機車用引擎之氣缸頭蓋之上吹漏氣淨化裝置</t>
  </si>
  <si>
    <t>一種機車用引擎之氣缸頭蓋之上吹漏氣淨化裝置,係在氣缸頭蓋內部靠近正時齒輪鏈條箱側面設置一擋板,該擋板阻止了大部分因正時齒輪鏈條運轉所攜帶上來的機油及油氣,並且於該氣缸頭蓋內部佈置一迷宮,利用該迷宮之構造及開口位置與凸輪軸固角座的相對位置關係,對於氣缸內部產生之上吹漏氣造成多重阻擋,有效降低油氣之排出量。</t>
  </si>
  <si>
    <t>1996208795</t>
  </si>
  <si>
    <t>1996-06-11</t>
  </si>
  <si>
    <t>317909</t>
  </si>
  <si>
    <t>1997-10-11</t>
  </si>
  <si>
    <t>FANG JIN-HUI | LI JIN-XING | WANG KO-MIN</t>
  </si>
  <si>
    <t>方金輝 | 李金興 | 汪克敏</t>
  </si>
  <si>
    <t>F01M-013/04 | F01M-013/04</t>
  </si>
  <si>
    <t>TWI377289B</t>
  </si>
  <si>
    <t>TW317909U</t>
  </si>
  <si>
    <t>7917500032351</t>
  </si>
  <si>
    <t>機車用點火開關電路</t>
  </si>
  <si>
    <t>一種機車用點火開關電路,適用於具有發電機、電瓶以及點火裝置之機車,其包括:第一開關電路,耦合於該發電機及該點火裝置,當該第一開關電路被導通時,該發電機產生之電壓乃經由該第一開關電路接地,而當該第一開關電路被切斷時,該發電機產生之電壓能驅動該點火裝置點火;主開關,耦合於該電瓶,用以輸出或切斷該電瓶產生之電壓;以及第二開關電路,耦合於該主開關及該第一開關電路,當該電瓶經由該主開關輸出電壓時,可觸發該第二開關電路作動來切斷該第一開關電路,而該電瓶之電壓被該主開關切斷時,則該第二開關電路亦被切斷使該第一開關電路恢復導通。</t>
  </si>
  <si>
    <t>1997202301</t>
  </si>
  <si>
    <t>1997-02-11</t>
  </si>
  <si>
    <t>316643</t>
  </si>
  <si>
    <t>1997-09-21</t>
  </si>
  <si>
    <t>YAN SHR-JIE | LIN YING-GUANG</t>
  </si>
  <si>
    <t>林盈光 | 顏士傑</t>
  </si>
  <si>
    <t>F02P-011/04 | F02P-011/04</t>
  </si>
  <si>
    <t>TW316643U</t>
  </si>
  <si>
    <t>7917500147468</t>
  </si>
  <si>
    <t>具有隔震系統之速克達機車</t>
  </si>
  <si>
    <t>本創作之係應用於一大略成U形之機車殼體之速克達機車,其中引擎部懸吊總成包括隔震連桿組及避震器,分別將動力部前端及後端直接或間接懸吊於車架部。動力部包括引擎本體及動力傳動部,且有動力部懸吊片以連固方式或一體成形設方式於動力傳動部。車架部可分為前車架,底車架及後車架三個部位,形成一大略成U形之車架部,其中並有車架連結片設於後車架上。而車架連結片係設於後車架之上方部位,隔震連桿組鎖附於動力部懸吊片及車架連結片上。</t>
  </si>
  <si>
    <t>1996215447</t>
  </si>
  <si>
    <t>315825</t>
  </si>
  <si>
    <t>1997-09-11</t>
  </si>
  <si>
    <t>DAI CHIAU-JR | WU RUNG-SHIUAN</t>
  </si>
  <si>
    <t>吳榮旋 | 戴譙致</t>
  </si>
  <si>
    <t>TWI318951B | TWI305759B</t>
  </si>
  <si>
    <t>TW315825U</t>
  </si>
  <si>
    <t>7917500086074</t>
  </si>
  <si>
    <t>引擎噴嘴定位與夾持裝置</t>
  </si>
  <si>
    <t>一種引擎噴嘴定位與夾持裝置,其係為一具有一開口之彈性框架,其型態包括兩片底面板及兩片側面板,其中兩片底面板可扣住噴嘴上端的溝槽,及兩片側面板則可夾住燃油軌上的噴嘴座,如此,可以將噴嘴固定在燃油軌上,使得噴嘴可正確地且容易地定位在進氣道入口,以減少排氣污染及避免加速反應遲緩之缺失。</t>
  </si>
  <si>
    <t>1996215488</t>
  </si>
  <si>
    <t>315895</t>
  </si>
  <si>
    <t xml:space="preserve">IND TECH RES INST | CHINA MOTOR CORP | SANYANG INDUSTRY CO LTD | </t>
  </si>
  <si>
    <t>WU YU-YI | LU CHUN-HSIEN</t>
  </si>
  <si>
    <t>吳浴沂 | 呂俊賢</t>
  </si>
  <si>
    <t>F02M-061/18 | F02M-061/18</t>
  </si>
  <si>
    <t>TW315895U</t>
  </si>
  <si>
    <t>7917500086144</t>
  </si>
  <si>
    <t>中央主控式開關裝置</t>
  </si>
  <si>
    <t>本創作係關於一種中央主控式開關裝置,亦即當需要啟動或關閉某一項或多項附屬開關時,先必須透過中央主控式開關在某一狀態或位置時,附屬開關才得以作動。本創作包括鎖本體,旋轉本體,旋轉啟閉機構及旋轉回復機構。鎖本體至少包括鎖心及凸輪軸之傳統結構,而旋轉本體設於鎖本體前端之外部,且旋轉本體包括單一或複數之觸動件。旋轉啟閉機構係可以控制旋轉本體是否可作旋轉或前進或後退之往復作動,當旋轉本體轉動時因而帶動觸動件,藉由觸動件控制或啟動外部裝置之開關作動。</t>
  </si>
  <si>
    <t>1996210764</t>
  </si>
  <si>
    <t>314014</t>
  </si>
  <si>
    <t>1997-08-21</t>
  </si>
  <si>
    <t>DAI CHIAU-JR | LU TIEN-FU | LI WAN-LAI | TSAI CHUEN-SHENG</t>
  </si>
  <si>
    <t>呂天福 | 李萬來 | 蔡春生 | 戴譙致</t>
  </si>
  <si>
    <t>TWI605972B</t>
  </si>
  <si>
    <t>TW314014U</t>
  </si>
  <si>
    <t>7917500186157</t>
  </si>
  <si>
    <t>活動式擋泥裝置</t>
  </si>
  <si>
    <t>在機車之腳踏板前端傾斜處之兩側邊以彈性裝置樞接活動式擋泥裝置,並且在腳踏板前端傾斜處之下表面及擋泥板之下表面設置有第一及第二定位器,使用者可以觸動擋泥板之上表面而開啟定位器,使擋泥板到達定位而防止泥沙及積水的噴濺。將擋泥板壓回到腳踏板前端傾斜處之下表面,使其定位器關閉而扣住腳踏板。</t>
  </si>
  <si>
    <t>1996218070</t>
  </si>
  <si>
    <t>1996-11-23</t>
  </si>
  <si>
    <t>314019</t>
  </si>
  <si>
    <t>YANG SHR-SHIUN | TSAI SHENG-YOU | FAN SHIAU-KANG</t>
  </si>
  <si>
    <t>范曉康 | 楊士勳 | 蔡昇?</t>
  </si>
  <si>
    <t>B62J-015/04 | B62J-015/04</t>
  </si>
  <si>
    <t>TW314019U</t>
  </si>
  <si>
    <t>7917500186162</t>
  </si>
  <si>
    <t>機車點火系統及交流發電機之定子</t>
  </si>
  <si>
    <t>機車點火系統包括信號產生器,電容放電點火電路,點火線圈,放電區及交流發電機。其中電容放電點火電路主要有控制電路,整流器及電容器。其中交流發電機之定子之點火電源線圈至少有兩組,並且其中一點火電源線圈之線徑較其他至少一點火電源線圈之線徑大,且上述較大線徑之點火電源線圈之線圈纏繞數較上述線徑較小之點火電源線圈之線圈纏繞數少,以增加交流發電機產生穩定之電壓之適用範圍。</t>
  </si>
  <si>
    <t>1996219053</t>
  </si>
  <si>
    <t>1996-12-09</t>
  </si>
  <si>
    <t>314150</t>
  </si>
  <si>
    <t>YAN SHI-JIE</t>
  </si>
  <si>
    <t>顏士傑</t>
  </si>
  <si>
    <t>F02P-003/06 | F02P-003/06</t>
  </si>
  <si>
    <t>TW314150U</t>
  </si>
  <si>
    <t>7917500186293</t>
  </si>
  <si>
    <t>本創作係有關一種機車之新式樣,特別是有關于一種外觀新穎,且具有美感之機車外型設計。 本創作之機車係設計成有古樸之風、深具古典美、但又不失現代感之新樣式。其基本樣式是依據傳統輕型機車古典美之架構設計,再加以具現代感之元件安裝於上,使其成為極具現代感之古典車種,此種獨具創意融合傳統及後現代美學之設計,實為同類型機車之中所罕見者。 如上所述,本創作之新穎的外觀造型設計,使本創作不但獨具創意、亦深具美感,誠為符合新式樣專利要件的創新設計。</t>
  </si>
  <si>
    <t>1996308916</t>
  </si>
  <si>
    <t>1996-10-24</t>
  </si>
  <si>
    <t>312495</t>
  </si>
  <si>
    <t>1997-08-01</t>
  </si>
  <si>
    <t>TW312495S</t>
  </si>
  <si>
    <t>7917050012062</t>
  </si>
  <si>
    <t>本創作係有關於一種機車之新式樣,特別是有關於一種造型新穎,且具有美感之機車外型設計。 本創作之機車整體呈一流線形形狀,其各別元件皆設計成符合美學之流線形外觀,再加上古典美之架構設計,此外,組合成完整機車後,仍保有各別及整體之流線美感,使其成為具流線且富美感之機車外觀,特別予人一種眼光一亮的感覺,實為同類形機車之中所罕見者。 如上所述,本創作之新穎的外觀造型設計,使本創作不但獨具創意,亦深具美感,誠為符合新式樣專利要件的創新設計。</t>
  </si>
  <si>
    <t>1996308046</t>
  </si>
  <si>
    <t>1996-09-26</t>
  </si>
  <si>
    <t>311822</t>
  </si>
  <si>
    <t>1997-07-21</t>
  </si>
  <si>
    <t>TW311822S</t>
  </si>
  <si>
    <t>7917049011425</t>
  </si>
  <si>
    <t>互動式雙惰輪皮帶張力器</t>
  </si>
  <si>
    <t>一種互動式雙惰輪皮帶張力器,係具有至少兩個惰輪組件及一彈性控制組件,該彈性控制組件之對應端緣係分別連結該各惰輪組,使該各惰輪組係藉由該彈性控制組件之彈力作用而具有相互牽動補償之效果,且該各惰輪組係分別撐張於皮帶系統上之皮帶體鬆、緊兩區段上,使皮帶體於張力不足與張力過高時,藉由該彈性控制組件之作用得以相互補償該皮帶體鬆、緊兩區段之張力,以減少皮帶張力之變化量者。</t>
  </si>
  <si>
    <t>1996215489</t>
  </si>
  <si>
    <t>310789</t>
  </si>
  <si>
    <t>1997-07-11</t>
  </si>
  <si>
    <t>IND TECH RES INST | CHINA MOTOR CORP | YULON MOTOR CO LTD | SANYANG INDUSTRY CO LTD</t>
  </si>
  <si>
    <t>PENG LI-ZHONG</t>
  </si>
  <si>
    <t>TW310789U</t>
  </si>
  <si>
    <t>7917500185756</t>
  </si>
  <si>
    <t>防止機車曲軸軸承滑移之改良結構</t>
  </si>
  <si>
    <t>本創作係在提供一種防止機車曲軸軸承滑移之改良結構,該改良結構係包含有一曲柄軸;一滾珠軸承,係以其內環與曲柄軸成緊配合;一曲軸箱,係用以容納前述曲柄軸及滾珠軸承等於其內運轉;其特徵在於:該滾珠軸承之外環與曲軸箱之軸承座間置入一波形彈簧,以防止該滾珠軸承相對軸承座滑動者。</t>
  </si>
  <si>
    <t>1996205157</t>
  </si>
  <si>
    <t>1996-04-11</t>
  </si>
  <si>
    <t>307324</t>
  </si>
  <si>
    <t>1997-06-01</t>
  </si>
  <si>
    <t>HONG GUO-JI</t>
  </si>
  <si>
    <t>林秋琴 | 黃慶源</t>
  </si>
  <si>
    <t>TW307324U</t>
  </si>
  <si>
    <t>7917500206098</t>
  </si>
  <si>
    <t>機車空氣濾清裝置</t>
  </si>
  <si>
    <t>本創作主要包括空氣濾清殼體,空氣濾清器濾蕊及第一導管,其中空氣濾清殼體主要包括空氣濾清箱及空氣濾清箱蓋,空氣濾清箱蓋係與空氣濾清箱結合之,該空氣濾清殼體並至少具有一空氣進入口及至少一空氣排出口,使得外界空氣得由空氣進入口進入機車空氣濾清裝置並再排出,其中空氣進入口係位於空氣濾清殼體之內側部位。第一導管係設於空氣濾清殼體之中,可與空氣濾清殼體相互結合或為一體成形,並設於空氣進入口之附近,使得外界空氣進入空氣進入口後隨即可進入第一導管,其中第一導管主要係改變空氣進入空氣進入口後之方向。</t>
  </si>
  <si>
    <t>1996215446</t>
  </si>
  <si>
    <t>307326</t>
  </si>
  <si>
    <t>CN104648122B | TWI564205B | TWI573932B</t>
  </si>
  <si>
    <t>TW307326U</t>
  </si>
  <si>
    <t>7917500206100</t>
  </si>
  <si>
    <t>機車用之可調式拖曳距裝置</t>
  </si>
  <si>
    <t>一種機車用之可調式拖曳距裝置,其具有一凸輪組,在該凸輪組內部設置有各種不同位置的偏位軸心孔,使軸心裝置改變而得到可調之曳距裝置,藉由在該凸輪組外部輪廓上採用不同形狀以利定位,並可加裝螺柱鎖固裝置以防止該凸輪組的滑移。</t>
  </si>
  <si>
    <t>1996208368</t>
  </si>
  <si>
    <t>1996-06-04</t>
  </si>
  <si>
    <t>306440</t>
  </si>
  <si>
    <t>1997-05-21</t>
  </si>
  <si>
    <t>吳銘轕</t>
  </si>
  <si>
    <t>B62K-011/14 | B62K-011/14</t>
  </si>
  <si>
    <t>TW306440U</t>
  </si>
  <si>
    <t>7917500146547</t>
  </si>
  <si>
    <t>兼具引擎隔音、隔熱功能之機車用空氣濾清器</t>
  </si>
  <si>
    <t>一種兼具引擎隔音、隔熱功能之機車用空氣濾清器,其係具有一可速空氣進入之進氣口,及一連接引擎供油系統之出氣口,該空氣濾清器內部並設有可濾清進氣之材料或裝置,其特徵在於該空氣濾清器之整體造型係配合引擎體所欲隔音且/或隔熱之部位之外形設置,而罩蓋於該引擎體部位外側者。</t>
  </si>
  <si>
    <t>1996215588</t>
  </si>
  <si>
    <t>1996-10-11</t>
  </si>
  <si>
    <t>306573</t>
  </si>
  <si>
    <t>LIN YU-CHENG</t>
  </si>
  <si>
    <t>林玉成</t>
  </si>
  <si>
    <t>F02M-035/02 | F02M-035/14 | F02M-035/02 | F02M-035/14</t>
  </si>
  <si>
    <t>TW306573U</t>
  </si>
  <si>
    <t>7917500146680</t>
  </si>
  <si>
    <t>機車廢氣淨化裝置</t>
  </si>
  <si>
    <t>一種機車廢氣淨化裝置,其包括有設於車體適當處之二次空氣濾清器,二次空氣控制機構、單向閥及可使前述構件彼此相連通之管體,其特徵在於該二次空氣控制機構裝置於引擎懸吊支架附近,可縮短連接於該二次空氣控制機構及該單向閥之間管體之長度者。</t>
  </si>
  <si>
    <t>1995202645</t>
  </si>
  <si>
    <t>1995-03-01</t>
  </si>
  <si>
    <t>304558</t>
  </si>
  <si>
    <t>1997-05-01</t>
  </si>
  <si>
    <t>HUANG SI-MING | LIAO CHAO-QING</t>
  </si>
  <si>
    <t>黃思銘 | 廖朝清</t>
  </si>
  <si>
    <t>F01N-003/22 | F02F-001/24 | F02F-001/24 | F01N-003/22</t>
  </si>
  <si>
    <t>TW304558U</t>
  </si>
  <si>
    <t>7917500068032</t>
  </si>
  <si>
    <t>機車加油裝置</t>
  </si>
  <si>
    <t>本創作之加油管機構之部分或全部係設於車架內部,並視加油口設置之位置,加油管於車架之適當位置穿出,再與加油口連接。依上述之設計後,不但節省加油管所佔之體積,使得如腳踏板及前置物箱空間可保有原本之空間,且由於加油管機構之部分或全部設於車架內部,可加強對加油管機構之保護,使體機車之安全性增加。</t>
  </si>
  <si>
    <t>1995218376</t>
  </si>
  <si>
    <t>1995-12-22</t>
  </si>
  <si>
    <t>302858</t>
  </si>
  <si>
    <t>1997-04-11</t>
  </si>
  <si>
    <t>QIU SHI-YUAN</t>
  </si>
  <si>
    <t>廖和信 | 謝震武</t>
  </si>
  <si>
    <t>B60K-015/01 | B60K-015/01</t>
  </si>
  <si>
    <t>TWI335888B | TWI298691B</t>
  </si>
  <si>
    <t>TW302858U</t>
  </si>
  <si>
    <t>7917500031355</t>
  </si>
  <si>
    <t>具有二個安全帽容納空間之機車</t>
  </si>
  <si>
    <t>本創作係在提供一種具有二個安全帽容納空間而得同時置放兩頂安全帽之機車,其係在機車之座墊下方、腳踏板後方之空間形成有一第一安全帽容納空間,其特徵在於:機車之頭管前上、前輪上方之車體內更形成有一前擋板可向前開啟而可容納另一安全帽之第二安全帽容納空間。</t>
  </si>
  <si>
    <t>1996205817</t>
  </si>
  <si>
    <t>1996-04-23</t>
  </si>
  <si>
    <t>301985</t>
  </si>
  <si>
    <t>1997-04-01</t>
  </si>
  <si>
    <t>LU TIEN-FU</t>
  </si>
  <si>
    <t>B62J-009/00 | B62K-011/00 | B62J-009/00 | B62K-011/00</t>
  </si>
  <si>
    <t>TW301985U</t>
  </si>
  <si>
    <t>7917500105714</t>
  </si>
  <si>
    <t>機車二次空氣供給裝置</t>
  </si>
  <si>
    <t>一種機車二次空氣供綸裝置,包括有一殼體,內設置有空氣濾蕊,而一側更連設有上蓋,在該上蓋與該殼體內相接之通道上設置一彈壓著彈簧的閥門,用以控制該通道之開、閉,該殼體係與外界空氣相通,而該上蓋則藉由管路連接於一單向閥,使空氣能進入該殼體,經該空氣濾蕊,該通道、該上蓋、該管路、該單向閥而導入引擎排氣道上與高熱之廢氣混合產生二次燃燒,以降低排氣中有害成份。</t>
  </si>
  <si>
    <t>1995218768</t>
  </si>
  <si>
    <t>1995-12-29</t>
  </si>
  <si>
    <t>301366</t>
  </si>
  <si>
    <t>1997-03-21</t>
  </si>
  <si>
    <t>CHU RUEN-SHENG | LIN JAU-SHUEN</t>
  </si>
  <si>
    <t>F01N-003/30 | F01N-003/30</t>
  </si>
  <si>
    <t>TW301366U</t>
  </si>
  <si>
    <t>7917500105412</t>
  </si>
  <si>
    <t>機車無段變速機構之從動滑輪</t>
  </si>
  <si>
    <t>一種機車無段變速機構之從動滑輪包括一具有軸之固定斜面盤﹐一具有中空套筒且可軸向移動地安裝在該固定斜面盤的軸上之可移動斜面盤﹐其特徵在於該固定斜面盤之軸與該可移動斜面盤之套筒間安裝由自潤性材料製成之軸襯。另外﹐用來使該可移動斜面盤與該固定斜面盤一起轉動之導梢亦全部或部份由自潤性材料製成。</t>
  </si>
  <si>
    <t>1995218554</t>
  </si>
  <si>
    <t>1995-12-27</t>
  </si>
  <si>
    <t>298171</t>
  </si>
  <si>
    <t>LU WEI-MING | LIU MING-TIAN</t>
  </si>
  <si>
    <t>呂明添 | 陸偉銘</t>
  </si>
  <si>
    <t>TW298171U</t>
  </si>
  <si>
    <t>7917500205350</t>
  </si>
  <si>
    <t>一種二輪速克達機車之車架(1)﹐包括頭管(3)﹔主管(5)主架(7,7)、橫管(9,9)及側管(4,4)。主架(7,7)及橫管(9,9)形成密閉空間﹐此空間由連接主架(7,7)兩側之一連接管6分隔成二部份。二側管(4,4)分別自主管(5)二側延伸到主架(7,7)﹐使側管(4,4)、主架(7,7)及主管(5)形成另二個密閉空間﹐由圖一所示﹐且構成三角形結構。</t>
  </si>
  <si>
    <t>1996209114</t>
  </si>
  <si>
    <t>1996-06-17</t>
  </si>
  <si>
    <t>298191</t>
  </si>
  <si>
    <t>TW298191U</t>
  </si>
  <si>
    <t>7917500205370</t>
  </si>
  <si>
    <t>機車進氣過濾裝置</t>
  </si>
  <si>
    <t>本創作機車進氣過濾裝置主要包括一進氣箱及濾網,該進氣箱具有兩進氣口,分別為第一進氣口及第二進氣口;兩淨室,分別為第一淨室與第二淨室;兩出氣口,分別為第一出氣口及第二出氣口。其中第一淨室與第二淨室之間為全部隔開或大部份隔開,使在第一淨室與第二淨室之氣體無法相通或較難相通,而第一出氣口與第一淨室可直接相通,且第二出氣口與第二淨室可直接相通。</t>
  </si>
  <si>
    <t>1996210762</t>
  </si>
  <si>
    <t>295193</t>
  </si>
  <si>
    <t>1997-01-01</t>
  </si>
  <si>
    <t>LU TIEN FU</t>
  </si>
  <si>
    <t>TW295193U</t>
  </si>
  <si>
    <t>7917500163465</t>
  </si>
  <si>
    <t>機車後擋泥板</t>
  </si>
  <si>
    <t>一種機車後擋泥板,其設置於一機車上,該機車具有機車後輪、樞接於該後輪上的機車引擎、鎖付於該引擎上方的空氣濾清器、及與車身相連且位在該後輪上方的車牌架,其特徵在於該後擋泥板係設置在空氣濾清器的後方以及車牌架的下方,且該後擋泥板鎖付於機車引擎,並沿著機車後輪的表面輪廓延伸而部分包覆該後輪,能阻擋泥水飛濺。</t>
  </si>
  <si>
    <t>1996204325</t>
  </si>
  <si>
    <t>1996-03-22</t>
  </si>
  <si>
    <t>294152</t>
  </si>
  <si>
    <t>1996-12-21</t>
  </si>
  <si>
    <t>江文霖 | 呂天福 | 林新傑 | 廖朝清 | 蔡春生</t>
  </si>
  <si>
    <t>TWI449644B</t>
  </si>
  <si>
    <t>TW294152U</t>
  </si>
  <si>
    <t>7917500104864</t>
  </si>
  <si>
    <t>具備左右掛鉤之機車置物箱</t>
  </si>
  <si>
    <t>一種具備左右掛鉤之機車置物箱,其設置於機車座墊、引擎、腳踏板、及後剎車燈之間,設置物箱形如無蓋之盒體,係由一底部及四側邊所圍成,其特徵在於該置物箱靠近車頭的側邊之頂面邊緣上形成有兩凸緣,且在該等凸緣上各至少連設一掛鉤。</t>
  </si>
  <si>
    <t>1996204324</t>
  </si>
  <si>
    <t>294155</t>
  </si>
  <si>
    <t>B62J-009/02 | B62J-009/02</t>
  </si>
  <si>
    <t>TW294155U</t>
  </si>
  <si>
    <t>7917500104867</t>
  </si>
  <si>
    <t>機車之車架</t>
  </si>
  <si>
    <t>本創作機車之車架以整體視之其特徵具有兩相對稱之車架主體所構成之結構,兩車架主體分別皆略成L型,兩主體之間全部或大部份之部位相距一適當距離,但車架主體間距不必為一定值;為結合或為加強兩車架主體整體之剛性或為其他目的(如與避震器樞接),可設單一或複數之橫向連結樑以鎖附或銲接方式等結合。</t>
  </si>
  <si>
    <t>1996204337</t>
  </si>
  <si>
    <t>294156</t>
  </si>
  <si>
    <t>TW294156U</t>
  </si>
  <si>
    <t>7917500104868</t>
  </si>
  <si>
    <t>結合二次空氣控制閥裝置之汽缸頭改良構造</t>
  </si>
  <si>
    <t>本創作係在提供一種結合二次空氣控制閥裝置之汽缸頭改良構造,其主要包括汽缸頭及二次空氣控制閥裝置,該二次空氣控制閥裝置係由控制閥蓋、二次空氣控制閥,及二次空氣控制閥本體所組成,其特徵在於:該二次空氣控制閥本體係一體成形於該汽缸頭上而與該汽缸頭結合成為單一體。</t>
  </si>
  <si>
    <t>1996207143</t>
  </si>
  <si>
    <t>1996-05-15</t>
  </si>
  <si>
    <t>293449</t>
  </si>
  <si>
    <t>1996-12-11</t>
  </si>
  <si>
    <t>黃慶源 | 林秋琴</t>
  </si>
  <si>
    <t>F01N-003/30 | F02M-035/10 | F02M-035/10 | F01N-003/30</t>
  </si>
  <si>
    <t>TW293449U</t>
  </si>
  <si>
    <t>7917500146128</t>
  </si>
  <si>
    <t>機車後把手(一)</t>
  </si>
  <si>
    <t>本創作係有關於一種機車後把手之新式樣,特別是一種外觀新穎又兼具多種實用功能的機車後把手之外觀。 本創作之機車後把手整體呈一ㄇ形形狀,外觀設計成符合美學之流線形,深具古典美但又不失現代感之新式樣。此種機車後把手最大之特徵即在於其古樸之外形,予人一種清新的感覺,其深具現代感和古典美之設計,實為同類型機車後把手中所未見者。 如上所述,本創作之新穎的外觀造形,使本創作不但獨具創意,亦深具美感,誠為符合新式樣專利要件的創新設計。</t>
  </si>
  <si>
    <t>1996302318</t>
  </si>
  <si>
    <t>288827</t>
  </si>
  <si>
    <t>林新傑 | 廖朝清</t>
  </si>
  <si>
    <t>TWD214748S</t>
  </si>
  <si>
    <t>TW288827S</t>
  </si>
  <si>
    <t>7917052011089</t>
  </si>
  <si>
    <t>機車空氣濾清器之進氣裝置</t>
  </si>
  <si>
    <t>本創作係在提供一種能克服機車主體蓋因空氣濾清器之進氣需求而使設計形式受限之缺點的空氣濾清器進氣裝置,該進氣裝置大體上為一呈倒L型彎管,進氣裝置之一端開口係朝向前下方,以為進氣之用,另一端則密接於傾斜之車架側管之進氣口上,其中該L型進氣裝置之轉折處係設計成於組裝應用時高於進氣用之開口端之水平高度,以防水分進入管中,並且,該L型進氣裝置之作一截面斷面積係大於或等於車架側管之進氣口面積,以防該進氣裝置有過大流阻。</t>
  </si>
  <si>
    <t>1996204260</t>
  </si>
  <si>
    <t>288563</t>
  </si>
  <si>
    <t>邱世源 | 黃宗業</t>
  </si>
  <si>
    <t>B62K-019/00 | F02M-035/10 | F02M-035/10 | B62K-019/00</t>
  </si>
  <si>
    <t>TWI311606B</t>
  </si>
  <si>
    <t>TW288563U</t>
  </si>
  <si>
    <t>7917500163003</t>
  </si>
  <si>
    <t>機車懸架連桿之定位機構</t>
  </si>
  <si>
    <t>一種二輪機車擺動式引擎懸架連桿之定位機構。引擎的前端以螺栓連結到連桿的一側,而連桿的另一側以螺栓及間隔元件連結到機車車架。間隔元件具有非圓形的外周邊並且安裝在車架上具有對應形狀的非圓形孔內,如此間隔元件相對於該孔沒有轉動動作。</t>
  </si>
  <si>
    <t>1996204259</t>
  </si>
  <si>
    <t>287486</t>
  </si>
  <si>
    <t>1996-10-01</t>
  </si>
  <si>
    <t>宋承恩 | 邱世源 | 黃宗業 | 甯攸威</t>
  </si>
  <si>
    <t>TW287486U</t>
  </si>
  <si>
    <t>7917500084850</t>
  </si>
  <si>
    <t>改良式機車馬表線</t>
  </si>
  <si>
    <t>本創作係在提供一種便於換裝之改良式機車馬表線﹐其係包含有﹕一外套管﹐該外套管兩端分別設有第一接頭及第二接頭﹐該第一接頭係為一中空凸體而可與煞車盤或輪軸支架附近適當處互相套接﹐該第二接頭上設有一馬表結合螺帽﹐而藉馬表結合螺帽可與機車馬表座互相螺接﹔一馬表鋼絲﹐該馬表鋼絲係納置於外套管之內﹐並於外套管與機車馬表座及煞車盤互相銜接時﹐兩端分別可轉動地連至馬表及前輪輪軸心﹔其特徵在於該第一接頭之中空凸體上設有與該第二接頭之馬表結合螺帽內陰螺紋相吻合之陽螺紋﹐則於馬表線換裝時﹐藉由新馬表線之第一接頭與欲換裝之舊馬表線之第二接頭互相銜接﹐在將舊馬表線抽出時即可將新馬表線引至定位﹐而增進換裝之簡便。</t>
  </si>
  <si>
    <t>1995216097</t>
  </si>
  <si>
    <t>1995-11-08</t>
  </si>
  <si>
    <t>286775</t>
  </si>
  <si>
    <t>1996-09-21</t>
  </si>
  <si>
    <t>吳榮旋</t>
  </si>
  <si>
    <t>B62J-039/00 | G01C-022/00 | G01C-022/00 | B62J-039/00</t>
  </si>
  <si>
    <t>TWI500549B | TWI461691B</t>
  </si>
  <si>
    <t>TW286775U</t>
  </si>
  <si>
    <t>7917500204711</t>
  </si>
  <si>
    <t>汽車用輪圈飾蓋(一)</t>
  </si>
  <si>
    <t>本創作係提供一種汽車用輪圈飾蓋,特別是指一種覆蓋汽車輪胎鋼圈之輪圈飾蓋,且外觀造型設計首先創作,具有十足動力美感者。 首先,請參閱所有附圖所示,本創作之中央為凸起且其周緣呈放射狀向外延伸有六個爪臂,各爪臂再銜接一外圈,其背面周緣設有六個對稱之卡體,其中最特殊之處在於各呈放射狀之爪臂藉著表面曲率的多層次及高低變化,呈現出張力十足的動力視感,且該造型並兼顧散熱及空氣動力學之設計,使整體造型具有剛中帶柔之勁道,營造出令人耳目一新的流線型美感與動感。 綜觀上述,本創作不論從任何角度觀之,整體造型設計均能顯示剛柔並濟之美,且本案申請前未見於刊物及公開使用,符合新式樣專利申請要件,爰依法提出申請。</t>
  </si>
  <si>
    <t>1994310461</t>
  </si>
  <si>
    <t>1994-12-21</t>
  </si>
  <si>
    <t>285515</t>
  </si>
  <si>
    <t>1996-09-01</t>
  </si>
  <si>
    <t>翁天立</t>
  </si>
  <si>
    <t>TW285515S</t>
  </si>
  <si>
    <t>7917049010401</t>
  </si>
  <si>
    <t>本創作係關於二輪機車之新穎外觀造形。該機車之龍頭有流線形圓滑外表,其中央略呈倒三角形隆起,二側各有一體成形且凸起之方向燈,儀表板有三個大小不同之圓形儀表呈左右排列;車頭前斜板中央隆起,下方有二矩形凹部供容納二頭燈,更下方則分別形成二向後延伸之凹溝,其內各設導氣孔;一體成形座墊下方的車側板有顯著外凸的造形,由前往後斜伸並漸縮小;二圓形尾燈安置於向後伸出的車尾下方;車尾下方的第一個檔泥板向下斜伸,其左右各置一方向燈;另有第二個檔泥板位在第一檔泥板下方,其不對稱地僅以一側邊固定到變速箱外殼上。 本創作「機車」外形整體而言,具流線形造型與獨特風格,確具特殊視覺效果,實非熟於此項技藝人士所能輕易思及。再者,本創作式樣確係創作人首先創作,未曾見諸有關文獻,誠為符合新式樣專利之新穎式樣創作。</t>
  </si>
  <si>
    <t>1995309778</t>
  </si>
  <si>
    <t>1995-11-20</t>
  </si>
  <si>
    <t>279664</t>
  </si>
  <si>
    <t>1996-06-21</t>
  </si>
  <si>
    <t>汪國芳</t>
  </si>
  <si>
    <t>TW279664S</t>
  </si>
  <si>
    <t>7917053010591</t>
  </si>
  <si>
    <t>機車引擎懸吊機構</t>
  </si>
  <si>
    <t>本創作提供一種新穎之機車引擎懸吊機構,其主要特徵係提供一懸吊機構主結構30,其裝置簡單,防震效果亦佳,可使引擎被固定於車架補強片上。本創作之引擎懸吊機構係直接鎖在車架上,並設增設一橡膠襯套20於圓管37中,可同時達成避震及限制作動範圍之效果,且組裝更為簡易。前述之橡膠襯套20本身是由鐵圓管及橡膠組合而成,故其防震效果亦佳。在組裝方面,只要以螺絲鎖附在車架補強片上即可。本創作之引擎懸吊機構其目的在於限制引擎作動範圍,防止引擎作多連桿不規則運動。所以整個懸吊機構對引擎所製造之振動,有很好的防震效果,可減少振動傳至車架,並防止騎乘者因振動而感到不舒服。</t>
  </si>
  <si>
    <t>1995207985</t>
  </si>
  <si>
    <t>1995-06-12</t>
  </si>
  <si>
    <t>271679</t>
  </si>
  <si>
    <t>1996-03-01</t>
  </si>
  <si>
    <t>吳銘</t>
  </si>
  <si>
    <t>TWI329592B</t>
  </si>
  <si>
    <t>TW271679U</t>
  </si>
  <si>
    <t>7917500144767</t>
  </si>
  <si>
    <t>機車用可調式把手</t>
  </si>
  <si>
    <t>一種機車用可調式把手主要包括轉向把手,轉向座及調整機構,其中轉向座與轉向架於適當位置固接,且轉向座至少具有一轉向座樞孔,與轉向把手下端之把手樞孔以樞軸樞接,當調整機構於放鬆狀態時,轉向把手相對於轉向座而言,可作弧度之轉動,而當調整機構於鎖緊狀態時,轉向把手則固定於轉向座;依以上之機構以便使用者可調整轉向把手之角度。</t>
  </si>
  <si>
    <t>1995213479</t>
  </si>
  <si>
    <t>270435</t>
  </si>
  <si>
    <t>1996-02-11</t>
  </si>
  <si>
    <t>TW270435U</t>
  </si>
  <si>
    <t>7917500144375</t>
  </si>
  <si>
    <t>機車用無段變速機構主動側滑輪組之滾動式重錘滾子</t>
  </si>
  <si>
    <t>一種機車無段變速機構主動側滑輪組,包含設有驅動軸上之一可移動半滑輪及一固定的半滑輪所形成之滑輪。一滾動體安置在可移動半滑輪與一固定在驅動軸上之擋板之間,其在離心力作用下,沿可移動半滑輪之引道徑向地朝外運動。一導引環件可轉動地安裝在滾動體上以確保滾動體在引道上作滾動運動。導引環件可全由自潤性材料製成,亦可僅部份含有自潤性材料。</t>
  </si>
  <si>
    <t>1995206635</t>
  </si>
  <si>
    <t>1995-05-17</t>
  </si>
  <si>
    <t>270439</t>
  </si>
  <si>
    <t>B62M-009/06 | B62M-009/06</t>
  </si>
  <si>
    <t>TWI314623B | TWI308122B</t>
  </si>
  <si>
    <t>TW270439U</t>
  </si>
  <si>
    <t>7917500144379</t>
  </si>
  <si>
    <t>本創作係關於二輪機車之新穎外觀造形。 本創作之機車龍頭上的前燈與方向燈之組合係由前燈及二方向燈構成,其延伸龍頭之整個寬度並分朝二側端漸窄;車頭前斜板上方有一條細長的橫向導流口,而在前斜板兩側分別設有類似橢圓狀方向燈;前輪檔泥板之兩側下方各設一狹長護板;車身包覆體係一體成型,其朝車尾升高形成渾圓造型;座墊下方的車側板具有外凸之多層次流線外形,並設有多個導流孔於其前方;一體式後座置物架(握把)之外觀配合座墊外形向後伸展;加大的一體式後燈與方向燈組合嵌入渾圓車尾後端,具穩重之感。 本創作「機車」整體而言,具流線造型,風格獨特,確具特殊視覺效果,實非熟於此項技藝人士所能輕易思及。再者,本創作式樣確係創作人首先創作,未曾見諸有關文獻,誠為符合新式樣專利之新穎式樣創作。</t>
  </si>
  <si>
    <t>1995305009</t>
  </si>
  <si>
    <t>1995-06-19</t>
  </si>
  <si>
    <t>269993</t>
  </si>
  <si>
    <t>1996-02-01</t>
  </si>
  <si>
    <t>TW269993S</t>
  </si>
  <si>
    <t>7917050010345</t>
  </si>
  <si>
    <t>本創作係關於二輪機車之新穎外觀造形。 本創作之機車龍頭上的前燈與方向燈之組合係由前燈及二方向燈構成,其扁狹地延伸整個龍頭寬度方向;車頭前斜板上方有一倒三角形之導流口,而在前斜板兩側近下方處分別含有狹長方向燈;車身包覆體係一體成型,其在車尾形成渾圓造型;座墊下方的車側板具有外凸之多層次流線外形,並設有多個導流孔於其前方;一體式後座置物架(握把)之外觀配合座墊外形且具有額外之煞車燈;超大的一體式後燈與方向燈組合嵌入渾圓車尾後端,具穩重之感。 本創作「機車」整體而言,具流線形造型風格獨特,確具特殊視覺效果,實非熟於此項技藝人士所能輕易思及。再者,本創作式樣確係創作人首先創作,未曾見諸有關文獻,誠為符合新式樣專利之新穎式樣創作。</t>
  </si>
  <si>
    <t>1995305010</t>
  </si>
  <si>
    <t>269994</t>
  </si>
  <si>
    <t>TW269994S</t>
  </si>
  <si>
    <t>7917050010346</t>
  </si>
  <si>
    <t>本創作係關於二輪機車之新穎外觀造形。 本創作之機車之龍頭含有一略近倒三角形之前燈,二方向燈與前燈呈互補形狀分置在前燈二側;車頭前斜板具有橢圓形導流口;一體成型的車身包覆體在車尾部份向後斜升,展現渾圓造型;一體式後座置物架(握把)外觀配合流線形雙人座墊而設;加大的一體式後燈與方向燈組合嵌入渾圓車尾後端,具穩重之感。 本創作「機車」整體而言,造型輕巧,簡明流暢,確具特殊視覺效果,實非熟於此項技藝人士所能輕易思及。再者,本創作式樣確係創作人首先創作,未曾見諸有關文獻,誠為符合新式樣專利之新穎式樣創作。</t>
  </si>
  <si>
    <t>1995305011</t>
  </si>
  <si>
    <t>269995</t>
  </si>
  <si>
    <t>TW269995S</t>
  </si>
  <si>
    <t>7917050010347</t>
  </si>
  <si>
    <t>汽車用輪圈飾蓋(二)</t>
  </si>
  <si>
    <t>本創作係提供一種汽車用輪圈飾蓋,特別是指一種覆蓋汽車輪胎鋼圈之輪圈飾蓋,且外觀造型設計首先創作,具有十足美感者。 首先,請參閱所有附圖所示,本創作之中間係為一盤狀且由該盤狀近周緣處對稱向外延伸有八個凸肋,各凸肋再對稱銜接一外圈,其背面周緣則對稱設有數個凸卡緣;且該造型兼顧散熱及空氣動力學之設計,其中各凸肋之壁面係具有曲面之變化、整體相互對稱,一併呈現出豐富又紮實之視覺感受,使整體造型具有優美典雅的外觀,益能襯托出汽車之尊貴氣質。 綜觀上述,本創作不論從任何角度觀之,整體造型設計均能顯示剛柔並濟之美,且本案申請前未見於刊物及公開使用,符合新式樣專利申請要件,爰依法提出申請。</t>
  </si>
  <si>
    <t>1994310460</t>
  </si>
  <si>
    <t>269548</t>
  </si>
  <si>
    <t>1996-01-21</t>
  </si>
  <si>
    <t>TWD123234S</t>
  </si>
  <si>
    <t>TW269548S</t>
  </si>
  <si>
    <t>7917048018348</t>
  </si>
  <si>
    <t>以回饋控制引擎水泵冷卻液流量之汽車冷卻系統</t>
  </si>
  <si>
    <t>一種以回饋控制引擎水泵冷卻液流量之尢車冷卻系統,其主要係根據水溫、節氣門位置、車速等之感測器所傳送給ECU9微處理器)的訊號,來決定汽車的駕駛動況,再以回饋控制的方式,調整電動水泵的轉速,使得引擎水套中流動之冷卻液流量,能整著不同額駕駛狀況而作調整,而引擎仍能保持在較高的操作溫度,並增進其性能,同時,又將引擎溫度控制到不致過高,以避免引擎震爆而運轉不順暢的現象,再藉由將引擎水套的容積減少,使冷卻液的需求量減低,而可不需加熱多餘的冷卻液,於引擎啟動後,便能迅速達到要求的工作溫度,使氣室內之油氣能均勻的混點燃燒,公係低起動時燃燒不全所產生的排氣污染,同時在排氣溫度迅速上升後,觸媒轉換器能迅速作動,而減少HC污染的排放。</t>
  </si>
  <si>
    <t>1994107086</t>
  </si>
  <si>
    <t>1994-08-03</t>
  </si>
  <si>
    <t>267204</t>
  </si>
  <si>
    <t>1996-01-01</t>
  </si>
  <si>
    <t>IND TECH RES INST | YULON MOTOR CO LTD | CHINA MOTOR CORP | SAN YANG INDUSTRY CO LTD</t>
  </si>
  <si>
    <t>LUO SHYR-JYI | LIN RUEY-RONG</t>
  </si>
  <si>
    <t>林瑞榕 | 羅時佶</t>
  </si>
  <si>
    <t>F01P-003/12 | F01P-003/12</t>
  </si>
  <si>
    <t>TWI677447B | TWI584973B</t>
  </si>
  <si>
    <t>TW267204B</t>
  </si>
  <si>
    <t>7913084007636</t>
  </si>
  <si>
    <t>隱藏式機車後座腳踏板裝置</t>
  </si>
  <si>
    <t>本創作係有關於一種腳踏板裝置,特別是一種隱臨式機車後座腳踏板裝置,其大体上係包括一外套筒,於該外套筒中係裝設有一導軸,於該導軸上係套設有一踏板,該踏板係藉一卡制裝置卡固於外套筒中,且該踏板係受制於一彈性元件,當上述之卡制裝置將踏板卡固於外套筒中時,上述之彈性元件係處於儲能狀態,一旦鬆釋卡制裝置,彈性元件則由儲能狀態轉變為釋能狀態,而將踏板彈出外套筒之外側,以供使用者之使用者。</t>
  </si>
  <si>
    <t>1995206583</t>
  </si>
  <si>
    <t>1995-05-16</t>
  </si>
  <si>
    <t>266596</t>
  </si>
  <si>
    <t>1995-12-21</t>
  </si>
  <si>
    <t>TW266596U</t>
  </si>
  <si>
    <t>7917500083500</t>
  </si>
  <si>
    <t>腳踏煞車連桿機構</t>
  </si>
  <si>
    <t>本創作揭示一種腳踏煞車連桿機構,其中腳踏桿(31)具有轉軸(A),煞車拉桿(34)具有轉軸(B),且以連桿方式結合腳踏桿(31)與煞車拉桿(34),從而能在有限高度空間中實施有效之煞車傳動操作。</t>
  </si>
  <si>
    <t>1995206582</t>
  </si>
  <si>
    <t>266603</t>
  </si>
  <si>
    <t>TW266603U</t>
  </si>
  <si>
    <t>7917500083507</t>
  </si>
  <si>
    <t>夾持泡綿緊壓專用機</t>
  </si>
  <si>
    <t>本創作係提供一種夾持泡線緊壓專用機,其主要係在一機台上設置有二可相對移動以便進行互相造近及互相遠離之擠壓裝置,各擠壓裝置在其互相面對的所屬作用面上,別別均設置有擠壓板面,及位在擠壓板面上側且可朝大約向下的方向移離的可動預夾板,藉該二擠壓裝置的互相靠近的動作,使置於該二擠壓裝置之間的原形泡綿體受到其兩側的二擠壓板面及二可動預夾板的對夾擠壓,當擠壓至一預定程度使該二可動預夾板所構成的對夾寬度小於欲夾固該泡緣體的夾固體的夾口寬度時,即可將該夾固體以其夾口罩套住該二二可動預夾板,在此狀態下令該二可動預夾板同時向下移出該夾固體的夾口,而使該泡線體的上部因膨漲而相對被該夾固體的夾口夾緊者。</t>
  </si>
  <si>
    <t>1995211098</t>
  </si>
  <si>
    <t>1995-08-04</t>
  </si>
  <si>
    <t>265675</t>
  </si>
  <si>
    <t>1995-12-11</t>
  </si>
  <si>
    <t>應宗龍</t>
  </si>
  <si>
    <t>惲軼群 | 康偉言</t>
  </si>
  <si>
    <t>B30B-001/02 | B30B-011/00 | B30B-001/02 | B30B-011/00</t>
  </si>
  <si>
    <t>TW265675U</t>
  </si>
  <si>
    <t>7917500122684</t>
  </si>
  <si>
    <t>內燃機用曲軸箱吹漏氣淨化裝置</t>
  </si>
  <si>
    <t>一種內燃機用曲軸箱吹漏氣淨化裝置,其特徵在於其頭蓋上裝有一單向閥,可有效地將曲軸箱內排出之吹漏氣完全控制,進而將該吹漏氣導入空氣濾清器,並經進氣歧管至燃燒室重新燃燒,以降低曲軸箱內所排出之吹漏氣,達到淨化空氣的目的。</t>
  </si>
  <si>
    <t>1994216376</t>
  </si>
  <si>
    <t>1994-11-15</t>
  </si>
  <si>
    <t>265789</t>
  </si>
  <si>
    <t>李新蒼 | 黃思銘 | 黃德祈 | 鄭瑞修</t>
  </si>
  <si>
    <t>TW265789U</t>
  </si>
  <si>
    <t>7917500122798</t>
  </si>
  <si>
    <t>四行程引擎淨化排氣裝置</t>
  </si>
  <si>
    <t>本創作之四行程引擎淨化排氣裝置包括一設於機車消音器內之觸媒轉化器,以及一設於機車排氣管上游之二次空氣導入裝置,使得引擎內空氣能夠更完全燃燒並提供多餘氧氣供觸媒轉化器作用,以淨化排出空氣。</t>
  </si>
  <si>
    <t>1994216085</t>
  </si>
  <si>
    <t>1994-11-09</t>
  </si>
  <si>
    <t>265791</t>
  </si>
  <si>
    <t>林朝順 | 張惠廷 | 鄭瑞修</t>
  </si>
  <si>
    <t>F01N-003/28 | F01N-003/34 | F01N-003/28 | F01N-003/34</t>
  </si>
  <si>
    <t>TW265791U</t>
  </si>
  <si>
    <t>7917500122800</t>
  </si>
  <si>
    <t>隱藏式二次空氣控制裝置</t>
  </si>
  <si>
    <t>一種隱藏式二次空氣控制裝置,其係將二次空氣控制閥本体與氣缸頭蓋結合為一体,且上述二次空氣控制閥本体的開口朝向引擎上方,一通氣管連接上述二次空氣控制閥及汽缸頭,使空氣可經由上述通氣管進入上述汽缸頭之排氣口,再以左、右汽缸頭外側蓋將上述二次空氣控制閥、上述通氣管、上述氣缸頭蓋均包覆於其內。</t>
  </si>
  <si>
    <t>1995202439</t>
  </si>
  <si>
    <t>1995-02-24</t>
  </si>
  <si>
    <t>265792</t>
  </si>
  <si>
    <t>TW265792U</t>
  </si>
  <si>
    <t>7917500122801</t>
  </si>
  <si>
    <t>離心制動器</t>
  </si>
  <si>
    <t>於將吊裝有重物之鋼索加以捲取,使該重物下降時,進行捲裝該鋼索之鼓輪之回轉之制動,藉以將下降速度保持在一定之安全速度,以使救生艇或水門等重物安全下水或下降時所使用離心制動器之制動力可以簡單地調節者。 本創作在設置於固定圓筒体1內之回轉体4之周圍部,利用支點軸6將複數搖動連桿7之中間部安裝。在該搖動連桿7一端安裝具有剎車蹄片8之動作用重錘9。其另一端則利用軸12以裝卸自如狀態安裝大直徑均衡重錘11及小直徑均衡重錘11'。</t>
  </si>
  <si>
    <t>1994208099</t>
  </si>
  <si>
    <t>1994-06-08</t>
  </si>
  <si>
    <t>264019</t>
  </si>
  <si>
    <t>1995-11-21</t>
  </si>
  <si>
    <t>光和男</t>
  </si>
  <si>
    <t>洪武雄 | 陳燦暉</t>
  </si>
  <si>
    <t>B66B-001/48 | F16D-059/00 | F16D-059/00 | B66B-001/48</t>
  </si>
  <si>
    <t>TWI482679B | TWI488707B | TWI482680B</t>
  </si>
  <si>
    <t>TW264019U</t>
  </si>
  <si>
    <t>7917500203086</t>
  </si>
  <si>
    <t>機車主開關連動鎖機構</t>
  </si>
  <si>
    <t>一種機車主開關連動鎖機構,適用於在手把總成上連設有阻擋塊之機車,其包括:鎖本体,設有一鑰匙插孔及一伸縮桿,上述鑰匙插孔之位置可決定上述伸縮桿之伸縮狀態;纜線,固定於上述手把總成,在上述纜線內設有纜心,可相對於上述纜線移動,上述纜心並具有第一端部及第二端部,而上述第一端部係固接於上述伸縮桿;纜線固定座,上述纜線固定座係固定於上述手把總成,而上述纜線則固定於上述纜線固定座;彈簧,彈壓於上述纜心之第二端部及上述纜線固定座之間;導槽固定座,為實質上的套筒,且固設於上述手把總成;以及卡榫,容置於上述導槽固定座,且上述卡榫之一端與上述纜心之第二端部連結,用以受上述伸縮桿之牽引而伸上述導槽固定座來阻擋上述阻擋塊使上述手把總成無法轉動,或縮入上述導槽固定座使上述手把總成可自如轉動。</t>
  </si>
  <si>
    <t>1995200741</t>
  </si>
  <si>
    <t>1995-01-18</t>
  </si>
  <si>
    <t>261990</t>
  </si>
  <si>
    <t>1995-11-01</t>
  </si>
  <si>
    <t>嚴士雄</t>
  </si>
  <si>
    <t>B62H-005/08 | B62H-005/08</t>
  </si>
  <si>
    <t>TW261990U</t>
  </si>
  <si>
    <t>7917500066335</t>
  </si>
  <si>
    <t>汽機車多膨脹室排氣管吸音隔熱裝置之改良</t>
  </si>
  <si>
    <t>本創作係有關一種用於汽、機車上具多膨脹室之排氣管吸音隔熱裝置。此排氣管內部以隔板分隔成第一、第二及第三膨脹室,其中第二及第三膨脹室以通氣管使之相連通,第二膨脹室則直接以通氣管與外界連通。第一膨脹室至第三膨脹室之連通則以該本體與一內殼間之夾層作為其通道,並於該本體上設置網孔及包覆吸音棉,再以一薄層外殼固定之,以收吸音隔熱之效。</t>
  </si>
  <si>
    <t>1994216223</t>
  </si>
  <si>
    <t>1994-11-11</t>
  </si>
  <si>
    <t>261207</t>
  </si>
  <si>
    <t>1995-10-21</t>
  </si>
  <si>
    <t>F01N-001/10 | F01N-001/10</t>
  </si>
  <si>
    <t>TW261207U</t>
  </si>
  <si>
    <t>7917500161685</t>
  </si>
  <si>
    <t>汽車用門內飾板</t>
  </si>
  <si>
    <t>本創作係有關於一種汽車用門內飾板,特別係指一種針對外觀造型設計首先創作者。 首先請參考附圖所示,本創作係以一簡潔線條勾勒出其整體功能造型,在其正視面近中央處橫設有一長條形扶手,及近下方處設有一置物裝置;其中,該扶手之上視面為一起伏面,在其一端部設有數個功能按鈕,而近中央處則貼附於該門內飾板設有一長形凹槽,且在該扶手的上方處設有嵌裝有一拉柄,及該置物裝置近內側面設有一置物長槽,由其一端向另一端平整延伸復成形有一寬大部位,且在該寬大部位上更飾有排狀細槽;另,在其背視面上更預設有多數個功能開口,俾使得門內飾板上各個功能構件能與車體之呼應;由整體造型視之,本創作藉由優柔、流暢之線條,流露其典雅及兼符合人體工學之的外觀,展現出本創作與眾不同的功能造型及視覺感受。 綜上所述,本創作之『汽車用門內飾板』特別是在造型與功能的完美搭配,清新脫俗的風貌,實為一新穎之創作。</t>
  </si>
  <si>
    <t>1994310420</t>
  </si>
  <si>
    <t>1994-12-20</t>
  </si>
  <si>
    <t>256547</t>
  </si>
  <si>
    <t>1995-09-01</t>
  </si>
  <si>
    <t>TW256547S</t>
  </si>
  <si>
    <t>7917050009800</t>
  </si>
  <si>
    <t>機動車防震連桿之配置構造</t>
  </si>
  <si>
    <t>本創作之機動車防震連桿之配置構造係配置於機車車體樑架靠逅置物空間下方,用以懸吊機車動力本體者,其主要結構是一呈U字形的防震連桿,分別利用一提供防震功能的防震部及一固著功能的支持部樞接於車體樑架上,並提供一懸吊引擎的副結構連桿,構成防震連桿主體。由於此U型結構之設計,可使吸氣導管通過其間,加大置物箱空間,節省空間成本。</t>
  </si>
  <si>
    <t>1994218756</t>
  </si>
  <si>
    <t>1994-12-29</t>
  </si>
  <si>
    <t>252435</t>
  </si>
  <si>
    <t>1995-07-21</t>
  </si>
  <si>
    <t>TW252435U</t>
  </si>
  <si>
    <t>7917500102958</t>
  </si>
  <si>
    <t>附火星塞測隙功能的機車鎖匙</t>
  </si>
  <si>
    <t>本創作附火星塞測隙功能的機車鎖匙具有一位於匙身側面之薄片部,薄片部的厚部設計成與合適的火星塞間隙一致,使的本鎖匙兼具火星塞調隙的功能。</t>
  </si>
  <si>
    <t>1994216377</t>
  </si>
  <si>
    <t>250134</t>
  </si>
  <si>
    <t>1995-06-21</t>
  </si>
  <si>
    <t>E05B-019/04 | E05B-019/04</t>
  </si>
  <si>
    <t>TW250134U</t>
  </si>
  <si>
    <t>7917500029263</t>
  </si>
  <si>
    <t>本創作係有關一種汽車,特別係指一種針對外觀造型設計首先創作設計,適於新穎、美感者。 首先請參閱附圖所示,本創作汽車整體設計係著重於新穎突出的造型及使用上便利實用之價值,主要造型係採流線型設計,車體兩側設有兩條特性線,第一條特性線係自車頭向後延伸至與C柱及車頂相結合,以形成強固的卵型座艙保護區,另一條特性線係由中間向車尾延伸,構成座艙的補強,展現十足的安全感;且採用了大可環繞的玻璃視窗及天窗,呈現未來車的視覺感受,並於車頂開設有空調進氣口,以提供開闊的視野及清新的空氣,使乘坐於車內的人員能夠充份享受與大自然結合的樂趣;又該車體之尾門係採大而低伸之設計,大幅提昇了貨物的裝卸性,使得該後壓窗拆除後,該輛汽車更加具備了卡車的功能,可運送高大的貨物,展現多樣化的載貨空間及操作的便利性。 綜上所述,本創作汽車不僅具視覺上之創新美感,其特別於造型上之設計美,及流暢的線條設計,顯現設計者之匠心獨運,實為一精巧之創作者。</t>
  </si>
  <si>
    <t>1994310535</t>
  </si>
  <si>
    <t>1994-12-23</t>
  </si>
  <si>
    <t>249644</t>
  </si>
  <si>
    <t>1995-06-11</t>
  </si>
  <si>
    <t>TW249644S</t>
  </si>
  <si>
    <t>7917050009114</t>
  </si>
  <si>
    <t>本創作係有關一種小客車,特別係指一種針對外觀外型設計首先創作設計者。 首先請參閱附圖所示,本創作小客車之整體設計係著重於車身線條如跑車般的流暢性及車體內部空間之最大利用,其車頭低斜前頃,車尾呈向上高起,整體車身外觀表面平順、渾圓,外柔內剛,線條清晰流暢,符合空氣動力學之基本原理,又由俯視圖可見,其車頭及車尾皆呈契形收斂曲線設計,俾使減少車輛運動時所產生的氣體亂流,並使全車呈現敏捷有力之動感;其車輪之設計,展現了該輛小客車之動力感;本創作係採用一箱半( 1 1/2 BOX)之設計,即一體成形、流線型之前艙,再加上半箱行李艙之車尾;其車頂採用"可變透視度"之整片玻璃窗,延伸了視野及車體內部的空間;且本創作之車身整體係採高腰線設計,以增加其座艙保護感及穩重感。 綜上所述,本創作小客車無論從任何角度觀之,整體襯出新穎造型設計,堪稱迥異習知者,且申請前未見於刊物及公開使用,符合專利申請要件,爰依法提出申請。</t>
  </si>
  <si>
    <t>1994310534</t>
  </si>
  <si>
    <t>249645</t>
  </si>
  <si>
    <t>石志傑</t>
  </si>
  <si>
    <t>TW249645S</t>
  </si>
  <si>
    <t>7917050009115</t>
  </si>
  <si>
    <t>本創作係關於二輪機車之新穎外觀造形,具體言之,是關於所謂「國民車」型之二輪機車的新穎外型設計。 本創作之機車之特點在於:它具有一個扁長形的頭燈,且體式的座墊,座墊下方的車體護蓋具有配合車架朝向後方伸展之流暢外形,護蓋的兩側並設有多個凹部,一個大型的尾燈安置在座墊下方之護蓋後方,尾燈上方與座墊之間設有一個朝向車後斜升之扶把,在前輪擋泥板上方有一置物架固定于車體上。 本創作「機車」整體而言,造型簡明流暢,風格獨特,視覺上兼具古典與現代之效果,實非熟於此項技藝人士所能輕易思及者。再者,本創作式樣確係創作人首先創作,未增見諸有關文獻,誠為符合新式樣專利之新穎式樣創作。</t>
  </si>
  <si>
    <t>1995300415</t>
  </si>
  <si>
    <t>249646</t>
  </si>
  <si>
    <t>TW249646S</t>
  </si>
  <si>
    <t>7917050009116</t>
  </si>
  <si>
    <t>變速箱同步器</t>
  </si>
  <si>
    <t>一種變速箱同步器,其主要係改進傳統同步器內調速銅環的設計,以增加銅環的強度和同步器的容量,並使用螺旋彈簧取代線形彈簧,以解決調速鍵受力不均勻的問題,此外,在調速鍵的設計上亦使用圓形凸出取代傳統平面突出,以更明確定義空檔時的位置。</t>
  </si>
  <si>
    <t>1994211217</t>
  </si>
  <si>
    <t>246050</t>
  </si>
  <si>
    <t>1995-04-21</t>
  </si>
  <si>
    <t>黃文翰</t>
  </si>
  <si>
    <t>B60K-017/06 | B60K-017/06</t>
  </si>
  <si>
    <t>TW246050U</t>
  </si>
  <si>
    <t>7917500202248</t>
  </si>
  <si>
    <t>機車用後處理裝置</t>
  </si>
  <si>
    <t>本創作之機車用後處理裝置包括一排氣管,一消音器及一位於排氣管端部之觸媒,其特徵在於排氣管路徑上設一整流器,使廢氣在流經觸媒前,可藉由整流器作用而具有較為平均的流速,因而可使氣流與觸媒具有較均勻的催化反應。</t>
  </si>
  <si>
    <t>1994213450</t>
  </si>
  <si>
    <t>1994-09-15</t>
  </si>
  <si>
    <t>245179</t>
  </si>
  <si>
    <t>1995-04-11</t>
  </si>
  <si>
    <t>林朝順 | 張惠廷 | 黃炳榮</t>
  </si>
  <si>
    <t>B60K-013/04 | B60K-013/04</t>
  </si>
  <si>
    <t>TWI371402B</t>
  </si>
  <si>
    <t>TW245179U</t>
  </si>
  <si>
    <t>7917500182825</t>
  </si>
  <si>
    <t>機車發展至今已有相當的歷史,經過前人無數苦心改良後,機車的外觀也成為設計人必須精心考量的標的之一,不僅形狀須符合流體力學原理以減少阻力,更重要的是必須有人人稱羨的美感。 本創作之機車即為充分發揮流線設計及整體美感的精品。其車體設計成具有優雅豪放的美式風格造型,但整體較低統之同型車更為修長,亦即座墊高度和車身長度比值較一般車重更低。油箱位於座墊前方,呈一向後傾斜形狀,座墊則向後方彎曲蹺起,可使騎士臂部緊貼座墊,達到舒適、安全的效果。後座墊與前座墊蹺起處同一水平,可使坐後座者具有稍高的視野,能看清前方。後座之後方並設計一稍向後斜之靠背,使坐後座者更有一種安全感。</t>
  </si>
  <si>
    <t>1994303572</t>
  </si>
  <si>
    <t>1994-05-07</t>
  </si>
  <si>
    <t>242487</t>
  </si>
  <si>
    <t>吳進煌</t>
  </si>
  <si>
    <t>TW242487S</t>
  </si>
  <si>
    <t>7917050008699</t>
  </si>
  <si>
    <t>機車發展至今已有相當的歷史,經過前人無數苦心改良後,機車的外觀也成為設計人必須精心考量的標的之一,不僅形狀須符合流體力學原理以減少阻力,更重要的是必須有人人稱羨的美感。 本創作之機車即為充分發揮流線設計及整體美感的精品。其車體設計成前擋板與車身蓋分為上下兩部,下部與車身乃至車身蓋下部整體呈一流線形狀,上部則與車身蓋上部前後對應,呈現一種衝刺的感覺,再加靈前擋板上下部間的斜形車燈設計,更展現舒適豪華的外觀。本創作之前後輪子幾手可由車體側面完全看到,再加上其豪華型排汽管之設計,使得本創作平實的外形中,透露著一種豪邁奔放的感覺。</t>
  </si>
  <si>
    <t>1994303576</t>
  </si>
  <si>
    <t>242488</t>
  </si>
  <si>
    <t>TW242488S</t>
  </si>
  <si>
    <t>7917050008700</t>
  </si>
  <si>
    <t>本創作係有關一種用以夾住鋼索捲筒使其不轉動之夾具裝置之式樣設計,該夾具係由夾持塊及固定座所構成,如第1圖所示;由正面觀之,該夾持塊中央設有大面積突出之圓柱體,其中央則嵌設有圓形軸心,於圓柱體底部左右兩側設有圓弧段之突緣,該突緣上方則設有數個亦呈圓弧排列之埋頭螺栓,該夾持塊下方則螺接有一固定座,該固定座下半部係向前側向下傾斜而呈"ㄇ"型缺口狀,其缺口上方開設有數個呈橫向排列之圓形貫穿孔,缺口兩側亦開設有一高度較低之圓形貫穿孔;由兩側觀之,該固定座位於上述夾持塊中心處下方中央設有一浮突橢圓框,其中開設有一螺栓穿孔,且於右側面之螺栓穿孔則螺接有一螺栓;由底面觀之,該固定座上方"ㄩ"型開口處設有一矩形平板,而於矩形平板上方凹部設有突出矩形塊,其中螺設有一"L"型固定板。本創作整體呈現予人穩重,厚實之感,造形極具新穎、獨特,允符適於美感之專利要件。</t>
  </si>
  <si>
    <t>1993309005</t>
  </si>
  <si>
    <t>1993-10-23</t>
  </si>
  <si>
    <t>235842</t>
  </si>
  <si>
    <t>1994-12-01</t>
  </si>
  <si>
    <t>08-05</t>
  </si>
  <si>
    <t>TW235842S</t>
  </si>
  <si>
    <t>7917053008355</t>
  </si>
  <si>
    <t>一種四行程引擎之氣門搖臂機構</t>
  </si>
  <si>
    <t>一種四行程引擎之氣閥搖臂機構,除了保有傳統搖臂機構低成本、高精度之優點外,因其機構的簡化,僅使用單凸輪軸、單搖臂軸之設計,使得所使用零件減少,而且透過搖臂及凸輪之安排和應用第一搖臂、第二搖臂(長搖臂、短搖臂)的佈置形成進、排氣閥門之夾角縮小,進排氣閥門和氣道因而能比較垂直,進排氣效率更高,凸輪軸和其他連動機構的空間因而相對地變小,達到氣缸頭體積縮小效果以及引擎總體積變小,相對地,引擎材料總重量也隨之減小。在本創作機構中,氣門挺桿間隙之調整,在第二搖臂方面,係使用搖臂軸軸心之偏心量來調整,而在第一搖臂方面,則使用調整螺帽。使得整體地氣閥搖臂機構設計能和先進的進、排氣導及燃燒室設計相配合,製造方便,效率最高,確保引擎有最好的性能以及最大地馬力輪出。</t>
  </si>
  <si>
    <t>1993211903</t>
  </si>
  <si>
    <t>1993-08-19</t>
  </si>
  <si>
    <t>227762</t>
  </si>
  <si>
    <t>1994-08-01</t>
  </si>
  <si>
    <t>古煥隆 | 林世賢</t>
  </si>
  <si>
    <t>TWI305556B | TWI295706B</t>
  </si>
  <si>
    <t>TW227762U</t>
  </si>
  <si>
    <t>7917500080380</t>
  </si>
  <si>
    <t>汽車內門飾板</t>
  </si>
  <si>
    <t>本創作係有關於一種汽車內門飾板,特別是指一種整體外觀造形新穎美觀,頗具視覺美感之汽車內門飾板。 按,目前生活水準之日益提升,人們對於經常使用之物品不僅要求方便實用,更進而對外形之美觀雅緻甚為重視;有鑑於此,本案創作人為滿足大眾之喜好,幾經巧思設計,終有本創作造形新穎脫俗之"汽車內門飾板"產生。 請參閱附圖所示,本創作汽車內門飾板其整體設計係著重於優雅美觀,其主要特徵在於設計一流線形之大型扶手,及一前高後低的長型地圖袋,該扶手與地圖袋連成一體,構成流線律動、新穎優雅之風格,且該門開關亦非常特別,其框邊設計對應扶手曲線成菱形,扳條呈L形設計,使整體呈現非常協調、美觀之幾何造形美,甚為優美雅緻,引人注目,另外,該地圖袋前高後低的設計更增加其取放物品之便利性,另其後端設計有一警示燈;本創作整體造形之配合除了美觀大方外,更呈現清新雅緻之氣質,誠為一絕佳之新式樣創作者。 綜上所述,本創作之"汽車內門飾板",不但具有視覺上之美感,其特別於造型上之設計美,顯現出設計上之清新脫俗,實為一精巧之創作,且,本創作於申請前未見於刊物,亦未公開使用,符合新式樣專利申請之新穎及美感諸要件,爰依法提出專利申請,盼 鈞局本於獎勵創作之初衷,早日賜准本案專利,實感德便。</t>
  </si>
  <si>
    <t>1992304859</t>
  </si>
  <si>
    <t>1992-06-30</t>
  </si>
  <si>
    <t>194347</t>
  </si>
  <si>
    <t>1992-11-01</t>
  </si>
  <si>
    <t>陳建華</t>
  </si>
  <si>
    <t>蔡坤財 | 陳文郎</t>
  </si>
  <si>
    <t>TW194347S</t>
  </si>
  <si>
    <t>7917050006743</t>
  </si>
  <si>
    <t>汽車用中央置物盒總成</t>
  </si>
  <si>
    <t>本創作係有關於一種置物盒之造形,特別是指一種整體外觀造形新穎美觀,頗具視覺美感之汽車用中央置物盒總成外形新設計。 按,物品之設計除了要符涸實用之目的外,更需於外觀造型上求新求變,兼顧視覺上之效果,以期能於同型之產品中脫穎而出,以獨特之視覺感受吸引購買者之注意,繼而刺激消費者之購買慾。 由圖示可見,本創作之汽車用中央置物盒總成,整體造形優雅大方且兼顧實用性,本創作之前端承接汽車儀表板的下端,形成一開放式置物空間;接著,由該開放式置物空間,以優美的弧線造型自排擋飾罩後方向上揚升,而形成一手煞車飾罩區,此曲線將再向後延伸自然形成一開放式置物盒,該開放式置物盒之內設有可折式置杯架,飲料取用方便,如第八圖及第十圖之使用狀態圖所示;此外,如第九圖之使用狀態圖可以看出,當該置杯架收折後,該開放式置物盒即顯現出全部的置物空間,使用者可依此另行容置其它物品;弧線漸至後端則以簡潔有力之大彎曲利落收尾,加上後端附設之煙灰盒,使本創作之功能與美感兼具,誠為一絕佳之新式樣創作者。 綜上所述,本創作之『汽車用中央置物盒總成』,不但具有視覺上之美感,其特別於造形上之設計美,顯現出設計上之風格獨具,實為一精巧之創作;且,本創作於申請前未見於刊物,亦未公開使用,符合新式樣專利申請之新穎及美感諸要件,爰依法提出專利申請。</t>
  </si>
  <si>
    <t>1992304898</t>
  </si>
  <si>
    <t>1992-07-01</t>
  </si>
  <si>
    <t>194348</t>
  </si>
  <si>
    <t>陳文郎 | 蔡坤財</t>
  </si>
  <si>
    <t>23-04</t>
  </si>
  <si>
    <t>TW194348S</t>
  </si>
  <si>
    <t>7917050006744</t>
  </si>
  <si>
    <t>本創作係有關一種速克達機車,特別是有關一種具有優美流線、設計新穎,且符合美學觀點之速克達機車的外形設計。 對現代人而言,由於科技之進步與美學觀念的改進,在選擇代步交通工具時,除對性能之要求最能影響人們選擇方向外,對車輛之外形及保謢的設計,亦日趨講究,本創作之目的即在提供造一種形動感、美觀大方之速克達機車外形新式樣。 本創作所提供之速克達機車在其大燈下方與前輪上方之間,設有一機車前擋板,該機車前擋板設有一對用以安裝機車前方向燈而外形宛如豹眼之燈槽座,在其機車車座兩側下方分別設有一機車車體蓋板,該機車車體蓋板設有一對用以通風散熱之孔洞。由前方視之,有如一正凝視前方之獵物,而即將向前飛奔而出之獵豹,造形生動有力,實為一力與美的組合。 本創作係以柔美的線條取勝,其造形新穎大方,確為一首先創作且具美感之創作物。</t>
  </si>
  <si>
    <t>1992303236</t>
  </si>
  <si>
    <t>1992-05-05</t>
  </si>
  <si>
    <t>193507</t>
  </si>
  <si>
    <t>1992-10-21</t>
  </si>
  <si>
    <t>陳旭斌</t>
  </si>
  <si>
    <t>TW193507S</t>
  </si>
  <si>
    <t>7917051007352</t>
  </si>
  <si>
    <t>液冷式內燃引擎</t>
  </si>
  <si>
    <t>一種具有以活塞控制排氣之液冷式內燃引擎,尤指一種二行程循環內燃引擎,其係附有一發電機或一磁氣發電機單位 (24) 及一潤滑油泵 (15) 。氣缸頭 (5) 係附有一套蓋 (6),此設定有一冷卻液體用空間且伸展過汽缸 (1) 直至排氣口 (3) 並於其鄰近曲柄軸桿之末端有一密封表面 (7) 。為減少真正的聲音之傳送及聲音之輻射,油泵 (15) 用之外蓋 (16,17) 及套蓋 (6) 係以套環螺釘 (10) 予以固定,此螺釘係針對一觸止器予以鎖緊,且一附有加硫橡膠層 (13) 之墊圈 (12) 係被排列於每一個上述之螺釘與套蓋 (6) 或外蓋 (16) 之間。</t>
  </si>
  <si>
    <t>1991208799</t>
  </si>
  <si>
    <t>1990-10-19</t>
  </si>
  <si>
    <t>176961</t>
  </si>
  <si>
    <t>1992-01-11</t>
  </si>
  <si>
    <t>羽田機械股份有限公司</t>
  </si>
  <si>
    <t>藍伯克.佛蘭茲</t>
  </si>
  <si>
    <t>陳井星</t>
  </si>
  <si>
    <t>F02B-077/13 | F02B-077/13</t>
  </si>
  <si>
    <t>TWI296671B</t>
  </si>
  <si>
    <t>TW176961U</t>
  </si>
  <si>
    <t>7917500138958</t>
  </si>
  <si>
    <t>機車車體蓋板</t>
  </si>
  <si>
    <t>本創作係有關一種機車車體蓋板,特別是有關一種具有優美流線、設計前衛,符合現代美學觀點之機車車體蓋外形設計。 隨著科技之進步及美學觀念的改變,現代人在選擇代步工具時,除去性能要求外最能影響人們選擇方向的莫過於車輛之外型設計,本創作之目的即在提供一種造形高貴典雅、動感十分之機車車體蓋板外型新式樣。 本創作所提供之機車車體蓋板係位於機車車體兩側之相對兩車體蓋板,正視之,其優雅之線流由前循勢向後向上斜傾,雖處於靜卻充滿動感,有隨時向前疾衝而出之感覺,又如一昂首靜立之和平鴿,有安靜閒逸之感覺,乃為一剛柔調和之設計。 本創作係以柔美的線條設計取勝,其整體造形為力與美之結合,負有豐富之立體美,乃為一首先創作而具美感之創作物。</t>
  </si>
  <si>
    <t>1990308453</t>
  </si>
  <si>
    <t>1990-12-22</t>
  </si>
  <si>
    <t>170530</t>
  </si>
  <si>
    <t>1991-10-01</t>
  </si>
  <si>
    <t>羅恆文</t>
  </si>
  <si>
    <t>TW170530S</t>
  </si>
  <si>
    <t>7917049005279</t>
  </si>
  <si>
    <t>本創作係有關一種速克達機車,特別是有關一種具有優美流線、設計前衛,符合現代美學觀點之速克達機車外形設計。 隨著科技之進步及美學觀念的改變,現代人在選擇代步工具時,除去性能要求外最能影響人們選擇方向的莫過於車輛之外型設計,本創作之目的即在提供一種造形高貴典雅、動感十足之速克達機車外型新式樣。 本創作所提供之速克達機車主要係呈Z字車型配以平滑弧線為設計要點,在側視圖中由車首環視其身,猶如一盤繞軀幹,立首昂揚,隨時準備展開凌厲功勢之響尾蛇,其勢雖靜尤動,雖靈巧而不失穩重,乃一剛柔並施之設計。 又俯視之,由那如鷹首般的車首向後延伸,配以如短翼之踏板及橢圓車身,整體似一意欲開展雙翅,振翼急馳之飛梭,動感十足,乃為一力與美之充分表現。 本創作之速克達機車其整體造形有優雅之氣質且動靜皆美,乃為首先創作而具美感之創作物。</t>
  </si>
  <si>
    <t>1990308455</t>
  </si>
  <si>
    <t>170531</t>
  </si>
  <si>
    <t>TW170531S</t>
  </si>
  <si>
    <t>7917049005280</t>
  </si>
  <si>
    <t>機車前擋板</t>
  </si>
  <si>
    <t>本創作係有關一種機車前擋板,特別是有關一種具有優美流線、設計前衛,符合現代美學觀點之機車當擋板外形設計。 隨著科技之進步及美學觀念的改變,現代人在選擇代步工具時,除去性能要求外最能影響人們選擇方向的莫過於車輛之外型設計,本創作之目的即在提供一種造形高貴典雅、動感十足之機車前擋板外型新式樣。 本創作所提供之機車前擋板係位於車首前輪之上方處,中央處之空孔係用以裝設照明燈光,正視之,其造形有如一靜極思動之鷹首,優美的流線由兩旁順勢而下漸往中央收勢,充滿動態而不失典雅,乃為一前衛性之設計。感,乃為首創作而具美感之創作物。</t>
  </si>
  <si>
    <t>1990308456</t>
  </si>
  <si>
    <t>170532</t>
  </si>
  <si>
    <t>TWD136335S</t>
  </si>
  <si>
    <t>TW170532S</t>
  </si>
  <si>
    <t>7917049005281</t>
  </si>
  <si>
    <t>特別供二行程循環內燃引擎而設之排氣裝置</t>
  </si>
  <si>
    <t>一種特別用於二行程循環內燃機引擎(1)之排氣裝置,連接至內燃機引擎(1)之組件(2)最少包括兩片經結合之金屬片外殼段(3)及包含有一個觸媒轉化器(7)。為使簡單製造及避免對氣體動力之逆向作用,觸媒轉化器包含有一個被覆觸媒之中心壁(7),此壁順著流動方向於金屬殼段間延伸(圖1)。</t>
  </si>
  <si>
    <t>1991205546</t>
  </si>
  <si>
    <t>1990-04-28</t>
  </si>
  <si>
    <t>167112</t>
  </si>
  <si>
    <t>1991-08-21</t>
  </si>
  <si>
    <t>藍柏格</t>
  </si>
  <si>
    <t>F01N-003/28 | F01N-003/28</t>
  </si>
  <si>
    <t>TW167112U</t>
  </si>
  <si>
    <t>7917500178784</t>
  </si>
  <si>
    <t>機車前擋泥板</t>
  </si>
  <si>
    <t>本創作係有關一種機車前擋泥板,特別是有關一種具有優美流線、設計前衛,符合現代美學觀點之機車前擋泥板外形設計。 隨著科技之進步及美學觀念的改變,現代人在選擇代步工具時,除去性能要求外最能影響人們選擇方向的莫過於車輛之外型設計,本創作之目的即在提供一種造形動感、美觀大方之機車前擋泥板外型新式樣。 本創作所提供之前擋泥板係位於機車前輪後下方,正視之,有如一凝視前方之虎鯊,又如一出押猛虎即將向前飛奔而出,造形生動有力,為一力與美之組合。 本創作係以柔美的線條取勝,造形新穎大方,乃為首先創作而具美感之創作物。</t>
  </si>
  <si>
    <t>1990308454</t>
  </si>
  <si>
    <t>166472</t>
  </si>
  <si>
    <t>1991-08-11</t>
  </si>
  <si>
    <t>TW166472S</t>
  </si>
  <si>
    <t>7917051006105</t>
  </si>
  <si>
    <t>機車尾燈蓋板</t>
  </si>
  <si>
    <t>本創作係有關一種機車尾燈蓋板,特別是有關一種具有優美流線、設計前衛,符合現代美學觀點之機車尾燈蓋板外形設計。 隨著科技之進步及美學觀念的改變,現代人在選擇代步工具時,除去性能要求外最能影響人們選擇方向的莫過於車輛之外型設計,本創作之目的即在提供一種造形高貴典雅、動感十分之機車尾燈蓋板外型新式樣。 本創作所提供之機車尾燈蓋板係位於機車之車尾處,正視之,曲線先是向前向下規律彎折,而後往中央收斂再大幅度的向兩側彎折形成兩個裝設尾燈之開槽,曲線再向下形成一段柔美的保險桿連結部。其整體造形美觀大方,別樹一格。 本創作係以柔美的線條設計取勝,造形新穎大方,乃為首先創作而具美感之創作物。</t>
  </si>
  <si>
    <t>1990308430</t>
  </si>
  <si>
    <t>1990-12-21</t>
  </si>
  <si>
    <t>165779</t>
  </si>
  <si>
    <t>1991-08-01</t>
  </si>
  <si>
    <t>TW165779S</t>
  </si>
  <si>
    <t>7917049004914</t>
  </si>
  <si>
    <t>二行程循環內燃引擎</t>
  </si>
  <si>
    <t>本發明係與二行程循環內燃引擎有關者,其係包含有一驅氣曲柄軸箱及一排氣通路(6),此通路係由汽缸壁上之一排氣窗(5)伸展出。為減少驅氣損失及提供-在甚至極貧乏的混合物下能燃燒之引擎,且有一良好驅動性,一配合流線之控制構件(7)係被設於排氣通路(6)上,與內燃引擎之一個或多個操作參數有關,尤其與其速度有關。該控制構件(7)可被調整以取代活塞行程之方向,而排氣窗(5)之邊緣(9)係靠近曲柄軸桿。</t>
  </si>
  <si>
    <t>1990108851</t>
  </si>
  <si>
    <t>162313</t>
  </si>
  <si>
    <t>1991-07-01</t>
  </si>
  <si>
    <t>艾爾賓.史德賓茲</t>
  </si>
  <si>
    <t>F02B-001/00 | F02B-001/00</t>
  </si>
  <si>
    <t>TW162313B</t>
  </si>
  <si>
    <t>7913074005215</t>
  </si>
  <si>
    <t>二行程循環內燃引擎的排氣系統</t>
  </si>
  <si>
    <t>一種供二行程內燃引擎用之排氣系統裝置,其中內燃引擎(1)係緊臨著一個擴散器(2),此擴散器通至一阻隔片(3)後且與一個觸媒轉化器(4)鄰接著。在鄰近氣缸排氣口(6)之處加裝一個外流管(5)並於擴散器(2)內部延伸;外流管(5)之末端經由一個斜漏斗而併入觸媒轉化器(4);其直徑遠小於排氣系統的最大直徑。(圖1)</t>
  </si>
  <si>
    <t>1990213743</t>
  </si>
  <si>
    <t>158856</t>
  </si>
  <si>
    <t>1991-05-21</t>
  </si>
  <si>
    <t>F01N-003/20 | F01N-003/20</t>
  </si>
  <si>
    <t>TW158856U</t>
  </si>
  <si>
    <t>7917500196777</t>
  </si>
  <si>
    <t>內燃引擎速度之電子量測裝置</t>
  </si>
  <si>
    <t>一種內燃引擎速度之電子量測裝置,其係包含有一計算速度用之計算機(10),供偵測參考標線(4)之通路用或量測一構件(2,3)上之刻度分度(5)用之接收器(6,7),及一計時器。其中構件係與曲柄軸桿旋轉。量測刻度之分度用接收器(7)控制一計數器(11),其中計數器之計數係在一轉之間可讀取數次,且將之傳送至在一計時器(12)之控制下的計算機,此計時器係被連接至計算機(10)及至參考標線接收器(6)。計算機(10)計算來自上述計數之瞬間速度。在引擎上之瞬間負荷係利用一感測器(13)予以偵測而得。當引擎上有一高負荷時或在引擎之負荷有一高度的變化率時,速度可由獲自一轉間所得之量測信號予以推導而得。否則速度需由獲自多轉間所得之量測值的平均值予以推導而得。(第一圖)</t>
  </si>
  <si>
    <t>1990108854</t>
  </si>
  <si>
    <t>157252</t>
  </si>
  <si>
    <t>1991-05-01</t>
  </si>
  <si>
    <t>彼得.蕭吉耳</t>
  </si>
  <si>
    <t>F02P | G01P | G01M-015/02 | G01P-005/08</t>
  </si>
  <si>
    <t>TW157252B</t>
  </si>
  <si>
    <t>7913074004376</t>
  </si>
  <si>
    <t>附有空氣過濾器之二行程循環內燃機引擎用進氣消聲器</t>
  </si>
  <si>
    <t>一種特別適用於二行程循環內燃引擎用之進氣消聲器,且其附有一包含有一剛性外殼(1)之空氣過濾器(10),該外殼係以一隔板(2)隔成二室(1a,1b)。一入口管(6)伸展入較大的第一室(1a)內。隔板(2)為至少二根連通管(3,4,5)所穿過。第二室(1b)附有一個管狀出口汽門口(11)。為在甚至在高引擎動力之情況下能提供聲音之一有效的消音作用,入口管(6)包含有一擴散器,此擴散器係被細分成二個或多個不同長度之通路(8),且其連通管(3,4,5)在直徑及/或長度上不相同。</t>
  </si>
  <si>
    <t>1990108852</t>
  </si>
  <si>
    <t>151828</t>
  </si>
  <si>
    <t>1991-02-11</t>
  </si>
  <si>
    <t>艾爾賓.史德賓茲 | 克利斯汀.拜得耳</t>
  </si>
  <si>
    <t>F01N-001/00 | F02M-035/12 | F01N-001/00 | F02M-035/12</t>
  </si>
  <si>
    <t>TW151828B</t>
  </si>
  <si>
    <t>7913076002529</t>
  </si>
  <si>
    <t>特別適用於二行程循環內燃引擎用排氣消聲器</t>
  </si>
  <si>
    <t>一種特別適用於二行程循環內燃引擎用之排氣消聲器,其係連接在一觸媒轉化器之後,包含有一外殼(1),此外殼附有一入口及一出口(2,3),且被以附有連通管(5)之隔板(4)分隔成多數室(Ⅰ至Ⅲ)。該外殼(1)係受二個或多個流動逆流所流經。為保證一種經改善的阻尼及較低的表面溫度,出口(3)包括有一洞孔共振器,此係經予穿孔者且係利用一外管(7)予以環繞成間隙,及一連接在後的汽笛共振器(8)。外殼(1)包括有一內含波形內層管(9之雙重管壁,其係以一被插入的隔熱內層(10)使其應力不致集中於外壁上,該內層會減弱真正的聲音。</t>
  </si>
  <si>
    <t>1990108853</t>
  </si>
  <si>
    <t>151829</t>
  </si>
  <si>
    <t>艾爾賓.史德賓茲 | 克莉斯汀.拜得耳</t>
  </si>
  <si>
    <t>F01N-001/02 | F01N-003/10 | F01N-001/02 | F01N-003/10</t>
  </si>
  <si>
    <t>TW151829B</t>
  </si>
  <si>
    <t>7913076002530</t>
  </si>
  <si>
    <t>後視鏡</t>
  </si>
  <si>
    <t>本創作係關於一種『後視鏡』之新式樣設計,尤指一種雖為汽車後視鏡之產品,然而藉其反射鏡片之罩板以一種格外特殊之造形設計,而達到良好視覺感受與新穎之視感者。 如附圖所示,本創作之由一略呈矩形之反射鏡本體與弓字造形之支桿所組成,而本創作特別之處主要係在於咳反射鏡本體,可參看第六圖(背視照)所揭,該本體之上、下位置均以對稱之造形上,以一平直線延伸至一端,另一端則形成向角落位置之弧狀設計,並藉本體之中間部份設為粗糙面,更令前述該曲線襯托得格外明顯而凸出,此外,於套接未桿部份更以垂直切角為之,具有明快之視感,再者,於連接支桿之本體側緣位置設以多道橫向凹入之柵條,而使得整體於調合中而深具視覺美感,誠為一新穎之創作。</t>
  </si>
  <si>
    <t>1988306882</t>
  </si>
  <si>
    <t>1988-11-29</t>
  </si>
  <si>
    <t>149330</t>
  </si>
  <si>
    <t>1991-01-01</t>
  </si>
  <si>
    <t>吳舜文</t>
  </si>
  <si>
    <t>TW149330B</t>
  </si>
  <si>
    <t>7921340020315</t>
  </si>
  <si>
    <t>汽車前面板</t>
  </si>
  <si>
    <t>本創作係關於一種『汽車前面板』之新式樣設計,尤指一種具有格外特殊造形與富於創意之設計者,其不僅具有裝飾車體正面內側造形較為穩固外,更使汽車整體更具有安全之感受,誠為一種新穎、實用之創作。 如附圖所示,本創作係為一種安裝於客貨兩用車前方內側之金屬板體,而做為支撐汽車外表飾板之功能,與提供內骨架之連接者;其整體造形上,略呈一平板體,於其頂部位置設以一橫架,具有靠置於汽車前擋風玻璃下方,而結合前擋風玻璃之功能,且該橫架更為一種具有適當前傾角度之造形,使整體於片狀形態上,尤裝飾得較為具有變化性,於本體之中間兩側位置則開設有對應之開孔,形成一種U字孔,提供安裝汽車大燈之實用性,且於本體之近底部位置兩側更以前述對應設計下,設以具有若干凹陷造形之凹槽,提供安裝汽車之小燈,此外,於正面中間位置則設為因應汽車外表飾板之設計而形成之各式浮凸與凹槽,故就整體而言,誠於實用性特性要求下,展現與眾不同之視覺感受,實為一新穎、實用之新式樣創作。</t>
  </si>
  <si>
    <t>1988306071</t>
  </si>
  <si>
    <t>1988-10-20</t>
  </si>
  <si>
    <t>144698</t>
  </si>
  <si>
    <t>1990-10-21</t>
  </si>
  <si>
    <t>TW144698S</t>
  </si>
  <si>
    <t>7917049004335</t>
  </si>
  <si>
    <t>申請日(年)</t>
    <phoneticPr fontId="2" type="noConversion"/>
  </si>
  <si>
    <r>
      <rPr>
        <sz val="10"/>
        <rFont val="細明體"/>
        <family val="3"/>
        <charset val="136"/>
      </rPr>
      <t>申</t>
    </r>
    <r>
      <rPr>
        <sz val="10"/>
        <rFont val="맑은 고딕"/>
      </rPr>
      <t>請日(月)</t>
    </r>
    <phoneticPr fontId="2" type="noConversion"/>
  </si>
  <si>
    <t>申請日(日)</t>
    <phoneticPr fontId="2" type="noConversion"/>
  </si>
  <si>
    <r>
      <t>授權公告日(</t>
    </r>
    <r>
      <rPr>
        <sz val="10"/>
        <rFont val="細明體"/>
        <family val="3"/>
        <charset val="136"/>
      </rPr>
      <t>年</t>
    </r>
    <r>
      <rPr>
        <sz val="10"/>
        <rFont val="맑은 고딕"/>
      </rPr>
      <t>)</t>
    </r>
    <phoneticPr fontId="2" type="noConversion"/>
  </si>
  <si>
    <t>授權公告日(月)</t>
    <phoneticPr fontId="2" type="noConversion"/>
  </si>
  <si>
    <t>授權公告日(日)</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</si>
</sst>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新細明體"/>
      <family val="2"/>
      <scheme val="minor"/>
    </font>
    <font>
      <sz val="10"/>
      <name val="맑은 고딕"/>
    </font>
    <font>
      <sz val="9"/>
      <name val="新細明體"/>
      <family val="3"/>
      <charset val="136"/>
      <scheme val="minor"/>
    </font>
    <font>
      <sz val="10"/>
      <name val="細明體"/>
      <family val="3"/>
      <charset val="136"/>
    </font>
  </fonts>
  <fills count="3">
    <fill>
      <patternFill patternType="none"/>
    </fill>
    <fill>
      <patternFill patternType="gray125"/>
    </fill>
    <fill>
      <patternFill patternType="solid">
        <fgColor rgb="FFF1CB0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xf>
    <xf numFmtId="0" fontId="1" fillId="0" borderId="0" xfId="0" applyFont="1"/>
    <xf numFmtId="1" fontId="1" fillId="0" borderId="0" xfId="0" applyNumberFormat="1" applyFont="1"/>
    <xf numFmtId="0" fontId="1" fillId="2" borderId="2" xfId="0" applyFont="1" applyFill="1" applyBorder="1" applyAlignment="1">
      <alignment horizontal="center"/>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886"/>
  <sheetViews>
    <sheetView tabSelected="1" topLeftCell="T1" workbookViewId="0">
      <pane ySplit="1" topLeftCell="A2" activePane="bottomLeft" state="frozen"/>
      <selection pane="bottomLeft" activeCell="AH1888" sqref="AH1888"/>
    </sheetView>
  </sheetViews>
  <sheetFormatPr defaultRowHeight="15"/>
  <cols>
    <col min="1" max="24" width="20" customWidth="1"/>
    <col min="25" max="25" width="12" customWidth="1"/>
    <col min="26" max="26" width="13.75" customWidth="1"/>
    <col min="27" max="27" width="11.5" customWidth="1"/>
    <col min="28" max="28" width="15.25" customWidth="1"/>
    <col min="29" max="29" width="17.75" customWidth="1"/>
    <col min="30" max="30" width="16.75" customWidth="1"/>
  </cols>
  <sheetData>
    <row r="1" spans="1:30" ht="15.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4" t="s">
        <v>16565</v>
      </c>
      <c r="Z1" s="4" t="s">
        <v>16566</v>
      </c>
      <c r="AA1" s="4" t="s">
        <v>16567</v>
      </c>
      <c r="AB1" s="4" t="s">
        <v>16568</v>
      </c>
      <c r="AC1" s="4" t="s">
        <v>16569</v>
      </c>
      <c r="AD1" s="4" t="s">
        <v>16570</v>
      </c>
    </row>
    <row r="2" spans="1:30" ht="15.6">
      <c r="A2" s="2" t="s">
        <v>24</v>
      </c>
      <c r="B2" s="2" t="s">
        <v>25</v>
      </c>
      <c r="C2" s="2" t="s">
        <v>26</v>
      </c>
      <c r="D2" s="2" t="s">
        <v>27</v>
      </c>
      <c r="E2" s="2" t="s">
        <v>28</v>
      </c>
      <c r="F2" s="2" t="s">
        <v>29</v>
      </c>
      <c r="G2" s="2" t="s">
        <v>30</v>
      </c>
      <c r="H2" s="2" t="s">
        <v>31</v>
      </c>
      <c r="I2" s="2" t="s">
        <v>32</v>
      </c>
      <c r="J2" s="2" t="s">
        <v>33</v>
      </c>
      <c r="K2" s="2" t="s">
        <v>34</v>
      </c>
      <c r="L2" s="2" t="s">
        <v>35</v>
      </c>
      <c r="M2" s="2" t="s">
        <v>36</v>
      </c>
      <c r="N2" s="2" t="s">
        <v>37</v>
      </c>
      <c r="O2" s="2" t="s">
        <v>38</v>
      </c>
      <c r="P2" s="3">
        <v>1</v>
      </c>
      <c r="Q2" s="2" t="s">
        <v>39</v>
      </c>
      <c r="R2" s="3">
        <v>0</v>
      </c>
      <c r="S2" s="2" t="s">
        <v>36</v>
      </c>
      <c r="T2" s="2" t="s">
        <v>40</v>
      </c>
      <c r="U2" s="3">
        <v>1</v>
      </c>
      <c r="V2" s="2" t="s">
        <v>36</v>
      </c>
      <c r="W2" s="2" t="s">
        <v>36</v>
      </c>
      <c r="X2" s="2" t="s">
        <v>41</v>
      </c>
      <c r="Y2">
        <f>YEAR(F2)</f>
        <v>2021</v>
      </c>
      <c r="Z2">
        <f>MONTH(F2)</f>
        <v>6</v>
      </c>
      <c r="AA2">
        <f>DAY(F2)</f>
        <v>17</v>
      </c>
      <c r="AB2">
        <f>IFERROR(YEAR(H2),0)</f>
        <v>2022</v>
      </c>
      <c r="AC2">
        <f>IFERROR(MONTH(H2),0)</f>
        <v>12</v>
      </c>
      <c r="AD2">
        <f>IFERROR(DAY(H2),0)</f>
        <v>21</v>
      </c>
    </row>
    <row r="3" spans="1:30" ht="15.6">
      <c r="A3" s="2" t="s">
        <v>24</v>
      </c>
      <c r="B3" s="2" t="s">
        <v>42</v>
      </c>
      <c r="C3" s="2" t="s">
        <v>43</v>
      </c>
      <c r="D3" s="2" t="s">
        <v>44</v>
      </c>
      <c r="E3" s="2" t="s">
        <v>45</v>
      </c>
      <c r="F3" s="2" t="s">
        <v>46</v>
      </c>
      <c r="G3" s="2" t="s">
        <v>47</v>
      </c>
      <c r="H3" s="2" t="s">
        <v>31</v>
      </c>
      <c r="I3" s="2" t="s">
        <v>32</v>
      </c>
      <c r="J3" s="2" t="s">
        <v>33</v>
      </c>
      <c r="K3" s="2" t="s">
        <v>48</v>
      </c>
      <c r="L3" s="2" t="s">
        <v>49</v>
      </c>
      <c r="M3" s="2" t="s">
        <v>36</v>
      </c>
      <c r="N3" s="2" t="s">
        <v>37</v>
      </c>
      <c r="O3" s="2" t="s">
        <v>50</v>
      </c>
      <c r="P3" s="3">
        <v>0</v>
      </c>
      <c r="Q3" s="2" t="s">
        <v>36</v>
      </c>
      <c r="R3" s="3">
        <v>0</v>
      </c>
      <c r="S3" s="2" t="s">
        <v>36</v>
      </c>
      <c r="T3" s="2" t="s">
        <v>51</v>
      </c>
      <c r="U3" s="3">
        <v>1</v>
      </c>
      <c r="V3" s="2" t="s">
        <v>36</v>
      </c>
      <c r="W3" s="2" t="s">
        <v>36</v>
      </c>
      <c r="X3" s="2" t="s">
        <v>52</v>
      </c>
      <c r="Y3">
        <f t="shared" ref="Y3:Y66" si="0">YEAR(F3)</f>
        <v>2022</v>
      </c>
      <c r="Z3">
        <f t="shared" ref="Z3:Z66" si="1">MONTH(F3)</f>
        <v>3</v>
      </c>
      <c r="AA3">
        <f t="shared" ref="AA3:AA66" si="2">DAY(F3)</f>
        <v>25</v>
      </c>
      <c r="AB3">
        <f t="shared" ref="AB3:AB66" si="3">IFERROR(YEAR(H3),0)</f>
        <v>2022</v>
      </c>
      <c r="AC3">
        <f t="shared" ref="AC3:AC66" si="4">IFERROR(MONTH(H3),0)</f>
        <v>12</v>
      </c>
      <c r="AD3">
        <f t="shared" ref="AD3:AD66" si="5">IFERROR(DAY(H3),0)</f>
        <v>21</v>
      </c>
    </row>
    <row r="4" spans="1:30" ht="15.6">
      <c r="A4" s="2" t="s">
        <v>24</v>
      </c>
      <c r="B4" s="2" t="s">
        <v>42</v>
      </c>
      <c r="C4" s="2" t="s">
        <v>53</v>
      </c>
      <c r="D4" s="2" t="s">
        <v>54</v>
      </c>
      <c r="E4" s="2" t="s">
        <v>55</v>
      </c>
      <c r="F4" s="2" t="s">
        <v>56</v>
      </c>
      <c r="G4" s="2" t="s">
        <v>57</v>
      </c>
      <c r="H4" s="2" t="s">
        <v>31</v>
      </c>
      <c r="I4" s="2" t="s">
        <v>58</v>
      </c>
      <c r="J4" s="2" t="s">
        <v>59</v>
      </c>
      <c r="K4" s="2" t="s">
        <v>60</v>
      </c>
      <c r="L4" s="2" t="s">
        <v>61</v>
      </c>
      <c r="M4" s="2" t="s">
        <v>62</v>
      </c>
      <c r="N4" s="2" t="s">
        <v>63</v>
      </c>
      <c r="O4" s="2" t="s">
        <v>64</v>
      </c>
      <c r="P4" s="3">
        <v>0</v>
      </c>
      <c r="Q4" s="2" t="s">
        <v>36</v>
      </c>
      <c r="R4" s="3">
        <v>0</v>
      </c>
      <c r="S4" s="2" t="s">
        <v>36</v>
      </c>
      <c r="T4" s="2" t="s">
        <v>65</v>
      </c>
      <c r="U4" s="3">
        <v>1</v>
      </c>
      <c r="V4" s="2" t="s">
        <v>36</v>
      </c>
      <c r="W4" s="2" t="s">
        <v>36</v>
      </c>
      <c r="X4" s="2" t="s">
        <v>66</v>
      </c>
      <c r="Y4">
        <f t="shared" si="0"/>
        <v>2022</v>
      </c>
      <c r="Z4">
        <f t="shared" si="1"/>
        <v>4</v>
      </c>
      <c r="AA4">
        <f t="shared" si="2"/>
        <v>13</v>
      </c>
      <c r="AB4">
        <f t="shared" si="3"/>
        <v>2022</v>
      </c>
      <c r="AC4">
        <f t="shared" si="4"/>
        <v>12</v>
      </c>
      <c r="AD4">
        <f t="shared" si="5"/>
        <v>21</v>
      </c>
    </row>
    <row r="5" spans="1:30" ht="15.6">
      <c r="A5" s="2" t="s">
        <v>24</v>
      </c>
      <c r="B5" s="2" t="s">
        <v>42</v>
      </c>
      <c r="C5" s="2" t="s">
        <v>67</v>
      </c>
      <c r="D5" s="2" t="s">
        <v>68</v>
      </c>
      <c r="E5" s="2" t="s">
        <v>69</v>
      </c>
      <c r="F5" s="2" t="s">
        <v>70</v>
      </c>
      <c r="G5" s="2" t="s">
        <v>71</v>
      </c>
      <c r="H5" s="2" t="s">
        <v>31</v>
      </c>
      <c r="I5" s="2" t="s">
        <v>58</v>
      </c>
      <c r="J5" s="2" t="s">
        <v>59</v>
      </c>
      <c r="K5" s="2" t="s">
        <v>72</v>
      </c>
      <c r="L5" s="2" t="s">
        <v>73</v>
      </c>
      <c r="M5" s="2" t="s">
        <v>74</v>
      </c>
      <c r="N5" s="2" t="s">
        <v>63</v>
      </c>
      <c r="O5" s="2" t="s">
        <v>75</v>
      </c>
      <c r="P5" s="3">
        <v>0</v>
      </c>
      <c r="Q5" s="2" t="s">
        <v>36</v>
      </c>
      <c r="R5" s="3">
        <v>0</v>
      </c>
      <c r="S5" s="2" t="s">
        <v>36</v>
      </c>
      <c r="T5" s="2" t="s">
        <v>76</v>
      </c>
      <c r="U5" s="3">
        <v>1</v>
      </c>
      <c r="V5" s="2" t="s">
        <v>36</v>
      </c>
      <c r="W5" s="2" t="s">
        <v>36</v>
      </c>
      <c r="X5" s="2" t="s">
        <v>77</v>
      </c>
      <c r="Y5">
        <f t="shared" si="0"/>
        <v>2022</v>
      </c>
      <c r="Z5">
        <f t="shared" si="1"/>
        <v>4</v>
      </c>
      <c r="AA5">
        <f t="shared" si="2"/>
        <v>26</v>
      </c>
      <c r="AB5">
        <f t="shared" si="3"/>
        <v>2022</v>
      </c>
      <c r="AC5">
        <f t="shared" si="4"/>
        <v>12</v>
      </c>
      <c r="AD5">
        <f t="shared" si="5"/>
        <v>21</v>
      </c>
    </row>
    <row r="6" spans="1:30" ht="15.6">
      <c r="A6" s="2" t="s">
        <v>24</v>
      </c>
      <c r="B6" s="2" t="s">
        <v>42</v>
      </c>
      <c r="C6" s="2" t="s">
        <v>78</v>
      </c>
      <c r="D6" s="2" t="s">
        <v>79</v>
      </c>
      <c r="E6" s="2" t="s">
        <v>80</v>
      </c>
      <c r="F6" s="2" t="s">
        <v>81</v>
      </c>
      <c r="G6" s="2" t="s">
        <v>82</v>
      </c>
      <c r="H6" s="2" t="s">
        <v>31</v>
      </c>
      <c r="I6" s="2" t="s">
        <v>32</v>
      </c>
      <c r="J6" s="2" t="s">
        <v>83</v>
      </c>
      <c r="K6" s="2" t="s">
        <v>84</v>
      </c>
      <c r="L6" s="2" t="s">
        <v>85</v>
      </c>
      <c r="M6" s="2" t="s">
        <v>36</v>
      </c>
      <c r="N6" s="2" t="s">
        <v>86</v>
      </c>
      <c r="O6" s="2" t="s">
        <v>87</v>
      </c>
      <c r="P6" s="3">
        <v>0</v>
      </c>
      <c r="Q6" s="2" t="s">
        <v>36</v>
      </c>
      <c r="R6" s="3">
        <v>0</v>
      </c>
      <c r="S6" s="2" t="s">
        <v>36</v>
      </c>
      <c r="T6" s="2" t="s">
        <v>88</v>
      </c>
      <c r="U6" s="3">
        <v>1</v>
      </c>
      <c r="V6" s="2" t="s">
        <v>36</v>
      </c>
      <c r="W6" s="2" t="s">
        <v>36</v>
      </c>
      <c r="X6" s="2" t="s">
        <v>89</v>
      </c>
      <c r="Y6">
        <f t="shared" si="0"/>
        <v>2022</v>
      </c>
      <c r="Z6">
        <f t="shared" si="1"/>
        <v>5</v>
      </c>
      <c r="AA6">
        <f t="shared" si="2"/>
        <v>18</v>
      </c>
      <c r="AB6">
        <f t="shared" si="3"/>
        <v>2022</v>
      </c>
      <c r="AC6">
        <f t="shared" si="4"/>
        <v>12</v>
      </c>
      <c r="AD6">
        <f t="shared" si="5"/>
        <v>21</v>
      </c>
    </row>
    <row r="7" spans="1:30" ht="15.6">
      <c r="A7" s="2" t="s">
        <v>24</v>
      </c>
      <c r="B7" s="2" t="s">
        <v>42</v>
      </c>
      <c r="C7" s="2" t="s">
        <v>90</v>
      </c>
      <c r="D7" s="2" t="s">
        <v>91</v>
      </c>
      <c r="E7" s="2" t="s">
        <v>92</v>
      </c>
      <c r="F7" s="2" t="s">
        <v>93</v>
      </c>
      <c r="G7" s="2" t="s">
        <v>94</v>
      </c>
      <c r="H7" s="2" t="s">
        <v>31</v>
      </c>
      <c r="I7" s="2" t="s">
        <v>32</v>
      </c>
      <c r="J7" s="2" t="s">
        <v>83</v>
      </c>
      <c r="K7" s="2" t="s">
        <v>95</v>
      </c>
      <c r="L7" s="2" t="s">
        <v>96</v>
      </c>
      <c r="M7" s="2" t="s">
        <v>36</v>
      </c>
      <c r="N7" s="2" t="s">
        <v>86</v>
      </c>
      <c r="O7" s="2" t="s">
        <v>97</v>
      </c>
      <c r="P7" s="3">
        <v>0</v>
      </c>
      <c r="Q7" s="2" t="s">
        <v>36</v>
      </c>
      <c r="R7" s="3">
        <v>0</v>
      </c>
      <c r="S7" s="2" t="s">
        <v>36</v>
      </c>
      <c r="T7" s="2" t="s">
        <v>98</v>
      </c>
      <c r="U7" s="3">
        <v>1</v>
      </c>
      <c r="V7" s="2" t="s">
        <v>36</v>
      </c>
      <c r="W7" s="2" t="s">
        <v>36</v>
      </c>
      <c r="X7" s="2" t="s">
        <v>99</v>
      </c>
      <c r="Y7">
        <f t="shared" si="0"/>
        <v>2022</v>
      </c>
      <c r="Z7">
        <f t="shared" si="1"/>
        <v>5</v>
      </c>
      <c r="AA7">
        <f t="shared" si="2"/>
        <v>19</v>
      </c>
      <c r="AB7">
        <f t="shared" si="3"/>
        <v>2022</v>
      </c>
      <c r="AC7">
        <f t="shared" si="4"/>
        <v>12</v>
      </c>
      <c r="AD7">
        <f t="shared" si="5"/>
        <v>21</v>
      </c>
    </row>
    <row r="8" spans="1:30" ht="15.6">
      <c r="A8" s="2" t="s">
        <v>24</v>
      </c>
      <c r="B8" s="2" t="s">
        <v>42</v>
      </c>
      <c r="C8" s="2" t="s">
        <v>100</v>
      </c>
      <c r="D8" s="2" t="s">
        <v>101</v>
      </c>
      <c r="E8" s="2" t="s">
        <v>102</v>
      </c>
      <c r="F8" s="2" t="s">
        <v>103</v>
      </c>
      <c r="G8" s="2" t="s">
        <v>104</v>
      </c>
      <c r="H8" s="2" t="s">
        <v>31</v>
      </c>
      <c r="I8" s="2" t="s">
        <v>58</v>
      </c>
      <c r="J8" s="2" t="s">
        <v>59</v>
      </c>
      <c r="K8" s="2" t="s">
        <v>105</v>
      </c>
      <c r="L8" s="2" t="s">
        <v>106</v>
      </c>
      <c r="M8" s="2" t="s">
        <v>74</v>
      </c>
      <c r="N8" s="2" t="s">
        <v>63</v>
      </c>
      <c r="O8" s="2" t="s">
        <v>107</v>
      </c>
      <c r="P8" s="3">
        <v>0</v>
      </c>
      <c r="Q8" s="2" t="s">
        <v>36</v>
      </c>
      <c r="R8" s="3">
        <v>0</v>
      </c>
      <c r="S8" s="2" t="s">
        <v>36</v>
      </c>
      <c r="T8" s="2" t="s">
        <v>108</v>
      </c>
      <c r="U8" s="3">
        <v>1</v>
      </c>
      <c r="V8" s="2" t="s">
        <v>36</v>
      </c>
      <c r="W8" s="2" t="s">
        <v>36</v>
      </c>
      <c r="X8" s="2" t="s">
        <v>109</v>
      </c>
      <c r="Y8">
        <f t="shared" si="0"/>
        <v>2022</v>
      </c>
      <c r="Z8">
        <f t="shared" si="1"/>
        <v>6</v>
      </c>
      <c r="AA8">
        <f t="shared" si="2"/>
        <v>10</v>
      </c>
      <c r="AB8">
        <f t="shared" si="3"/>
        <v>2022</v>
      </c>
      <c r="AC8">
        <f t="shared" si="4"/>
        <v>12</v>
      </c>
      <c r="AD8">
        <f t="shared" si="5"/>
        <v>21</v>
      </c>
    </row>
    <row r="9" spans="1:30" ht="15.6">
      <c r="A9" s="2" t="s">
        <v>24</v>
      </c>
      <c r="B9" s="2" t="s">
        <v>25</v>
      </c>
      <c r="C9" s="2" t="s">
        <v>110</v>
      </c>
      <c r="D9" s="2" t="s">
        <v>111</v>
      </c>
      <c r="E9" s="2" t="s">
        <v>112</v>
      </c>
      <c r="F9" s="2" t="s">
        <v>113</v>
      </c>
      <c r="G9" s="2" t="s">
        <v>36</v>
      </c>
      <c r="H9" s="2" t="s">
        <v>36</v>
      </c>
      <c r="I9" s="2" t="s">
        <v>32</v>
      </c>
      <c r="J9" s="2" t="s">
        <v>114</v>
      </c>
      <c r="K9" s="2" t="s">
        <v>115</v>
      </c>
      <c r="L9" s="2" t="s">
        <v>116</v>
      </c>
      <c r="M9" s="2" t="s">
        <v>36</v>
      </c>
      <c r="N9" s="2" t="s">
        <v>63</v>
      </c>
      <c r="O9" s="2" t="s">
        <v>117</v>
      </c>
      <c r="P9" s="3">
        <v>1</v>
      </c>
      <c r="Q9" s="2" t="s">
        <v>118</v>
      </c>
      <c r="R9" s="3">
        <v>0</v>
      </c>
      <c r="S9" s="2" t="s">
        <v>36</v>
      </c>
      <c r="T9" s="2" t="s">
        <v>119</v>
      </c>
      <c r="U9" s="3">
        <v>1</v>
      </c>
      <c r="V9" s="2" t="s">
        <v>36</v>
      </c>
      <c r="W9" s="2" t="s">
        <v>36</v>
      </c>
      <c r="X9" s="2" t="s">
        <v>120</v>
      </c>
      <c r="Y9">
        <f t="shared" si="0"/>
        <v>2021</v>
      </c>
      <c r="Z9">
        <f t="shared" si="1"/>
        <v>6</v>
      </c>
      <c r="AA9">
        <f t="shared" si="2"/>
        <v>4</v>
      </c>
      <c r="AB9">
        <f t="shared" si="3"/>
        <v>0</v>
      </c>
      <c r="AC9">
        <f t="shared" si="4"/>
        <v>0</v>
      </c>
      <c r="AD9">
        <f t="shared" si="5"/>
        <v>0</v>
      </c>
    </row>
    <row r="10" spans="1:30" ht="15.6">
      <c r="A10" s="2" t="s">
        <v>24</v>
      </c>
      <c r="B10" s="2" t="s">
        <v>42</v>
      </c>
      <c r="C10" s="2" t="s">
        <v>121</v>
      </c>
      <c r="D10" s="2" t="s">
        <v>122</v>
      </c>
      <c r="E10" s="2" t="s">
        <v>123</v>
      </c>
      <c r="F10" s="2" t="s">
        <v>124</v>
      </c>
      <c r="G10" s="2" t="s">
        <v>125</v>
      </c>
      <c r="H10" s="2" t="s">
        <v>126</v>
      </c>
      <c r="I10" s="2" t="s">
        <v>127</v>
      </c>
      <c r="J10" s="2" t="s">
        <v>128</v>
      </c>
      <c r="K10" s="2" t="s">
        <v>129</v>
      </c>
      <c r="L10" s="2" t="s">
        <v>130</v>
      </c>
      <c r="M10" s="2" t="s">
        <v>74</v>
      </c>
      <c r="N10" s="2" t="s">
        <v>131</v>
      </c>
      <c r="O10" s="2" t="s">
        <v>132</v>
      </c>
      <c r="P10" s="3">
        <v>0</v>
      </c>
      <c r="Q10" s="2" t="s">
        <v>36</v>
      </c>
      <c r="R10" s="3">
        <v>0</v>
      </c>
      <c r="S10" s="2" t="s">
        <v>36</v>
      </c>
      <c r="T10" s="2" t="s">
        <v>133</v>
      </c>
      <c r="U10" s="3">
        <v>1</v>
      </c>
      <c r="V10" s="2" t="s">
        <v>36</v>
      </c>
      <c r="W10" s="2" t="s">
        <v>36</v>
      </c>
      <c r="X10" s="2" t="s">
        <v>134</v>
      </c>
      <c r="Y10">
        <f t="shared" si="0"/>
        <v>2022</v>
      </c>
      <c r="Z10">
        <f t="shared" si="1"/>
        <v>7</v>
      </c>
      <c r="AA10">
        <f t="shared" si="2"/>
        <v>13</v>
      </c>
      <c r="AB10">
        <f t="shared" si="3"/>
        <v>2022</v>
      </c>
      <c r="AC10">
        <f t="shared" si="4"/>
        <v>12</v>
      </c>
      <c r="AD10">
        <f t="shared" si="5"/>
        <v>11</v>
      </c>
    </row>
    <row r="11" spans="1:30" ht="15.6">
      <c r="A11" s="2" t="s">
        <v>24</v>
      </c>
      <c r="B11" s="2" t="s">
        <v>25</v>
      </c>
      <c r="C11" s="2" t="s">
        <v>135</v>
      </c>
      <c r="D11" s="2" t="s">
        <v>136</v>
      </c>
      <c r="E11" s="2" t="s">
        <v>137</v>
      </c>
      <c r="F11" s="2" t="s">
        <v>138</v>
      </c>
      <c r="G11" s="2" t="s">
        <v>36</v>
      </c>
      <c r="H11" s="2" t="s">
        <v>36</v>
      </c>
      <c r="I11" s="2" t="s">
        <v>127</v>
      </c>
      <c r="J11" s="2" t="s">
        <v>128</v>
      </c>
      <c r="K11" s="2" t="s">
        <v>139</v>
      </c>
      <c r="L11" s="2" t="s">
        <v>140</v>
      </c>
      <c r="M11" s="2" t="s">
        <v>24</v>
      </c>
      <c r="N11" s="2" t="s">
        <v>131</v>
      </c>
      <c r="O11" s="2" t="s">
        <v>141</v>
      </c>
      <c r="P11" s="3">
        <v>1</v>
      </c>
      <c r="Q11" s="2" t="s">
        <v>142</v>
      </c>
      <c r="R11" s="3">
        <v>0</v>
      </c>
      <c r="S11" s="2" t="s">
        <v>36</v>
      </c>
      <c r="T11" s="2" t="s">
        <v>143</v>
      </c>
      <c r="U11" s="3">
        <v>6</v>
      </c>
      <c r="V11" s="2" t="s">
        <v>36</v>
      </c>
      <c r="W11" s="2" t="s">
        <v>36</v>
      </c>
      <c r="X11" s="2" t="s">
        <v>144</v>
      </c>
      <c r="Y11">
        <f t="shared" si="0"/>
        <v>2021</v>
      </c>
      <c r="Z11">
        <f t="shared" si="1"/>
        <v>5</v>
      </c>
      <c r="AA11">
        <f t="shared" si="2"/>
        <v>24</v>
      </c>
      <c r="AB11">
        <f t="shared" si="3"/>
        <v>0</v>
      </c>
      <c r="AC11">
        <f t="shared" si="4"/>
        <v>0</v>
      </c>
      <c r="AD11">
        <f t="shared" si="5"/>
        <v>0</v>
      </c>
    </row>
    <row r="12" spans="1:30" ht="15.6">
      <c r="A12" s="2" t="s">
        <v>24</v>
      </c>
      <c r="B12" s="2" t="s">
        <v>25</v>
      </c>
      <c r="C12" s="2" t="s">
        <v>145</v>
      </c>
      <c r="D12" s="2" t="s">
        <v>146</v>
      </c>
      <c r="E12" s="2" t="s">
        <v>147</v>
      </c>
      <c r="F12" s="2" t="s">
        <v>148</v>
      </c>
      <c r="G12" s="2" t="s">
        <v>36</v>
      </c>
      <c r="H12" s="2" t="s">
        <v>36</v>
      </c>
      <c r="I12" s="2" t="s">
        <v>127</v>
      </c>
      <c r="J12" s="2" t="s">
        <v>128</v>
      </c>
      <c r="K12" s="2" t="s">
        <v>149</v>
      </c>
      <c r="L12" s="2" t="s">
        <v>150</v>
      </c>
      <c r="M12" s="2" t="s">
        <v>151</v>
      </c>
      <c r="N12" s="2" t="s">
        <v>131</v>
      </c>
      <c r="O12" s="2" t="s">
        <v>152</v>
      </c>
      <c r="P12" s="3">
        <v>0</v>
      </c>
      <c r="Q12" s="2" t="s">
        <v>36</v>
      </c>
      <c r="R12" s="3">
        <v>0</v>
      </c>
      <c r="S12" s="2" t="s">
        <v>36</v>
      </c>
      <c r="T12" s="2" t="s">
        <v>153</v>
      </c>
      <c r="U12" s="3">
        <v>1</v>
      </c>
      <c r="V12" s="2" t="s">
        <v>36</v>
      </c>
      <c r="W12" s="2" t="s">
        <v>36</v>
      </c>
      <c r="X12" s="2" t="s">
        <v>154</v>
      </c>
      <c r="Y12">
        <f t="shared" si="0"/>
        <v>2021</v>
      </c>
      <c r="Z12">
        <f t="shared" si="1"/>
        <v>5</v>
      </c>
      <c r="AA12">
        <f t="shared" si="2"/>
        <v>21</v>
      </c>
      <c r="AB12">
        <f t="shared" si="3"/>
        <v>0</v>
      </c>
      <c r="AC12">
        <f t="shared" si="4"/>
        <v>0</v>
      </c>
      <c r="AD12">
        <f t="shared" si="5"/>
        <v>0</v>
      </c>
    </row>
    <row r="13" spans="1:30" ht="15.6">
      <c r="A13" s="2" t="s">
        <v>24</v>
      </c>
      <c r="B13" s="2" t="s">
        <v>25</v>
      </c>
      <c r="C13" s="2" t="s">
        <v>155</v>
      </c>
      <c r="D13" s="2" t="s">
        <v>156</v>
      </c>
      <c r="E13" s="2" t="s">
        <v>157</v>
      </c>
      <c r="F13" s="2" t="s">
        <v>158</v>
      </c>
      <c r="G13" s="2" t="s">
        <v>36</v>
      </c>
      <c r="H13" s="2" t="s">
        <v>36</v>
      </c>
      <c r="I13" s="2" t="s">
        <v>32</v>
      </c>
      <c r="J13" s="2" t="s">
        <v>83</v>
      </c>
      <c r="K13" s="2" t="s">
        <v>115</v>
      </c>
      <c r="L13" s="2" t="s">
        <v>116</v>
      </c>
      <c r="M13" s="2" t="s">
        <v>36</v>
      </c>
      <c r="N13" s="2" t="s">
        <v>86</v>
      </c>
      <c r="O13" s="2" t="s">
        <v>159</v>
      </c>
      <c r="P13" s="3">
        <v>0</v>
      </c>
      <c r="Q13" s="2" t="s">
        <v>36</v>
      </c>
      <c r="R13" s="3">
        <v>0</v>
      </c>
      <c r="S13" s="2" t="s">
        <v>36</v>
      </c>
      <c r="T13" s="2" t="s">
        <v>160</v>
      </c>
      <c r="U13" s="3">
        <v>1</v>
      </c>
      <c r="V13" s="2" t="s">
        <v>36</v>
      </c>
      <c r="W13" s="2" t="s">
        <v>36</v>
      </c>
      <c r="X13" s="2" t="s">
        <v>161</v>
      </c>
      <c r="Y13">
        <f t="shared" si="0"/>
        <v>2021</v>
      </c>
      <c r="Z13">
        <f t="shared" si="1"/>
        <v>5</v>
      </c>
      <c r="AA13">
        <f t="shared" si="2"/>
        <v>20</v>
      </c>
      <c r="AB13">
        <f t="shared" si="3"/>
        <v>0</v>
      </c>
      <c r="AC13">
        <f t="shared" si="4"/>
        <v>0</v>
      </c>
      <c r="AD13">
        <f t="shared" si="5"/>
        <v>0</v>
      </c>
    </row>
    <row r="14" spans="1:30" ht="15.6">
      <c r="A14" s="2" t="s">
        <v>24</v>
      </c>
      <c r="B14" s="2" t="s">
        <v>42</v>
      </c>
      <c r="C14" s="2" t="s">
        <v>162</v>
      </c>
      <c r="D14" s="2" t="s">
        <v>163</v>
      </c>
      <c r="E14" s="2" t="s">
        <v>164</v>
      </c>
      <c r="F14" s="2" t="s">
        <v>165</v>
      </c>
      <c r="G14" s="2" t="s">
        <v>166</v>
      </c>
      <c r="H14" s="2" t="s">
        <v>167</v>
      </c>
      <c r="I14" s="2" t="s">
        <v>32</v>
      </c>
      <c r="J14" s="2" t="s">
        <v>33</v>
      </c>
      <c r="K14" s="2" t="s">
        <v>168</v>
      </c>
      <c r="L14" s="2" t="s">
        <v>169</v>
      </c>
      <c r="M14" s="2" t="s">
        <v>36</v>
      </c>
      <c r="N14" s="2" t="s">
        <v>37</v>
      </c>
      <c r="O14" s="2" t="s">
        <v>170</v>
      </c>
      <c r="P14" s="3">
        <v>0</v>
      </c>
      <c r="Q14" s="2" t="s">
        <v>36</v>
      </c>
      <c r="R14" s="3">
        <v>0</v>
      </c>
      <c r="S14" s="2" t="s">
        <v>36</v>
      </c>
      <c r="T14" s="2" t="s">
        <v>171</v>
      </c>
      <c r="U14" s="3">
        <v>1</v>
      </c>
      <c r="V14" s="2" t="s">
        <v>36</v>
      </c>
      <c r="W14" s="2" t="s">
        <v>36</v>
      </c>
      <c r="X14" s="2" t="s">
        <v>172</v>
      </c>
      <c r="Y14">
        <f t="shared" si="0"/>
        <v>2022</v>
      </c>
      <c r="Z14">
        <f t="shared" si="1"/>
        <v>3</v>
      </c>
      <c r="AA14">
        <f t="shared" si="2"/>
        <v>4</v>
      </c>
      <c r="AB14">
        <f t="shared" si="3"/>
        <v>2022</v>
      </c>
      <c r="AC14">
        <f t="shared" si="4"/>
        <v>12</v>
      </c>
      <c r="AD14">
        <f t="shared" si="5"/>
        <v>1</v>
      </c>
    </row>
    <row r="15" spans="1:30" ht="15.6">
      <c r="A15" s="2" t="s">
        <v>24</v>
      </c>
      <c r="B15" s="2" t="s">
        <v>42</v>
      </c>
      <c r="C15" s="2" t="s">
        <v>173</v>
      </c>
      <c r="D15" s="2" t="s">
        <v>174</v>
      </c>
      <c r="E15" s="2" t="s">
        <v>175</v>
      </c>
      <c r="F15" s="2" t="s">
        <v>176</v>
      </c>
      <c r="G15" s="2" t="s">
        <v>177</v>
      </c>
      <c r="H15" s="2" t="s">
        <v>167</v>
      </c>
      <c r="I15" s="2" t="s">
        <v>32</v>
      </c>
      <c r="J15" s="2" t="s">
        <v>33</v>
      </c>
      <c r="K15" s="2" t="s">
        <v>178</v>
      </c>
      <c r="L15" s="2" t="s">
        <v>179</v>
      </c>
      <c r="M15" s="2" t="s">
        <v>36</v>
      </c>
      <c r="N15" s="2" t="s">
        <v>37</v>
      </c>
      <c r="O15" s="2" t="s">
        <v>180</v>
      </c>
      <c r="P15" s="3">
        <v>0</v>
      </c>
      <c r="Q15" s="2" t="s">
        <v>36</v>
      </c>
      <c r="R15" s="3">
        <v>0</v>
      </c>
      <c r="S15" s="2" t="s">
        <v>36</v>
      </c>
      <c r="T15" s="2" t="s">
        <v>181</v>
      </c>
      <c r="U15" s="3">
        <v>1</v>
      </c>
      <c r="V15" s="2" t="s">
        <v>36</v>
      </c>
      <c r="W15" s="2" t="s">
        <v>36</v>
      </c>
      <c r="X15" s="2" t="s">
        <v>182</v>
      </c>
      <c r="Y15">
        <f t="shared" si="0"/>
        <v>2022</v>
      </c>
      <c r="Z15">
        <f t="shared" si="1"/>
        <v>3</v>
      </c>
      <c r="AA15">
        <f t="shared" si="2"/>
        <v>9</v>
      </c>
      <c r="AB15">
        <f t="shared" si="3"/>
        <v>2022</v>
      </c>
      <c r="AC15">
        <f t="shared" si="4"/>
        <v>12</v>
      </c>
      <c r="AD15">
        <f t="shared" si="5"/>
        <v>1</v>
      </c>
    </row>
    <row r="16" spans="1:30" ht="15.6">
      <c r="A16" s="2" t="s">
        <v>24</v>
      </c>
      <c r="B16" s="2" t="s">
        <v>42</v>
      </c>
      <c r="C16" s="2" t="s">
        <v>183</v>
      </c>
      <c r="D16" s="2" t="s">
        <v>184</v>
      </c>
      <c r="E16" s="2" t="s">
        <v>185</v>
      </c>
      <c r="F16" s="2" t="s">
        <v>186</v>
      </c>
      <c r="G16" s="2" t="s">
        <v>187</v>
      </c>
      <c r="H16" s="2" t="s">
        <v>167</v>
      </c>
      <c r="I16" s="2" t="s">
        <v>32</v>
      </c>
      <c r="J16" s="2" t="s">
        <v>83</v>
      </c>
      <c r="K16" s="2" t="s">
        <v>188</v>
      </c>
      <c r="L16" s="2" t="s">
        <v>189</v>
      </c>
      <c r="M16" s="2" t="s">
        <v>36</v>
      </c>
      <c r="N16" s="2" t="s">
        <v>86</v>
      </c>
      <c r="O16" s="2" t="s">
        <v>190</v>
      </c>
      <c r="P16" s="3">
        <v>0</v>
      </c>
      <c r="Q16" s="2" t="s">
        <v>36</v>
      </c>
      <c r="R16" s="3">
        <v>0</v>
      </c>
      <c r="S16" s="2" t="s">
        <v>36</v>
      </c>
      <c r="T16" s="2" t="s">
        <v>191</v>
      </c>
      <c r="U16" s="3">
        <v>1</v>
      </c>
      <c r="V16" s="2" t="s">
        <v>36</v>
      </c>
      <c r="W16" s="2" t="s">
        <v>36</v>
      </c>
      <c r="X16" s="2" t="s">
        <v>192</v>
      </c>
      <c r="Y16">
        <f t="shared" si="0"/>
        <v>2022</v>
      </c>
      <c r="Z16">
        <f t="shared" si="1"/>
        <v>4</v>
      </c>
      <c r="AA16">
        <f t="shared" si="2"/>
        <v>6</v>
      </c>
      <c r="AB16">
        <f t="shared" si="3"/>
        <v>2022</v>
      </c>
      <c r="AC16">
        <f t="shared" si="4"/>
        <v>12</v>
      </c>
      <c r="AD16">
        <f t="shared" si="5"/>
        <v>1</v>
      </c>
    </row>
    <row r="17" spans="1:30" ht="15.6">
      <c r="A17" s="2" t="s">
        <v>24</v>
      </c>
      <c r="B17" s="2" t="s">
        <v>25</v>
      </c>
      <c r="C17" s="2" t="s">
        <v>193</v>
      </c>
      <c r="D17" s="2" t="s">
        <v>194</v>
      </c>
      <c r="E17" s="2" t="s">
        <v>195</v>
      </c>
      <c r="F17" s="2" t="s">
        <v>196</v>
      </c>
      <c r="G17" s="2" t="s">
        <v>36</v>
      </c>
      <c r="H17" s="2" t="s">
        <v>36</v>
      </c>
      <c r="I17" s="2" t="s">
        <v>127</v>
      </c>
      <c r="J17" s="2" t="s">
        <v>128</v>
      </c>
      <c r="K17" s="2" t="s">
        <v>197</v>
      </c>
      <c r="L17" s="2" t="s">
        <v>198</v>
      </c>
      <c r="M17" s="2" t="s">
        <v>24</v>
      </c>
      <c r="N17" s="2" t="s">
        <v>131</v>
      </c>
      <c r="O17" s="2" t="s">
        <v>199</v>
      </c>
      <c r="P17" s="3">
        <v>1</v>
      </c>
      <c r="Q17" s="2" t="s">
        <v>200</v>
      </c>
      <c r="R17" s="3">
        <v>0</v>
      </c>
      <c r="S17" s="2" t="s">
        <v>36</v>
      </c>
      <c r="T17" s="2" t="s">
        <v>201</v>
      </c>
      <c r="U17" s="3">
        <v>1</v>
      </c>
      <c r="V17" s="2" t="s">
        <v>36</v>
      </c>
      <c r="W17" s="2" t="s">
        <v>36</v>
      </c>
      <c r="X17" s="2" t="s">
        <v>202</v>
      </c>
      <c r="Y17">
        <f t="shared" si="0"/>
        <v>2021</v>
      </c>
      <c r="Z17">
        <f t="shared" si="1"/>
        <v>5</v>
      </c>
      <c r="AA17">
        <f t="shared" si="2"/>
        <v>10</v>
      </c>
      <c r="AB17">
        <f t="shared" si="3"/>
        <v>0</v>
      </c>
      <c r="AC17">
        <f t="shared" si="4"/>
        <v>0</v>
      </c>
      <c r="AD17">
        <f t="shared" si="5"/>
        <v>0</v>
      </c>
    </row>
    <row r="18" spans="1:30" ht="15.6">
      <c r="A18" s="2" t="s">
        <v>24</v>
      </c>
      <c r="B18" s="2" t="s">
        <v>42</v>
      </c>
      <c r="C18" s="2" t="s">
        <v>203</v>
      </c>
      <c r="D18" s="2" t="s">
        <v>204</v>
      </c>
      <c r="E18" s="2" t="s">
        <v>205</v>
      </c>
      <c r="F18" s="2" t="s">
        <v>124</v>
      </c>
      <c r="G18" s="2" t="s">
        <v>206</v>
      </c>
      <c r="H18" s="2" t="s">
        <v>207</v>
      </c>
      <c r="I18" s="2" t="s">
        <v>127</v>
      </c>
      <c r="J18" s="2" t="s">
        <v>128</v>
      </c>
      <c r="K18" s="2" t="s">
        <v>129</v>
      </c>
      <c r="L18" s="2" t="s">
        <v>130</v>
      </c>
      <c r="M18" s="2" t="s">
        <v>74</v>
      </c>
      <c r="N18" s="2" t="s">
        <v>131</v>
      </c>
      <c r="O18" s="2" t="s">
        <v>208</v>
      </c>
      <c r="P18" s="3">
        <v>0</v>
      </c>
      <c r="Q18" s="2" t="s">
        <v>36</v>
      </c>
      <c r="R18" s="3">
        <v>0</v>
      </c>
      <c r="S18" s="2" t="s">
        <v>36</v>
      </c>
      <c r="T18" s="2" t="s">
        <v>209</v>
      </c>
      <c r="U18" s="3">
        <v>1</v>
      </c>
      <c r="V18" s="2" t="s">
        <v>36</v>
      </c>
      <c r="W18" s="2" t="s">
        <v>36</v>
      </c>
      <c r="X18" s="2" t="s">
        <v>210</v>
      </c>
      <c r="Y18">
        <f t="shared" si="0"/>
        <v>2022</v>
      </c>
      <c r="Z18">
        <f t="shared" si="1"/>
        <v>7</v>
      </c>
      <c r="AA18">
        <f t="shared" si="2"/>
        <v>13</v>
      </c>
      <c r="AB18">
        <f t="shared" si="3"/>
        <v>2022</v>
      </c>
      <c r="AC18">
        <f t="shared" si="4"/>
        <v>11</v>
      </c>
      <c r="AD18">
        <f t="shared" si="5"/>
        <v>11</v>
      </c>
    </row>
    <row r="19" spans="1:30" ht="15.6">
      <c r="A19" s="2" t="s">
        <v>24</v>
      </c>
      <c r="B19" s="2" t="s">
        <v>25</v>
      </c>
      <c r="C19" s="2" t="s">
        <v>211</v>
      </c>
      <c r="D19" s="2" t="s">
        <v>212</v>
      </c>
      <c r="E19" s="2" t="s">
        <v>213</v>
      </c>
      <c r="F19" s="2" t="s">
        <v>214</v>
      </c>
      <c r="G19" s="2" t="s">
        <v>36</v>
      </c>
      <c r="H19" s="2" t="s">
        <v>36</v>
      </c>
      <c r="I19" s="2" t="s">
        <v>32</v>
      </c>
      <c r="J19" s="2" t="s">
        <v>114</v>
      </c>
      <c r="K19" s="2" t="s">
        <v>215</v>
      </c>
      <c r="L19" s="2" t="s">
        <v>216</v>
      </c>
      <c r="M19" s="2" t="s">
        <v>36</v>
      </c>
      <c r="N19" s="2" t="s">
        <v>63</v>
      </c>
      <c r="O19" s="2" t="s">
        <v>217</v>
      </c>
      <c r="P19" s="3">
        <v>1</v>
      </c>
      <c r="Q19" s="2" t="s">
        <v>218</v>
      </c>
      <c r="R19" s="3">
        <v>0</v>
      </c>
      <c r="S19" s="2" t="s">
        <v>36</v>
      </c>
      <c r="T19" s="2" t="s">
        <v>219</v>
      </c>
      <c r="U19" s="3">
        <v>1</v>
      </c>
      <c r="V19" s="2" t="s">
        <v>36</v>
      </c>
      <c r="W19" s="2" t="s">
        <v>36</v>
      </c>
      <c r="X19" s="2" t="s">
        <v>220</v>
      </c>
      <c r="Y19">
        <f t="shared" si="0"/>
        <v>2021</v>
      </c>
      <c r="Z19">
        <f t="shared" si="1"/>
        <v>4</v>
      </c>
      <c r="AA19">
        <f t="shared" si="2"/>
        <v>20</v>
      </c>
      <c r="AB19">
        <f t="shared" si="3"/>
        <v>0</v>
      </c>
      <c r="AC19">
        <f t="shared" si="4"/>
        <v>0</v>
      </c>
      <c r="AD19">
        <f t="shared" si="5"/>
        <v>0</v>
      </c>
    </row>
    <row r="20" spans="1:30" ht="15.6">
      <c r="A20" s="2" t="s">
        <v>24</v>
      </c>
      <c r="B20" s="2" t="s">
        <v>25</v>
      </c>
      <c r="C20" s="2" t="s">
        <v>221</v>
      </c>
      <c r="D20" s="2" t="s">
        <v>222</v>
      </c>
      <c r="E20" s="2" t="s">
        <v>223</v>
      </c>
      <c r="F20" s="2" t="s">
        <v>214</v>
      </c>
      <c r="G20" s="2" t="s">
        <v>36</v>
      </c>
      <c r="H20" s="2" t="s">
        <v>36</v>
      </c>
      <c r="I20" s="2" t="s">
        <v>32</v>
      </c>
      <c r="J20" s="2" t="s">
        <v>114</v>
      </c>
      <c r="K20" s="2" t="s">
        <v>224</v>
      </c>
      <c r="L20" s="2" t="s">
        <v>225</v>
      </c>
      <c r="M20" s="2" t="s">
        <v>36</v>
      </c>
      <c r="N20" s="2" t="s">
        <v>63</v>
      </c>
      <c r="O20" s="2" t="s">
        <v>226</v>
      </c>
      <c r="P20" s="3">
        <v>1</v>
      </c>
      <c r="Q20" s="2" t="s">
        <v>227</v>
      </c>
      <c r="R20" s="3">
        <v>0</v>
      </c>
      <c r="S20" s="2" t="s">
        <v>36</v>
      </c>
      <c r="T20" s="2" t="s">
        <v>228</v>
      </c>
      <c r="U20" s="3">
        <v>1</v>
      </c>
      <c r="V20" s="2" t="s">
        <v>36</v>
      </c>
      <c r="W20" s="2" t="s">
        <v>36</v>
      </c>
      <c r="X20" s="2" t="s">
        <v>229</v>
      </c>
      <c r="Y20">
        <f t="shared" si="0"/>
        <v>2021</v>
      </c>
      <c r="Z20">
        <f t="shared" si="1"/>
        <v>4</v>
      </c>
      <c r="AA20">
        <f t="shared" si="2"/>
        <v>20</v>
      </c>
      <c r="AB20">
        <f t="shared" si="3"/>
        <v>0</v>
      </c>
      <c r="AC20">
        <f t="shared" si="4"/>
        <v>0</v>
      </c>
      <c r="AD20">
        <f t="shared" si="5"/>
        <v>0</v>
      </c>
    </row>
    <row r="21" spans="1:30" ht="15.6">
      <c r="A21" s="2" t="s">
        <v>24</v>
      </c>
      <c r="B21" s="2" t="s">
        <v>25</v>
      </c>
      <c r="C21" s="2" t="s">
        <v>230</v>
      </c>
      <c r="D21" s="2" t="s">
        <v>231</v>
      </c>
      <c r="E21" s="2" t="s">
        <v>232</v>
      </c>
      <c r="F21" s="2" t="s">
        <v>214</v>
      </c>
      <c r="G21" s="2" t="s">
        <v>36</v>
      </c>
      <c r="H21" s="2" t="s">
        <v>36</v>
      </c>
      <c r="I21" s="2" t="s">
        <v>32</v>
      </c>
      <c r="J21" s="2" t="s">
        <v>114</v>
      </c>
      <c r="K21" s="2" t="s">
        <v>233</v>
      </c>
      <c r="L21" s="2" t="s">
        <v>234</v>
      </c>
      <c r="M21" s="2" t="s">
        <v>36</v>
      </c>
      <c r="N21" s="2" t="s">
        <v>63</v>
      </c>
      <c r="O21" s="2" t="s">
        <v>235</v>
      </c>
      <c r="P21" s="3">
        <v>1</v>
      </c>
      <c r="Q21" s="2" t="s">
        <v>236</v>
      </c>
      <c r="R21" s="3">
        <v>0</v>
      </c>
      <c r="S21" s="2" t="s">
        <v>36</v>
      </c>
      <c r="T21" s="2" t="s">
        <v>237</v>
      </c>
      <c r="U21" s="3">
        <v>1</v>
      </c>
      <c r="V21" s="2" t="s">
        <v>36</v>
      </c>
      <c r="W21" s="2" t="s">
        <v>36</v>
      </c>
      <c r="X21" s="2" t="s">
        <v>238</v>
      </c>
      <c r="Y21">
        <f t="shared" si="0"/>
        <v>2021</v>
      </c>
      <c r="Z21">
        <f t="shared" si="1"/>
        <v>4</v>
      </c>
      <c r="AA21">
        <f t="shared" si="2"/>
        <v>20</v>
      </c>
      <c r="AB21">
        <f t="shared" si="3"/>
        <v>0</v>
      </c>
      <c r="AC21">
        <f t="shared" si="4"/>
        <v>0</v>
      </c>
      <c r="AD21">
        <f t="shared" si="5"/>
        <v>0</v>
      </c>
    </row>
    <row r="22" spans="1:30" ht="15.6">
      <c r="A22" s="2" t="s">
        <v>24</v>
      </c>
      <c r="B22" s="2" t="s">
        <v>25</v>
      </c>
      <c r="C22" s="2" t="s">
        <v>239</v>
      </c>
      <c r="D22" s="2" t="s">
        <v>240</v>
      </c>
      <c r="E22" s="2" t="s">
        <v>241</v>
      </c>
      <c r="F22" s="2" t="s">
        <v>242</v>
      </c>
      <c r="G22" s="2" t="s">
        <v>243</v>
      </c>
      <c r="H22" s="2" t="s">
        <v>244</v>
      </c>
      <c r="I22" s="2" t="s">
        <v>32</v>
      </c>
      <c r="J22" s="2" t="s">
        <v>83</v>
      </c>
      <c r="K22" s="2" t="s">
        <v>245</v>
      </c>
      <c r="L22" s="2" t="s">
        <v>246</v>
      </c>
      <c r="M22" s="2" t="s">
        <v>36</v>
      </c>
      <c r="N22" s="2" t="s">
        <v>86</v>
      </c>
      <c r="O22" s="2" t="s">
        <v>247</v>
      </c>
      <c r="P22" s="3">
        <v>1</v>
      </c>
      <c r="Q22" s="2" t="s">
        <v>248</v>
      </c>
      <c r="R22" s="3">
        <v>0</v>
      </c>
      <c r="S22" s="2" t="s">
        <v>36</v>
      </c>
      <c r="T22" s="2" t="s">
        <v>249</v>
      </c>
      <c r="U22" s="3">
        <v>1</v>
      </c>
      <c r="V22" s="2" t="s">
        <v>36</v>
      </c>
      <c r="W22" s="2" t="s">
        <v>36</v>
      </c>
      <c r="X22" s="2" t="s">
        <v>250</v>
      </c>
      <c r="Y22">
        <f t="shared" si="0"/>
        <v>2021</v>
      </c>
      <c r="Z22">
        <f t="shared" si="1"/>
        <v>6</v>
      </c>
      <c r="AA22">
        <f t="shared" si="2"/>
        <v>22</v>
      </c>
      <c r="AB22">
        <f t="shared" si="3"/>
        <v>2022</v>
      </c>
      <c r="AC22">
        <f t="shared" si="4"/>
        <v>11</v>
      </c>
      <c r="AD22">
        <f t="shared" si="5"/>
        <v>1</v>
      </c>
    </row>
    <row r="23" spans="1:30" ht="15.6">
      <c r="A23" s="2" t="s">
        <v>24</v>
      </c>
      <c r="B23" s="2" t="s">
        <v>25</v>
      </c>
      <c r="C23" s="2" t="s">
        <v>251</v>
      </c>
      <c r="D23" s="2" t="s">
        <v>252</v>
      </c>
      <c r="E23" s="2" t="s">
        <v>253</v>
      </c>
      <c r="F23" s="2" t="s">
        <v>254</v>
      </c>
      <c r="G23" s="2" t="s">
        <v>255</v>
      </c>
      <c r="H23" s="2" t="s">
        <v>244</v>
      </c>
      <c r="I23" s="2" t="s">
        <v>32</v>
      </c>
      <c r="J23" s="2" t="s">
        <v>114</v>
      </c>
      <c r="K23" s="2" t="s">
        <v>256</v>
      </c>
      <c r="L23" s="2" t="s">
        <v>257</v>
      </c>
      <c r="M23" s="2" t="s">
        <v>36</v>
      </c>
      <c r="N23" s="2" t="s">
        <v>63</v>
      </c>
      <c r="O23" s="2" t="s">
        <v>258</v>
      </c>
      <c r="P23" s="3">
        <v>1</v>
      </c>
      <c r="Q23" s="2" t="s">
        <v>259</v>
      </c>
      <c r="R23" s="3">
        <v>0</v>
      </c>
      <c r="S23" s="2" t="s">
        <v>36</v>
      </c>
      <c r="T23" s="2" t="s">
        <v>260</v>
      </c>
      <c r="U23" s="3">
        <v>1</v>
      </c>
      <c r="V23" s="2" t="s">
        <v>36</v>
      </c>
      <c r="W23" s="2" t="s">
        <v>36</v>
      </c>
      <c r="X23" s="2" t="s">
        <v>261</v>
      </c>
      <c r="Y23">
        <f t="shared" si="0"/>
        <v>2021</v>
      </c>
      <c r="Z23">
        <f t="shared" si="1"/>
        <v>6</v>
      </c>
      <c r="AA23">
        <f t="shared" si="2"/>
        <v>25</v>
      </c>
      <c r="AB23">
        <f t="shared" si="3"/>
        <v>2022</v>
      </c>
      <c r="AC23">
        <f t="shared" si="4"/>
        <v>11</v>
      </c>
      <c r="AD23">
        <f t="shared" si="5"/>
        <v>1</v>
      </c>
    </row>
    <row r="24" spans="1:30" ht="15.6">
      <c r="A24" s="2" t="s">
        <v>24</v>
      </c>
      <c r="B24" s="2" t="s">
        <v>25</v>
      </c>
      <c r="C24" s="2" t="s">
        <v>262</v>
      </c>
      <c r="D24" s="2" t="s">
        <v>263</v>
      </c>
      <c r="E24" s="2" t="s">
        <v>264</v>
      </c>
      <c r="F24" s="2" t="s">
        <v>265</v>
      </c>
      <c r="G24" s="2" t="s">
        <v>266</v>
      </c>
      <c r="H24" s="2" t="s">
        <v>244</v>
      </c>
      <c r="I24" s="2" t="s">
        <v>32</v>
      </c>
      <c r="J24" s="2" t="s">
        <v>83</v>
      </c>
      <c r="K24" s="2" t="s">
        <v>267</v>
      </c>
      <c r="L24" s="2" t="s">
        <v>268</v>
      </c>
      <c r="M24" s="2" t="s">
        <v>36</v>
      </c>
      <c r="N24" s="2" t="s">
        <v>86</v>
      </c>
      <c r="O24" s="2" t="s">
        <v>269</v>
      </c>
      <c r="P24" s="3">
        <v>1</v>
      </c>
      <c r="Q24" s="2" t="s">
        <v>270</v>
      </c>
      <c r="R24" s="3">
        <v>0</v>
      </c>
      <c r="S24" s="2" t="s">
        <v>36</v>
      </c>
      <c r="T24" s="2" t="s">
        <v>271</v>
      </c>
      <c r="U24" s="3">
        <v>1</v>
      </c>
      <c r="V24" s="2" t="s">
        <v>36</v>
      </c>
      <c r="W24" s="2" t="s">
        <v>36</v>
      </c>
      <c r="X24" s="2" t="s">
        <v>272</v>
      </c>
      <c r="Y24">
        <f t="shared" si="0"/>
        <v>2021</v>
      </c>
      <c r="Z24">
        <f t="shared" si="1"/>
        <v>7</v>
      </c>
      <c r="AA24">
        <f t="shared" si="2"/>
        <v>7</v>
      </c>
      <c r="AB24">
        <f t="shared" si="3"/>
        <v>2022</v>
      </c>
      <c r="AC24">
        <f t="shared" si="4"/>
        <v>11</v>
      </c>
      <c r="AD24">
        <f t="shared" si="5"/>
        <v>1</v>
      </c>
    </row>
    <row r="25" spans="1:30" ht="15.6">
      <c r="A25" s="2" t="s">
        <v>24</v>
      </c>
      <c r="B25" s="2" t="s">
        <v>42</v>
      </c>
      <c r="C25" s="2" t="s">
        <v>273</v>
      </c>
      <c r="D25" s="2" t="s">
        <v>274</v>
      </c>
      <c r="E25" s="2" t="s">
        <v>275</v>
      </c>
      <c r="F25" s="2" t="s">
        <v>276</v>
      </c>
      <c r="G25" s="2" t="s">
        <v>277</v>
      </c>
      <c r="H25" s="2" t="s">
        <v>244</v>
      </c>
      <c r="I25" s="2" t="s">
        <v>32</v>
      </c>
      <c r="J25" s="2" t="s">
        <v>33</v>
      </c>
      <c r="K25" s="2" t="s">
        <v>278</v>
      </c>
      <c r="L25" s="2" t="s">
        <v>279</v>
      </c>
      <c r="M25" s="2" t="s">
        <v>36</v>
      </c>
      <c r="N25" s="2" t="s">
        <v>37</v>
      </c>
      <c r="O25" s="2" t="s">
        <v>280</v>
      </c>
      <c r="P25" s="3">
        <v>0</v>
      </c>
      <c r="Q25" s="2" t="s">
        <v>36</v>
      </c>
      <c r="R25" s="3">
        <v>0</v>
      </c>
      <c r="S25" s="2" t="s">
        <v>36</v>
      </c>
      <c r="T25" s="2" t="s">
        <v>281</v>
      </c>
      <c r="U25" s="3">
        <v>1</v>
      </c>
      <c r="V25" s="2" t="s">
        <v>36</v>
      </c>
      <c r="W25" s="2" t="s">
        <v>36</v>
      </c>
      <c r="X25" s="2" t="s">
        <v>282</v>
      </c>
      <c r="Y25">
        <f t="shared" si="0"/>
        <v>2022</v>
      </c>
      <c r="Z25">
        <f t="shared" si="1"/>
        <v>1</v>
      </c>
      <c r="AA25">
        <f t="shared" si="2"/>
        <v>20</v>
      </c>
      <c r="AB25">
        <f t="shared" si="3"/>
        <v>2022</v>
      </c>
      <c r="AC25">
        <f t="shared" si="4"/>
        <v>11</v>
      </c>
      <c r="AD25">
        <f t="shared" si="5"/>
        <v>1</v>
      </c>
    </row>
    <row r="26" spans="1:30" ht="15.6">
      <c r="A26" s="2" t="s">
        <v>24</v>
      </c>
      <c r="B26" s="2" t="s">
        <v>42</v>
      </c>
      <c r="C26" s="2" t="s">
        <v>283</v>
      </c>
      <c r="D26" s="2" t="s">
        <v>284</v>
      </c>
      <c r="E26" s="2" t="s">
        <v>285</v>
      </c>
      <c r="F26" s="2" t="s">
        <v>286</v>
      </c>
      <c r="G26" s="2" t="s">
        <v>287</v>
      </c>
      <c r="H26" s="2" t="s">
        <v>244</v>
      </c>
      <c r="I26" s="2" t="s">
        <v>58</v>
      </c>
      <c r="J26" s="2" t="s">
        <v>59</v>
      </c>
      <c r="K26" s="2" t="s">
        <v>288</v>
      </c>
      <c r="L26" s="2" t="s">
        <v>289</v>
      </c>
      <c r="M26" s="2" t="s">
        <v>151</v>
      </c>
      <c r="N26" s="2" t="s">
        <v>63</v>
      </c>
      <c r="O26" s="2" t="s">
        <v>290</v>
      </c>
      <c r="P26" s="3">
        <v>0</v>
      </c>
      <c r="Q26" s="2" t="s">
        <v>36</v>
      </c>
      <c r="R26" s="3">
        <v>0</v>
      </c>
      <c r="S26" s="2" t="s">
        <v>36</v>
      </c>
      <c r="T26" s="2" t="s">
        <v>291</v>
      </c>
      <c r="U26" s="3">
        <v>1</v>
      </c>
      <c r="V26" s="2" t="s">
        <v>36</v>
      </c>
      <c r="W26" s="2" t="s">
        <v>36</v>
      </c>
      <c r="X26" s="2" t="s">
        <v>292</v>
      </c>
      <c r="Y26">
        <f t="shared" si="0"/>
        <v>2022</v>
      </c>
      <c r="Z26">
        <f t="shared" si="1"/>
        <v>2</v>
      </c>
      <c r="AA26">
        <f t="shared" si="2"/>
        <v>8</v>
      </c>
      <c r="AB26">
        <f t="shared" si="3"/>
        <v>2022</v>
      </c>
      <c r="AC26">
        <f t="shared" si="4"/>
        <v>11</v>
      </c>
      <c r="AD26">
        <f t="shared" si="5"/>
        <v>1</v>
      </c>
    </row>
    <row r="27" spans="1:30" ht="15.6">
      <c r="A27" s="2" t="s">
        <v>24</v>
      </c>
      <c r="B27" s="2" t="s">
        <v>42</v>
      </c>
      <c r="C27" s="2" t="s">
        <v>293</v>
      </c>
      <c r="D27" s="2" t="s">
        <v>294</v>
      </c>
      <c r="E27" s="2" t="s">
        <v>295</v>
      </c>
      <c r="F27" s="2" t="s">
        <v>286</v>
      </c>
      <c r="G27" s="2" t="s">
        <v>296</v>
      </c>
      <c r="H27" s="2" t="s">
        <v>244</v>
      </c>
      <c r="I27" s="2" t="s">
        <v>58</v>
      </c>
      <c r="J27" s="2" t="s">
        <v>59</v>
      </c>
      <c r="K27" s="2" t="s">
        <v>297</v>
      </c>
      <c r="L27" s="2" t="s">
        <v>298</v>
      </c>
      <c r="M27" s="2" t="s">
        <v>151</v>
      </c>
      <c r="N27" s="2" t="s">
        <v>63</v>
      </c>
      <c r="O27" s="2" t="s">
        <v>299</v>
      </c>
      <c r="P27" s="3">
        <v>0</v>
      </c>
      <c r="Q27" s="2" t="s">
        <v>36</v>
      </c>
      <c r="R27" s="3">
        <v>0</v>
      </c>
      <c r="S27" s="2" t="s">
        <v>36</v>
      </c>
      <c r="T27" s="2" t="s">
        <v>300</v>
      </c>
      <c r="U27" s="3">
        <v>1</v>
      </c>
      <c r="V27" s="2" t="s">
        <v>36</v>
      </c>
      <c r="W27" s="2" t="s">
        <v>36</v>
      </c>
      <c r="X27" s="2" t="s">
        <v>301</v>
      </c>
      <c r="Y27">
        <f t="shared" si="0"/>
        <v>2022</v>
      </c>
      <c r="Z27">
        <f t="shared" si="1"/>
        <v>2</v>
      </c>
      <c r="AA27">
        <f t="shared" si="2"/>
        <v>8</v>
      </c>
      <c r="AB27">
        <f t="shared" si="3"/>
        <v>2022</v>
      </c>
      <c r="AC27">
        <f t="shared" si="4"/>
        <v>11</v>
      </c>
      <c r="AD27">
        <f t="shared" si="5"/>
        <v>1</v>
      </c>
    </row>
    <row r="28" spans="1:30" ht="15.6">
      <c r="A28" s="2" t="s">
        <v>24</v>
      </c>
      <c r="B28" s="2" t="s">
        <v>42</v>
      </c>
      <c r="C28" s="2" t="s">
        <v>302</v>
      </c>
      <c r="D28" s="2" t="s">
        <v>303</v>
      </c>
      <c r="E28" s="2" t="s">
        <v>304</v>
      </c>
      <c r="F28" s="2" t="s">
        <v>305</v>
      </c>
      <c r="G28" s="2" t="s">
        <v>306</v>
      </c>
      <c r="H28" s="2" t="s">
        <v>244</v>
      </c>
      <c r="I28" s="2" t="s">
        <v>32</v>
      </c>
      <c r="J28" s="2" t="s">
        <v>33</v>
      </c>
      <c r="K28" s="2" t="s">
        <v>307</v>
      </c>
      <c r="L28" s="2" t="s">
        <v>308</v>
      </c>
      <c r="M28" s="2" t="s">
        <v>36</v>
      </c>
      <c r="N28" s="2" t="s">
        <v>37</v>
      </c>
      <c r="O28" s="2" t="s">
        <v>309</v>
      </c>
      <c r="P28" s="3">
        <v>0</v>
      </c>
      <c r="Q28" s="2" t="s">
        <v>36</v>
      </c>
      <c r="R28" s="3">
        <v>0</v>
      </c>
      <c r="S28" s="2" t="s">
        <v>36</v>
      </c>
      <c r="T28" s="2" t="s">
        <v>310</v>
      </c>
      <c r="U28" s="3">
        <v>1</v>
      </c>
      <c r="V28" s="2" t="s">
        <v>36</v>
      </c>
      <c r="W28" s="2" t="s">
        <v>36</v>
      </c>
      <c r="X28" s="2" t="s">
        <v>311</v>
      </c>
      <c r="Y28">
        <f t="shared" si="0"/>
        <v>2022</v>
      </c>
      <c r="Z28">
        <f t="shared" si="1"/>
        <v>2</v>
      </c>
      <c r="AA28">
        <f t="shared" si="2"/>
        <v>14</v>
      </c>
      <c r="AB28">
        <f t="shared" si="3"/>
        <v>2022</v>
      </c>
      <c r="AC28">
        <f t="shared" si="4"/>
        <v>11</v>
      </c>
      <c r="AD28">
        <f t="shared" si="5"/>
        <v>1</v>
      </c>
    </row>
    <row r="29" spans="1:30" ht="15.6">
      <c r="A29" s="2" t="s">
        <v>24</v>
      </c>
      <c r="B29" s="2" t="s">
        <v>42</v>
      </c>
      <c r="C29" s="2" t="s">
        <v>312</v>
      </c>
      <c r="D29" s="2" t="s">
        <v>313</v>
      </c>
      <c r="E29" s="2" t="s">
        <v>314</v>
      </c>
      <c r="F29" s="2" t="s">
        <v>315</v>
      </c>
      <c r="G29" s="2" t="s">
        <v>316</v>
      </c>
      <c r="H29" s="2" t="s">
        <v>244</v>
      </c>
      <c r="I29" s="2" t="s">
        <v>58</v>
      </c>
      <c r="J29" s="2" t="s">
        <v>59</v>
      </c>
      <c r="K29" s="2" t="s">
        <v>317</v>
      </c>
      <c r="L29" s="2" t="s">
        <v>318</v>
      </c>
      <c r="M29" s="2" t="s">
        <v>74</v>
      </c>
      <c r="N29" s="2" t="s">
        <v>63</v>
      </c>
      <c r="O29" s="2" t="s">
        <v>319</v>
      </c>
      <c r="P29" s="3">
        <v>0</v>
      </c>
      <c r="Q29" s="2" t="s">
        <v>36</v>
      </c>
      <c r="R29" s="3">
        <v>0</v>
      </c>
      <c r="S29" s="2" t="s">
        <v>36</v>
      </c>
      <c r="T29" s="2" t="s">
        <v>320</v>
      </c>
      <c r="U29" s="3">
        <v>1</v>
      </c>
      <c r="V29" s="2" t="s">
        <v>36</v>
      </c>
      <c r="W29" s="2" t="s">
        <v>36</v>
      </c>
      <c r="X29" s="2" t="s">
        <v>321</v>
      </c>
      <c r="Y29">
        <f t="shared" si="0"/>
        <v>2022</v>
      </c>
      <c r="Z29">
        <f t="shared" si="1"/>
        <v>5</v>
      </c>
      <c r="AA29">
        <f t="shared" si="2"/>
        <v>9</v>
      </c>
      <c r="AB29">
        <f t="shared" si="3"/>
        <v>2022</v>
      </c>
      <c r="AC29">
        <f t="shared" si="4"/>
        <v>11</v>
      </c>
      <c r="AD29">
        <f t="shared" si="5"/>
        <v>1</v>
      </c>
    </row>
    <row r="30" spans="1:30" ht="15.6">
      <c r="A30" s="2" t="s">
        <v>24</v>
      </c>
      <c r="B30" s="2" t="s">
        <v>25</v>
      </c>
      <c r="C30" s="2" t="s">
        <v>322</v>
      </c>
      <c r="D30" s="2" t="s">
        <v>323</v>
      </c>
      <c r="E30" s="2" t="s">
        <v>324</v>
      </c>
      <c r="F30" s="2" t="s">
        <v>325</v>
      </c>
      <c r="G30" s="2" t="s">
        <v>36</v>
      </c>
      <c r="H30" s="2" t="s">
        <v>36</v>
      </c>
      <c r="I30" s="2" t="s">
        <v>326</v>
      </c>
      <c r="J30" s="2" t="s">
        <v>327</v>
      </c>
      <c r="K30" s="2" t="s">
        <v>328</v>
      </c>
      <c r="L30" s="2" t="s">
        <v>329</v>
      </c>
      <c r="M30" s="2" t="s">
        <v>24</v>
      </c>
      <c r="N30" s="2" t="s">
        <v>330</v>
      </c>
      <c r="O30" s="2" t="s">
        <v>331</v>
      </c>
      <c r="P30" s="3">
        <v>1</v>
      </c>
      <c r="Q30" s="2" t="s">
        <v>332</v>
      </c>
      <c r="R30" s="3">
        <v>0</v>
      </c>
      <c r="S30" s="2" t="s">
        <v>36</v>
      </c>
      <c r="T30" s="2" t="s">
        <v>333</v>
      </c>
      <c r="U30" s="3">
        <v>1</v>
      </c>
      <c r="V30" s="2" t="s">
        <v>36</v>
      </c>
      <c r="W30" s="2" t="s">
        <v>36</v>
      </c>
      <c r="X30" s="2" t="s">
        <v>334</v>
      </c>
      <c r="Y30">
        <f t="shared" si="0"/>
        <v>2021</v>
      </c>
      <c r="Z30">
        <f t="shared" si="1"/>
        <v>4</v>
      </c>
      <c r="AA30">
        <f t="shared" si="2"/>
        <v>9</v>
      </c>
      <c r="AB30">
        <f t="shared" si="3"/>
        <v>0</v>
      </c>
      <c r="AC30">
        <f t="shared" si="4"/>
        <v>0</v>
      </c>
      <c r="AD30">
        <f t="shared" si="5"/>
        <v>0</v>
      </c>
    </row>
    <row r="31" spans="1:30" ht="15.6">
      <c r="A31" s="2" t="s">
        <v>24</v>
      </c>
      <c r="B31" s="2" t="s">
        <v>25</v>
      </c>
      <c r="C31" s="2" t="s">
        <v>335</v>
      </c>
      <c r="D31" s="2" t="s">
        <v>336</v>
      </c>
      <c r="E31" s="2" t="s">
        <v>337</v>
      </c>
      <c r="F31" s="2" t="s">
        <v>338</v>
      </c>
      <c r="G31" s="2" t="s">
        <v>36</v>
      </c>
      <c r="H31" s="2" t="s">
        <v>36</v>
      </c>
      <c r="I31" s="2" t="s">
        <v>32</v>
      </c>
      <c r="J31" s="2" t="s">
        <v>114</v>
      </c>
      <c r="K31" s="2" t="s">
        <v>339</v>
      </c>
      <c r="L31" s="2" t="s">
        <v>340</v>
      </c>
      <c r="M31" s="2" t="s">
        <v>36</v>
      </c>
      <c r="N31" s="2" t="s">
        <v>63</v>
      </c>
      <c r="O31" s="2" t="s">
        <v>341</v>
      </c>
      <c r="P31" s="3">
        <v>1</v>
      </c>
      <c r="Q31" s="2" t="s">
        <v>342</v>
      </c>
      <c r="R31" s="3">
        <v>0</v>
      </c>
      <c r="S31" s="2" t="s">
        <v>36</v>
      </c>
      <c r="T31" s="2" t="s">
        <v>343</v>
      </c>
      <c r="U31" s="3">
        <v>1</v>
      </c>
      <c r="V31" s="2" t="s">
        <v>36</v>
      </c>
      <c r="W31" s="2" t="s">
        <v>36</v>
      </c>
      <c r="X31" s="2" t="s">
        <v>344</v>
      </c>
      <c r="Y31">
        <f t="shared" si="0"/>
        <v>2021</v>
      </c>
      <c r="Z31">
        <f t="shared" si="1"/>
        <v>4</v>
      </c>
      <c r="AA31">
        <f t="shared" si="2"/>
        <v>1</v>
      </c>
      <c r="AB31">
        <f t="shared" si="3"/>
        <v>0</v>
      </c>
      <c r="AC31">
        <f t="shared" si="4"/>
        <v>0</v>
      </c>
      <c r="AD31">
        <f t="shared" si="5"/>
        <v>0</v>
      </c>
    </row>
    <row r="32" spans="1:30" ht="15.6">
      <c r="A32" s="2" t="s">
        <v>24</v>
      </c>
      <c r="B32" s="2" t="s">
        <v>42</v>
      </c>
      <c r="C32" s="2" t="s">
        <v>345</v>
      </c>
      <c r="D32" s="2" t="s">
        <v>346</v>
      </c>
      <c r="E32" s="2" t="s">
        <v>347</v>
      </c>
      <c r="F32" s="2" t="s">
        <v>124</v>
      </c>
      <c r="G32" s="2" t="s">
        <v>348</v>
      </c>
      <c r="H32" s="2" t="s">
        <v>349</v>
      </c>
      <c r="I32" s="2" t="s">
        <v>127</v>
      </c>
      <c r="J32" s="2" t="s">
        <v>128</v>
      </c>
      <c r="K32" s="2" t="s">
        <v>350</v>
      </c>
      <c r="L32" s="2" t="s">
        <v>351</v>
      </c>
      <c r="M32" s="2" t="s">
        <v>151</v>
      </c>
      <c r="N32" s="2" t="s">
        <v>131</v>
      </c>
      <c r="O32" s="2" t="s">
        <v>352</v>
      </c>
      <c r="P32" s="3">
        <v>0</v>
      </c>
      <c r="Q32" s="2" t="s">
        <v>36</v>
      </c>
      <c r="R32" s="3">
        <v>0</v>
      </c>
      <c r="S32" s="2" t="s">
        <v>36</v>
      </c>
      <c r="T32" s="2" t="s">
        <v>353</v>
      </c>
      <c r="U32" s="3">
        <v>1</v>
      </c>
      <c r="V32" s="2" t="s">
        <v>36</v>
      </c>
      <c r="W32" s="2" t="s">
        <v>36</v>
      </c>
      <c r="X32" s="2" t="s">
        <v>354</v>
      </c>
      <c r="Y32">
        <f t="shared" si="0"/>
        <v>2022</v>
      </c>
      <c r="Z32">
        <f t="shared" si="1"/>
        <v>7</v>
      </c>
      <c r="AA32">
        <f t="shared" si="2"/>
        <v>13</v>
      </c>
      <c r="AB32">
        <f t="shared" si="3"/>
        <v>2022</v>
      </c>
      <c r="AC32">
        <f t="shared" si="4"/>
        <v>10</v>
      </c>
      <c r="AD32">
        <f t="shared" si="5"/>
        <v>11</v>
      </c>
    </row>
    <row r="33" spans="1:30" ht="15.6">
      <c r="A33" s="2" t="s">
        <v>24</v>
      </c>
      <c r="B33" s="2" t="s">
        <v>42</v>
      </c>
      <c r="C33" s="2" t="s">
        <v>355</v>
      </c>
      <c r="D33" s="2" t="s">
        <v>356</v>
      </c>
      <c r="E33" s="2" t="s">
        <v>357</v>
      </c>
      <c r="F33" s="2" t="s">
        <v>358</v>
      </c>
      <c r="G33" s="2" t="s">
        <v>359</v>
      </c>
      <c r="H33" s="2" t="s">
        <v>360</v>
      </c>
      <c r="I33" s="2" t="s">
        <v>58</v>
      </c>
      <c r="J33" s="2" t="s">
        <v>59</v>
      </c>
      <c r="K33" s="2" t="s">
        <v>361</v>
      </c>
      <c r="L33" s="2" t="s">
        <v>362</v>
      </c>
      <c r="M33" s="2" t="s">
        <v>151</v>
      </c>
      <c r="N33" s="2" t="s">
        <v>63</v>
      </c>
      <c r="O33" s="2" t="s">
        <v>363</v>
      </c>
      <c r="P33" s="3">
        <v>0</v>
      </c>
      <c r="Q33" s="2" t="s">
        <v>36</v>
      </c>
      <c r="R33" s="3">
        <v>0</v>
      </c>
      <c r="S33" s="2" t="s">
        <v>36</v>
      </c>
      <c r="T33" s="2" t="s">
        <v>364</v>
      </c>
      <c r="U33" s="3">
        <v>1</v>
      </c>
      <c r="V33" s="2" t="s">
        <v>36</v>
      </c>
      <c r="W33" s="2" t="s">
        <v>36</v>
      </c>
      <c r="X33" s="2" t="s">
        <v>365</v>
      </c>
      <c r="Y33">
        <f t="shared" si="0"/>
        <v>2021</v>
      </c>
      <c r="Z33">
        <f t="shared" si="1"/>
        <v>8</v>
      </c>
      <c r="AA33">
        <f t="shared" si="2"/>
        <v>25</v>
      </c>
      <c r="AB33">
        <f t="shared" si="3"/>
        <v>2022</v>
      </c>
      <c r="AC33">
        <f t="shared" si="4"/>
        <v>10</v>
      </c>
      <c r="AD33">
        <f t="shared" si="5"/>
        <v>1</v>
      </c>
    </row>
    <row r="34" spans="1:30" ht="15.6">
      <c r="A34" s="2" t="s">
        <v>24</v>
      </c>
      <c r="B34" s="2" t="s">
        <v>42</v>
      </c>
      <c r="C34" s="2" t="s">
        <v>366</v>
      </c>
      <c r="D34" s="2" t="s">
        <v>367</v>
      </c>
      <c r="E34" s="2" t="s">
        <v>368</v>
      </c>
      <c r="F34" s="2" t="s">
        <v>369</v>
      </c>
      <c r="G34" s="2" t="s">
        <v>370</v>
      </c>
      <c r="H34" s="2" t="s">
        <v>360</v>
      </c>
      <c r="I34" s="2" t="s">
        <v>32</v>
      </c>
      <c r="J34" s="2" t="s">
        <v>83</v>
      </c>
      <c r="K34" s="2" t="s">
        <v>371</v>
      </c>
      <c r="L34" s="2" t="s">
        <v>372</v>
      </c>
      <c r="M34" s="2" t="s">
        <v>36</v>
      </c>
      <c r="N34" s="2" t="s">
        <v>86</v>
      </c>
      <c r="O34" s="2" t="s">
        <v>373</v>
      </c>
      <c r="P34" s="3">
        <v>0</v>
      </c>
      <c r="Q34" s="2" t="s">
        <v>36</v>
      </c>
      <c r="R34" s="3">
        <v>0</v>
      </c>
      <c r="S34" s="2" t="s">
        <v>36</v>
      </c>
      <c r="T34" s="2" t="s">
        <v>374</v>
      </c>
      <c r="U34" s="3">
        <v>1</v>
      </c>
      <c r="V34" s="2" t="s">
        <v>36</v>
      </c>
      <c r="W34" s="2" t="s">
        <v>36</v>
      </c>
      <c r="X34" s="2" t="s">
        <v>375</v>
      </c>
      <c r="Y34">
        <f t="shared" si="0"/>
        <v>2022</v>
      </c>
      <c r="Z34">
        <f t="shared" si="1"/>
        <v>1</v>
      </c>
      <c r="AA34">
        <f t="shared" si="2"/>
        <v>6</v>
      </c>
      <c r="AB34">
        <f t="shared" si="3"/>
        <v>2022</v>
      </c>
      <c r="AC34">
        <f t="shared" si="4"/>
        <v>10</v>
      </c>
      <c r="AD34">
        <f t="shared" si="5"/>
        <v>1</v>
      </c>
    </row>
    <row r="35" spans="1:30" ht="15.6">
      <c r="A35" s="2" t="s">
        <v>24</v>
      </c>
      <c r="B35" s="2" t="s">
        <v>42</v>
      </c>
      <c r="C35" s="2" t="s">
        <v>376</v>
      </c>
      <c r="D35" s="2" t="s">
        <v>377</v>
      </c>
      <c r="E35" s="2" t="s">
        <v>378</v>
      </c>
      <c r="F35" s="2" t="s">
        <v>369</v>
      </c>
      <c r="G35" s="2" t="s">
        <v>379</v>
      </c>
      <c r="H35" s="2" t="s">
        <v>360</v>
      </c>
      <c r="I35" s="2" t="s">
        <v>58</v>
      </c>
      <c r="J35" s="2" t="s">
        <v>59</v>
      </c>
      <c r="K35" s="2" t="s">
        <v>380</v>
      </c>
      <c r="L35" s="2" t="s">
        <v>381</v>
      </c>
      <c r="M35" s="2" t="s">
        <v>151</v>
      </c>
      <c r="N35" s="2" t="s">
        <v>63</v>
      </c>
      <c r="O35" s="2" t="s">
        <v>382</v>
      </c>
      <c r="P35" s="3">
        <v>0</v>
      </c>
      <c r="Q35" s="2" t="s">
        <v>36</v>
      </c>
      <c r="R35" s="3">
        <v>0</v>
      </c>
      <c r="S35" s="2" t="s">
        <v>36</v>
      </c>
      <c r="T35" s="2" t="s">
        <v>383</v>
      </c>
      <c r="U35" s="3">
        <v>1</v>
      </c>
      <c r="V35" s="2" t="s">
        <v>36</v>
      </c>
      <c r="W35" s="2" t="s">
        <v>36</v>
      </c>
      <c r="X35" s="2" t="s">
        <v>384</v>
      </c>
      <c r="Y35">
        <f t="shared" si="0"/>
        <v>2022</v>
      </c>
      <c r="Z35">
        <f t="shared" si="1"/>
        <v>1</v>
      </c>
      <c r="AA35">
        <f t="shared" si="2"/>
        <v>6</v>
      </c>
      <c r="AB35">
        <f t="shared" si="3"/>
        <v>2022</v>
      </c>
      <c r="AC35">
        <f t="shared" si="4"/>
        <v>10</v>
      </c>
      <c r="AD35">
        <f t="shared" si="5"/>
        <v>1</v>
      </c>
    </row>
    <row r="36" spans="1:30" ht="15.6">
      <c r="A36" s="2" t="s">
        <v>24</v>
      </c>
      <c r="B36" s="2" t="s">
        <v>42</v>
      </c>
      <c r="C36" s="2" t="s">
        <v>385</v>
      </c>
      <c r="D36" s="2" t="s">
        <v>386</v>
      </c>
      <c r="E36" s="2" t="s">
        <v>387</v>
      </c>
      <c r="F36" s="2" t="s">
        <v>388</v>
      </c>
      <c r="G36" s="2" t="s">
        <v>389</v>
      </c>
      <c r="H36" s="2" t="s">
        <v>360</v>
      </c>
      <c r="I36" s="2" t="s">
        <v>32</v>
      </c>
      <c r="J36" s="2" t="s">
        <v>83</v>
      </c>
      <c r="K36" s="2" t="s">
        <v>390</v>
      </c>
      <c r="L36" s="2" t="s">
        <v>391</v>
      </c>
      <c r="M36" s="2" t="s">
        <v>36</v>
      </c>
      <c r="N36" s="2" t="s">
        <v>86</v>
      </c>
      <c r="O36" s="2" t="s">
        <v>392</v>
      </c>
      <c r="P36" s="3">
        <v>0</v>
      </c>
      <c r="Q36" s="2" t="s">
        <v>36</v>
      </c>
      <c r="R36" s="3">
        <v>0</v>
      </c>
      <c r="S36" s="2" t="s">
        <v>36</v>
      </c>
      <c r="T36" s="2" t="s">
        <v>393</v>
      </c>
      <c r="U36" s="3">
        <v>1</v>
      </c>
      <c r="V36" s="2" t="s">
        <v>36</v>
      </c>
      <c r="W36" s="2" t="s">
        <v>36</v>
      </c>
      <c r="X36" s="2" t="s">
        <v>394</v>
      </c>
      <c r="Y36">
        <f t="shared" si="0"/>
        <v>2022</v>
      </c>
      <c r="Z36">
        <f t="shared" si="1"/>
        <v>1</v>
      </c>
      <c r="AA36">
        <f t="shared" si="2"/>
        <v>19</v>
      </c>
      <c r="AB36">
        <f t="shared" si="3"/>
        <v>2022</v>
      </c>
      <c r="AC36">
        <f t="shared" si="4"/>
        <v>10</v>
      </c>
      <c r="AD36">
        <f t="shared" si="5"/>
        <v>1</v>
      </c>
    </row>
    <row r="37" spans="1:30" ht="15.6">
      <c r="A37" s="2" t="s">
        <v>24</v>
      </c>
      <c r="B37" s="2" t="s">
        <v>25</v>
      </c>
      <c r="C37" s="2" t="s">
        <v>395</v>
      </c>
      <c r="D37" s="2" t="s">
        <v>396</v>
      </c>
      <c r="E37" s="2" t="s">
        <v>397</v>
      </c>
      <c r="F37" s="2" t="s">
        <v>398</v>
      </c>
      <c r="G37" s="2" t="s">
        <v>36</v>
      </c>
      <c r="H37" s="2" t="s">
        <v>36</v>
      </c>
      <c r="I37" s="2" t="s">
        <v>32</v>
      </c>
      <c r="J37" s="2" t="s">
        <v>114</v>
      </c>
      <c r="K37" s="2" t="s">
        <v>224</v>
      </c>
      <c r="L37" s="2" t="s">
        <v>225</v>
      </c>
      <c r="M37" s="2" t="s">
        <v>36</v>
      </c>
      <c r="N37" s="2" t="s">
        <v>63</v>
      </c>
      <c r="O37" s="2" t="s">
        <v>399</v>
      </c>
      <c r="P37" s="3">
        <v>1</v>
      </c>
      <c r="Q37" s="2" t="s">
        <v>400</v>
      </c>
      <c r="R37" s="3">
        <v>0</v>
      </c>
      <c r="S37" s="2" t="s">
        <v>36</v>
      </c>
      <c r="T37" s="2" t="s">
        <v>401</v>
      </c>
      <c r="U37" s="3">
        <v>1</v>
      </c>
      <c r="V37" s="2" t="s">
        <v>36</v>
      </c>
      <c r="W37" s="2" t="s">
        <v>36</v>
      </c>
      <c r="X37" s="2" t="s">
        <v>402</v>
      </c>
      <c r="Y37">
        <f t="shared" si="0"/>
        <v>2021</v>
      </c>
      <c r="Z37">
        <f t="shared" si="1"/>
        <v>3</v>
      </c>
      <c r="AA37">
        <f t="shared" si="2"/>
        <v>3</v>
      </c>
      <c r="AB37">
        <f t="shared" si="3"/>
        <v>0</v>
      </c>
      <c r="AC37">
        <f t="shared" si="4"/>
        <v>0</v>
      </c>
      <c r="AD37">
        <f t="shared" si="5"/>
        <v>0</v>
      </c>
    </row>
    <row r="38" spans="1:30" ht="15.6">
      <c r="A38" s="2" t="s">
        <v>24</v>
      </c>
      <c r="B38" s="2" t="s">
        <v>25</v>
      </c>
      <c r="C38" s="2" t="s">
        <v>403</v>
      </c>
      <c r="D38" s="2" t="s">
        <v>404</v>
      </c>
      <c r="E38" s="2" t="s">
        <v>405</v>
      </c>
      <c r="F38" s="2" t="s">
        <v>406</v>
      </c>
      <c r="G38" s="2" t="s">
        <v>36</v>
      </c>
      <c r="H38" s="2" t="s">
        <v>36</v>
      </c>
      <c r="I38" s="2" t="s">
        <v>32</v>
      </c>
      <c r="J38" s="2" t="s">
        <v>114</v>
      </c>
      <c r="K38" s="2" t="s">
        <v>224</v>
      </c>
      <c r="L38" s="2" t="s">
        <v>225</v>
      </c>
      <c r="M38" s="2" t="s">
        <v>36</v>
      </c>
      <c r="N38" s="2" t="s">
        <v>63</v>
      </c>
      <c r="O38" s="2" t="s">
        <v>407</v>
      </c>
      <c r="P38" s="3">
        <v>1</v>
      </c>
      <c r="Q38" s="2" t="s">
        <v>408</v>
      </c>
      <c r="R38" s="3">
        <v>0</v>
      </c>
      <c r="S38" s="2" t="s">
        <v>36</v>
      </c>
      <c r="T38" s="2" t="s">
        <v>409</v>
      </c>
      <c r="U38" s="3">
        <v>1</v>
      </c>
      <c r="V38" s="2" t="s">
        <v>36</v>
      </c>
      <c r="W38" s="2" t="s">
        <v>36</v>
      </c>
      <c r="X38" s="2" t="s">
        <v>410</v>
      </c>
      <c r="Y38">
        <f t="shared" si="0"/>
        <v>2021</v>
      </c>
      <c r="Z38">
        <f t="shared" si="1"/>
        <v>3</v>
      </c>
      <c r="AA38">
        <f t="shared" si="2"/>
        <v>2</v>
      </c>
      <c r="AB38">
        <f t="shared" si="3"/>
        <v>0</v>
      </c>
      <c r="AC38">
        <f t="shared" si="4"/>
        <v>0</v>
      </c>
      <c r="AD38">
        <f t="shared" si="5"/>
        <v>0</v>
      </c>
    </row>
    <row r="39" spans="1:30" ht="15.6">
      <c r="A39" s="2" t="s">
        <v>24</v>
      </c>
      <c r="B39" s="2" t="s">
        <v>25</v>
      </c>
      <c r="C39" s="2" t="s">
        <v>411</v>
      </c>
      <c r="D39" s="2" t="s">
        <v>412</v>
      </c>
      <c r="E39" s="2" t="s">
        <v>413</v>
      </c>
      <c r="F39" s="2" t="s">
        <v>414</v>
      </c>
      <c r="G39" s="2" t="s">
        <v>36</v>
      </c>
      <c r="H39" s="2" t="s">
        <v>36</v>
      </c>
      <c r="I39" s="2" t="s">
        <v>415</v>
      </c>
      <c r="J39" s="2" t="s">
        <v>416</v>
      </c>
      <c r="K39" s="2" t="s">
        <v>417</v>
      </c>
      <c r="L39" s="2" t="s">
        <v>418</v>
      </c>
      <c r="M39" s="2" t="s">
        <v>419</v>
      </c>
      <c r="N39" s="2" t="s">
        <v>420</v>
      </c>
      <c r="O39" s="2" t="s">
        <v>421</v>
      </c>
      <c r="P39" s="3">
        <v>1</v>
      </c>
      <c r="Q39" s="2" t="s">
        <v>422</v>
      </c>
      <c r="R39" s="3">
        <v>0</v>
      </c>
      <c r="S39" s="2" t="s">
        <v>36</v>
      </c>
      <c r="T39" s="2" t="s">
        <v>423</v>
      </c>
      <c r="U39" s="3">
        <v>1</v>
      </c>
      <c r="V39" s="2" t="s">
        <v>36</v>
      </c>
      <c r="W39" s="2" t="s">
        <v>36</v>
      </c>
      <c r="X39" s="2" t="s">
        <v>424</v>
      </c>
      <c r="Y39">
        <f t="shared" si="0"/>
        <v>2021</v>
      </c>
      <c r="Z39">
        <f t="shared" si="1"/>
        <v>3</v>
      </c>
      <c r="AA39">
        <f t="shared" si="2"/>
        <v>5</v>
      </c>
      <c r="AB39">
        <f t="shared" si="3"/>
        <v>0</v>
      </c>
      <c r="AC39">
        <f t="shared" si="4"/>
        <v>0</v>
      </c>
      <c r="AD39">
        <f t="shared" si="5"/>
        <v>0</v>
      </c>
    </row>
    <row r="40" spans="1:30" ht="15.6">
      <c r="A40" s="2" t="s">
        <v>24</v>
      </c>
      <c r="B40" s="2" t="s">
        <v>25</v>
      </c>
      <c r="C40" s="2" t="s">
        <v>425</v>
      </c>
      <c r="D40" s="2" t="s">
        <v>426</v>
      </c>
      <c r="E40" s="2" t="s">
        <v>427</v>
      </c>
      <c r="F40" s="2" t="s">
        <v>428</v>
      </c>
      <c r="G40" s="2" t="s">
        <v>36</v>
      </c>
      <c r="H40" s="2" t="s">
        <v>36</v>
      </c>
      <c r="I40" s="2" t="s">
        <v>32</v>
      </c>
      <c r="J40" s="2" t="s">
        <v>114</v>
      </c>
      <c r="K40" s="2" t="s">
        <v>429</v>
      </c>
      <c r="L40" s="2" t="s">
        <v>430</v>
      </c>
      <c r="M40" s="2" t="s">
        <v>36</v>
      </c>
      <c r="N40" s="2" t="s">
        <v>63</v>
      </c>
      <c r="O40" s="2" t="s">
        <v>431</v>
      </c>
      <c r="P40" s="3">
        <v>0</v>
      </c>
      <c r="Q40" s="2" t="s">
        <v>36</v>
      </c>
      <c r="R40" s="3">
        <v>0</v>
      </c>
      <c r="S40" s="2" t="s">
        <v>36</v>
      </c>
      <c r="T40" s="2" t="s">
        <v>432</v>
      </c>
      <c r="U40" s="3">
        <v>1</v>
      </c>
      <c r="V40" s="2" t="s">
        <v>36</v>
      </c>
      <c r="W40" s="2" t="s">
        <v>36</v>
      </c>
      <c r="X40" s="2" t="s">
        <v>433</v>
      </c>
      <c r="Y40">
        <f t="shared" si="0"/>
        <v>2021</v>
      </c>
      <c r="Z40">
        <f t="shared" si="1"/>
        <v>2</v>
      </c>
      <c r="AA40">
        <f t="shared" si="2"/>
        <v>18</v>
      </c>
      <c r="AB40">
        <f t="shared" si="3"/>
        <v>0</v>
      </c>
      <c r="AC40">
        <f t="shared" si="4"/>
        <v>0</v>
      </c>
      <c r="AD40">
        <f t="shared" si="5"/>
        <v>0</v>
      </c>
    </row>
    <row r="41" spans="1:30" ht="15.6">
      <c r="A41" s="2" t="s">
        <v>24</v>
      </c>
      <c r="B41" s="2" t="s">
        <v>25</v>
      </c>
      <c r="C41" s="2" t="s">
        <v>434</v>
      </c>
      <c r="D41" s="2" t="s">
        <v>435</v>
      </c>
      <c r="E41" s="2" t="s">
        <v>436</v>
      </c>
      <c r="F41" s="2" t="s">
        <v>437</v>
      </c>
      <c r="G41" s="2" t="s">
        <v>438</v>
      </c>
      <c r="H41" s="2" t="s">
        <v>439</v>
      </c>
      <c r="I41" s="2" t="s">
        <v>32</v>
      </c>
      <c r="J41" s="2" t="s">
        <v>33</v>
      </c>
      <c r="K41" s="2" t="s">
        <v>440</v>
      </c>
      <c r="L41" s="2" t="s">
        <v>441</v>
      </c>
      <c r="M41" s="2" t="s">
        <v>36</v>
      </c>
      <c r="N41" s="2" t="s">
        <v>37</v>
      </c>
      <c r="O41" s="2" t="s">
        <v>442</v>
      </c>
      <c r="P41" s="3">
        <v>1</v>
      </c>
      <c r="Q41" s="2" t="s">
        <v>36</v>
      </c>
      <c r="R41" s="3">
        <v>0</v>
      </c>
      <c r="S41" s="2" t="s">
        <v>36</v>
      </c>
      <c r="T41" s="2" t="s">
        <v>443</v>
      </c>
      <c r="U41" s="3">
        <v>1</v>
      </c>
      <c r="V41" s="2" t="s">
        <v>36</v>
      </c>
      <c r="W41" s="2" t="s">
        <v>36</v>
      </c>
      <c r="X41" s="2" t="s">
        <v>444</v>
      </c>
      <c r="Y41">
        <f t="shared" si="0"/>
        <v>2021</v>
      </c>
      <c r="Z41">
        <f t="shared" si="1"/>
        <v>9</v>
      </c>
      <c r="AA41">
        <f t="shared" si="2"/>
        <v>30</v>
      </c>
      <c r="AB41">
        <f t="shared" si="3"/>
        <v>2022</v>
      </c>
      <c r="AC41">
        <f t="shared" si="4"/>
        <v>9</v>
      </c>
      <c r="AD41">
        <f t="shared" si="5"/>
        <v>1</v>
      </c>
    </row>
    <row r="42" spans="1:30" ht="15.6">
      <c r="A42" s="2" t="s">
        <v>24</v>
      </c>
      <c r="B42" s="2" t="s">
        <v>25</v>
      </c>
      <c r="C42" s="2" t="s">
        <v>445</v>
      </c>
      <c r="D42" s="2" t="s">
        <v>446</v>
      </c>
      <c r="E42" s="2" t="s">
        <v>447</v>
      </c>
      <c r="F42" s="2" t="s">
        <v>448</v>
      </c>
      <c r="G42" s="2" t="s">
        <v>449</v>
      </c>
      <c r="H42" s="2" t="s">
        <v>439</v>
      </c>
      <c r="I42" s="2" t="s">
        <v>32</v>
      </c>
      <c r="J42" s="2" t="s">
        <v>114</v>
      </c>
      <c r="K42" s="2" t="s">
        <v>450</v>
      </c>
      <c r="L42" s="2" t="s">
        <v>451</v>
      </c>
      <c r="M42" s="2" t="s">
        <v>36</v>
      </c>
      <c r="N42" s="2" t="s">
        <v>63</v>
      </c>
      <c r="O42" s="2" t="s">
        <v>452</v>
      </c>
      <c r="P42" s="3">
        <v>1</v>
      </c>
      <c r="Q42" s="2" t="s">
        <v>453</v>
      </c>
      <c r="R42" s="3">
        <v>0</v>
      </c>
      <c r="S42" s="2" t="s">
        <v>36</v>
      </c>
      <c r="T42" s="2" t="s">
        <v>454</v>
      </c>
      <c r="U42" s="3">
        <v>1</v>
      </c>
      <c r="V42" s="2" t="s">
        <v>36</v>
      </c>
      <c r="W42" s="2" t="s">
        <v>36</v>
      </c>
      <c r="X42" s="2" t="s">
        <v>455</v>
      </c>
      <c r="Y42">
        <f t="shared" si="0"/>
        <v>2021</v>
      </c>
      <c r="Z42">
        <f t="shared" si="1"/>
        <v>8</v>
      </c>
      <c r="AA42">
        <f t="shared" si="2"/>
        <v>3</v>
      </c>
      <c r="AB42">
        <f t="shared" si="3"/>
        <v>2022</v>
      </c>
      <c r="AC42">
        <f t="shared" si="4"/>
        <v>9</v>
      </c>
      <c r="AD42">
        <f t="shared" si="5"/>
        <v>1</v>
      </c>
    </row>
    <row r="43" spans="1:30" ht="15.6">
      <c r="A43" s="2" t="s">
        <v>24</v>
      </c>
      <c r="B43" s="2" t="s">
        <v>25</v>
      </c>
      <c r="C43" s="2" t="s">
        <v>456</v>
      </c>
      <c r="D43" s="2" t="s">
        <v>457</v>
      </c>
      <c r="E43" s="2" t="s">
        <v>458</v>
      </c>
      <c r="F43" s="2" t="s">
        <v>459</v>
      </c>
      <c r="G43" s="2" t="s">
        <v>460</v>
      </c>
      <c r="H43" s="2" t="s">
        <v>439</v>
      </c>
      <c r="I43" s="2" t="s">
        <v>36</v>
      </c>
      <c r="J43" s="2" t="s">
        <v>128</v>
      </c>
      <c r="K43" s="2" t="s">
        <v>139</v>
      </c>
      <c r="L43" s="2" t="s">
        <v>140</v>
      </c>
      <c r="M43" s="2" t="s">
        <v>24</v>
      </c>
      <c r="N43" s="2" t="s">
        <v>131</v>
      </c>
      <c r="O43" s="2" t="s">
        <v>461</v>
      </c>
      <c r="P43" s="3">
        <v>1</v>
      </c>
      <c r="Q43" s="2" t="s">
        <v>462</v>
      </c>
      <c r="R43" s="3">
        <v>0</v>
      </c>
      <c r="S43" s="2" t="s">
        <v>36</v>
      </c>
      <c r="T43" s="2" t="s">
        <v>463</v>
      </c>
      <c r="U43" s="3">
        <v>6</v>
      </c>
      <c r="V43" s="2" t="s">
        <v>36</v>
      </c>
      <c r="W43" s="2" t="s">
        <v>36</v>
      </c>
      <c r="X43" s="2" t="s">
        <v>464</v>
      </c>
      <c r="Y43">
        <f t="shared" si="0"/>
        <v>2021</v>
      </c>
      <c r="Z43">
        <f t="shared" si="1"/>
        <v>9</v>
      </c>
      <c r="AA43">
        <f t="shared" si="2"/>
        <v>13</v>
      </c>
      <c r="AB43">
        <f t="shared" si="3"/>
        <v>2022</v>
      </c>
      <c r="AC43">
        <f t="shared" si="4"/>
        <v>9</v>
      </c>
      <c r="AD43">
        <f t="shared" si="5"/>
        <v>1</v>
      </c>
    </row>
    <row r="44" spans="1:30" ht="15.6">
      <c r="A44" s="2" t="s">
        <v>24</v>
      </c>
      <c r="B44" s="2" t="s">
        <v>25</v>
      </c>
      <c r="C44" s="2" t="s">
        <v>465</v>
      </c>
      <c r="D44" s="2" t="s">
        <v>466</v>
      </c>
      <c r="E44" s="2" t="s">
        <v>467</v>
      </c>
      <c r="F44" s="2" t="s">
        <v>468</v>
      </c>
      <c r="G44" s="2" t="s">
        <v>469</v>
      </c>
      <c r="H44" s="2" t="s">
        <v>439</v>
      </c>
      <c r="I44" s="2" t="s">
        <v>32</v>
      </c>
      <c r="J44" s="2" t="s">
        <v>83</v>
      </c>
      <c r="K44" s="2" t="s">
        <v>470</v>
      </c>
      <c r="L44" s="2" t="s">
        <v>471</v>
      </c>
      <c r="M44" s="2" t="s">
        <v>36</v>
      </c>
      <c r="N44" s="2" t="s">
        <v>86</v>
      </c>
      <c r="O44" s="2" t="s">
        <v>472</v>
      </c>
      <c r="P44" s="3">
        <v>1</v>
      </c>
      <c r="Q44" s="2" t="s">
        <v>473</v>
      </c>
      <c r="R44" s="3">
        <v>0</v>
      </c>
      <c r="S44" s="2" t="s">
        <v>36</v>
      </c>
      <c r="T44" s="2" t="s">
        <v>474</v>
      </c>
      <c r="U44" s="3">
        <v>1</v>
      </c>
      <c r="V44" s="2" t="s">
        <v>36</v>
      </c>
      <c r="W44" s="2" t="s">
        <v>36</v>
      </c>
      <c r="X44" s="2" t="s">
        <v>475</v>
      </c>
      <c r="Y44">
        <f t="shared" si="0"/>
        <v>2021</v>
      </c>
      <c r="Z44">
        <f t="shared" si="1"/>
        <v>10</v>
      </c>
      <c r="AA44">
        <f t="shared" si="2"/>
        <v>25</v>
      </c>
      <c r="AB44">
        <f t="shared" si="3"/>
        <v>2022</v>
      </c>
      <c r="AC44">
        <f t="shared" si="4"/>
        <v>9</v>
      </c>
      <c r="AD44">
        <f t="shared" si="5"/>
        <v>1</v>
      </c>
    </row>
    <row r="45" spans="1:30" ht="15.6">
      <c r="A45" s="2" t="s">
        <v>24</v>
      </c>
      <c r="B45" s="2" t="s">
        <v>42</v>
      </c>
      <c r="C45" s="2" t="s">
        <v>476</v>
      </c>
      <c r="D45" s="2" t="s">
        <v>477</v>
      </c>
      <c r="E45" s="2" t="s">
        <v>478</v>
      </c>
      <c r="F45" s="2" t="s">
        <v>358</v>
      </c>
      <c r="G45" s="2" t="s">
        <v>479</v>
      </c>
      <c r="H45" s="2" t="s">
        <v>439</v>
      </c>
      <c r="I45" s="2" t="s">
        <v>58</v>
      </c>
      <c r="J45" s="2" t="s">
        <v>59</v>
      </c>
      <c r="K45" s="2" t="s">
        <v>480</v>
      </c>
      <c r="L45" s="2" t="s">
        <v>481</v>
      </c>
      <c r="M45" s="2" t="s">
        <v>151</v>
      </c>
      <c r="N45" s="2" t="s">
        <v>63</v>
      </c>
      <c r="O45" s="2" t="s">
        <v>482</v>
      </c>
      <c r="P45" s="3">
        <v>0</v>
      </c>
      <c r="Q45" s="2" t="s">
        <v>36</v>
      </c>
      <c r="R45" s="3">
        <v>0</v>
      </c>
      <c r="S45" s="2" t="s">
        <v>36</v>
      </c>
      <c r="T45" s="2" t="s">
        <v>483</v>
      </c>
      <c r="U45" s="3">
        <v>1</v>
      </c>
      <c r="V45" s="2" t="s">
        <v>36</v>
      </c>
      <c r="W45" s="2" t="s">
        <v>36</v>
      </c>
      <c r="X45" s="2" t="s">
        <v>484</v>
      </c>
      <c r="Y45">
        <f t="shared" si="0"/>
        <v>2021</v>
      </c>
      <c r="Z45">
        <f t="shared" si="1"/>
        <v>8</v>
      </c>
      <c r="AA45">
        <f t="shared" si="2"/>
        <v>25</v>
      </c>
      <c r="AB45">
        <f t="shared" si="3"/>
        <v>2022</v>
      </c>
      <c r="AC45">
        <f t="shared" si="4"/>
        <v>9</v>
      </c>
      <c r="AD45">
        <f t="shared" si="5"/>
        <v>1</v>
      </c>
    </row>
    <row r="46" spans="1:30" ht="15.6">
      <c r="A46" s="2" t="s">
        <v>24</v>
      </c>
      <c r="B46" s="2" t="s">
        <v>42</v>
      </c>
      <c r="C46" s="2" t="s">
        <v>485</v>
      </c>
      <c r="D46" s="2" t="s">
        <v>486</v>
      </c>
      <c r="E46" s="2" t="s">
        <v>487</v>
      </c>
      <c r="F46" s="2" t="s">
        <v>488</v>
      </c>
      <c r="G46" s="2" t="s">
        <v>489</v>
      </c>
      <c r="H46" s="2" t="s">
        <v>439</v>
      </c>
      <c r="I46" s="2" t="s">
        <v>58</v>
      </c>
      <c r="J46" s="2" t="s">
        <v>59</v>
      </c>
      <c r="K46" s="2" t="s">
        <v>490</v>
      </c>
      <c r="L46" s="2" t="s">
        <v>491</v>
      </c>
      <c r="M46" s="2" t="s">
        <v>151</v>
      </c>
      <c r="N46" s="2" t="s">
        <v>63</v>
      </c>
      <c r="O46" s="2" t="s">
        <v>492</v>
      </c>
      <c r="P46" s="3">
        <v>0</v>
      </c>
      <c r="Q46" s="2" t="s">
        <v>36</v>
      </c>
      <c r="R46" s="3">
        <v>0</v>
      </c>
      <c r="S46" s="2" t="s">
        <v>36</v>
      </c>
      <c r="T46" s="2" t="s">
        <v>493</v>
      </c>
      <c r="U46" s="3">
        <v>1</v>
      </c>
      <c r="V46" s="2" t="s">
        <v>36</v>
      </c>
      <c r="W46" s="2" t="s">
        <v>36</v>
      </c>
      <c r="X46" s="2" t="s">
        <v>494</v>
      </c>
      <c r="Y46">
        <f t="shared" si="0"/>
        <v>2021</v>
      </c>
      <c r="Z46">
        <f t="shared" si="1"/>
        <v>12</v>
      </c>
      <c r="AA46">
        <f t="shared" si="2"/>
        <v>9</v>
      </c>
      <c r="AB46">
        <f t="shared" si="3"/>
        <v>2022</v>
      </c>
      <c r="AC46">
        <f t="shared" si="4"/>
        <v>9</v>
      </c>
      <c r="AD46">
        <f t="shared" si="5"/>
        <v>1</v>
      </c>
    </row>
    <row r="47" spans="1:30" ht="15.6">
      <c r="A47" s="2" t="s">
        <v>24</v>
      </c>
      <c r="B47" s="2" t="s">
        <v>42</v>
      </c>
      <c r="C47" s="2" t="s">
        <v>495</v>
      </c>
      <c r="D47" s="2" t="s">
        <v>496</v>
      </c>
      <c r="E47" s="2" t="s">
        <v>497</v>
      </c>
      <c r="F47" s="2" t="s">
        <v>498</v>
      </c>
      <c r="G47" s="2" t="s">
        <v>499</v>
      </c>
      <c r="H47" s="2" t="s">
        <v>439</v>
      </c>
      <c r="I47" s="2" t="s">
        <v>58</v>
      </c>
      <c r="J47" s="2" t="s">
        <v>59</v>
      </c>
      <c r="K47" s="2" t="s">
        <v>500</v>
      </c>
      <c r="L47" s="2" t="s">
        <v>501</v>
      </c>
      <c r="M47" s="2" t="s">
        <v>151</v>
      </c>
      <c r="N47" s="2" t="s">
        <v>63</v>
      </c>
      <c r="O47" s="2" t="s">
        <v>502</v>
      </c>
      <c r="P47" s="3">
        <v>0</v>
      </c>
      <c r="Q47" s="2" t="s">
        <v>36</v>
      </c>
      <c r="R47" s="3">
        <v>0</v>
      </c>
      <c r="S47" s="2" t="s">
        <v>36</v>
      </c>
      <c r="T47" s="2" t="s">
        <v>503</v>
      </c>
      <c r="U47" s="3">
        <v>1</v>
      </c>
      <c r="V47" s="2" t="s">
        <v>36</v>
      </c>
      <c r="W47" s="2" t="s">
        <v>36</v>
      </c>
      <c r="X47" s="2" t="s">
        <v>504</v>
      </c>
      <c r="Y47">
        <f t="shared" si="0"/>
        <v>2021</v>
      </c>
      <c r="Z47">
        <f t="shared" si="1"/>
        <v>12</v>
      </c>
      <c r="AA47">
        <f t="shared" si="2"/>
        <v>10</v>
      </c>
      <c r="AB47">
        <f t="shared" si="3"/>
        <v>2022</v>
      </c>
      <c r="AC47">
        <f t="shared" si="4"/>
        <v>9</v>
      </c>
      <c r="AD47">
        <f t="shared" si="5"/>
        <v>1</v>
      </c>
    </row>
    <row r="48" spans="1:30" ht="15.6">
      <c r="A48" s="2" t="s">
        <v>24</v>
      </c>
      <c r="B48" s="2" t="s">
        <v>42</v>
      </c>
      <c r="C48" s="2" t="s">
        <v>505</v>
      </c>
      <c r="D48" s="2" t="s">
        <v>506</v>
      </c>
      <c r="E48" s="2" t="s">
        <v>507</v>
      </c>
      <c r="F48" s="2" t="s">
        <v>508</v>
      </c>
      <c r="G48" s="2" t="s">
        <v>509</v>
      </c>
      <c r="H48" s="2" t="s">
        <v>439</v>
      </c>
      <c r="I48" s="2" t="s">
        <v>32</v>
      </c>
      <c r="J48" s="2" t="s">
        <v>83</v>
      </c>
      <c r="K48" s="2" t="s">
        <v>510</v>
      </c>
      <c r="L48" s="2" t="s">
        <v>511</v>
      </c>
      <c r="M48" s="2" t="s">
        <v>36</v>
      </c>
      <c r="N48" s="2" t="s">
        <v>86</v>
      </c>
      <c r="O48" s="2" t="s">
        <v>512</v>
      </c>
      <c r="P48" s="3">
        <v>0</v>
      </c>
      <c r="Q48" s="2" t="s">
        <v>36</v>
      </c>
      <c r="R48" s="3">
        <v>0</v>
      </c>
      <c r="S48" s="2" t="s">
        <v>36</v>
      </c>
      <c r="T48" s="2" t="s">
        <v>513</v>
      </c>
      <c r="U48" s="3">
        <v>1</v>
      </c>
      <c r="V48" s="2" t="s">
        <v>36</v>
      </c>
      <c r="W48" s="2" t="s">
        <v>36</v>
      </c>
      <c r="X48" s="2" t="s">
        <v>514</v>
      </c>
      <c r="Y48">
        <f t="shared" si="0"/>
        <v>2021</v>
      </c>
      <c r="Z48">
        <f t="shared" si="1"/>
        <v>12</v>
      </c>
      <c r="AA48">
        <f t="shared" si="2"/>
        <v>15</v>
      </c>
      <c r="AB48">
        <f t="shared" si="3"/>
        <v>2022</v>
      </c>
      <c r="AC48">
        <f t="shared" si="4"/>
        <v>9</v>
      </c>
      <c r="AD48">
        <f t="shared" si="5"/>
        <v>1</v>
      </c>
    </row>
    <row r="49" spans="1:30" ht="15.6">
      <c r="A49" s="2" t="s">
        <v>24</v>
      </c>
      <c r="B49" s="2" t="s">
        <v>42</v>
      </c>
      <c r="C49" s="2" t="s">
        <v>515</v>
      </c>
      <c r="D49" s="2" t="s">
        <v>516</v>
      </c>
      <c r="E49" s="2" t="s">
        <v>517</v>
      </c>
      <c r="F49" s="2" t="s">
        <v>518</v>
      </c>
      <c r="G49" s="2" t="s">
        <v>519</v>
      </c>
      <c r="H49" s="2" t="s">
        <v>439</v>
      </c>
      <c r="I49" s="2" t="s">
        <v>32</v>
      </c>
      <c r="J49" s="2" t="s">
        <v>33</v>
      </c>
      <c r="K49" s="2" t="s">
        <v>520</v>
      </c>
      <c r="L49" s="2" t="s">
        <v>521</v>
      </c>
      <c r="M49" s="2" t="s">
        <v>36</v>
      </c>
      <c r="N49" s="2" t="s">
        <v>37</v>
      </c>
      <c r="O49" s="2" t="s">
        <v>522</v>
      </c>
      <c r="P49" s="3">
        <v>0</v>
      </c>
      <c r="Q49" s="2" t="s">
        <v>36</v>
      </c>
      <c r="R49" s="3">
        <v>0</v>
      </c>
      <c r="S49" s="2" t="s">
        <v>36</v>
      </c>
      <c r="T49" s="2" t="s">
        <v>523</v>
      </c>
      <c r="U49" s="3">
        <v>1</v>
      </c>
      <c r="V49" s="2" t="s">
        <v>36</v>
      </c>
      <c r="W49" s="2" t="s">
        <v>36</v>
      </c>
      <c r="X49" s="2" t="s">
        <v>524</v>
      </c>
      <c r="Y49">
        <f t="shared" si="0"/>
        <v>2021</v>
      </c>
      <c r="Z49">
        <f t="shared" si="1"/>
        <v>12</v>
      </c>
      <c r="AA49">
        <f t="shared" si="2"/>
        <v>20</v>
      </c>
      <c r="AB49">
        <f t="shared" si="3"/>
        <v>2022</v>
      </c>
      <c r="AC49">
        <f t="shared" si="4"/>
        <v>9</v>
      </c>
      <c r="AD49">
        <f t="shared" si="5"/>
        <v>1</v>
      </c>
    </row>
    <row r="50" spans="1:30" ht="15.6">
      <c r="A50" s="2" t="s">
        <v>24</v>
      </c>
      <c r="B50" s="2" t="s">
        <v>42</v>
      </c>
      <c r="C50" s="2" t="s">
        <v>525</v>
      </c>
      <c r="D50" s="2" t="s">
        <v>526</v>
      </c>
      <c r="E50" s="2" t="s">
        <v>527</v>
      </c>
      <c r="F50" s="2" t="s">
        <v>518</v>
      </c>
      <c r="G50" s="2" t="s">
        <v>528</v>
      </c>
      <c r="H50" s="2" t="s">
        <v>439</v>
      </c>
      <c r="I50" s="2" t="s">
        <v>32</v>
      </c>
      <c r="J50" s="2" t="s">
        <v>33</v>
      </c>
      <c r="K50" s="2" t="s">
        <v>520</v>
      </c>
      <c r="L50" s="2" t="s">
        <v>521</v>
      </c>
      <c r="M50" s="2" t="s">
        <v>36</v>
      </c>
      <c r="N50" s="2" t="s">
        <v>37</v>
      </c>
      <c r="O50" s="2" t="s">
        <v>529</v>
      </c>
      <c r="P50" s="3">
        <v>0</v>
      </c>
      <c r="Q50" s="2" t="s">
        <v>36</v>
      </c>
      <c r="R50" s="3">
        <v>0</v>
      </c>
      <c r="S50" s="2" t="s">
        <v>36</v>
      </c>
      <c r="T50" s="2" t="s">
        <v>530</v>
      </c>
      <c r="U50" s="3">
        <v>1</v>
      </c>
      <c r="V50" s="2" t="s">
        <v>36</v>
      </c>
      <c r="W50" s="2" t="s">
        <v>36</v>
      </c>
      <c r="X50" s="2" t="s">
        <v>531</v>
      </c>
      <c r="Y50">
        <f t="shared" si="0"/>
        <v>2021</v>
      </c>
      <c r="Z50">
        <f t="shared" si="1"/>
        <v>12</v>
      </c>
      <c r="AA50">
        <f t="shared" si="2"/>
        <v>20</v>
      </c>
      <c r="AB50">
        <f t="shared" si="3"/>
        <v>2022</v>
      </c>
      <c r="AC50">
        <f t="shared" si="4"/>
        <v>9</v>
      </c>
      <c r="AD50">
        <f t="shared" si="5"/>
        <v>1</v>
      </c>
    </row>
    <row r="51" spans="1:30" ht="15.6">
      <c r="A51" s="2" t="s">
        <v>24</v>
      </c>
      <c r="B51" s="2" t="s">
        <v>42</v>
      </c>
      <c r="C51" s="2" t="s">
        <v>532</v>
      </c>
      <c r="D51" s="2" t="s">
        <v>533</v>
      </c>
      <c r="E51" s="2" t="s">
        <v>534</v>
      </c>
      <c r="F51" s="2" t="s">
        <v>535</v>
      </c>
      <c r="G51" s="2" t="s">
        <v>536</v>
      </c>
      <c r="H51" s="2" t="s">
        <v>439</v>
      </c>
      <c r="I51" s="2" t="s">
        <v>58</v>
      </c>
      <c r="J51" s="2" t="s">
        <v>59</v>
      </c>
      <c r="K51" s="2" t="s">
        <v>537</v>
      </c>
      <c r="L51" s="2" t="s">
        <v>538</v>
      </c>
      <c r="M51" s="2" t="s">
        <v>62</v>
      </c>
      <c r="N51" s="2" t="s">
        <v>63</v>
      </c>
      <c r="O51" s="2" t="s">
        <v>539</v>
      </c>
      <c r="P51" s="3">
        <v>0</v>
      </c>
      <c r="Q51" s="2" t="s">
        <v>36</v>
      </c>
      <c r="R51" s="3">
        <v>0</v>
      </c>
      <c r="S51" s="2" t="s">
        <v>36</v>
      </c>
      <c r="T51" s="2" t="s">
        <v>540</v>
      </c>
      <c r="U51" s="3">
        <v>1</v>
      </c>
      <c r="V51" s="2" t="s">
        <v>36</v>
      </c>
      <c r="W51" s="2" t="s">
        <v>36</v>
      </c>
      <c r="X51" s="2" t="s">
        <v>541</v>
      </c>
      <c r="Y51">
        <f t="shared" si="0"/>
        <v>2022</v>
      </c>
      <c r="Z51">
        <f t="shared" si="1"/>
        <v>3</v>
      </c>
      <c r="AA51">
        <f t="shared" si="2"/>
        <v>17</v>
      </c>
      <c r="AB51">
        <f t="shared" si="3"/>
        <v>2022</v>
      </c>
      <c r="AC51">
        <f t="shared" si="4"/>
        <v>9</v>
      </c>
      <c r="AD51">
        <f t="shared" si="5"/>
        <v>1</v>
      </c>
    </row>
    <row r="52" spans="1:30" ht="15.6">
      <c r="A52" s="2" t="s">
        <v>24</v>
      </c>
      <c r="B52" s="2" t="s">
        <v>25</v>
      </c>
      <c r="C52" s="2" t="s">
        <v>542</v>
      </c>
      <c r="D52" s="2" t="s">
        <v>543</v>
      </c>
      <c r="E52" s="2" t="s">
        <v>544</v>
      </c>
      <c r="F52" s="2" t="s">
        <v>545</v>
      </c>
      <c r="G52" s="2" t="s">
        <v>36</v>
      </c>
      <c r="H52" s="2" t="s">
        <v>36</v>
      </c>
      <c r="I52" s="2" t="s">
        <v>127</v>
      </c>
      <c r="J52" s="2" t="s">
        <v>128</v>
      </c>
      <c r="K52" s="2" t="s">
        <v>139</v>
      </c>
      <c r="L52" s="2" t="s">
        <v>140</v>
      </c>
      <c r="M52" s="2" t="s">
        <v>24</v>
      </c>
      <c r="N52" s="2" t="s">
        <v>131</v>
      </c>
      <c r="O52" s="2" t="s">
        <v>546</v>
      </c>
      <c r="P52" s="3">
        <v>1</v>
      </c>
      <c r="Q52" s="2" t="s">
        <v>547</v>
      </c>
      <c r="R52" s="3">
        <v>0</v>
      </c>
      <c r="S52" s="2" t="s">
        <v>36</v>
      </c>
      <c r="T52" s="2" t="s">
        <v>548</v>
      </c>
      <c r="U52" s="3">
        <v>5</v>
      </c>
      <c r="V52" s="2" t="s">
        <v>36</v>
      </c>
      <c r="W52" s="2" t="s">
        <v>36</v>
      </c>
      <c r="X52" s="2" t="s">
        <v>549</v>
      </c>
      <c r="Y52">
        <f t="shared" si="0"/>
        <v>2021</v>
      </c>
      <c r="Z52">
        <f t="shared" si="1"/>
        <v>2</v>
      </c>
      <c r="AA52">
        <f t="shared" si="2"/>
        <v>3</v>
      </c>
      <c r="AB52">
        <f t="shared" si="3"/>
        <v>0</v>
      </c>
      <c r="AC52">
        <f t="shared" si="4"/>
        <v>0</v>
      </c>
      <c r="AD52">
        <f t="shared" si="5"/>
        <v>0</v>
      </c>
    </row>
    <row r="53" spans="1:30" ht="15.6">
      <c r="A53" s="2" t="s">
        <v>24</v>
      </c>
      <c r="B53" s="2" t="s">
        <v>25</v>
      </c>
      <c r="C53" s="2" t="s">
        <v>550</v>
      </c>
      <c r="D53" s="2" t="s">
        <v>551</v>
      </c>
      <c r="E53" s="2" t="s">
        <v>552</v>
      </c>
      <c r="F53" s="2" t="s">
        <v>545</v>
      </c>
      <c r="G53" s="2" t="s">
        <v>36</v>
      </c>
      <c r="H53" s="2" t="s">
        <v>36</v>
      </c>
      <c r="I53" s="2" t="s">
        <v>127</v>
      </c>
      <c r="J53" s="2" t="s">
        <v>128</v>
      </c>
      <c r="K53" s="2" t="s">
        <v>139</v>
      </c>
      <c r="L53" s="2" t="s">
        <v>140</v>
      </c>
      <c r="M53" s="2" t="s">
        <v>24</v>
      </c>
      <c r="N53" s="2" t="s">
        <v>131</v>
      </c>
      <c r="O53" s="2" t="s">
        <v>553</v>
      </c>
      <c r="P53" s="3">
        <v>1</v>
      </c>
      <c r="Q53" s="2" t="s">
        <v>547</v>
      </c>
      <c r="R53" s="3">
        <v>0</v>
      </c>
      <c r="S53" s="2" t="s">
        <v>36</v>
      </c>
      <c r="T53" s="2" t="s">
        <v>554</v>
      </c>
      <c r="U53" s="3">
        <v>5</v>
      </c>
      <c r="V53" s="2" t="s">
        <v>36</v>
      </c>
      <c r="W53" s="2" t="s">
        <v>36</v>
      </c>
      <c r="X53" s="2" t="s">
        <v>555</v>
      </c>
      <c r="Y53">
        <f t="shared" si="0"/>
        <v>2021</v>
      </c>
      <c r="Z53">
        <f t="shared" si="1"/>
        <v>2</v>
      </c>
      <c r="AA53">
        <f t="shared" si="2"/>
        <v>3</v>
      </c>
      <c r="AB53">
        <f t="shared" si="3"/>
        <v>0</v>
      </c>
      <c r="AC53">
        <f t="shared" si="4"/>
        <v>0</v>
      </c>
      <c r="AD53">
        <f t="shared" si="5"/>
        <v>0</v>
      </c>
    </row>
    <row r="54" spans="1:30" ht="15.6">
      <c r="A54" s="2" t="s">
        <v>24</v>
      </c>
      <c r="B54" s="2" t="s">
        <v>25</v>
      </c>
      <c r="C54" s="2" t="s">
        <v>221</v>
      </c>
      <c r="D54" s="2" t="s">
        <v>556</v>
      </c>
      <c r="E54" s="2" t="s">
        <v>557</v>
      </c>
      <c r="F54" s="2" t="s">
        <v>558</v>
      </c>
      <c r="G54" s="2" t="s">
        <v>36</v>
      </c>
      <c r="H54" s="2" t="s">
        <v>36</v>
      </c>
      <c r="I54" s="2" t="s">
        <v>32</v>
      </c>
      <c r="J54" s="2" t="s">
        <v>114</v>
      </c>
      <c r="K54" s="2" t="s">
        <v>256</v>
      </c>
      <c r="L54" s="2" t="s">
        <v>257</v>
      </c>
      <c r="M54" s="2" t="s">
        <v>36</v>
      </c>
      <c r="N54" s="2" t="s">
        <v>63</v>
      </c>
      <c r="O54" s="2" t="s">
        <v>559</v>
      </c>
      <c r="P54" s="3">
        <v>1</v>
      </c>
      <c r="Q54" s="2" t="s">
        <v>560</v>
      </c>
      <c r="R54" s="3">
        <v>0</v>
      </c>
      <c r="S54" s="2" t="s">
        <v>36</v>
      </c>
      <c r="T54" s="2" t="s">
        <v>561</v>
      </c>
      <c r="U54" s="3">
        <v>1</v>
      </c>
      <c r="V54" s="2" t="s">
        <v>36</v>
      </c>
      <c r="W54" s="2" t="s">
        <v>36</v>
      </c>
      <c r="X54" s="2" t="s">
        <v>562</v>
      </c>
      <c r="Y54">
        <f t="shared" si="0"/>
        <v>2021</v>
      </c>
      <c r="Z54">
        <f t="shared" si="1"/>
        <v>2</v>
      </c>
      <c r="AA54">
        <f t="shared" si="2"/>
        <v>5</v>
      </c>
      <c r="AB54">
        <f t="shared" si="3"/>
        <v>0</v>
      </c>
      <c r="AC54">
        <f t="shared" si="4"/>
        <v>0</v>
      </c>
      <c r="AD54">
        <f t="shared" si="5"/>
        <v>0</v>
      </c>
    </row>
    <row r="55" spans="1:30" ht="15.6">
      <c r="A55" s="2" t="s">
        <v>24</v>
      </c>
      <c r="B55" s="2" t="s">
        <v>25</v>
      </c>
      <c r="C55" s="2" t="s">
        <v>563</v>
      </c>
      <c r="D55" s="2" t="s">
        <v>564</v>
      </c>
      <c r="E55" s="2" t="s">
        <v>565</v>
      </c>
      <c r="F55" s="2" t="s">
        <v>545</v>
      </c>
      <c r="G55" s="2" t="s">
        <v>36</v>
      </c>
      <c r="H55" s="2" t="s">
        <v>36</v>
      </c>
      <c r="I55" s="2" t="s">
        <v>127</v>
      </c>
      <c r="J55" s="2" t="s">
        <v>128</v>
      </c>
      <c r="K55" s="2" t="s">
        <v>139</v>
      </c>
      <c r="L55" s="2" t="s">
        <v>140</v>
      </c>
      <c r="M55" s="2" t="s">
        <v>24</v>
      </c>
      <c r="N55" s="2" t="s">
        <v>131</v>
      </c>
      <c r="O55" s="2" t="s">
        <v>566</v>
      </c>
      <c r="P55" s="3">
        <v>0</v>
      </c>
      <c r="Q55" s="2" t="s">
        <v>36</v>
      </c>
      <c r="R55" s="3">
        <v>0</v>
      </c>
      <c r="S55" s="2" t="s">
        <v>36</v>
      </c>
      <c r="T55" s="2" t="s">
        <v>567</v>
      </c>
      <c r="U55" s="3">
        <v>1</v>
      </c>
      <c r="V55" s="2" t="s">
        <v>36</v>
      </c>
      <c r="W55" s="2" t="s">
        <v>36</v>
      </c>
      <c r="X55" s="2" t="s">
        <v>568</v>
      </c>
      <c r="Y55">
        <f t="shared" si="0"/>
        <v>2021</v>
      </c>
      <c r="Z55">
        <f t="shared" si="1"/>
        <v>2</v>
      </c>
      <c r="AA55">
        <f t="shared" si="2"/>
        <v>3</v>
      </c>
      <c r="AB55">
        <f t="shared" si="3"/>
        <v>0</v>
      </c>
      <c r="AC55">
        <f t="shared" si="4"/>
        <v>0</v>
      </c>
      <c r="AD55">
        <f t="shared" si="5"/>
        <v>0</v>
      </c>
    </row>
    <row r="56" spans="1:30" ht="15.6">
      <c r="A56" s="2" t="s">
        <v>24</v>
      </c>
      <c r="B56" s="2" t="s">
        <v>25</v>
      </c>
      <c r="C56" s="2" t="s">
        <v>569</v>
      </c>
      <c r="D56" s="2" t="s">
        <v>570</v>
      </c>
      <c r="E56" s="2" t="s">
        <v>571</v>
      </c>
      <c r="F56" s="2" t="s">
        <v>572</v>
      </c>
      <c r="G56" s="2" t="s">
        <v>36</v>
      </c>
      <c r="H56" s="2" t="s">
        <v>36</v>
      </c>
      <c r="I56" s="2" t="s">
        <v>32</v>
      </c>
      <c r="J56" s="2" t="s">
        <v>33</v>
      </c>
      <c r="K56" s="2" t="s">
        <v>573</v>
      </c>
      <c r="L56" s="2" t="s">
        <v>574</v>
      </c>
      <c r="M56" s="2" t="s">
        <v>36</v>
      </c>
      <c r="N56" s="2" t="s">
        <v>37</v>
      </c>
      <c r="O56" s="2" t="s">
        <v>575</v>
      </c>
      <c r="P56" s="3">
        <v>1</v>
      </c>
      <c r="Q56" s="2" t="s">
        <v>576</v>
      </c>
      <c r="R56" s="3">
        <v>0</v>
      </c>
      <c r="S56" s="2" t="s">
        <v>36</v>
      </c>
      <c r="T56" s="2" t="s">
        <v>577</v>
      </c>
      <c r="U56" s="3">
        <v>1</v>
      </c>
      <c r="V56" s="2" t="s">
        <v>36</v>
      </c>
      <c r="W56" s="2" t="s">
        <v>36</v>
      </c>
      <c r="X56" s="2" t="s">
        <v>578</v>
      </c>
      <c r="Y56">
        <f t="shared" si="0"/>
        <v>2021</v>
      </c>
      <c r="Z56">
        <f t="shared" si="1"/>
        <v>1</v>
      </c>
      <c r="AA56">
        <f t="shared" si="2"/>
        <v>6</v>
      </c>
      <c r="AB56">
        <f t="shared" si="3"/>
        <v>0</v>
      </c>
      <c r="AC56">
        <f t="shared" si="4"/>
        <v>0</v>
      </c>
      <c r="AD56">
        <f t="shared" si="5"/>
        <v>0</v>
      </c>
    </row>
    <row r="57" spans="1:30" ht="15.6">
      <c r="A57" s="2" t="s">
        <v>24</v>
      </c>
      <c r="B57" s="2" t="s">
        <v>42</v>
      </c>
      <c r="C57" s="2" t="s">
        <v>579</v>
      </c>
      <c r="D57" s="2" t="s">
        <v>580</v>
      </c>
      <c r="E57" s="2" t="s">
        <v>581</v>
      </c>
      <c r="F57" s="2" t="s">
        <v>582</v>
      </c>
      <c r="G57" s="2" t="s">
        <v>583</v>
      </c>
      <c r="H57" s="2" t="s">
        <v>584</v>
      </c>
      <c r="I57" s="2" t="s">
        <v>415</v>
      </c>
      <c r="J57" s="2" t="s">
        <v>416</v>
      </c>
      <c r="K57" s="2" t="s">
        <v>585</v>
      </c>
      <c r="L57" s="2" t="s">
        <v>586</v>
      </c>
      <c r="M57" s="2" t="s">
        <v>36</v>
      </c>
      <c r="N57" s="2" t="s">
        <v>420</v>
      </c>
      <c r="O57" s="2" t="s">
        <v>587</v>
      </c>
      <c r="P57" s="3">
        <v>0</v>
      </c>
      <c r="Q57" s="2" t="s">
        <v>36</v>
      </c>
      <c r="R57" s="3">
        <v>0</v>
      </c>
      <c r="S57" s="2" t="s">
        <v>36</v>
      </c>
      <c r="T57" s="2" t="s">
        <v>588</v>
      </c>
      <c r="U57" s="3">
        <v>1</v>
      </c>
      <c r="V57" s="2" t="s">
        <v>36</v>
      </c>
      <c r="W57" s="2" t="s">
        <v>36</v>
      </c>
      <c r="X57" s="2" t="s">
        <v>589</v>
      </c>
      <c r="Y57">
        <f t="shared" si="0"/>
        <v>2022</v>
      </c>
      <c r="Z57">
        <f t="shared" si="1"/>
        <v>4</v>
      </c>
      <c r="AA57">
        <f t="shared" si="2"/>
        <v>29</v>
      </c>
      <c r="AB57">
        <f t="shared" si="3"/>
        <v>2022</v>
      </c>
      <c r="AC57">
        <f t="shared" si="4"/>
        <v>8</v>
      </c>
      <c r="AD57">
        <f t="shared" si="5"/>
        <v>1</v>
      </c>
    </row>
    <row r="58" spans="1:30" ht="15.6">
      <c r="A58" s="2" t="s">
        <v>24</v>
      </c>
      <c r="B58" s="2" t="s">
        <v>42</v>
      </c>
      <c r="C58" s="2" t="s">
        <v>590</v>
      </c>
      <c r="D58" s="2" t="s">
        <v>591</v>
      </c>
      <c r="E58" s="2" t="s">
        <v>592</v>
      </c>
      <c r="F58" s="2" t="s">
        <v>593</v>
      </c>
      <c r="G58" s="2" t="s">
        <v>594</v>
      </c>
      <c r="H58" s="2" t="s">
        <v>584</v>
      </c>
      <c r="I58" s="2" t="s">
        <v>415</v>
      </c>
      <c r="J58" s="2" t="s">
        <v>416</v>
      </c>
      <c r="K58" s="2" t="s">
        <v>595</v>
      </c>
      <c r="L58" s="2" t="s">
        <v>596</v>
      </c>
      <c r="M58" s="2" t="s">
        <v>36</v>
      </c>
      <c r="N58" s="2" t="s">
        <v>597</v>
      </c>
      <c r="O58" s="2" t="s">
        <v>598</v>
      </c>
      <c r="P58" s="3">
        <v>0</v>
      </c>
      <c r="Q58" s="2" t="s">
        <v>36</v>
      </c>
      <c r="R58" s="3">
        <v>0</v>
      </c>
      <c r="S58" s="2" t="s">
        <v>36</v>
      </c>
      <c r="T58" s="2" t="s">
        <v>599</v>
      </c>
      <c r="U58" s="3">
        <v>1</v>
      </c>
      <c r="V58" s="2" t="s">
        <v>36</v>
      </c>
      <c r="W58" s="2" t="s">
        <v>36</v>
      </c>
      <c r="X58" s="2" t="s">
        <v>600</v>
      </c>
      <c r="Y58">
        <f t="shared" si="0"/>
        <v>2022</v>
      </c>
      <c r="Z58">
        <f t="shared" si="1"/>
        <v>5</v>
      </c>
      <c r="AA58">
        <f t="shared" si="2"/>
        <v>4</v>
      </c>
      <c r="AB58">
        <f t="shared" si="3"/>
        <v>2022</v>
      </c>
      <c r="AC58">
        <f t="shared" si="4"/>
        <v>8</v>
      </c>
      <c r="AD58">
        <f t="shared" si="5"/>
        <v>1</v>
      </c>
    </row>
    <row r="59" spans="1:30" ht="15.6">
      <c r="A59" s="2" t="s">
        <v>24</v>
      </c>
      <c r="B59" s="2" t="s">
        <v>42</v>
      </c>
      <c r="C59" s="2" t="s">
        <v>601</v>
      </c>
      <c r="D59" s="2" t="s">
        <v>602</v>
      </c>
      <c r="E59" s="2" t="s">
        <v>603</v>
      </c>
      <c r="F59" s="2" t="s">
        <v>604</v>
      </c>
      <c r="G59" s="2" t="s">
        <v>605</v>
      </c>
      <c r="H59" s="2" t="s">
        <v>606</v>
      </c>
      <c r="I59" s="2" t="s">
        <v>32</v>
      </c>
      <c r="J59" s="2" t="s">
        <v>59</v>
      </c>
      <c r="K59" s="2" t="s">
        <v>48</v>
      </c>
      <c r="L59" s="2" t="s">
        <v>49</v>
      </c>
      <c r="M59" s="2" t="s">
        <v>36</v>
      </c>
      <c r="N59" s="2" t="s">
        <v>37</v>
      </c>
      <c r="O59" s="2" t="s">
        <v>607</v>
      </c>
      <c r="P59" s="3">
        <v>0</v>
      </c>
      <c r="Q59" s="2" t="s">
        <v>36</v>
      </c>
      <c r="R59" s="3">
        <v>0</v>
      </c>
      <c r="S59" s="2" t="s">
        <v>36</v>
      </c>
      <c r="T59" s="2" t="s">
        <v>608</v>
      </c>
      <c r="U59" s="3">
        <v>1</v>
      </c>
      <c r="V59" s="2" t="s">
        <v>36</v>
      </c>
      <c r="W59" s="2" t="s">
        <v>36</v>
      </c>
      <c r="X59" s="2" t="s">
        <v>609</v>
      </c>
      <c r="Y59">
        <f t="shared" si="0"/>
        <v>2021</v>
      </c>
      <c r="Z59">
        <f t="shared" si="1"/>
        <v>11</v>
      </c>
      <c r="AA59">
        <f t="shared" si="2"/>
        <v>12</v>
      </c>
      <c r="AB59">
        <f t="shared" si="3"/>
        <v>2022</v>
      </c>
      <c r="AC59">
        <f t="shared" si="4"/>
        <v>7</v>
      </c>
      <c r="AD59">
        <f t="shared" si="5"/>
        <v>21</v>
      </c>
    </row>
    <row r="60" spans="1:30" ht="15.6">
      <c r="A60" s="2" t="s">
        <v>24</v>
      </c>
      <c r="B60" s="2" t="s">
        <v>42</v>
      </c>
      <c r="C60" s="2" t="s">
        <v>610</v>
      </c>
      <c r="D60" s="2" t="s">
        <v>611</v>
      </c>
      <c r="E60" s="2" t="s">
        <v>612</v>
      </c>
      <c r="F60" s="2" t="s">
        <v>613</v>
      </c>
      <c r="G60" s="2" t="s">
        <v>614</v>
      </c>
      <c r="H60" s="2" t="s">
        <v>606</v>
      </c>
      <c r="I60" s="2" t="s">
        <v>58</v>
      </c>
      <c r="J60" s="2" t="s">
        <v>59</v>
      </c>
      <c r="K60" s="2" t="s">
        <v>615</v>
      </c>
      <c r="L60" s="2" t="s">
        <v>616</v>
      </c>
      <c r="M60" s="2" t="s">
        <v>24</v>
      </c>
      <c r="N60" s="2" t="s">
        <v>63</v>
      </c>
      <c r="O60" s="2" t="s">
        <v>617</v>
      </c>
      <c r="P60" s="3">
        <v>0</v>
      </c>
      <c r="Q60" s="2" t="s">
        <v>36</v>
      </c>
      <c r="R60" s="3">
        <v>0</v>
      </c>
      <c r="S60" s="2" t="s">
        <v>36</v>
      </c>
      <c r="T60" s="2" t="s">
        <v>618</v>
      </c>
      <c r="U60" s="3">
        <v>1</v>
      </c>
      <c r="V60" s="2" t="s">
        <v>36</v>
      </c>
      <c r="W60" s="2" t="s">
        <v>36</v>
      </c>
      <c r="X60" s="2" t="s">
        <v>619</v>
      </c>
      <c r="Y60">
        <f t="shared" si="0"/>
        <v>2021</v>
      </c>
      <c r="Z60">
        <f t="shared" si="1"/>
        <v>11</v>
      </c>
      <c r="AA60">
        <f t="shared" si="2"/>
        <v>30</v>
      </c>
      <c r="AB60">
        <f t="shared" si="3"/>
        <v>2022</v>
      </c>
      <c r="AC60">
        <f t="shared" si="4"/>
        <v>7</v>
      </c>
      <c r="AD60">
        <f t="shared" si="5"/>
        <v>21</v>
      </c>
    </row>
    <row r="61" spans="1:30" ht="15.6">
      <c r="A61" s="2" t="s">
        <v>24</v>
      </c>
      <c r="B61" s="2" t="s">
        <v>42</v>
      </c>
      <c r="C61" s="2" t="s">
        <v>620</v>
      </c>
      <c r="D61" s="2" t="s">
        <v>621</v>
      </c>
      <c r="E61" s="2" t="s">
        <v>622</v>
      </c>
      <c r="F61" s="2" t="s">
        <v>623</v>
      </c>
      <c r="G61" s="2" t="s">
        <v>624</v>
      </c>
      <c r="H61" s="2" t="s">
        <v>606</v>
      </c>
      <c r="I61" s="2" t="s">
        <v>58</v>
      </c>
      <c r="J61" s="2" t="s">
        <v>59</v>
      </c>
      <c r="K61" s="2" t="s">
        <v>625</v>
      </c>
      <c r="L61" s="2" t="s">
        <v>626</v>
      </c>
      <c r="M61" s="2" t="s">
        <v>74</v>
      </c>
      <c r="N61" s="2" t="s">
        <v>63</v>
      </c>
      <c r="O61" s="2" t="s">
        <v>627</v>
      </c>
      <c r="P61" s="3">
        <v>0</v>
      </c>
      <c r="Q61" s="2" t="s">
        <v>36</v>
      </c>
      <c r="R61" s="3">
        <v>0</v>
      </c>
      <c r="S61" s="2" t="s">
        <v>36</v>
      </c>
      <c r="T61" s="2" t="s">
        <v>628</v>
      </c>
      <c r="U61" s="3">
        <v>1</v>
      </c>
      <c r="V61" s="2" t="s">
        <v>36</v>
      </c>
      <c r="W61" s="2" t="s">
        <v>36</v>
      </c>
      <c r="X61" s="2" t="s">
        <v>629</v>
      </c>
      <c r="Y61">
        <f t="shared" si="0"/>
        <v>2021</v>
      </c>
      <c r="Z61">
        <f t="shared" si="1"/>
        <v>12</v>
      </c>
      <c r="AA61">
        <f t="shared" si="2"/>
        <v>2</v>
      </c>
      <c r="AB61">
        <f t="shared" si="3"/>
        <v>2022</v>
      </c>
      <c r="AC61">
        <f t="shared" si="4"/>
        <v>7</v>
      </c>
      <c r="AD61">
        <f t="shared" si="5"/>
        <v>21</v>
      </c>
    </row>
    <row r="62" spans="1:30" ht="15.6">
      <c r="A62" s="2" t="s">
        <v>24</v>
      </c>
      <c r="B62" s="2" t="s">
        <v>25</v>
      </c>
      <c r="C62" s="2" t="s">
        <v>630</v>
      </c>
      <c r="D62" s="2" t="s">
        <v>631</v>
      </c>
      <c r="E62" s="2" t="s">
        <v>632</v>
      </c>
      <c r="F62" s="2" t="s">
        <v>633</v>
      </c>
      <c r="G62" s="2" t="s">
        <v>36</v>
      </c>
      <c r="H62" s="2" t="s">
        <v>36</v>
      </c>
      <c r="I62" s="2" t="s">
        <v>32</v>
      </c>
      <c r="J62" s="2" t="s">
        <v>59</v>
      </c>
      <c r="K62" s="2" t="s">
        <v>634</v>
      </c>
      <c r="L62" s="2" t="s">
        <v>635</v>
      </c>
      <c r="M62" s="2" t="s">
        <v>36</v>
      </c>
      <c r="N62" s="2" t="s">
        <v>63</v>
      </c>
      <c r="O62" s="2" t="s">
        <v>636</v>
      </c>
      <c r="P62" s="3">
        <v>1</v>
      </c>
      <c r="Q62" s="2" t="s">
        <v>637</v>
      </c>
      <c r="R62" s="3">
        <v>0</v>
      </c>
      <c r="S62" s="2" t="s">
        <v>36</v>
      </c>
      <c r="T62" s="2" t="s">
        <v>638</v>
      </c>
      <c r="U62" s="3">
        <v>1</v>
      </c>
      <c r="V62" s="2" t="s">
        <v>36</v>
      </c>
      <c r="W62" s="2" t="s">
        <v>36</v>
      </c>
      <c r="X62" s="2" t="s">
        <v>639</v>
      </c>
      <c r="Y62">
        <f t="shared" si="0"/>
        <v>2021</v>
      </c>
      <c r="Z62">
        <f t="shared" si="1"/>
        <v>1</v>
      </c>
      <c r="AA62">
        <f t="shared" si="2"/>
        <v>12</v>
      </c>
      <c r="AB62">
        <f t="shared" si="3"/>
        <v>0</v>
      </c>
      <c r="AC62">
        <f t="shared" si="4"/>
        <v>0</v>
      </c>
      <c r="AD62">
        <f t="shared" si="5"/>
        <v>0</v>
      </c>
    </row>
    <row r="63" spans="1:30" ht="15.6">
      <c r="A63" s="2" t="s">
        <v>24</v>
      </c>
      <c r="B63" s="2" t="s">
        <v>25</v>
      </c>
      <c r="C63" s="2" t="s">
        <v>640</v>
      </c>
      <c r="D63" s="2" t="s">
        <v>641</v>
      </c>
      <c r="E63" s="2" t="s">
        <v>642</v>
      </c>
      <c r="F63" s="2" t="s">
        <v>643</v>
      </c>
      <c r="G63" s="2" t="s">
        <v>36</v>
      </c>
      <c r="H63" s="2" t="s">
        <v>36</v>
      </c>
      <c r="I63" s="2" t="s">
        <v>32</v>
      </c>
      <c r="J63" s="2" t="s">
        <v>59</v>
      </c>
      <c r="K63" s="2" t="s">
        <v>644</v>
      </c>
      <c r="L63" s="2" t="s">
        <v>645</v>
      </c>
      <c r="M63" s="2" t="s">
        <v>36</v>
      </c>
      <c r="N63" s="2" t="s">
        <v>37</v>
      </c>
      <c r="O63" s="2" t="s">
        <v>269</v>
      </c>
      <c r="P63" s="3">
        <v>1</v>
      </c>
      <c r="Q63" s="2" t="s">
        <v>270</v>
      </c>
      <c r="R63" s="3">
        <v>0</v>
      </c>
      <c r="S63" s="2" t="s">
        <v>36</v>
      </c>
      <c r="T63" s="2" t="s">
        <v>646</v>
      </c>
      <c r="U63" s="3">
        <v>1</v>
      </c>
      <c r="V63" s="2" t="s">
        <v>36</v>
      </c>
      <c r="W63" s="2" t="s">
        <v>36</v>
      </c>
      <c r="X63" s="2" t="s">
        <v>647</v>
      </c>
      <c r="Y63">
        <f t="shared" si="0"/>
        <v>2020</v>
      </c>
      <c r="Z63">
        <f t="shared" si="1"/>
        <v>12</v>
      </c>
      <c r="AA63">
        <f t="shared" si="2"/>
        <v>24</v>
      </c>
      <c r="AB63">
        <f t="shared" si="3"/>
        <v>0</v>
      </c>
      <c r="AC63">
        <f t="shared" si="4"/>
        <v>0</v>
      </c>
      <c r="AD63">
        <f t="shared" si="5"/>
        <v>0</v>
      </c>
    </row>
    <row r="64" spans="1:30" ht="15.6">
      <c r="A64" s="2" t="s">
        <v>24</v>
      </c>
      <c r="B64" s="2" t="s">
        <v>25</v>
      </c>
      <c r="C64" s="2" t="s">
        <v>648</v>
      </c>
      <c r="D64" s="2" t="s">
        <v>649</v>
      </c>
      <c r="E64" s="2" t="s">
        <v>650</v>
      </c>
      <c r="F64" s="2" t="s">
        <v>643</v>
      </c>
      <c r="G64" s="2" t="s">
        <v>36</v>
      </c>
      <c r="H64" s="2" t="s">
        <v>36</v>
      </c>
      <c r="I64" s="2" t="s">
        <v>32</v>
      </c>
      <c r="J64" s="2" t="s">
        <v>59</v>
      </c>
      <c r="K64" s="2" t="s">
        <v>651</v>
      </c>
      <c r="L64" s="2" t="s">
        <v>652</v>
      </c>
      <c r="M64" s="2" t="s">
        <v>36</v>
      </c>
      <c r="N64" s="2" t="s">
        <v>37</v>
      </c>
      <c r="O64" s="2" t="s">
        <v>653</v>
      </c>
      <c r="P64" s="3">
        <v>1</v>
      </c>
      <c r="Q64" s="2" t="s">
        <v>654</v>
      </c>
      <c r="R64" s="3">
        <v>0</v>
      </c>
      <c r="S64" s="2" t="s">
        <v>36</v>
      </c>
      <c r="T64" s="2" t="s">
        <v>655</v>
      </c>
      <c r="U64" s="3">
        <v>1</v>
      </c>
      <c r="V64" s="2" t="s">
        <v>36</v>
      </c>
      <c r="W64" s="2" t="s">
        <v>36</v>
      </c>
      <c r="X64" s="2" t="s">
        <v>656</v>
      </c>
      <c r="Y64">
        <f t="shared" si="0"/>
        <v>2020</v>
      </c>
      <c r="Z64">
        <f t="shared" si="1"/>
        <v>12</v>
      </c>
      <c r="AA64">
        <f t="shared" si="2"/>
        <v>24</v>
      </c>
      <c r="AB64">
        <f t="shared" si="3"/>
        <v>0</v>
      </c>
      <c r="AC64">
        <f t="shared" si="4"/>
        <v>0</v>
      </c>
      <c r="AD64">
        <f t="shared" si="5"/>
        <v>0</v>
      </c>
    </row>
    <row r="65" spans="1:30" ht="15.6">
      <c r="A65" s="2" t="s">
        <v>24</v>
      </c>
      <c r="B65" s="2" t="s">
        <v>42</v>
      </c>
      <c r="C65" s="2" t="s">
        <v>657</v>
      </c>
      <c r="D65" s="2" t="s">
        <v>658</v>
      </c>
      <c r="E65" s="2" t="s">
        <v>659</v>
      </c>
      <c r="F65" s="2" t="s">
        <v>660</v>
      </c>
      <c r="G65" s="2" t="s">
        <v>661</v>
      </c>
      <c r="H65" s="2" t="s">
        <v>662</v>
      </c>
      <c r="I65" s="2" t="s">
        <v>58</v>
      </c>
      <c r="J65" s="2" t="s">
        <v>59</v>
      </c>
      <c r="K65" s="2" t="s">
        <v>663</v>
      </c>
      <c r="L65" s="2" t="s">
        <v>664</v>
      </c>
      <c r="M65" s="2" t="s">
        <v>74</v>
      </c>
      <c r="N65" s="2" t="s">
        <v>63</v>
      </c>
      <c r="O65" s="2" t="s">
        <v>665</v>
      </c>
      <c r="P65" s="3">
        <v>0</v>
      </c>
      <c r="Q65" s="2" t="s">
        <v>36</v>
      </c>
      <c r="R65" s="3">
        <v>0</v>
      </c>
      <c r="S65" s="2" t="s">
        <v>36</v>
      </c>
      <c r="T65" s="2" t="s">
        <v>666</v>
      </c>
      <c r="U65" s="3">
        <v>1</v>
      </c>
      <c r="V65" s="2" t="s">
        <v>36</v>
      </c>
      <c r="W65" s="2" t="s">
        <v>36</v>
      </c>
      <c r="X65" s="2" t="s">
        <v>667</v>
      </c>
      <c r="Y65">
        <f t="shared" si="0"/>
        <v>2021</v>
      </c>
      <c r="Z65">
        <f t="shared" si="1"/>
        <v>5</v>
      </c>
      <c r="AA65">
        <f t="shared" si="2"/>
        <v>31</v>
      </c>
      <c r="AB65">
        <f t="shared" si="3"/>
        <v>2022</v>
      </c>
      <c r="AC65">
        <f t="shared" si="4"/>
        <v>7</v>
      </c>
      <c r="AD65">
        <f t="shared" si="5"/>
        <v>1</v>
      </c>
    </row>
    <row r="66" spans="1:30" ht="15.6">
      <c r="A66" s="2" t="s">
        <v>24</v>
      </c>
      <c r="B66" s="2" t="s">
        <v>42</v>
      </c>
      <c r="C66" s="2" t="s">
        <v>668</v>
      </c>
      <c r="D66" s="2" t="s">
        <v>669</v>
      </c>
      <c r="E66" s="2" t="s">
        <v>670</v>
      </c>
      <c r="F66" s="2" t="s">
        <v>671</v>
      </c>
      <c r="G66" s="2" t="s">
        <v>672</v>
      </c>
      <c r="H66" s="2" t="s">
        <v>662</v>
      </c>
      <c r="I66" s="2" t="s">
        <v>58</v>
      </c>
      <c r="J66" s="2" t="s">
        <v>59</v>
      </c>
      <c r="K66" s="2" t="s">
        <v>673</v>
      </c>
      <c r="L66" s="2" t="s">
        <v>674</v>
      </c>
      <c r="M66" s="2" t="s">
        <v>74</v>
      </c>
      <c r="N66" s="2" t="s">
        <v>63</v>
      </c>
      <c r="O66" s="2" t="s">
        <v>675</v>
      </c>
      <c r="P66" s="3">
        <v>0</v>
      </c>
      <c r="Q66" s="2" t="s">
        <v>36</v>
      </c>
      <c r="R66" s="3">
        <v>0</v>
      </c>
      <c r="S66" s="2" t="s">
        <v>36</v>
      </c>
      <c r="T66" s="2" t="s">
        <v>676</v>
      </c>
      <c r="U66" s="3">
        <v>1</v>
      </c>
      <c r="V66" s="2" t="s">
        <v>36</v>
      </c>
      <c r="W66" s="2" t="s">
        <v>36</v>
      </c>
      <c r="X66" s="2" t="s">
        <v>677</v>
      </c>
      <c r="Y66">
        <f t="shared" si="0"/>
        <v>2021</v>
      </c>
      <c r="Z66">
        <f t="shared" si="1"/>
        <v>7</v>
      </c>
      <c r="AA66">
        <f t="shared" si="2"/>
        <v>27</v>
      </c>
      <c r="AB66">
        <f t="shared" si="3"/>
        <v>2022</v>
      </c>
      <c r="AC66">
        <f t="shared" si="4"/>
        <v>7</v>
      </c>
      <c r="AD66">
        <f t="shared" si="5"/>
        <v>1</v>
      </c>
    </row>
    <row r="67" spans="1:30" ht="15.6">
      <c r="A67" s="2" t="s">
        <v>24</v>
      </c>
      <c r="B67" s="2" t="s">
        <v>42</v>
      </c>
      <c r="C67" s="2" t="s">
        <v>678</v>
      </c>
      <c r="D67" s="2" t="s">
        <v>679</v>
      </c>
      <c r="E67" s="2" t="s">
        <v>680</v>
      </c>
      <c r="F67" s="2" t="s">
        <v>681</v>
      </c>
      <c r="G67" s="2" t="s">
        <v>682</v>
      </c>
      <c r="H67" s="2" t="s">
        <v>662</v>
      </c>
      <c r="I67" s="2" t="s">
        <v>32</v>
      </c>
      <c r="J67" s="2" t="s">
        <v>59</v>
      </c>
      <c r="K67" s="2" t="s">
        <v>683</v>
      </c>
      <c r="L67" s="2" t="s">
        <v>684</v>
      </c>
      <c r="M67" s="2" t="s">
        <v>36</v>
      </c>
      <c r="N67" s="2" t="s">
        <v>37</v>
      </c>
      <c r="O67" s="2" t="s">
        <v>607</v>
      </c>
      <c r="P67" s="3">
        <v>0</v>
      </c>
      <c r="Q67" s="2" t="s">
        <v>36</v>
      </c>
      <c r="R67" s="3">
        <v>0</v>
      </c>
      <c r="S67" s="2" t="s">
        <v>36</v>
      </c>
      <c r="T67" s="2" t="s">
        <v>685</v>
      </c>
      <c r="U67" s="3">
        <v>1</v>
      </c>
      <c r="V67" s="2" t="s">
        <v>36</v>
      </c>
      <c r="W67" s="2" t="s">
        <v>36</v>
      </c>
      <c r="X67" s="2" t="s">
        <v>686</v>
      </c>
      <c r="Y67">
        <f t="shared" ref="Y67:Y130" si="6">YEAR(F67)</f>
        <v>2021</v>
      </c>
      <c r="Z67">
        <f t="shared" ref="Z67:Z130" si="7">MONTH(F67)</f>
        <v>10</v>
      </c>
      <c r="AA67">
        <f t="shared" ref="AA67:AA130" si="8">DAY(F67)</f>
        <v>15</v>
      </c>
      <c r="AB67">
        <f t="shared" ref="AB67:AB130" si="9">IFERROR(YEAR(H67),0)</f>
        <v>2022</v>
      </c>
      <c r="AC67">
        <f t="shared" ref="AC67:AC130" si="10">IFERROR(MONTH(H67),0)</f>
        <v>7</v>
      </c>
      <c r="AD67">
        <f t="shared" ref="AD67:AD130" si="11">IFERROR(DAY(H67),0)</f>
        <v>1</v>
      </c>
    </row>
    <row r="68" spans="1:30" ht="15.6">
      <c r="A68" s="2" t="s">
        <v>24</v>
      </c>
      <c r="B68" s="2" t="s">
        <v>42</v>
      </c>
      <c r="C68" s="2" t="s">
        <v>687</v>
      </c>
      <c r="D68" s="2" t="s">
        <v>688</v>
      </c>
      <c r="E68" s="2" t="s">
        <v>689</v>
      </c>
      <c r="F68" s="2" t="s">
        <v>690</v>
      </c>
      <c r="G68" s="2" t="s">
        <v>691</v>
      </c>
      <c r="H68" s="2" t="s">
        <v>662</v>
      </c>
      <c r="I68" s="2" t="s">
        <v>32</v>
      </c>
      <c r="J68" s="2" t="s">
        <v>59</v>
      </c>
      <c r="K68" s="2" t="s">
        <v>278</v>
      </c>
      <c r="L68" s="2" t="s">
        <v>279</v>
      </c>
      <c r="M68" s="2" t="s">
        <v>36</v>
      </c>
      <c r="N68" s="2" t="s">
        <v>37</v>
      </c>
      <c r="O68" s="2" t="s">
        <v>692</v>
      </c>
      <c r="P68" s="3">
        <v>0</v>
      </c>
      <c r="Q68" s="2" t="s">
        <v>36</v>
      </c>
      <c r="R68" s="3">
        <v>0</v>
      </c>
      <c r="S68" s="2" t="s">
        <v>36</v>
      </c>
      <c r="T68" s="2" t="s">
        <v>693</v>
      </c>
      <c r="U68" s="3">
        <v>1</v>
      </c>
      <c r="V68" s="2" t="s">
        <v>36</v>
      </c>
      <c r="W68" s="2" t="s">
        <v>36</v>
      </c>
      <c r="X68" s="2" t="s">
        <v>694</v>
      </c>
      <c r="Y68">
        <f t="shared" si="6"/>
        <v>2021</v>
      </c>
      <c r="Z68">
        <f t="shared" si="7"/>
        <v>10</v>
      </c>
      <c r="AA68">
        <f t="shared" si="8"/>
        <v>21</v>
      </c>
      <c r="AB68">
        <f t="shared" si="9"/>
        <v>2022</v>
      </c>
      <c r="AC68">
        <f t="shared" si="10"/>
        <v>7</v>
      </c>
      <c r="AD68">
        <f t="shared" si="11"/>
        <v>1</v>
      </c>
    </row>
    <row r="69" spans="1:30" ht="15.6">
      <c r="A69" s="2" t="s">
        <v>24</v>
      </c>
      <c r="B69" s="2" t="s">
        <v>42</v>
      </c>
      <c r="C69" s="2" t="s">
        <v>695</v>
      </c>
      <c r="D69" s="2" t="s">
        <v>696</v>
      </c>
      <c r="E69" s="2" t="s">
        <v>697</v>
      </c>
      <c r="F69" s="2" t="s">
        <v>698</v>
      </c>
      <c r="G69" s="2" t="s">
        <v>699</v>
      </c>
      <c r="H69" s="2" t="s">
        <v>662</v>
      </c>
      <c r="I69" s="2" t="s">
        <v>58</v>
      </c>
      <c r="J69" s="2" t="s">
        <v>59</v>
      </c>
      <c r="K69" s="2" t="s">
        <v>700</v>
      </c>
      <c r="L69" s="2" t="s">
        <v>701</v>
      </c>
      <c r="M69" s="2" t="s">
        <v>151</v>
      </c>
      <c r="N69" s="2" t="s">
        <v>63</v>
      </c>
      <c r="O69" s="2" t="s">
        <v>702</v>
      </c>
      <c r="P69" s="3">
        <v>0</v>
      </c>
      <c r="Q69" s="2" t="s">
        <v>36</v>
      </c>
      <c r="R69" s="3">
        <v>0</v>
      </c>
      <c r="S69" s="2" t="s">
        <v>36</v>
      </c>
      <c r="T69" s="2" t="s">
        <v>703</v>
      </c>
      <c r="U69" s="3">
        <v>1</v>
      </c>
      <c r="V69" s="2" t="s">
        <v>36</v>
      </c>
      <c r="W69" s="2" t="s">
        <v>36</v>
      </c>
      <c r="X69" s="2" t="s">
        <v>704</v>
      </c>
      <c r="Y69">
        <f t="shared" si="6"/>
        <v>2021</v>
      </c>
      <c r="Z69">
        <f t="shared" si="7"/>
        <v>10</v>
      </c>
      <c r="AA69">
        <f t="shared" si="8"/>
        <v>22</v>
      </c>
      <c r="AB69">
        <f t="shared" si="9"/>
        <v>2022</v>
      </c>
      <c r="AC69">
        <f t="shared" si="10"/>
        <v>7</v>
      </c>
      <c r="AD69">
        <f t="shared" si="11"/>
        <v>1</v>
      </c>
    </row>
    <row r="70" spans="1:30" ht="15.6">
      <c r="A70" s="2" t="s">
        <v>24</v>
      </c>
      <c r="B70" s="2" t="s">
        <v>42</v>
      </c>
      <c r="C70" s="2" t="s">
        <v>705</v>
      </c>
      <c r="D70" s="2" t="s">
        <v>706</v>
      </c>
      <c r="E70" s="2" t="s">
        <v>707</v>
      </c>
      <c r="F70" s="2" t="s">
        <v>708</v>
      </c>
      <c r="G70" s="2" t="s">
        <v>709</v>
      </c>
      <c r="H70" s="2" t="s">
        <v>662</v>
      </c>
      <c r="I70" s="2" t="s">
        <v>32</v>
      </c>
      <c r="J70" s="2" t="s">
        <v>59</v>
      </c>
      <c r="K70" s="2" t="s">
        <v>710</v>
      </c>
      <c r="L70" s="2" t="s">
        <v>711</v>
      </c>
      <c r="M70" s="2" t="s">
        <v>36</v>
      </c>
      <c r="N70" s="2" t="s">
        <v>37</v>
      </c>
      <c r="O70" s="2" t="s">
        <v>712</v>
      </c>
      <c r="P70" s="3">
        <v>0</v>
      </c>
      <c r="Q70" s="2" t="s">
        <v>36</v>
      </c>
      <c r="R70" s="3">
        <v>0</v>
      </c>
      <c r="S70" s="2" t="s">
        <v>36</v>
      </c>
      <c r="T70" s="2" t="s">
        <v>713</v>
      </c>
      <c r="U70" s="3">
        <v>1</v>
      </c>
      <c r="V70" s="2" t="s">
        <v>36</v>
      </c>
      <c r="W70" s="2" t="s">
        <v>36</v>
      </c>
      <c r="X70" s="2" t="s">
        <v>714</v>
      </c>
      <c r="Y70">
        <f t="shared" si="6"/>
        <v>2021</v>
      </c>
      <c r="Z70">
        <f t="shared" si="7"/>
        <v>10</v>
      </c>
      <c r="AA70">
        <f t="shared" si="8"/>
        <v>26</v>
      </c>
      <c r="AB70">
        <f t="shared" si="9"/>
        <v>2022</v>
      </c>
      <c r="AC70">
        <f t="shared" si="10"/>
        <v>7</v>
      </c>
      <c r="AD70">
        <f t="shared" si="11"/>
        <v>1</v>
      </c>
    </row>
    <row r="71" spans="1:30" ht="15.6">
      <c r="A71" s="2" t="s">
        <v>24</v>
      </c>
      <c r="B71" s="2" t="s">
        <v>42</v>
      </c>
      <c r="C71" s="2" t="s">
        <v>715</v>
      </c>
      <c r="D71" s="2" t="s">
        <v>716</v>
      </c>
      <c r="E71" s="2" t="s">
        <v>717</v>
      </c>
      <c r="F71" s="2" t="s">
        <v>718</v>
      </c>
      <c r="G71" s="2" t="s">
        <v>719</v>
      </c>
      <c r="H71" s="2" t="s">
        <v>662</v>
      </c>
      <c r="I71" s="2" t="s">
        <v>32</v>
      </c>
      <c r="J71" s="2" t="s">
        <v>59</v>
      </c>
      <c r="K71" s="2" t="s">
        <v>720</v>
      </c>
      <c r="L71" s="2" t="s">
        <v>721</v>
      </c>
      <c r="M71" s="2" t="s">
        <v>36</v>
      </c>
      <c r="N71" s="2" t="s">
        <v>37</v>
      </c>
      <c r="O71" s="2" t="s">
        <v>722</v>
      </c>
      <c r="P71" s="3">
        <v>0</v>
      </c>
      <c r="Q71" s="2" t="s">
        <v>36</v>
      </c>
      <c r="R71" s="3">
        <v>0</v>
      </c>
      <c r="S71" s="2" t="s">
        <v>36</v>
      </c>
      <c r="T71" s="2" t="s">
        <v>723</v>
      </c>
      <c r="U71" s="3">
        <v>1</v>
      </c>
      <c r="V71" s="2" t="s">
        <v>36</v>
      </c>
      <c r="W71" s="2" t="s">
        <v>36</v>
      </c>
      <c r="X71" s="2" t="s">
        <v>724</v>
      </c>
      <c r="Y71">
        <f t="shared" si="6"/>
        <v>2021</v>
      </c>
      <c r="Z71">
        <f t="shared" si="7"/>
        <v>10</v>
      </c>
      <c r="AA71">
        <f t="shared" si="8"/>
        <v>27</v>
      </c>
      <c r="AB71">
        <f t="shared" si="9"/>
        <v>2022</v>
      </c>
      <c r="AC71">
        <f t="shared" si="10"/>
        <v>7</v>
      </c>
      <c r="AD71">
        <f t="shared" si="11"/>
        <v>1</v>
      </c>
    </row>
    <row r="72" spans="1:30" ht="15.6">
      <c r="A72" s="2" t="s">
        <v>24</v>
      </c>
      <c r="B72" s="2" t="s">
        <v>42</v>
      </c>
      <c r="C72" s="2" t="s">
        <v>725</v>
      </c>
      <c r="D72" s="2" t="s">
        <v>726</v>
      </c>
      <c r="E72" s="2" t="s">
        <v>727</v>
      </c>
      <c r="F72" s="2" t="s">
        <v>728</v>
      </c>
      <c r="G72" s="2" t="s">
        <v>729</v>
      </c>
      <c r="H72" s="2" t="s">
        <v>662</v>
      </c>
      <c r="I72" s="2" t="s">
        <v>58</v>
      </c>
      <c r="J72" s="2" t="s">
        <v>59</v>
      </c>
      <c r="K72" s="2" t="s">
        <v>700</v>
      </c>
      <c r="L72" s="2" t="s">
        <v>701</v>
      </c>
      <c r="M72" s="2" t="s">
        <v>151</v>
      </c>
      <c r="N72" s="2" t="s">
        <v>63</v>
      </c>
      <c r="O72" s="2" t="s">
        <v>730</v>
      </c>
      <c r="P72" s="3">
        <v>0</v>
      </c>
      <c r="Q72" s="2" t="s">
        <v>36</v>
      </c>
      <c r="R72" s="3">
        <v>0</v>
      </c>
      <c r="S72" s="2" t="s">
        <v>36</v>
      </c>
      <c r="T72" s="2" t="s">
        <v>731</v>
      </c>
      <c r="U72" s="3">
        <v>1</v>
      </c>
      <c r="V72" s="2" t="s">
        <v>36</v>
      </c>
      <c r="W72" s="2" t="s">
        <v>36</v>
      </c>
      <c r="X72" s="2" t="s">
        <v>732</v>
      </c>
      <c r="Y72">
        <f t="shared" si="6"/>
        <v>2021</v>
      </c>
      <c r="Z72">
        <f t="shared" si="7"/>
        <v>11</v>
      </c>
      <c r="AA72">
        <f t="shared" si="8"/>
        <v>3</v>
      </c>
      <c r="AB72">
        <f t="shared" si="9"/>
        <v>2022</v>
      </c>
      <c r="AC72">
        <f t="shared" si="10"/>
        <v>7</v>
      </c>
      <c r="AD72">
        <f t="shared" si="11"/>
        <v>1</v>
      </c>
    </row>
    <row r="73" spans="1:30" ht="15.6">
      <c r="A73" s="2" t="s">
        <v>24</v>
      </c>
      <c r="B73" s="2" t="s">
        <v>42</v>
      </c>
      <c r="C73" s="2" t="s">
        <v>733</v>
      </c>
      <c r="D73" s="2" t="s">
        <v>734</v>
      </c>
      <c r="E73" s="2" t="s">
        <v>735</v>
      </c>
      <c r="F73" s="2" t="s">
        <v>736</v>
      </c>
      <c r="G73" s="2" t="s">
        <v>737</v>
      </c>
      <c r="H73" s="2" t="s">
        <v>662</v>
      </c>
      <c r="I73" s="2" t="s">
        <v>32</v>
      </c>
      <c r="J73" s="2" t="s">
        <v>59</v>
      </c>
      <c r="K73" s="2" t="s">
        <v>738</v>
      </c>
      <c r="L73" s="2" t="s">
        <v>739</v>
      </c>
      <c r="M73" s="2" t="s">
        <v>36</v>
      </c>
      <c r="N73" s="2" t="s">
        <v>37</v>
      </c>
      <c r="O73" s="2" t="s">
        <v>740</v>
      </c>
      <c r="P73" s="3">
        <v>0</v>
      </c>
      <c r="Q73" s="2" t="s">
        <v>36</v>
      </c>
      <c r="R73" s="3">
        <v>0</v>
      </c>
      <c r="S73" s="2" t="s">
        <v>36</v>
      </c>
      <c r="T73" s="2" t="s">
        <v>741</v>
      </c>
      <c r="U73" s="3">
        <v>1</v>
      </c>
      <c r="V73" s="2" t="s">
        <v>36</v>
      </c>
      <c r="W73" s="2" t="s">
        <v>36</v>
      </c>
      <c r="X73" s="2" t="s">
        <v>742</v>
      </c>
      <c r="Y73">
        <f t="shared" si="6"/>
        <v>2021</v>
      </c>
      <c r="Z73">
        <f t="shared" si="7"/>
        <v>11</v>
      </c>
      <c r="AA73">
        <f t="shared" si="8"/>
        <v>11</v>
      </c>
      <c r="AB73">
        <f t="shared" si="9"/>
        <v>2022</v>
      </c>
      <c r="AC73">
        <f t="shared" si="10"/>
        <v>7</v>
      </c>
      <c r="AD73">
        <f t="shared" si="11"/>
        <v>1</v>
      </c>
    </row>
    <row r="74" spans="1:30" ht="15.6">
      <c r="A74" s="2" t="s">
        <v>24</v>
      </c>
      <c r="B74" s="2" t="s">
        <v>25</v>
      </c>
      <c r="C74" s="2" t="s">
        <v>743</v>
      </c>
      <c r="D74" s="2" t="s">
        <v>744</v>
      </c>
      <c r="E74" s="2" t="s">
        <v>745</v>
      </c>
      <c r="F74" s="2" t="s">
        <v>746</v>
      </c>
      <c r="G74" s="2" t="s">
        <v>36</v>
      </c>
      <c r="H74" s="2" t="s">
        <v>36</v>
      </c>
      <c r="I74" s="2" t="s">
        <v>127</v>
      </c>
      <c r="J74" s="2" t="s">
        <v>128</v>
      </c>
      <c r="K74" s="2" t="s">
        <v>747</v>
      </c>
      <c r="L74" s="2" t="s">
        <v>748</v>
      </c>
      <c r="M74" s="2" t="s">
        <v>74</v>
      </c>
      <c r="N74" s="2" t="s">
        <v>131</v>
      </c>
      <c r="O74" s="2" t="s">
        <v>749</v>
      </c>
      <c r="P74" s="3">
        <v>1</v>
      </c>
      <c r="Q74" s="2" t="s">
        <v>750</v>
      </c>
      <c r="R74" s="3">
        <v>0</v>
      </c>
      <c r="S74" s="2" t="s">
        <v>36</v>
      </c>
      <c r="T74" s="2" t="s">
        <v>751</v>
      </c>
      <c r="U74" s="3">
        <v>1</v>
      </c>
      <c r="V74" s="2" t="s">
        <v>36</v>
      </c>
      <c r="W74" s="2" t="s">
        <v>36</v>
      </c>
      <c r="X74" s="2" t="s">
        <v>752</v>
      </c>
      <c r="Y74">
        <f t="shared" si="6"/>
        <v>2020</v>
      </c>
      <c r="Z74">
        <f t="shared" si="7"/>
        <v>11</v>
      </c>
      <c r="AA74">
        <f t="shared" si="8"/>
        <v>25</v>
      </c>
      <c r="AB74">
        <f t="shared" si="9"/>
        <v>0</v>
      </c>
      <c r="AC74">
        <f t="shared" si="10"/>
        <v>0</v>
      </c>
      <c r="AD74">
        <f t="shared" si="11"/>
        <v>0</v>
      </c>
    </row>
    <row r="75" spans="1:30" ht="15.6">
      <c r="A75" s="2" t="s">
        <v>24</v>
      </c>
      <c r="B75" s="2" t="s">
        <v>25</v>
      </c>
      <c r="C75" s="2" t="s">
        <v>753</v>
      </c>
      <c r="D75" s="2" t="s">
        <v>754</v>
      </c>
      <c r="E75" s="2" t="s">
        <v>755</v>
      </c>
      <c r="F75" s="2" t="s">
        <v>746</v>
      </c>
      <c r="G75" s="2" t="s">
        <v>36</v>
      </c>
      <c r="H75" s="2" t="s">
        <v>36</v>
      </c>
      <c r="I75" s="2" t="s">
        <v>127</v>
      </c>
      <c r="J75" s="2" t="s">
        <v>128</v>
      </c>
      <c r="K75" s="2" t="s">
        <v>756</v>
      </c>
      <c r="L75" s="2" t="s">
        <v>757</v>
      </c>
      <c r="M75" s="2" t="s">
        <v>74</v>
      </c>
      <c r="N75" s="2" t="s">
        <v>131</v>
      </c>
      <c r="O75" s="2" t="s">
        <v>758</v>
      </c>
      <c r="P75" s="3">
        <v>1</v>
      </c>
      <c r="Q75" s="2" t="s">
        <v>759</v>
      </c>
      <c r="R75" s="3">
        <v>0</v>
      </c>
      <c r="S75" s="2" t="s">
        <v>36</v>
      </c>
      <c r="T75" s="2" t="s">
        <v>760</v>
      </c>
      <c r="U75" s="3">
        <v>2</v>
      </c>
      <c r="V75" s="2" t="s">
        <v>36</v>
      </c>
      <c r="W75" s="2" t="s">
        <v>36</v>
      </c>
      <c r="X75" s="2" t="s">
        <v>761</v>
      </c>
      <c r="Y75">
        <f t="shared" si="6"/>
        <v>2020</v>
      </c>
      <c r="Z75">
        <f t="shared" si="7"/>
        <v>11</v>
      </c>
      <c r="AA75">
        <f t="shared" si="8"/>
        <v>25</v>
      </c>
      <c r="AB75">
        <f t="shared" si="9"/>
        <v>0</v>
      </c>
      <c r="AC75">
        <f t="shared" si="10"/>
        <v>0</v>
      </c>
      <c r="AD75">
        <f t="shared" si="11"/>
        <v>0</v>
      </c>
    </row>
    <row r="76" spans="1:30" ht="15.6">
      <c r="A76" s="2" t="s">
        <v>24</v>
      </c>
      <c r="B76" s="2" t="s">
        <v>25</v>
      </c>
      <c r="C76" s="2" t="s">
        <v>434</v>
      </c>
      <c r="D76" s="2" t="s">
        <v>762</v>
      </c>
      <c r="E76" s="2" t="s">
        <v>763</v>
      </c>
      <c r="F76" s="2" t="s">
        <v>764</v>
      </c>
      <c r="G76" s="2" t="s">
        <v>765</v>
      </c>
      <c r="H76" s="2" t="s">
        <v>766</v>
      </c>
      <c r="I76" s="2" t="s">
        <v>32</v>
      </c>
      <c r="J76" s="2" t="s">
        <v>59</v>
      </c>
      <c r="K76" s="2" t="s">
        <v>767</v>
      </c>
      <c r="L76" s="2" t="s">
        <v>768</v>
      </c>
      <c r="M76" s="2" t="s">
        <v>36</v>
      </c>
      <c r="N76" s="2" t="s">
        <v>37</v>
      </c>
      <c r="O76" s="2" t="s">
        <v>442</v>
      </c>
      <c r="P76" s="3">
        <v>1</v>
      </c>
      <c r="Q76" s="2" t="s">
        <v>769</v>
      </c>
      <c r="R76" s="3">
        <v>0</v>
      </c>
      <c r="S76" s="2" t="s">
        <v>36</v>
      </c>
      <c r="T76" s="2" t="s">
        <v>770</v>
      </c>
      <c r="U76" s="3">
        <v>1</v>
      </c>
      <c r="V76" s="2" t="s">
        <v>36</v>
      </c>
      <c r="W76" s="2" t="s">
        <v>36</v>
      </c>
      <c r="X76" s="2" t="s">
        <v>771</v>
      </c>
      <c r="Y76">
        <f t="shared" si="6"/>
        <v>2021</v>
      </c>
      <c r="Z76">
        <f t="shared" si="7"/>
        <v>8</v>
      </c>
      <c r="AA76">
        <f t="shared" si="8"/>
        <v>23</v>
      </c>
      <c r="AB76">
        <f t="shared" si="9"/>
        <v>2022</v>
      </c>
      <c r="AC76">
        <f t="shared" si="10"/>
        <v>6</v>
      </c>
      <c r="AD76">
        <f t="shared" si="11"/>
        <v>1</v>
      </c>
    </row>
    <row r="77" spans="1:30" ht="15.6">
      <c r="A77" s="2" t="s">
        <v>24</v>
      </c>
      <c r="B77" s="2" t="s">
        <v>42</v>
      </c>
      <c r="C77" s="2" t="s">
        <v>772</v>
      </c>
      <c r="D77" s="2" t="s">
        <v>773</v>
      </c>
      <c r="E77" s="2" t="s">
        <v>774</v>
      </c>
      <c r="F77" s="2" t="s">
        <v>660</v>
      </c>
      <c r="G77" s="2" t="s">
        <v>775</v>
      </c>
      <c r="H77" s="2" t="s">
        <v>766</v>
      </c>
      <c r="I77" s="2" t="s">
        <v>58</v>
      </c>
      <c r="J77" s="2" t="s">
        <v>59</v>
      </c>
      <c r="K77" s="2" t="s">
        <v>776</v>
      </c>
      <c r="L77" s="2" t="s">
        <v>777</v>
      </c>
      <c r="M77" s="2" t="s">
        <v>62</v>
      </c>
      <c r="N77" s="2" t="s">
        <v>63</v>
      </c>
      <c r="O77" s="2" t="s">
        <v>778</v>
      </c>
      <c r="P77" s="3">
        <v>0</v>
      </c>
      <c r="Q77" s="2" t="s">
        <v>36</v>
      </c>
      <c r="R77" s="3">
        <v>0</v>
      </c>
      <c r="S77" s="2" t="s">
        <v>36</v>
      </c>
      <c r="T77" s="2" t="s">
        <v>779</v>
      </c>
      <c r="U77" s="3">
        <v>1</v>
      </c>
      <c r="V77" s="2" t="s">
        <v>36</v>
      </c>
      <c r="W77" s="2" t="s">
        <v>36</v>
      </c>
      <c r="X77" s="2" t="s">
        <v>780</v>
      </c>
      <c r="Y77">
        <f t="shared" si="6"/>
        <v>2021</v>
      </c>
      <c r="Z77">
        <f t="shared" si="7"/>
        <v>5</v>
      </c>
      <c r="AA77">
        <f t="shared" si="8"/>
        <v>31</v>
      </c>
      <c r="AB77">
        <f t="shared" si="9"/>
        <v>2022</v>
      </c>
      <c r="AC77">
        <f t="shared" si="10"/>
        <v>6</v>
      </c>
      <c r="AD77">
        <f t="shared" si="11"/>
        <v>1</v>
      </c>
    </row>
    <row r="78" spans="1:30" ht="15.6">
      <c r="A78" s="2" t="s">
        <v>24</v>
      </c>
      <c r="B78" s="2" t="s">
        <v>25</v>
      </c>
      <c r="C78" s="2" t="s">
        <v>781</v>
      </c>
      <c r="D78" s="2" t="s">
        <v>782</v>
      </c>
      <c r="E78" s="2" t="s">
        <v>783</v>
      </c>
      <c r="F78" s="2" t="s">
        <v>784</v>
      </c>
      <c r="G78" s="2" t="s">
        <v>36</v>
      </c>
      <c r="H78" s="2" t="s">
        <v>36</v>
      </c>
      <c r="I78" s="2" t="s">
        <v>32</v>
      </c>
      <c r="J78" s="2" t="s">
        <v>59</v>
      </c>
      <c r="K78" s="2" t="s">
        <v>520</v>
      </c>
      <c r="L78" s="2" t="s">
        <v>521</v>
      </c>
      <c r="M78" s="2" t="s">
        <v>36</v>
      </c>
      <c r="N78" s="2" t="s">
        <v>37</v>
      </c>
      <c r="O78" s="2" t="s">
        <v>785</v>
      </c>
      <c r="P78" s="3">
        <v>1</v>
      </c>
      <c r="Q78" s="2" t="s">
        <v>786</v>
      </c>
      <c r="R78" s="3">
        <v>0</v>
      </c>
      <c r="S78" s="2" t="s">
        <v>36</v>
      </c>
      <c r="T78" s="2" t="s">
        <v>787</v>
      </c>
      <c r="U78" s="3">
        <v>1</v>
      </c>
      <c r="V78" s="2" t="s">
        <v>36</v>
      </c>
      <c r="W78" s="2" t="s">
        <v>36</v>
      </c>
      <c r="X78" s="2" t="s">
        <v>788</v>
      </c>
      <c r="Y78">
        <f t="shared" si="6"/>
        <v>2020</v>
      </c>
      <c r="Z78">
        <f t="shared" si="7"/>
        <v>10</v>
      </c>
      <c r="AA78">
        <f t="shared" si="8"/>
        <v>29</v>
      </c>
      <c r="AB78">
        <f t="shared" si="9"/>
        <v>0</v>
      </c>
      <c r="AC78">
        <f t="shared" si="10"/>
        <v>0</v>
      </c>
      <c r="AD78">
        <f t="shared" si="11"/>
        <v>0</v>
      </c>
    </row>
    <row r="79" spans="1:30" ht="15.6">
      <c r="A79" s="2" t="s">
        <v>24</v>
      </c>
      <c r="B79" s="2" t="s">
        <v>25</v>
      </c>
      <c r="C79" s="2" t="s">
        <v>789</v>
      </c>
      <c r="D79" s="2" t="s">
        <v>790</v>
      </c>
      <c r="E79" s="2" t="s">
        <v>791</v>
      </c>
      <c r="F79" s="2" t="s">
        <v>792</v>
      </c>
      <c r="G79" s="2" t="s">
        <v>36</v>
      </c>
      <c r="H79" s="2" t="s">
        <v>36</v>
      </c>
      <c r="I79" s="2" t="s">
        <v>32</v>
      </c>
      <c r="J79" s="2" t="s">
        <v>59</v>
      </c>
      <c r="K79" s="2" t="s">
        <v>793</v>
      </c>
      <c r="L79" s="2" t="s">
        <v>794</v>
      </c>
      <c r="M79" s="2" t="s">
        <v>36</v>
      </c>
      <c r="N79" s="2" t="s">
        <v>37</v>
      </c>
      <c r="O79" s="2" t="s">
        <v>795</v>
      </c>
      <c r="P79" s="3">
        <v>1</v>
      </c>
      <c r="Q79" s="2" t="s">
        <v>796</v>
      </c>
      <c r="R79" s="3">
        <v>0</v>
      </c>
      <c r="S79" s="2" t="s">
        <v>36</v>
      </c>
      <c r="T79" s="2" t="s">
        <v>797</v>
      </c>
      <c r="U79" s="3">
        <v>1</v>
      </c>
      <c r="V79" s="2" t="s">
        <v>36</v>
      </c>
      <c r="W79" s="2" t="s">
        <v>36</v>
      </c>
      <c r="X79" s="2" t="s">
        <v>798</v>
      </c>
      <c r="Y79">
        <f t="shared" si="6"/>
        <v>2020</v>
      </c>
      <c r="Z79">
        <f t="shared" si="7"/>
        <v>10</v>
      </c>
      <c r="AA79">
        <f t="shared" si="8"/>
        <v>16</v>
      </c>
      <c r="AB79">
        <f t="shared" si="9"/>
        <v>0</v>
      </c>
      <c r="AC79">
        <f t="shared" si="10"/>
        <v>0</v>
      </c>
      <c r="AD79">
        <f t="shared" si="11"/>
        <v>0</v>
      </c>
    </row>
    <row r="80" spans="1:30" ht="15.6">
      <c r="A80" s="2" t="s">
        <v>24</v>
      </c>
      <c r="B80" s="2" t="s">
        <v>25</v>
      </c>
      <c r="C80" s="2" t="s">
        <v>799</v>
      </c>
      <c r="D80" s="2" t="s">
        <v>800</v>
      </c>
      <c r="E80" s="2" t="s">
        <v>801</v>
      </c>
      <c r="F80" s="2" t="s">
        <v>802</v>
      </c>
      <c r="G80" s="2" t="s">
        <v>36</v>
      </c>
      <c r="H80" s="2" t="s">
        <v>36</v>
      </c>
      <c r="I80" s="2" t="s">
        <v>415</v>
      </c>
      <c r="J80" s="2" t="s">
        <v>803</v>
      </c>
      <c r="K80" s="2" t="s">
        <v>804</v>
      </c>
      <c r="L80" s="2" t="s">
        <v>805</v>
      </c>
      <c r="M80" s="2" t="s">
        <v>36</v>
      </c>
      <c r="N80" s="2" t="s">
        <v>420</v>
      </c>
      <c r="O80" s="2" t="s">
        <v>806</v>
      </c>
      <c r="P80" s="3">
        <v>6</v>
      </c>
      <c r="Q80" s="2" t="s">
        <v>807</v>
      </c>
      <c r="R80" s="3">
        <v>0</v>
      </c>
      <c r="S80" s="2" t="s">
        <v>36</v>
      </c>
      <c r="T80" s="2" t="s">
        <v>808</v>
      </c>
      <c r="U80" s="3">
        <v>1</v>
      </c>
      <c r="V80" s="2" t="s">
        <v>36</v>
      </c>
      <c r="W80" s="2" t="s">
        <v>36</v>
      </c>
      <c r="X80" s="2" t="s">
        <v>809</v>
      </c>
      <c r="Y80">
        <f t="shared" si="6"/>
        <v>2020</v>
      </c>
      <c r="Z80">
        <f t="shared" si="7"/>
        <v>10</v>
      </c>
      <c r="AA80">
        <f t="shared" si="8"/>
        <v>28</v>
      </c>
      <c r="AB80">
        <f t="shared" si="9"/>
        <v>0</v>
      </c>
      <c r="AC80">
        <f t="shared" si="10"/>
        <v>0</v>
      </c>
      <c r="AD80">
        <f t="shared" si="11"/>
        <v>0</v>
      </c>
    </row>
    <row r="81" spans="1:30" ht="15.6">
      <c r="A81" s="2" t="s">
        <v>24</v>
      </c>
      <c r="B81" s="2" t="s">
        <v>25</v>
      </c>
      <c r="C81" s="2" t="s">
        <v>810</v>
      </c>
      <c r="D81" s="2" t="s">
        <v>811</v>
      </c>
      <c r="E81" s="2" t="s">
        <v>812</v>
      </c>
      <c r="F81" s="2" t="s">
        <v>813</v>
      </c>
      <c r="G81" s="2" t="s">
        <v>36</v>
      </c>
      <c r="H81" s="2" t="s">
        <v>36</v>
      </c>
      <c r="I81" s="2" t="s">
        <v>32</v>
      </c>
      <c r="J81" s="2" t="s">
        <v>59</v>
      </c>
      <c r="K81" s="2" t="s">
        <v>814</v>
      </c>
      <c r="L81" s="2" t="s">
        <v>815</v>
      </c>
      <c r="M81" s="2" t="s">
        <v>36</v>
      </c>
      <c r="N81" s="2" t="s">
        <v>86</v>
      </c>
      <c r="O81" s="2" t="s">
        <v>816</v>
      </c>
      <c r="P81" s="3">
        <v>1</v>
      </c>
      <c r="Q81" s="2" t="s">
        <v>817</v>
      </c>
      <c r="R81" s="3">
        <v>0</v>
      </c>
      <c r="S81" s="2" t="s">
        <v>36</v>
      </c>
      <c r="T81" s="2" t="s">
        <v>818</v>
      </c>
      <c r="U81" s="3">
        <v>1</v>
      </c>
      <c r="V81" s="2" t="s">
        <v>36</v>
      </c>
      <c r="W81" s="2" t="s">
        <v>36</v>
      </c>
      <c r="X81" s="2" t="s">
        <v>819</v>
      </c>
      <c r="Y81">
        <f t="shared" si="6"/>
        <v>2020</v>
      </c>
      <c r="Z81">
        <f t="shared" si="7"/>
        <v>10</v>
      </c>
      <c r="AA81">
        <f t="shared" si="8"/>
        <v>27</v>
      </c>
      <c r="AB81">
        <f t="shared" si="9"/>
        <v>0</v>
      </c>
      <c r="AC81">
        <f t="shared" si="10"/>
        <v>0</v>
      </c>
      <c r="AD81">
        <f t="shared" si="11"/>
        <v>0</v>
      </c>
    </row>
    <row r="82" spans="1:30" ht="15.6">
      <c r="A82" s="2" t="s">
        <v>24</v>
      </c>
      <c r="B82" s="2" t="s">
        <v>25</v>
      </c>
      <c r="C82" s="2" t="s">
        <v>820</v>
      </c>
      <c r="D82" s="2" t="s">
        <v>821</v>
      </c>
      <c r="E82" s="2" t="s">
        <v>822</v>
      </c>
      <c r="F82" s="2" t="s">
        <v>792</v>
      </c>
      <c r="G82" s="2" t="s">
        <v>36</v>
      </c>
      <c r="H82" s="2" t="s">
        <v>36</v>
      </c>
      <c r="I82" s="2" t="s">
        <v>32</v>
      </c>
      <c r="J82" s="2" t="s">
        <v>59</v>
      </c>
      <c r="K82" s="2" t="s">
        <v>224</v>
      </c>
      <c r="L82" s="2" t="s">
        <v>225</v>
      </c>
      <c r="M82" s="2" t="s">
        <v>36</v>
      </c>
      <c r="N82" s="2" t="s">
        <v>63</v>
      </c>
      <c r="O82" s="2" t="s">
        <v>823</v>
      </c>
      <c r="P82" s="3">
        <v>1</v>
      </c>
      <c r="Q82" s="2" t="s">
        <v>824</v>
      </c>
      <c r="R82" s="3">
        <v>0</v>
      </c>
      <c r="S82" s="2" t="s">
        <v>36</v>
      </c>
      <c r="T82" s="2" t="s">
        <v>825</v>
      </c>
      <c r="U82" s="3">
        <v>1</v>
      </c>
      <c r="V82" s="2" t="s">
        <v>36</v>
      </c>
      <c r="W82" s="2" t="s">
        <v>36</v>
      </c>
      <c r="X82" s="2" t="s">
        <v>826</v>
      </c>
      <c r="Y82">
        <f t="shared" si="6"/>
        <v>2020</v>
      </c>
      <c r="Z82">
        <f t="shared" si="7"/>
        <v>10</v>
      </c>
      <c r="AA82">
        <f t="shared" si="8"/>
        <v>16</v>
      </c>
      <c r="AB82">
        <f t="shared" si="9"/>
        <v>0</v>
      </c>
      <c r="AC82">
        <f t="shared" si="10"/>
        <v>0</v>
      </c>
      <c r="AD82">
        <f t="shared" si="11"/>
        <v>0</v>
      </c>
    </row>
    <row r="83" spans="1:30" ht="15.6">
      <c r="A83" s="2" t="s">
        <v>24</v>
      </c>
      <c r="B83" s="2" t="s">
        <v>25</v>
      </c>
      <c r="C83" s="2" t="s">
        <v>827</v>
      </c>
      <c r="D83" s="2" t="s">
        <v>828</v>
      </c>
      <c r="E83" s="2" t="s">
        <v>829</v>
      </c>
      <c r="F83" s="2" t="s">
        <v>792</v>
      </c>
      <c r="G83" s="2" t="s">
        <v>36</v>
      </c>
      <c r="H83" s="2" t="s">
        <v>36</v>
      </c>
      <c r="I83" s="2" t="s">
        <v>32</v>
      </c>
      <c r="J83" s="2" t="s">
        <v>59</v>
      </c>
      <c r="K83" s="2" t="s">
        <v>830</v>
      </c>
      <c r="L83" s="2" t="s">
        <v>831</v>
      </c>
      <c r="M83" s="2" t="s">
        <v>36</v>
      </c>
      <c r="N83" s="2" t="s">
        <v>37</v>
      </c>
      <c r="O83" s="2" t="s">
        <v>832</v>
      </c>
      <c r="P83" s="3">
        <v>1</v>
      </c>
      <c r="Q83" s="2" t="s">
        <v>833</v>
      </c>
      <c r="R83" s="3">
        <v>0</v>
      </c>
      <c r="S83" s="2" t="s">
        <v>36</v>
      </c>
      <c r="T83" s="2" t="s">
        <v>834</v>
      </c>
      <c r="U83" s="3">
        <v>1</v>
      </c>
      <c r="V83" s="2" t="s">
        <v>36</v>
      </c>
      <c r="W83" s="2" t="s">
        <v>36</v>
      </c>
      <c r="X83" s="2" t="s">
        <v>835</v>
      </c>
      <c r="Y83">
        <f t="shared" si="6"/>
        <v>2020</v>
      </c>
      <c r="Z83">
        <f t="shared" si="7"/>
        <v>10</v>
      </c>
      <c r="AA83">
        <f t="shared" si="8"/>
        <v>16</v>
      </c>
      <c r="AB83">
        <f t="shared" si="9"/>
        <v>0</v>
      </c>
      <c r="AC83">
        <f t="shared" si="10"/>
        <v>0</v>
      </c>
      <c r="AD83">
        <f t="shared" si="11"/>
        <v>0</v>
      </c>
    </row>
    <row r="84" spans="1:30" ht="15.6">
      <c r="A84" s="2" t="s">
        <v>24</v>
      </c>
      <c r="B84" s="2" t="s">
        <v>25</v>
      </c>
      <c r="C84" s="2" t="s">
        <v>836</v>
      </c>
      <c r="D84" s="2" t="s">
        <v>837</v>
      </c>
      <c r="E84" s="2" t="s">
        <v>838</v>
      </c>
      <c r="F84" s="2" t="s">
        <v>792</v>
      </c>
      <c r="G84" s="2" t="s">
        <v>36</v>
      </c>
      <c r="H84" s="2" t="s">
        <v>36</v>
      </c>
      <c r="I84" s="2" t="s">
        <v>32</v>
      </c>
      <c r="J84" s="2" t="s">
        <v>59</v>
      </c>
      <c r="K84" s="2" t="s">
        <v>830</v>
      </c>
      <c r="L84" s="2" t="s">
        <v>831</v>
      </c>
      <c r="M84" s="2" t="s">
        <v>36</v>
      </c>
      <c r="N84" s="2" t="s">
        <v>37</v>
      </c>
      <c r="O84" s="2" t="s">
        <v>839</v>
      </c>
      <c r="P84" s="3">
        <v>1</v>
      </c>
      <c r="Q84" s="2" t="s">
        <v>840</v>
      </c>
      <c r="R84" s="3">
        <v>0</v>
      </c>
      <c r="S84" s="2" t="s">
        <v>36</v>
      </c>
      <c r="T84" s="2" t="s">
        <v>841</v>
      </c>
      <c r="U84" s="3">
        <v>1</v>
      </c>
      <c r="V84" s="2" t="s">
        <v>36</v>
      </c>
      <c r="W84" s="2" t="s">
        <v>36</v>
      </c>
      <c r="X84" s="2" t="s">
        <v>842</v>
      </c>
      <c r="Y84">
        <f t="shared" si="6"/>
        <v>2020</v>
      </c>
      <c r="Z84">
        <f t="shared" si="7"/>
        <v>10</v>
      </c>
      <c r="AA84">
        <f t="shared" si="8"/>
        <v>16</v>
      </c>
      <c r="AB84">
        <f t="shared" si="9"/>
        <v>0</v>
      </c>
      <c r="AC84">
        <f t="shared" si="10"/>
        <v>0</v>
      </c>
      <c r="AD84">
        <f t="shared" si="11"/>
        <v>0</v>
      </c>
    </row>
    <row r="85" spans="1:30" ht="15.6">
      <c r="A85" s="2" t="s">
        <v>24</v>
      </c>
      <c r="B85" s="2" t="s">
        <v>25</v>
      </c>
      <c r="C85" s="2" t="s">
        <v>273</v>
      </c>
      <c r="D85" s="2" t="s">
        <v>843</v>
      </c>
      <c r="E85" s="2" t="s">
        <v>844</v>
      </c>
      <c r="F85" s="2" t="s">
        <v>845</v>
      </c>
      <c r="G85" s="2" t="s">
        <v>846</v>
      </c>
      <c r="H85" s="2" t="s">
        <v>847</v>
      </c>
      <c r="I85" s="2" t="s">
        <v>32</v>
      </c>
      <c r="J85" s="2" t="s">
        <v>59</v>
      </c>
      <c r="K85" s="2" t="s">
        <v>848</v>
      </c>
      <c r="L85" s="2" t="s">
        <v>849</v>
      </c>
      <c r="M85" s="2" t="s">
        <v>36</v>
      </c>
      <c r="N85" s="2" t="s">
        <v>37</v>
      </c>
      <c r="O85" s="2" t="s">
        <v>850</v>
      </c>
      <c r="P85" s="3">
        <v>1</v>
      </c>
      <c r="Q85" s="2" t="s">
        <v>851</v>
      </c>
      <c r="R85" s="3">
        <v>0</v>
      </c>
      <c r="S85" s="2" t="s">
        <v>36</v>
      </c>
      <c r="T85" s="2" t="s">
        <v>852</v>
      </c>
      <c r="U85" s="3">
        <v>1</v>
      </c>
      <c r="V85" s="2" t="s">
        <v>36</v>
      </c>
      <c r="W85" s="2" t="s">
        <v>36</v>
      </c>
      <c r="X85" s="2" t="s">
        <v>853</v>
      </c>
      <c r="Y85">
        <f t="shared" si="6"/>
        <v>2021</v>
      </c>
      <c r="Z85">
        <f t="shared" si="7"/>
        <v>8</v>
      </c>
      <c r="AA85">
        <f t="shared" si="8"/>
        <v>10</v>
      </c>
      <c r="AB85">
        <f t="shared" si="9"/>
        <v>2022</v>
      </c>
      <c r="AC85">
        <f t="shared" si="10"/>
        <v>5</v>
      </c>
      <c r="AD85">
        <f t="shared" si="11"/>
        <v>1</v>
      </c>
    </row>
    <row r="86" spans="1:30" ht="15.6">
      <c r="A86" s="2" t="s">
        <v>24</v>
      </c>
      <c r="B86" s="2" t="s">
        <v>42</v>
      </c>
      <c r="C86" s="2" t="s">
        <v>854</v>
      </c>
      <c r="D86" s="2" t="s">
        <v>855</v>
      </c>
      <c r="E86" s="2" t="s">
        <v>856</v>
      </c>
      <c r="F86" s="2" t="s">
        <v>660</v>
      </c>
      <c r="G86" s="2" t="s">
        <v>857</v>
      </c>
      <c r="H86" s="2" t="s">
        <v>847</v>
      </c>
      <c r="I86" s="2" t="s">
        <v>58</v>
      </c>
      <c r="J86" s="2" t="s">
        <v>59</v>
      </c>
      <c r="K86" s="2" t="s">
        <v>858</v>
      </c>
      <c r="L86" s="2" t="s">
        <v>859</v>
      </c>
      <c r="M86" s="2" t="s">
        <v>74</v>
      </c>
      <c r="N86" s="2" t="s">
        <v>63</v>
      </c>
      <c r="O86" s="2" t="s">
        <v>860</v>
      </c>
      <c r="P86" s="3">
        <v>0</v>
      </c>
      <c r="Q86" s="2" t="s">
        <v>36</v>
      </c>
      <c r="R86" s="3">
        <v>0</v>
      </c>
      <c r="S86" s="2" t="s">
        <v>36</v>
      </c>
      <c r="T86" s="2" t="s">
        <v>861</v>
      </c>
      <c r="U86" s="3">
        <v>1</v>
      </c>
      <c r="V86" s="2" t="s">
        <v>36</v>
      </c>
      <c r="W86" s="2" t="s">
        <v>36</v>
      </c>
      <c r="X86" s="2" t="s">
        <v>862</v>
      </c>
      <c r="Y86">
        <f t="shared" si="6"/>
        <v>2021</v>
      </c>
      <c r="Z86">
        <f t="shared" si="7"/>
        <v>5</v>
      </c>
      <c r="AA86">
        <f t="shared" si="8"/>
        <v>31</v>
      </c>
      <c r="AB86">
        <f t="shared" si="9"/>
        <v>2022</v>
      </c>
      <c r="AC86">
        <f t="shared" si="10"/>
        <v>5</v>
      </c>
      <c r="AD86">
        <f t="shared" si="11"/>
        <v>1</v>
      </c>
    </row>
    <row r="87" spans="1:30" ht="15.6">
      <c r="A87" s="2" t="s">
        <v>24</v>
      </c>
      <c r="B87" s="2" t="s">
        <v>42</v>
      </c>
      <c r="C87" s="2" t="s">
        <v>657</v>
      </c>
      <c r="D87" s="2" t="s">
        <v>863</v>
      </c>
      <c r="E87" s="2" t="s">
        <v>864</v>
      </c>
      <c r="F87" s="2" t="s">
        <v>660</v>
      </c>
      <c r="G87" s="2" t="s">
        <v>865</v>
      </c>
      <c r="H87" s="2" t="s">
        <v>847</v>
      </c>
      <c r="I87" s="2" t="s">
        <v>58</v>
      </c>
      <c r="J87" s="2" t="s">
        <v>59</v>
      </c>
      <c r="K87" s="2" t="s">
        <v>663</v>
      </c>
      <c r="L87" s="2" t="s">
        <v>664</v>
      </c>
      <c r="M87" s="2" t="s">
        <v>74</v>
      </c>
      <c r="N87" s="2" t="s">
        <v>63</v>
      </c>
      <c r="O87" s="2" t="s">
        <v>866</v>
      </c>
      <c r="P87" s="3">
        <v>0</v>
      </c>
      <c r="Q87" s="2" t="s">
        <v>36</v>
      </c>
      <c r="R87" s="3">
        <v>0</v>
      </c>
      <c r="S87" s="2" t="s">
        <v>36</v>
      </c>
      <c r="T87" s="2" t="s">
        <v>867</v>
      </c>
      <c r="U87" s="3">
        <v>1</v>
      </c>
      <c r="V87" s="2" t="s">
        <v>36</v>
      </c>
      <c r="W87" s="2" t="s">
        <v>36</v>
      </c>
      <c r="X87" s="2" t="s">
        <v>868</v>
      </c>
      <c r="Y87">
        <f t="shared" si="6"/>
        <v>2021</v>
      </c>
      <c r="Z87">
        <f t="shared" si="7"/>
        <v>5</v>
      </c>
      <c r="AA87">
        <f t="shared" si="8"/>
        <v>31</v>
      </c>
      <c r="AB87">
        <f t="shared" si="9"/>
        <v>2022</v>
      </c>
      <c r="AC87">
        <f t="shared" si="10"/>
        <v>5</v>
      </c>
      <c r="AD87">
        <f t="shared" si="11"/>
        <v>1</v>
      </c>
    </row>
    <row r="88" spans="1:30" ht="15.6">
      <c r="A88" s="2" t="s">
        <v>24</v>
      </c>
      <c r="B88" s="2" t="s">
        <v>42</v>
      </c>
      <c r="C88" s="2" t="s">
        <v>657</v>
      </c>
      <c r="D88" s="2" t="s">
        <v>869</v>
      </c>
      <c r="E88" s="2" t="s">
        <v>870</v>
      </c>
      <c r="F88" s="2" t="s">
        <v>660</v>
      </c>
      <c r="G88" s="2" t="s">
        <v>871</v>
      </c>
      <c r="H88" s="2" t="s">
        <v>847</v>
      </c>
      <c r="I88" s="2" t="s">
        <v>58</v>
      </c>
      <c r="J88" s="2" t="s">
        <v>59</v>
      </c>
      <c r="K88" s="2" t="s">
        <v>872</v>
      </c>
      <c r="L88" s="2" t="s">
        <v>873</v>
      </c>
      <c r="M88" s="2" t="s">
        <v>74</v>
      </c>
      <c r="N88" s="2" t="s">
        <v>63</v>
      </c>
      <c r="O88" s="2" t="s">
        <v>874</v>
      </c>
      <c r="P88" s="3">
        <v>0</v>
      </c>
      <c r="Q88" s="2" t="s">
        <v>36</v>
      </c>
      <c r="R88" s="3">
        <v>0</v>
      </c>
      <c r="S88" s="2" t="s">
        <v>36</v>
      </c>
      <c r="T88" s="2" t="s">
        <v>875</v>
      </c>
      <c r="U88" s="3">
        <v>1</v>
      </c>
      <c r="V88" s="2" t="s">
        <v>36</v>
      </c>
      <c r="W88" s="2" t="s">
        <v>36</v>
      </c>
      <c r="X88" s="2" t="s">
        <v>876</v>
      </c>
      <c r="Y88">
        <f t="shared" si="6"/>
        <v>2021</v>
      </c>
      <c r="Z88">
        <f t="shared" si="7"/>
        <v>5</v>
      </c>
      <c r="AA88">
        <f t="shared" si="8"/>
        <v>31</v>
      </c>
      <c r="AB88">
        <f t="shared" si="9"/>
        <v>2022</v>
      </c>
      <c r="AC88">
        <f t="shared" si="10"/>
        <v>5</v>
      </c>
      <c r="AD88">
        <f t="shared" si="11"/>
        <v>1</v>
      </c>
    </row>
    <row r="89" spans="1:30" ht="15.6">
      <c r="A89" s="2" t="s">
        <v>24</v>
      </c>
      <c r="B89" s="2" t="s">
        <v>42</v>
      </c>
      <c r="C89" s="2" t="s">
        <v>877</v>
      </c>
      <c r="D89" s="2" t="s">
        <v>878</v>
      </c>
      <c r="E89" s="2" t="s">
        <v>879</v>
      </c>
      <c r="F89" s="2" t="s">
        <v>880</v>
      </c>
      <c r="G89" s="2" t="s">
        <v>881</v>
      </c>
      <c r="H89" s="2" t="s">
        <v>847</v>
      </c>
      <c r="I89" s="2" t="s">
        <v>32</v>
      </c>
      <c r="J89" s="2" t="s">
        <v>59</v>
      </c>
      <c r="K89" s="2" t="s">
        <v>882</v>
      </c>
      <c r="L89" s="2" t="s">
        <v>883</v>
      </c>
      <c r="M89" s="2" t="s">
        <v>36</v>
      </c>
      <c r="N89" s="2" t="s">
        <v>86</v>
      </c>
      <c r="O89" s="2" t="s">
        <v>392</v>
      </c>
      <c r="P89" s="3">
        <v>0</v>
      </c>
      <c r="Q89" s="2" t="s">
        <v>36</v>
      </c>
      <c r="R89" s="3">
        <v>0</v>
      </c>
      <c r="S89" s="2" t="s">
        <v>36</v>
      </c>
      <c r="T89" s="2" t="s">
        <v>884</v>
      </c>
      <c r="U89" s="3">
        <v>1</v>
      </c>
      <c r="V89" s="2" t="s">
        <v>36</v>
      </c>
      <c r="W89" s="2" t="s">
        <v>36</v>
      </c>
      <c r="X89" s="2" t="s">
        <v>885</v>
      </c>
      <c r="Y89">
        <f t="shared" si="6"/>
        <v>2021</v>
      </c>
      <c r="Z89">
        <f t="shared" si="7"/>
        <v>7</v>
      </c>
      <c r="AA89">
        <f t="shared" si="8"/>
        <v>1</v>
      </c>
      <c r="AB89">
        <f t="shared" si="9"/>
        <v>2022</v>
      </c>
      <c r="AC89">
        <f t="shared" si="10"/>
        <v>5</v>
      </c>
      <c r="AD89">
        <f t="shared" si="11"/>
        <v>1</v>
      </c>
    </row>
    <row r="90" spans="1:30" ht="15.6">
      <c r="A90" s="2" t="s">
        <v>24</v>
      </c>
      <c r="B90" s="2" t="s">
        <v>42</v>
      </c>
      <c r="C90" s="2" t="s">
        <v>886</v>
      </c>
      <c r="D90" s="2" t="s">
        <v>887</v>
      </c>
      <c r="E90" s="2" t="s">
        <v>888</v>
      </c>
      <c r="F90" s="2" t="s">
        <v>889</v>
      </c>
      <c r="G90" s="2" t="s">
        <v>890</v>
      </c>
      <c r="H90" s="2" t="s">
        <v>847</v>
      </c>
      <c r="I90" s="2" t="s">
        <v>58</v>
      </c>
      <c r="J90" s="2" t="s">
        <v>59</v>
      </c>
      <c r="K90" s="2" t="s">
        <v>891</v>
      </c>
      <c r="L90" s="2" t="s">
        <v>892</v>
      </c>
      <c r="M90" s="2" t="s">
        <v>74</v>
      </c>
      <c r="N90" s="2" t="s">
        <v>63</v>
      </c>
      <c r="O90" s="2" t="s">
        <v>893</v>
      </c>
      <c r="P90" s="3">
        <v>0</v>
      </c>
      <c r="Q90" s="2" t="s">
        <v>36</v>
      </c>
      <c r="R90" s="3">
        <v>0</v>
      </c>
      <c r="S90" s="2" t="s">
        <v>36</v>
      </c>
      <c r="T90" s="2" t="s">
        <v>894</v>
      </c>
      <c r="U90" s="3">
        <v>1</v>
      </c>
      <c r="V90" s="2" t="s">
        <v>36</v>
      </c>
      <c r="W90" s="2" t="s">
        <v>36</v>
      </c>
      <c r="X90" s="2" t="s">
        <v>895</v>
      </c>
      <c r="Y90">
        <f t="shared" si="6"/>
        <v>2021</v>
      </c>
      <c r="Z90">
        <f t="shared" si="7"/>
        <v>8</v>
      </c>
      <c r="AA90">
        <f t="shared" si="8"/>
        <v>17</v>
      </c>
      <c r="AB90">
        <f t="shared" si="9"/>
        <v>2022</v>
      </c>
      <c r="AC90">
        <f t="shared" si="10"/>
        <v>5</v>
      </c>
      <c r="AD90">
        <f t="shared" si="11"/>
        <v>1</v>
      </c>
    </row>
    <row r="91" spans="1:30" ht="15.6">
      <c r="A91" s="2" t="s">
        <v>24</v>
      </c>
      <c r="B91" s="2" t="s">
        <v>42</v>
      </c>
      <c r="C91" s="2" t="s">
        <v>273</v>
      </c>
      <c r="D91" s="2" t="s">
        <v>896</v>
      </c>
      <c r="E91" s="2" t="s">
        <v>897</v>
      </c>
      <c r="F91" s="2" t="s">
        <v>898</v>
      </c>
      <c r="G91" s="2" t="s">
        <v>899</v>
      </c>
      <c r="H91" s="2" t="s">
        <v>847</v>
      </c>
      <c r="I91" s="2" t="s">
        <v>32</v>
      </c>
      <c r="J91" s="2" t="s">
        <v>59</v>
      </c>
      <c r="K91" s="2" t="s">
        <v>520</v>
      </c>
      <c r="L91" s="2" t="s">
        <v>521</v>
      </c>
      <c r="M91" s="2" t="s">
        <v>36</v>
      </c>
      <c r="N91" s="2" t="s">
        <v>37</v>
      </c>
      <c r="O91" s="2" t="s">
        <v>900</v>
      </c>
      <c r="P91" s="3">
        <v>0</v>
      </c>
      <c r="Q91" s="2" t="s">
        <v>36</v>
      </c>
      <c r="R91" s="3">
        <v>0</v>
      </c>
      <c r="S91" s="2" t="s">
        <v>36</v>
      </c>
      <c r="T91" s="2" t="s">
        <v>901</v>
      </c>
      <c r="U91" s="3">
        <v>1</v>
      </c>
      <c r="V91" s="2" t="s">
        <v>36</v>
      </c>
      <c r="W91" s="2" t="s">
        <v>36</v>
      </c>
      <c r="X91" s="2" t="s">
        <v>902</v>
      </c>
      <c r="Y91">
        <f t="shared" si="6"/>
        <v>2021</v>
      </c>
      <c r="Z91">
        <f t="shared" si="7"/>
        <v>9</v>
      </c>
      <c r="AA91">
        <f t="shared" si="8"/>
        <v>28</v>
      </c>
      <c r="AB91">
        <f t="shared" si="9"/>
        <v>2022</v>
      </c>
      <c r="AC91">
        <f t="shared" si="10"/>
        <v>5</v>
      </c>
      <c r="AD91">
        <f t="shared" si="11"/>
        <v>1</v>
      </c>
    </row>
    <row r="92" spans="1:30" ht="15.6">
      <c r="A92" s="2" t="s">
        <v>24</v>
      </c>
      <c r="B92" s="2" t="s">
        <v>25</v>
      </c>
      <c r="C92" s="2" t="s">
        <v>903</v>
      </c>
      <c r="D92" s="2" t="s">
        <v>904</v>
      </c>
      <c r="E92" s="2" t="s">
        <v>905</v>
      </c>
      <c r="F92" s="2" t="s">
        <v>906</v>
      </c>
      <c r="G92" s="2" t="s">
        <v>36</v>
      </c>
      <c r="H92" s="2" t="s">
        <v>36</v>
      </c>
      <c r="I92" s="2" t="s">
        <v>32</v>
      </c>
      <c r="J92" s="2" t="s">
        <v>59</v>
      </c>
      <c r="K92" s="2" t="s">
        <v>907</v>
      </c>
      <c r="L92" s="2" t="s">
        <v>908</v>
      </c>
      <c r="M92" s="2" t="s">
        <v>36</v>
      </c>
      <c r="N92" s="2" t="s">
        <v>37</v>
      </c>
      <c r="O92" s="2" t="s">
        <v>909</v>
      </c>
      <c r="P92" s="3">
        <v>1</v>
      </c>
      <c r="Q92" s="2" t="s">
        <v>910</v>
      </c>
      <c r="R92" s="3">
        <v>0</v>
      </c>
      <c r="S92" s="2" t="s">
        <v>36</v>
      </c>
      <c r="T92" s="2" t="s">
        <v>911</v>
      </c>
      <c r="U92" s="3">
        <v>1</v>
      </c>
      <c r="V92" s="2" t="s">
        <v>36</v>
      </c>
      <c r="W92" s="2" t="s">
        <v>36</v>
      </c>
      <c r="X92" s="2" t="s">
        <v>912</v>
      </c>
      <c r="Y92">
        <f t="shared" si="6"/>
        <v>2020</v>
      </c>
      <c r="Z92">
        <f t="shared" si="7"/>
        <v>10</v>
      </c>
      <c r="AA92">
        <f t="shared" si="8"/>
        <v>14</v>
      </c>
      <c r="AB92">
        <f t="shared" si="9"/>
        <v>0</v>
      </c>
      <c r="AC92">
        <f t="shared" si="10"/>
        <v>0</v>
      </c>
      <c r="AD92">
        <f t="shared" si="11"/>
        <v>0</v>
      </c>
    </row>
    <row r="93" spans="1:30" ht="15.6">
      <c r="A93" s="2" t="s">
        <v>24</v>
      </c>
      <c r="B93" s="2" t="s">
        <v>25</v>
      </c>
      <c r="C93" s="2" t="s">
        <v>913</v>
      </c>
      <c r="D93" s="2" t="s">
        <v>914</v>
      </c>
      <c r="E93" s="2" t="s">
        <v>915</v>
      </c>
      <c r="F93" s="2" t="s">
        <v>916</v>
      </c>
      <c r="G93" s="2" t="s">
        <v>36</v>
      </c>
      <c r="H93" s="2" t="s">
        <v>36</v>
      </c>
      <c r="I93" s="2" t="s">
        <v>32</v>
      </c>
      <c r="J93" s="2" t="s">
        <v>59</v>
      </c>
      <c r="K93" s="2" t="s">
        <v>256</v>
      </c>
      <c r="L93" s="2" t="s">
        <v>257</v>
      </c>
      <c r="M93" s="2" t="s">
        <v>36</v>
      </c>
      <c r="N93" s="2" t="s">
        <v>63</v>
      </c>
      <c r="O93" s="2" t="s">
        <v>917</v>
      </c>
      <c r="P93" s="3">
        <v>2</v>
      </c>
      <c r="Q93" s="2" t="s">
        <v>918</v>
      </c>
      <c r="R93" s="3">
        <v>0</v>
      </c>
      <c r="S93" s="2" t="s">
        <v>36</v>
      </c>
      <c r="T93" s="2" t="s">
        <v>919</v>
      </c>
      <c r="U93" s="3">
        <v>1</v>
      </c>
      <c r="V93" s="2" t="s">
        <v>36</v>
      </c>
      <c r="W93" s="2" t="s">
        <v>36</v>
      </c>
      <c r="X93" s="2" t="s">
        <v>920</v>
      </c>
      <c r="Y93">
        <f t="shared" si="6"/>
        <v>2020</v>
      </c>
      <c r="Z93">
        <f t="shared" si="7"/>
        <v>10</v>
      </c>
      <c r="AA93">
        <f t="shared" si="8"/>
        <v>6</v>
      </c>
      <c r="AB93">
        <f t="shared" si="9"/>
        <v>0</v>
      </c>
      <c r="AC93">
        <f t="shared" si="10"/>
        <v>0</v>
      </c>
      <c r="AD93">
        <f t="shared" si="11"/>
        <v>0</v>
      </c>
    </row>
    <row r="94" spans="1:30" ht="15.6">
      <c r="A94" s="2" t="s">
        <v>24</v>
      </c>
      <c r="B94" s="2" t="s">
        <v>25</v>
      </c>
      <c r="C94" s="2" t="s">
        <v>921</v>
      </c>
      <c r="D94" s="2" t="s">
        <v>922</v>
      </c>
      <c r="E94" s="2" t="s">
        <v>923</v>
      </c>
      <c r="F94" s="2" t="s">
        <v>924</v>
      </c>
      <c r="G94" s="2" t="s">
        <v>36</v>
      </c>
      <c r="H94" s="2" t="s">
        <v>36</v>
      </c>
      <c r="I94" s="2" t="s">
        <v>127</v>
      </c>
      <c r="J94" s="2" t="s">
        <v>128</v>
      </c>
      <c r="K94" s="2" t="s">
        <v>925</v>
      </c>
      <c r="L94" s="2" t="s">
        <v>926</v>
      </c>
      <c r="M94" s="2" t="s">
        <v>74</v>
      </c>
      <c r="N94" s="2" t="s">
        <v>131</v>
      </c>
      <c r="O94" s="2" t="s">
        <v>927</v>
      </c>
      <c r="P94" s="3">
        <v>1</v>
      </c>
      <c r="Q94" s="2" t="s">
        <v>928</v>
      </c>
      <c r="R94" s="3">
        <v>0</v>
      </c>
      <c r="S94" s="2" t="s">
        <v>36</v>
      </c>
      <c r="T94" s="2" t="s">
        <v>929</v>
      </c>
      <c r="U94" s="3">
        <v>1</v>
      </c>
      <c r="V94" s="2" t="s">
        <v>36</v>
      </c>
      <c r="W94" s="2" t="s">
        <v>36</v>
      </c>
      <c r="X94" s="2" t="s">
        <v>930</v>
      </c>
      <c r="Y94">
        <f t="shared" si="6"/>
        <v>2020</v>
      </c>
      <c r="Z94">
        <f t="shared" si="7"/>
        <v>10</v>
      </c>
      <c r="AA94">
        <f t="shared" si="8"/>
        <v>7</v>
      </c>
      <c r="AB94">
        <f t="shared" si="9"/>
        <v>0</v>
      </c>
      <c r="AC94">
        <f t="shared" si="10"/>
        <v>0</v>
      </c>
      <c r="AD94">
        <f t="shared" si="11"/>
        <v>0</v>
      </c>
    </row>
    <row r="95" spans="1:30" ht="15.6">
      <c r="A95" s="2" t="s">
        <v>24</v>
      </c>
      <c r="B95" s="2" t="s">
        <v>25</v>
      </c>
      <c r="C95" s="2" t="s">
        <v>931</v>
      </c>
      <c r="D95" s="2" t="s">
        <v>932</v>
      </c>
      <c r="E95" s="2" t="s">
        <v>933</v>
      </c>
      <c r="F95" s="2" t="s">
        <v>934</v>
      </c>
      <c r="G95" s="2" t="s">
        <v>36</v>
      </c>
      <c r="H95" s="2" t="s">
        <v>36</v>
      </c>
      <c r="I95" s="2" t="s">
        <v>32</v>
      </c>
      <c r="J95" s="2" t="s">
        <v>59</v>
      </c>
      <c r="K95" s="2" t="s">
        <v>224</v>
      </c>
      <c r="L95" s="2" t="s">
        <v>225</v>
      </c>
      <c r="M95" s="2" t="s">
        <v>36</v>
      </c>
      <c r="N95" s="2" t="s">
        <v>63</v>
      </c>
      <c r="O95" s="2" t="s">
        <v>935</v>
      </c>
      <c r="P95" s="3">
        <v>1</v>
      </c>
      <c r="Q95" s="2" t="s">
        <v>259</v>
      </c>
      <c r="R95" s="3">
        <v>0</v>
      </c>
      <c r="S95" s="2" t="s">
        <v>36</v>
      </c>
      <c r="T95" s="2" t="s">
        <v>936</v>
      </c>
      <c r="U95" s="3">
        <v>1</v>
      </c>
      <c r="V95" s="2" t="s">
        <v>36</v>
      </c>
      <c r="W95" s="2" t="s">
        <v>36</v>
      </c>
      <c r="X95" s="2" t="s">
        <v>937</v>
      </c>
      <c r="Y95">
        <f t="shared" si="6"/>
        <v>2020</v>
      </c>
      <c r="Z95">
        <f t="shared" si="7"/>
        <v>9</v>
      </c>
      <c r="AA95">
        <f t="shared" si="8"/>
        <v>18</v>
      </c>
      <c r="AB95">
        <f t="shared" si="9"/>
        <v>0</v>
      </c>
      <c r="AC95">
        <f t="shared" si="10"/>
        <v>0</v>
      </c>
      <c r="AD95">
        <f t="shared" si="11"/>
        <v>0</v>
      </c>
    </row>
    <row r="96" spans="1:30" ht="15.6">
      <c r="A96" s="2" t="s">
        <v>24</v>
      </c>
      <c r="B96" s="2" t="s">
        <v>25</v>
      </c>
      <c r="C96" s="2" t="s">
        <v>938</v>
      </c>
      <c r="D96" s="2" t="s">
        <v>939</v>
      </c>
      <c r="E96" s="2" t="s">
        <v>940</v>
      </c>
      <c r="F96" s="2" t="s">
        <v>941</v>
      </c>
      <c r="G96" s="2" t="s">
        <v>36</v>
      </c>
      <c r="H96" s="2" t="s">
        <v>36</v>
      </c>
      <c r="I96" s="2" t="s">
        <v>32</v>
      </c>
      <c r="J96" s="2" t="s">
        <v>59</v>
      </c>
      <c r="K96" s="2" t="s">
        <v>115</v>
      </c>
      <c r="L96" s="2" t="s">
        <v>116</v>
      </c>
      <c r="M96" s="2" t="s">
        <v>36</v>
      </c>
      <c r="N96" s="2" t="s">
        <v>63</v>
      </c>
      <c r="O96" s="2" t="s">
        <v>942</v>
      </c>
      <c r="P96" s="3">
        <v>0</v>
      </c>
      <c r="Q96" s="2" t="s">
        <v>36</v>
      </c>
      <c r="R96" s="3">
        <v>0</v>
      </c>
      <c r="S96" s="2" t="s">
        <v>36</v>
      </c>
      <c r="T96" s="2" t="s">
        <v>943</v>
      </c>
      <c r="U96" s="3">
        <v>1</v>
      </c>
      <c r="V96" s="2" t="s">
        <v>36</v>
      </c>
      <c r="W96" s="2" t="s">
        <v>36</v>
      </c>
      <c r="X96" s="2" t="s">
        <v>944</v>
      </c>
      <c r="Y96">
        <f t="shared" si="6"/>
        <v>2020</v>
      </c>
      <c r="Z96">
        <f t="shared" si="7"/>
        <v>9</v>
      </c>
      <c r="AA96">
        <f t="shared" si="8"/>
        <v>16</v>
      </c>
      <c r="AB96">
        <f t="shared" si="9"/>
        <v>0</v>
      </c>
      <c r="AC96">
        <f t="shared" si="10"/>
        <v>0</v>
      </c>
      <c r="AD96">
        <f t="shared" si="11"/>
        <v>0</v>
      </c>
    </row>
    <row r="97" spans="1:30" ht="15.6">
      <c r="A97" s="2" t="s">
        <v>24</v>
      </c>
      <c r="B97" s="2" t="s">
        <v>42</v>
      </c>
      <c r="C97" s="2" t="s">
        <v>945</v>
      </c>
      <c r="D97" s="2" t="s">
        <v>946</v>
      </c>
      <c r="E97" s="2" t="s">
        <v>947</v>
      </c>
      <c r="F97" s="2" t="s">
        <v>948</v>
      </c>
      <c r="G97" s="2" t="s">
        <v>949</v>
      </c>
      <c r="H97" s="2" t="s">
        <v>950</v>
      </c>
      <c r="I97" s="2" t="s">
        <v>32</v>
      </c>
      <c r="J97" s="2" t="s">
        <v>59</v>
      </c>
      <c r="K97" s="2" t="s">
        <v>951</v>
      </c>
      <c r="L97" s="2" t="s">
        <v>952</v>
      </c>
      <c r="M97" s="2" t="s">
        <v>36</v>
      </c>
      <c r="N97" s="2" t="s">
        <v>37</v>
      </c>
      <c r="O97" s="2" t="s">
        <v>953</v>
      </c>
      <c r="P97" s="3">
        <v>0</v>
      </c>
      <c r="Q97" s="2" t="s">
        <v>36</v>
      </c>
      <c r="R97" s="3">
        <v>0</v>
      </c>
      <c r="S97" s="2" t="s">
        <v>36</v>
      </c>
      <c r="T97" s="2" t="s">
        <v>954</v>
      </c>
      <c r="U97" s="3">
        <v>1</v>
      </c>
      <c r="V97" s="2" t="s">
        <v>36</v>
      </c>
      <c r="W97" s="2" t="s">
        <v>36</v>
      </c>
      <c r="X97" s="2" t="s">
        <v>955</v>
      </c>
      <c r="Y97">
        <f t="shared" si="6"/>
        <v>2021</v>
      </c>
      <c r="Z97">
        <f t="shared" si="7"/>
        <v>5</v>
      </c>
      <c r="AA97">
        <f t="shared" si="8"/>
        <v>19</v>
      </c>
      <c r="AB97">
        <f t="shared" si="9"/>
        <v>2022</v>
      </c>
      <c r="AC97">
        <f t="shared" si="10"/>
        <v>4</v>
      </c>
      <c r="AD97">
        <f t="shared" si="11"/>
        <v>1</v>
      </c>
    </row>
    <row r="98" spans="1:30" ht="15.6">
      <c r="A98" s="2" t="s">
        <v>24</v>
      </c>
      <c r="B98" s="2" t="s">
        <v>42</v>
      </c>
      <c r="C98" s="2" t="s">
        <v>956</v>
      </c>
      <c r="D98" s="2" t="s">
        <v>957</v>
      </c>
      <c r="E98" s="2" t="s">
        <v>958</v>
      </c>
      <c r="F98" s="2" t="s">
        <v>29</v>
      </c>
      <c r="G98" s="2" t="s">
        <v>959</v>
      </c>
      <c r="H98" s="2" t="s">
        <v>950</v>
      </c>
      <c r="I98" s="2" t="s">
        <v>32</v>
      </c>
      <c r="J98" s="2" t="s">
        <v>59</v>
      </c>
      <c r="K98" s="2" t="s">
        <v>960</v>
      </c>
      <c r="L98" s="2" t="s">
        <v>961</v>
      </c>
      <c r="M98" s="2" t="s">
        <v>36</v>
      </c>
      <c r="N98" s="2" t="s">
        <v>37</v>
      </c>
      <c r="O98" s="2" t="s">
        <v>962</v>
      </c>
      <c r="P98" s="3">
        <v>0</v>
      </c>
      <c r="Q98" s="2" t="s">
        <v>36</v>
      </c>
      <c r="R98" s="3">
        <v>0</v>
      </c>
      <c r="S98" s="2" t="s">
        <v>36</v>
      </c>
      <c r="T98" s="2" t="s">
        <v>963</v>
      </c>
      <c r="U98" s="3">
        <v>1</v>
      </c>
      <c r="V98" s="2" t="s">
        <v>36</v>
      </c>
      <c r="W98" s="2" t="s">
        <v>36</v>
      </c>
      <c r="X98" s="2" t="s">
        <v>964</v>
      </c>
      <c r="Y98">
        <f t="shared" si="6"/>
        <v>2021</v>
      </c>
      <c r="Z98">
        <f t="shared" si="7"/>
        <v>6</v>
      </c>
      <c r="AA98">
        <f t="shared" si="8"/>
        <v>17</v>
      </c>
      <c r="AB98">
        <f t="shared" si="9"/>
        <v>2022</v>
      </c>
      <c r="AC98">
        <f t="shared" si="10"/>
        <v>4</v>
      </c>
      <c r="AD98">
        <f t="shared" si="11"/>
        <v>1</v>
      </c>
    </row>
    <row r="99" spans="1:30" ht="15.6">
      <c r="A99" s="2" t="s">
        <v>24</v>
      </c>
      <c r="B99" s="2" t="s">
        <v>42</v>
      </c>
      <c r="C99" s="2" t="s">
        <v>965</v>
      </c>
      <c r="D99" s="2" t="s">
        <v>966</v>
      </c>
      <c r="E99" s="2" t="s">
        <v>967</v>
      </c>
      <c r="F99" s="2" t="s">
        <v>968</v>
      </c>
      <c r="G99" s="2" t="s">
        <v>969</v>
      </c>
      <c r="H99" s="2" t="s">
        <v>950</v>
      </c>
      <c r="I99" s="2" t="s">
        <v>32</v>
      </c>
      <c r="J99" s="2" t="s">
        <v>59</v>
      </c>
      <c r="K99" s="2" t="s">
        <v>951</v>
      </c>
      <c r="L99" s="2" t="s">
        <v>952</v>
      </c>
      <c r="M99" s="2" t="s">
        <v>36</v>
      </c>
      <c r="N99" s="2" t="s">
        <v>37</v>
      </c>
      <c r="O99" s="2" t="s">
        <v>607</v>
      </c>
      <c r="P99" s="3">
        <v>0</v>
      </c>
      <c r="Q99" s="2" t="s">
        <v>36</v>
      </c>
      <c r="R99" s="3">
        <v>0</v>
      </c>
      <c r="S99" s="2" t="s">
        <v>36</v>
      </c>
      <c r="T99" s="2" t="s">
        <v>970</v>
      </c>
      <c r="U99" s="3">
        <v>1</v>
      </c>
      <c r="V99" s="2" t="s">
        <v>36</v>
      </c>
      <c r="W99" s="2" t="s">
        <v>36</v>
      </c>
      <c r="X99" s="2" t="s">
        <v>971</v>
      </c>
      <c r="Y99">
        <f t="shared" si="6"/>
        <v>2021</v>
      </c>
      <c r="Z99">
        <f t="shared" si="7"/>
        <v>7</v>
      </c>
      <c r="AA99">
        <f t="shared" si="8"/>
        <v>9</v>
      </c>
      <c r="AB99">
        <f t="shared" si="9"/>
        <v>2022</v>
      </c>
      <c r="AC99">
        <f t="shared" si="10"/>
        <v>4</v>
      </c>
      <c r="AD99">
        <f t="shared" si="11"/>
        <v>1</v>
      </c>
    </row>
    <row r="100" spans="1:30" ht="15.6">
      <c r="A100" s="2" t="s">
        <v>24</v>
      </c>
      <c r="B100" s="2" t="s">
        <v>42</v>
      </c>
      <c r="C100" s="2" t="s">
        <v>273</v>
      </c>
      <c r="D100" s="2" t="s">
        <v>972</v>
      </c>
      <c r="E100" s="2" t="s">
        <v>973</v>
      </c>
      <c r="F100" s="2" t="s">
        <v>29</v>
      </c>
      <c r="G100" s="2" t="s">
        <v>974</v>
      </c>
      <c r="H100" s="2" t="s">
        <v>975</v>
      </c>
      <c r="I100" s="2" t="s">
        <v>32</v>
      </c>
      <c r="J100" s="2" t="s">
        <v>59</v>
      </c>
      <c r="K100" s="2" t="s">
        <v>976</v>
      </c>
      <c r="L100" s="2" t="s">
        <v>977</v>
      </c>
      <c r="M100" s="2" t="s">
        <v>36</v>
      </c>
      <c r="N100" s="2" t="s">
        <v>37</v>
      </c>
      <c r="O100" s="2" t="s">
        <v>978</v>
      </c>
      <c r="P100" s="3">
        <v>0</v>
      </c>
      <c r="Q100" s="2" t="s">
        <v>36</v>
      </c>
      <c r="R100" s="3">
        <v>0</v>
      </c>
      <c r="S100" s="2" t="s">
        <v>36</v>
      </c>
      <c r="T100" s="2" t="s">
        <v>979</v>
      </c>
      <c r="U100" s="3">
        <v>1</v>
      </c>
      <c r="V100" s="2" t="s">
        <v>36</v>
      </c>
      <c r="W100" s="2" t="s">
        <v>36</v>
      </c>
      <c r="X100" s="2" t="s">
        <v>980</v>
      </c>
      <c r="Y100">
        <f t="shared" si="6"/>
        <v>2021</v>
      </c>
      <c r="Z100">
        <f t="shared" si="7"/>
        <v>6</v>
      </c>
      <c r="AA100">
        <f t="shared" si="8"/>
        <v>17</v>
      </c>
      <c r="AB100">
        <f t="shared" si="9"/>
        <v>2022</v>
      </c>
      <c r="AC100">
        <f t="shared" si="10"/>
        <v>3</v>
      </c>
      <c r="AD100">
        <f t="shared" si="11"/>
        <v>1</v>
      </c>
    </row>
    <row r="101" spans="1:30" ht="15.6">
      <c r="A101" s="2" t="s">
        <v>24</v>
      </c>
      <c r="B101" s="2" t="s">
        <v>42</v>
      </c>
      <c r="C101" s="2" t="s">
        <v>981</v>
      </c>
      <c r="D101" s="2" t="s">
        <v>982</v>
      </c>
      <c r="E101" s="2" t="s">
        <v>983</v>
      </c>
      <c r="F101" s="2" t="s">
        <v>254</v>
      </c>
      <c r="G101" s="2" t="s">
        <v>984</v>
      </c>
      <c r="H101" s="2" t="s">
        <v>975</v>
      </c>
      <c r="I101" s="2" t="s">
        <v>58</v>
      </c>
      <c r="J101" s="2" t="s">
        <v>59</v>
      </c>
      <c r="K101" s="2" t="s">
        <v>985</v>
      </c>
      <c r="L101" s="2" t="s">
        <v>986</v>
      </c>
      <c r="M101" s="2" t="s">
        <v>74</v>
      </c>
      <c r="N101" s="2" t="s">
        <v>63</v>
      </c>
      <c r="O101" s="2" t="s">
        <v>987</v>
      </c>
      <c r="P101" s="3">
        <v>0</v>
      </c>
      <c r="Q101" s="2" t="s">
        <v>36</v>
      </c>
      <c r="R101" s="3">
        <v>0</v>
      </c>
      <c r="S101" s="2" t="s">
        <v>36</v>
      </c>
      <c r="T101" s="2" t="s">
        <v>988</v>
      </c>
      <c r="U101" s="3">
        <v>1</v>
      </c>
      <c r="V101" s="2" t="s">
        <v>36</v>
      </c>
      <c r="W101" s="2" t="s">
        <v>36</v>
      </c>
      <c r="X101" s="2" t="s">
        <v>989</v>
      </c>
      <c r="Y101">
        <f t="shared" si="6"/>
        <v>2021</v>
      </c>
      <c r="Z101">
        <f t="shared" si="7"/>
        <v>6</v>
      </c>
      <c r="AA101">
        <f t="shared" si="8"/>
        <v>25</v>
      </c>
      <c r="AB101">
        <f t="shared" si="9"/>
        <v>2022</v>
      </c>
      <c r="AC101">
        <f t="shared" si="10"/>
        <v>3</v>
      </c>
      <c r="AD101">
        <f t="shared" si="11"/>
        <v>1</v>
      </c>
    </row>
    <row r="102" spans="1:30" ht="15.6">
      <c r="A102" s="2" t="s">
        <v>24</v>
      </c>
      <c r="B102" s="2" t="s">
        <v>42</v>
      </c>
      <c r="C102" s="2" t="s">
        <v>990</v>
      </c>
      <c r="D102" s="2" t="s">
        <v>991</v>
      </c>
      <c r="E102" s="2" t="s">
        <v>992</v>
      </c>
      <c r="F102" s="2" t="s">
        <v>993</v>
      </c>
      <c r="G102" s="2" t="s">
        <v>994</v>
      </c>
      <c r="H102" s="2" t="s">
        <v>975</v>
      </c>
      <c r="I102" s="2" t="s">
        <v>32</v>
      </c>
      <c r="J102" s="2" t="s">
        <v>59</v>
      </c>
      <c r="K102" s="2" t="s">
        <v>995</v>
      </c>
      <c r="L102" s="2" t="s">
        <v>996</v>
      </c>
      <c r="M102" s="2" t="s">
        <v>36</v>
      </c>
      <c r="N102" s="2" t="s">
        <v>37</v>
      </c>
      <c r="O102" s="2" t="s">
        <v>997</v>
      </c>
      <c r="P102" s="3">
        <v>0</v>
      </c>
      <c r="Q102" s="2" t="s">
        <v>36</v>
      </c>
      <c r="R102" s="3">
        <v>0</v>
      </c>
      <c r="S102" s="2" t="s">
        <v>36</v>
      </c>
      <c r="T102" s="2" t="s">
        <v>998</v>
      </c>
      <c r="U102" s="3">
        <v>1</v>
      </c>
      <c r="V102" s="2" t="s">
        <v>36</v>
      </c>
      <c r="W102" s="2" t="s">
        <v>36</v>
      </c>
      <c r="X102" s="2" t="s">
        <v>999</v>
      </c>
      <c r="Y102">
        <f t="shared" si="6"/>
        <v>2021</v>
      </c>
      <c r="Z102">
        <f t="shared" si="7"/>
        <v>7</v>
      </c>
      <c r="AA102">
        <f t="shared" si="8"/>
        <v>6</v>
      </c>
      <c r="AB102">
        <f t="shared" si="9"/>
        <v>2022</v>
      </c>
      <c r="AC102">
        <f t="shared" si="10"/>
        <v>3</v>
      </c>
      <c r="AD102">
        <f t="shared" si="11"/>
        <v>1</v>
      </c>
    </row>
    <row r="103" spans="1:30" ht="15.6">
      <c r="A103" s="2" t="s">
        <v>24</v>
      </c>
      <c r="B103" s="2" t="s">
        <v>42</v>
      </c>
      <c r="C103" s="2" t="s">
        <v>1000</v>
      </c>
      <c r="D103" s="2" t="s">
        <v>1001</v>
      </c>
      <c r="E103" s="2" t="s">
        <v>1002</v>
      </c>
      <c r="F103" s="2" t="s">
        <v>265</v>
      </c>
      <c r="G103" s="2" t="s">
        <v>1003</v>
      </c>
      <c r="H103" s="2" t="s">
        <v>975</v>
      </c>
      <c r="I103" s="2" t="s">
        <v>32</v>
      </c>
      <c r="J103" s="2" t="s">
        <v>59</v>
      </c>
      <c r="K103" s="2" t="s">
        <v>1004</v>
      </c>
      <c r="L103" s="2" t="s">
        <v>1005</v>
      </c>
      <c r="M103" s="2" t="s">
        <v>36</v>
      </c>
      <c r="N103" s="2" t="s">
        <v>86</v>
      </c>
      <c r="O103" s="2" t="s">
        <v>1006</v>
      </c>
      <c r="P103" s="3">
        <v>0</v>
      </c>
      <c r="Q103" s="2" t="s">
        <v>36</v>
      </c>
      <c r="R103" s="3">
        <v>0</v>
      </c>
      <c r="S103" s="2" t="s">
        <v>36</v>
      </c>
      <c r="T103" s="2" t="s">
        <v>1007</v>
      </c>
      <c r="U103" s="3">
        <v>1</v>
      </c>
      <c r="V103" s="2" t="s">
        <v>36</v>
      </c>
      <c r="W103" s="2" t="s">
        <v>36</v>
      </c>
      <c r="X103" s="2" t="s">
        <v>1008</v>
      </c>
      <c r="Y103">
        <f t="shared" si="6"/>
        <v>2021</v>
      </c>
      <c r="Z103">
        <f t="shared" si="7"/>
        <v>7</v>
      </c>
      <c r="AA103">
        <f t="shared" si="8"/>
        <v>7</v>
      </c>
      <c r="AB103">
        <f t="shared" si="9"/>
        <v>2022</v>
      </c>
      <c r="AC103">
        <f t="shared" si="10"/>
        <v>3</v>
      </c>
      <c r="AD103">
        <f t="shared" si="11"/>
        <v>1</v>
      </c>
    </row>
    <row r="104" spans="1:30" ht="15.6">
      <c r="A104" s="2" t="s">
        <v>24</v>
      </c>
      <c r="B104" s="2" t="s">
        <v>42</v>
      </c>
      <c r="C104" s="2" t="s">
        <v>1009</v>
      </c>
      <c r="D104" s="2" t="s">
        <v>1010</v>
      </c>
      <c r="E104" s="2" t="s">
        <v>1011</v>
      </c>
      <c r="F104" s="2" t="s">
        <v>1012</v>
      </c>
      <c r="G104" s="2" t="s">
        <v>1013</v>
      </c>
      <c r="H104" s="2" t="s">
        <v>975</v>
      </c>
      <c r="I104" s="2" t="s">
        <v>32</v>
      </c>
      <c r="J104" s="2" t="s">
        <v>59</v>
      </c>
      <c r="K104" s="2" t="s">
        <v>1014</v>
      </c>
      <c r="L104" s="2" t="s">
        <v>1015</v>
      </c>
      <c r="M104" s="2" t="s">
        <v>36</v>
      </c>
      <c r="N104" s="2" t="s">
        <v>37</v>
      </c>
      <c r="O104" s="2" t="s">
        <v>1016</v>
      </c>
      <c r="P104" s="3">
        <v>0</v>
      </c>
      <c r="Q104" s="2" t="s">
        <v>36</v>
      </c>
      <c r="R104" s="3">
        <v>0</v>
      </c>
      <c r="S104" s="2" t="s">
        <v>36</v>
      </c>
      <c r="T104" s="2" t="s">
        <v>1017</v>
      </c>
      <c r="U104" s="3">
        <v>1</v>
      </c>
      <c r="V104" s="2" t="s">
        <v>36</v>
      </c>
      <c r="W104" s="2" t="s">
        <v>36</v>
      </c>
      <c r="X104" s="2" t="s">
        <v>1018</v>
      </c>
      <c r="Y104">
        <f t="shared" si="6"/>
        <v>2021</v>
      </c>
      <c r="Z104">
        <f t="shared" si="7"/>
        <v>7</v>
      </c>
      <c r="AA104">
        <f t="shared" si="8"/>
        <v>16</v>
      </c>
      <c r="AB104">
        <f t="shared" si="9"/>
        <v>2022</v>
      </c>
      <c r="AC104">
        <f t="shared" si="10"/>
        <v>3</v>
      </c>
      <c r="AD104">
        <f t="shared" si="11"/>
        <v>1</v>
      </c>
    </row>
    <row r="105" spans="1:30" ht="15.6">
      <c r="A105" s="2" t="s">
        <v>24</v>
      </c>
      <c r="B105" s="2" t="s">
        <v>42</v>
      </c>
      <c r="C105" s="2" t="s">
        <v>1019</v>
      </c>
      <c r="D105" s="2" t="s">
        <v>1020</v>
      </c>
      <c r="E105" s="2" t="s">
        <v>1021</v>
      </c>
      <c r="F105" s="2" t="s">
        <v>1022</v>
      </c>
      <c r="G105" s="2" t="s">
        <v>1023</v>
      </c>
      <c r="H105" s="2" t="s">
        <v>975</v>
      </c>
      <c r="I105" s="2" t="s">
        <v>32</v>
      </c>
      <c r="J105" s="2" t="s">
        <v>59</v>
      </c>
      <c r="K105" s="2" t="s">
        <v>520</v>
      </c>
      <c r="L105" s="2" t="s">
        <v>521</v>
      </c>
      <c r="M105" s="2" t="s">
        <v>36</v>
      </c>
      <c r="N105" s="2" t="s">
        <v>86</v>
      </c>
      <c r="O105" s="2" t="s">
        <v>382</v>
      </c>
      <c r="P105" s="3">
        <v>0</v>
      </c>
      <c r="Q105" s="2" t="s">
        <v>36</v>
      </c>
      <c r="R105" s="3">
        <v>0</v>
      </c>
      <c r="S105" s="2" t="s">
        <v>36</v>
      </c>
      <c r="T105" s="2" t="s">
        <v>1024</v>
      </c>
      <c r="U105" s="3">
        <v>1</v>
      </c>
      <c r="V105" s="2" t="s">
        <v>36</v>
      </c>
      <c r="W105" s="2" t="s">
        <v>36</v>
      </c>
      <c r="X105" s="2" t="s">
        <v>1025</v>
      </c>
      <c r="Y105">
        <f t="shared" si="6"/>
        <v>2021</v>
      </c>
      <c r="Z105">
        <f t="shared" si="7"/>
        <v>8</v>
      </c>
      <c r="AA105">
        <f t="shared" si="8"/>
        <v>19</v>
      </c>
      <c r="AB105">
        <f t="shared" si="9"/>
        <v>2022</v>
      </c>
      <c r="AC105">
        <f t="shared" si="10"/>
        <v>3</v>
      </c>
      <c r="AD105">
        <f t="shared" si="11"/>
        <v>1</v>
      </c>
    </row>
    <row r="106" spans="1:30" ht="15.6">
      <c r="A106" s="2" t="s">
        <v>24</v>
      </c>
      <c r="B106" s="2" t="s">
        <v>42</v>
      </c>
      <c r="C106" s="2" t="s">
        <v>1026</v>
      </c>
      <c r="D106" s="2" t="s">
        <v>1027</v>
      </c>
      <c r="E106" s="2" t="s">
        <v>1028</v>
      </c>
      <c r="F106" s="2" t="s">
        <v>1029</v>
      </c>
      <c r="G106" s="2" t="s">
        <v>1030</v>
      </c>
      <c r="H106" s="2" t="s">
        <v>975</v>
      </c>
      <c r="I106" s="2" t="s">
        <v>32</v>
      </c>
      <c r="J106" s="2" t="s">
        <v>59</v>
      </c>
      <c r="K106" s="2" t="s">
        <v>1031</v>
      </c>
      <c r="L106" s="2" t="s">
        <v>1032</v>
      </c>
      <c r="M106" s="2" t="s">
        <v>36</v>
      </c>
      <c r="N106" s="2" t="s">
        <v>86</v>
      </c>
      <c r="O106" s="2" t="s">
        <v>1033</v>
      </c>
      <c r="P106" s="3">
        <v>0</v>
      </c>
      <c r="Q106" s="2" t="s">
        <v>36</v>
      </c>
      <c r="R106" s="3">
        <v>0</v>
      </c>
      <c r="S106" s="2" t="s">
        <v>36</v>
      </c>
      <c r="T106" s="2" t="s">
        <v>1034</v>
      </c>
      <c r="U106" s="3">
        <v>1</v>
      </c>
      <c r="V106" s="2" t="s">
        <v>36</v>
      </c>
      <c r="W106" s="2" t="s">
        <v>36</v>
      </c>
      <c r="X106" s="2" t="s">
        <v>1035</v>
      </c>
      <c r="Y106">
        <f t="shared" si="6"/>
        <v>2021</v>
      </c>
      <c r="Z106">
        <f t="shared" si="7"/>
        <v>9</v>
      </c>
      <c r="AA106">
        <f t="shared" si="8"/>
        <v>9</v>
      </c>
      <c r="AB106">
        <f t="shared" si="9"/>
        <v>2022</v>
      </c>
      <c r="AC106">
        <f t="shared" si="10"/>
        <v>3</v>
      </c>
      <c r="AD106">
        <f t="shared" si="11"/>
        <v>1</v>
      </c>
    </row>
    <row r="107" spans="1:30" ht="15.6">
      <c r="A107" s="2" t="s">
        <v>24</v>
      </c>
      <c r="B107" s="2" t="s">
        <v>42</v>
      </c>
      <c r="C107" s="2" t="s">
        <v>1036</v>
      </c>
      <c r="D107" s="2" t="s">
        <v>1037</v>
      </c>
      <c r="E107" s="2" t="s">
        <v>1038</v>
      </c>
      <c r="F107" s="2" t="s">
        <v>1039</v>
      </c>
      <c r="G107" s="2" t="s">
        <v>1040</v>
      </c>
      <c r="H107" s="2" t="s">
        <v>975</v>
      </c>
      <c r="I107" s="2" t="s">
        <v>32</v>
      </c>
      <c r="J107" s="2" t="s">
        <v>59</v>
      </c>
      <c r="K107" s="2" t="s">
        <v>1041</v>
      </c>
      <c r="L107" s="2" t="s">
        <v>1042</v>
      </c>
      <c r="M107" s="2" t="s">
        <v>36</v>
      </c>
      <c r="N107" s="2" t="s">
        <v>86</v>
      </c>
      <c r="O107" s="2" t="s">
        <v>1043</v>
      </c>
      <c r="P107" s="3">
        <v>0</v>
      </c>
      <c r="Q107" s="2" t="s">
        <v>36</v>
      </c>
      <c r="R107" s="3">
        <v>0</v>
      </c>
      <c r="S107" s="2" t="s">
        <v>36</v>
      </c>
      <c r="T107" s="2" t="s">
        <v>1044</v>
      </c>
      <c r="U107" s="3">
        <v>1</v>
      </c>
      <c r="V107" s="2" t="s">
        <v>36</v>
      </c>
      <c r="W107" s="2" t="s">
        <v>36</v>
      </c>
      <c r="X107" s="2" t="s">
        <v>1045</v>
      </c>
      <c r="Y107">
        <f t="shared" si="6"/>
        <v>2021</v>
      </c>
      <c r="Z107">
        <f t="shared" si="7"/>
        <v>9</v>
      </c>
      <c r="AA107">
        <f t="shared" si="8"/>
        <v>16</v>
      </c>
      <c r="AB107">
        <f t="shared" si="9"/>
        <v>2022</v>
      </c>
      <c r="AC107">
        <f t="shared" si="10"/>
        <v>3</v>
      </c>
      <c r="AD107">
        <f t="shared" si="11"/>
        <v>1</v>
      </c>
    </row>
    <row r="108" spans="1:30" ht="15.6">
      <c r="A108" s="2" t="s">
        <v>24</v>
      </c>
      <c r="B108" s="2" t="s">
        <v>42</v>
      </c>
      <c r="C108" s="2" t="s">
        <v>1046</v>
      </c>
      <c r="D108" s="2" t="s">
        <v>1047</v>
      </c>
      <c r="E108" s="2" t="s">
        <v>1048</v>
      </c>
      <c r="F108" s="2" t="s">
        <v>898</v>
      </c>
      <c r="G108" s="2" t="s">
        <v>1049</v>
      </c>
      <c r="H108" s="2" t="s">
        <v>975</v>
      </c>
      <c r="I108" s="2" t="s">
        <v>32</v>
      </c>
      <c r="J108" s="2" t="s">
        <v>59</v>
      </c>
      <c r="K108" s="2" t="s">
        <v>1050</v>
      </c>
      <c r="L108" s="2" t="s">
        <v>1051</v>
      </c>
      <c r="M108" s="2" t="s">
        <v>36</v>
      </c>
      <c r="N108" s="2" t="s">
        <v>86</v>
      </c>
      <c r="O108" s="2" t="s">
        <v>392</v>
      </c>
      <c r="P108" s="3">
        <v>0</v>
      </c>
      <c r="Q108" s="2" t="s">
        <v>36</v>
      </c>
      <c r="R108" s="3">
        <v>0</v>
      </c>
      <c r="S108" s="2" t="s">
        <v>36</v>
      </c>
      <c r="T108" s="2" t="s">
        <v>1052</v>
      </c>
      <c r="U108" s="3">
        <v>1</v>
      </c>
      <c r="V108" s="2" t="s">
        <v>36</v>
      </c>
      <c r="W108" s="2" t="s">
        <v>36</v>
      </c>
      <c r="X108" s="2" t="s">
        <v>1053</v>
      </c>
      <c r="Y108">
        <f t="shared" si="6"/>
        <v>2021</v>
      </c>
      <c r="Z108">
        <f t="shared" si="7"/>
        <v>9</v>
      </c>
      <c r="AA108">
        <f t="shared" si="8"/>
        <v>28</v>
      </c>
      <c r="AB108">
        <f t="shared" si="9"/>
        <v>2022</v>
      </c>
      <c r="AC108">
        <f t="shared" si="10"/>
        <v>3</v>
      </c>
      <c r="AD108">
        <f t="shared" si="11"/>
        <v>1</v>
      </c>
    </row>
    <row r="109" spans="1:30" ht="15.6">
      <c r="A109" s="2" t="s">
        <v>24</v>
      </c>
      <c r="B109" s="2" t="s">
        <v>42</v>
      </c>
      <c r="C109" s="2" t="s">
        <v>1054</v>
      </c>
      <c r="D109" s="2" t="s">
        <v>1055</v>
      </c>
      <c r="E109" s="2" t="s">
        <v>1056</v>
      </c>
      <c r="F109" s="2" t="s">
        <v>898</v>
      </c>
      <c r="G109" s="2" t="s">
        <v>1057</v>
      </c>
      <c r="H109" s="2" t="s">
        <v>975</v>
      </c>
      <c r="I109" s="2" t="s">
        <v>32</v>
      </c>
      <c r="J109" s="2" t="s">
        <v>59</v>
      </c>
      <c r="K109" s="2" t="s">
        <v>1058</v>
      </c>
      <c r="L109" s="2" t="s">
        <v>1059</v>
      </c>
      <c r="M109" s="2" t="s">
        <v>36</v>
      </c>
      <c r="N109" s="2" t="s">
        <v>86</v>
      </c>
      <c r="O109" s="2" t="s">
        <v>1060</v>
      </c>
      <c r="P109" s="3">
        <v>0</v>
      </c>
      <c r="Q109" s="2" t="s">
        <v>36</v>
      </c>
      <c r="R109" s="3">
        <v>0</v>
      </c>
      <c r="S109" s="2" t="s">
        <v>36</v>
      </c>
      <c r="T109" s="2" t="s">
        <v>1061</v>
      </c>
      <c r="U109" s="3">
        <v>1</v>
      </c>
      <c r="V109" s="2" t="s">
        <v>36</v>
      </c>
      <c r="W109" s="2" t="s">
        <v>36</v>
      </c>
      <c r="X109" s="2" t="s">
        <v>1062</v>
      </c>
      <c r="Y109">
        <f t="shared" si="6"/>
        <v>2021</v>
      </c>
      <c r="Z109">
        <f t="shared" si="7"/>
        <v>9</v>
      </c>
      <c r="AA109">
        <f t="shared" si="8"/>
        <v>28</v>
      </c>
      <c r="AB109">
        <f t="shared" si="9"/>
        <v>2022</v>
      </c>
      <c r="AC109">
        <f t="shared" si="10"/>
        <v>3</v>
      </c>
      <c r="AD109">
        <f t="shared" si="11"/>
        <v>1</v>
      </c>
    </row>
    <row r="110" spans="1:30" ht="15.6">
      <c r="A110" s="2" t="s">
        <v>24</v>
      </c>
      <c r="B110" s="2" t="s">
        <v>25</v>
      </c>
      <c r="C110" s="2" t="s">
        <v>1063</v>
      </c>
      <c r="D110" s="2" t="s">
        <v>1064</v>
      </c>
      <c r="E110" s="2" t="s">
        <v>1065</v>
      </c>
      <c r="F110" s="2" t="s">
        <v>196</v>
      </c>
      <c r="G110" s="2" t="s">
        <v>1066</v>
      </c>
      <c r="H110" s="2" t="s">
        <v>1067</v>
      </c>
      <c r="I110" s="2" t="s">
        <v>36</v>
      </c>
      <c r="J110" s="2" t="s">
        <v>128</v>
      </c>
      <c r="K110" s="2" t="s">
        <v>198</v>
      </c>
      <c r="L110" s="2" t="s">
        <v>36</v>
      </c>
      <c r="M110" s="2" t="s">
        <v>36</v>
      </c>
      <c r="N110" s="2" t="s">
        <v>131</v>
      </c>
      <c r="O110" s="2" t="s">
        <v>1068</v>
      </c>
      <c r="P110" s="3">
        <v>1</v>
      </c>
      <c r="Q110" s="2" t="s">
        <v>1069</v>
      </c>
      <c r="R110" s="3">
        <v>0</v>
      </c>
      <c r="S110" s="2" t="s">
        <v>36</v>
      </c>
      <c r="T110" s="2" t="s">
        <v>1070</v>
      </c>
      <c r="U110" s="3">
        <v>1</v>
      </c>
      <c r="V110" s="2" t="s">
        <v>36</v>
      </c>
      <c r="W110" s="2" t="s">
        <v>36</v>
      </c>
      <c r="X110" s="2" t="s">
        <v>1071</v>
      </c>
      <c r="Y110">
        <f t="shared" si="6"/>
        <v>2021</v>
      </c>
      <c r="Z110">
        <f t="shared" si="7"/>
        <v>5</v>
      </c>
      <c r="AA110">
        <f t="shared" si="8"/>
        <v>10</v>
      </c>
      <c r="AB110">
        <f t="shared" si="9"/>
        <v>2022</v>
      </c>
      <c r="AC110">
        <f t="shared" si="10"/>
        <v>2</v>
      </c>
      <c r="AD110">
        <f t="shared" si="11"/>
        <v>21</v>
      </c>
    </row>
    <row r="111" spans="1:30" ht="15.6">
      <c r="A111" s="2" t="s">
        <v>24</v>
      </c>
      <c r="B111" s="2" t="s">
        <v>25</v>
      </c>
      <c r="C111" s="2" t="s">
        <v>1072</v>
      </c>
      <c r="D111" s="2" t="s">
        <v>1073</v>
      </c>
      <c r="E111" s="2" t="s">
        <v>1074</v>
      </c>
      <c r="F111" s="2" t="s">
        <v>1075</v>
      </c>
      <c r="G111" s="2" t="s">
        <v>1076</v>
      </c>
      <c r="H111" s="2" t="s">
        <v>1077</v>
      </c>
      <c r="I111" s="2" t="s">
        <v>36</v>
      </c>
      <c r="J111" s="2" t="s">
        <v>128</v>
      </c>
      <c r="K111" s="2" t="s">
        <v>1078</v>
      </c>
      <c r="L111" s="2" t="s">
        <v>36</v>
      </c>
      <c r="M111" s="2" t="s">
        <v>36</v>
      </c>
      <c r="N111" s="2" t="s">
        <v>131</v>
      </c>
      <c r="O111" s="2" t="s">
        <v>1079</v>
      </c>
      <c r="P111" s="3">
        <v>1</v>
      </c>
      <c r="Q111" s="2" t="s">
        <v>36</v>
      </c>
      <c r="R111" s="3">
        <v>0</v>
      </c>
      <c r="S111" s="2" t="s">
        <v>36</v>
      </c>
      <c r="T111" s="2" t="s">
        <v>1080</v>
      </c>
      <c r="U111" s="3">
        <v>1</v>
      </c>
      <c r="V111" s="2" t="s">
        <v>36</v>
      </c>
      <c r="W111" s="2" t="s">
        <v>36</v>
      </c>
      <c r="X111" s="2" t="s">
        <v>1081</v>
      </c>
      <c r="Y111">
        <f t="shared" si="6"/>
        <v>2021</v>
      </c>
      <c r="Z111">
        <f t="shared" si="7"/>
        <v>3</v>
      </c>
      <c r="AA111">
        <f t="shared" si="8"/>
        <v>12</v>
      </c>
      <c r="AB111">
        <f t="shared" si="9"/>
        <v>2022</v>
      </c>
      <c r="AC111">
        <f t="shared" si="10"/>
        <v>2</v>
      </c>
      <c r="AD111">
        <f t="shared" si="11"/>
        <v>11</v>
      </c>
    </row>
    <row r="112" spans="1:30" ht="15.6">
      <c r="A112" s="2" t="s">
        <v>24</v>
      </c>
      <c r="B112" s="2" t="s">
        <v>25</v>
      </c>
      <c r="C112" s="2" t="s">
        <v>1072</v>
      </c>
      <c r="D112" s="2" t="s">
        <v>1082</v>
      </c>
      <c r="E112" s="2" t="s">
        <v>1083</v>
      </c>
      <c r="F112" s="2" t="s">
        <v>1075</v>
      </c>
      <c r="G112" s="2" t="s">
        <v>1084</v>
      </c>
      <c r="H112" s="2" t="s">
        <v>1077</v>
      </c>
      <c r="I112" s="2" t="s">
        <v>36</v>
      </c>
      <c r="J112" s="2" t="s">
        <v>128</v>
      </c>
      <c r="K112" s="2" t="s">
        <v>1078</v>
      </c>
      <c r="L112" s="2" t="s">
        <v>36</v>
      </c>
      <c r="M112" s="2" t="s">
        <v>36</v>
      </c>
      <c r="N112" s="2" t="s">
        <v>131</v>
      </c>
      <c r="O112" s="2" t="s">
        <v>1079</v>
      </c>
      <c r="P112" s="3">
        <v>1</v>
      </c>
      <c r="Q112" s="2" t="s">
        <v>36</v>
      </c>
      <c r="R112" s="3">
        <v>0</v>
      </c>
      <c r="S112" s="2" t="s">
        <v>36</v>
      </c>
      <c r="T112" s="2" t="s">
        <v>1085</v>
      </c>
      <c r="U112" s="3">
        <v>1</v>
      </c>
      <c r="V112" s="2" t="s">
        <v>36</v>
      </c>
      <c r="W112" s="2" t="s">
        <v>36</v>
      </c>
      <c r="X112" s="2" t="s">
        <v>1086</v>
      </c>
      <c r="Y112">
        <f t="shared" si="6"/>
        <v>2021</v>
      </c>
      <c r="Z112">
        <f t="shared" si="7"/>
        <v>3</v>
      </c>
      <c r="AA112">
        <f t="shared" si="8"/>
        <v>12</v>
      </c>
      <c r="AB112">
        <f t="shared" si="9"/>
        <v>2022</v>
      </c>
      <c r="AC112">
        <f t="shared" si="10"/>
        <v>2</v>
      </c>
      <c r="AD112">
        <f t="shared" si="11"/>
        <v>11</v>
      </c>
    </row>
    <row r="113" spans="1:30" ht="15.6">
      <c r="A113" s="2" t="s">
        <v>24</v>
      </c>
      <c r="B113" s="2" t="s">
        <v>25</v>
      </c>
      <c r="C113" s="2" t="s">
        <v>1087</v>
      </c>
      <c r="D113" s="2" t="s">
        <v>1088</v>
      </c>
      <c r="E113" s="2" t="s">
        <v>1089</v>
      </c>
      <c r="F113" s="2" t="s">
        <v>1090</v>
      </c>
      <c r="G113" s="2" t="s">
        <v>36</v>
      </c>
      <c r="H113" s="2" t="s">
        <v>36</v>
      </c>
      <c r="I113" s="2" t="s">
        <v>32</v>
      </c>
      <c r="J113" s="2" t="s">
        <v>59</v>
      </c>
      <c r="K113" s="2" t="s">
        <v>1091</v>
      </c>
      <c r="L113" s="2" t="s">
        <v>1092</v>
      </c>
      <c r="M113" s="2" t="s">
        <v>36</v>
      </c>
      <c r="N113" s="2" t="s">
        <v>86</v>
      </c>
      <c r="O113" s="2" t="s">
        <v>170</v>
      </c>
      <c r="P113" s="3">
        <v>1</v>
      </c>
      <c r="Q113" s="2" t="s">
        <v>1093</v>
      </c>
      <c r="R113" s="3">
        <v>0</v>
      </c>
      <c r="S113" s="2" t="s">
        <v>36</v>
      </c>
      <c r="T113" s="2" t="s">
        <v>1094</v>
      </c>
      <c r="U113" s="3">
        <v>1</v>
      </c>
      <c r="V113" s="2" t="s">
        <v>36</v>
      </c>
      <c r="W113" s="2" t="s">
        <v>36</v>
      </c>
      <c r="X113" s="2" t="s">
        <v>1095</v>
      </c>
      <c r="Y113">
        <f t="shared" si="6"/>
        <v>2020</v>
      </c>
      <c r="Z113">
        <f t="shared" si="7"/>
        <v>7</v>
      </c>
      <c r="AA113">
        <f t="shared" si="8"/>
        <v>23</v>
      </c>
      <c r="AB113">
        <f t="shared" si="9"/>
        <v>0</v>
      </c>
      <c r="AC113">
        <f t="shared" si="10"/>
        <v>0</v>
      </c>
      <c r="AD113">
        <f t="shared" si="11"/>
        <v>0</v>
      </c>
    </row>
    <row r="114" spans="1:30" ht="15.6">
      <c r="A114" s="2" t="s">
        <v>24</v>
      </c>
      <c r="B114" s="2" t="s">
        <v>25</v>
      </c>
      <c r="C114" s="2" t="s">
        <v>1096</v>
      </c>
      <c r="D114" s="2" t="s">
        <v>1097</v>
      </c>
      <c r="E114" s="2" t="s">
        <v>1098</v>
      </c>
      <c r="F114" s="2" t="s">
        <v>1099</v>
      </c>
      <c r="G114" s="2" t="s">
        <v>36</v>
      </c>
      <c r="H114" s="2" t="s">
        <v>36</v>
      </c>
      <c r="I114" s="2" t="s">
        <v>32</v>
      </c>
      <c r="J114" s="2" t="s">
        <v>59</v>
      </c>
      <c r="K114" s="2" t="s">
        <v>1100</v>
      </c>
      <c r="L114" s="2" t="s">
        <v>1101</v>
      </c>
      <c r="M114" s="2" t="s">
        <v>36</v>
      </c>
      <c r="N114" s="2" t="s">
        <v>63</v>
      </c>
      <c r="O114" s="2" t="s">
        <v>1102</v>
      </c>
      <c r="P114" s="3">
        <v>6</v>
      </c>
      <c r="Q114" s="2" t="s">
        <v>1103</v>
      </c>
      <c r="R114" s="3">
        <v>1</v>
      </c>
      <c r="S114" s="2" t="s">
        <v>1104</v>
      </c>
      <c r="T114" s="2" t="s">
        <v>1105</v>
      </c>
      <c r="U114" s="3">
        <v>1</v>
      </c>
      <c r="V114" s="2" t="s">
        <v>36</v>
      </c>
      <c r="W114" s="2" t="s">
        <v>36</v>
      </c>
      <c r="X114" s="2" t="s">
        <v>1106</v>
      </c>
      <c r="Y114">
        <f t="shared" si="6"/>
        <v>2020</v>
      </c>
      <c r="Z114">
        <f t="shared" si="7"/>
        <v>7</v>
      </c>
      <c r="AA114">
        <f t="shared" si="8"/>
        <v>28</v>
      </c>
      <c r="AB114">
        <f t="shared" si="9"/>
        <v>0</v>
      </c>
      <c r="AC114">
        <f t="shared" si="10"/>
        <v>0</v>
      </c>
      <c r="AD114">
        <f t="shared" si="11"/>
        <v>0</v>
      </c>
    </row>
    <row r="115" spans="1:30" ht="15.6">
      <c r="A115" s="2" t="s">
        <v>24</v>
      </c>
      <c r="B115" s="2" t="s">
        <v>42</v>
      </c>
      <c r="C115" s="2" t="s">
        <v>1107</v>
      </c>
      <c r="D115" s="2" t="s">
        <v>1108</v>
      </c>
      <c r="E115" s="2" t="s">
        <v>1109</v>
      </c>
      <c r="F115" s="2" t="s">
        <v>792</v>
      </c>
      <c r="G115" s="2" t="s">
        <v>1110</v>
      </c>
      <c r="H115" s="2" t="s">
        <v>1111</v>
      </c>
      <c r="I115" s="2" t="s">
        <v>58</v>
      </c>
      <c r="J115" s="2" t="s">
        <v>59</v>
      </c>
      <c r="K115" s="2" t="s">
        <v>1112</v>
      </c>
      <c r="L115" s="2" t="s">
        <v>1113</v>
      </c>
      <c r="M115" s="2" t="s">
        <v>74</v>
      </c>
      <c r="N115" s="2" t="s">
        <v>63</v>
      </c>
      <c r="O115" s="2" t="s">
        <v>1114</v>
      </c>
      <c r="P115" s="3">
        <v>0</v>
      </c>
      <c r="Q115" s="2" t="s">
        <v>36</v>
      </c>
      <c r="R115" s="3">
        <v>0</v>
      </c>
      <c r="S115" s="2" t="s">
        <v>36</v>
      </c>
      <c r="T115" s="2" t="s">
        <v>1115</v>
      </c>
      <c r="U115" s="3">
        <v>1</v>
      </c>
      <c r="V115" s="2" t="s">
        <v>36</v>
      </c>
      <c r="W115" s="2" t="s">
        <v>36</v>
      </c>
      <c r="X115" s="2" t="s">
        <v>1116</v>
      </c>
      <c r="Y115">
        <f t="shared" si="6"/>
        <v>2020</v>
      </c>
      <c r="Z115">
        <f t="shared" si="7"/>
        <v>10</v>
      </c>
      <c r="AA115">
        <f t="shared" si="8"/>
        <v>16</v>
      </c>
      <c r="AB115">
        <f t="shared" si="9"/>
        <v>2022</v>
      </c>
      <c r="AC115">
        <f t="shared" si="10"/>
        <v>2</v>
      </c>
      <c r="AD115">
        <f t="shared" si="11"/>
        <v>1</v>
      </c>
    </row>
    <row r="116" spans="1:30" ht="15.6">
      <c r="A116" s="2" t="s">
        <v>24</v>
      </c>
      <c r="B116" s="2" t="s">
        <v>42</v>
      </c>
      <c r="C116" s="2" t="s">
        <v>1117</v>
      </c>
      <c r="D116" s="2" t="s">
        <v>1118</v>
      </c>
      <c r="E116" s="2" t="s">
        <v>1119</v>
      </c>
      <c r="F116" s="2" t="s">
        <v>1120</v>
      </c>
      <c r="G116" s="2" t="s">
        <v>1121</v>
      </c>
      <c r="H116" s="2" t="s">
        <v>1111</v>
      </c>
      <c r="I116" s="2" t="s">
        <v>32</v>
      </c>
      <c r="J116" s="2" t="s">
        <v>59</v>
      </c>
      <c r="K116" s="2" t="s">
        <v>1122</v>
      </c>
      <c r="L116" s="2" t="s">
        <v>1123</v>
      </c>
      <c r="M116" s="2" t="s">
        <v>36</v>
      </c>
      <c r="N116" s="2" t="s">
        <v>37</v>
      </c>
      <c r="O116" s="2" t="s">
        <v>1124</v>
      </c>
      <c r="P116" s="3">
        <v>0</v>
      </c>
      <c r="Q116" s="2" t="s">
        <v>36</v>
      </c>
      <c r="R116" s="3">
        <v>0</v>
      </c>
      <c r="S116" s="2" t="s">
        <v>36</v>
      </c>
      <c r="T116" s="2" t="s">
        <v>1125</v>
      </c>
      <c r="U116" s="3">
        <v>1</v>
      </c>
      <c r="V116" s="2" t="s">
        <v>36</v>
      </c>
      <c r="W116" s="2" t="s">
        <v>36</v>
      </c>
      <c r="X116" s="2" t="s">
        <v>1126</v>
      </c>
      <c r="Y116">
        <f t="shared" si="6"/>
        <v>2021</v>
      </c>
      <c r="Z116">
        <f t="shared" si="7"/>
        <v>3</v>
      </c>
      <c r="AA116">
        <f t="shared" si="8"/>
        <v>22</v>
      </c>
      <c r="AB116">
        <f t="shared" si="9"/>
        <v>2022</v>
      </c>
      <c r="AC116">
        <f t="shared" si="10"/>
        <v>2</v>
      </c>
      <c r="AD116">
        <f t="shared" si="11"/>
        <v>1</v>
      </c>
    </row>
    <row r="117" spans="1:30" ht="15.6">
      <c r="A117" s="2" t="s">
        <v>24</v>
      </c>
      <c r="B117" s="2" t="s">
        <v>42</v>
      </c>
      <c r="C117" s="2" t="s">
        <v>1127</v>
      </c>
      <c r="D117" s="2" t="s">
        <v>1128</v>
      </c>
      <c r="E117" s="2" t="s">
        <v>1129</v>
      </c>
      <c r="F117" s="2" t="s">
        <v>1120</v>
      </c>
      <c r="G117" s="2" t="s">
        <v>1130</v>
      </c>
      <c r="H117" s="2" t="s">
        <v>1111</v>
      </c>
      <c r="I117" s="2" t="s">
        <v>58</v>
      </c>
      <c r="J117" s="2" t="s">
        <v>59</v>
      </c>
      <c r="K117" s="2" t="s">
        <v>1131</v>
      </c>
      <c r="L117" s="2" t="s">
        <v>1132</v>
      </c>
      <c r="M117" s="2" t="s">
        <v>74</v>
      </c>
      <c r="N117" s="2" t="s">
        <v>63</v>
      </c>
      <c r="O117" s="2" t="s">
        <v>1133</v>
      </c>
      <c r="P117" s="3">
        <v>0</v>
      </c>
      <c r="Q117" s="2" t="s">
        <v>36</v>
      </c>
      <c r="R117" s="3">
        <v>0</v>
      </c>
      <c r="S117" s="2" t="s">
        <v>36</v>
      </c>
      <c r="T117" s="2" t="s">
        <v>1134</v>
      </c>
      <c r="U117" s="3">
        <v>1</v>
      </c>
      <c r="V117" s="2" t="s">
        <v>36</v>
      </c>
      <c r="W117" s="2" t="s">
        <v>36</v>
      </c>
      <c r="X117" s="2" t="s">
        <v>1135</v>
      </c>
      <c r="Y117">
        <f t="shared" si="6"/>
        <v>2021</v>
      </c>
      <c r="Z117">
        <f t="shared" si="7"/>
        <v>3</v>
      </c>
      <c r="AA117">
        <f t="shared" si="8"/>
        <v>22</v>
      </c>
      <c r="AB117">
        <f t="shared" si="9"/>
        <v>2022</v>
      </c>
      <c r="AC117">
        <f t="shared" si="10"/>
        <v>2</v>
      </c>
      <c r="AD117">
        <f t="shared" si="11"/>
        <v>1</v>
      </c>
    </row>
    <row r="118" spans="1:30" ht="15.6">
      <c r="A118" s="2" t="s">
        <v>24</v>
      </c>
      <c r="B118" s="2" t="s">
        <v>42</v>
      </c>
      <c r="C118" s="2" t="s">
        <v>1136</v>
      </c>
      <c r="D118" s="2" t="s">
        <v>1137</v>
      </c>
      <c r="E118" s="2" t="s">
        <v>1138</v>
      </c>
      <c r="F118" s="2" t="s">
        <v>1139</v>
      </c>
      <c r="G118" s="2" t="s">
        <v>1140</v>
      </c>
      <c r="H118" s="2" t="s">
        <v>1111</v>
      </c>
      <c r="I118" s="2" t="s">
        <v>32</v>
      </c>
      <c r="J118" s="2" t="s">
        <v>59</v>
      </c>
      <c r="K118" s="2" t="s">
        <v>1141</v>
      </c>
      <c r="L118" s="2" t="s">
        <v>1142</v>
      </c>
      <c r="M118" s="2" t="s">
        <v>36</v>
      </c>
      <c r="N118" s="2" t="s">
        <v>86</v>
      </c>
      <c r="O118" s="2" t="s">
        <v>1143</v>
      </c>
      <c r="P118" s="3">
        <v>0</v>
      </c>
      <c r="Q118" s="2" t="s">
        <v>36</v>
      </c>
      <c r="R118" s="3">
        <v>0</v>
      </c>
      <c r="S118" s="2" t="s">
        <v>36</v>
      </c>
      <c r="T118" s="2" t="s">
        <v>1144</v>
      </c>
      <c r="U118" s="3">
        <v>1</v>
      </c>
      <c r="V118" s="2" t="s">
        <v>36</v>
      </c>
      <c r="W118" s="2" t="s">
        <v>36</v>
      </c>
      <c r="X118" s="2" t="s">
        <v>1145</v>
      </c>
      <c r="Y118">
        <f t="shared" si="6"/>
        <v>2021</v>
      </c>
      <c r="Z118">
        <f t="shared" si="7"/>
        <v>5</v>
      </c>
      <c r="AA118">
        <f t="shared" si="8"/>
        <v>12</v>
      </c>
      <c r="AB118">
        <f t="shared" si="9"/>
        <v>2022</v>
      </c>
      <c r="AC118">
        <f t="shared" si="10"/>
        <v>2</v>
      </c>
      <c r="AD118">
        <f t="shared" si="11"/>
        <v>1</v>
      </c>
    </row>
    <row r="119" spans="1:30" ht="15.6">
      <c r="A119" s="2" t="s">
        <v>24</v>
      </c>
      <c r="B119" s="2" t="s">
        <v>25</v>
      </c>
      <c r="C119" s="2" t="s">
        <v>1146</v>
      </c>
      <c r="D119" s="2" t="s">
        <v>1147</v>
      </c>
      <c r="E119" s="2" t="s">
        <v>1148</v>
      </c>
      <c r="F119" s="2" t="s">
        <v>1149</v>
      </c>
      <c r="G119" s="2" t="s">
        <v>36</v>
      </c>
      <c r="H119" s="2" t="s">
        <v>36</v>
      </c>
      <c r="I119" s="2" t="s">
        <v>32</v>
      </c>
      <c r="J119" s="2" t="s">
        <v>59</v>
      </c>
      <c r="K119" s="2" t="s">
        <v>115</v>
      </c>
      <c r="L119" s="2" t="s">
        <v>116</v>
      </c>
      <c r="M119" s="2" t="s">
        <v>36</v>
      </c>
      <c r="N119" s="2" t="s">
        <v>63</v>
      </c>
      <c r="O119" s="2" t="s">
        <v>1150</v>
      </c>
      <c r="P119" s="3">
        <v>4</v>
      </c>
      <c r="Q119" s="2" t="s">
        <v>1151</v>
      </c>
      <c r="R119" s="3">
        <v>0</v>
      </c>
      <c r="S119" s="2" t="s">
        <v>36</v>
      </c>
      <c r="T119" s="2" t="s">
        <v>1152</v>
      </c>
      <c r="U119" s="3">
        <v>1</v>
      </c>
      <c r="V119" s="2" t="s">
        <v>36</v>
      </c>
      <c r="W119" s="2" t="s">
        <v>36</v>
      </c>
      <c r="X119" s="2" t="s">
        <v>1153</v>
      </c>
      <c r="Y119">
        <f t="shared" si="6"/>
        <v>2020</v>
      </c>
      <c r="Z119">
        <f t="shared" si="7"/>
        <v>7</v>
      </c>
      <c r="AA119">
        <f t="shared" si="8"/>
        <v>10</v>
      </c>
      <c r="AB119">
        <f t="shared" si="9"/>
        <v>0</v>
      </c>
      <c r="AC119">
        <f t="shared" si="10"/>
        <v>0</v>
      </c>
      <c r="AD119">
        <f t="shared" si="11"/>
        <v>0</v>
      </c>
    </row>
    <row r="120" spans="1:30" ht="15.6">
      <c r="A120" s="2" t="s">
        <v>24</v>
      </c>
      <c r="B120" s="2" t="s">
        <v>25</v>
      </c>
      <c r="C120" s="2" t="s">
        <v>1154</v>
      </c>
      <c r="D120" s="2" t="s">
        <v>1155</v>
      </c>
      <c r="E120" s="2" t="s">
        <v>1156</v>
      </c>
      <c r="F120" s="2" t="s">
        <v>1149</v>
      </c>
      <c r="G120" s="2" t="s">
        <v>36</v>
      </c>
      <c r="H120" s="2" t="s">
        <v>36</v>
      </c>
      <c r="I120" s="2" t="s">
        <v>32</v>
      </c>
      <c r="J120" s="2" t="s">
        <v>59</v>
      </c>
      <c r="K120" s="2" t="s">
        <v>1157</v>
      </c>
      <c r="L120" s="2" t="s">
        <v>1158</v>
      </c>
      <c r="M120" s="2" t="s">
        <v>36</v>
      </c>
      <c r="N120" s="2" t="s">
        <v>86</v>
      </c>
      <c r="O120" s="2" t="s">
        <v>1159</v>
      </c>
      <c r="P120" s="3">
        <v>5</v>
      </c>
      <c r="Q120" s="2" t="s">
        <v>1160</v>
      </c>
      <c r="R120" s="3">
        <v>0</v>
      </c>
      <c r="S120" s="2" t="s">
        <v>36</v>
      </c>
      <c r="T120" s="2" t="s">
        <v>1161</v>
      </c>
      <c r="U120" s="3">
        <v>1</v>
      </c>
      <c r="V120" s="2" t="s">
        <v>36</v>
      </c>
      <c r="W120" s="2" t="s">
        <v>36</v>
      </c>
      <c r="X120" s="2" t="s">
        <v>1162</v>
      </c>
      <c r="Y120">
        <f t="shared" si="6"/>
        <v>2020</v>
      </c>
      <c r="Z120">
        <f t="shared" si="7"/>
        <v>7</v>
      </c>
      <c r="AA120">
        <f t="shared" si="8"/>
        <v>10</v>
      </c>
      <c r="AB120">
        <f t="shared" si="9"/>
        <v>0</v>
      </c>
      <c r="AC120">
        <f t="shared" si="10"/>
        <v>0</v>
      </c>
      <c r="AD120">
        <f t="shared" si="11"/>
        <v>0</v>
      </c>
    </row>
    <row r="121" spans="1:30" ht="15.6">
      <c r="A121" s="2" t="s">
        <v>24</v>
      </c>
      <c r="B121" s="2" t="s">
        <v>25</v>
      </c>
      <c r="C121" s="2" t="s">
        <v>1163</v>
      </c>
      <c r="D121" s="2" t="s">
        <v>1164</v>
      </c>
      <c r="E121" s="2" t="s">
        <v>1165</v>
      </c>
      <c r="F121" s="2" t="s">
        <v>1166</v>
      </c>
      <c r="G121" s="2" t="s">
        <v>36</v>
      </c>
      <c r="H121" s="2" t="s">
        <v>36</v>
      </c>
      <c r="I121" s="2" t="s">
        <v>32</v>
      </c>
      <c r="J121" s="2" t="s">
        <v>59</v>
      </c>
      <c r="K121" s="2" t="s">
        <v>1167</v>
      </c>
      <c r="L121" s="2" t="s">
        <v>1168</v>
      </c>
      <c r="M121" s="2" t="s">
        <v>36</v>
      </c>
      <c r="N121" s="2" t="s">
        <v>86</v>
      </c>
      <c r="O121" s="2" t="s">
        <v>1169</v>
      </c>
      <c r="P121" s="3">
        <v>4</v>
      </c>
      <c r="Q121" s="2" t="s">
        <v>1170</v>
      </c>
      <c r="R121" s="3">
        <v>0</v>
      </c>
      <c r="S121" s="2" t="s">
        <v>36</v>
      </c>
      <c r="T121" s="2" t="s">
        <v>1171</v>
      </c>
      <c r="U121" s="3">
        <v>1</v>
      </c>
      <c r="V121" s="2" t="s">
        <v>36</v>
      </c>
      <c r="W121" s="2" t="s">
        <v>36</v>
      </c>
      <c r="X121" s="2" t="s">
        <v>1172</v>
      </c>
      <c r="Y121">
        <f t="shared" si="6"/>
        <v>2020</v>
      </c>
      <c r="Z121">
        <f t="shared" si="7"/>
        <v>6</v>
      </c>
      <c r="AA121">
        <f t="shared" si="8"/>
        <v>30</v>
      </c>
      <c r="AB121">
        <f t="shared" si="9"/>
        <v>0</v>
      </c>
      <c r="AC121">
        <f t="shared" si="10"/>
        <v>0</v>
      </c>
      <c r="AD121">
        <f t="shared" si="11"/>
        <v>0</v>
      </c>
    </row>
    <row r="122" spans="1:30" ht="15.6">
      <c r="A122" s="2" t="s">
        <v>24</v>
      </c>
      <c r="B122" s="2" t="s">
        <v>25</v>
      </c>
      <c r="C122" s="2" t="s">
        <v>931</v>
      </c>
      <c r="D122" s="2" t="s">
        <v>1173</v>
      </c>
      <c r="E122" s="2" t="s">
        <v>1174</v>
      </c>
      <c r="F122" s="2" t="s">
        <v>1175</v>
      </c>
      <c r="G122" s="2" t="s">
        <v>36</v>
      </c>
      <c r="H122" s="2" t="s">
        <v>36</v>
      </c>
      <c r="I122" s="2" t="s">
        <v>32</v>
      </c>
      <c r="J122" s="2" t="s">
        <v>59</v>
      </c>
      <c r="K122" s="2" t="s">
        <v>1176</v>
      </c>
      <c r="L122" s="2" t="s">
        <v>1177</v>
      </c>
      <c r="M122" s="2" t="s">
        <v>36</v>
      </c>
      <c r="N122" s="2" t="s">
        <v>63</v>
      </c>
      <c r="O122" s="2" t="s">
        <v>1178</v>
      </c>
      <c r="P122" s="3">
        <v>8</v>
      </c>
      <c r="Q122" s="2" t="s">
        <v>1179</v>
      </c>
      <c r="R122" s="3">
        <v>0</v>
      </c>
      <c r="S122" s="2" t="s">
        <v>36</v>
      </c>
      <c r="T122" s="2" t="s">
        <v>1180</v>
      </c>
      <c r="U122" s="3">
        <v>1</v>
      </c>
      <c r="V122" s="2" t="s">
        <v>36</v>
      </c>
      <c r="W122" s="2" t="s">
        <v>36</v>
      </c>
      <c r="X122" s="2" t="s">
        <v>1181</v>
      </c>
      <c r="Y122">
        <f t="shared" si="6"/>
        <v>2020</v>
      </c>
      <c r="Z122">
        <f t="shared" si="7"/>
        <v>7</v>
      </c>
      <c r="AA122">
        <f t="shared" si="8"/>
        <v>2</v>
      </c>
      <c r="AB122">
        <f t="shared" si="9"/>
        <v>0</v>
      </c>
      <c r="AC122">
        <f t="shared" si="10"/>
        <v>0</v>
      </c>
      <c r="AD122">
        <f t="shared" si="11"/>
        <v>0</v>
      </c>
    </row>
    <row r="123" spans="1:30" ht="15.6">
      <c r="A123" s="2" t="s">
        <v>24</v>
      </c>
      <c r="B123" s="2" t="s">
        <v>25</v>
      </c>
      <c r="C123" s="2" t="s">
        <v>1182</v>
      </c>
      <c r="D123" s="2" t="s">
        <v>1183</v>
      </c>
      <c r="E123" s="2" t="s">
        <v>1184</v>
      </c>
      <c r="F123" s="2" t="s">
        <v>1185</v>
      </c>
      <c r="G123" s="2" t="s">
        <v>36</v>
      </c>
      <c r="H123" s="2" t="s">
        <v>36</v>
      </c>
      <c r="I123" s="2" t="s">
        <v>32</v>
      </c>
      <c r="J123" s="2" t="s">
        <v>59</v>
      </c>
      <c r="K123" s="2" t="s">
        <v>1186</v>
      </c>
      <c r="L123" s="2" t="s">
        <v>1187</v>
      </c>
      <c r="M123" s="2" t="s">
        <v>36</v>
      </c>
      <c r="N123" s="2" t="s">
        <v>63</v>
      </c>
      <c r="O123" s="2" t="s">
        <v>1188</v>
      </c>
      <c r="P123" s="3">
        <v>1</v>
      </c>
      <c r="Q123" s="2" t="s">
        <v>1189</v>
      </c>
      <c r="R123" s="3">
        <v>0</v>
      </c>
      <c r="S123" s="2" t="s">
        <v>36</v>
      </c>
      <c r="T123" s="2" t="s">
        <v>1190</v>
      </c>
      <c r="U123" s="3">
        <v>1</v>
      </c>
      <c r="V123" s="2" t="s">
        <v>36</v>
      </c>
      <c r="W123" s="2" t="s">
        <v>36</v>
      </c>
      <c r="X123" s="2" t="s">
        <v>1191</v>
      </c>
      <c r="Y123">
        <f t="shared" si="6"/>
        <v>2020</v>
      </c>
      <c r="Z123">
        <f t="shared" si="7"/>
        <v>7</v>
      </c>
      <c r="AA123">
        <f t="shared" si="8"/>
        <v>8</v>
      </c>
      <c r="AB123">
        <f t="shared" si="9"/>
        <v>0</v>
      </c>
      <c r="AC123">
        <f t="shared" si="10"/>
        <v>0</v>
      </c>
      <c r="AD123">
        <f t="shared" si="11"/>
        <v>0</v>
      </c>
    </row>
    <row r="124" spans="1:30" ht="15.6">
      <c r="A124" s="2" t="s">
        <v>24</v>
      </c>
      <c r="B124" s="2" t="s">
        <v>42</v>
      </c>
      <c r="C124" s="2" t="s">
        <v>1192</v>
      </c>
      <c r="D124" s="2" t="s">
        <v>1193</v>
      </c>
      <c r="E124" s="2" t="s">
        <v>1194</v>
      </c>
      <c r="F124" s="2" t="s">
        <v>414</v>
      </c>
      <c r="G124" s="2" t="s">
        <v>1195</v>
      </c>
      <c r="H124" s="2" t="s">
        <v>1196</v>
      </c>
      <c r="I124" s="2" t="s">
        <v>32</v>
      </c>
      <c r="J124" s="2" t="s">
        <v>59</v>
      </c>
      <c r="K124" s="2" t="s">
        <v>1197</v>
      </c>
      <c r="L124" s="2" t="s">
        <v>1032</v>
      </c>
      <c r="M124" s="2" t="s">
        <v>36</v>
      </c>
      <c r="N124" s="2" t="s">
        <v>37</v>
      </c>
      <c r="O124" s="2" t="s">
        <v>1198</v>
      </c>
      <c r="P124" s="3">
        <v>0</v>
      </c>
      <c r="Q124" s="2" t="s">
        <v>36</v>
      </c>
      <c r="R124" s="3">
        <v>0</v>
      </c>
      <c r="S124" s="2" t="s">
        <v>36</v>
      </c>
      <c r="T124" s="2" t="s">
        <v>1199</v>
      </c>
      <c r="U124" s="3">
        <v>1</v>
      </c>
      <c r="V124" s="2" t="s">
        <v>36</v>
      </c>
      <c r="W124" s="2" t="s">
        <v>36</v>
      </c>
      <c r="X124" s="2" t="s">
        <v>1200</v>
      </c>
      <c r="Y124">
        <f t="shared" si="6"/>
        <v>2021</v>
      </c>
      <c r="Z124">
        <f t="shared" si="7"/>
        <v>3</v>
      </c>
      <c r="AA124">
        <f t="shared" si="8"/>
        <v>5</v>
      </c>
      <c r="AB124">
        <f t="shared" si="9"/>
        <v>2022</v>
      </c>
      <c r="AC124">
        <f t="shared" si="10"/>
        <v>1</v>
      </c>
      <c r="AD124">
        <f t="shared" si="11"/>
        <v>11</v>
      </c>
    </row>
    <row r="125" spans="1:30" ht="15.6">
      <c r="A125" s="2" t="s">
        <v>24</v>
      </c>
      <c r="B125" s="2" t="s">
        <v>42</v>
      </c>
      <c r="C125" s="2" t="s">
        <v>1201</v>
      </c>
      <c r="D125" s="2" t="s">
        <v>1202</v>
      </c>
      <c r="E125" s="2" t="s">
        <v>1203</v>
      </c>
      <c r="F125" s="2" t="s">
        <v>1204</v>
      </c>
      <c r="G125" s="2" t="s">
        <v>1205</v>
      </c>
      <c r="H125" s="2" t="s">
        <v>1196</v>
      </c>
      <c r="I125" s="2" t="s">
        <v>32</v>
      </c>
      <c r="J125" s="2" t="s">
        <v>59</v>
      </c>
      <c r="K125" s="2" t="s">
        <v>1206</v>
      </c>
      <c r="L125" s="2" t="s">
        <v>1207</v>
      </c>
      <c r="M125" s="2" t="s">
        <v>36</v>
      </c>
      <c r="N125" s="2" t="s">
        <v>86</v>
      </c>
      <c r="O125" s="2" t="s">
        <v>1208</v>
      </c>
      <c r="P125" s="3">
        <v>0</v>
      </c>
      <c r="Q125" s="2" t="s">
        <v>36</v>
      </c>
      <c r="R125" s="3">
        <v>0</v>
      </c>
      <c r="S125" s="2" t="s">
        <v>36</v>
      </c>
      <c r="T125" s="2" t="s">
        <v>1209</v>
      </c>
      <c r="U125" s="3">
        <v>1</v>
      </c>
      <c r="V125" s="2" t="s">
        <v>36</v>
      </c>
      <c r="W125" s="2" t="s">
        <v>36</v>
      </c>
      <c r="X125" s="2" t="s">
        <v>1210</v>
      </c>
      <c r="Y125">
        <f t="shared" si="6"/>
        <v>2021</v>
      </c>
      <c r="Z125">
        <f t="shared" si="7"/>
        <v>5</v>
      </c>
      <c r="AA125">
        <f t="shared" si="8"/>
        <v>3</v>
      </c>
      <c r="AB125">
        <f t="shared" si="9"/>
        <v>2022</v>
      </c>
      <c r="AC125">
        <f t="shared" si="10"/>
        <v>1</v>
      </c>
      <c r="AD125">
        <f t="shared" si="11"/>
        <v>11</v>
      </c>
    </row>
    <row r="126" spans="1:30" ht="15.6">
      <c r="A126" s="2" t="s">
        <v>24</v>
      </c>
      <c r="B126" s="2" t="s">
        <v>42</v>
      </c>
      <c r="C126" s="2" t="s">
        <v>1211</v>
      </c>
      <c r="D126" s="2" t="s">
        <v>1212</v>
      </c>
      <c r="E126" s="2" t="s">
        <v>1213</v>
      </c>
      <c r="F126" s="2" t="s">
        <v>1214</v>
      </c>
      <c r="G126" s="2" t="s">
        <v>1215</v>
      </c>
      <c r="H126" s="2" t="s">
        <v>1196</v>
      </c>
      <c r="I126" s="2" t="s">
        <v>32</v>
      </c>
      <c r="J126" s="2" t="s">
        <v>59</v>
      </c>
      <c r="K126" s="2" t="s">
        <v>278</v>
      </c>
      <c r="L126" s="2" t="s">
        <v>279</v>
      </c>
      <c r="M126" s="2" t="s">
        <v>36</v>
      </c>
      <c r="N126" s="2" t="s">
        <v>37</v>
      </c>
      <c r="O126" s="2" t="s">
        <v>1216</v>
      </c>
      <c r="P126" s="3">
        <v>0</v>
      </c>
      <c r="Q126" s="2" t="s">
        <v>36</v>
      </c>
      <c r="R126" s="3">
        <v>0</v>
      </c>
      <c r="S126" s="2" t="s">
        <v>36</v>
      </c>
      <c r="T126" s="2" t="s">
        <v>1217</v>
      </c>
      <c r="U126" s="3">
        <v>1</v>
      </c>
      <c r="V126" s="2" t="s">
        <v>36</v>
      </c>
      <c r="W126" s="2" t="s">
        <v>36</v>
      </c>
      <c r="X126" s="2" t="s">
        <v>1218</v>
      </c>
      <c r="Y126">
        <f t="shared" si="6"/>
        <v>2021</v>
      </c>
      <c r="Z126">
        <f t="shared" si="7"/>
        <v>5</v>
      </c>
      <c r="AA126">
        <f t="shared" si="8"/>
        <v>5</v>
      </c>
      <c r="AB126">
        <f t="shared" si="9"/>
        <v>2022</v>
      </c>
      <c r="AC126">
        <f t="shared" si="10"/>
        <v>1</v>
      </c>
      <c r="AD126">
        <f t="shared" si="11"/>
        <v>11</v>
      </c>
    </row>
    <row r="127" spans="1:30" ht="15.6">
      <c r="A127" s="2" t="s">
        <v>24</v>
      </c>
      <c r="B127" s="2" t="s">
        <v>25</v>
      </c>
      <c r="C127" s="2" t="s">
        <v>1219</v>
      </c>
      <c r="D127" s="2" t="s">
        <v>1220</v>
      </c>
      <c r="E127" s="2" t="s">
        <v>1221</v>
      </c>
      <c r="F127" s="2" t="s">
        <v>1222</v>
      </c>
      <c r="G127" s="2" t="s">
        <v>36</v>
      </c>
      <c r="H127" s="2" t="s">
        <v>36</v>
      </c>
      <c r="I127" s="2" t="s">
        <v>32</v>
      </c>
      <c r="J127" s="2" t="s">
        <v>59</v>
      </c>
      <c r="K127" s="2" t="s">
        <v>1223</v>
      </c>
      <c r="L127" s="2" t="s">
        <v>1168</v>
      </c>
      <c r="M127" s="2" t="s">
        <v>36</v>
      </c>
      <c r="N127" s="2" t="s">
        <v>37</v>
      </c>
      <c r="O127" s="2" t="s">
        <v>1224</v>
      </c>
      <c r="P127" s="3">
        <v>4</v>
      </c>
      <c r="Q127" s="2" t="s">
        <v>1225</v>
      </c>
      <c r="R127" s="3">
        <v>0</v>
      </c>
      <c r="S127" s="2" t="s">
        <v>36</v>
      </c>
      <c r="T127" s="2" t="s">
        <v>1226</v>
      </c>
      <c r="U127" s="3">
        <v>1</v>
      </c>
      <c r="V127" s="2" t="s">
        <v>36</v>
      </c>
      <c r="W127" s="2" t="s">
        <v>36</v>
      </c>
      <c r="X127" s="2" t="s">
        <v>1227</v>
      </c>
      <c r="Y127">
        <f t="shared" si="6"/>
        <v>2020</v>
      </c>
      <c r="Z127">
        <f t="shared" si="7"/>
        <v>6</v>
      </c>
      <c r="AA127">
        <f t="shared" si="8"/>
        <v>24</v>
      </c>
      <c r="AB127">
        <f t="shared" si="9"/>
        <v>0</v>
      </c>
      <c r="AC127">
        <f t="shared" si="10"/>
        <v>0</v>
      </c>
      <c r="AD127">
        <f t="shared" si="11"/>
        <v>0</v>
      </c>
    </row>
    <row r="128" spans="1:30" ht="15.6">
      <c r="A128" s="2" t="s">
        <v>24</v>
      </c>
      <c r="B128" s="2" t="s">
        <v>42</v>
      </c>
      <c r="C128" s="2" t="s">
        <v>1228</v>
      </c>
      <c r="D128" s="2" t="s">
        <v>1229</v>
      </c>
      <c r="E128" s="2" t="s">
        <v>1230</v>
      </c>
      <c r="F128" s="2" t="s">
        <v>660</v>
      </c>
      <c r="G128" s="2" t="s">
        <v>1231</v>
      </c>
      <c r="H128" s="2" t="s">
        <v>1232</v>
      </c>
      <c r="I128" s="2" t="s">
        <v>32</v>
      </c>
      <c r="J128" s="2" t="s">
        <v>59</v>
      </c>
      <c r="K128" s="2" t="s">
        <v>1233</v>
      </c>
      <c r="L128" s="2" t="s">
        <v>1234</v>
      </c>
      <c r="M128" s="2" t="s">
        <v>36</v>
      </c>
      <c r="N128" s="2" t="s">
        <v>37</v>
      </c>
      <c r="O128" s="2" t="s">
        <v>1235</v>
      </c>
      <c r="P128" s="3">
        <v>0</v>
      </c>
      <c r="Q128" s="2" t="s">
        <v>36</v>
      </c>
      <c r="R128" s="3">
        <v>0</v>
      </c>
      <c r="S128" s="2" t="s">
        <v>36</v>
      </c>
      <c r="T128" s="2" t="s">
        <v>1236</v>
      </c>
      <c r="U128" s="3">
        <v>1</v>
      </c>
      <c r="V128" s="2" t="s">
        <v>36</v>
      </c>
      <c r="W128" s="2" t="s">
        <v>36</v>
      </c>
      <c r="X128" s="2" t="s">
        <v>1237</v>
      </c>
      <c r="Y128">
        <f t="shared" si="6"/>
        <v>2021</v>
      </c>
      <c r="Z128">
        <f t="shared" si="7"/>
        <v>5</v>
      </c>
      <c r="AA128">
        <f t="shared" si="8"/>
        <v>31</v>
      </c>
      <c r="AB128">
        <f t="shared" si="9"/>
        <v>2022</v>
      </c>
      <c r="AC128">
        <f t="shared" si="10"/>
        <v>1</v>
      </c>
      <c r="AD128">
        <f t="shared" si="11"/>
        <v>1</v>
      </c>
    </row>
    <row r="129" spans="1:30" ht="15.6">
      <c r="A129" s="2" t="s">
        <v>24</v>
      </c>
      <c r="B129" s="2" t="s">
        <v>42</v>
      </c>
      <c r="C129" s="2" t="s">
        <v>1238</v>
      </c>
      <c r="D129" s="2" t="s">
        <v>1239</v>
      </c>
      <c r="E129" s="2" t="s">
        <v>1240</v>
      </c>
      <c r="F129" s="2" t="s">
        <v>1241</v>
      </c>
      <c r="G129" s="2" t="s">
        <v>1242</v>
      </c>
      <c r="H129" s="2" t="s">
        <v>1243</v>
      </c>
      <c r="I129" s="2" t="s">
        <v>58</v>
      </c>
      <c r="J129" s="2" t="s">
        <v>59</v>
      </c>
      <c r="K129" s="2" t="s">
        <v>1244</v>
      </c>
      <c r="L129" s="2" t="s">
        <v>1245</v>
      </c>
      <c r="M129" s="2" t="s">
        <v>151</v>
      </c>
      <c r="N129" s="2" t="s">
        <v>63</v>
      </c>
      <c r="O129" s="2" t="s">
        <v>1246</v>
      </c>
      <c r="P129" s="3">
        <v>0</v>
      </c>
      <c r="Q129" s="2" t="s">
        <v>36</v>
      </c>
      <c r="R129" s="3">
        <v>0</v>
      </c>
      <c r="S129" s="2" t="s">
        <v>36</v>
      </c>
      <c r="T129" s="2" t="s">
        <v>1247</v>
      </c>
      <c r="U129" s="3">
        <v>1</v>
      </c>
      <c r="V129" s="2" t="s">
        <v>36</v>
      </c>
      <c r="W129" s="2" t="s">
        <v>36</v>
      </c>
      <c r="X129" s="2" t="s">
        <v>1248</v>
      </c>
      <c r="Y129">
        <f t="shared" si="6"/>
        <v>2021</v>
      </c>
      <c r="Z129">
        <f t="shared" si="7"/>
        <v>2</v>
      </c>
      <c r="AA129">
        <f t="shared" si="8"/>
        <v>22</v>
      </c>
      <c r="AB129">
        <f t="shared" si="9"/>
        <v>2021</v>
      </c>
      <c r="AC129">
        <f t="shared" si="10"/>
        <v>12</v>
      </c>
      <c r="AD129">
        <f t="shared" si="11"/>
        <v>1</v>
      </c>
    </row>
    <row r="130" spans="1:30" ht="15.6">
      <c r="A130" s="2" t="s">
        <v>24</v>
      </c>
      <c r="B130" s="2" t="s">
        <v>42</v>
      </c>
      <c r="C130" s="2" t="s">
        <v>1249</v>
      </c>
      <c r="D130" s="2" t="s">
        <v>1250</v>
      </c>
      <c r="E130" s="2" t="s">
        <v>1251</v>
      </c>
      <c r="F130" s="2" t="s">
        <v>398</v>
      </c>
      <c r="G130" s="2" t="s">
        <v>1252</v>
      </c>
      <c r="H130" s="2" t="s">
        <v>1243</v>
      </c>
      <c r="I130" s="2" t="s">
        <v>58</v>
      </c>
      <c r="J130" s="2" t="s">
        <v>59</v>
      </c>
      <c r="K130" s="2" t="s">
        <v>1253</v>
      </c>
      <c r="L130" s="2" t="s">
        <v>1254</v>
      </c>
      <c r="M130" s="2" t="s">
        <v>74</v>
      </c>
      <c r="N130" s="2" t="s">
        <v>63</v>
      </c>
      <c r="O130" s="2" t="s">
        <v>1255</v>
      </c>
      <c r="P130" s="3">
        <v>0</v>
      </c>
      <c r="Q130" s="2" t="s">
        <v>36</v>
      </c>
      <c r="R130" s="3">
        <v>0</v>
      </c>
      <c r="S130" s="2" t="s">
        <v>36</v>
      </c>
      <c r="T130" s="2" t="s">
        <v>1256</v>
      </c>
      <c r="U130" s="3">
        <v>1</v>
      </c>
      <c r="V130" s="2" t="s">
        <v>36</v>
      </c>
      <c r="W130" s="2" t="s">
        <v>36</v>
      </c>
      <c r="X130" s="2" t="s">
        <v>1257</v>
      </c>
      <c r="Y130">
        <f t="shared" si="6"/>
        <v>2021</v>
      </c>
      <c r="Z130">
        <f t="shared" si="7"/>
        <v>3</v>
      </c>
      <c r="AA130">
        <f t="shared" si="8"/>
        <v>3</v>
      </c>
      <c r="AB130">
        <f t="shared" si="9"/>
        <v>2021</v>
      </c>
      <c r="AC130">
        <f t="shared" si="10"/>
        <v>12</v>
      </c>
      <c r="AD130">
        <f t="shared" si="11"/>
        <v>1</v>
      </c>
    </row>
    <row r="131" spans="1:30" ht="15.6">
      <c r="A131" s="2" t="s">
        <v>24</v>
      </c>
      <c r="B131" s="2" t="s">
        <v>42</v>
      </c>
      <c r="C131" s="2" t="s">
        <v>1258</v>
      </c>
      <c r="D131" s="2" t="s">
        <v>1259</v>
      </c>
      <c r="E131" s="2" t="s">
        <v>1260</v>
      </c>
      <c r="F131" s="2" t="s">
        <v>398</v>
      </c>
      <c r="G131" s="2" t="s">
        <v>1261</v>
      </c>
      <c r="H131" s="2" t="s">
        <v>1243</v>
      </c>
      <c r="I131" s="2" t="s">
        <v>32</v>
      </c>
      <c r="J131" s="2" t="s">
        <v>59</v>
      </c>
      <c r="K131" s="2" t="s">
        <v>1262</v>
      </c>
      <c r="L131" s="2" t="s">
        <v>1263</v>
      </c>
      <c r="M131" s="2" t="s">
        <v>36</v>
      </c>
      <c r="N131" s="2" t="s">
        <v>37</v>
      </c>
      <c r="O131" s="2" t="s">
        <v>1264</v>
      </c>
      <c r="P131" s="3">
        <v>0</v>
      </c>
      <c r="Q131" s="2" t="s">
        <v>36</v>
      </c>
      <c r="R131" s="3">
        <v>0</v>
      </c>
      <c r="S131" s="2" t="s">
        <v>36</v>
      </c>
      <c r="T131" s="2" t="s">
        <v>1265</v>
      </c>
      <c r="U131" s="3">
        <v>1</v>
      </c>
      <c r="V131" s="2" t="s">
        <v>36</v>
      </c>
      <c r="W131" s="2" t="s">
        <v>36</v>
      </c>
      <c r="X131" s="2" t="s">
        <v>1266</v>
      </c>
      <c r="Y131">
        <f t="shared" ref="Y131:Y194" si="12">YEAR(F131)</f>
        <v>2021</v>
      </c>
      <c r="Z131">
        <f t="shared" ref="Z131:Z194" si="13">MONTH(F131)</f>
        <v>3</v>
      </c>
      <c r="AA131">
        <f t="shared" ref="AA131:AA194" si="14">DAY(F131)</f>
        <v>3</v>
      </c>
      <c r="AB131">
        <f t="shared" ref="AB131:AB194" si="15">IFERROR(YEAR(H131),0)</f>
        <v>2021</v>
      </c>
      <c r="AC131">
        <f t="shared" ref="AC131:AC194" si="16">IFERROR(MONTH(H131),0)</f>
        <v>12</v>
      </c>
      <c r="AD131">
        <f t="shared" ref="AD131:AD194" si="17">IFERROR(DAY(H131),0)</f>
        <v>1</v>
      </c>
    </row>
    <row r="132" spans="1:30" ht="15.6">
      <c r="A132" s="2" t="s">
        <v>24</v>
      </c>
      <c r="B132" s="2" t="s">
        <v>42</v>
      </c>
      <c r="C132" s="2" t="s">
        <v>1267</v>
      </c>
      <c r="D132" s="2" t="s">
        <v>1268</v>
      </c>
      <c r="E132" s="2" t="s">
        <v>1269</v>
      </c>
      <c r="F132" s="2" t="s">
        <v>1270</v>
      </c>
      <c r="G132" s="2" t="s">
        <v>1271</v>
      </c>
      <c r="H132" s="2" t="s">
        <v>1243</v>
      </c>
      <c r="I132" s="2" t="s">
        <v>32</v>
      </c>
      <c r="J132" s="2" t="s">
        <v>59</v>
      </c>
      <c r="K132" s="2" t="s">
        <v>1272</v>
      </c>
      <c r="L132" s="2" t="s">
        <v>1273</v>
      </c>
      <c r="M132" s="2" t="s">
        <v>36</v>
      </c>
      <c r="N132" s="2" t="s">
        <v>37</v>
      </c>
      <c r="O132" s="2" t="s">
        <v>1274</v>
      </c>
      <c r="P132" s="3">
        <v>0</v>
      </c>
      <c r="Q132" s="2" t="s">
        <v>36</v>
      </c>
      <c r="R132" s="3">
        <v>0</v>
      </c>
      <c r="S132" s="2" t="s">
        <v>36</v>
      </c>
      <c r="T132" s="2" t="s">
        <v>1275</v>
      </c>
      <c r="U132" s="3">
        <v>1</v>
      </c>
      <c r="V132" s="2" t="s">
        <v>36</v>
      </c>
      <c r="W132" s="2" t="s">
        <v>36</v>
      </c>
      <c r="X132" s="2" t="s">
        <v>1276</v>
      </c>
      <c r="Y132">
        <f t="shared" si="12"/>
        <v>2021</v>
      </c>
      <c r="Z132">
        <f t="shared" si="13"/>
        <v>3</v>
      </c>
      <c r="AA132">
        <f t="shared" si="14"/>
        <v>16</v>
      </c>
      <c r="AB132">
        <f t="shared" si="15"/>
        <v>2021</v>
      </c>
      <c r="AC132">
        <f t="shared" si="16"/>
        <v>12</v>
      </c>
      <c r="AD132">
        <f t="shared" si="17"/>
        <v>1</v>
      </c>
    </row>
    <row r="133" spans="1:30" ht="15.6">
      <c r="A133" s="2" t="s">
        <v>24</v>
      </c>
      <c r="B133" s="2" t="s">
        <v>42</v>
      </c>
      <c r="C133" s="2" t="s">
        <v>1277</v>
      </c>
      <c r="D133" s="2" t="s">
        <v>1278</v>
      </c>
      <c r="E133" s="2" t="s">
        <v>1279</v>
      </c>
      <c r="F133" s="2" t="s">
        <v>1280</v>
      </c>
      <c r="G133" s="2" t="s">
        <v>1281</v>
      </c>
      <c r="H133" s="2" t="s">
        <v>1243</v>
      </c>
      <c r="I133" s="2" t="s">
        <v>32</v>
      </c>
      <c r="J133" s="2" t="s">
        <v>59</v>
      </c>
      <c r="K133" s="2" t="s">
        <v>882</v>
      </c>
      <c r="L133" s="2" t="s">
        <v>883</v>
      </c>
      <c r="M133" s="2" t="s">
        <v>36</v>
      </c>
      <c r="N133" s="2" t="s">
        <v>86</v>
      </c>
      <c r="O133" s="2" t="s">
        <v>1282</v>
      </c>
      <c r="P133" s="3">
        <v>0</v>
      </c>
      <c r="Q133" s="2" t="s">
        <v>36</v>
      </c>
      <c r="R133" s="3">
        <v>0</v>
      </c>
      <c r="S133" s="2" t="s">
        <v>36</v>
      </c>
      <c r="T133" s="2" t="s">
        <v>1283</v>
      </c>
      <c r="U133" s="3">
        <v>1</v>
      </c>
      <c r="V133" s="2" t="s">
        <v>36</v>
      </c>
      <c r="W133" s="2" t="s">
        <v>36</v>
      </c>
      <c r="X133" s="2" t="s">
        <v>1284</v>
      </c>
      <c r="Y133">
        <f t="shared" si="12"/>
        <v>2021</v>
      </c>
      <c r="Z133">
        <f t="shared" si="13"/>
        <v>5</v>
      </c>
      <c r="AA133">
        <f t="shared" si="14"/>
        <v>11</v>
      </c>
      <c r="AB133">
        <f t="shared" si="15"/>
        <v>2021</v>
      </c>
      <c r="AC133">
        <f t="shared" si="16"/>
        <v>12</v>
      </c>
      <c r="AD133">
        <f t="shared" si="17"/>
        <v>1</v>
      </c>
    </row>
    <row r="134" spans="1:30" ht="15.6">
      <c r="A134" s="2" t="s">
        <v>24</v>
      </c>
      <c r="B134" s="2" t="s">
        <v>42</v>
      </c>
      <c r="C134" s="2" t="s">
        <v>1285</v>
      </c>
      <c r="D134" s="2" t="s">
        <v>1286</v>
      </c>
      <c r="E134" s="2" t="s">
        <v>1287</v>
      </c>
      <c r="F134" s="2" t="s">
        <v>1288</v>
      </c>
      <c r="G134" s="2" t="s">
        <v>1289</v>
      </c>
      <c r="H134" s="2" t="s">
        <v>1243</v>
      </c>
      <c r="I134" s="2" t="s">
        <v>32</v>
      </c>
      <c r="J134" s="2" t="s">
        <v>59</v>
      </c>
      <c r="K134" s="2" t="s">
        <v>1290</v>
      </c>
      <c r="L134" s="2" t="s">
        <v>1291</v>
      </c>
      <c r="M134" s="2" t="s">
        <v>36</v>
      </c>
      <c r="N134" s="2" t="s">
        <v>86</v>
      </c>
      <c r="O134" s="2" t="s">
        <v>1292</v>
      </c>
      <c r="P134" s="3">
        <v>0</v>
      </c>
      <c r="Q134" s="2" t="s">
        <v>36</v>
      </c>
      <c r="R134" s="3">
        <v>0</v>
      </c>
      <c r="S134" s="2" t="s">
        <v>36</v>
      </c>
      <c r="T134" s="2" t="s">
        <v>1293</v>
      </c>
      <c r="U134" s="3">
        <v>1</v>
      </c>
      <c r="V134" s="2" t="s">
        <v>36</v>
      </c>
      <c r="W134" s="2" t="s">
        <v>36</v>
      </c>
      <c r="X134" s="2" t="s">
        <v>1294</v>
      </c>
      <c r="Y134">
        <f t="shared" si="12"/>
        <v>2021</v>
      </c>
      <c r="Z134">
        <f t="shared" si="13"/>
        <v>7</v>
      </c>
      <c r="AA134">
        <f t="shared" si="14"/>
        <v>5</v>
      </c>
      <c r="AB134">
        <f t="shared" si="15"/>
        <v>2021</v>
      </c>
      <c r="AC134">
        <f t="shared" si="16"/>
        <v>12</v>
      </c>
      <c r="AD134">
        <f t="shared" si="17"/>
        <v>1</v>
      </c>
    </row>
    <row r="135" spans="1:30" ht="15.6">
      <c r="A135" s="2" t="s">
        <v>24</v>
      </c>
      <c r="B135" s="2" t="s">
        <v>42</v>
      </c>
      <c r="C135" s="2" t="s">
        <v>1295</v>
      </c>
      <c r="D135" s="2" t="s">
        <v>1296</v>
      </c>
      <c r="E135" s="2" t="s">
        <v>1297</v>
      </c>
      <c r="F135" s="2" t="s">
        <v>1298</v>
      </c>
      <c r="G135" s="2" t="s">
        <v>1299</v>
      </c>
      <c r="H135" s="2" t="s">
        <v>1243</v>
      </c>
      <c r="I135" s="2" t="s">
        <v>32</v>
      </c>
      <c r="J135" s="2" t="s">
        <v>59</v>
      </c>
      <c r="K135" s="2" t="s">
        <v>1300</v>
      </c>
      <c r="L135" s="2" t="s">
        <v>1301</v>
      </c>
      <c r="M135" s="2" t="s">
        <v>36</v>
      </c>
      <c r="N135" s="2" t="s">
        <v>86</v>
      </c>
      <c r="O135" s="2" t="s">
        <v>1302</v>
      </c>
      <c r="P135" s="3">
        <v>0</v>
      </c>
      <c r="Q135" s="2" t="s">
        <v>36</v>
      </c>
      <c r="R135" s="3">
        <v>0</v>
      </c>
      <c r="S135" s="2" t="s">
        <v>36</v>
      </c>
      <c r="T135" s="2" t="s">
        <v>1303</v>
      </c>
      <c r="U135" s="3">
        <v>1</v>
      </c>
      <c r="V135" s="2" t="s">
        <v>36</v>
      </c>
      <c r="W135" s="2" t="s">
        <v>36</v>
      </c>
      <c r="X135" s="2" t="s">
        <v>1304</v>
      </c>
      <c r="Y135">
        <f t="shared" si="12"/>
        <v>2021</v>
      </c>
      <c r="Z135">
        <f t="shared" si="13"/>
        <v>3</v>
      </c>
      <c r="AA135">
        <f t="shared" si="14"/>
        <v>23</v>
      </c>
      <c r="AB135">
        <f t="shared" si="15"/>
        <v>2021</v>
      </c>
      <c r="AC135">
        <f t="shared" si="16"/>
        <v>12</v>
      </c>
      <c r="AD135">
        <f t="shared" si="17"/>
        <v>1</v>
      </c>
    </row>
    <row r="136" spans="1:30" ht="15.6">
      <c r="A136" s="2" t="s">
        <v>24</v>
      </c>
      <c r="B136" s="2" t="s">
        <v>42</v>
      </c>
      <c r="C136" s="2" t="s">
        <v>1305</v>
      </c>
      <c r="D136" s="2" t="s">
        <v>1306</v>
      </c>
      <c r="E136" s="2" t="s">
        <v>1307</v>
      </c>
      <c r="F136" s="2" t="s">
        <v>1298</v>
      </c>
      <c r="G136" s="2" t="s">
        <v>1308</v>
      </c>
      <c r="H136" s="2" t="s">
        <v>1243</v>
      </c>
      <c r="I136" s="2" t="s">
        <v>32</v>
      </c>
      <c r="J136" s="2" t="s">
        <v>59</v>
      </c>
      <c r="K136" s="2" t="s">
        <v>1309</v>
      </c>
      <c r="L136" s="2" t="s">
        <v>1310</v>
      </c>
      <c r="M136" s="2" t="s">
        <v>36</v>
      </c>
      <c r="N136" s="2" t="s">
        <v>86</v>
      </c>
      <c r="O136" s="2" t="s">
        <v>1311</v>
      </c>
      <c r="P136" s="3">
        <v>0</v>
      </c>
      <c r="Q136" s="2" t="s">
        <v>36</v>
      </c>
      <c r="R136" s="3">
        <v>0</v>
      </c>
      <c r="S136" s="2" t="s">
        <v>36</v>
      </c>
      <c r="T136" s="2" t="s">
        <v>1312</v>
      </c>
      <c r="U136" s="3">
        <v>1</v>
      </c>
      <c r="V136" s="2" t="s">
        <v>36</v>
      </c>
      <c r="W136" s="2" t="s">
        <v>36</v>
      </c>
      <c r="X136" s="2" t="s">
        <v>1313</v>
      </c>
      <c r="Y136">
        <f t="shared" si="12"/>
        <v>2021</v>
      </c>
      <c r="Z136">
        <f t="shared" si="13"/>
        <v>3</v>
      </c>
      <c r="AA136">
        <f t="shared" si="14"/>
        <v>23</v>
      </c>
      <c r="AB136">
        <f t="shared" si="15"/>
        <v>2021</v>
      </c>
      <c r="AC136">
        <f t="shared" si="16"/>
        <v>12</v>
      </c>
      <c r="AD136">
        <f t="shared" si="17"/>
        <v>1</v>
      </c>
    </row>
    <row r="137" spans="1:30" ht="15.6">
      <c r="A137" s="2" t="s">
        <v>24</v>
      </c>
      <c r="B137" s="2" t="s">
        <v>42</v>
      </c>
      <c r="C137" s="2" t="s">
        <v>1314</v>
      </c>
      <c r="D137" s="2" t="s">
        <v>1315</v>
      </c>
      <c r="E137" s="2" t="s">
        <v>1316</v>
      </c>
      <c r="F137" s="2" t="s">
        <v>1298</v>
      </c>
      <c r="G137" s="2" t="s">
        <v>1317</v>
      </c>
      <c r="H137" s="2" t="s">
        <v>1243</v>
      </c>
      <c r="I137" s="2" t="s">
        <v>32</v>
      </c>
      <c r="J137" s="2" t="s">
        <v>59</v>
      </c>
      <c r="K137" s="2" t="s">
        <v>1318</v>
      </c>
      <c r="L137" s="2" t="s">
        <v>1319</v>
      </c>
      <c r="M137" s="2" t="s">
        <v>36</v>
      </c>
      <c r="N137" s="2" t="s">
        <v>86</v>
      </c>
      <c r="O137" s="2" t="s">
        <v>1320</v>
      </c>
      <c r="P137" s="3">
        <v>0</v>
      </c>
      <c r="Q137" s="2" t="s">
        <v>36</v>
      </c>
      <c r="R137" s="3">
        <v>0</v>
      </c>
      <c r="S137" s="2" t="s">
        <v>36</v>
      </c>
      <c r="T137" s="2" t="s">
        <v>1321</v>
      </c>
      <c r="U137" s="3">
        <v>1</v>
      </c>
      <c r="V137" s="2" t="s">
        <v>36</v>
      </c>
      <c r="W137" s="2" t="s">
        <v>36</v>
      </c>
      <c r="X137" s="2" t="s">
        <v>1322</v>
      </c>
      <c r="Y137">
        <f t="shared" si="12"/>
        <v>2021</v>
      </c>
      <c r="Z137">
        <f t="shared" si="13"/>
        <v>3</v>
      </c>
      <c r="AA137">
        <f t="shared" si="14"/>
        <v>23</v>
      </c>
      <c r="AB137">
        <f t="shared" si="15"/>
        <v>2021</v>
      </c>
      <c r="AC137">
        <f t="shared" si="16"/>
        <v>12</v>
      </c>
      <c r="AD137">
        <f t="shared" si="17"/>
        <v>1</v>
      </c>
    </row>
    <row r="138" spans="1:30" ht="15.6">
      <c r="A138" s="2" t="s">
        <v>24</v>
      </c>
      <c r="B138" s="2" t="s">
        <v>42</v>
      </c>
      <c r="C138" s="2" t="s">
        <v>1323</v>
      </c>
      <c r="D138" s="2" t="s">
        <v>1324</v>
      </c>
      <c r="E138" s="2" t="s">
        <v>1325</v>
      </c>
      <c r="F138" s="2" t="s">
        <v>1326</v>
      </c>
      <c r="G138" s="2" t="s">
        <v>1327</v>
      </c>
      <c r="H138" s="2" t="s">
        <v>1243</v>
      </c>
      <c r="I138" s="2" t="s">
        <v>32</v>
      </c>
      <c r="J138" s="2" t="s">
        <v>59</v>
      </c>
      <c r="K138" s="2" t="s">
        <v>951</v>
      </c>
      <c r="L138" s="2" t="s">
        <v>952</v>
      </c>
      <c r="M138" s="2" t="s">
        <v>36</v>
      </c>
      <c r="N138" s="2" t="s">
        <v>86</v>
      </c>
      <c r="O138" s="2" t="s">
        <v>1328</v>
      </c>
      <c r="P138" s="3">
        <v>0</v>
      </c>
      <c r="Q138" s="2" t="s">
        <v>36</v>
      </c>
      <c r="R138" s="3">
        <v>0</v>
      </c>
      <c r="S138" s="2" t="s">
        <v>36</v>
      </c>
      <c r="T138" s="2" t="s">
        <v>1329</v>
      </c>
      <c r="U138" s="3">
        <v>1</v>
      </c>
      <c r="V138" s="2" t="s">
        <v>36</v>
      </c>
      <c r="W138" s="2" t="s">
        <v>36</v>
      </c>
      <c r="X138" s="2" t="s">
        <v>1330</v>
      </c>
      <c r="Y138">
        <f t="shared" si="12"/>
        <v>2021</v>
      </c>
      <c r="Z138">
        <f t="shared" si="13"/>
        <v>7</v>
      </c>
      <c r="AA138">
        <f t="shared" si="14"/>
        <v>12</v>
      </c>
      <c r="AB138">
        <f t="shared" si="15"/>
        <v>2021</v>
      </c>
      <c r="AC138">
        <f t="shared" si="16"/>
        <v>12</v>
      </c>
      <c r="AD138">
        <f t="shared" si="17"/>
        <v>1</v>
      </c>
    </row>
    <row r="139" spans="1:30" ht="15.6">
      <c r="A139" s="2" t="s">
        <v>24</v>
      </c>
      <c r="B139" s="2" t="s">
        <v>25</v>
      </c>
      <c r="C139" s="2" t="s">
        <v>434</v>
      </c>
      <c r="D139" s="2" t="s">
        <v>435</v>
      </c>
      <c r="E139" s="2" t="s">
        <v>1331</v>
      </c>
      <c r="F139" s="2" t="s">
        <v>802</v>
      </c>
      <c r="G139" s="2" t="s">
        <v>1332</v>
      </c>
      <c r="H139" s="2" t="s">
        <v>736</v>
      </c>
      <c r="I139" s="2" t="s">
        <v>32</v>
      </c>
      <c r="J139" s="2" t="s">
        <v>1333</v>
      </c>
      <c r="K139" s="2" t="s">
        <v>1334</v>
      </c>
      <c r="L139" s="2" t="s">
        <v>1335</v>
      </c>
      <c r="M139" s="2" t="s">
        <v>36</v>
      </c>
      <c r="N139" s="2" t="s">
        <v>37</v>
      </c>
      <c r="O139" s="2" t="s">
        <v>442</v>
      </c>
      <c r="P139" s="3">
        <v>6</v>
      </c>
      <c r="Q139" s="2" t="s">
        <v>1336</v>
      </c>
      <c r="R139" s="3">
        <v>0</v>
      </c>
      <c r="S139" s="2" t="s">
        <v>36</v>
      </c>
      <c r="T139" s="2" t="s">
        <v>1337</v>
      </c>
      <c r="U139" s="3">
        <v>1</v>
      </c>
      <c r="V139" s="2" t="s">
        <v>36</v>
      </c>
      <c r="W139" s="2" t="s">
        <v>36</v>
      </c>
      <c r="X139" s="2" t="s">
        <v>1338</v>
      </c>
      <c r="Y139">
        <f t="shared" si="12"/>
        <v>2020</v>
      </c>
      <c r="Z139">
        <f t="shared" si="13"/>
        <v>10</v>
      </c>
      <c r="AA139">
        <f t="shared" si="14"/>
        <v>28</v>
      </c>
      <c r="AB139">
        <f t="shared" si="15"/>
        <v>2021</v>
      </c>
      <c r="AC139">
        <f t="shared" si="16"/>
        <v>11</v>
      </c>
      <c r="AD139">
        <f t="shared" si="17"/>
        <v>11</v>
      </c>
    </row>
    <row r="140" spans="1:30" ht="15.6">
      <c r="A140" s="2" t="s">
        <v>24</v>
      </c>
      <c r="B140" s="2" t="s">
        <v>25</v>
      </c>
      <c r="C140" s="2" t="s">
        <v>1339</v>
      </c>
      <c r="D140" s="2" t="s">
        <v>1340</v>
      </c>
      <c r="E140" s="2" t="s">
        <v>1341</v>
      </c>
      <c r="F140" s="2" t="s">
        <v>1342</v>
      </c>
      <c r="G140" s="2" t="s">
        <v>36</v>
      </c>
      <c r="H140" s="2" t="s">
        <v>36</v>
      </c>
      <c r="I140" s="2" t="s">
        <v>32</v>
      </c>
      <c r="J140" s="2" t="s">
        <v>1333</v>
      </c>
      <c r="K140" s="2" t="s">
        <v>1100</v>
      </c>
      <c r="L140" s="2" t="s">
        <v>1101</v>
      </c>
      <c r="M140" s="2" t="s">
        <v>36</v>
      </c>
      <c r="N140" s="2" t="s">
        <v>1343</v>
      </c>
      <c r="O140" s="2" t="s">
        <v>1344</v>
      </c>
      <c r="P140" s="3">
        <v>5</v>
      </c>
      <c r="Q140" s="2" t="s">
        <v>1345</v>
      </c>
      <c r="R140" s="3">
        <v>0</v>
      </c>
      <c r="S140" s="2" t="s">
        <v>36</v>
      </c>
      <c r="T140" s="2" t="s">
        <v>1346</v>
      </c>
      <c r="U140" s="3">
        <v>1</v>
      </c>
      <c r="V140" s="2" t="s">
        <v>36</v>
      </c>
      <c r="W140" s="2" t="s">
        <v>36</v>
      </c>
      <c r="X140" s="2" t="s">
        <v>1347</v>
      </c>
      <c r="Y140">
        <f t="shared" si="12"/>
        <v>2020</v>
      </c>
      <c r="Z140">
        <f t="shared" si="13"/>
        <v>4</v>
      </c>
      <c r="AA140">
        <f t="shared" si="14"/>
        <v>20</v>
      </c>
      <c r="AB140">
        <f t="shared" si="15"/>
        <v>0</v>
      </c>
      <c r="AC140">
        <f t="shared" si="16"/>
        <v>0</v>
      </c>
      <c r="AD140">
        <f t="shared" si="17"/>
        <v>0</v>
      </c>
    </row>
    <row r="141" spans="1:30" ht="15.6">
      <c r="A141" s="2" t="s">
        <v>24</v>
      </c>
      <c r="B141" s="2" t="s">
        <v>25</v>
      </c>
      <c r="C141" s="2" t="s">
        <v>1348</v>
      </c>
      <c r="D141" s="2" t="s">
        <v>1349</v>
      </c>
      <c r="E141" s="2" t="s">
        <v>1350</v>
      </c>
      <c r="F141" s="2" t="s">
        <v>1351</v>
      </c>
      <c r="G141" s="2" t="s">
        <v>36</v>
      </c>
      <c r="H141" s="2" t="s">
        <v>36</v>
      </c>
      <c r="I141" s="2" t="s">
        <v>32</v>
      </c>
      <c r="J141" s="2" t="s">
        <v>1333</v>
      </c>
      <c r="K141" s="2" t="s">
        <v>1352</v>
      </c>
      <c r="L141" s="2" t="s">
        <v>1353</v>
      </c>
      <c r="M141" s="2" t="s">
        <v>36</v>
      </c>
      <c r="N141" s="2" t="s">
        <v>1343</v>
      </c>
      <c r="O141" s="2" t="s">
        <v>1354</v>
      </c>
      <c r="P141" s="3">
        <v>2</v>
      </c>
      <c r="Q141" s="2" t="s">
        <v>1355</v>
      </c>
      <c r="R141" s="3">
        <v>0</v>
      </c>
      <c r="S141" s="2" t="s">
        <v>36</v>
      </c>
      <c r="T141" s="2" t="s">
        <v>1356</v>
      </c>
      <c r="U141" s="3">
        <v>1</v>
      </c>
      <c r="V141" s="2" t="s">
        <v>36</v>
      </c>
      <c r="W141" s="2" t="s">
        <v>36</v>
      </c>
      <c r="X141" s="2" t="s">
        <v>1357</v>
      </c>
      <c r="Y141">
        <f t="shared" si="12"/>
        <v>2020</v>
      </c>
      <c r="Z141">
        <f t="shared" si="13"/>
        <v>4</v>
      </c>
      <c r="AA141">
        <f t="shared" si="14"/>
        <v>27</v>
      </c>
      <c r="AB141">
        <f t="shared" si="15"/>
        <v>0</v>
      </c>
      <c r="AC141">
        <f t="shared" si="16"/>
        <v>0</v>
      </c>
      <c r="AD141">
        <f t="shared" si="17"/>
        <v>0</v>
      </c>
    </row>
    <row r="142" spans="1:30" ht="15.6">
      <c r="A142" s="2" t="s">
        <v>24</v>
      </c>
      <c r="B142" s="2" t="s">
        <v>25</v>
      </c>
      <c r="C142" s="2" t="s">
        <v>1358</v>
      </c>
      <c r="D142" s="2" t="s">
        <v>1359</v>
      </c>
      <c r="E142" s="2" t="s">
        <v>1360</v>
      </c>
      <c r="F142" s="2" t="s">
        <v>1361</v>
      </c>
      <c r="G142" s="2" t="s">
        <v>36</v>
      </c>
      <c r="H142" s="2" t="s">
        <v>36</v>
      </c>
      <c r="I142" s="2" t="s">
        <v>32</v>
      </c>
      <c r="J142" s="2" t="s">
        <v>1333</v>
      </c>
      <c r="K142" s="2" t="s">
        <v>1362</v>
      </c>
      <c r="L142" s="2" t="s">
        <v>1363</v>
      </c>
      <c r="M142" s="2" t="s">
        <v>36</v>
      </c>
      <c r="N142" s="2" t="s">
        <v>63</v>
      </c>
      <c r="O142" s="2" t="s">
        <v>1364</v>
      </c>
      <c r="P142" s="3">
        <v>0</v>
      </c>
      <c r="Q142" s="2" t="s">
        <v>36</v>
      </c>
      <c r="R142" s="3">
        <v>0</v>
      </c>
      <c r="S142" s="2" t="s">
        <v>36</v>
      </c>
      <c r="T142" s="2" t="s">
        <v>1365</v>
      </c>
      <c r="U142" s="3">
        <v>1</v>
      </c>
      <c r="V142" s="2" t="s">
        <v>36</v>
      </c>
      <c r="W142" s="2" t="s">
        <v>36</v>
      </c>
      <c r="X142" s="2" t="s">
        <v>1366</v>
      </c>
      <c r="Y142">
        <f t="shared" si="12"/>
        <v>2020</v>
      </c>
      <c r="Z142">
        <f t="shared" si="13"/>
        <v>4</v>
      </c>
      <c r="AA142">
        <f t="shared" si="14"/>
        <v>22</v>
      </c>
      <c r="AB142">
        <f t="shared" si="15"/>
        <v>0</v>
      </c>
      <c r="AC142">
        <f t="shared" si="16"/>
        <v>0</v>
      </c>
      <c r="AD142">
        <f t="shared" si="17"/>
        <v>0</v>
      </c>
    </row>
    <row r="143" spans="1:30" ht="15.6">
      <c r="A143" s="2" t="s">
        <v>24</v>
      </c>
      <c r="B143" s="2" t="s">
        <v>25</v>
      </c>
      <c r="C143" s="2" t="s">
        <v>1367</v>
      </c>
      <c r="D143" s="2" t="s">
        <v>1368</v>
      </c>
      <c r="E143" s="2" t="s">
        <v>1369</v>
      </c>
      <c r="F143" s="2" t="s">
        <v>1370</v>
      </c>
      <c r="G143" s="2" t="s">
        <v>1371</v>
      </c>
      <c r="H143" s="2" t="s">
        <v>1372</v>
      </c>
      <c r="I143" s="2" t="s">
        <v>1373</v>
      </c>
      <c r="J143" s="2" t="s">
        <v>1374</v>
      </c>
      <c r="K143" s="2" t="s">
        <v>1375</v>
      </c>
      <c r="L143" s="2" t="s">
        <v>1376</v>
      </c>
      <c r="M143" s="2" t="s">
        <v>36</v>
      </c>
      <c r="N143" s="2" t="s">
        <v>1377</v>
      </c>
      <c r="O143" s="2" t="s">
        <v>1068</v>
      </c>
      <c r="P143" s="3">
        <v>3</v>
      </c>
      <c r="Q143" s="2" t="s">
        <v>1378</v>
      </c>
      <c r="R143" s="3">
        <v>0</v>
      </c>
      <c r="S143" s="2" t="s">
        <v>36</v>
      </c>
      <c r="T143" s="2" t="s">
        <v>1379</v>
      </c>
      <c r="U143" s="3">
        <v>2</v>
      </c>
      <c r="V143" s="2" t="s">
        <v>36</v>
      </c>
      <c r="W143" s="2" t="s">
        <v>36</v>
      </c>
      <c r="X143" s="2" t="s">
        <v>1380</v>
      </c>
      <c r="Y143">
        <f t="shared" si="12"/>
        <v>2021</v>
      </c>
      <c r="Z143">
        <f t="shared" si="13"/>
        <v>1</v>
      </c>
      <c r="AA143">
        <f t="shared" si="14"/>
        <v>28</v>
      </c>
      <c r="AB143">
        <f t="shared" si="15"/>
        <v>2021</v>
      </c>
      <c r="AC143">
        <f t="shared" si="16"/>
        <v>11</v>
      </c>
      <c r="AD143">
        <f t="shared" si="17"/>
        <v>1</v>
      </c>
    </row>
    <row r="144" spans="1:30" ht="15.6">
      <c r="A144" s="2" t="s">
        <v>24</v>
      </c>
      <c r="B144" s="2" t="s">
        <v>42</v>
      </c>
      <c r="C144" s="2" t="s">
        <v>1381</v>
      </c>
      <c r="D144" s="2" t="s">
        <v>1382</v>
      </c>
      <c r="E144" s="2" t="s">
        <v>1383</v>
      </c>
      <c r="F144" s="2" t="s">
        <v>1384</v>
      </c>
      <c r="G144" s="2" t="s">
        <v>1385</v>
      </c>
      <c r="H144" s="2" t="s">
        <v>1372</v>
      </c>
      <c r="I144" s="2" t="s">
        <v>58</v>
      </c>
      <c r="J144" s="2" t="s">
        <v>1333</v>
      </c>
      <c r="K144" s="2" t="s">
        <v>1386</v>
      </c>
      <c r="L144" s="2" t="s">
        <v>1387</v>
      </c>
      <c r="M144" s="2" t="s">
        <v>74</v>
      </c>
      <c r="N144" s="2" t="s">
        <v>63</v>
      </c>
      <c r="O144" s="2" t="s">
        <v>1388</v>
      </c>
      <c r="P144" s="3">
        <v>0</v>
      </c>
      <c r="Q144" s="2" t="s">
        <v>36</v>
      </c>
      <c r="R144" s="3">
        <v>0</v>
      </c>
      <c r="S144" s="2" t="s">
        <v>36</v>
      </c>
      <c r="T144" s="2" t="s">
        <v>1389</v>
      </c>
      <c r="U144" s="3">
        <v>1</v>
      </c>
      <c r="V144" s="2" t="s">
        <v>36</v>
      </c>
      <c r="W144" s="2" t="s">
        <v>36</v>
      </c>
      <c r="X144" s="2" t="s">
        <v>1390</v>
      </c>
      <c r="Y144">
        <f t="shared" si="12"/>
        <v>2021</v>
      </c>
      <c r="Z144">
        <f t="shared" si="13"/>
        <v>1</v>
      </c>
      <c r="AA144">
        <f t="shared" si="14"/>
        <v>14</v>
      </c>
      <c r="AB144">
        <f t="shared" si="15"/>
        <v>2021</v>
      </c>
      <c r="AC144">
        <f t="shared" si="16"/>
        <v>11</v>
      </c>
      <c r="AD144">
        <f t="shared" si="17"/>
        <v>1</v>
      </c>
    </row>
    <row r="145" spans="1:30" ht="15.6">
      <c r="A145" s="2" t="s">
        <v>24</v>
      </c>
      <c r="B145" s="2" t="s">
        <v>42</v>
      </c>
      <c r="C145" s="2" t="s">
        <v>1391</v>
      </c>
      <c r="D145" s="2" t="s">
        <v>1392</v>
      </c>
      <c r="E145" s="2" t="s">
        <v>1393</v>
      </c>
      <c r="F145" s="2" t="s">
        <v>1394</v>
      </c>
      <c r="G145" s="2" t="s">
        <v>1395</v>
      </c>
      <c r="H145" s="2" t="s">
        <v>1372</v>
      </c>
      <c r="I145" s="2" t="s">
        <v>58</v>
      </c>
      <c r="J145" s="2" t="s">
        <v>1333</v>
      </c>
      <c r="K145" s="2" t="s">
        <v>1396</v>
      </c>
      <c r="L145" s="2" t="s">
        <v>883</v>
      </c>
      <c r="M145" s="2" t="s">
        <v>151</v>
      </c>
      <c r="N145" s="2" t="s">
        <v>63</v>
      </c>
      <c r="O145" s="2" t="s">
        <v>1397</v>
      </c>
      <c r="P145" s="3">
        <v>0</v>
      </c>
      <c r="Q145" s="2" t="s">
        <v>36</v>
      </c>
      <c r="R145" s="3">
        <v>0</v>
      </c>
      <c r="S145" s="2" t="s">
        <v>36</v>
      </c>
      <c r="T145" s="2" t="s">
        <v>1398</v>
      </c>
      <c r="U145" s="3">
        <v>1</v>
      </c>
      <c r="V145" s="2" t="s">
        <v>36</v>
      </c>
      <c r="W145" s="2" t="s">
        <v>36</v>
      </c>
      <c r="X145" s="2" t="s">
        <v>1399</v>
      </c>
      <c r="Y145">
        <f t="shared" si="12"/>
        <v>2021</v>
      </c>
      <c r="Z145">
        <f t="shared" si="13"/>
        <v>1</v>
      </c>
      <c r="AA145">
        <f t="shared" si="14"/>
        <v>27</v>
      </c>
      <c r="AB145">
        <f t="shared" si="15"/>
        <v>2021</v>
      </c>
      <c r="AC145">
        <f t="shared" si="16"/>
        <v>11</v>
      </c>
      <c r="AD145">
        <f t="shared" si="17"/>
        <v>1</v>
      </c>
    </row>
    <row r="146" spans="1:30" ht="15.6">
      <c r="A146" s="2" t="s">
        <v>24</v>
      </c>
      <c r="B146" s="2" t="s">
        <v>42</v>
      </c>
      <c r="C146" s="2" t="s">
        <v>1391</v>
      </c>
      <c r="D146" s="2" t="s">
        <v>1400</v>
      </c>
      <c r="E146" s="2" t="s">
        <v>1401</v>
      </c>
      <c r="F146" s="2" t="s">
        <v>1394</v>
      </c>
      <c r="G146" s="2" t="s">
        <v>1402</v>
      </c>
      <c r="H146" s="2" t="s">
        <v>1372</v>
      </c>
      <c r="I146" s="2" t="s">
        <v>58</v>
      </c>
      <c r="J146" s="2" t="s">
        <v>1333</v>
      </c>
      <c r="K146" s="2" t="s">
        <v>1403</v>
      </c>
      <c r="L146" s="2" t="s">
        <v>1051</v>
      </c>
      <c r="M146" s="2" t="s">
        <v>151</v>
      </c>
      <c r="N146" s="2" t="s">
        <v>63</v>
      </c>
      <c r="O146" s="2" t="s">
        <v>1404</v>
      </c>
      <c r="P146" s="3">
        <v>0</v>
      </c>
      <c r="Q146" s="2" t="s">
        <v>36</v>
      </c>
      <c r="R146" s="3">
        <v>0</v>
      </c>
      <c r="S146" s="2" t="s">
        <v>36</v>
      </c>
      <c r="T146" s="2" t="s">
        <v>1405</v>
      </c>
      <c r="U146" s="3">
        <v>1</v>
      </c>
      <c r="V146" s="2" t="s">
        <v>36</v>
      </c>
      <c r="W146" s="2" t="s">
        <v>36</v>
      </c>
      <c r="X146" s="2" t="s">
        <v>1406</v>
      </c>
      <c r="Y146">
        <f t="shared" si="12"/>
        <v>2021</v>
      </c>
      <c r="Z146">
        <f t="shared" si="13"/>
        <v>1</v>
      </c>
      <c r="AA146">
        <f t="shared" si="14"/>
        <v>27</v>
      </c>
      <c r="AB146">
        <f t="shared" si="15"/>
        <v>2021</v>
      </c>
      <c r="AC146">
        <f t="shared" si="16"/>
        <v>11</v>
      </c>
      <c r="AD146">
        <f t="shared" si="17"/>
        <v>1</v>
      </c>
    </row>
    <row r="147" spans="1:30" ht="15.6">
      <c r="A147" s="2" t="s">
        <v>24</v>
      </c>
      <c r="B147" s="2" t="s">
        <v>42</v>
      </c>
      <c r="C147" s="2" t="s">
        <v>1407</v>
      </c>
      <c r="D147" s="2" t="s">
        <v>1408</v>
      </c>
      <c r="E147" s="2" t="s">
        <v>1409</v>
      </c>
      <c r="F147" s="2" t="s">
        <v>545</v>
      </c>
      <c r="G147" s="2" t="s">
        <v>1410</v>
      </c>
      <c r="H147" s="2" t="s">
        <v>1372</v>
      </c>
      <c r="I147" s="2" t="s">
        <v>58</v>
      </c>
      <c r="J147" s="2" t="s">
        <v>1333</v>
      </c>
      <c r="K147" s="2" t="s">
        <v>1411</v>
      </c>
      <c r="L147" s="2" t="s">
        <v>1412</v>
      </c>
      <c r="M147" s="2" t="s">
        <v>74</v>
      </c>
      <c r="N147" s="2" t="s">
        <v>63</v>
      </c>
      <c r="O147" s="2" t="s">
        <v>1413</v>
      </c>
      <c r="P147" s="3">
        <v>0</v>
      </c>
      <c r="Q147" s="2" t="s">
        <v>36</v>
      </c>
      <c r="R147" s="3">
        <v>0</v>
      </c>
      <c r="S147" s="2" t="s">
        <v>36</v>
      </c>
      <c r="T147" s="2" t="s">
        <v>1414</v>
      </c>
      <c r="U147" s="3">
        <v>1</v>
      </c>
      <c r="V147" s="2" t="s">
        <v>36</v>
      </c>
      <c r="W147" s="2" t="s">
        <v>36</v>
      </c>
      <c r="X147" s="2" t="s">
        <v>1415</v>
      </c>
      <c r="Y147">
        <f t="shared" si="12"/>
        <v>2021</v>
      </c>
      <c r="Z147">
        <f t="shared" si="13"/>
        <v>2</v>
      </c>
      <c r="AA147">
        <f t="shared" si="14"/>
        <v>3</v>
      </c>
      <c r="AB147">
        <f t="shared" si="15"/>
        <v>2021</v>
      </c>
      <c r="AC147">
        <f t="shared" si="16"/>
        <v>11</v>
      </c>
      <c r="AD147">
        <f t="shared" si="17"/>
        <v>1</v>
      </c>
    </row>
    <row r="148" spans="1:30" ht="15.6">
      <c r="A148" s="2" t="s">
        <v>24</v>
      </c>
      <c r="B148" s="2" t="s">
        <v>42</v>
      </c>
      <c r="C148" s="2" t="s">
        <v>1416</v>
      </c>
      <c r="D148" s="2" t="s">
        <v>1417</v>
      </c>
      <c r="E148" s="2" t="s">
        <v>1418</v>
      </c>
      <c r="F148" s="2" t="s">
        <v>1419</v>
      </c>
      <c r="G148" s="2" t="s">
        <v>1420</v>
      </c>
      <c r="H148" s="2" t="s">
        <v>1372</v>
      </c>
      <c r="I148" s="2" t="s">
        <v>32</v>
      </c>
      <c r="J148" s="2" t="s">
        <v>1333</v>
      </c>
      <c r="K148" s="2" t="s">
        <v>1421</v>
      </c>
      <c r="L148" s="2" t="s">
        <v>1422</v>
      </c>
      <c r="M148" s="2" t="s">
        <v>36</v>
      </c>
      <c r="N148" s="2" t="s">
        <v>37</v>
      </c>
      <c r="O148" s="2" t="s">
        <v>1423</v>
      </c>
      <c r="P148" s="3">
        <v>0</v>
      </c>
      <c r="Q148" s="2" t="s">
        <v>36</v>
      </c>
      <c r="R148" s="3">
        <v>0</v>
      </c>
      <c r="S148" s="2" t="s">
        <v>36</v>
      </c>
      <c r="T148" s="2" t="s">
        <v>1424</v>
      </c>
      <c r="U148" s="3">
        <v>1</v>
      </c>
      <c r="V148" s="2" t="s">
        <v>36</v>
      </c>
      <c r="W148" s="2" t="s">
        <v>36</v>
      </c>
      <c r="X148" s="2" t="s">
        <v>1425</v>
      </c>
      <c r="Y148">
        <f t="shared" si="12"/>
        <v>2021</v>
      </c>
      <c r="Z148">
        <f t="shared" si="13"/>
        <v>2</v>
      </c>
      <c r="AA148">
        <f t="shared" si="14"/>
        <v>17</v>
      </c>
      <c r="AB148">
        <f t="shared" si="15"/>
        <v>2021</v>
      </c>
      <c r="AC148">
        <f t="shared" si="16"/>
        <v>11</v>
      </c>
      <c r="AD148">
        <f t="shared" si="17"/>
        <v>1</v>
      </c>
    </row>
    <row r="149" spans="1:30" ht="15.6">
      <c r="A149" s="2" t="s">
        <v>24</v>
      </c>
      <c r="B149" s="2" t="s">
        <v>42</v>
      </c>
      <c r="C149" s="2" t="s">
        <v>1426</v>
      </c>
      <c r="D149" s="2" t="s">
        <v>1427</v>
      </c>
      <c r="E149" s="2" t="s">
        <v>1428</v>
      </c>
      <c r="F149" s="2" t="s">
        <v>1429</v>
      </c>
      <c r="G149" s="2" t="s">
        <v>1430</v>
      </c>
      <c r="H149" s="2" t="s">
        <v>1372</v>
      </c>
      <c r="I149" s="2" t="s">
        <v>58</v>
      </c>
      <c r="J149" s="2" t="s">
        <v>1333</v>
      </c>
      <c r="K149" s="2" t="s">
        <v>1431</v>
      </c>
      <c r="L149" s="2" t="s">
        <v>1432</v>
      </c>
      <c r="M149" s="2" t="s">
        <v>151</v>
      </c>
      <c r="N149" s="2" t="s">
        <v>63</v>
      </c>
      <c r="O149" s="2" t="s">
        <v>1433</v>
      </c>
      <c r="P149" s="3">
        <v>0</v>
      </c>
      <c r="Q149" s="2" t="s">
        <v>36</v>
      </c>
      <c r="R149" s="3">
        <v>0</v>
      </c>
      <c r="S149" s="2" t="s">
        <v>36</v>
      </c>
      <c r="T149" s="2" t="s">
        <v>1434</v>
      </c>
      <c r="U149" s="3">
        <v>1</v>
      </c>
      <c r="V149" s="2" t="s">
        <v>36</v>
      </c>
      <c r="W149" s="2" t="s">
        <v>36</v>
      </c>
      <c r="X149" s="2" t="s">
        <v>1435</v>
      </c>
      <c r="Y149">
        <f t="shared" si="12"/>
        <v>2021</v>
      </c>
      <c r="Z149">
        <f t="shared" si="13"/>
        <v>3</v>
      </c>
      <c r="AA149">
        <f t="shared" si="14"/>
        <v>24</v>
      </c>
      <c r="AB149">
        <f t="shared" si="15"/>
        <v>2021</v>
      </c>
      <c r="AC149">
        <f t="shared" si="16"/>
        <v>11</v>
      </c>
      <c r="AD149">
        <f t="shared" si="17"/>
        <v>1</v>
      </c>
    </row>
    <row r="150" spans="1:30" ht="15.6">
      <c r="A150" s="2" t="s">
        <v>24</v>
      </c>
      <c r="B150" s="2" t="s">
        <v>42</v>
      </c>
      <c r="C150" s="2" t="s">
        <v>1436</v>
      </c>
      <c r="D150" s="2" t="s">
        <v>1437</v>
      </c>
      <c r="E150" s="2" t="s">
        <v>1438</v>
      </c>
      <c r="F150" s="2" t="s">
        <v>1439</v>
      </c>
      <c r="G150" s="2" t="s">
        <v>1440</v>
      </c>
      <c r="H150" s="2" t="s">
        <v>1372</v>
      </c>
      <c r="I150" s="2" t="s">
        <v>32</v>
      </c>
      <c r="J150" s="2" t="s">
        <v>1333</v>
      </c>
      <c r="K150" s="2" t="s">
        <v>1441</v>
      </c>
      <c r="L150" s="2" t="s">
        <v>1123</v>
      </c>
      <c r="M150" s="2" t="s">
        <v>36</v>
      </c>
      <c r="N150" s="2" t="s">
        <v>37</v>
      </c>
      <c r="O150" s="2" t="s">
        <v>1442</v>
      </c>
      <c r="P150" s="3">
        <v>0</v>
      </c>
      <c r="Q150" s="2" t="s">
        <v>36</v>
      </c>
      <c r="R150" s="3">
        <v>0</v>
      </c>
      <c r="S150" s="2" t="s">
        <v>36</v>
      </c>
      <c r="T150" s="2" t="s">
        <v>1443</v>
      </c>
      <c r="U150" s="3">
        <v>1</v>
      </c>
      <c r="V150" s="2" t="s">
        <v>36</v>
      </c>
      <c r="W150" s="2" t="s">
        <v>36</v>
      </c>
      <c r="X150" s="2" t="s">
        <v>1444</v>
      </c>
      <c r="Y150">
        <f t="shared" si="12"/>
        <v>2021</v>
      </c>
      <c r="Z150">
        <f t="shared" si="13"/>
        <v>3</v>
      </c>
      <c r="AA150">
        <f t="shared" si="14"/>
        <v>25</v>
      </c>
      <c r="AB150">
        <f t="shared" si="15"/>
        <v>2021</v>
      </c>
      <c r="AC150">
        <f t="shared" si="16"/>
        <v>11</v>
      </c>
      <c r="AD150">
        <f t="shared" si="17"/>
        <v>1</v>
      </c>
    </row>
    <row r="151" spans="1:30" ht="15.6">
      <c r="A151" s="2" t="s">
        <v>24</v>
      </c>
      <c r="B151" s="2" t="s">
        <v>25</v>
      </c>
      <c r="C151" s="2" t="s">
        <v>434</v>
      </c>
      <c r="D151" s="2" t="s">
        <v>435</v>
      </c>
      <c r="E151" s="2" t="s">
        <v>1445</v>
      </c>
      <c r="F151" s="2" t="s">
        <v>784</v>
      </c>
      <c r="G151" s="2" t="s">
        <v>1446</v>
      </c>
      <c r="H151" s="2" t="s">
        <v>1447</v>
      </c>
      <c r="I151" s="2" t="s">
        <v>32</v>
      </c>
      <c r="J151" s="2" t="s">
        <v>1333</v>
      </c>
      <c r="K151" s="2" t="s">
        <v>1448</v>
      </c>
      <c r="L151" s="2" t="s">
        <v>1449</v>
      </c>
      <c r="M151" s="2" t="s">
        <v>36</v>
      </c>
      <c r="N151" s="2" t="s">
        <v>37</v>
      </c>
      <c r="O151" s="2" t="s">
        <v>442</v>
      </c>
      <c r="P151" s="3">
        <v>6</v>
      </c>
      <c r="Q151" s="2" t="s">
        <v>1450</v>
      </c>
      <c r="R151" s="3">
        <v>0</v>
      </c>
      <c r="S151" s="2" t="s">
        <v>36</v>
      </c>
      <c r="T151" s="2" t="s">
        <v>1451</v>
      </c>
      <c r="U151" s="3">
        <v>1</v>
      </c>
      <c r="V151" s="2" t="s">
        <v>36</v>
      </c>
      <c r="W151" s="2" t="s">
        <v>36</v>
      </c>
      <c r="X151" s="2" t="s">
        <v>1452</v>
      </c>
      <c r="Y151">
        <f t="shared" si="12"/>
        <v>2020</v>
      </c>
      <c r="Z151">
        <f t="shared" si="13"/>
        <v>10</v>
      </c>
      <c r="AA151">
        <f t="shared" si="14"/>
        <v>29</v>
      </c>
      <c r="AB151">
        <f t="shared" si="15"/>
        <v>2021</v>
      </c>
      <c r="AC151">
        <f t="shared" si="16"/>
        <v>10</v>
      </c>
      <c r="AD151">
        <f t="shared" si="17"/>
        <v>11</v>
      </c>
    </row>
    <row r="152" spans="1:30" ht="15.6">
      <c r="A152" s="2" t="s">
        <v>24</v>
      </c>
      <c r="B152" s="2" t="s">
        <v>25</v>
      </c>
      <c r="C152" s="2" t="s">
        <v>1453</v>
      </c>
      <c r="D152" s="2" t="s">
        <v>1454</v>
      </c>
      <c r="E152" s="2" t="s">
        <v>1455</v>
      </c>
      <c r="F152" s="2" t="s">
        <v>1456</v>
      </c>
      <c r="G152" s="2" t="s">
        <v>36</v>
      </c>
      <c r="H152" s="2" t="s">
        <v>36</v>
      </c>
      <c r="I152" s="2" t="s">
        <v>32</v>
      </c>
      <c r="J152" s="2" t="s">
        <v>1333</v>
      </c>
      <c r="K152" s="2" t="s">
        <v>1457</v>
      </c>
      <c r="L152" s="2" t="s">
        <v>1458</v>
      </c>
      <c r="M152" s="2" t="s">
        <v>36</v>
      </c>
      <c r="N152" s="2" t="s">
        <v>37</v>
      </c>
      <c r="O152" s="2" t="s">
        <v>866</v>
      </c>
      <c r="P152" s="3">
        <v>6</v>
      </c>
      <c r="Q152" s="2" t="s">
        <v>1459</v>
      </c>
      <c r="R152" s="3">
        <v>0</v>
      </c>
      <c r="S152" s="2" t="s">
        <v>36</v>
      </c>
      <c r="T152" s="2" t="s">
        <v>1460</v>
      </c>
      <c r="U152" s="3">
        <v>1</v>
      </c>
      <c r="V152" s="2" t="s">
        <v>36</v>
      </c>
      <c r="W152" s="2" t="s">
        <v>36</v>
      </c>
      <c r="X152" s="2" t="s">
        <v>1461</v>
      </c>
      <c r="Y152">
        <f t="shared" si="12"/>
        <v>2020</v>
      </c>
      <c r="Z152">
        <f t="shared" si="13"/>
        <v>3</v>
      </c>
      <c r="AA152">
        <f t="shared" si="14"/>
        <v>26</v>
      </c>
      <c r="AB152">
        <f t="shared" si="15"/>
        <v>0</v>
      </c>
      <c r="AC152">
        <f t="shared" si="16"/>
        <v>0</v>
      </c>
      <c r="AD152">
        <f t="shared" si="17"/>
        <v>0</v>
      </c>
    </row>
    <row r="153" spans="1:30" ht="15.6">
      <c r="A153" s="2" t="s">
        <v>24</v>
      </c>
      <c r="B153" s="2" t="s">
        <v>42</v>
      </c>
      <c r="C153" s="2" t="s">
        <v>193</v>
      </c>
      <c r="D153" s="2" t="s">
        <v>194</v>
      </c>
      <c r="E153" s="2" t="s">
        <v>1462</v>
      </c>
      <c r="F153" s="2" t="s">
        <v>196</v>
      </c>
      <c r="G153" s="2" t="s">
        <v>1463</v>
      </c>
      <c r="H153" s="2" t="s">
        <v>1464</v>
      </c>
      <c r="I153" s="2" t="s">
        <v>127</v>
      </c>
      <c r="J153" s="2" t="s">
        <v>1465</v>
      </c>
      <c r="K153" s="2" t="s">
        <v>197</v>
      </c>
      <c r="L153" s="2" t="s">
        <v>198</v>
      </c>
      <c r="M153" s="2" t="s">
        <v>24</v>
      </c>
      <c r="N153" s="2" t="s">
        <v>131</v>
      </c>
      <c r="O153" s="2" t="s">
        <v>1466</v>
      </c>
      <c r="P153" s="3">
        <v>0</v>
      </c>
      <c r="Q153" s="2" t="s">
        <v>36</v>
      </c>
      <c r="R153" s="3">
        <v>0</v>
      </c>
      <c r="S153" s="2" t="s">
        <v>36</v>
      </c>
      <c r="T153" s="2" t="s">
        <v>1467</v>
      </c>
      <c r="U153" s="3">
        <v>1</v>
      </c>
      <c r="V153" s="2" t="s">
        <v>36</v>
      </c>
      <c r="W153" s="2" t="s">
        <v>36</v>
      </c>
      <c r="X153" s="2" t="s">
        <v>1468</v>
      </c>
      <c r="Y153">
        <f t="shared" si="12"/>
        <v>2021</v>
      </c>
      <c r="Z153">
        <f t="shared" si="13"/>
        <v>5</v>
      </c>
      <c r="AA153">
        <f t="shared" si="14"/>
        <v>10</v>
      </c>
      <c r="AB153">
        <f t="shared" si="15"/>
        <v>2021</v>
      </c>
      <c r="AC153">
        <f t="shared" si="16"/>
        <v>10</v>
      </c>
      <c r="AD153">
        <f t="shared" si="17"/>
        <v>1</v>
      </c>
    </row>
    <row r="154" spans="1:30" ht="15.6">
      <c r="A154" s="2" t="s">
        <v>24</v>
      </c>
      <c r="B154" s="2" t="s">
        <v>42</v>
      </c>
      <c r="C154" s="2" t="s">
        <v>1469</v>
      </c>
      <c r="D154" s="2" t="s">
        <v>1470</v>
      </c>
      <c r="E154" s="2" t="s">
        <v>1471</v>
      </c>
      <c r="F154" s="2" t="s">
        <v>1472</v>
      </c>
      <c r="G154" s="2" t="s">
        <v>1473</v>
      </c>
      <c r="H154" s="2" t="s">
        <v>1474</v>
      </c>
      <c r="I154" s="2" t="s">
        <v>58</v>
      </c>
      <c r="J154" s="2" t="s">
        <v>1333</v>
      </c>
      <c r="K154" s="2" t="s">
        <v>700</v>
      </c>
      <c r="L154" s="2" t="s">
        <v>701</v>
      </c>
      <c r="M154" s="2" t="s">
        <v>151</v>
      </c>
      <c r="N154" s="2" t="s">
        <v>1343</v>
      </c>
      <c r="O154" s="2" t="s">
        <v>1475</v>
      </c>
      <c r="P154" s="3">
        <v>0</v>
      </c>
      <c r="Q154" s="2" t="s">
        <v>36</v>
      </c>
      <c r="R154" s="3">
        <v>0</v>
      </c>
      <c r="S154" s="2" t="s">
        <v>36</v>
      </c>
      <c r="T154" s="2" t="s">
        <v>1476</v>
      </c>
      <c r="U154" s="3">
        <v>1</v>
      </c>
      <c r="V154" s="2" t="s">
        <v>36</v>
      </c>
      <c r="W154" s="2" t="s">
        <v>36</v>
      </c>
      <c r="X154" s="2" t="s">
        <v>1477</v>
      </c>
      <c r="Y154">
        <f t="shared" si="12"/>
        <v>2020</v>
      </c>
      <c r="Z154">
        <f t="shared" si="13"/>
        <v>12</v>
      </c>
      <c r="AA154">
        <f t="shared" si="14"/>
        <v>14</v>
      </c>
      <c r="AB154">
        <f t="shared" si="15"/>
        <v>2021</v>
      </c>
      <c r="AC154">
        <f t="shared" si="16"/>
        <v>9</v>
      </c>
      <c r="AD154">
        <f t="shared" si="17"/>
        <v>1</v>
      </c>
    </row>
    <row r="155" spans="1:30" ht="15.6">
      <c r="A155" s="2" t="s">
        <v>24</v>
      </c>
      <c r="B155" s="2" t="s">
        <v>42</v>
      </c>
      <c r="C155" s="2" t="s">
        <v>1478</v>
      </c>
      <c r="D155" s="2" t="s">
        <v>1479</v>
      </c>
      <c r="E155" s="2" t="s">
        <v>1480</v>
      </c>
      <c r="F155" s="2" t="s">
        <v>1481</v>
      </c>
      <c r="G155" s="2" t="s">
        <v>1482</v>
      </c>
      <c r="H155" s="2" t="s">
        <v>1474</v>
      </c>
      <c r="I155" s="2" t="s">
        <v>58</v>
      </c>
      <c r="J155" s="2" t="s">
        <v>1333</v>
      </c>
      <c r="K155" s="2" t="s">
        <v>1483</v>
      </c>
      <c r="L155" s="2" t="s">
        <v>1484</v>
      </c>
      <c r="M155" s="2" t="s">
        <v>74</v>
      </c>
      <c r="N155" s="2" t="s">
        <v>1343</v>
      </c>
      <c r="O155" s="2" t="s">
        <v>1485</v>
      </c>
      <c r="P155" s="3">
        <v>0</v>
      </c>
      <c r="Q155" s="2" t="s">
        <v>36</v>
      </c>
      <c r="R155" s="3">
        <v>0</v>
      </c>
      <c r="S155" s="2" t="s">
        <v>36</v>
      </c>
      <c r="T155" s="2" t="s">
        <v>1486</v>
      </c>
      <c r="U155" s="3">
        <v>1</v>
      </c>
      <c r="V155" s="2" t="s">
        <v>36</v>
      </c>
      <c r="W155" s="2" t="s">
        <v>36</v>
      </c>
      <c r="X155" s="2" t="s">
        <v>1487</v>
      </c>
      <c r="Y155">
        <f t="shared" si="12"/>
        <v>2020</v>
      </c>
      <c r="Z155">
        <f t="shared" si="13"/>
        <v>12</v>
      </c>
      <c r="AA155">
        <f t="shared" si="14"/>
        <v>18</v>
      </c>
      <c r="AB155">
        <f t="shared" si="15"/>
        <v>2021</v>
      </c>
      <c r="AC155">
        <f t="shared" si="16"/>
        <v>9</v>
      </c>
      <c r="AD155">
        <f t="shared" si="17"/>
        <v>1</v>
      </c>
    </row>
    <row r="156" spans="1:30" ht="15.6">
      <c r="A156" s="2" t="s">
        <v>24</v>
      </c>
      <c r="B156" s="2" t="s">
        <v>25</v>
      </c>
      <c r="C156" s="2" t="s">
        <v>1488</v>
      </c>
      <c r="D156" s="2" t="s">
        <v>1489</v>
      </c>
      <c r="E156" s="2" t="s">
        <v>1490</v>
      </c>
      <c r="F156" s="2" t="s">
        <v>1491</v>
      </c>
      <c r="G156" s="2" t="s">
        <v>36</v>
      </c>
      <c r="H156" s="2" t="s">
        <v>36</v>
      </c>
      <c r="I156" s="2" t="s">
        <v>32</v>
      </c>
      <c r="J156" s="2" t="s">
        <v>1333</v>
      </c>
      <c r="K156" s="2" t="s">
        <v>1492</v>
      </c>
      <c r="L156" s="2" t="s">
        <v>1493</v>
      </c>
      <c r="M156" s="2" t="s">
        <v>36</v>
      </c>
      <c r="N156" s="2" t="s">
        <v>1343</v>
      </c>
      <c r="O156" s="2" t="s">
        <v>1494</v>
      </c>
      <c r="P156" s="3">
        <v>0</v>
      </c>
      <c r="Q156" s="2" t="s">
        <v>36</v>
      </c>
      <c r="R156" s="3">
        <v>0</v>
      </c>
      <c r="S156" s="2" t="s">
        <v>36</v>
      </c>
      <c r="T156" s="2" t="s">
        <v>1495</v>
      </c>
      <c r="U156" s="3">
        <v>1</v>
      </c>
      <c r="V156" s="2" t="s">
        <v>36</v>
      </c>
      <c r="W156" s="2" t="s">
        <v>36</v>
      </c>
      <c r="X156" s="2" t="s">
        <v>1496</v>
      </c>
      <c r="Y156">
        <f t="shared" si="12"/>
        <v>2020</v>
      </c>
      <c r="Z156">
        <f t="shared" si="13"/>
        <v>2</v>
      </c>
      <c r="AA156">
        <f t="shared" si="14"/>
        <v>10</v>
      </c>
      <c r="AB156">
        <f t="shared" si="15"/>
        <v>0</v>
      </c>
      <c r="AC156">
        <f t="shared" si="16"/>
        <v>0</v>
      </c>
      <c r="AD156">
        <f t="shared" si="17"/>
        <v>0</v>
      </c>
    </row>
    <row r="157" spans="1:30" ht="15.6">
      <c r="A157" s="2" t="s">
        <v>24</v>
      </c>
      <c r="B157" s="2" t="s">
        <v>25</v>
      </c>
      <c r="C157" s="2" t="s">
        <v>221</v>
      </c>
      <c r="D157" s="2" t="s">
        <v>1497</v>
      </c>
      <c r="E157" s="2" t="s">
        <v>1498</v>
      </c>
      <c r="F157" s="2" t="s">
        <v>1499</v>
      </c>
      <c r="G157" s="2" t="s">
        <v>36</v>
      </c>
      <c r="H157" s="2" t="s">
        <v>36</v>
      </c>
      <c r="I157" s="2" t="s">
        <v>32</v>
      </c>
      <c r="J157" s="2" t="s">
        <v>1333</v>
      </c>
      <c r="K157" s="2" t="s">
        <v>224</v>
      </c>
      <c r="L157" s="2" t="s">
        <v>225</v>
      </c>
      <c r="M157" s="2" t="s">
        <v>36</v>
      </c>
      <c r="N157" s="2" t="s">
        <v>1343</v>
      </c>
      <c r="O157" s="2" t="s">
        <v>1500</v>
      </c>
      <c r="P157" s="3">
        <v>3</v>
      </c>
      <c r="Q157" s="2" t="s">
        <v>1501</v>
      </c>
      <c r="R157" s="3">
        <v>0</v>
      </c>
      <c r="S157" s="2" t="s">
        <v>36</v>
      </c>
      <c r="T157" s="2" t="s">
        <v>1502</v>
      </c>
      <c r="U157" s="3">
        <v>1</v>
      </c>
      <c r="V157" s="2" t="s">
        <v>36</v>
      </c>
      <c r="W157" s="2" t="s">
        <v>36</v>
      </c>
      <c r="X157" s="2" t="s">
        <v>1503</v>
      </c>
      <c r="Y157">
        <f t="shared" si="12"/>
        <v>2020</v>
      </c>
      <c r="Z157">
        <f t="shared" si="13"/>
        <v>2</v>
      </c>
      <c r="AA157">
        <f t="shared" si="14"/>
        <v>12</v>
      </c>
      <c r="AB157">
        <f t="shared" si="15"/>
        <v>0</v>
      </c>
      <c r="AC157">
        <f t="shared" si="16"/>
        <v>0</v>
      </c>
      <c r="AD157">
        <f t="shared" si="17"/>
        <v>0</v>
      </c>
    </row>
    <row r="158" spans="1:30" ht="15.6">
      <c r="A158" s="2" t="s">
        <v>24</v>
      </c>
      <c r="B158" s="2" t="s">
        <v>25</v>
      </c>
      <c r="C158" s="2" t="s">
        <v>1504</v>
      </c>
      <c r="D158" s="2" t="s">
        <v>1505</v>
      </c>
      <c r="E158" s="2" t="s">
        <v>1506</v>
      </c>
      <c r="F158" s="2" t="s">
        <v>1507</v>
      </c>
      <c r="G158" s="2" t="s">
        <v>36</v>
      </c>
      <c r="H158" s="2" t="s">
        <v>36</v>
      </c>
      <c r="I158" s="2" t="s">
        <v>32</v>
      </c>
      <c r="J158" s="2" t="s">
        <v>1333</v>
      </c>
      <c r="K158" s="2" t="s">
        <v>1362</v>
      </c>
      <c r="L158" s="2" t="s">
        <v>1363</v>
      </c>
      <c r="M158" s="2" t="s">
        <v>36</v>
      </c>
      <c r="N158" s="2" t="s">
        <v>1343</v>
      </c>
      <c r="O158" s="2" t="s">
        <v>1508</v>
      </c>
      <c r="P158" s="3">
        <v>9</v>
      </c>
      <c r="Q158" s="2" t="s">
        <v>1509</v>
      </c>
      <c r="R158" s="3">
        <v>0</v>
      </c>
      <c r="S158" s="2" t="s">
        <v>36</v>
      </c>
      <c r="T158" s="2" t="s">
        <v>1510</v>
      </c>
      <c r="U158" s="3">
        <v>1</v>
      </c>
      <c r="V158" s="2" t="s">
        <v>36</v>
      </c>
      <c r="W158" s="2" t="s">
        <v>36</v>
      </c>
      <c r="X158" s="2" t="s">
        <v>1511</v>
      </c>
      <c r="Y158">
        <f t="shared" si="12"/>
        <v>2020</v>
      </c>
      <c r="Z158">
        <f t="shared" si="13"/>
        <v>2</v>
      </c>
      <c r="AA158">
        <f t="shared" si="14"/>
        <v>14</v>
      </c>
      <c r="AB158">
        <f t="shared" si="15"/>
        <v>0</v>
      </c>
      <c r="AC158">
        <f t="shared" si="16"/>
        <v>0</v>
      </c>
      <c r="AD158">
        <f t="shared" si="17"/>
        <v>0</v>
      </c>
    </row>
    <row r="159" spans="1:30" ht="15.6">
      <c r="A159" s="2" t="s">
        <v>24</v>
      </c>
      <c r="B159" s="2" t="s">
        <v>42</v>
      </c>
      <c r="C159" s="2" t="s">
        <v>145</v>
      </c>
      <c r="D159" s="2" t="s">
        <v>146</v>
      </c>
      <c r="E159" s="2" t="s">
        <v>1512</v>
      </c>
      <c r="F159" s="2" t="s">
        <v>148</v>
      </c>
      <c r="G159" s="2" t="s">
        <v>1513</v>
      </c>
      <c r="H159" s="2" t="s">
        <v>1514</v>
      </c>
      <c r="I159" s="2" t="s">
        <v>127</v>
      </c>
      <c r="J159" s="2" t="s">
        <v>1465</v>
      </c>
      <c r="K159" s="2" t="s">
        <v>149</v>
      </c>
      <c r="L159" s="2" t="s">
        <v>150</v>
      </c>
      <c r="M159" s="2" t="s">
        <v>151</v>
      </c>
      <c r="N159" s="2" t="s">
        <v>131</v>
      </c>
      <c r="O159" s="2" t="s">
        <v>152</v>
      </c>
      <c r="P159" s="3">
        <v>0</v>
      </c>
      <c r="Q159" s="2" t="s">
        <v>36</v>
      </c>
      <c r="R159" s="3">
        <v>0</v>
      </c>
      <c r="S159" s="2" t="s">
        <v>36</v>
      </c>
      <c r="T159" s="2" t="s">
        <v>1515</v>
      </c>
      <c r="U159" s="3">
        <v>1</v>
      </c>
      <c r="V159" s="2" t="s">
        <v>36</v>
      </c>
      <c r="W159" s="2" t="s">
        <v>36</v>
      </c>
      <c r="X159" s="2" t="s">
        <v>1516</v>
      </c>
      <c r="Y159">
        <f t="shared" si="12"/>
        <v>2021</v>
      </c>
      <c r="Z159">
        <f t="shared" si="13"/>
        <v>5</v>
      </c>
      <c r="AA159">
        <f t="shared" si="14"/>
        <v>21</v>
      </c>
      <c r="AB159">
        <f t="shared" si="15"/>
        <v>2021</v>
      </c>
      <c r="AC159">
        <f t="shared" si="16"/>
        <v>8</v>
      </c>
      <c r="AD159">
        <f t="shared" si="17"/>
        <v>1</v>
      </c>
    </row>
    <row r="160" spans="1:30" ht="15.6">
      <c r="A160" s="2" t="s">
        <v>24</v>
      </c>
      <c r="B160" s="2" t="s">
        <v>42</v>
      </c>
      <c r="C160" s="2" t="s">
        <v>1517</v>
      </c>
      <c r="D160" s="2" t="s">
        <v>1518</v>
      </c>
      <c r="E160" s="2" t="s">
        <v>1519</v>
      </c>
      <c r="F160" s="2" t="s">
        <v>916</v>
      </c>
      <c r="G160" s="2" t="s">
        <v>1520</v>
      </c>
      <c r="H160" s="2" t="s">
        <v>1514</v>
      </c>
      <c r="I160" s="2" t="s">
        <v>32</v>
      </c>
      <c r="J160" s="2" t="s">
        <v>1333</v>
      </c>
      <c r="K160" s="2" t="s">
        <v>1521</v>
      </c>
      <c r="L160" s="2" t="s">
        <v>1522</v>
      </c>
      <c r="M160" s="2" t="s">
        <v>36</v>
      </c>
      <c r="N160" s="2" t="s">
        <v>37</v>
      </c>
      <c r="O160" s="2" t="s">
        <v>1523</v>
      </c>
      <c r="P160" s="3">
        <v>0</v>
      </c>
      <c r="Q160" s="2" t="s">
        <v>36</v>
      </c>
      <c r="R160" s="3">
        <v>0</v>
      </c>
      <c r="S160" s="2" t="s">
        <v>36</v>
      </c>
      <c r="T160" s="2" t="s">
        <v>1524</v>
      </c>
      <c r="U160" s="3">
        <v>1</v>
      </c>
      <c r="V160" s="2" t="s">
        <v>36</v>
      </c>
      <c r="W160" s="2" t="s">
        <v>36</v>
      </c>
      <c r="X160" s="2" t="s">
        <v>1525</v>
      </c>
      <c r="Y160">
        <f t="shared" si="12"/>
        <v>2020</v>
      </c>
      <c r="Z160">
        <f t="shared" si="13"/>
        <v>10</v>
      </c>
      <c r="AA160">
        <f t="shared" si="14"/>
        <v>6</v>
      </c>
      <c r="AB160">
        <f t="shared" si="15"/>
        <v>2021</v>
      </c>
      <c r="AC160">
        <f t="shared" si="16"/>
        <v>8</v>
      </c>
      <c r="AD160">
        <f t="shared" si="17"/>
        <v>1</v>
      </c>
    </row>
    <row r="161" spans="1:30" ht="15.6">
      <c r="A161" s="2" t="s">
        <v>24</v>
      </c>
      <c r="B161" s="2" t="s">
        <v>42</v>
      </c>
      <c r="C161" s="2" t="s">
        <v>1526</v>
      </c>
      <c r="D161" s="2" t="s">
        <v>1527</v>
      </c>
      <c r="E161" s="2" t="s">
        <v>1528</v>
      </c>
      <c r="F161" s="2" t="s">
        <v>1529</v>
      </c>
      <c r="G161" s="2" t="s">
        <v>1530</v>
      </c>
      <c r="H161" s="2" t="s">
        <v>1514</v>
      </c>
      <c r="I161" s="2" t="s">
        <v>32</v>
      </c>
      <c r="J161" s="2" t="s">
        <v>1333</v>
      </c>
      <c r="K161" s="2" t="s">
        <v>683</v>
      </c>
      <c r="L161" s="2" t="s">
        <v>684</v>
      </c>
      <c r="M161" s="2" t="s">
        <v>36</v>
      </c>
      <c r="N161" s="2" t="s">
        <v>37</v>
      </c>
      <c r="O161" s="2" t="s">
        <v>1531</v>
      </c>
      <c r="P161" s="3">
        <v>0</v>
      </c>
      <c r="Q161" s="2" t="s">
        <v>36</v>
      </c>
      <c r="R161" s="3">
        <v>0</v>
      </c>
      <c r="S161" s="2" t="s">
        <v>36</v>
      </c>
      <c r="T161" s="2" t="s">
        <v>1532</v>
      </c>
      <c r="U161" s="3">
        <v>1</v>
      </c>
      <c r="V161" s="2" t="s">
        <v>36</v>
      </c>
      <c r="W161" s="2" t="s">
        <v>36</v>
      </c>
      <c r="X161" s="2" t="s">
        <v>1533</v>
      </c>
      <c r="Y161">
        <f t="shared" si="12"/>
        <v>2020</v>
      </c>
      <c r="Z161">
        <f t="shared" si="13"/>
        <v>12</v>
      </c>
      <c r="AA161">
        <f t="shared" si="14"/>
        <v>4</v>
      </c>
      <c r="AB161">
        <f t="shared" si="15"/>
        <v>2021</v>
      </c>
      <c r="AC161">
        <f t="shared" si="16"/>
        <v>8</v>
      </c>
      <c r="AD161">
        <f t="shared" si="17"/>
        <v>1</v>
      </c>
    </row>
    <row r="162" spans="1:30" ht="15.6">
      <c r="A162" s="2" t="s">
        <v>24</v>
      </c>
      <c r="B162" s="2" t="s">
        <v>42</v>
      </c>
      <c r="C162" s="2" t="s">
        <v>1534</v>
      </c>
      <c r="D162" s="2" t="s">
        <v>1535</v>
      </c>
      <c r="E162" s="2" t="s">
        <v>1536</v>
      </c>
      <c r="F162" s="2" t="s">
        <v>1537</v>
      </c>
      <c r="G162" s="2" t="s">
        <v>1538</v>
      </c>
      <c r="H162" s="2" t="s">
        <v>1514</v>
      </c>
      <c r="I162" s="2" t="s">
        <v>415</v>
      </c>
      <c r="J162" s="2" t="s">
        <v>1539</v>
      </c>
      <c r="K162" s="2" t="s">
        <v>1540</v>
      </c>
      <c r="L162" s="2" t="s">
        <v>1541</v>
      </c>
      <c r="M162" s="2" t="s">
        <v>74</v>
      </c>
      <c r="N162" s="2" t="s">
        <v>420</v>
      </c>
      <c r="O162" s="2" t="s">
        <v>1542</v>
      </c>
      <c r="P162" s="3">
        <v>0</v>
      </c>
      <c r="Q162" s="2" t="s">
        <v>36</v>
      </c>
      <c r="R162" s="3">
        <v>0</v>
      </c>
      <c r="S162" s="2" t="s">
        <v>36</v>
      </c>
      <c r="T162" s="2" t="s">
        <v>1543</v>
      </c>
      <c r="U162" s="3">
        <v>1</v>
      </c>
      <c r="V162" s="2" t="s">
        <v>36</v>
      </c>
      <c r="W162" s="2" t="s">
        <v>36</v>
      </c>
      <c r="X162" s="2" t="s">
        <v>1544</v>
      </c>
      <c r="Y162">
        <f t="shared" si="12"/>
        <v>2020</v>
      </c>
      <c r="Z162">
        <f t="shared" si="13"/>
        <v>3</v>
      </c>
      <c r="AA162">
        <f t="shared" si="14"/>
        <v>25</v>
      </c>
      <c r="AB162">
        <f t="shared" si="15"/>
        <v>2021</v>
      </c>
      <c r="AC162">
        <f t="shared" si="16"/>
        <v>8</v>
      </c>
      <c r="AD162">
        <f t="shared" si="17"/>
        <v>1</v>
      </c>
    </row>
    <row r="163" spans="1:30" ht="15.6">
      <c r="A163" s="2" t="s">
        <v>24</v>
      </c>
      <c r="B163" s="2" t="s">
        <v>42</v>
      </c>
      <c r="C163" s="2" t="s">
        <v>1381</v>
      </c>
      <c r="D163" s="2" t="s">
        <v>1545</v>
      </c>
      <c r="E163" s="2" t="s">
        <v>1546</v>
      </c>
      <c r="F163" s="2" t="s">
        <v>1547</v>
      </c>
      <c r="G163" s="2" t="s">
        <v>1548</v>
      </c>
      <c r="H163" s="2" t="s">
        <v>1549</v>
      </c>
      <c r="I163" s="2" t="s">
        <v>58</v>
      </c>
      <c r="J163" s="2" t="s">
        <v>1333</v>
      </c>
      <c r="K163" s="2" t="s">
        <v>700</v>
      </c>
      <c r="L163" s="2" t="s">
        <v>701</v>
      </c>
      <c r="M163" s="2" t="s">
        <v>151</v>
      </c>
      <c r="N163" s="2" t="s">
        <v>63</v>
      </c>
      <c r="O163" s="2" t="s">
        <v>1550</v>
      </c>
      <c r="P163" s="3">
        <v>0</v>
      </c>
      <c r="Q163" s="2" t="s">
        <v>36</v>
      </c>
      <c r="R163" s="3">
        <v>0</v>
      </c>
      <c r="S163" s="2" t="s">
        <v>36</v>
      </c>
      <c r="T163" s="2" t="s">
        <v>1551</v>
      </c>
      <c r="U163" s="3">
        <v>1</v>
      </c>
      <c r="V163" s="2" t="s">
        <v>36</v>
      </c>
      <c r="W163" s="2" t="s">
        <v>36</v>
      </c>
      <c r="X163" s="2" t="s">
        <v>1552</v>
      </c>
      <c r="Y163">
        <f t="shared" si="12"/>
        <v>2021</v>
      </c>
      <c r="Z163">
        <f t="shared" si="13"/>
        <v>1</v>
      </c>
      <c r="AA163">
        <f t="shared" si="14"/>
        <v>5</v>
      </c>
      <c r="AB163">
        <f t="shared" si="15"/>
        <v>2021</v>
      </c>
      <c r="AC163">
        <f t="shared" si="16"/>
        <v>7</v>
      </c>
      <c r="AD163">
        <f t="shared" si="17"/>
        <v>11</v>
      </c>
    </row>
    <row r="164" spans="1:30" ht="15.6">
      <c r="A164" s="2" t="s">
        <v>24</v>
      </c>
      <c r="B164" s="2" t="s">
        <v>42</v>
      </c>
      <c r="C164" s="2" t="s">
        <v>1553</v>
      </c>
      <c r="D164" s="2" t="s">
        <v>1554</v>
      </c>
      <c r="E164" s="2" t="s">
        <v>1555</v>
      </c>
      <c r="F164" s="2" t="s">
        <v>1556</v>
      </c>
      <c r="G164" s="2" t="s">
        <v>1557</v>
      </c>
      <c r="H164" s="2" t="s">
        <v>1549</v>
      </c>
      <c r="I164" s="2" t="s">
        <v>58</v>
      </c>
      <c r="J164" s="2" t="s">
        <v>1333</v>
      </c>
      <c r="K164" s="2" t="s">
        <v>1558</v>
      </c>
      <c r="L164" s="2" t="s">
        <v>1559</v>
      </c>
      <c r="M164" s="2" t="s">
        <v>151</v>
      </c>
      <c r="N164" s="2" t="s">
        <v>63</v>
      </c>
      <c r="O164" s="2" t="s">
        <v>1560</v>
      </c>
      <c r="P164" s="3">
        <v>0</v>
      </c>
      <c r="Q164" s="2" t="s">
        <v>36</v>
      </c>
      <c r="R164" s="3">
        <v>0</v>
      </c>
      <c r="S164" s="2" t="s">
        <v>36</v>
      </c>
      <c r="T164" s="2" t="s">
        <v>1561</v>
      </c>
      <c r="U164" s="3">
        <v>1</v>
      </c>
      <c r="V164" s="2" t="s">
        <v>36</v>
      </c>
      <c r="W164" s="2" t="s">
        <v>36</v>
      </c>
      <c r="X164" s="2" t="s">
        <v>1562</v>
      </c>
      <c r="Y164">
        <f t="shared" si="12"/>
        <v>2021</v>
      </c>
      <c r="Z164">
        <f t="shared" si="13"/>
        <v>1</v>
      </c>
      <c r="AA164">
        <f t="shared" si="14"/>
        <v>21</v>
      </c>
      <c r="AB164">
        <f t="shared" si="15"/>
        <v>2021</v>
      </c>
      <c r="AC164">
        <f t="shared" si="16"/>
        <v>7</v>
      </c>
      <c r="AD164">
        <f t="shared" si="17"/>
        <v>11</v>
      </c>
    </row>
    <row r="165" spans="1:30" ht="15.6">
      <c r="A165" s="2" t="s">
        <v>24</v>
      </c>
      <c r="B165" s="2" t="s">
        <v>42</v>
      </c>
      <c r="C165" s="2" t="s">
        <v>1563</v>
      </c>
      <c r="D165" s="2" t="s">
        <v>1564</v>
      </c>
      <c r="E165" s="2" t="s">
        <v>1565</v>
      </c>
      <c r="F165" s="2" t="s">
        <v>1394</v>
      </c>
      <c r="G165" s="2" t="s">
        <v>1566</v>
      </c>
      <c r="H165" s="2" t="s">
        <v>1549</v>
      </c>
      <c r="I165" s="2" t="s">
        <v>32</v>
      </c>
      <c r="J165" s="2" t="s">
        <v>1333</v>
      </c>
      <c r="K165" s="2" t="s">
        <v>1567</v>
      </c>
      <c r="L165" s="2" t="s">
        <v>1568</v>
      </c>
      <c r="M165" s="2" t="s">
        <v>36</v>
      </c>
      <c r="N165" s="2" t="s">
        <v>37</v>
      </c>
      <c r="O165" s="2" t="s">
        <v>1569</v>
      </c>
      <c r="P165" s="3">
        <v>0</v>
      </c>
      <c r="Q165" s="2" t="s">
        <v>36</v>
      </c>
      <c r="R165" s="3">
        <v>0</v>
      </c>
      <c r="S165" s="2" t="s">
        <v>36</v>
      </c>
      <c r="T165" s="2" t="s">
        <v>1570</v>
      </c>
      <c r="U165" s="3">
        <v>1</v>
      </c>
      <c r="V165" s="2" t="s">
        <v>36</v>
      </c>
      <c r="W165" s="2" t="s">
        <v>36</v>
      </c>
      <c r="X165" s="2" t="s">
        <v>1571</v>
      </c>
      <c r="Y165">
        <f t="shared" si="12"/>
        <v>2021</v>
      </c>
      <c r="Z165">
        <f t="shared" si="13"/>
        <v>1</v>
      </c>
      <c r="AA165">
        <f t="shared" si="14"/>
        <v>27</v>
      </c>
      <c r="AB165">
        <f t="shared" si="15"/>
        <v>2021</v>
      </c>
      <c r="AC165">
        <f t="shared" si="16"/>
        <v>7</v>
      </c>
      <c r="AD165">
        <f t="shared" si="17"/>
        <v>11</v>
      </c>
    </row>
    <row r="166" spans="1:30" ht="15.6">
      <c r="A166" s="2" t="s">
        <v>24</v>
      </c>
      <c r="B166" s="2" t="s">
        <v>25</v>
      </c>
      <c r="C166" s="2" t="s">
        <v>1572</v>
      </c>
      <c r="D166" s="2" t="s">
        <v>1573</v>
      </c>
      <c r="E166" s="2" t="s">
        <v>1574</v>
      </c>
      <c r="F166" s="2" t="s">
        <v>1575</v>
      </c>
      <c r="G166" s="2" t="s">
        <v>36</v>
      </c>
      <c r="H166" s="2" t="s">
        <v>36</v>
      </c>
      <c r="I166" s="2" t="s">
        <v>415</v>
      </c>
      <c r="J166" s="2" t="s">
        <v>1539</v>
      </c>
      <c r="K166" s="2" t="s">
        <v>1576</v>
      </c>
      <c r="L166" s="2" t="s">
        <v>1577</v>
      </c>
      <c r="M166" s="2" t="s">
        <v>36</v>
      </c>
      <c r="N166" s="2" t="s">
        <v>420</v>
      </c>
      <c r="O166" s="2" t="s">
        <v>1578</v>
      </c>
      <c r="P166" s="3">
        <v>4</v>
      </c>
      <c r="Q166" s="2" t="s">
        <v>1579</v>
      </c>
      <c r="R166" s="3">
        <v>0</v>
      </c>
      <c r="S166" s="2" t="s">
        <v>36</v>
      </c>
      <c r="T166" s="2" t="s">
        <v>1580</v>
      </c>
      <c r="U166" s="3">
        <v>1</v>
      </c>
      <c r="V166" s="2" t="s">
        <v>36</v>
      </c>
      <c r="W166" s="2" t="s">
        <v>36</v>
      </c>
      <c r="X166" s="2" t="s">
        <v>1581</v>
      </c>
      <c r="Y166">
        <f t="shared" si="12"/>
        <v>2019</v>
      </c>
      <c r="Z166">
        <f t="shared" si="13"/>
        <v>12</v>
      </c>
      <c r="AA166">
        <f t="shared" si="14"/>
        <v>27</v>
      </c>
      <c r="AB166">
        <f t="shared" si="15"/>
        <v>0</v>
      </c>
      <c r="AC166">
        <f t="shared" si="16"/>
        <v>0</v>
      </c>
      <c r="AD166">
        <f t="shared" si="17"/>
        <v>0</v>
      </c>
    </row>
    <row r="167" spans="1:30" ht="15.6">
      <c r="A167" s="2" t="s">
        <v>24</v>
      </c>
      <c r="B167" s="2" t="s">
        <v>25</v>
      </c>
      <c r="C167" s="2" t="s">
        <v>403</v>
      </c>
      <c r="D167" s="2" t="s">
        <v>1582</v>
      </c>
      <c r="E167" s="2" t="s">
        <v>1583</v>
      </c>
      <c r="F167" s="2" t="s">
        <v>1584</v>
      </c>
      <c r="G167" s="2" t="s">
        <v>36</v>
      </c>
      <c r="H167" s="2" t="s">
        <v>36</v>
      </c>
      <c r="I167" s="2" t="s">
        <v>32</v>
      </c>
      <c r="J167" s="2" t="s">
        <v>1333</v>
      </c>
      <c r="K167" s="2" t="s">
        <v>224</v>
      </c>
      <c r="L167" s="2" t="s">
        <v>225</v>
      </c>
      <c r="M167" s="2" t="s">
        <v>36</v>
      </c>
      <c r="N167" s="2" t="s">
        <v>1343</v>
      </c>
      <c r="O167" s="2" t="s">
        <v>1585</v>
      </c>
      <c r="P167" s="3">
        <v>2</v>
      </c>
      <c r="Q167" s="2" t="s">
        <v>1586</v>
      </c>
      <c r="R167" s="3">
        <v>1</v>
      </c>
      <c r="S167" s="2" t="s">
        <v>409</v>
      </c>
      <c r="T167" s="2" t="s">
        <v>408</v>
      </c>
      <c r="U167" s="3">
        <v>1</v>
      </c>
      <c r="V167" s="2" t="s">
        <v>36</v>
      </c>
      <c r="W167" s="2" t="s">
        <v>36</v>
      </c>
      <c r="X167" s="2" t="s">
        <v>1587</v>
      </c>
      <c r="Y167">
        <f t="shared" si="12"/>
        <v>2019</v>
      </c>
      <c r="Z167">
        <f t="shared" si="13"/>
        <v>12</v>
      </c>
      <c r="AA167">
        <f t="shared" si="14"/>
        <v>16</v>
      </c>
      <c r="AB167">
        <f t="shared" si="15"/>
        <v>0</v>
      </c>
      <c r="AC167">
        <f t="shared" si="16"/>
        <v>0</v>
      </c>
      <c r="AD167">
        <f t="shared" si="17"/>
        <v>0</v>
      </c>
    </row>
    <row r="168" spans="1:30" ht="15.6">
      <c r="A168" s="2" t="s">
        <v>24</v>
      </c>
      <c r="B168" s="2" t="s">
        <v>42</v>
      </c>
      <c r="C168" s="2" t="s">
        <v>1588</v>
      </c>
      <c r="D168" s="2" t="s">
        <v>1589</v>
      </c>
      <c r="E168" s="2" t="s">
        <v>1590</v>
      </c>
      <c r="F168" s="2" t="s">
        <v>1591</v>
      </c>
      <c r="G168" s="2" t="s">
        <v>1592</v>
      </c>
      <c r="H168" s="2" t="s">
        <v>880</v>
      </c>
      <c r="I168" s="2" t="s">
        <v>58</v>
      </c>
      <c r="J168" s="2" t="s">
        <v>1333</v>
      </c>
      <c r="K168" s="2" t="s">
        <v>1593</v>
      </c>
      <c r="L168" s="2" t="s">
        <v>1594</v>
      </c>
      <c r="M168" s="2" t="s">
        <v>74</v>
      </c>
      <c r="N168" s="2" t="s">
        <v>1343</v>
      </c>
      <c r="O168" s="2" t="s">
        <v>1595</v>
      </c>
      <c r="P168" s="3">
        <v>0</v>
      </c>
      <c r="Q168" s="2" t="s">
        <v>36</v>
      </c>
      <c r="R168" s="3">
        <v>0</v>
      </c>
      <c r="S168" s="2" t="s">
        <v>36</v>
      </c>
      <c r="T168" s="2" t="s">
        <v>1596</v>
      </c>
      <c r="U168" s="3">
        <v>1</v>
      </c>
      <c r="V168" s="2" t="s">
        <v>36</v>
      </c>
      <c r="W168" s="2" t="s">
        <v>36</v>
      </c>
      <c r="X168" s="2" t="s">
        <v>1597</v>
      </c>
      <c r="Y168">
        <f t="shared" si="12"/>
        <v>2020</v>
      </c>
      <c r="Z168">
        <f t="shared" si="13"/>
        <v>10</v>
      </c>
      <c r="AA168">
        <f t="shared" si="14"/>
        <v>22</v>
      </c>
      <c r="AB168">
        <f t="shared" si="15"/>
        <v>2021</v>
      </c>
      <c r="AC168">
        <f t="shared" si="16"/>
        <v>7</v>
      </c>
      <c r="AD168">
        <f t="shared" si="17"/>
        <v>1</v>
      </c>
    </row>
    <row r="169" spans="1:30" ht="15.6">
      <c r="A169" s="2" t="s">
        <v>24</v>
      </c>
      <c r="B169" s="2" t="s">
        <v>42</v>
      </c>
      <c r="C169" s="2" t="s">
        <v>273</v>
      </c>
      <c r="D169" s="2" t="s">
        <v>1598</v>
      </c>
      <c r="E169" s="2" t="s">
        <v>1599</v>
      </c>
      <c r="F169" s="2" t="s">
        <v>1600</v>
      </c>
      <c r="G169" s="2" t="s">
        <v>1601</v>
      </c>
      <c r="H169" s="2" t="s">
        <v>880</v>
      </c>
      <c r="I169" s="2" t="s">
        <v>32</v>
      </c>
      <c r="J169" s="2" t="s">
        <v>1333</v>
      </c>
      <c r="K169" s="2" t="s">
        <v>1602</v>
      </c>
      <c r="L169" s="2" t="s">
        <v>1603</v>
      </c>
      <c r="M169" s="2" t="s">
        <v>36</v>
      </c>
      <c r="N169" s="2" t="s">
        <v>37</v>
      </c>
      <c r="O169" s="2" t="s">
        <v>1246</v>
      </c>
      <c r="P169" s="3">
        <v>0</v>
      </c>
      <c r="Q169" s="2" t="s">
        <v>36</v>
      </c>
      <c r="R169" s="3">
        <v>0</v>
      </c>
      <c r="S169" s="2" t="s">
        <v>36</v>
      </c>
      <c r="T169" s="2" t="s">
        <v>1604</v>
      </c>
      <c r="U169" s="3">
        <v>1</v>
      </c>
      <c r="V169" s="2" t="s">
        <v>36</v>
      </c>
      <c r="W169" s="2" t="s">
        <v>36</v>
      </c>
      <c r="X169" s="2" t="s">
        <v>1605</v>
      </c>
      <c r="Y169">
        <f t="shared" si="12"/>
        <v>2020</v>
      </c>
      <c r="Z169">
        <f t="shared" si="13"/>
        <v>10</v>
      </c>
      <c r="AA169">
        <f t="shared" si="14"/>
        <v>30</v>
      </c>
      <c r="AB169">
        <f t="shared" si="15"/>
        <v>2021</v>
      </c>
      <c r="AC169">
        <f t="shared" si="16"/>
        <v>7</v>
      </c>
      <c r="AD169">
        <f t="shared" si="17"/>
        <v>1</v>
      </c>
    </row>
    <row r="170" spans="1:30" ht="15.6">
      <c r="A170" s="2" t="s">
        <v>24</v>
      </c>
      <c r="B170" s="2" t="s">
        <v>25</v>
      </c>
      <c r="C170" s="2" t="s">
        <v>403</v>
      </c>
      <c r="D170" s="2" t="s">
        <v>1606</v>
      </c>
      <c r="E170" s="2" t="s">
        <v>1607</v>
      </c>
      <c r="F170" s="2" t="s">
        <v>1608</v>
      </c>
      <c r="G170" s="2" t="s">
        <v>36</v>
      </c>
      <c r="H170" s="2" t="s">
        <v>36</v>
      </c>
      <c r="I170" s="2" t="s">
        <v>32</v>
      </c>
      <c r="J170" s="2" t="s">
        <v>1333</v>
      </c>
      <c r="K170" s="2" t="s">
        <v>1176</v>
      </c>
      <c r="L170" s="2" t="s">
        <v>1177</v>
      </c>
      <c r="M170" s="2" t="s">
        <v>36</v>
      </c>
      <c r="N170" s="2" t="s">
        <v>1343</v>
      </c>
      <c r="O170" s="2" t="s">
        <v>1609</v>
      </c>
      <c r="P170" s="3">
        <v>1</v>
      </c>
      <c r="Q170" s="2" t="s">
        <v>1610</v>
      </c>
      <c r="R170" s="3">
        <v>0</v>
      </c>
      <c r="S170" s="2" t="s">
        <v>36</v>
      </c>
      <c r="T170" s="2" t="s">
        <v>1611</v>
      </c>
      <c r="U170" s="3">
        <v>1</v>
      </c>
      <c r="V170" s="2" t="s">
        <v>36</v>
      </c>
      <c r="W170" s="2" t="s">
        <v>36</v>
      </c>
      <c r="X170" s="2" t="s">
        <v>1612</v>
      </c>
      <c r="Y170">
        <f t="shared" si="12"/>
        <v>2019</v>
      </c>
      <c r="Z170">
        <f t="shared" si="13"/>
        <v>12</v>
      </c>
      <c r="AA170">
        <f t="shared" si="14"/>
        <v>13</v>
      </c>
      <c r="AB170">
        <f t="shared" si="15"/>
        <v>0</v>
      </c>
      <c r="AC170">
        <f t="shared" si="16"/>
        <v>0</v>
      </c>
      <c r="AD170">
        <f t="shared" si="17"/>
        <v>0</v>
      </c>
    </row>
    <row r="171" spans="1:30" ht="15.6">
      <c r="A171" s="2" t="s">
        <v>24</v>
      </c>
      <c r="B171" s="2" t="s">
        <v>42</v>
      </c>
      <c r="C171" s="2" t="s">
        <v>1391</v>
      </c>
      <c r="D171" s="2" t="s">
        <v>1613</v>
      </c>
      <c r="E171" s="2" t="s">
        <v>1614</v>
      </c>
      <c r="F171" s="2" t="s">
        <v>934</v>
      </c>
      <c r="G171" s="2" t="s">
        <v>1615</v>
      </c>
      <c r="H171" s="2" t="s">
        <v>1616</v>
      </c>
      <c r="I171" s="2" t="s">
        <v>58</v>
      </c>
      <c r="J171" s="2" t="s">
        <v>1333</v>
      </c>
      <c r="K171" s="2" t="s">
        <v>1403</v>
      </c>
      <c r="L171" s="2" t="s">
        <v>1051</v>
      </c>
      <c r="M171" s="2" t="s">
        <v>151</v>
      </c>
      <c r="N171" s="2" t="s">
        <v>1343</v>
      </c>
      <c r="O171" s="2" t="s">
        <v>1617</v>
      </c>
      <c r="P171" s="3">
        <v>0</v>
      </c>
      <c r="Q171" s="2" t="s">
        <v>36</v>
      </c>
      <c r="R171" s="3">
        <v>0</v>
      </c>
      <c r="S171" s="2" t="s">
        <v>36</v>
      </c>
      <c r="T171" s="2" t="s">
        <v>1618</v>
      </c>
      <c r="U171" s="3">
        <v>1</v>
      </c>
      <c r="V171" s="2" t="s">
        <v>36</v>
      </c>
      <c r="W171" s="2" t="s">
        <v>36</v>
      </c>
      <c r="X171" s="2" t="s">
        <v>1619</v>
      </c>
      <c r="Y171">
        <f t="shared" si="12"/>
        <v>2020</v>
      </c>
      <c r="Z171">
        <f t="shared" si="13"/>
        <v>9</v>
      </c>
      <c r="AA171">
        <f t="shared" si="14"/>
        <v>18</v>
      </c>
      <c r="AB171">
        <f t="shared" si="15"/>
        <v>2021</v>
      </c>
      <c r="AC171">
        <f t="shared" si="16"/>
        <v>6</v>
      </c>
      <c r="AD171">
        <f t="shared" si="17"/>
        <v>11</v>
      </c>
    </row>
    <row r="172" spans="1:30" ht="15.6">
      <c r="A172" s="2" t="s">
        <v>24</v>
      </c>
      <c r="B172" s="2" t="s">
        <v>42</v>
      </c>
      <c r="C172" s="2" t="s">
        <v>1620</v>
      </c>
      <c r="D172" s="2" t="s">
        <v>1621</v>
      </c>
      <c r="E172" s="2" t="s">
        <v>1622</v>
      </c>
      <c r="F172" s="2" t="s">
        <v>1623</v>
      </c>
      <c r="G172" s="2" t="s">
        <v>1624</v>
      </c>
      <c r="H172" s="2" t="s">
        <v>1616</v>
      </c>
      <c r="I172" s="2" t="s">
        <v>32</v>
      </c>
      <c r="J172" s="2" t="s">
        <v>1333</v>
      </c>
      <c r="K172" s="2" t="s">
        <v>1625</v>
      </c>
      <c r="L172" s="2" t="s">
        <v>1626</v>
      </c>
      <c r="M172" s="2" t="s">
        <v>36</v>
      </c>
      <c r="N172" s="2" t="s">
        <v>37</v>
      </c>
      <c r="O172" s="2" t="s">
        <v>1246</v>
      </c>
      <c r="P172" s="3">
        <v>0</v>
      </c>
      <c r="Q172" s="2" t="s">
        <v>36</v>
      </c>
      <c r="R172" s="3">
        <v>0</v>
      </c>
      <c r="S172" s="2" t="s">
        <v>36</v>
      </c>
      <c r="T172" s="2" t="s">
        <v>1627</v>
      </c>
      <c r="U172" s="3">
        <v>1</v>
      </c>
      <c r="V172" s="2" t="s">
        <v>36</v>
      </c>
      <c r="W172" s="2" t="s">
        <v>36</v>
      </c>
      <c r="X172" s="2" t="s">
        <v>1628</v>
      </c>
      <c r="Y172">
        <f t="shared" si="12"/>
        <v>2020</v>
      </c>
      <c r="Z172">
        <f t="shared" si="13"/>
        <v>9</v>
      </c>
      <c r="AA172">
        <f t="shared" si="14"/>
        <v>26</v>
      </c>
      <c r="AB172">
        <f t="shared" si="15"/>
        <v>2021</v>
      </c>
      <c r="AC172">
        <f t="shared" si="16"/>
        <v>6</v>
      </c>
      <c r="AD172">
        <f t="shared" si="17"/>
        <v>11</v>
      </c>
    </row>
    <row r="173" spans="1:30" ht="15.6">
      <c r="A173" s="2" t="s">
        <v>24</v>
      </c>
      <c r="B173" s="2" t="s">
        <v>42</v>
      </c>
      <c r="C173" s="2" t="s">
        <v>715</v>
      </c>
      <c r="D173" s="2" t="s">
        <v>1629</v>
      </c>
      <c r="E173" s="2" t="s">
        <v>1630</v>
      </c>
      <c r="F173" s="2" t="s">
        <v>1631</v>
      </c>
      <c r="G173" s="2" t="s">
        <v>1632</v>
      </c>
      <c r="H173" s="2" t="s">
        <v>1616</v>
      </c>
      <c r="I173" s="2" t="s">
        <v>32</v>
      </c>
      <c r="J173" s="2" t="s">
        <v>1333</v>
      </c>
      <c r="K173" s="2" t="s">
        <v>1633</v>
      </c>
      <c r="L173" s="2" t="s">
        <v>1634</v>
      </c>
      <c r="M173" s="2" t="s">
        <v>36</v>
      </c>
      <c r="N173" s="2" t="s">
        <v>37</v>
      </c>
      <c r="O173" s="2" t="s">
        <v>1635</v>
      </c>
      <c r="P173" s="3">
        <v>0</v>
      </c>
      <c r="Q173" s="2" t="s">
        <v>36</v>
      </c>
      <c r="R173" s="3">
        <v>0</v>
      </c>
      <c r="S173" s="2" t="s">
        <v>36</v>
      </c>
      <c r="T173" s="2" t="s">
        <v>1636</v>
      </c>
      <c r="U173" s="3">
        <v>1</v>
      </c>
      <c r="V173" s="2" t="s">
        <v>36</v>
      </c>
      <c r="W173" s="2" t="s">
        <v>36</v>
      </c>
      <c r="X173" s="2" t="s">
        <v>1637</v>
      </c>
      <c r="Y173">
        <f t="shared" si="12"/>
        <v>2020</v>
      </c>
      <c r="Z173">
        <f t="shared" si="13"/>
        <v>9</v>
      </c>
      <c r="AA173">
        <f t="shared" si="14"/>
        <v>30</v>
      </c>
      <c r="AB173">
        <f t="shared" si="15"/>
        <v>2021</v>
      </c>
      <c r="AC173">
        <f t="shared" si="16"/>
        <v>6</v>
      </c>
      <c r="AD173">
        <f t="shared" si="17"/>
        <v>11</v>
      </c>
    </row>
    <row r="174" spans="1:30" ht="15.6">
      <c r="A174" s="2" t="s">
        <v>24</v>
      </c>
      <c r="B174" s="2" t="s">
        <v>25</v>
      </c>
      <c r="C174" s="2" t="s">
        <v>1638</v>
      </c>
      <c r="D174" s="2" t="s">
        <v>1639</v>
      </c>
      <c r="E174" s="2" t="s">
        <v>1640</v>
      </c>
      <c r="F174" s="2" t="s">
        <v>1641</v>
      </c>
      <c r="G174" s="2" t="s">
        <v>36</v>
      </c>
      <c r="H174" s="2" t="s">
        <v>36</v>
      </c>
      <c r="I174" s="2" t="s">
        <v>32</v>
      </c>
      <c r="J174" s="2" t="s">
        <v>1333</v>
      </c>
      <c r="K174" s="2" t="s">
        <v>1642</v>
      </c>
      <c r="L174" s="2" t="s">
        <v>1643</v>
      </c>
      <c r="M174" s="2" t="s">
        <v>36</v>
      </c>
      <c r="N174" s="2" t="s">
        <v>1343</v>
      </c>
      <c r="O174" s="2" t="s">
        <v>1644</v>
      </c>
      <c r="P174" s="3">
        <v>3</v>
      </c>
      <c r="Q174" s="2" t="s">
        <v>1645</v>
      </c>
      <c r="R174" s="3">
        <v>0</v>
      </c>
      <c r="S174" s="2" t="s">
        <v>36</v>
      </c>
      <c r="T174" s="2" t="s">
        <v>1646</v>
      </c>
      <c r="U174" s="3">
        <v>1</v>
      </c>
      <c r="V174" s="2" t="s">
        <v>36</v>
      </c>
      <c r="W174" s="2" t="s">
        <v>36</v>
      </c>
      <c r="X174" s="2" t="s">
        <v>1647</v>
      </c>
      <c r="Y174">
        <f t="shared" si="12"/>
        <v>2019</v>
      </c>
      <c r="Z174">
        <f t="shared" si="13"/>
        <v>11</v>
      </c>
      <c r="AA174">
        <f t="shared" si="14"/>
        <v>26</v>
      </c>
      <c r="AB174">
        <f t="shared" si="15"/>
        <v>0</v>
      </c>
      <c r="AC174">
        <f t="shared" si="16"/>
        <v>0</v>
      </c>
      <c r="AD174">
        <f t="shared" si="17"/>
        <v>0</v>
      </c>
    </row>
    <row r="175" spans="1:30" ht="15.6">
      <c r="A175" s="2" t="s">
        <v>24</v>
      </c>
      <c r="B175" s="2" t="s">
        <v>25</v>
      </c>
      <c r="C175" s="2" t="s">
        <v>1648</v>
      </c>
      <c r="D175" s="2" t="s">
        <v>1649</v>
      </c>
      <c r="E175" s="2" t="s">
        <v>1650</v>
      </c>
      <c r="F175" s="2" t="s">
        <v>1651</v>
      </c>
      <c r="G175" s="2" t="s">
        <v>36</v>
      </c>
      <c r="H175" s="2" t="s">
        <v>36</v>
      </c>
      <c r="I175" s="2" t="s">
        <v>32</v>
      </c>
      <c r="J175" s="2" t="s">
        <v>1333</v>
      </c>
      <c r="K175" s="2" t="s">
        <v>224</v>
      </c>
      <c r="L175" s="2" t="s">
        <v>225</v>
      </c>
      <c r="M175" s="2" t="s">
        <v>36</v>
      </c>
      <c r="N175" s="2" t="s">
        <v>37</v>
      </c>
      <c r="O175" s="2" t="s">
        <v>1652</v>
      </c>
      <c r="P175" s="3">
        <v>5</v>
      </c>
      <c r="Q175" s="2" t="s">
        <v>1653</v>
      </c>
      <c r="R175" s="3">
        <v>0</v>
      </c>
      <c r="S175" s="2" t="s">
        <v>36</v>
      </c>
      <c r="T175" s="2" t="s">
        <v>1654</v>
      </c>
      <c r="U175" s="3">
        <v>1</v>
      </c>
      <c r="V175" s="2" t="s">
        <v>36</v>
      </c>
      <c r="W175" s="2" t="s">
        <v>36</v>
      </c>
      <c r="X175" s="2" t="s">
        <v>1655</v>
      </c>
      <c r="Y175">
        <f t="shared" si="12"/>
        <v>2019</v>
      </c>
      <c r="Z175">
        <f t="shared" si="13"/>
        <v>11</v>
      </c>
      <c r="AA175">
        <f t="shared" si="14"/>
        <v>19</v>
      </c>
      <c r="AB175">
        <f t="shared" si="15"/>
        <v>0</v>
      </c>
      <c r="AC175">
        <f t="shared" si="16"/>
        <v>0</v>
      </c>
      <c r="AD175">
        <f t="shared" si="17"/>
        <v>0</v>
      </c>
    </row>
    <row r="176" spans="1:30" ht="15.6">
      <c r="A176" s="2" t="s">
        <v>24</v>
      </c>
      <c r="B176" s="2" t="s">
        <v>25</v>
      </c>
      <c r="C176" s="2" t="s">
        <v>1656</v>
      </c>
      <c r="D176" s="2" t="s">
        <v>1657</v>
      </c>
      <c r="E176" s="2" t="s">
        <v>1658</v>
      </c>
      <c r="F176" s="2" t="s">
        <v>1659</v>
      </c>
      <c r="G176" s="2" t="s">
        <v>36</v>
      </c>
      <c r="H176" s="2" t="s">
        <v>36</v>
      </c>
      <c r="I176" s="2" t="s">
        <v>415</v>
      </c>
      <c r="J176" s="2" t="s">
        <v>1539</v>
      </c>
      <c r="K176" s="2" t="s">
        <v>1660</v>
      </c>
      <c r="L176" s="2" t="s">
        <v>1661</v>
      </c>
      <c r="M176" s="2" t="s">
        <v>36</v>
      </c>
      <c r="N176" s="2" t="s">
        <v>420</v>
      </c>
      <c r="O176" s="2" t="s">
        <v>1662</v>
      </c>
      <c r="P176" s="3">
        <v>1</v>
      </c>
      <c r="Q176" s="2" t="s">
        <v>1663</v>
      </c>
      <c r="R176" s="3">
        <v>0</v>
      </c>
      <c r="S176" s="2" t="s">
        <v>36</v>
      </c>
      <c r="T176" s="2" t="s">
        <v>1664</v>
      </c>
      <c r="U176" s="3">
        <v>1</v>
      </c>
      <c r="V176" s="2" t="s">
        <v>36</v>
      </c>
      <c r="W176" s="2" t="s">
        <v>36</v>
      </c>
      <c r="X176" s="2" t="s">
        <v>1665</v>
      </c>
      <c r="Y176">
        <f t="shared" si="12"/>
        <v>2019</v>
      </c>
      <c r="Z176">
        <f t="shared" si="13"/>
        <v>11</v>
      </c>
      <c r="AA176">
        <f t="shared" si="14"/>
        <v>13</v>
      </c>
      <c r="AB176">
        <f t="shared" si="15"/>
        <v>0</v>
      </c>
      <c r="AC176">
        <f t="shared" si="16"/>
        <v>0</v>
      </c>
      <c r="AD176">
        <f t="shared" si="17"/>
        <v>0</v>
      </c>
    </row>
    <row r="177" spans="1:30" ht="15.6">
      <c r="A177" s="2" t="s">
        <v>24</v>
      </c>
      <c r="B177" s="2" t="s">
        <v>42</v>
      </c>
      <c r="C177" s="2" t="s">
        <v>273</v>
      </c>
      <c r="D177" s="2" t="s">
        <v>1666</v>
      </c>
      <c r="E177" s="2" t="s">
        <v>1667</v>
      </c>
      <c r="F177" s="2" t="s">
        <v>1668</v>
      </c>
      <c r="G177" s="2" t="s">
        <v>1669</v>
      </c>
      <c r="H177" s="2" t="s">
        <v>1670</v>
      </c>
      <c r="I177" s="2" t="s">
        <v>32</v>
      </c>
      <c r="J177" s="2" t="s">
        <v>1333</v>
      </c>
      <c r="K177" s="2" t="s">
        <v>1671</v>
      </c>
      <c r="L177" s="2" t="s">
        <v>1672</v>
      </c>
      <c r="M177" s="2" t="s">
        <v>36</v>
      </c>
      <c r="N177" s="2" t="s">
        <v>37</v>
      </c>
      <c r="O177" s="2" t="s">
        <v>1673</v>
      </c>
      <c r="P177" s="3">
        <v>0</v>
      </c>
      <c r="Q177" s="2" t="s">
        <v>36</v>
      </c>
      <c r="R177" s="3">
        <v>0</v>
      </c>
      <c r="S177" s="2" t="s">
        <v>36</v>
      </c>
      <c r="T177" s="2" t="s">
        <v>1674</v>
      </c>
      <c r="U177" s="3">
        <v>1</v>
      </c>
      <c r="V177" s="2" t="s">
        <v>36</v>
      </c>
      <c r="W177" s="2" t="s">
        <v>36</v>
      </c>
      <c r="X177" s="2" t="s">
        <v>1675</v>
      </c>
      <c r="Y177">
        <f t="shared" si="12"/>
        <v>2020</v>
      </c>
      <c r="Z177">
        <f t="shared" si="13"/>
        <v>8</v>
      </c>
      <c r="AA177">
        <f t="shared" si="14"/>
        <v>19</v>
      </c>
      <c r="AB177">
        <f t="shared" si="15"/>
        <v>2021</v>
      </c>
      <c r="AC177">
        <f t="shared" si="16"/>
        <v>5</v>
      </c>
      <c r="AD177">
        <f t="shared" si="17"/>
        <v>1</v>
      </c>
    </row>
    <row r="178" spans="1:30" ht="15.6">
      <c r="A178" s="2" t="s">
        <v>24</v>
      </c>
      <c r="B178" s="2" t="s">
        <v>42</v>
      </c>
      <c r="C178" s="2" t="s">
        <v>1676</v>
      </c>
      <c r="D178" s="2" t="s">
        <v>1677</v>
      </c>
      <c r="E178" s="2" t="s">
        <v>1678</v>
      </c>
      <c r="F178" s="2" t="s">
        <v>1668</v>
      </c>
      <c r="G178" s="2" t="s">
        <v>1679</v>
      </c>
      <c r="H178" s="2" t="s">
        <v>1670</v>
      </c>
      <c r="I178" s="2" t="s">
        <v>32</v>
      </c>
      <c r="J178" s="2" t="s">
        <v>1333</v>
      </c>
      <c r="K178" s="2" t="s">
        <v>1680</v>
      </c>
      <c r="L178" s="2" t="s">
        <v>1681</v>
      </c>
      <c r="M178" s="2" t="s">
        <v>36</v>
      </c>
      <c r="N178" s="2" t="s">
        <v>86</v>
      </c>
      <c r="O178" s="2" t="s">
        <v>1682</v>
      </c>
      <c r="P178" s="3">
        <v>0</v>
      </c>
      <c r="Q178" s="2" t="s">
        <v>36</v>
      </c>
      <c r="R178" s="3">
        <v>0</v>
      </c>
      <c r="S178" s="2" t="s">
        <v>36</v>
      </c>
      <c r="T178" s="2" t="s">
        <v>1683</v>
      </c>
      <c r="U178" s="3">
        <v>1</v>
      </c>
      <c r="V178" s="2" t="s">
        <v>36</v>
      </c>
      <c r="W178" s="2" t="s">
        <v>36</v>
      </c>
      <c r="X178" s="2" t="s">
        <v>1684</v>
      </c>
      <c r="Y178">
        <f t="shared" si="12"/>
        <v>2020</v>
      </c>
      <c r="Z178">
        <f t="shared" si="13"/>
        <v>8</v>
      </c>
      <c r="AA178">
        <f t="shared" si="14"/>
        <v>19</v>
      </c>
      <c r="AB178">
        <f t="shared" si="15"/>
        <v>2021</v>
      </c>
      <c r="AC178">
        <f t="shared" si="16"/>
        <v>5</v>
      </c>
      <c r="AD178">
        <f t="shared" si="17"/>
        <v>1</v>
      </c>
    </row>
    <row r="179" spans="1:30" ht="15.6">
      <c r="A179" s="2" t="s">
        <v>24</v>
      </c>
      <c r="B179" s="2" t="s">
        <v>42</v>
      </c>
      <c r="C179" s="2" t="s">
        <v>1685</v>
      </c>
      <c r="D179" s="2" t="s">
        <v>1686</v>
      </c>
      <c r="E179" s="2" t="s">
        <v>1687</v>
      </c>
      <c r="F179" s="2" t="s">
        <v>1688</v>
      </c>
      <c r="G179" s="2" t="s">
        <v>1689</v>
      </c>
      <c r="H179" s="2" t="s">
        <v>1670</v>
      </c>
      <c r="I179" s="2" t="s">
        <v>32</v>
      </c>
      <c r="J179" s="2" t="s">
        <v>1333</v>
      </c>
      <c r="K179" s="2" t="s">
        <v>1690</v>
      </c>
      <c r="L179" s="2" t="s">
        <v>1691</v>
      </c>
      <c r="M179" s="2" t="s">
        <v>36</v>
      </c>
      <c r="N179" s="2" t="s">
        <v>86</v>
      </c>
      <c r="O179" s="2" t="s">
        <v>1006</v>
      </c>
      <c r="P179" s="3">
        <v>0</v>
      </c>
      <c r="Q179" s="2" t="s">
        <v>36</v>
      </c>
      <c r="R179" s="3">
        <v>0</v>
      </c>
      <c r="S179" s="2" t="s">
        <v>36</v>
      </c>
      <c r="T179" s="2" t="s">
        <v>1692</v>
      </c>
      <c r="U179" s="3">
        <v>1</v>
      </c>
      <c r="V179" s="2" t="s">
        <v>36</v>
      </c>
      <c r="W179" s="2" t="s">
        <v>36</v>
      </c>
      <c r="X179" s="2" t="s">
        <v>1693</v>
      </c>
      <c r="Y179">
        <f t="shared" si="12"/>
        <v>2020</v>
      </c>
      <c r="Z179">
        <f t="shared" si="13"/>
        <v>9</v>
      </c>
      <c r="AA179">
        <f t="shared" si="14"/>
        <v>10</v>
      </c>
      <c r="AB179">
        <f t="shared" si="15"/>
        <v>2021</v>
      </c>
      <c r="AC179">
        <f t="shared" si="16"/>
        <v>5</v>
      </c>
      <c r="AD179">
        <f t="shared" si="17"/>
        <v>1</v>
      </c>
    </row>
    <row r="180" spans="1:30" ht="15.6">
      <c r="A180" s="2" t="s">
        <v>24</v>
      </c>
      <c r="B180" s="2" t="s">
        <v>42</v>
      </c>
      <c r="C180" s="2" t="s">
        <v>1694</v>
      </c>
      <c r="D180" s="2" t="s">
        <v>1695</v>
      </c>
      <c r="E180" s="2" t="s">
        <v>1696</v>
      </c>
      <c r="F180" s="2" t="s">
        <v>1697</v>
      </c>
      <c r="G180" s="2" t="s">
        <v>1698</v>
      </c>
      <c r="H180" s="2" t="s">
        <v>1670</v>
      </c>
      <c r="I180" s="2" t="s">
        <v>58</v>
      </c>
      <c r="J180" s="2" t="s">
        <v>1333</v>
      </c>
      <c r="K180" s="2" t="s">
        <v>1699</v>
      </c>
      <c r="L180" s="2" t="s">
        <v>1700</v>
      </c>
      <c r="M180" s="2" t="s">
        <v>74</v>
      </c>
      <c r="N180" s="2" t="s">
        <v>1343</v>
      </c>
      <c r="O180" s="2" t="s">
        <v>1701</v>
      </c>
      <c r="P180" s="3">
        <v>0</v>
      </c>
      <c r="Q180" s="2" t="s">
        <v>36</v>
      </c>
      <c r="R180" s="3">
        <v>0</v>
      </c>
      <c r="S180" s="2" t="s">
        <v>36</v>
      </c>
      <c r="T180" s="2" t="s">
        <v>1702</v>
      </c>
      <c r="U180" s="3">
        <v>1</v>
      </c>
      <c r="V180" s="2" t="s">
        <v>36</v>
      </c>
      <c r="W180" s="2" t="s">
        <v>36</v>
      </c>
      <c r="X180" s="2" t="s">
        <v>1703</v>
      </c>
      <c r="Y180">
        <f t="shared" si="12"/>
        <v>2020</v>
      </c>
      <c r="Z180">
        <f t="shared" si="13"/>
        <v>9</v>
      </c>
      <c r="AA180">
        <f t="shared" si="14"/>
        <v>15</v>
      </c>
      <c r="AB180">
        <f t="shared" si="15"/>
        <v>2021</v>
      </c>
      <c r="AC180">
        <f t="shared" si="16"/>
        <v>5</v>
      </c>
      <c r="AD180">
        <f t="shared" si="17"/>
        <v>1</v>
      </c>
    </row>
    <row r="181" spans="1:30" ht="15.6">
      <c r="A181" s="2" t="s">
        <v>24</v>
      </c>
      <c r="B181" s="2" t="s">
        <v>42</v>
      </c>
      <c r="C181" s="2" t="s">
        <v>1704</v>
      </c>
      <c r="D181" s="2" t="s">
        <v>1705</v>
      </c>
      <c r="E181" s="2" t="s">
        <v>1706</v>
      </c>
      <c r="F181" s="2" t="s">
        <v>941</v>
      </c>
      <c r="G181" s="2" t="s">
        <v>1707</v>
      </c>
      <c r="H181" s="2" t="s">
        <v>1670</v>
      </c>
      <c r="I181" s="2" t="s">
        <v>58</v>
      </c>
      <c r="J181" s="2" t="s">
        <v>1333</v>
      </c>
      <c r="K181" s="2" t="s">
        <v>1708</v>
      </c>
      <c r="L181" s="2" t="s">
        <v>1709</v>
      </c>
      <c r="M181" s="2" t="s">
        <v>74</v>
      </c>
      <c r="N181" s="2" t="s">
        <v>1343</v>
      </c>
      <c r="O181" s="2" t="s">
        <v>1710</v>
      </c>
      <c r="P181" s="3">
        <v>0</v>
      </c>
      <c r="Q181" s="2" t="s">
        <v>36</v>
      </c>
      <c r="R181" s="3">
        <v>0</v>
      </c>
      <c r="S181" s="2" t="s">
        <v>36</v>
      </c>
      <c r="T181" s="2" t="s">
        <v>1711</v>
      </c>
      <c r="U181" s="3">
        <v>1</v>
      </c>
      <c r="V181" s="2" t="s">
        <v>36</v>
      </c>
      <c r="W181" s="2" t="s">
        <v>36</v>
      </c>
      <c r="X181" s="2" t="s">
        <v>1712</v>
      </c>
      <c r="Y181">
        <f t="shared" si="12"/>
        <v>2020</v>
      </c>
      <c r="Z181">
        <f t="shared" si="13"/>
        <v>9</v>
      </c>
      <c r="AA181">
        <f t="shared" si="14"/>
        <v>16</v>
      </c>
      <c r="AB181">
        <f t="shared" si="15"/>
        <v>2021</v>
      </c>
      <c r="AC181">
        <f t="shared" si="16"/>
        <v>5</v>
      </c>
      <c r="AD181">
        <f t="shared" si="17"/>
        <v>1</v>
      </c>
    </row>
    <row r="182" spans="1:30" ht="15.6">
      <c r="A182" s="2" t="s">
        <v>24</v>
      </c>
      <c r="B182" s="2" t="s">
        <v>25</v>
      </c>
      <c r="C182" s="2" t="s">
        <v>1713</v>
      </c>
      <c r="D182" s="2" t="s">
        <v>1714</v>
      </c>
      <c r="E182" s="2" t="s">
        <v>1715</v>
      </c>
      <c r="F182" s="2" t="s">
        <v>1716</v>
      </c>
      <c r="G182" s="2" t="s">
        <v>36</v>
      </c>
      <c r="H182" s="2" t="s">
        <v>36</v>
      </c>
      <c r="I182" s="2" t="s">
        <v>32</v>
      </c>
      <c r="J182" s="2" t="s">
        <v>1333</v>
      </c>
      <c r="K182" s="2" t="s">
        <v>450</v>
      </c>
      <c r="L182" s="2" t="s">
        <v>451</v>
      </c>
      <c r="M182" s="2" t="s">
        <v>36</v>
      </c>
      <c r="N182" s="2" t="s">
        <v>1343</v>
      </c>
      <c r="O182" s="2" t="s">
        <v>1717</v>
      </c>
      <c r="P182" s="3">
        <v>4</v>
      </c>
      <c r="Q182" s="2" t="s">
        <v>1718</v>
      </c>
      <c r="R182" s="3">
        <v>0</v>
      </c>
      <c r="S182" s="2" t="s">
        <v>36</v>
      </c>
      <c r="T182" s="2" t="s">
        <v>1719</v>
      </c>
      <c r="U182" s="3">
        <v>1</v>
      </c>
      <c r="V182" s="2" t="s">
        <v>36</v>
      </c>
      <c r="W182" s="2" t="s">
        <v>36</v>
      </c>
      <c r="X182" s="2" t="s">
        <v>1720</v>
      </c>
      <c r="Y182">
        <f t="shared" si="12"/>
        <v>2019</v>
      </c>
      <c r="Z182">
        <f t="shared" si="13"/>
        <v>10</v>
      </c>
      <c r="AA182">
        <f t="shared" si="14"/>
        <v>2</v>
      </c>
      <c r="AB182">
        <f t="shared" si="15"/>
        <v>0</v>
      </c>
      <c r="AC182">
        <f t="shared" si="16"/>
        <v>0</v>
      </c>
      <c r="AD182">
        <f t="shared" si="17"/>
        <v>0</v>
      </c>
    </row>
    <row r="183" spans="1:30" ht="15.6">
      <c r="A183" s="2" t="s">
        <v>24</v>
      </c>
      <c r="B183" s="2" t="s">
        <v>25</v>
      </c>
      <c r="C183" s="2" t="s">
        <v>1721</v>
      </c>
      <c r="D183" s="2" t="s">
        <v>1722</v>
      </c>
      <c r="E183" s="2" t="s">
        <v>1723</v>
      </c>
      <c r="F183" s="2" t="s">
        <v>1724</v>
      </c>
      <c r="G183" s="2" t="s">
        <v>36</v>
      </c>
      <c r="H183" s="2" t="s">
        <v>36</v>
      </c>
      <c r="I183" s="2" t="s">
        <v>32</v>
      </c>
      <c r="J183" s="2" t="s">
        <v>1333</v>
      </c>
      <c r="K183" s="2" t="s">
        <v>1362</v>
      </c>
      <c r="L183" s="2" t="s">
        <v>1363</v>
      </c>
      <c r="M183" s="2" t="s">
        <v>36</v>
      </c>
      <c r="N183" s="2" t="s">
        <v>1343</v>
      </c>
      <c r="O183" s="2" t="s">
        <v>1725</v>
      </c>
      <c r="P183" s="3">
        <v>4</v>
      </c>
      <c r="Q183" s="2" t="s">
        <v>1726</v>
      </c>
      <c r="R183" s="3">
        <v>0</v>
      </c>
      <c r="S183" s="2" t="s">
        <v>36</v>
      </c>
      <c r="T183" s="2" t="s">
        <v>1727</v>
      </c>
      <c r="U183" s="3">
        <v>1</v>
      </c>
      <c r="V183" s="2" t="s">
        <v>36</v>
      </c>
      <c r="W183" s="2" t="s">
        <v>36</v>
      </c>
      <c r="X183" s="2" t="s">
        <v>1728</v>
      </c>
      <c r="Y183">
        <f t="shared" si="12"/>
        <v>2019</v>
      </c>
      <c r="Z183">
        <f t="shared" si="13"/>
        <v>10</v>
      </c>
      <c r="AA183">
        <f t="shared" si="14"/>
        <v>5</v>
      </c>
      <c r="AB183">
        <f t="shared" si="15"/>
        <v>0</v>
      </c>
      <c r="AC183">
        <f t="shared" si="16"/>
        <v>0</v>
      </c>
      <c r="AD183">
        <f t="shared" si="17"/>
        <v>0</v>
      </c>
    </row>
    <row r="184" spans="1:30" ht="15.6">
      <c r="A184" s="2" t="s">
        <v>24</v>
      </c>
      <c r="B184" s="2" t="s">
        <v>42</v>
      </c>
      <c r="C184" s="2" t="s">
        <v>743</v>
      </c>
      <c r="D184" s="2" t="s">
        <v>744</v>
      </c>
      <c r="E184" s="2" t="s">
        <v>1729</v>
      </c>
      <c r="F184" s="2" t="s">
        <v>746</v>
      </c>
      <c r="G184" s="2" t="s">
        <v>1730</v>
      </c>
      <c r="H184" s="2" t="s">
        <v>1731</v>
      </c>
      <c r="I184" s="2" t="s">
        <v>127</v>
      </c>
      <c r="J184" s="2" t="s">
        <v>1465</v>
      </c>
      <c r="K184" s="2" t="s">
        <v>747</v>
      </c>
      <c r="L184" s="2" t="s">
        <v>748</v>
      </c>
      <c r="M184" s="2" t="s">
        <v>74</v>
      </c>
      <c r="N184" s="2" t="s">
        <v>131</v>
      </c>
      <c r="O184" s="2" t="s">
        <v>1732</v>
      </c>
      <c r="P184" s="3">
        <v>0</v>
      </c>
      <c r="Q184" s="2" t="s">
        <v>36</v>
      </c>
      <c r="R184" s="3">
        <v>1</v>
      </c>
      <c r="S184" s="2" t="s">
        <v>751</v>
      </c>
      <c r="T184" s="2" t="s">
        <v>750</v>
      </c>
      <c r="U184" s="3">
        <v>1</v>
      </c>
      <c r="V184" s="2" t="s">
        <v>36</v>
      </c>
      <c r="W184" s="2" t="s">
        <v>36</v>
      </c>
      <c r="X184" s="2" t="s">
        <v>1733</v>
      </c>
      <c r="Y184">
        <f t="shared" si="12"/>
        <v>2020</v>
      </c>
      <c r="Z184">
        <f t="shared" si="13"/>
        <v>11</v>
      </c>
      <c r="AA184">
        <f t="shared" si="14"/>
        <v>25</v>
      </c>
      <c r="AB184">
        <f t="shared" si="15"/>
        <v>2021</v>
      </c>
      <c r="AC184">
        <f t="shared" si="16"/>
        <v>4</v>
      </c>
      <c r="AD184">
        <f t="shared" si="17"/>
        <v>11</v>
      </c>
    </row>
    <row r="185" spans="1:30" ht="15.6">
      <c r="A185" s="2" t="s">
        <v>24</v>
      </c>
      <c r="B185" s="2" t="s">
        <v>25</v>
      </c>
      <c r="C185" s="2" t="s">
        <v>434</v>
      </c>
      <c r="D185" s="2" t="s">
        <v>435</v>
      </c>
      <c r="E185" s="2" t="s">
        <v>1734</v>
      </c>
      <c r="F185" s="2" t="s">
        <v>1149</v>
      </c>
      <c r="G185" s="2" t="s">
        <v>1735</v>
      </c>
      <c r="H185" s="2" t="s">
        <v>338</v>
      </c>
      <c r="I185" s="2" t="s">
        <v>32</v>
      </c>
      <c r="J185" s="2" t="s">
        <v>1333</v>
      </c>
      <c r="K185" s="2" t="s">
        <v>1448</v>
      </c>
      <c r="L185" s="2" t="s">
        <v>1449</v>
      </c>
      <c r="M185" s="2" t="s">
        <v>36</v>
      </c>
      <c r="N185" s="2" t="s">
        <v>37</v>
      </c>
      <c r="O185" s="2" t="s">
        <v>442</v>
      </c>
      <c r="P185" s="3">
        <v>7</v>
      </c>
      <c r="Q185" s="2" t="s">
        <v>1736</v>
      </c>
      <c r="R185" s="3">
        <v>0</v>
      </c>
      <c r="S185" s="2" t="s">
        <v>36</v>
      </c>
      <c r="T185" s="2" t="s">
        <v>1737</v>
      </c>
      <c r="U185" s="3">
        <v>1</v>
      </c>
      <c r="V185" s="2" t="s">
        <v>36</v>
      </c>
      <c r="W185" s="2" t="s">
        <v>36</v>
      </c>
      <c r="X185" s="2" t="s">
        <v>1738</v>
      </c>
      <c r="Y185">
        <f t="shared" si="12"/>
        <v>2020</v>
      </c>
      <c r="Z185">
        <f t="shared" si="13"/>
        <v>7</v>
      </c>
      <c r="AA185">
        <f t="shared" si="14"/>
        <v>10</v>
      </c>
      <c r="AB185">
        <f t="shared" si="15"/>
        <v>2021</v>
      </c>
      <c r="AC185">
        <f t="shared" si="16"/>
        <v>4</v>
      </c>
      <c r="AD185">
        <f t="shared" si="17"/>
        <v>1</v>
      </c>
    </row>
    <row r="186" spans="1:30" ht="15.6">
      <c r="A186" s="2" t="s">
        <v>24</v>
      </c>
      <c r="B186" s="2" t="s">
        <v>42</v>
      </c>
      <c r="C186" s="2" t="s">
        <v>1739</v>
      </c>
      <c r="D186" s="2" t="s">
        <v>1740</v>
      </c>
      <c r="E186" s="2" t="s">
        <v>1741</v>
      </c>
      <c r="F186" s="2" t="s">
        <v>1668</v>
      </c>
      <c r="G186" s="2" t="s">
        <v>1742</v>
      </c>
      <c r="H186" s="2" t="s">
        <v>338</v>
      </c>
      <c r="I186" s="2" t="s">
        <v>32</v>
      </c>
      <c r="J186" s="2" t="s">
        <v>1333</v>
      </c>
      <c r="K186" s="2" t="s">
        <v>738</v>
      </c>
      <c r="L186" s="2" t="s">
        <v>739</v>
      </c>
      <c r="M186" s="2" t="s">
        <v>36</v>
      </c>
      <c r="N186" s="2" t="s">
        <v>86</v>
      </c>
      <c r="O186" s="2" t="s">
        <v>1743</v>
      </c>
      <c r="P186" s="3">
        <v>0</v>
      </c>
      <c r="Q186" s="2" t="s">
        <v>36</v>
      </c>
      <c r="R186" s="3">
        <v>1</v>
      </c>
      <c r="S186" s="2" t="s">
        <v>1744</v>
      </c>
      <c r="T186" s="2" t="s">
        <v>1745</v>
      </c>
      <c r="U186" s="3">
        <v>1</v>
      </c>
      <c r="V186" s="2" t="s">
        <v>36</v>
      </c>
      <c r="W186" s="2" t="s">
        <v>36</v>
      </c>
      <c r="X186" s="2" t="s">
        <v>1746</v>
      </c>
      <c r="Y186">
        <f t="shared" si="12"/>
        <v>2020</v>
      </c>
      <c r="Z186">
        <f t="shared" si="13"/>
        <v>8</v>
      </c>
      <c r="AA186">
        <f t="shared" si="14"/>
        <v>19</v>
      </c>
      <c r="AB186">
        <f t="shared" si="15"/>
        <v>2021</v>
      </c>
      <c r="AC186">
        <f t="shared" si="16"/>
        <v>4</v>
      </c>
      <c r="AD186">
        <f t="shared" si="17"/>
        <v>1</v>
      </c>
    </row>
    <row r="187" spans="1:30" ht="15.6">
      <c r="A187" s="2" t="s">
        <v>24</v>
      </c>
      <c r="B187" s="2" t="s">
        <v>42</v>
      </c>
      <c r="C187" s="2" t="s">
        <v>1747</v>
      </c>
      <c r="D187" s="2" t="s">
        <v>1748</v>
      </c>
      <c r="E187" s="2" t="s">
        <v>1749</v>
      </c>
      <c r="F187" s="2" t="s">
        <v>1750</v>
      </c>
      <c r="G187" s="2" t="s">
        <v>1751</v>
      </c>
      <c r="H187" s="2" t="s">
        <v>338</v>
      </c>
      <c r="I187" s="2" t="s">
        <v>32</v>
      </c>
      <c r="J187" s="2" t="s">
        <v>1333</v>
      </c>
      <c r="K187" s="2" t="s">
        <v>1752</v>
      </c>
      <c r="L187" s="2" t="s">
        <v>1753</v>
      </c>
      <c r="M187" s="2" t="s">
        <v>36</v>
      </c>
      <c r="N187" s="2" t="s">
        <v>86</v>
      </c>
      <c r="O187" s="2" t="s">
        <v>1754</v>
      </c>
      <c r="P187" s="3">
        <v>0</v>
      </c>
      <c r="Q187" s="2" t="s">
        <v>36</v>
      </c>
      <c r="R187" s="3">
        <v>0</v>
      </c>
      <c r="S187" s="2" t="s">
        <v>36</v>
      </c>
      <c r="T187" s="2" t="s">
        <v>1755</v>
      </c>
      <c r="U187" s="3">
        <v>1</v>
      </c>
      <c r="V187" s="2" t="s">
        <v>36</v>
      </c>
      <c r="W187" s="2" t="s">
        <v>36</v>
      </c>
      <c r="X187" s="2" t="s">
        <v>1756</v>
      </c>
      <c r="Y187">
        <f t="shared" si="12"/>
        <v>2020</v>
      </c>
      <c r="Z187">
        <f t="shared" si="13"/>
        <v>9</v>
      </c>
      <c r="AA187">
        <f t="shared" si="14"/>
        <v>1</v>
      </c>
      <c r="AB187">
        <f t="shared" si="15"/>
        <v>2021</v>
      </c>
      <c r="AC187">
        <f t="shared" si="16"/>
        <v>4</v>
      </c>
      <c r="AD187">
        <f t="shared" si="17"/>
        <v>1</v>
      </c>
    </row>
    <row r="188" spans="1:30" ht="15.6">
      <c r="A188" s="2" t="s">
        <v>24</v>
      </c>
      <c r="B188" s="2" t="s">
        <v>25</v>
      </c>
      <c r="C188" s="2" t="s">
        <v>1757</v>
      </c>
      <c r="D188" s="2" t="s">
        <v>1758</v>
      </c>
      <c r="E188" s="2" t="s">
        <v>1759</v>
      </c>
      <c r="F188" s="2" t="s">
        <v>1760</v>
      </c>
      <c r="G188" s="2" t="s">
        <v>36</v>
      </c>
      <c r="H188" s="2" t="s">
        <v>36</v>
      </c>
      <c r="I188" s="2" t="s">
        <v>127</v>
      </c>
      <c r="J188" s="2" t="s">
        <v>1465</v>
      </c>
      <c r="K188" s="2" t="s">
        <v>1761</v>
      </c>
      <c r="L188" s="2" t="s">
        <v>1762</v>
      </c>
      <c r="M188" s="2" t="s">
        <v>151</v>
      </c>
      <c r="N188" s="2" t="s">
        <v>131</v>
      </c>
      <c r="O188" s="2" t="s">
        <v>1763</v>
      </c>
      <c r="P188" s="3">
        <v>6</v>
      </c>
      <c r="Q188" s="2" t="s">
        <v>1764</v>
      </c>
      <c r="R188" s="3">
        <v>0</v>
      </c>
      <c r="S188" s="2" t="s">
        <v>36</v>
      </c>
      <c r="T188" s="2" t="s">
        <v>1765</v>
      </c>
      <c r="U188" s="3">
        <v>1</v>
      </c>
      <c r="V188" s="2" t="s">
        <v>36</v>
      </c>
      <c r="W188" s="2" t="s">
        <v>36</v>
      </c>
      <c r="X188" s="2" t="s">
        <v>1766</v>
      </c>
      <c r="Y188">
        <f t="shared" si="12"/>
        <v>2019</v>
      </c>
      <c r="Z188">
        <f t="shared" si="13"/>
        <v>9</v>
      </c>
      <c r="AA188">
        <f t="shared" si="14"/>
        <v>10</v>
      </c>
      <c r="AB188">
        <f t="shared" si="15"/>
        <v>0</v>
      </c>
      <c r="AC188">
        <f t="shared" si="16"/>
        <v>0</v>
      </c>
      <c r="AD188">
        <f t="shared" si="17"/>
        <v>0</v>
      </c>
    </row>
    <row r="189" spans="1:30" ht="15.6">
      <c r="A189" s="2" t="s">
        <v>24</v>
      </c>
      <c r="B189" s="2" t="s">
        <v>25</v>
      </c>
      <c r="C189" s="2" t="s">
        <v>1767</v>
      </c>
      <c r="D189" s="2" t="s">
        <v>1768</v>
      </c>
      <c r="E189" s="2" t="s">
        <v>1769</v>
      </c>
      <c r="F189" s="2" t="s">
        <v>1760</v>
      </c>
      <c r="G189" s="2" t="s">
        <v>36</v>
      </c>
      <c r="H189" s="2" t="s">
        <v>36</v>
      </c>
      <c r="I189" s="2" t="s">
        <v>127</v>
      </c>
      <c r="J189" s="2" t="s">
        <v>1465</v>
      </c>
      <c r="K189" s="2" t="s">
        <v>1761</v>
      </c>
      <c r="L189" s="2" t="s">
        <v>1762</v>
      </c>
      <c r="M189" s="2" t="s">
        <v>151</v>
      </c>
      <c r="N189" s="2" t="s">
        <v>131</v>
      </c>
      <c r="O189" s="2" t="s">
        <v>1770</v>
      </c>
      <c r="P189" s="3">
        <v>3</v>
      </c>
      <c r="Q189" s="2" t="s">
        <v>1771</v>
      </c>
      <c r="R189" s="3">
        <v>0</v>
      </c>
      <c r="S189" s="2" t="s">
        <v>36</v>
      </c>
      <c r="T189" s="2" t="s">
        <v>1772</v>
      </c>
      <c r="U189" s="3">
        <v>1</v>
      </c>
      <c r="V189" s="2" t="s">
        <v>36</v>
      </c>
      <c r="W189" s="2" t="s">
        <v>36</v>
      </c>
      <c r="X189" s="2" t="s">
        <v>1773</v>
      </c>
      <c r="Y189">
        <f t="shared" si="12"/>
        <v>2019</v>
      </c>
      <c r="Z189">
        <f t="shared" si="13"/>
        <v>9</v>
      </c>
      <c r="AA189">
        <f t="shared" si="14"/>
        <v>10</v>
      </c>
      <c r="AB189">
        <f t="shared" si="15"/>
        <v>0</v>
      </c>
      <c r="AC189">
        <f t="shared" si="16"/>
        <v>0</v>
      </c>
      <c r="AD189">
        <f t="shared" si="17"/>
        <v>0</v>
      </c>
    </row>
    <row r="190" spans="1:30" ht="15.6">
      <c r="A190" s="2" t="s">
        <v>24</v>
      </c>
      <c r="B190" s="2" t="s">
        <v>25</v>
      </c>
      <c r="C190" s="2" t="s">
        <v>1774</v>
      </c>
      <c r="D190" s="2" t="s">
        <v>1775</v>
      </c>
      <c r="E190" s="2" t="s">
        <v>1776</v>
      </c>
      <c r="F190" s="2" t="s">
        <v>1760</v>
      </c>
      <c r="G190" s="2" t="s">
        <v>36</v>
      </c>
      <c r="H190" s="2" t="s">
        <v>36</v>
      </c>
      <c r="I190" s="2" t="s">
        <v>127</v>
      </c>
      <c r="J190" s="2" t="s">
        <v>1465</v>
      </c>
      <c r="K190" s="2" t="s">
        <v>1761</v>
      </c>
      <c r="L190" s="2" t="s">
        <v>1762</v>
      </c>
      <c r="M190" s="2" t="s">
        <v>151</v>
      </c>
      <c r="N190" s="2" t="s">
        <v>131</v>
      </c>
      <c r="O190" s="2" t="s">
        <v>1777</v>
      </c>
      <c r="P190" s="3">
        <v>5</v>
      </c>
      <c r="Q190" s="2" t="s">
        <v>1778</v>
      </c>
      <c r="R190" s="3">
        <v>0</v>
      </c>
      <c r="S190" s="2" t="s">
        <v>36</v>
      </c>
      <c r="T190" s="2" t="s">
        <v>1779</v>
      </c>
      <c r="U190" s="3">
        <v>1</v>
      </c>
      <c r="V190" s="2" t="s">
        <v>36</v>
      </c>
      <c r="W190" s="2" t="s">
        <v>36</v>
      </c>
      <c r="X190" s="2" t="s">
        <v>1780</v>
      </c>
      <c r="Y190">
        <f t="shared" si="12"/>
        <v>2019</v>
      </c>
      <c r="Z190">
        <f t="shared" si="13"/>
        <v>9</v>
      </c>
      <c r="AA190">
        <f t="shared" si="14"/>
        <v>10</v>
      </c>
      <c r="AB190">
        <f t="shared" si="15"/>
        <v>0</v>
      </c>
      <c r="AC190">
        <f t="shared" si="16"/>
        <v>0</v>
      </c>
      <c r="AD190">
        <f t="shared" si="17"/>
        <v>0</v>
      </c>
    </row>
    <row r="191" spans="1:30" ht="15.6">
      <c r="A191" s="2" t="s">
        <v>24</v>
      </c>
      <c r="B191" s="2" t="s">
        <v>25</v>
      </c>
      <c r="C191" s="2" t="s">
        <v>434</v>
      </c>
      <c r="D191" s="2" t="s">
        <v>435</v>
      </c>
      <c r="E191" s="2" t="s">
        <v>1781</v>
      </c>
      <c r="F191" s="2" t="s">
        <v>1782</v>
      </c>
      <c r="G191" s="2" t="s">
        <v>1783</v>
      </c>
      <c r="H191" s="2" t="s">
        <v>1784</v>
      </c>
      <c r="I191" s="2" t="s">
        <v>32</v>
      </c>
      <c r="J191" s="2" t="s">
        <v>1333</v>
      </c>
      <c r="K191" s="2" t="s">
        <v>1785</v>
      </c>
      <c r="L191" s="2" t="s">
        <v>1335</v>
      </c>
      <c r="M191" s="2" t="s">
        <v>36</v>
      </c>
      <c r="N191" s="2" t="s">
        <v>37</v>
      </c>
      <c r="O191" s="2" t="s">
        <v>442</v>
      </c>
      <c r="P191" s="3">
        <v>9</v>
      </c>
      <c r="Q191" s="2" t="s">
        <v>1786</v>
      </c>
      <c r="R191" s="3">
        <v>0</v>
      </c>
      <c r="S191" s="2" t="s">
        <v>36</v>
      </c>
      <c r="T191" s="2" t="s">
        <v>1787</v>
      </c>
      <c r="U191" s="3">
        <v>1</v>
      </c>
      <c r="V191" s="2" t="s">
        <v>36</v>
      </c>
      <c r="W191" s="2" t="s">
        <v>36</v>
      </c>
      <c r="X191" s="2" t="s">
        <v>1788</v>
      </c>
      <c r="Y191">
        <f t="shared" si="12"/>
        <v>2020</v>
      </c>
      <c r="Z191">
        <f t="shared" si="13"/>
        <v>4</v>
      </c>
      <c r="AA191">
        <f t="shared" si="14"/>
        <v>16</v>
      </c>
      <c r="AB191">
        <f t="shared" si="15"/>
        <v>2021</v>
      </c>
      <c r="AC191">
        <f t="shared" si="16"/>
        <v>3</v>
      </c>
      <c r="AD191">
        <f t="shared" si="17"/>
        <v>11</v>
      </c>
    </row>
    <row r="192" spans="1:30" ht="15.6">
      <c r="A192" s="2" t="s">
        <v>24</v>
      </c>
      <c r="B192" s="2" t="s">
        <v>42</v>
      </c>
      <c r="C192" s="2" t="s">
        <v>1789</v>
      </c>
      <c r="D192" s="2" t="s">
        <v>1790</v>
      </c>
      <c r="E192" s="2" t="s">
        <v>1791</v>
      </c>
      <c r="F192" s="2" t="s">
        <v>1697</v>
      </c>
      <c r="G192" s="2" t="s">
        <v>1792</v>
      </c>
      <c r="H192" s="2" t="s">
        <v>1784</v>
      </c>
      <c r="I192" s="2" t="s">
        <v>32</v>
      </c>
      <c r="J192" s="2" t="s">
        <v>1333</v>
      </c>
      <c r="K192" s="2" t="s">
        <v>1793</v>
      </c>
      <c r="L192" s="2" t="s">
        <v>1794</v>
      </c>
      <c r="M192" s="2" t="s">
        <v>36</v>
      </c>
      <c r="N192" s="2" t="s">
        <v>86</v>
      </c>
      <c r="O192" s="2" t="s">
        <v>1043</v>
      </c>
      <c r="P192" s="3">
        <v>0</v>
      </c>
      <c r="Q192" s="2" t="s">
        <v>36</v>
      </c>
      <c r="R192" s="3">
        <v>0</v>
      </c>
      <c r="S192" s="2" t="s">
        <v>36</v>
      </c>
      <c r="T192" s="2" t="s">
        <v>1795</v>
      </c>
      <c r="U192" s="3">
        <v>1</v>
      </c>
      <c r="V192" s="2" t="s">
        <v>36</v>
      </c>
      <c r="W192" s="2" t="s">
        <v>36</v>
      </c>
      <c r="X192" s="2" t="s">
        <v>1796</v>
      </c>
      <c r="Y192">
        <f t="shared" si="12"/>
        <v>2020</v>
      </c>
      <c r="Z192">
        <f t="shared" si="13"/>
        <v>9</v>
      </c>
      <c r="AA192">
        <f t="shared" si="14"/>
        <v>15</v>
      </c>
      <c r="AB192">
        <f t="shared" si="15"/>
        <v>2021</v>
      </c>
      <c r="AC192">
        <f t="shared" si="16"/>
        <v>3</v>
      </c>
      <c r="AD192">
        <f t="shared" si="17"/>
        <v>11</v>
      </c>
    </row>
    <row r="193" spans="1:30" ht="15.6">
      <c r="A193" s="2" t="s">
        <v>24</v>
      </c>
      <c r="B193" s="2" t="s">
        <v>25</v>
      </c>
      <c r="C193" s="2" t="s">
        <v>1797</v>
      </c>
      <c r="D193" s="2" t="s">
        <v>1798</v>
      </c>
      <c r="E193" s="2" t="s">
        <v>1799</v>
      </c>
      <c r="F193" s="2" t="s">
        <v>1800</v>
      </c>
      <c r="G193" s="2" t="s">
        <v>36</v>
      </c>
      <c r="H193" s="2" t="s">
        <v>36</v>
      </c>
      <c r="I193" s="2" t="s">
        <v>32</v>
      </c>
      <c r="J193" s="2" t="s">
        <v>1333</v>
      </c>
      <c r="K193" s="2" t="s">
        <v>1100</v>
      </c>
      <c r="L193" s="2" t="s">
        <v>1101</v>
      </c>
      <c r="M193" s="2" t="s">
        <v>36</v>
      </c>
      <c r="N193" s="2" t="s">
        <v>1343</v>
      </c>
      <c r="O193" s="2" t="s">
        <v>1801</v>
      </c>
      <c r="P193" s="3">
        <v>2</v>
      </c>
      <c r="Q193" s="2" t="s">
        <v>1802</v>
      </c>
      <c r="R193" s="3">
        <v>0</v>
      </c>
      <c r="S193" s="2" t="s">
        <v>36</v>
      </c>
      <c r="T193" s="2" t="s">
        <v>1803</v>
      </c>
      <c r="U193" s="3">
        <v>1</v>
      </c>
      <c r="V193" s="2" t="s">
        <v>36</v>
      </c>
      <c r="W193" s="2" t="s">
        <v>36</v>
      </c>
      <c r="X193" s="2" t="s">
        <v>1804</v>
      </c>
      <c r="Y193">
        <f t="shared" si="12"/>
        <v>2019</v>
      </c>
      <c r="Z193">
        <f t="shared" si="13"/>
        <v>8</v>
      </c>
      <c r="AA193">
        <f t="shared" si="14"/>
        <v>26</v>
      </c>
      <c r="AB193">
        <f t="shared" si="15"/>
        <v>0</v>
      </c>
      <c r="AC193">
        <f t="shared" si="16"/>
        <v>0</v>
      </c>
      <c r="AD193">
        <f t="shared" si="17"/>
        <v>0</v>
      </c>
    </row>
    <row r="194" spans="1:30" ht="15.6">
      <c r="A194" s="2" t="s">
        <v>24</v>
      </c>
      <c r="B194" s="2" t="s">
        <v>25</v>
      </c>
      <c r="C194" s="2" t="s">
        <v>1805</v>
      </c>
      <c r="D194" s="2" t="s">
        <v>1806</v>
      </c>
      <c r="E194" s="2" t="s">
        <v>1807</v>
      </c>
      <c r="F194" s="2" t="s">
        <v>1808</v>
      </c>
      <c r="G194" s="2" t="s">
        <v>36</v>
      </c>
      <c r="H194" s="2" t="s">
        <v>36</v>
      </c>
      <c r="I194" s="2" t="s">
        <v>32</v>
      </c>
      <c r="J194" s="2" t="s">
        <v>1333</v>
      </c>
      <c r="K194" s="2" t="s">
        <v>738</v>
      </c>
      <c r="L194" s="2" t="s">
        <v>739</v>
      </c>
      <c r="M194" s="2" t="s">
        <v>36</v>
      </c>
      <c r="N194" s="2" t="s">
        <v>1343</v>
      </c>
      <c r="O194" s="2" t="s">
        <v>1809</v>
      </c>
      <c r="P194" s="3">
        <v>0</v>
      </c>
      <c r="Q194" s="2" t="s">
        <v>36</v>
      </c>
      <c r="R194" s="3">
        <v>0</v>
      </c>
      <c r="S194" s="2" t="s">
        <v>36</v>
      </c>
      <c r="T194" s="2" t="s">
        <v>1810</v>
      </c>
      <c r="U194" s="3">
        <v>1</v>
      </c>
      <c r="V194" s="2" t="s">
        <v>36</v>
      </c>
      <c r="W194" s="2" t="s">
        <v>36</v>
      </c>
      <c r="X194" s="2" t="s">
        <v>1811</v>
      </c>
      <c r="Y194">
        <f t="shared" si="12"/>
        <v>2019</v>
      </c>
      <c r="Z194">
        <f t="shared" si="13"/>
        <v>8</v>
      </c>
      <c r="AA194">
        <f t="shared" si="14"/>
        <v>19</v>
      </c>
      <c r="AB194">
        <f t="shared" si="15"/>
        <v>0</v>
      </c>
      <c r="AC194">
        <f t="shared" si="16"/>
        <v>0</v>
      </c>
      <c r="AD194">
        <f t="shared" si="17"/>
        <v>0</v>
      </c>
    </row>
    <row r="195" spans="1:30" ht="15.6">
      <c r="A195" s="2" t="s">
        <v>24</v>
      </c>
      <c r="B195" s="2" t="s">
        <v>25</v>
      </c>
      <c r="C195" s="2" t="s">
        <v>1812</v>
      </c>
      <c r="D195" s="2" t="s">
        <v>1813</v>
      </c>
      <c r="E195" s="2" t="s">
        <v>1814</v>
      </c>
      <c r="F195" s="2" t="s">
        <v>1815</v>
      </c>
      <c r="G195" s="2" t="s">
        <v>36</v>
      </c>
      <c r="H195" s="2" t="s">
        <v>36</v>
      </c>
      <c r="I195" s="2" t="s">
        <v>32</v>
      </c>
      <c r="J195" s="2" t="s">
        <v>1333</v>
      </c>
      <c r="K195" s="2" t="s">
        <v>1816</v>
      </c>
      <c r="L195" s="2" t="s">
        <v>1817</v>
      </c>
      <c r="M195" s="2" t="s">
        <v>36</v>
      </c>
      <c r="N195" s="2" t="s">
        <v>1343</v>
      </c>
      <c r="O195" s="2" t="s">
        <v>280</v>
      </c>
      <c r="P195" s="3">
        <v>2</v>
      </c>
      <c r="Q195" s="2" t="s">
        <v>1818</v>
      </c>
      <c r="R195" s="3">
        <v>0</v>
      </c>
      <c r="S195" s="2" t="s">
        <v>36</v>
      </c>
      <c r="T195" s="2" t="s">
        <v>1819</v>
      </c>
      <c r="U195" s="3">
        <v>1</v>
      </c>
      <c r="V195" s="2" t="s">
        <v>36</v>
      </c>
      <c r="W195" s="2" t="s">
        <v>36</v>
      </c>
      <c r="X195" s="2" t="s">
        <v>1820</v>
      </c>
      <c r="Y195">
        <f t="shared" ref="Y195:Y258" si="18">YEAR(F195)</f>
        <v>2019</v>
      </c>
      <c r="Z195">
        <f t="shared" ref="Z195:Z258" si="19">MONTH(F195)</f>
        <v>8</v>
      </c>
      <c r="AA195">
        <f t="shared" ref="AA195:AA258" si="20">DAY(F195)</f>
        <v>28</v>
      </c>
      <c r="AB195">
        <f t="shared" ref="AB195:AB258" si="21">IFERROR(YEAR(H195),0)</f>
        <v>0</v>
      </c>
      <c r="AC195">
        <f t="shared" ref="AC195:AC258" si="22">IFERROR(MONTH(H195),0)</f>
        <v>0</v>
      </c>
      <c r="AD195">
        <f t="shared" ref="AD195:AD258" si="23">IFERROR(DAY(H195),0)</f>
        <v>0</v>
      </c>
    </row>
    <row r="196" spans="1:30" ht="15.6">
      <c r="A196" s="2" t="s">
        <v>24</v>
      </c>
      <c r="B196" s="2" t="s">
        <v>42</v>
      </c>
      <c r="C196" s="2" t="s">
        <v>1821</v>
      </c>
      <c r="D196" s="2" t="s">
        <v>1822</v>
      </c>
      <c r="E196" s="2" t="s">
        <v>1823</v>
      </c>
      <c r="F196" s="2" t="s">
        <v>1824</v>
      </c>
      <c r="G196" s="2" t="s">
        <v>1825</v>
      </c>
      <c r="H196" s="2" t="s">
        <v>1826</v>
      </c>
      <c r="I196" s="2" t="s">
        <v>58</v>
      </c>
      <c r="J196" s="2" t="s">
        <v>1333</v>
      </c>
      <c r="K196" s="2" t="s">
        <v>1827</v>
      </c>
      <c r="L196" s="2" t="s">
        <v>1828</v>
      </c>
      <c r="M196" s="2" t="s">
        <v>151</v>
      </c>
      <c r="N196" s="2" t="s">
        <v>1343</v>
      </c>
      <c r="O196" s="2" t="s">
        <v>1829</v>
      </c>
      <c r="P196" s="3">
        <v>0</v>
      </c>
      <c r="Q196" s="2" t="s">
        <v>36</v>
      </c>
      <c r="R196" s="3">
        <v>0</v>
      </c>
      <c r="S196" s="2" t="s">
        <v>36</v>
      </c>
      <c r="T196" s="2" t="s">
        <v>1830</v>
      </c>
      <c r="U196" s="3">
        <v>1</v>
      </c>
      <c r="V196" s="2" t="s">
        <v>36</v>
      </c>
      <c r="W196" s="2" t="s">
        <v>36</v>
      </c>
      <c r="X196" s="2" t="s">
        <v>1831</v>
      </c>
      <c r="Y196">
        <f t="shared" si="18"/>
        <v>2020</v>
      </c>
      <c r="Z196">
        <f t="shared" si="19"/>
        <v>7</v>
      </c>
      <c r="AA196">
        <f t="shared" si="20"/>
        <v>22</v>
      </c>
      <c r="AB196">
        <f t="shared" si="21"/>
        <v>2021</v>
      </c>
      <c r="AC196">
        <f t="shared" si="22"/>
        <v>3</v>
      </c>
      <c r="AD196">
        <f t="shared" si="23"/>
        <v>1</v>
      </c>
    </row>
    <row r="197" spans="1:30" ht="15.6">
      <c r="A197" s="2" t="s">
        <v>24</v>
      </c>
      <c r="B197" s="2" t="s">
        <v>42</v>
      </c>
      <c r="C197" s="2" t="s">
        <v>1238</v>
      </c>
      <c r="D197" s="2" t="s">
        <v>1832</v>
      </c>
      <c r="E197" s="2" t="s">
        <v>1833</v>
      </c>
      <c r="F197" s="2" t="s">
        <v>1090</v>
      </c>
      <c r="G197" s="2" t="s">
        <v>1834</v>
      </c>
      <c r="H197" s="2" t="s">
        <v>1826</v>
      </c>
      <c r="I197" s="2" t="s">
        <v>58</v>
      </c>
      <c r="J197" s="2" t="s">
        <v>1333</v>
      </c>
      <c r="K197" s="2" t="s">
        <v>1835</v>
      </c>
      <c r="L197" s="2" t="s">
        <v>1836</v>
      </c>
      <c r="M197" s="2" t="s">
        <v>151</v>
      </c>
      <c r="N197" s="2" t="s">
        <v>1343</v>
      </c>
      <c r="O197" s="2" t="s">
        <v>1246</v>
      </c>
      <c r="P197" s="3">
        <v>0</v>
      </c>
      <c r="Q197" s="2" t="s">
        <v>36</v>
      </c>
      <c r="R197" s="3">
        <v>0</v>
      </c>
      <c r="S197" s="2" t="s">
        <v>36</v>
      </c>
      <c r="T197" s="2" t="s">
        <v>1837</v>
      </c>
      <c r="U197" s="3">
        <v>1</v>
      </c>
      <c r="V197" s="2" t="s">
        <v>36</v>
      </c>
      <c r="W197" s="2" t="s">
        <v>36</v>
      </c>
      <c r="X197" s="2" t="s">
        <v>1838</v>
      </c>
      <c r="Y197">
        <f t="shared" si="18"/>
        <v>2020</v>
      </c>
      <c r="Z197">
        <f t="shared" si="19"/>
        <v>7</v>
      </c>
      <c r="AA197">
        <f t="shared" si="20"/>
        <v>23</v>
      </c>
      <c r="AB197">
        <f t="shared" si="21"/>
        <v>2021</v>
      </c>
      <c r="AC197">
        <f t="shared" si="22"/>
        <v>3</v>
      </c>
      <c r="AD197">
        <f t="shared" si="23"/>
        <v>1</v>
      </c>
    </row>
    <row r="198" spans="1:30" ht="15.6">
      <c r="A198" s="2" t="s">
        <v>24</v>
      </c>
      <c r="B198" s="2" t="s">
        <v>42</v>
      </c>
      <c r="C198" s="2" t="s">
        <v>1839</v>
      </c>
      <c r="D198" s="2" t="s">
        <v>1840</v>
      </c>
      <c r="E198" s="2" t="s">
        <v>1841</v>
      </c>
      <c r="F198" s="2" t="s">
        <v>1842</v>
      </c>
      <c r="G198" s="2" t="s">
        <v>1843</v>
      </c>
      <c r="H198" s="2" t="s">
        <v>1826</v>
      </c>
      <c r="I198" s="2" t="s">
        <v>32</v>
      </c>
      <c r="J198" s="2" t="s">
        <v>1333</v>
      </c>
      <c r="K198" s="2" t="s">
        <v>1844</v>
      </c>
      <c r="L198" s="2" t="s">
        <v>1845</v>
      </c>
      <c r="M198" s="2" t="s">
        <v>36</v>
      </c>
      <c r="N198" s="2" t="s">
        <v>86</v>
      </c>
      <c r="O198" s="2" t="s">
        <v>1846</v>
      </c>
      <c r="P198" s="3">
        <v>0</v>
      </c>
      <c r="Q198" s="2" t="s">
        <v>36</v>
      </c>
      <c r="R198" s="3">
        <v>0</v>
      </c>
      <c r="S198" s="2" t="s">
        <v>36</v>
      </c>
      <c r="T198" s="2" t="s">
        <v>1847</v>
      </c>
      <c r="U198" s="3">
        <v>1</v>
      </c>
      <c r="V198" s="2" t="s">
        <v>36</v>
      </c>
      <c r="W198" s="2" t="s">
        <v>36</v>
      </c>
      <c r="X198" s="2" t="s">
        <v>1848</v>
      </c>
      <c r="Y198">
        <f t="shared" si="18"/>
        <v>2020</v>
      </c>
      <c r="Z198">
        <f t="shared" si="19"/>
        <v>7</v>
      </c>
      <c r="AA198">
        <f t="shared" si="20"/>
        <v>27</v>
      </c>
      <c r="AB198">
        <f t="shared" si="21"/>
        <v>2021</v>
      </c>
      <c r="AC198">
        <f t="shared" si="22"/>
        <v>3</v>
      </c>
      <c r="AD198">
        <f t="shared" si="23"/>
        <v>1</v>
      </c>
    </row>
    <row r="199" spans="1:30" ht="15.6">
      <c r="A199" s="2" t="s">
        <v>24</v>
      </c>
      <c r="B199" s="2" t="s">
        <v>42</v>
      </c>
      <c r="C199" s="2" t="s">
        <v>1821</v>
      </c>
      <c r="D199" s="2" t="s">
        <v>1849</v>
      </c>
      <c r="E199" s="2" t="s">
        <v>1850</v>
      </c>
      <c r="F199" s="2" t="s">
        <v>1851</v>
      </c>
      <c r="G199" s="2" t="s">
        <v>1852</v>
      </c>
      <c r="H199" s="2" t="s">
        <v>1826</v>
      </c>
      <c r="I199" s="2" t="s">
        <v>58</v>
      </c>
      <c r="J199" s="2" t="s">
        <v>1333</v>
      </c>
      <c r="K199" s="2" t="s">
        <v>1827</v>
      </c>
      <c r="L199" s="2" t="s">
        <v>1828</v>
      </c>
      <c r="M199" s="2" t="s">
        <v>151</v>
      </c>
      <c r="N199" s="2" t="s">
        <v>1343</v>
      </c>
      <c r="O199" s="2" t="s">
        <v>1853</v>
      </c>
      <c r="P199" s="3">
        <v>0</v>
      </c>
      <c r="Q199" s="2" t="s">
        <v>36</v>
      </c>
      <c r="R199" s="3">
        <v>0</v>
      </c>
      <c r="S199" s="2" t="s">
        <v>36</v>
      </c>
      <c r="T199" s="2" t="s">
        <v>1854</v>
      </c>
      <c r="U199" s="3">
        <v>1</v>
      </c>
      <c r="V199" s="2" t="s">
        <v>36</v>
      </c>
      <c r="W199" s="2" t="s">
        <v>36</v>
      </c>
      <c r="X199" s="2" t="s">
        <v>1855</v>
      </c>
      <c r="Y199">
        <f t="shared" si="18"/>
        <v>2020</v>
      </c>
      <c r="Z199">
        <f t="shared" si="19"/>
        <v>8</v>
      </c>
      <c r="AA199">
        <f t="shared" si="20"/>
        <v>12</v>
      </c>
      <c r="AB199">
        <f t="shared" si="21"/>
        <v>2021</v>
      </c>
      <c r="AC199">
        <f t="shared" si="22"/>
        <v>3</v>
      </c>
      <c r="AD199">
        <f t="shared" si="23"/>
        <v>1</v>
      </c>
    </row>
    <row r="200" spans="1:30" ht="15.6">
      <c r="A200" s="2" t="s">
        <v>24</v>
      </c>
      <c r="B200" s="2" t="s">
        <v>42</v>
      </c>
      <c r="C200" s="2" t="s">
        <v>1856</v>
      </c>
      <c r="D200" s="2" t="s">
        <v>1857</v>
      </c>
      <c r="E200" s="2" t="s">
        <v>1858</v>
      </c>
      <c r="F200" s="2" t="s">
        <v>1859</v>
      </c>
      <c r="G200" s="2" t="s">
        <v>1860</v>
      </c>
      <c r="H200" s="2" t="s">
        <v>1826</v>
      </c>
      <c r="I200" s="2" t="s">
        <v>58</v>
      </c>
      <c r="J200" s="2" t="s">
        <v>1333</v>
      </c>
      <c r="K200" s="2" t="s">
        <v>1861</v>
      </c>
      <c r="L200" s="2" t="s">
        <v>1862</v>
      </c>
      <c r="M200" s="2" t="s">
        <v>151</v>
      </c>
      <c r="N200" s="2" t="s">
        <v>1343</v>
      </c>
      <c r="O200" s="2" t="s">
        <v>1246</v>
      </c>
      <c r="P200" s="3">
        <v>0</v>
      </c>
      <c r="Q200" s="2" t="s">
        <v>36</v>
      </c>
      <c r="R200" s="3">
        <v>0</v>
      </c>
      <c r="S200" s="2" t="s">
        <v>36</v>
      </c>
      <c r="T200" s="2" t="s">
        <v>1863</v>
      </c>
      <c r="U200" s="3">
        <v>1</v>
      </c>
      <c r="V200" s="2" t="s">
        <v>36</v>
      </c>
      <c r="W200" s="2" t="s">
        <v>36</v>
      </c>
      <c r="X200" s="2" t="s">
        <v>1864</v>
      </c>
      <c r="Y200">
        <f t="shared" si="18"/>
        <v>2020</v>
      </c>
      <c r="Z200">
        <f t="shared" si="19"/>
        <v>8</v>
      </c>
      <c r="AA200">
        <f t="shared" si="20"/>
        <v>26</v>
      </c>
      <c r="AB200">
        <f t="shared" si="21"/>
        <v>2021</v>
      </c>
      <c r="AC200">
        <f t="shared" si="22"/>
        <v>3</v>
      </c>
      <c r="AD200">
        <f t="shared" si="23"/>
        <v>1</v>
      </c>
    </row>
    <row r="201" spans="1:30" ht="15.6">
      <c r="A201" s="2" t="s">
        <v>24</v>
      </c>
      <c r="B201" s="2" t="s">
        <v>42</v>
      </c>
      <c r="C201" s="2" t="s">
        <v>1821</v>
      </c>
      <c r="D201" s="2" t="s">
        <v>1865</v>
      </c>
      <c r="E201" s="2" t="s">
        <v>1866</v>
      </c>
      <c r="F201" s="2" t="s">
        <v>1859</v>
      </c>
      <c r="G201" s="2" t="s">
        <v>1867</v>
      </c>
      <c r="H201" s="2" t="s">
        <v>1826</v>
      </c>
      <c r="I201" s="2" t="s">
        <v>58</v>
      </c>
      <c r="J201" s="2" t="s">
        <v>1333</v>
      </c>
      <c r="K201" s="2" t="s">
        <v>1861</v>
      </c>
      <c r="L201" s="2" t="s">
        <v>1862</v>
      </c>
      <c r="M201" s="2" t="s">
        <v>151</v>
      </c>
      <c r="N201" s="2" t="s">
        <v>1343</v>
      </c>
      <c r="O201" s="2" t="s">
        <v>1829</v>
      </c>
      <c r="P201" s="3">
        <v>0</v>
      </c>
      <c r="Q201" s="2" t="s">
        <v>36</v>
      </c>
      <c r="R201" s="3">
        <v>0</v>
      </c>
      <c r="S201" s="2" t="s">
        <v>36</v>
      </c>
      <c r="T201" s="2" t="s">
        <v>1868</v>
      </c>
      <c r="U201" s="3">
        <v>1</v>
      </c>
      <c r="V201" s="2" t="s">
        <v>36</v>
      </c>
      <c r="W201" s="2" t="s">
        <v>36</v>
      </c>
      <c r="X201" s="2" t="s">
        <v>1869</v>
      </c>
      <c r="Y201">
        <f t="shared" si="18"/>
        <v>2020</v>
      </c>
      <c r="Z201">
        <f t="shared" si="19"/>
        <v>8</v>
      </c>
      <c r="AA201">
        <f t="shared" si="20"/>
        <v>26</v>
      </c>
      <c r="AB201">
        <f t="shared" si="21"/>
        <v>2021</v>
      </c>
      <c r="AC201">
        <f t="shared" si="22"/>
        <v>3</v>
      </c>
      <c r="AD201">
        <f t="shared" si="23"/>
        <v>1</v>
      </c>
    </row>
    <row r="202" spans="1:30" ht="15.6">
      <c r="A202" s="2" t="s">
        <v>24</v>
      </c>
      <c r="B202" s="2" t="s">
        <v>42</v>
      </c>
      <c r="C202" s="2" t="s">
        <v>1821</v>
      </c>
      <c r="D202" s="2" t="s">
        <v>1870</v>
      </c>
      <c r="E202" s="2" t="s">
        <v>1871</v>
      </c>
      <c r="F202" s="2" t="s">
        <v>1859</v>
      </c>
      <c r="G202" s="2" t="s">
        <v>1872</v>
      </c>
      <c r="H202" s="2" t="s">
        <v>1826</v>
      </c>
      <c r="I202" s="2" t="s">
        <v>58</v>
      </c>
      <c r="J202" s="2" t="s">
        <v>1333</v>
      </c>
      <c r="K202" s="2" t="s">
        <v>1873</v>
      </c>
      <c r="L202" s="2" t="s">
        <v>1874</v>
      </c>
      <c r="M202" s="2" t="s">
        <v>74</v>
      </c>
      <c r="N202" s="2" t="s">
        <v>1343</v>
      </c>
      <c r="O202" s="2" t="s">
        <v>1875</v>
      </c>
      <c r="P202" s="3">
        <v>0</v>
      </c>
      <c r="Q202" s="2" t="s">
        <v>36</v>
      </c>
      <c r="R202" s="3">
        <v>0</v>
      </c>
      <c r="S202" s="2" t="s">
        <v>36</v>
      </c>
      <c r="T202" s="2" t="s">
        <v>1876</v>
      </c>
      <c r="U202" s="3">
        <v>1</v>
      </c>
      <c r="V202" s="2" t="s">
        <v>36</v>
      </c>
      <c r="W202" s="2" t="s">
        <v>36</v>
      </c>
      <c r="X202" s="2" t="s">
        <v>1877</v>
      </c>
      <c r="Y202">
        <f t="shared" si="18"/>
        <v>2020</v>
      </c>
      <c r="Z202">
        <f t="shared" si="19"/>
        <v>8</v>
      </c>
      <c r="AA202">
        <f t="shared" si="20"/>
        <v>26</v>
      </c>
      <c r="AB202">
        <f t="shared" si="21"/>
        <v>2021</v>
      </c>
      <c r="AC202">
        <f t="shared" si="22"/>
        <v>3</v>
      </c>
      <c r="AD202">
        <f t="shared" si="23"/>
        <v>1</v>
      </c>
    </row>
    <row r="203" spans="1:30" ht="15.6">
      <c r="A203" s="2" t="s">
        <v>24</v>
      </c>
      <c r="B203" s="2" t="s">
        <v>42</v>
      </c>
      <c r="C203" s="2" t="s">
        <v>753</v>
      </c>
      <c r="D203" s="2" t="s">
        <v>754</v>
      </c>
      <c r="E203" s="2" t="s">
        <v>1878</v>
      </c>
      <c r="F203" s="2" t="s">
        <v>746</v>
      </c>
      <c r="G203" s="2" t="s">
        <v>1879</v>
      </c>
      <c r="H203" s="2" t="s">
        <v>1826</v>
      </c>
      <c r="I203" s="2" t="s">
        <v>127</v>
      </c>
      <c r="J203" s="2" t="s">
        <v>1465</v>
      </c>
      <c r="K203" s="2" t="s">
        <v>756</v>
      </c>
      <c r="L203" s="2" t="s">
        <v>757</v>
      </c>
      <c r="M203" s="2" t="s">
        <v>74</v>
      </c>
      <c r="N203" s="2" t="s">
        <v>131</v>
      </c>
      <c r="O203" s="2" t="s">
        <v>758</v>
      </c>
      <c r="P203" s="3">
        <v>0</v>
      </c>
      <c r="Q203" s="2" t="s">
        <v>36</v>
      </c>
      <c r="R203" s="3">
        <v>0</v>
      </c>
      <c r="S203" s="2" t="s">
        <v>36</v>
      </c>
      <c r="T203" s="2" t="s">
        <v>1880</v>
      </c>
      <c r="U203" s="3">
        <v>1</v>
      </c>
      <c r="V203" s="2" t="s">
        <v>36</v>
      </c>
      <c r="W203" s="2" t="s">
        <v>36</v>
      </c>
      <c r="X203" s="2" t="s">
        <v>1881</v>
      </c>
      <c r="Y203">
        <f t="shared" si="18"/>
        <v>2020</v>
      </c>
      <c r="Z203">
        <f t="shared" si="19"/>
        <v>11</v>
      </c>
      <c r="AA203">
        <f t="shared" si="20"/>
        <v>25</v>
      </c>
      <c r="AB203">
        <f t="shared" si="21"/>
        <v>2021</v>
      </c>
      <c r="AC203">
        <f t="shared" si="22"/>
        <v>3</v>
      </c>
      <c r="AD203">
        <f t="shared" si="23"/>
        <v>1</v>
      </c>
    </row>
    <row r="204" spans="1:30" ht="15.6">
      <c r="A204" s="2" t="s">
        <v>24</v>
      </c>
      <c r="B204" s="2" t="s">
        <v>42</v>
      </c>
      <c r="C204" s="2" t="s">
        <v>921</v>
      </c>
      <c r="D204" s="2" t="s">
        <v>922</v>
      </c>
      <c r="E204" s="2" t="s">
        <v>1882</v>
      </c>
      <c r="F204" s="2" t="s">
        <v>924</v>
      </c>
      <c r="G204" s="2" t="s">
        <v>1883</v>
      </c>
      <c r="H204" s="2" t="s">
        <v>1884</v>
      </c>
      <c r="I204" s="2" t="s">
        <v>127</v>
      </c>
      <c r="J204" s="2" t="s">
        <v>1465</v>
      </c>
      <c r="K204" s="2" t="s">
        <v>925</v>
      </c>
      <c r="L204" s="2" t="s">
        <v>926</v>
      </c>
      <c r="M204" s="2" t="s">
        <v>74</v>
      </c>
      <c r="N204" s="2" t="s">
        <v>131</v>
      </c>
      <c r="O204" s="2" t="s">
        <v>927</v>
      </c>
      <c r="P204" s="3">
        <v>0</v>
      </c>
      <c r="Q204" s="2" t="s">
        <v>36</v>
      </c>
      <c r="R204" s="3">
        <v>1</v>
      </c>
      <c r="S204" s="2" t="s">
        <v>929</v>
      </c>
      <c r="T204" s="2" t="s">
        <v>928</v>
      </c>
      <c r="U204" s="3">
        <v>1</v>
      </c>
      <c r="V204" s="2" t="s">
        <v>36</v>
      </c>
      <c r="W204" s="2" t="s">
        <v>36</v>
      </c>
      <c r="X204" s="2" t="s">
        <v>1885</v>
      </c>
      <c r="Y204">
        <f t="shared" si="18"/>
        <v>2020</v>
      </c>
      <c r="Z204">
        <f t="shared" si="19"/>
        <v>10</v>
      </c>
      <c r="AA204">
        <f t="shared" si="20"/>
        <v>7</v>
      </c>
      <c r="AB204">
        <f t="shared" si="21"/>
        <v>2021</v>
      </c>
      <c r="AC204">
        <f t="shared" si="22"/>
        <v>2</v>
      </c>
      <c r="AD204">
        <f t="shared" si="23"/>
        <v>21</v>
      </c>
    </row>
    <row r="205" spans="1:30" ht="15.6">
      <c r="A205" s="2" t="s">
        <v>24</v>
      </c>
      <c r="B205" s="2" t="s">
        <v>42</v>
      </c>
      <c r="C205" s="2" t="s">
        <v>1886</v>
      </c>
      <c r="D205" s="2" t="s">
        <v>1887</v>
      </c>
      <c r="E205" s="2" t="s">
        <v>1888</v>
      </c>
      <c r="F205" s="2" t="s">
        <v>1889</v>
      </c>
      <c r="G205" s="2" t="s">
        <v>1890</v>
      </c>
      <c r="H205" s="2" t="s">
        <v>1884</v>
      </c>
      <c r="I205" s="2" t="s">
        <v>1891</v>
      </c>
      <c r="J205" s="2" t="s">
        <v>1892</v>
      </c>
      <c r="K205" s="2" t="s">
        <v>1893</v>
      </c>
      <c r="L205" s="2" t="s">
        <v>1894</v>
      </c>
      <c r="M205" s="2" t="s">
        <v>62</v>
      </c>
      <c r="N205" s="2" t="s">
        <v>420</v>
      </c>
      <c r="O205" s="2" t="s">
        <v>1895</v>
      </c>
      <c r="P205" s="3">
        <v>0</v>
      </c>
      <c r="Q205" s="2" t="s">
        <v>36</v>
      </c>
      <c r="R205" s="3">
        <v>0</v>
      </c>
      <c r="S205" s="2" t="s">
        <v>36</v>
      </c>
      <c r="T205" s="2" t="s">
        <v>1896</v>
      </c>
      <c r="U205" s="3">
        <v>1</v>
      </c>
      <c r="V205" s="2" t="s">
        <v>36</v>
      </c>
      <c r="W205" s="2" t="s">
        <v>36</v>
      </c>
      <c r="X205" s="2" t="s">
        <v>1897</v>
      </c>
      <c r="Y205">
        <f t="shared" si="18"/>
        <v>2020</v>
      </c>
      <c r="Z205">
        <f t="shared" si="19"/>
        <v>10</v>
      </c>
      <c r="AA205">
        <f t="shared" si="20"/>
        <v>26</v>
      </c>
      <c r="AB205">
        <f t="shared" si="21"/>
        <v>2021</v>
      </c>
      <c r="AC205">
        <f t="shared" si="22"/>
        <v>2</v>
      </c>
      <c r="AD205">
        <f t="shared" si="23"/>
        <v>21</v>
      </c>
    </row>
    <row r="206" spans="1:30" ht="15.6">
      <c r="A206" s="2" t="s">
        <v>24</v>
      </c>
      <c r="B206" s="2" t="s">
        <v>25</v>
      </c>
      <c r="C206" s="2" t="s">
        <v>1898</v>
      </c>
      <c r="D206" s="2" t="s">
        <v>1899</v>
      </c>
      <c r="E206" s="2" t="s">
        <v>1900</v>
      </c>
      <c r="F206" s="2" t="s">
        <v>1901</v>
      </c>
      <c r="G206" s="2" t="s">
        <v>36</v>
      </c>
      <c r="H206" s="2" t="s">
        <v>36</v>
      </c>
      <c r="I206" s="2" t="s">
        <v>32</v>
      </c>
      <c r="J206" s="2" t="s">
        <v>1333</v>
      </c>
      <c r="K206" s="2" t="s">
        <v>1902</v>
      </c>
      <c r="L206" s="2" t="s">
        <v>1903</v>
      </c>
      <c r="M206" s="2" t="s">
        <v>36</v>
      </c>
      <c r="N206" s="2" t="s">
        <v>1343</v>
      </c>
      <c r="O206" s="2" t="s">
        <v>1904</v>
      </c>
      <c r="P206" s="3">
        <v>1</v>
      </c>
      <c r="Q206" s="2" t="s">
        <v>1905</v>
      </c>
      <c r="R206" s="3">
        <v>0</v>
      </c>
      <c r="S206" s="2" t="s">
        <v>36</v>
      </c>
      <c r="T206" s="2" t="s">
        <v>1906</v>
      </c>
      <c r="U206" s="3">
        <v>1</v>
      </c>
      <c r="V206" s="2" t="s">
        <v>36</v>
      </c>
      <c r="W206" s="2" t="s">
        <v>36</v>
      </c>
      <c r="X206" s="2" t="s">
        <v>1907</v>
      </c>
      <c r="Y206">
        <f t="shared" si="18"/>
        <v>2019</v>
      </c>
      <c r="Z206">
        <f t="shared" si="19"/>
        <v>7</v>
      </c>
      <c r="AA206">
        <f t="shared" si="20"/>
        <v>24</v>
      </c>
      <c r="AB206">
        <f t="shared" si="21"/>
        <v>0</v>
      </c>
      <c r="AC206">
        <f t="shared" si="22"/>
        <v>0</v>
      </c>
      <c r="AD206">
        <f t="shared" si="23"/>
        <v>0</v>
      </c>
    </row>
    <row r="207" spans="1:30" ht="15.6">
      <c r="A207" s="2" t="s">
        <v>24</v>
      </c>
      <c r="B207" s="2" t="s">
        <v>42</v>
      </c>
      <c r="C207" s="2" t="s">
        <v>1908</v>
      </c>
      <c r="D207" s="2" t="s">
        <v>1909</v>
      </c>
      <c r="E207" s="2" t="s">
        <v>1910</v>
      </c>
      <c r="F207" s="2" t="s">
        <v>1911</v>
      </c>
      <c r="G207" s="2" t="s">
        <v>1912</v>
      </c>
      <c r="H207" s="2" t="s">
        <v>1913</v>
      </c>
      <c r="I207" s="2" t="s">
        <v>32</v>
      </c>
      <c r="J207" s="2" t="s">
        <v>1333</v>
      </c>
      <c r="K207" s="2" t="s">
        <v>1914</v>
      </c>
      <c r="L207" s="2" t="s">
        <v>1915</v>
      </c>
      <c r="M207" s="2" t="s">
        <v>36</v>
      </c>
      <c r="N207" s="2" t="s">
        <v>86</v>
      </c>
      <c r="O207" s="2" t="s">
        <v>1916</v>
      </c>
      <c r="P207" s="3">
        <v>0</v>
      </c>
      <c r="Q207" s="2" t="s">
        <v>36</v>
      </c>
      <c r="R207" s="3">
        <v>0</v>
      </c>
      <c r="S207" s="2" t="s">
        <v>36</v>
      </c>
      <c r="T207" s="2" t="s">
        <v>1917</v>
      </c>
      <c r="U207" s="3">
        <v>1</v>
      </c>
      <c r="V207" s="2" t="s">
        <v>36</v>
      </c>
      <c r="W207" s="2" t="s">
        <v>36</v>
      </c>
      <c r="X207" s="2" t="s">
        <v>1918</v>
      </c>
      <c r="Y207">
        <f t="shared" si="18"/>
        <v>2020</v>
      </c>
      <c r="Z207">
        <f t="shared" si="19"/>
        <v>5</v>
      </c>
      <c r="AA207">
        <f t="shared" si="20"/>
        <v>18</v>
      </c>
      <c r="AB207">
        <f t="shared" si="21"/>
        <v>2021</v>
      </c>
      <c r="AC207">
        <f t="shared" si="22"/>
        <v>2</v>
      </c>
      <c r="AD207">
        <f t="shared" si="23"/>
        <v>1</v>
      </c>
    </row>
    <row r="208" spans="1:30" ht="15.6">
      <c r="A208" s="2" t="s">
        <v>24</v>
      </c>
      <c r="B208" s="2" t="s">
        <v>42</v>
      </c>
      <c r="C208" s="2" t="s">
        <v>1919</v>
      </c>
      <c r="D208" s="2" t="s">
        <v>1920</v>
      </c>
      <c r="E208" s="2" t="s">
        <v>1921</v>
      </c>
      <c r="F208" s="2" t="s">
        <v>1922</v>
      </c>
      <c r="G208" s="2" t="s">
        <v>1923</v>
      </c>
      <c r="H208" s="2" t="s">
        <v>1913</v>
      </c>
      <c r="I208" s="2" t="s">
        <v>58</v>
      </c>
      <c r="J208" s="2" t="s">
        <v>1333</v>
      </c>
      <c r="K208" s="2" t="s">
        <v>1924</v>
      </c>
      <c r="L208" s="2" t="s">
        <v>1925</v>
      </c>
      <c r="M208" s="2" t="s">
        <v>151</v>
      </c>
      <c r="N208" s="2" t="s">
        <v>1343</v>
      </c>
      <c r="O208" s="2" t="s">
        <v>1926</v>
      </c>
      <c r="P208" s="3">
        <v>0</v>
      </c>
      <c r="Q208" s="2" t="s">
        <v>36</v>
      </c>
      <c r="R208" s="3">
        <v>1</v>
      </c>
      <c r="S208" s="2" t="s">
        <v>1927</v>
      </c>
      <c r="T208" s="2" t="s">
        <v>1928</v>
      </c>
      <c r="U208" s="3">
        <v>1</v>
      </c>
      <c r="V208" s="2" t="s">
        <v>36</v>
      </c>
      <c r="W208" s="2" t="s">
        <v>36</v>
      </c>
      <c r="X208" s="2" t="s">
        <v>1929</v>
      </c>
      <c r="Y208">
        <f t="shared" si="18"/>
        <v>2020</v>
      </c>
      <c r="Z208">
        <f t="shared" si="19"/>
        <v>5</v>
      </c>
      <c r="AA208">
        <f t="shared" si="20"/>
        <v>21</v>
      </c>
      <c r="AB208">
        <f t="shared" si="21"/>
        <v>2021</v>
      </c>
      <c r="AC208">
        <f t="shared" si="22"/>
        <v>2</v>
      </c>
      <c r="AD208">
        <f t="shared" si="23"/>
        <v>1</v>
      </c>
    </row>
    <row r="209" spans="1:30" ht="15.6">
      <c r="A209" s="2" t="s">
        <v>24</v>
      </c>
      <c r="B209" s="2" t="s">
        <v>42</v>
      </c>
      <c r="C209" s="2" t="s">
        <v>273</v>
      </c>
      <c r="D209" s="2" t="s">
        <v>1930</v>
      </c>
      <c r="E209" s="2" t="s">
        <v>1931</v>
      </c>
      <c r="F209" s="2" t="s">
        <v>1932</v>
      </c>
      <c r="G209" s="2" t="s">
        <v>1933</v>
      </c>
      <c r="H209" s="2" t="s">
        <v>1913</v>
      </c>
      <c r="I209" s="2" t="s">
        <v>32</v>
      </c>
      <c r="J209" s="2" t="s">
        <v>1333</v>
      </c>
      <c r="K209" s="2" t="s">
        <v>1934</v>
      </c>
      <c r="L209" s="2" t="s">
        <v>1935</v>
      </c>
      <c r="M209" s="2" t="s">
        <v>36</v>
      </c>
      <c r="N209" s="2" t="s">
        <v>37</v>
      </c>
      <c r="O209" s="2" t="s">
        <v>1936</v>
      </c>
      <c r="P209" s="3">
        <v>0</v>
      </c>
      <c r="Q209" s="2" t="s">
        <v>36</v>
      </c>
      <c r="R209" s="3">
        <v>0</v>
      </c>
      <c r="S209" s="2" t="s">
        <v>36</v>
      </c>
      <c r="T209" s="2" t="s">
        <v>1937</v>
      </c>
      <c r="U209" s="3">
        <v>1</v>
      </c>
      <c r="V209" s="2" t="s">
        <v>36</v>
      </c>
      <c r="W209" s="2" t="s">
        <v>36</v>
      </c>
      <c r="X209" s="2" t="s">
        <v>1938</v>
      </c>
      <c r="Y209">
        <f t="shared" si="18"/>
        <v>2020</v>
      </c>
      <c r="Z209">
        <f t="shared" si="19"/>
        <v>5</v>
      </c>
      <c r="AA209">
        <f t="shared" si="20"/>
        <v>26</v>
      </c>
      <c r="AB209">
        <f t="shared" si="21"/>
        <v>2021</v>
      </c>
      <c r="AC209">
        <f t="shared" si="22"/>
        <v>2</v>
      </c>
      <c r="AD209">
        <f t="shared" si="23"/>
        <v>1</v>
      </c>
    </row>
    <row r="210" spans="1:30" ht="15.6">
      <c r="A210" s="2" t="s">
        <v>24</v>
      </c>
      <c r="B210" s="2" t="s">
        <v>42</v>
      </c>
      <c r="C210" s="2" t="s">
        <v>1939</v>
      </c>
      <c r="D210" s="2" t="s">
        <v>1940</v>
      </c>
      <c r="E210" s="2" t="s">
        <v>1941</v>
      </c>
      <c r="F210" s="2" t="s">
        <v>1942</v>
      </c>
      <c r="G210" s="2" t="s">
        <v>1943</v>
      </c>
      <c r="H210" s="2" t="s">
        <v>1913</v>
      </c>
      <c r="I210" s="2" t="s">
        <v>32</v>
      </c>
      <c r="J210" s="2" t="s">
        <v>1333</v>
      </c>
      <c r="K210" s="2" t="s">
        <v>1944</v>
      </c>
      <c r="L210" s="2" t="s">
        <v>1945</v>
      </c>
      <c r="M210" s="2" t="s">
        <v>36</v>
      </c>
      <c r="N210" s="2" t="s">
        <v>37</v>
      </c>
      <c r="O210" s="2" t="s">
        <v>1946</v>
      </c>
      <c r="P210" s="3">
        <v>0</v>
      </c>
      <c r="Q210" s="2" t="s">
        <v>36</v>
      </c>
      <c r="R210" s="3">
        <v>0</v>
      </c>
      <c r="S210" s="2" t="s">
        <v>36</v>
      </c>
      <c r="T210" s="2" t="s">
        <v>1947</v>
      </c>
      <c r="U210" s="3">
        <v>1</v>
      </c>
      <c r="V210" s="2" t="s">
        <v>36</v>
      </c>
      <c r="W210" s="2" t="s">
        <v>36</v>
      </c>
      <c r="X210" s="2" t="s">
        <v>1948</v>
      </c>
      <c r="Y210">
        <f t="shared" si="18"/>
        <v>2020</v>
      </c>
      <c r="Z210">
        <f t="shared" si="19"/>
        <v>6</v>
      </c>
      <c r="AA210">
        <f t="shared" si="20"/>
        <v>8</v>
      </c>
      <c r="AB210">
        <f t="shared" si="21"/>
        <v>2021</v>
      </c>
      <c r="AC210">
        <f t="shared" si="22"/>
        <v>2</v>
      </c>
      <c r="AD210">
        <f t="shared" si="23"/>
        <v>1</v>
      </c>
    </row>
    <row r="211" spans="1:30" ht="15.6">
      <c r="A211" s="2" t="s">
        <v>24</v>
      </c>
      <c r="B211" s="2" t="s">
        <v>42</v>
      </c>
      <c r="C211" s="2" t="s">
        <v>1949</v>
      </c>
      <c r="D211" s="2" t="s">
        <v>1950</v>
      </c>
      <c r="E211" s="2" t="s">
        <v>1951</v>
      </c>
      <c r="F211" s="2" t="s">
        <v>1952</v>
      </c>
      <c r="G211" s="2" t="s">
        <v>1953</v>
      </c>
      <c r="H211" s="2" t="s">
        <v>1913</v>
      </c>
      <c r="I211" s="2" t="s">
        <v>32</v>
      </c>
      <c r="J211" s="2" t="s">
        <v>1333</v>
      </c>
      <c r="K211" s="2" t="s">
        <v>1954</v>
      </c>
      <c r="L211" s="2" t="s">
        <v>684</v>
      </c>
      <c r="M211" s="2" t="s">
        <v>36</v>
      </c>
      <c r="N211" s="2" t="s">
        <v>37</v>
      </c>
      <c r="O211" s="2" t="s">
        <v>1955</v>
      </c>
      <c r="P211" s="3">
        <v>0</v>
      </c>
      <c r="Q211" s="2" t="s">
        <v>36</v>
      </c>
      <c r="R211" s="3">
        <v>0</v>
      </c>
      <c r="S211" s="2" t="s">
        <v>36</v>
      </c>
      <c r="T211" s="2" t="s">
        <v>1956</v>
      </c>
      <c r="U211" s="3">
        <v>1</v>
      </c>
      <c r="V211" s="2" t="s">
        <v>36</v>
      </c>
      <c r="W211" s="2" t="s">
        <v>36</v>
      </c>
      <c r="X211" s="2" t="s">
        <v>1957</v>
      </c>
      <c r="Y211">
        <f t="shared" si="18"/>
        <v>2020</v>
      </c>
      <c r="Z211">
        <f t="shared" si="19"/>
        <v>6</v>
      </c>
      <c r="AA211">
        <f t="shared" si="20"/>
        <v>12</v>
      </c>
      <c r="AB211">
        <f t="shared" si="21"/>
        <v>2021</v>
      </c>
      <c r="AC211">
        <f t="shared" si="22"/>
        <v>2</v>
      </c>
      <c r="AD211">
        <f t="shared" si="23"/>
        <v>1</v>
      </c>
    </row>
    <row r="212" spans="1:30" ht="15.6">
      <c r="A212" s="2" t="s">
        <v>24</v>
      </c>
      <c r="B212" s="2" t="s">
        <v>42</v>
      </c>
      <c r="C212" s="2" t="s">
        <v>1958</v>
      </c>
      <c r="D212" s="2" t="s">
        <v>1959</v>
      </c>
      <c r="E212" s="2" t="s">
        <v>1960</v>
      </c>
      <c r="F212" s="2" t="s">
        <v>1961</v>
      </c>
      <c r="G212" s="2" t="s">
        <v>1962</v>
      </c>
      <c r="H212" s="2" t="s">
        <v>1913</v>
      </c>
      <c r="I212" s="2" t="s">
        <v>58</v>
      </c>
      <c r="J212" s="2" t="s">
        <v>1333</v>
      </c>
      <c r="K212" s="2" t="s">
        <v>1963</v>
      </c>
      <c r="L212" s="2" t="s">
        <v>1964</v>
      </c>
      <c r="M212" s="2" t="s">
        <v>151</v>
      </c>
      <c r="N212" s="2" t="s">
        <v>1343</v>
      </c>
      <c r="O212" s="2" t="s">
        <v>1965</v>
      </c>
      <c r="P212" s="3">
        <v>0</v>
      </c>
      <c r="Q212" s="2" t="s">
        <v>36</v>
      </c>
      <c r="R212" s="3">
        <v>0</v>
      </c>
      <c r="S212" s="2" t="s">
        <v>36</v>
      </c>
      <c r="T212" s="2" t="s">
        <v>1966</v>
      </c>
      <c r="U212" s="3">
        <v>1</v>
      </c>
      <c r="V212" s="2" t="s">
        <v>36</v>
      </c>
      <c r="W212" s="2" t="s">
        <v>36</v>
      </c>
      <c r="X212" s="2" t="s">
        <v>1967</v>
      </c>
      <c r="Y212">
        <f t="shared" si="18"/>
        <v>2020</v>
      </c>
      <c r="Z212">
        <f t="shared" si="19"/>
        <v>6</v>
      </c>
      <c r="AA212">
        <f t="shared" si="20"/>
        <v>20</v>
      </c>
      <c r="AB212">
        <f t="shared" si="21"/>
        <v>2021</v>
      </c>
      <c r="AC212">
        <f t="shared" si="22"/>
        <v>2</v>
      </c>
      <c r="AD212">
        <f t="shared" si="23"/>
        <v>1</v>
      </c>
    </row>
    <row r="213" spans="1:30" ht="15.6">
      <c r="A213" s="2" t="s">
        <v>24</v>
      </c>
      <c r="B213" s="2" t="s">
        <v>42</v>
      </c>
      <c r="C213" s="2" t="s">
        <v>1258</v>
      </c>
      <c r="D213" s="2" t="s">
        <v>1968</v>
      </c>
      <c r="E213" s="2" t="s">
        <v>1969</v>
      </c>
      <c r="F213" s="2" t="s">
        <v>1961</v>
      </c>
      <c r="G213" s="2" t="s">
        <v>1970</v>
      </c>
      <c r="H213" s="2" t="s">
        <v>1913</v>
      </c>
      <c r="I213" s="2" t="s">
        <v>32</v>
      </c>
      <c r="J213" s="2" t="s">
        <v>1333</v>
      </c>
      <c r="K213" s="2" t="s">
        <v>1971</v>
      </c>
      <c r="L213" s="2" t="s">
        <v>1972</v>
      </c>
      <c r="M213" s="2" t="s">
        <v>36</v>
      </c>
      <c r="N213" s="2" t="s">
        <v>37</v>
      </c>
      <c r="O213" s="2" t="s">
        <v>1973</v>
      </c>
      <c r="P213" s="3">
        <v>0</v>
      </c>
      <c r="Q213" s="2" t="s">
        <v>36</v>
      </c>
      <c r="R213" s="3">
        <v>0</v>
      </c>
      <c r="S213" s="2" t="s">
        <v>36</v>
      </c>
      <c r="T213" s="2" t="s">
        <v>1974</v>
      </c>
      <c r="U213" s="3">
        <v>1</v>
      </c>
      <c r="V213" s="2" t="s">
        <v>36</v>
      </c>
      <c r="W213" s="2" t="s">
        <v>36</v>
      </c>
      <c r="X213" s="2" t="s">
        <v>1975</v>
      </c>
      <c r="Y213">
        <f t="shared" si="18"/>
        <v>2020</v>
      </c>
      <c r="Z213">
        <f t="shared" si="19"/>
        <v>6</v>
      </c>
      <c r="AA213">
        <f t="shared" si="20"/>
        <v>20</v>
      </c>
      <c r="AB213">
        <f t="shared" si="21"/>
        <v>2021</v>
      </c>
      <c r="AC213">
        <f t="shared" si="22"/>
        <v>2</v>
      </c>
      <c r="AD213">
        <f t="shared" si="23"/>
        <v>1</v>
      </c>
    </row>
    <row r="214" spans="1:30" ht="15.6">
      <c r="A214" s="2" t="s">
        <v>24</v>
      </c>
      <c r="B214" s="2" t="s">
        <v>42</v>
      </c>
      <c r="C214" s="2" t="s">
        <v>1391</v>
      </c>
      <c r="D214" s="2" t="s">
        <v>1976</v>
      </c>
      <c r="E214" s="2" t="s">
        <v>1977</v>
      </c>
      <c r="F214" s="2" t="s">
        <v>1222</v>
      </c>
      <c r="G214" s="2" t="s">
        <v>1978</v>
      </c>
      <c r="H214" s="2" t="s">
        <v>1913</v>
      </c>
      <c r="I214" s="2" t="s">
        <v>58</v>
      </c>
      <c r="J214" s="2" t="s">
        <v>1333</v>
      </c>
      <c r="K214" s="2" t="s">
        <v>1396</v>
      </c>
      <c r="L214" s="2" t="s">
        <v>883</v>
      </c>
      <c r="M214" s="2" t="s">
        <v>151</v>
      </c>
      <c r="N214" s="2" t="s">
        <v>1343</v>
      </c>
      <c r="O214" s="2" t="s">
        <v>1246</v>
      </c>
      <c r="P214" s="3">
        <v>0</v>
      </c>
      <c r="Q214" s="2" t="s">
        <v>36</v>
      </c>
      <c r="R214" s="3">
        <v>0</v>
      </c>
      <c r="S214" s="2" t="s">
        <v>36</v>
      </c>
      <c r="T214" s="2" t="s">
        <v>1979</v>
      </c>
      <c r="U214" s="3">
        <v>1</v>
      </c>
      <c r="V214" s="2" t="s">
        <v>36</v>
      </c>
      <c r="W214" s="2" t="s">
        <v>36</v>
      </c>
      <c r="X214" s="2" t="s">
        <v>1980</v>
      </c>
      <c r="Y214">
        <f t="shared" si="18"/>
        <v>2020</v>
      </c>
      <c r="Z214">
        <f t="shared" si="19"/>
        <v>6</v>
      </c>
      <c r="AA214">
        <f t="shared" si="20"/>
        <v>24</v>
      </c>
      <c r="AB214">
        <f t="shared" si="21"/>
        <v>2021</v>
      </c>
      <c r="AC214">
        <f t="shared" si="22"/>
        <v>2</v>
      </c>
      <c r="AD214">
        <f t="shared" si="23"/>
        <v>1</v>
      </c>
    </row>
    <row r="215" spans="1:30" ht="15.6">
      <c r="A215" s="2" t="s">
        <v>24</v>
      </c>
      <c r="B215" s="2" t="s">
        <v>42</v>
      </c>
      <c r="C215" s="2" t="s">
        <v>1981</v>
      </c>
      <c r="D215" s="2" t="s">
        <v>1982</v>
      </c>
      <c r="E215" s="2" t="s">
        <v>1983</v>
      </c>
      <c r="F215" s="2" t="s">
        <v>1222</v>
      </c>
      <c r="G215" s="2" t="s">
        <v>1984</v>
      </c>
      <c r="H215" s="2" t="s">
        <v>1913</v>
      </c>
      <c r="I215" s="2" t="s">
        <v>58</v>
      </c>
      <c r="J215" s="2" t="s">
        <v>1333</v>
      </c>
      <c r="K215" s="2" t="s">
        <v>1985</v>
      </c>
      <c r="L215" s="2" t="s">
        <v>1986</v>
      </c>
      <c r="M215" s="2" t="s">
        <v>74</v>
      </c>
      <c r="N215" s="2" t="s">
        <v>1343</v>
      </c>
      <c r="O215" s="2" t="s">
        <v>1987</v>
      </c>
      <c r="P215" s="3">
        <v>0</v>
      </c>
      <c r="Q215" s="2" t="s">
        <v>36</v>
      </c>
      <c r="R215" s="3">
        <v>0</v>
      </c>
      <c r="S215" s="2" t="s">
        <v>36</v>
      </c>
      <c r="T215" s="2" t="s">
        <v>1988</v>
      </c>
      <c r="U215" s="3">
        <v>1</v>
      </c>
      <c r="V215" s="2" t="s">
        <v>36</v>
      </c>
      <c r="W215" s="2" t="s">
        <v>36</v>
      </c>
      <c r="X215" s="2" t="s">
        <v>1989</v>
      </c>
      <c r="Y215">
        <f t="shared" si="18"/>
        <v>2020</v>
      </c>
      <c r="Z215">
        <f t="shared" si="19"/>
        <v>6</v>
      </c>
      <c r="AA215">
        <f t="shared" si="20"/>
        <v>24</v>
      </c>
      <c r="AB215">
        <f t="shared" si="21"/>
        <v>2021</v>
      </c>
      <c r="AC215">
        <f t="shared" si="22"/>
        <v>2</v>
      </c>
      <c r="AD215">
        <f t="shared" si="23"/>
        <v>1</v>
      </c>
    </row>
    <row r="216" spans="1:30" ht="15.6">
      <c r="A216" s="2" t="s">
        <v>24</v>
      </c>
      <c r="B216" s="2" t="s">
        <v>42</v>
      </c>
      <c r="C216" s="2" t="s">
        <v>1990</v>
      </c>
      <c r="D216" s="2" t="s">
        <v>1991</v>
      </c>
      <c r="E216" s="2" t="s">
        <v>1992</v>
      </c>
      <c r="F216" s="2" t="s">
        <v>1993</v>
      </c>
      <c r="G216" s="2" t="s">
        <v>1994</v>
      </c>
      <c r="H216" s="2" t="s">
        <v>1913</v>
      </c>
      <c r="I216" s="2" t="s">
        <v>58</v>
      </c>
      <c r="J216" s="2" t="s">
        <v>1333</v>
      </c>
      <c r="K216" s="2" t="s">
        <v>1995</v>
      </c>
      <c r="L216" s="2" t="s">
        <v>1996</v>
      </c>
      <c r="M216" s="2" t="s">
        <v>74</v>
      </c>
      <c r="N216" s="2" t="s">
        <v>1343</v>
      </c>
      <c r="O216" s="2" t="s">
        <v>1829</v>
      </c>
      <c r="P216" s="3">
        <v>0</v>
      </c>
      <c r="Q216" s="2" t="s">
        <v>36</v>
      </c>
      <c r="R216" s="3">
        <v>0</v>
      </c>
      <c r="S216" s="2" t="s">
        <v>36</v>
      </c>
      <c r="T216" s="2" t="s">
        <v>1997</v>
      </c>
      <c r="U216" s="3">
        <v>1</v>
      </c>
      <c r="V216" s="2" t="s">
        <v>36</v>
      </c>
      <c r="W216" s="2" t="s">
        <v>36</v>
      </c>
      <c r="X216" s="2" t="s">
        <v>1998</v>
      </c>
      <c r="Y216">
        <f t="shared" si="18"/>
        <v>2020</v>
      </c>
      <c r="Z216">
        <f t="shared" si="19"/>
        <v>6</v>
      </c>
      <c r="AA216">
        <f t="shared" si="20"/>
        <v>29</v>
      </c>
      <c r="AB216">
        <f t="shared" si="21"/>
        <v>2021</v>
      </c>
      <c r="AC216">
        <f t="shared" si="22"/>
        <v>2</v>
      </c>
      <c r="AD216">
        <f t="shared" si="23"/>
        <v>1</v>
      </c>
    </row>
    <row r="217" spans="1:30" ht="15.6">
      <c r="A217" s="2" t="s">
        <v>24</v>
      </c>
      <c r="B217" s="2" t="s">
        <v>42</v>
      </c>
      <c r="C217" s="2" t="s">
        <v>1821</v>
      </c>
      <c r="D217" s="2" t="s">
        <v>1999</v>
      </c>
      <c r="E217" s="2" t="s">
        <v>2000</v>
      </c>
      <c r="F217" s="2" t="s">
        <v>1993</v>
      </c>
      <c r="G217" s="2" t="s">
        <v>2001</v>
      </c>
      <c r="H217" s="2" t="s">
        <v>1913</v>
      </c>
      <c r="I217" s="2" t="s">
        <v>58</v>
      </c>
      <c r="J217" s="2" t="s">
        <v>1333</v>
      </c>
      <c r="K217" s="2" t="s">
        <v>2002</v>
      </c>
      <c r="L217" s="2" t="s">
        <v>2003</v>
      </c>
      <c r="M217" s="2" t="s">
        <v>151</v>
      </c>
      <c r="N217" s="2" t="s">
        <v>1343</v>
      </c>
      <c r="O217" s="2" t="s">
        <v>392</v>
      </c>
      <c r="P217" s="3">
        <v>0</v>
      </c>
      <c r="Q217" s="2" t="s">
        <v>36</v>
      </c>
      <c r="R217" s="3">
        <v>0</v>
      </c>
      <c r="S217" s="2" t="s">
        <v>36</v>
      </c>
      <c r="T217" s="2" t="s">
        <v>2004</v>
      </c>
      <c r="U217" s="3">
        <v>1</v>
      </c>
      <c r="V217" s="2" t="s">
        <v>36</v>
      </c>
      <c r="W217" s="2" t="s">
        <v>36</v>
      </c>
      <c r="X217" s="2" t="s">
        <v>2005</v>
      </c>
      <c r="Y217">
        <f t="shared" si="18"/>
        <v>2020</v>
      </c>
      <c r="Z217">
        <f t="shared" si="19"/>
        <v>6</v>
      </c>
      <c r="AA217">
        <f t="shared" si="20"/>
        <v>29</v>
      </c>
      <c r="AB217">
        <f t="shared" si="21"/>
        <v>2021</v>
      </c>
      <c r="AC217">
        <f t="shared" si="22"/>
        <v>2</v>
      </c>
      <c r="AD217">
        <f t="shared" si="23"/>
        <v>1</v>
      </c>
    </row>
    <row r="218" spans="1:30" ht="15.6">
      <c r="A218" s="2" t="s">
        <v>24</v>
      </c>
      <c r="B218" s="2" t="s">
        <v>42</v>
      </c>
      <c r="C218" s="2" t="s">
        <v>1821</v>
      </c>
      <c r="D218" s="2" t="s">
        <v>2006</v>
      </c>
      <c r="E218" s="2" t="s">
        <v>2007</v>
      </c>
      <c r="F218" s="2" t="s">
        <v>1993</v>
      </c>
      <c r="G218" s="2" t="s">
        <v>2008</v>
      </c>
      <c r="H218" s="2" t="s">
        <v>1913</v>
      </c>
      <c r="I218" s="2" t="s">
        <v>58</v>
      </c>
      <c r="J218" s="2" t="s">
        <v>1333</v>
      </c>
      <c r="K218" s="2" t="s">
        <v>2009</v>
      </c>
      <c r="L218" s="2" t="s">
        <v>2010</v>
      </c>
      <c r="M218" s="2" t="s">
        <v>151</v>
      </c>
      <c r="N218" s="2" t="s">
        <v>1343</v>
      </c>
      <c r="O218" s="2" t="s">
        <v>1853</v>
      </c>
      <c r="P218" s="3">
        <v>0</v>
      </c>
      <c r="Q218" s="2" t="s">
        <v>36</v>
      </c>
      <c r="R218" s="3">
        <v>0</v>
      </c>
      <c r="S218" s="2" t="s">
        <v>36</v>
      </c>
      <c r="T218" s="2" t="s">
        <v>2011</v>
      </c>
      <c r="U218" s="3">
        <v>1</v>
      </c>
      <c r="V218" s="2" t="s">
        <v>36</v>
      </c>
      <c r="W218" s="2" t="s">
        <v>36</v>
      </c>
      <c r="X218" s="2" t="s">
        <v>2012</v>
      </c>
      <c r="Y218">
        <f t="shared" si="18"/>
        <v>2020</v>
      </c>
      <c r="Z218">
        <f t="shared" si="19"/>
        <v>6</v>
      </c>
      <c r="AA218">
        <f t="shared" si="20"/>
        <v>29</v>
      </c>
      <c r="AB218">
        <f t="shared" si="21"/>
        <v>2021</v>
      </c>
      <c r="AC218">
        <f t="shared" si="22"/>
        <v>2</v>
      </c>
      <c r="AD218">
        <f t="shared" si="23"/>
        <v>1</v>
      </c>
    </row>
    <row r="219" spans="1:30" ht="15.6">
      <c r="A219" s="2" t="s">
        <v>24</v>
      </c>
      <c r="B219" s="2" t="s">
        <v>42</v>
      </c>
      <c r="C219" s="2" t="s">
        <v>2013</v>
      </c>
      <c r="D219" s="2" t="s">
        <v>2014</v>
      </c>
      <c r="E219" s="2" t="s">
        <v>2015</v>
      </c>
      <c r="F219" s="2" t="s">
        <v>1166</v>
      </c>
      <c r="G219" s="2" t="s">
        <v>2016</v>
      </c>
      <c r="H219" s="2" t="s">
        <v>1913</v>
      </c>
      <c r="I219" s="2" t="s">
        <v>32</v>
      </c>
      <c r="J219" s="2" t="s">
        <v>1333</v>
      </c>
      <c r="K219" s="2" t="s">
        <v>2017</v>
      </c>
      <c r="L219" s="2" t="s">
        <v>2018</v>
      </c>
      <c r="M219" s="2" t="s">
        <v>36</v>
      </c>
      <c r="N219" s="2" t="s">
        <v>37</v>
      </c>
      <c r="O219" s="2" t="s">
        <v>2019</v>
      </c>
      <c r="P219" s="3">
        <v>0</v>
      </c>
      <c r="Q219" s="2" t="s">
        <v>36</v>
      </c>
      <c r="R219" s="3">
        <v>0</v>
      </c>
      <c r="S219" s="2" t="s">
        <v>36</v>
      </c>
      <c r="T219" s="2" t="s">
        <v>2020</v>
      </c>
      <c r="U219" s="3">
        <v>1</v>
      </c>
      <c r="V219" s="2" t="s">
        <v>36</v>
      </c>
      <c r="W219" s="2" t="s">
        <v>36</v>
      </c>
      <c r="X219" s="2" t="s">
        <v>2021</v>
      </c>
      <c r="Y219">
        <f t="shared" si="18"/>
        <v>2020</v>
      </c>
      <c r="Z219">
        <f t="shared" si="19"/>
        <v>6</v>
      </c>
      <c r="AA219">
        <f t="shared" si="20"/>
        <v>30</v>
      </c>
      <c r="AB219">
        <f t="shared" si="21"/>
        <v>2021</v>
      </c>
      <c r="AC219">
        <f t="shared" si="22"/>
        <v>2</v>
      </c>
      <c r="AD219">
        <f t="shared" si="23"/>
        <v>1</v>
      </c>
    </row>
    <row r="220" spans="1:30" ht="15.6">
      <c r="A220" s="2" t="s">
        <v>24</v>
      </c>
      <c r="B220" s="2" t="s">
        <v>42</v>
      </c>
      <c r="C220" s="2" t="s">
        <v>2013</v>
      </c>
      <c r="D220" s="2" t="s">
        <v>2022</v>
      </c>
      <c r="E220" s="2" t="s">
        <v>2023</v>
      </c>
      <c r="F220" s="2" t="s">
        <v>1166</v>
      </c>
      <c r="G220" s="2" t="s">
        <v>2024</v>
      </c>
      <c r="H220" s="2" t="s">
        <v>1913</v>
      </c>
      <c r="I220" s="2" t="s">
        <v>32</v>
      </c>
      <c r="J220" s="2" t="s">
        <v>1333</v>
      </c>
      <c r="K220" s="2" t="s">
        <v>2017</v>
      </c>
      <c r="L220" s="2" t="s">
        <v>2018</v>
      </c>
      <c r="M220" s="2" t="s">
        <v>36</v>
      </c>
      <c r="N220" s="2" t="s">
        <v>37</v>
      </c>
      <c r="O220" s="2" t="s">
        <v>2019</v>
      </c>
      <c r="P220" s="3">
        <v>0</v>
      </c>
      <c r="Q220" s="2" t="s">
        <v>36</v>
      </c>
      <c r="R220" s="3">
        <v>0</v>
      </c>
      <c r="S220" s="2" t="s">
        <v>36</v>
      </c>
      <c r="T220" s="2" t="s">
        <v>2025</v>
      </c>
      <c r="U220" s="3">
        <v>1</v>
      </c>
      <c r="V220" s="2" t="s">
        <v>36</v>
      </c>
      <c r="W220" s="2" t="s">
        <v>36</v>
      </c>
      <c r="X220" s="2" t="s">
        <v>2026</v>
      </c>
      <c r="Y220">
        <f t="shared" si="18"/>
        <v>2020</v>
      </c>
      <c r="Z220">
        <f t="shared" si="19"/>
        <v>6</v>
      </c>
      <c r="AA220">
        <f t="shared" si="20"/>
        <v>30</v>
      </c>
      <c r="AB220">
        <f t="shared" si="21"/>
        <v>2021</v>
      </c>
      <c r="AC220">
        <f t="shared" si="22"/>
        <v>2</v>
      </c>
      <c r="AD220">
        <f t="shared" si="23"/>
        <v>1</v>
      </c>
    </row>
    <row r="221" spans="1:30" ht="15.6">
      <c r="A221" s="2" t="s">
        <v>24</v>
      </c>
      <c r="B221" s="2" t="s">
        <v>42</v>
      </c>
      <c r="C221" s="2" t="s">
        <v>2027</v>
      </c>
      <c r="D221" s="2" t="s">
        <v>2028</v>
      </c>
      <c r="E221" s="2" t="s">
        <v>2029</v>
      </c>
      <c r="F221" s="2" t="s">
        <v>2030</v>
      </c>
      <c r="G221" s="2" t="s">
        <v>2031</v>
      </c>
      <c r="H221" s="2" t="s">
        <v>1913</v>
      </c>
      <c r="I221" s="2" t="s">
        <v>58</v>
      </c>
      <c r="J221" s="2" t="s">
        <v>1333</v>
      </c>
      <c r="K221" s="2" t="s">
        <v>2032</v>
      </c>
      <c r="L221" s="2" t="s">
        <v>1458</v>
      </c>
      <c r="M221" s="2" t="s">
        <v>151</v>
      </c>
      <c r="N221" s="2" t="s">
        <v>1343</v>
      </c>
      <c r="O221" s="2" t="s">
        <v>2033</v>
      </c>
      <c r="P221" s="3">
        <v>0</v>
      </c>
      <c r="Q221" s="2" t="s">
        <v>36</v>
      </c>
      <c r="R221" s="3">
        <v>1</v>
      </c>
      <c r="S221" s="2" t="s">
        <v>219</v>
      </c>
      <c r="T221" s="2" t="s">
        <v>218</v>
      </c>
      <c r="U221" s="3">
        <v>1</v>
      </c>
      <c r="V221" s="2" t="s">
        <v>36</v>
      </c>
      <c r="W221" s="2" t="s">
        <v>36</v>
      </c>
      <c r="X221" s="2" t="s">
        <v>2034</v>
      </c>
      <c r="Y221">
        <f t="shared" si="18"/>
        <v>2020</v>
      </c>
      <c r="Z221">
        <f t="shared" si="19"/>
        <v>7</v>
      </c>
      <c r="AA221">
        <f t="shared" si="20"/>
        <v>9</v>
      </c>
      <c r="AB221">
        <f t="shared" si="21"/>
        <v>2021</v>
      </c>
      <c r="AC221">
        <f t="shared" si="22"/>
        <v>2</v>
      </c>
      <c r="AD221">
        <f t="shared" si="23"/>
        <v>1</v>
      </c>
    </row>
    <row r="222" spans="1:30" ht="15.6">
      <c r="A222" s="2" t="s">
        <v>24</v>
      </c>
      <c r="B222" s="2" t="s">
        <v>42</v>
      </c>
      <c r="C222" s="2" t="s">
        <v>2035</v>
      </c>
      <c r="D222" s="2" t="s">
        <v>2036</v>
      </c>
      <c r="E222" s="2" t="s">
        <v>2037</v>
      </c>
      <c r="F222" s="2" t="s">
        <v>2038</v>
      </c>
      <c r="G222" s="2" t="s">
        <v>2039</v>
      </c>
      <c r="H222" s="2" t="s">
        <v>1913</v>
      </c>
      <c r="I222" s="2" t="s">
        <v>58</v>
      </c>
      <c r="J222" s="2" t="s">
        <v>1333</v>
      </c>
      <c r="K222" s="2" t="s">
        <v>2040</v>
      </c>
      <c r="L222" s="2" t="s">
        <v>2041</v>
      </c>
      <c r="M222" s="2" t="s">
        <v>74</v>
      </c>
      <c r="N222" s="2" t="s">
        <v>1343</v>
      </c>
      <c r="O222" s="2" t="s">
        <v>2042</v>
      </c>
      <c r="P222" s="3">
        <v>0</v>
      </c>
      <c r="Q222" s="2" t="s">
        <v>36</v>
      </c>
      <c r="R222" s="3">
        <v>0</v>
      </c>
      <c r="S222" s="2" t="s">
        <v>36</v>
      </c>
      <c r="T222" s="2" t="s">
        <v>2043</v>
      </c>
      <c r="U222" s="3">
        <v>1</v>
      </c>
      <c r="V222" s="2" t="s">
        <v>36</v>
      </c>
      <c r="W222" s="2" t="s">
        <v>36</v>
      </c>
      <c r="X222" s="2" t="s">
        <v>2044</v>
      </c>
      <c r="Y222">
        <f t="shared" si="18"/>
        <v>2020</v>
      </c>
      <c r="Z222">
        <f t="shared" si="19"/>
        <v>7</v>
      </c>
      <c r="AA222">
        <f t="shared" si="20"/>
        <v>24</v>
      </c>
      <c r="AB222">
        <f t="shared" si="21"/>
        <v>2021</v>
      </c>
      <c r="AC222">
        <f t="shared" si="22"/>
        <v>2</v>
      </c>
      <c r="AD222">
        <f t="shared" si="23"/>
        <v>1</v>
      </c>
    </row>
    <row r="223" spans="1:30" ht="15.6">
      <c r="A223" s="2" t="s">
        <v>24</v>
      </c>
      <c r="B223" s="2" t="s">
        <v>25</v>
      </c>
      <c r="C223" s="2" t="s">
        <v>2045</v>
      </c>
      <c r="D223" s="2" t="s">
        <v>2046</v>
      </c>
      <c r="E223" s="2" t="s">
        <v>2047</v>
      </c>
      <c r="F223" s="2" t="s">
        <v>2048</v>
      </c>
      <c r="G223" s="2" t="s">
        <v>36</v>
      </c>
      <c r="H223" s="2" t="s">
        <v>36</v>
      </c>
      <c r="I223" s="2" t="s">
        <v>415</v>
      </c>
      <c r="J223" s="2" t="s">
        <v>1539</v>
      </c>
      <c r="K223" s="2" t="s">
        <v>2049</v>
      </c>
      <c r="L223" s="2" t="s">
        <v>2050</v>
      </c>
      <c r="M223" s="2" t="s">
        <v>36</v>
      </c>
      <c r="N223" s="2" t="s">
        <v>420</v>
      </c>
      <c r="O223" s="2" t="s">
        <v>2051</v>
      </c>
      <c r="P223" s="3">
        <v>7</v>
      </c>
      <c r="Q223" s="2" t="s">
        <v>2052</v>
      </c>
      <c r="R223" s="3">
        <v>0</v>
      </c>
      <c r="S223" s="2" t="s">
        <v>36</v>
      </c>
      <c r="T223" s="2" t="s">
        <v>2053</v>
      </c>
      <c r="U223" s="3">
        <v>1</v>
      </c>
      <c r="V223" s="2" t="s">
        <v>36</v>
      </c>
      <c r="W223" s="2" t="s">
        <v>36</v>
      </c>
      <c r="X223" s="2" t="s">
        <v>2054</v>
      </c>
      <c r="Y223">
        <f t="shared" si="18"/>
        <v>2019</v>
      </c>
      <c r="Z223">
        <f t="shared" si="19"/>
        <v>7</v>
      </c>
      <c r="AA223">
        <f t="shared" si="20"/>
        <v>10</v>
      </c>
      <c r="AB223">
        <f t="shared" si="21"/>
        <v>0</v>
      </c>
      <c r="AC223">
        <f t="shared" si="22"/>
        <v>0</v>
      </c>
      <c r="AD223">
        <f t="shared" si="23"/>
        <v>0</v>
      </c>
    </row>
    <row r="224" spans="1:30" ht="15.6">
      <c r="A224" s="2" t="s">
        <v>24</v>
      </c>
      <c r="B224" s="2" t="s">
        <v>42</v>
      </c>
      <c r="C224" s="2" t="s">
        <v>2055</v>
      </c>
      <c r="D224" s="2" t="s">
        <v>2056</v>
      </c>
      <c r="E224" s="2" t="s">
        <v>2057</v>
      </c>
      <c r="F224" s="2" t="s">
        <v>2058</v>
      </c>
      <c r="G224" s="2" t="s">
        <v>2059</v>
      </c>
      <c r="H224" s="2" t="s">
        <v>2060</v>
      </c>
      <c r="I224" s="2" t="s">
        <v>32</v>
      </c>
      <c r="J224" s="2" t="s">
        <v>1333</v>
      </c>
      <c r="K224" s="2" t="s">
        <v>2061</v>
      </c>
      <c r="L224" s="2" t="s">
        <v>2062</v>
      </c>
      <c r="M224" s="2" t="s">
        <v>36</v>
      </c>
      <c r="N224" s="2" t="s">
        <v>37</v>
      </c>
      <c r="O224" s="2" t="s">
        <v>2063</v>
      </c>
      <c r="P224" s="3">
        <v>0</v>
      </c>
      <c r="Q224" s="2" t="s">
        <v>36</v>
      </c>
      <c r="R224" s="3">
        <v>0</v>
      </c>
      <c r="S224" s="2" t="s">
        <v>36</v>
      </c>
      <c r="T224" s="2" t="s">
        <v>2064</v>
      </c>
      <c r="U224" s="3">
        <v>1</v>
      </c>
      <c r="V224" s="2" t="s">
        <v>36</v>
      </c>
      <c r="W224" s="2" t="s">
        <v>36</v>
      </c>
      <c r="X224" s="2" t="s">
        <v>2065</v>
      </c>
      <c r="Y224">
        <f t="shared" si="18"/>
        <v>2020</v>
      </c>
      <c r="Z224">
        <f t="shared" si="19"/>
        <v>3</v>
      </c>
      <c r="AA224">
        <f t="shared" si="20"/>
        <v>30</v>
      </c>
      <c r="AB224">
        <f t="shared" si="21"/>
        <v>2021</v>
      </c>
      <c r="AC224">
        <f t="shared" si="22"/>
        <v>1</v>
      </c>
      <c r="AD224">
        <f t="shared" si="23"/>
        <v>1</v>
      </c>
    </row>
    <row r="225" spans="1:30" ht="15.6">
      <c r="A225" s="2" t="s">
        <v>24</v>
      </c>
      <c r="B225" s="2" t="s">
        <v>42</v>
      </c>
      <c r="C225" s="2" t="s">
        <v>2066</v>
      </c>
      <c r="D225" s="2" t="s">
        <v>2067</v>
      </c>
      <c r="E225" s="2" t="s">
        <v>2068</v>
      </c>
      <c r="F225" s="2" t="s">
        <v>1342</v>
      </c>
      <c r="G225" s="2" t="s">
        <v>2069</v>
      </c>
      <c r="H225" s="2" t="s">
        <v>2060</v>
      </c>
      <c r="I225" s="2" t="s">
        <v>58</v>
      </c>
      <c r="J225" s="2" t="s">
        <v>1333</v>
      </c>
      <c r="K225" s="2" t="s">
        <v>2070</v>
      </c>
      <c r="L225" s="2" t="s">
        <v>2071</v>
      </c>
      <c r="M225" s="2" t="s">
        <v>151</v>
      </c>
      <c r="N225" s="2" t="s">
        <v>1343</v>
      </c>
      <c r="O225" s="2" t="s">
        <v>2072</v>
      </c>
      <c r="P225" s="3">
        <v>0</v>
      </c>
      <c r="Q225" s="2" t="s">
        <v>36</v>
      </c>
      <c r="R225" s="3">
        <v>0</v>
      </c>
      <c r="S225" s="2" t="s">
        <v>36</v>
      </c>
      <c r="T225" s="2" t="s">
        <v>2073</v>
      </c>
      <c r="U225" s="3">
        <v>1</v>
      </c>
      <c r="V225" s="2" t="s">
        <v>36</v>
      </c>
      <c r="W225" s="2" t="s">
        <v>36</v>
      </c>
      <c r="X225" s="2" t="s">
        <v>2074</v>
      </c>
      <c r="Y225">
        <f t="shared" si="18"/>
        <v>2020</v>
      </c>
      <c r="Z225">
        <f t="shared" si="19"/>
        <v>4</v>
      </c>
      <c r="AA225">
        <f t="shared" si="20"/>
        <v>20</v>
      </c>
      <c r="AB225">
        <f t="shared" si="21"/>
        <v>2021</v>
      </c>
      <c r="AC225">
        <f t="shared" si="22"/>
        <v>1</v>
      </c>
      <c r="AD225">
        <f t="shared" si="23"/>
        <v>1</v>
      </c>
    </row>
    <row r="226" spans="1:30" ht="15.6">
      <c r="A226" s="2" t="s">
        <v>24</v>
      </c>
      <c r="B226" s="2" t="s">
        <v>42</v>
      </c>
      <c r="C226" s="2" t="s">
        <v>601</v>
      </c>
      <c r="D226" s="2" t="s">
        <v>2075</v>
      </c>
      <c r="E226" s="2" t="s">
        <v>2076</v>
      </c>
      <c r="F226" s="2" t="s">
        <v>2077</v>
      </c>
      <c r="G226" s="2" t="s">
        <v>2078</v>
      </c>
      <c r="H226" s="2" t="s">
        <v>2060</v>
      </c>
      <c r="I226" s="2" t="s">
        <v>32</v>
      </c>
      <c r="J226" s="2" t="s">
        <v>1333</v>
      </c>
      <c r="K226" s="2" t="s">
        <v>48</v>
      </c>
      <c r="L226" s="2" t="s">
        <v>49</v>
      </c>
      <c r="M226" s="2" t="s">
        <v>36</v>
      </c>
      <c r="N226" s="2" t="s">
        <v>37</v>
      </c>
      <c r="O226" s="2" t="s">
        <v>607</v>
      </c>
      <c r="P226" s="3">
        <v>0</v>
      </c>
      <c r="Q226" s="2" t="s">
        <v>36</v>
      </c>
      <c r="R226" s="3">
        <v>0</v>
      </c>
      <c r="S226" s="2" t="s">
        <v>36</v>
      </c>
      <c r="T226" s="2" t="s">
        <v>2079</v>
      </c>
      <c r="U226" s="3">
        <v>1</v>
      </c>
      <c r="V226" s="2" t="s">
        <v>36</v>
      </c>
      <c r="W226" s="2" t="s">
        <v>36</v>
      </c>
      <c r="X226" s="2" t="s">
        <v>2080</v>
      </c>
      <c r="Y226">
        <f t="shared" si="18"/>
        <v>2020</v>
      </c>
      <c r="Z226">
        <f t="shared" si="19"/>
        <v>4</v>
      </c>
      <c r="AA226">
        <f t="shared" si="20"/>
        <v>24</v>
      </c>
      <c r="AB226">
        <f t="shared" si="21"/>
        <v>2021</v>
      </c>
      <c r="AC226">
        <f t="shared" si="22"/>
        <v>1</v>
      </c>
      <c r="AD226">
        <f t="shared" si="23"/>
        <v>1</v>
      </c>
    </row>
    <row r="227" spans="1:30" ht="15.6">
      <c r="A227" s="2" t="s">
        <v>24</v>
      </c>
      <c r="B227" s="2" t="s">
        <v>42</v>
      </c>
      <c r="C227" s="2" t="s">
        <v>1391</v>
      </c>
      <c r="D227" s="2" t="s">
        <v>2081</v>
      </c>
      <c r="E227" s="2" t="s">
        <v>2082</v>
      </c>
      <c r="F227" s="2" t="s">
        <v>1351</v>
      </c>
      <c r="G227" s="2" t="s">
        <v>2083</v>
      </c>
      <c r="H227" s="2" t="s">
        <v>2060</v>
      </c>
      <c r="I227" s="2" t="s">
        <v>58</v>
      </c>
      <c r="J227" s="2" t="s">
        <v>1333</v>
      </c>
      <c r="K227" s="2" t="s">
        <v>1403</v>
      </c>
      <c r="L227" s="2" t="s">
        <v>1051</v>
      </c>
      <c r="M227" s="2" t="s">
        <v>151</v>
      </c>
      <c r="N227" s="2" t="s">
        <v>1343</v>
      </c>
      <c r="O227" s="2" t="s">
        <v>1246</v>
      </c>
      <c r="P227" s="3">
        <v>0</v>
      </c>
      <c r="Q227" s="2" t="s">
        <v>36</v>
      </c>
      <c r="R227" s="3">
        <v>0</v>
      </c>
      <c r="S227" s="2" t="s">
        <v>36</v>
      </c>
      <c r="T227" s="2" t="s">
        <v>2084</v>
      </c>
      <c r="U227" s="3">
        <v>1</v>
      </c>
      <c r="V227" s="2" t="s">
        <v>36</v>
      </c>
      <c r="W227" s="2" t="s">
        <v>36</v>
      </c>
      <c r="X227" s="2" t="s">
        <v>2085</v>
      </c>
      <c r="Y227">
        <f t="shared" si="18"/>
        <v>2020</v>
      </c>
      <c r="Z227">
        <f t="shared" si="19"/>
        <v>4</v>
      </c>
      <c r="AA227">
        <f t="shared" si="20"/>
        <v>27</v>
      </c>
      <c r="AB227">
        <f t="shared" si="21"/>
        <v>2021</v>
      </c>
      <c r="AC227">
        <f t="shared" si="22"/>
        <v>1</v>
      </c>
      <c r="AD227">
        <f t="shared" si="23"/>
        <v>1</v>
      </c>
    </row>
    <row r="228" spans="1:30" ht="15.6">
      <c r="A228" s="2" t="s">
        <v>24</v>
      </c>
      <c r="B228" s="2" t="s">
        <v>42</v>
      </c>
      <c r="C228" s="2" t="s">
        <v>2086</v>
      </c>
      <c r="D228" s="2" t="s">
        <v>2087</v>
      </c>
      <c r="E228" s="2" t="s">
        <v>2088</v>
      </c>
      <c r="F228" s="2" t="s">
        <v>2089</v>
      </c>
      <c r="G228" s="2" t="s">
        <v>2090</v>
      </c>
      <c r="H228" s="2" t="s">
        <v>2060</v>
      </c>
      <c r="I228" s="2" t="s">
        <v>58</v>
      </c>
      <c r="J228" s="2" t="s">
        <v>1333</v>
      </c>
      <c r="K228" s="2" t="s">
        <v>2091</v>
      </c>
      <c r="L228" s="2" t="s">
        <v>2092</v>
      </c>
      <c r="M228" s="2" t="s">
        <v>151</v>
      </c>
      <c r="N228" s="2" t="s">
        <v>1343</v>
      </c>
      <c r="O228" s="2" t="s">
        <v>2093</v>
      </c>
      <c r="P228" s="3">
        <v>0</v>
      </c>
      <c r="Q228" s="2" t="s">
        <v>36</v>
      </c>
      <c r="R228" s="3">
        <v>0</v>
      </c>
      <c r="S228" s="2" t="s">
        <v>36</v>
      </c>
      <c r="T228" s="2" t="s">
        <v>2094</v>
      </c>
      <c r="U228" s="3">
        <v>1</v>
      </c>
      <c r="V228" s="2" t="s">
        <v>36</v>
      </c>
      <c r="W228" s="2" t="s">
        <v>36</v>
      </c>
      <c r="X228" s="2" t="s">
        <v>2095</v>
      </c>
      <c r="Y228">
        <f t="shared" si="18"/>
        <v>2020</v>
      </c>
      <c r="Z228">
        <f t="shared" si="19"/>
        <v>5</v>
      </c>
      <c r="AA228">
        <f t="shared" si="20"/>
        <v>13</v>
      </c>
      <c r="AB228">
        <f t="shared" si="21"/>
        <v>2021</v>
      </c>
      <c r="AC228">
        <f t="shared" si="22"/>
        <v>1</v>
      </c>
      <c r="AD228">
        <f t="shared" si="23"/>
        <v>1</v>
      </c>
    </row>
    <row r="229" spans="1:30" ht="15.6">
      <c r="A229" s="2" t="s">
        <v>24</v>
      </c>
      <c r="B229" s="2" t="s">
        <v>42</v>
      </c>
      <c r="C229" s="2" t="s">
        <v>2096</v>
      </c>
      <c r="D229" s="2" t="s">
        <v>2097</v>
      </c>
      <c r="E229" s="2" t="s">
        <v>2098</v>
      </c>
      <c r="F229" s="2" t="s">
        <v>2099</v>
      </c>
      <c r="G229" s="2" t="s">
        <v>2100</v>
      </c>
      <c r="H229" s="2" t="s">
        <v>2060</v>
      </c>
      <c r="I229" s="2" t="s">
        <v>32</v>
      </c>
      <c r="J229" s="2" t="s">
        <v>1333</v>
      </c>
      <c r="K229" s="2" t="s">
        <v>2101</v>
      </c>
      <c r="L229" s="2" t="s">
        <v>2102</v>
      </c>
      <c r="M229" s="2" t="s">
        <v>36</v>
      </c>
      <c r="N229" s="2" t="s">
        <v>37</v>
      </c>
      <c r="O229" s="2" t="s">
        <v>2103</v>
      </c>
      <c r="P229" s="3">
        <v>0</v>
      </c>
      <c r="Q229" s="2" t="s">
        <v>36</v>
      </c>
      <c r="R229" s="3">
        <v>0</v>
      </c>
      <c r="S229" s="2" t="s">
        <v>36</v>
      </c>
      <c r="T229" s="2" t="s">
        <v>2104</v>
      </c>
      <c r="U229" s="3">
        <v>1</v>
      </c>
      <c r="V229" s="2" t="s">
        <v>36</v>
      </c>
      <c r="W229" s="2" t="s">
        <v>36</v>
      </c>
      <c r="X229" s="2" t="s">
        <v>2105</v>
      </c>
      <c r="Y229">
        <f t="shared" si="18"/>
        <v>2020</v>
      </c>
      <c r="Z229">
        <f t="shared" si="19"/>
        <v>5</v>
      </c>
      <c r="AA229">
        <f t="shared" si="20"/>
        <v>22</v>
      </c>
      <c r="AB229">
        <f t="shared" si="21"/>
        <v>2021</v>
      </c>
      <c r="AC229">
        <f t="shared" si="22"/>
        <v>1</v>
      </c>
      <c r="AD229">
        <f t="shared" si="23"/>
        <v>1</v>
      </c>
    </row>
    <row r="230" spans="1:30" ht="15.6">
      <c r="A230" s="2" t="s">
        <v>24</v>
      </c>
      <c r="B230" s="2" t="s">
        <v>25</v>
      </c>
      <c r="C230" s="2" t="s">
        <v>2106</v>
      </c>
      <c r="D230" s="2" t="s">
        <v>2107</v>
      </c>
      <c r="E230" s="2" t="s">
        <v>2108</v>
      </c>
      <c r="F230" s="2" t="s">
        <v>2109</v>
      </c>
      <c r="G230" s="2" t="s">
        <v>36</v>
      </c>
      <c r="H230" s="2" t="s">
        <v>36</v>
      </c>
      <c r="I230" s="2" t="s">
        <v>32</v>
      </c>
      <c r="J230" s="2" t="s">
        <v>1333</v>
      </c>
      <c r="K230" s="2" t="s">
        <v>1902</v>
      </c>
      <c r="L230" s="2" t="s">
        <v>1903</v>
      </c>
      <c r="M230" s="2" t="s">
        <v>36</v>
      </c>
      <c r="N230" s="2" t="s">
        <v>1343</v>
      </c>
      <c r="O230" s="2" t="s">
        <v>2110</v>
      </c>
      <c r="P230" s="3">
        <v>0</v>
      </c>
      <c r="Q230" s="2" t="s">
        <v>36</v>
      </c>
      <c r="R230" s="3">
        <v>0</v>
      </c>
      <c r="S230" s="2" t="s">
        <v>36</v>
      </c>
      <c r="T230" s="2" t="s">
        <v>2111</v>
      </c>
      <c r="U230" s="3">
        <v>1</v>
      </c>
      <c r="V230" s="2" t="s">
        <v>36</v>
      </c>
      <c r="W230" s="2" t="s">
        <v>36</v>
      </c>
      <c r="X230" s="2" t="s">
        <v>2112</v>
      </c>
      <c r="Y230">
        <f t="shared" si="18"/>
        <v>2019</v>
      </c>
      <c r="Z230">
        <f t="shared" si="19"/>
        <v>5</v>
      </c>
      <c r="AA230">
        <f t="shared" si="20"/>
        <v>24</v>
      </c>
      <c r="AB230">
        <f t="shared" si="21"/>
        <v>0</v>
      </c>
      <c r="AC230">
        <f t="shared" si="22"/>
        <v>0</v>
      </c>
      <c r="AD230">
        <f t="shared" si="23"/>
        <v>0</v>
      </c>
    </row>
    <row r="231" spans="1:30" ht="15.6">
      <c r="A231" s="2" t="s">
        <v>24</v>
      </c>
      <c r="B231" s="2" t="s">
        <v>42</v>
      </c>
      <c r="C231" s="2" t="s">
        <v>2113</v>
      </c>
      <c r="D231" s="2" t="s">
        <v>2114</v>
      </c>
      <c r="E231" s="2" t="s">
        <v>2115</v>
      </c>
      <c r="F231" s="2" t="s">
        <v>2116</v>
      </c>
      <c r="G231" s="2" t="s">
        <v>2117</v>
      </c>
      <c r="H231" s="2" t="s">
        <v>2118</v>
      </c>
      <c r="I231" s="2" t="s">
        <v>58</v>
      </c>
      <c r="J231" s="2" t="s">
        <v>1333</v>
      </c>
      <c r="K231" s="2" t="s">
        <v>2119</v>
      </c>
      <c r="L231" s="2" t="s">
        <v>1363</v>
      </c>
      <c r="M231" s="2" t="s">
        <v>24</v>
      </c>
      <c r="N231" s="2" t="s">
        <v>1343</v>
      </c>
      <c r="O231" s="2" t="s">
        <v>2120</v>
      </c>
      <c r="P231" s="3">
        <v>0</v>
      </c>
      <c r="Q231" s="2" t="s">
        <v>36</v>
      </c>
      <c r="R231" s="3">
        <v>0</v>
      </c>
      <c r="S231" s="2" t="s">
        <v>36</v>
      </c>
      <c r="T231" s="2" t="s">
        <v>2121</v>
      </c>
      <c r="U231" s="3">
        <v>1</v>
      </c>
      <c r="V231" s="2" t="s">
        <v>36</v>
      </c>
      <c r="W231" s="2" t="s">
        <v>36</v>
      </c>
      <c r="X231" s="2" t="s">
        <v>2122</v>
      </c>
      <c r="Y231">
        <f t="shared" si="18"/>
        <v>2020</v>
      </c>
      <c r="Z231">
        <f t="shared" si="19"/>
        <v>4</v>
      </c>
      <c r="AA231">
        <f t="shared" si="20"/>
        <v>23</v>
      </c>
      <c r="AB231">
        <f t="shared" si="21"/>
        <v>2020</v>
      </c>
      <c r="AC231">
        <f t="shared" si="22"/>
        <v>12</v>
      </c>
      <c r="AD231">
        <f t="shared" si="23"/>
        <v>1</v>
      </c>
    </row>
    <row r="232" spans="1:30" ht="15.6">
      <c r="A232" s="2" t="s">
        <v>24</v>
      </c>
      <c r="B232" s="2" t="s">
        <v>42</v>
      </c>
      <c r="C232" s="2" t="s">
        <v>2123</v>
      </c>
      <c r="D232" s="2" t="s">
        <v>2124</v>
      </c>
      <c r="E232" s="2" t="s">
        <v>2125</v>
      </c>
      <c r="F232" s="2" t="s">
        <v>2126</v>
      </c>
      <c r="G232" s="2" t="s">
        <v>2127</v>
      </c>
      <c r="H232" s="2" t="s">
        <v>2118</v>
      </c>
      <c r="I232" s="2" t="s">
        <v>32</v>
      </c>
      <c r="J232" s="2" t="s">
        <v>1333</v>
      </c>
      <c r="K232" s="2" t="s">
        <v>2128</v>
      </c>
      <c r="L232" s="2" t="s">
        <v>2129</v>
      </c>
      <c r="M232" s="2" t="s">
        <v>36</v>
      </c>
      <c r="N232" s="2" t="s">
        <v>86</v>
      </c>
      <c r="O232" s="2" t="s">
        <v>152</v>
      </c>
      <c r="P232" s="3">
        <v>0</v>
      </c>
      <c r="Q232" s="2" t="s">
        <v>36</v>
      </c>
      <c r="R232" s="3">
        <v>0</v>
      </c>
      <c r="S232" s="2" t="s">
        <v>36</v>
      </c>
      <c r="T232" s="2" t="s">
        <v>2130</v>
      </c>
      <c r="U232" s="3">
        <v>1</v>
      </c>
      <c r="V232" s="2" t="s">
        <v>36</v>
      </c>
      <c r="W232" s="2" t="s">
        <v>36</v>
      </c>
      <c r="X232" s="2" t="s">
        <v>2131</v>
      </c>
      <c r="Y232">
        <f t="shared" si="18"/>
        <v>2020</v>
      </c>
      <c r="Z232">
        <f t="shared" si="19"/>
        <v>7</v>
      </c>
      <c r="AA232">
        <f t="shared" si="20"/>
        <v>17</v>
      </c>
      <c r="AB232">
        <f t="shared" si="21"/>
        <v>2020</v>
      </c>
      <c r="AC232">
        <f t="shared" si="22"/>
        <v>12</v>
      </c>
      <c r="AD232">
        <f t="shared" si="23"/>
        <v>1</v>
      </c>
    </row>
    <row r="233" spans="1:30" ht="15.6">
      <c r="A233" s="2" t="s">
        <v>24</v>
      </c>
      <c r="B233" s="2" t="s">
        <v>42</v>
      </c>
      <c r="C233" s="2" t="s">
        <v>2132</v>
      </c>
      <c r="D233" s="2" t="s">
        <v>2133</v>
      </c>
      <c r="E233" s="2" t="s">
        <v>2134</v>
      </c>
      <c r="F233" s="2" t="s">
        <v>2058</v>
      </c>
      <c r="G233" s="2" t="s">
        <v>2135</v>
      </c>
      <c r="H233" s="2" t="s">
        <v>2118</v>
      </c>
      <c r="I233" s="2" t="s">
        <v>32</v>
      </c>
      <c r="J233" s="2" t="s">
        <v>1333</v>
      </c>
      <c r="K233" s="2" t="s">
        <v>2136</v>
      </c>
      <c r="L233" s="2" t="s">
        <v>521</v>
      </c>
      <c r="M233" s="2" t="s">
        <v>36</v>
      </c>
      <c r="N233" s="2" t="s">
        <v>37</v>
      </c>
      <c r="O233" s="2" t="s">
        <v>2137</v>
      </c>
      <c r="P233" s="3">
        <v>0</v>
      </c>
      <c r="Q233" s="2" t="s">
        <v>36</v>
      </c>
      <c r="R233" s="3">
        <v>0</v>
      </c>
      <c r="S233" s="2" t="s">
        <v>36</v>
      </c>
      <c r="T233" s="2" t="s">
        <v>2138</v>
      </c>
      <c r="U233" s="3">
        <v>1</v>
      </c>
      <c r="V233" s="2" t="s">
        <v>36</v>
      </c>
      <c r="W233" s="2" t="s">
        <v>36</v>
      </c>
      <c r="X233" s="2" t="s">
        <v>2139</v>
      </c>
      <c r="Y233">
        <f t="shared" si="18"/>
        <v>2020</v>
      </c>
      <c r="Z233">
        <f t="shared" si="19"/>
        <v>3</v>
      </c>
      <c r="AA233">
        <f t="shared" si="20"/>
        <v>30</v>
      </c>
      <c r="AB233">
        <f t="shared" si="21"/>
        <v>2020</v>
      </c>
      <c r="AC233">
        <f t="shared" si="22"/>
        <v>12</v>
      </c>
      <c r="AD233">
        <f t="shared" si="23"/>
        <v>1</v>
      </c>
    </row>
    <row r="234" spans="1:30" ht="15.6">
      <c r="A234" s="2" t="s">
        <v>24</v>
      </c>
      <c r="B234" s="2" t="s">
        <v>42</v>
      </c>
      <c r="C234" s="2" t="s">
        <v>2140</v>
      </c>
      <c r="D234" s="2" t="s">
        <v>2141</v>
      </c>
      <c r="E234" s="2" t="s">
        <v>2142</v>
      </c>
      <c r="F234" s="2" t="s">
        <v>1824</v>
      </c>
      <c r="G234" s="2" t="s">
        <v>2143</v>
      </c>
      <c r="H234" s="2" t="s">
        <v>2118</v>
      </c>
      <c r="I234" s="2" t="s">
        <v>32</v>
      </c>
      <c r="J234" s="2" t="s">
        <v>1333</v>
      </c>
      <c r="K234" s="2" t="s">
        <v>178</v>
      </c>
      <c r="L234" s="2" t="s">
        <v>179</v>
      </c>
      <c r="M234" s="2" t="s">
        <v>36</v>
      </c>
      <c r="N234" s="2" t="s">
        <v>86</v>
      </c>
      <c r="O234" s="2" t="s">
        <v>2144</v>
      </c>
      <c r="P234" s="3">
        <v>0</v>
      </c>
      <c r="Q234" s="2" t="s">
        <v>36</v>
      </c>
      <c r="R234" s="3">
        <v>0</v>
      </c>
      <c r="S234" s="2" t="s">
        <v>36</v>
      </c>
      <c r="T234" s="2" t="s">
        <v>2145</v>
      </c>
      <c r="U234" s="3">
        <v>1</v>
      </c>
      <c r="V234" s="2" t="s">
        <v>36</v>
      </c>
      <c r="W234" s="2" t="s">
        <v>36</v>
      </c>
      <c r="X234" s="2" t="s">
        <v>2146</v>
      </c>
      <c r="Y234">
        <f t="shared" si="18"/>
        <v>2020</v>
      </c>
      <c r="Z234">
        <f t="shared" si="19"/>
        <v>7</v>
      </c>
      <c r="AA234">
        <f t="shared" si="20"/>
        <v>22</v>
      </c>
      <c r="AB234">
        <f t="shared" si="21"/>
        <v>2020</v>
      </c>
      <c r="AC234">
        <f t="shared" si="22"/>
        <v>12</v>
      </c>
      <c r="AD234">
        <f t="shared" si="23"/>
        <v>1</v>
      </c>
    </row>
    <row r="235" spans="1:30" ht="15.6">
      <c r="A235" s="2" t="s">
        <v>24</v>
      </c>
      <c r="B235" s="2" t="s">
        <v>42</v>
      </c>
      <c r="C235" s="2" t="s">
        <v>1391</v>
      </c>
      <c r="D235" s="2" t="s">
        <v>2147</v>
      </c>
      <c r="E235" s="2" t="s">
        <v>2148</v>
      </c>
      <c r="F235" s="2" t="s">
        <v>2149</v>
      </c>
      <c r="G235" s="2" t="s">
        <v>2150</v>
      </c>
      <c r="H235" s="2" t="s">
        <v>2118</v>
      </c>
      <c r="I235" s="2" t="s">
        <v>58</v>
      </c>
      <c r="J235" s="2" t="s">
        <v>1333</v>
      </c>
      <c r="K235" s="2" t="s">
        <v>2151</v>
      </c>
      <c r="L235" s="2" t="s">
        <v>2152</v>
      </c>
      <c r="M235" s="2" t="s">
        <v>74</v>
      </c>
      <c r="N235" s="2" t="s">
        <v>1343</v>
      </c>
      <c r="O235" s="2" t="s">
        <v>1246</v>
      </c>
      <c r="P235" s="3">
        <v>0</v>
      </c>
      <c r="Q235" s="2" t="s">
        <v>36</v>
      </c>
      <c r="R235" s="3">
        <v>0</v>
      </c>
      <c r="S235" s="2" t="s">
        <v>36</v>
      </c>
      <c r="T235" s="2" t="s">
        <v>2153</v>
      </c>
      <c r="U235" s="3">
        <v>1</v>
      </c>
      <c r="V235" s="2" t="s">
        <v>36</v>
      </c>
      <c r="W235" s="2" t="s">
        <v>36</v>
      </c>
      <c r="X235" s="2" t="s">
        <v>2154</v>
      </c>
      <c r="Y235">
        <f t="shared" si="18"/>
        <v>2020</v>
      </c>
      <c r="Z235">
        <f t="shared" si="19"/>
        <v>5</v>
      </c>
      <c r="AA235">
        <f t="shared" si="20"/>
        <v>6</v>
      </c>
      <c r="AB235">
        <f t="shared" si="21"/>
        <v>2020</v>
      </c>
      <c r="AC235">
        <f t="shared" si="22"/>
        <v>12</v>
      </c>
      <c r="AD235">
        <f t="shared" si="23"/>
        <v>1</v>
      </c>
    </row>
    <row r="236" spans="1:30" ht="15.6">
      <c r="A236" s="2" t="s">
        <v>24</v>
      </c>
      <c r="B236" s="2" t="s">
        <v>42</v>
      </c>
      <c r="C236" s="2" t="s">
        <v>2155</v>
      </c>
      <c r="D236" s="2" t="s">
        <v>2156</v>
      </c>
      <c r="E236" s="2" t="s">
        <v>2157</v>
      </c>
      <c r="F236" s="2" t="s">
        <v>1351</v>
      </c>
      <c r="G236" s="2" t="s">
        <v>2158</v>
      </c>
      <c r="H236" s="2" t="s">
        <v>2118</v>
      </c>
      <c r="I236" s="2" t="s">
        <v>32</v>
      </c>
      <c r="J236" s="2" t="s">
        <v>1333</v>
      </c>
      <c r="K236" s="2" t="s">
        <v>2159</v>
      </c>
      <c r="L236" s="2" t="s">
        <v>2160</v>
      </c>
      <c r="M236" s="2" t="s">
        <v>36</v>
      </c>
      <c r="N236" s="2" t="s">
        <v>37</v>
      </c>
      <c r="O236" s="2" t="s">
        <v>893</v>
      </c>
      <c r="P236" s="3">
        <v>0</v>
      </c>
      <c r="Q236" s="2" t="s">
        <v>36</v>
      </c>
      <c r="R236" s="3">
        <v>0</v>
      </c>
      <c r="S236" s="2" t="s">
        <v>36</v>
      </c>
      <c r="T236" s="2" t="s">
        <v>2161</v>
      </c>
      <c r="U236" s="3">
        <v>1</v>
      </c>
      <c r="V236" s="2" t="s">
        <v>36</v>
      </c>
      <c r="W236" s="2" t="s">
        <v>36</v>
      </c>
      <c r="X236" s="2" t="s">
        <v>2162</v>
      </c>
      <c r="Y236">
        <f t="shared" si="18"/>
        <v>2020</v>
      </c>
      <c r="Z236">
        <f t="shared" si="19"/>
        <v>4</v>
      </c>
      <c r="AA236">
        <f t="shared" si="20"/>
        <v>27</v>
      </c>
      <c r="AB236">
        <f t="shared" si="21"/>
        <v>2020</v>
      </c>
      <c r="AC236">
        <f t="shared" si="22"/>
        <v>12</v>
      </c>
      <c r="AD236">
        <f t="shared" si="23"/>
        <v>1</v>
      </c>
    </row>
    <row r="237" spans="1:30" ht="15.6">
      <c r="A237" s="2" t="s">
        <v>24</v>
      </c>
      <c r="B237" s="2" t="s">
        <v>42</v>
      </c>
      <c r="C237" s="2" t="s">
        <v>2163</v>
      </c>
      <c r="D237" s="2" t="s">
        <v>2164</v>
      </c>
      <c r="E237" s="2" t="s">
        <v>2165</v>
      </c>
      <c r="F237" s="2" t="s">
        <v>2077</v>
      </c>
      <c r="G237" s="2" t="s">
        <v>2166</v>
      </c>
      <c r="H237" s="2" t="s">
        <v>2118</v>
      </c>
      <c r="I237" s="2" t="s">
        <v>58</v>
      </c>
      <c r="J237" s="2" t="s">
        <v>1333</v>
      </c>
      <c r="K237" s="2" t="s">
        <v>2167</v>
      </c>
      <c r="L237" s="2" t="s">
        <v>2168</v>
      </c>
      <c r="M237" s="2" t="s">
        <v>74</v>
      </c>
      <c r="N237" s="2" t="s">
        <v>1343</v>
      </c>
      <c r="O237" s="2" t="s">
        <v>539</v>
      </c>
      <c r="P237" s="3">
        <v>0</v>
      </c>
      <c r="Q237" s="2" t="s">
        <v>36</v>
      </c>
      <c r="R237" s="3">
        <v>0</v>
      </c>
      <c r="S237" s="2" t="s">
        <v>36</v>
      </c>
      <c r="T237" s="2" t="s">
        <v>2169</v>
      </c>
      <c r="U237" s="3">
        <v>1</v>
      </c>
      <c r="V237" s="2" t="s">
        <v>36</v>
      </c>
      <c r="W237" s="2" t="s">
        <v>36</v>
      </c>
      <c r="X237" s="2" t="s">
        <v>2170</v>
      </c>
      <c r="Y237">
        <f t="shared" si="18"/>
        <v>2020</v>
      </c>
      <c r="Z237">
        <f t="shared" si="19"/>
        <v>4</v>
      </c>
      <c r="AA237">
        <f t="shared" si="20"/>
        <v>24</v>
      </c>
      <c r="AB237">
        <f t="shared" si="21"/>
        <v>2020</v>
      </c>
      <c r="AC237">
        <f t="shared" si="22"/>
        <v>12</v>
      </c>
      <c r="AD237">
        <f t="shared" si="23"/>
        <v>1</v>
      </c>
    </row>
    <row r="238" spans="1:30" ht="15.6">
      <c r="A238" s="2" t="s">
        <v>24</v>
      </c>
      <c r="B238" s="2" t="s">
        <v>25</v>
      </c>
      <c r="C238" s="2" t="s">
        <v>2171</v>
      </c>
      <c r="D238" s="2" t="s">
        <v>2172</v>
      </c>
      <c r="E238" s="2" t="s">
        <v>2173</v>
      </c>
      <c r="F238" s="2" t="s">
        <v>2174</v>
      </c>
      <c r="G238" s="2" t="s">
        <v>36</v>
      </c>
      <c r="H238" s="2" t="s">
        <v>36</v>
      </c>
      <c r="I238" s="2" t="s">
        <v>415</v>
      </c>
      <c r="J238" s="2" t="s">
        <v>1539</v>
      </c>
      <c r="K238" s="2" t="s">
        <v>2175</v>
      </c>
      <c r="L238" s="2" t="s">
        <v>2176</v>
      </c>
      <c r="M238" s="2" t="s">
        <v>36</v>
      </c>
      <c r="N238" s="2" t="s">
        <v>420</v>
      </c>
      <c r="O238" s="2" t="s">
        <v>2177</v>
      </c>
      <c r="P238" s="3">
        <v>4</v>
      </c>
      <c r="Q238" s="2" t="s">
        <v>2178</v>
      </c>
      <c r="R238" s="3">
        <v>0</v>
      </c>
      <c r="S238" s="2" t="s">
        <v>36</v>
      </c>
      <c r="T238" s="2" t="s">
        <v>2179</v>
      </c>
      <c r="U238" s="3">
        <v>1</v>
      </c>
      <c r="V238" s="2" t="s">
        <v>36</v>
      </c>
      <c r="W238" s="2" t="s">
        <v>36</v>
      </c>
      <c r="X238" s="2" t="s">
        <v>2180</v>
      </c>
      <c r="Y238">
        <f t="shared" si="18"/>
        <v>2019</v>
      </c>
      <c r="Z238">
        <f t="shared" si="19"/>
        <v>5</v>
      </c>
      <c r="AA238">
        <f t="shared" si="20"/>
        <v>10</v>
      </c>
      <c r="AB238">
        <f t="shared" si="21"/>
        <v>0</v>
      </c>
      <c r="AC238">
        <f t="shared" si="22"/>
        <v>0</v>
      </c>
      <c r="AD238">
        <f t="shared" si="23"/>
        <v>0</v>
      </c>
    </row>
    <row r="239" spans="1:30" ht="15.6">
      <c r="A239" s="2" t="s">
        <v>24</v>
      </c>
      <c r="B239" s="2" t="s">
        <v>25</v>
      </c>
      <c r="C239" s="2" t="s">
        <v>2181</v>
      </c>
      <c r="D239" s="2" t="s">
        <v>2182</v>
      </c>
      <c r="E239" s="2" t="s">
        <v>2183</v>
      </c>
      <c r="F239" s="2" t="s">
        <v>2184</v>
      </c>
      <c r="G239" s="2" t="s">
        <v>36</v>
      </c>
      <c r="H239" s="2" t="s">
        <v>36</v>
      </c>
      <c r="I239" s="2" t="s">
        <v>32</v>
      </c>
      <c r="J239" s="2" t="s">
        <v>1333</v>
      </c>
      <c r="K239" s="2" t="s">
        <v>224</v>
      </c>
      <c r="L239" s="2" t="s">
        <v>225</v>
      </c>
      <c r="M239" s="2" t="s">
        <v>36</v>
      </c>
      <c r="N239" s="2" t="s">
        <v>37</v>
      </c>
      <c r="O239" s="2" t="s">
        <v>978</v>
      </c>
      <c r="P239" s="3">
        <v>3</v>
      </c>
      <c r="Q239" s="2" t="s">
        <v>2185</v>
      </c>
      <c r="R239" s="3">
        <v>0</v>
      </c>
      <c r="S239" s="2" t="s">
        <v>36</v>
      </c>
      <c r="T239" s="2" t="s">
        <v>2186</v>
      </c>
      <c r="U239" s="3">
        <v>1</v>
      </c>
      <c r="V239" s="2" t="s">
        <v>36</v>
      </c>
      <c r="W239" s="2" t="s">
        <v>36</v>
      </c>
      <c r="X239" s="2" t="s">
        <v>2187</v>
      </c>
      <c r="Y239">
        <f t="shared" si="18"/>
        <v>2019</v>
      </c>
      <c r="Z239">
        <f t="shared" si="19"/>
        <v>5</v>
      </c>
      <c r="AA239">
        <f t="shared" si="20"/>
        <v>2</v>
      </c>
      <c r="AB239">
        <f t="shared" si="21"/>
        <v>0</v>
      </c>
      <c r="AC239">
        <f t="shared" si="22"/>
        <v>0</v>
      </c>
      <c r="AD239">
        <f t="shared" si="23"/>
        <v>0</v>
      </c>
    </row>
    <row r="240" spans="1:30" ht="15.6">
      <c r="A240" s="2" t="s">
        <v>24</v>
      </c>
      <c r="B240" s="2" t="s">
        <v>25</v>
      </c>
      <c r="C240" s="2" t="s">
        <v>221</v>
      </c>
      <c r="D240" s="2" t="s">
        <v>2188</v>
      </c>
      <c r="E240" s="2" t="s">
        <v>2189</v>
      </c>
      <c r="F240" s="2" t="s">
        <v>2190</v>
      </c>
      <c r="G240" s="2" t="s">
        <v>36</v>
      </c>
      <c r="H240" s="2" t="s">
        <v>36</v>
      </c>
      <c r="I240" s="2" t="s">
        <v>32</v>
      </c>
      <c r="J240" s="2" t="s">
        <v>1333</v>
      </c>
      <c r="K240" s="2" t="s">
        <v>224</v>
      </c>
      <c r="L240" s="2" t="s">
        <v>225</v>
      </c>
      <c r="M240" s="2" t="s">
        <v>36</v>
      </c>
      <c r="N240" s="2" t="s">
        <v>1343</v>
      </c>
      <c r="O240" s="2" t="s">
        <v>2191</v>
      </c>
      <c r="P240" s="3">
        <v>2</v>
      </c>
      <c r="Q240" s="2" t="s">
        <v>2192</v>
      </c>
      <c r="R240" s="3">
        <v>0</v>
      </c>
      <c r="S240" s="2" t="s">
        <v>36</v>
      </c>
      <c r="T240" s="2" t="s">
        <v>2193</v>
      </c>
      <c r="U240" s="3">
        <v>1</v>
      </c>
      <c r="V240" s="2" t="s">
        <v>36</v>
      </c>
      <c r="W240" s="2" t="s">
        <v>36</v>
      </c>
      <c r="X240" s="2" t="s">
        <v>2194</v>
      </c>
      <c r="Y240">
        <f t="shared" si="18"/>
        <v>2019</v>
      </c>
      <c r="Z240">
        <f t="shared" si="19"/>
        <v>4</v>
      </c>
      <c r="AA240">
        <f t="shared" si="20"/>
        <v>30</v>
      </c>
      <c r="AB240">
        <f t="shared" si="21"/>
        <v>0</v>
      </c>
      <c r="AC240">
        <f t="shared" si="22"/>
        <v>0</v>
      </c>
      <c r="AD240">
        <f t="shared" si="23"/>
        <v>0</v>
      </c>
    </row>
    <row r="241" spans="1:30" ht="15.6">
      <c r="A241" s="2" t="s">
        <v>24</v>
      </c>
      <c r="B241" s="2" t="s">
        <v>25</v>
      </c>
      <c r="C241" s="2" t="s">
        <v>2195</v>
      </c>
      <c r="D241" s="2" t="s">
        <v>2196</v>
      </c>
      <c r="E241" s="2" t="s">
        <v>2197</v>
      </c>
      <c r="F241" s="2" t="s">
        <v>2198</v>
      </c>
      <c r="G241" s="2" t="s">
        <v>36</v>
      </c>
      <c r="H241" s="2" t="s">
        <v>36</v>
      </c>
      <c r="I241" s="2" t="s">
        <v>127</v>
      </c>
      <c r="J241" s="2" t="s">
        <v>1465</v>
      </c>
      <c r="K241" s="2" t="s">
        <v>2199</v>
      </c>
      <c r="L241" s="2" t="s">
        <v>2200</v>
      </c>
      <c r="M241" s="2" t="s">
        <v>151</v>
      </c>
      <c r="N241" s="2" t="s">
        <v>2201</v>
      </c>
      <c r="O241" s="2" t="s">
        <v>2202</v>
      </c>
      <c r="P241" s="3">
        <v>2</v>
      </c>
      <c r="Q241" s="2" t="s">
        <v>2203</v>
      </c>
      <c r="R241" s="3">
        <v>0</v>
      </c>
      <c r="S241" s="2" t="s">
        <v>36</v>
      </c>
      <c r="T241" s="2" t="s">
        <v>2204</v>
      </c>
      <c r="U241" s="3">
        <v>1</v>
      </c>
      <c r="V241" s="2" t="s">
        <v>36</v>
      </c>
      <c r="W241" s="2" t="s">
        <v>36</v>
      </c>
      <c r="X241" s="2" t="s">
        <v>2205</v>
      </c>
      <c r="Y241">
        <f t="shared" si="18"/>
        <v>2019</v>
      </c>
      <c r="Z241">
        <f t="shared" si="19"/>
        <v>4</v>
      </c>
      <c r="AA241">
        <f t="shared" si="20"/>
        <v>23</v>
      </c>
      <c r="AB241">
        <f t="shared" si="21"/>
        <v>0</v>
      </c>
      <c r="AC241">
        <f t="shared" si="22"/>
        <v>0</v>
      </c>
      <c r="AD241">
        <f t="shared" si="23"/>
        <v>0</v>
      </c>
    </row>
    <row r="242" spans="1:30" ht="15.6">
      <c r="A242" s="2" t="s">
        <v>24</v>
      </c>
      <c r="B242" s="2" t="s">
        <v>42</v>
      </c>
      <c r="C242" s="2" t="s">
        <v>2206</v>
      </c>
      <c r="D242" s="2" t="s">
        <v>2207</v>
      </c>
      <c r="E242" s="2" t="s">
        <v>2208</v>
      </c>
      <c r="F242" s="2" t="s">
        <v>2209</v>
      </c>
      <c r="G242" s="2" t="s">
        <v>2210</v>
      </c>
      <c r="H242" s="2" t="s">
        <v>2211</v>
      </c>
      <c r="I242" s="2" t="s">
        <v>127</v>
      </c>
      <c r="J242" s="2" t="s">
        <v>1465</v>
      </c>
      <c r="K242" s="2" t="s">
        <v>2212</v>
      </c>
      <c r="L242" s="2" t="s">
        <v>2213</v>
      </c>
      <c r="M242" s="2" t="s">
        <v>74</v>
      </c>
      <c r="N242" s="2" t="s">
        <v>131</v>
      </c>
      <c r="O242" s="2" t="s">
        <v>2214</v>
      </c>
      <c r="P242" s="3">
        <v>0</v>
      </c>
      <c r="Q242" s="2" t="s">
        <v>36</v>
      </c>
      <c r="R242" s="3">
        <v>0</v>
      </c>
      <c r="S242" s="2" t="s">
        <v>36</v>
      </c>
      <c r="T242" s="2" t="s">
        <v>2215</v>
      </c>
      <c r="U242" s="3">
        <v>2</v>
      </c>
      <c r="V242" s="2" t="s">
        <v>36</v>
      </c>
      <c r="W242" s="2" t="s">
        <v>36</v>
      </c>
      <c r="X242" s="2" t="s">
        <v>2216</v>
      </c>
      <c r="Y242">
        <f t="shared" si="18"/>
        <v>2020</v>
      </c>
      <c r="Z242">
        <f t="shared" si="19"/>
        <v>4</v>
      </c>
      <c r="AA242">
        <f t="shared" si="20"/>
        <v>17</v>
      </c>
      <c r="AB242">
        <f t="shared" si="21"/>
        <v>2020</v>
      </c>
      <c r="AC242">
        <f t="shared" si="22"/>
        <v>11</v>
      </c>
      <c r="AD242">
        <f t="shared" si="23"/>
        <v>1</v>
      </c>
    </row>
    <row r="243" spans="1:30" ht="15.6">
      <c r="A243" s="2" t="s">
        <v>24</v>
      </c>
      <c r="B243" s="2" t="s">
        <v>42</v>
      </c>
      <c r="C243" s="2" t="s">
        <v>2217</v>
      </c>
      <c r="D243" s="2" t="s">
        <v>2218</v>
      </c>
      <c r="E243" s="2" t="s">
        <v>2219</v>
      </c>
      <c r="F243" s="2" t="s">
        <v>2220</v>
      </c>
      <c r="G243" s="2" t="s">
        <v>2221</v>
      </c>
      <c r="H243" s="2" t="s">
        <v>2211</v>
      </c>
      <c r="I243" s="2" t="s">
        <v>32</v>
      </c>
      <c r="J243" s="2" t="s">
        <v>1333</v>
      </c>
      <c r="K243" s="2" t="s">
        <v>2222</v>
      </c>
      <c r="L243" s="2" t="s">
        <v>2223</v>
      </c>
      <c r="M243" s="2" t="s">
        <v>36</v>
      </c>
      <c r="N243" s="2" t="s">
        <v>37</v>
      </c>
      <c r="O243" s="2" t="s">
        <v>2224</v>
      </c>
      <c r="P243" s="3">
        <v>0</v>
      </c>
      <c r="Q243" s="2" t="s">
        <v>36</v>
      </c>
      <c r="R243" s="3">
        <v>0</v>
      </c>
      <c r="S243" s="2" t="s">
        <v>36</v>
      </c>
      <c r="T243" s="2" t="s">
        <v>2225</v>
      </c>
      <c r="U243" s="3">
        <v>1</v>
      </c>
      <c r="V243" s="2" t="s">
        <v>36</v>
      </c>
      <c r="W243" s="2" t="s">
        <v>36</v>
      </c>
      <c r="X243" s="2" t="s">
        <v>2226</v>
      </c>
      <c r="Y243">
        <f t="shared" si="18"/>
        <v>2020</v>
      </c>
      <c r="Z243">
        <f t="shared" si="19"/>
        <v>2</v>
      </c>
      <c r="AA243">
        <f t="shared" si="20"/>
        <v>21</v>
      </c>
      <c r="AB243">
        <f t="shared" si="21"/>
        <v>2020</v>
      </c>
      <c r="AC243">
        <f t="shared" si="22"/>
        <v>11</v>
      </c>
      <c r="AD243">
        <f t="shared" si="23"/>
        <v>1</v>
      </c>
    </row>
    <row r="244" spans="1:30" ht="15.6">
      <c r="A244" s="2" t="s">
        <v>24</v>
      </c>
      <c r="B244" s="2" t="s">
        <v>42</v>
      </c>
      <c r="C244" s="2" t="s">
        <v>2227</v>
      </c>
      <c r="D244" s="2" t="s">
        <v>2228</v>
      </c>
      <c r="E244" s="2" t="s">
        <v>2229</v>
      </c>
      <c r="F244" s="2" t="s">
        <v>2230</v>
      </c>
      <c r="G244" s="2" t="s">
        <v>2231</v>
      </c>
      <c r="H244" s="2" t="s">
        <v>2211</v>
      </c>
      <c r="I244" s="2" t="s">
        <v>58</v>
      </c>
      <c r="J244" s="2" t="s">
        <v>1333</v>
      </c>
      <c r="K244" s="2" t="s">
        <v>615</v>
      </c>
      <c r="L244" s="2" t="s">
        <v>616</v>
      </c>
      <c r="M244" s="2" t="s">
        <v>24</v>
      </c>
      <c r="N244" s="2" t="s">
        <v>1343</v>
      </c>
      <c r="O244" s="2" t="s">
        <v>2232</v>
      </c>
      <c r="P244" s="3">
        <v>0</v>
      </c>
      <c r="Q244" s="2" t="s">
        <v>36</v>
      </c>
      <c r="R244" s="3">
        <v>0</v>
      </c>
      <c r="S244" s="2" t="s">
        <v>36</v>
      </c>
      <c r="T244" s="2" t="s">
        <v>2233</v>
      </c>
      <c r="U244" s="3">
        <v>1</v>
      </c>
      <c r="V244" s="2" t="s">
        <v>36</v>
      </c>
      <c r="W244" s="2" t="s">
        <v>36</v>
      </c>
      <c r="X244" s="2" t="s">
        <v>2234</v>
      </c>
      <c r="Y244">
        <f t="shared" si="18"/>
        <v>2020</v>
      </c>
      <c r="Z244">
        <f t="shared" si="19"/>
        <v>3</v>
      </c>
      <c r="AA244">
        <f t="shared" si="20"/>
        <v>4</v>
      </c>
      <c r="AB244">
        <f t="shared" si="21"/>
        <v>2020</v>
      </c>
      <c r="AC244">
        <f t="shared" si="22"/>
        <v>11</v>
      </c>
      <c r="AD244">
        <f t="shared" si="23"/>
        <v>1</v>
      </c>
    </row>
    <row r="245" spans="1:30" ht="15.6">
      <c r="A245" s="2" t="s">
        <v>24</v>
      </c>
      <c r="B245" s="2" t="s">
        <v>42</v>
      </c>
      <c r="C245" s="2" t="s">
        <v>2235</v>
      </c>
      <c r="D245" s="2" t="s">
        <v>2236</v>
      </c>
      <c r="E245" s="2" t="s">
        <v>2237</v>
      </c>
      <c r="F245" s="2" t="s">
        <v>2238</v>
      </c>
      <c r="G245" s="2" t="s">
        <v>2239</v>
      </c>
      <c r="H245" s="2" t="s">
        <v>2211</v>
      </c>
      <c r="I245" s="2" t="s">
        <v>58</v>
      </c>
      <c r="J245" s="2" t="s">
        <v>1333</v>
      </c>
      <c r="K245" s="2" t="s">
        <v>2240</v>
      </c>
      <c r="L245" s="2" t="s">
        <v>2241</v>
      </c>
      <c r="M245" s="2" t="s">
        <v>151</v>
      </c>
      <c r="N245" s="2" t="s">
        <v>1343</v>
      </c>
      <c r="O245" s="2" t="s">
        <v>2242</v>
      </c>
      <c r="P245" s="3">
        <v>0</v>
      </c>
      <c r="Q245" s="2" t="s">
        <v>36</v>
      </c>
      <c r="R245" s="3">
        <v>0</v>
      </c>
      <c r="S245" s="2" t="s">
        <v>36</v>
      </c>
      <c r="T245" s="2" t="s">
        <v>2243</v>
      </c>
      <c r="U245" s="3">
        <v>1</v>
      </c>
      <c r="V245" s="2" t="s">
        <v>36</v>
      </c>
      <c r="W245" s="2" t="s">
        <v>36</v>
      </c>
      <c r="X245" s="2" t="s">
        <v>2244</v>
      </c>
      <c r="Y245">
        <f t="shared" si="18"/>
        <v>2020</v>
      </c>
      <c r="Z245">
        <f t="shared" si="19"/>
        <v>3</v>
      </c>
      <c r="AA245">
        <f t="shared" si="20"/>
        <v>3</v>
      </c>
      <c r="AB245">
        <f t="shared" si="21"/>
        <v>2020</v>
      </c>
      <c r="AC245">
        <f t="shared" si="22"/>
        <v>11</v>
      </c>
      <c r="AD245">
        <f t="shared" si="23"/>
        <v>1</v>
      </c>
    </row>
    <row r="246" spans="1:30" ht="15.6">
      <c r="A246" s="2" t="s">
        <v>24</v>
      </c>
      <c r="B246" s="2" t="s">
        <v>42</v>
      </c>
      <c r="C246" s="2" t="s">
        <v>2245</v>
      </c>
      <c r="D246" s="2" t="s">
        <v>2246</v>
      </c>
      <c r="E246" s="2" t="s">
        <v>2247</v>
      </c>
      <c r="F246" s="2" t="s">
        <v>2248</v>
      </c>
      <c r="G246" s="2" t="s">
        <v>2249</v>
      </c>
      <c r="H246" s="2" t="s">
        <v>2250</v>
      </c>
      <c r="I246" s="2" t="s">
        <v>32</v>
      </c>
      <c r="J246" s="2" t="s">
        <v>1333</v>
      </c>
      <c r="K246" s="2" t="s">
        <v>2251</v>
      </c>
      <c r="L246" s="2" t="s">
        <v>2252</v>
      </c>
      <c r="M246" s="2" t="s">
        <v>36</v>
      </c>
      <c r="N246" s="2" t="s">
        <v>37</v>
      </c>
      <c r="O246" s="2" t="s">
        <v>2253</v>
      </c>
      <c r="P246" s="3">
        <v>0</v>
      </c>
      <c r="Q246" s="2" t="s">
        <v>36</v>
      </c>
      <c r="R246" s="3">
        <v>0</v>
      </c>
      <c r="S246" s="2" t="s">
        <v>36</v>
      </c>
      <c r="T246" s="2" t="s">
        <v>2254</v>
      </c>
      <c r="U246" s="3">
        <v>1</v>
      </c>
      <c r="V246" s="2" t="s">
        <v>36</v>
      </c>
      <c r="W246" s="2" t="s">
        <v>36</v>
      </c>
      <c r="X246" s="2" t="s">
        <v>2255</v>
      </c>
      <c r="Y246">
        <f t="shared" si="18"/>
        <v>2020</v>
      </c>
      <c r="Z246">
        <f t="shared" si="19"/>
        <v>1</v>
      </c>
      <c r="AA246">
        <f t="shared" si="20"/>
        <v>20</v>
      </c>
      <c r="AB246">
        <f t="shared" si="21"/>
        <v>2020</v>
      </c>
      <c r="AC246">
        <f t="shared" si="22"/>
        <v>10</v>
      </c>
      <c r="AD246">
        <f t="shared" si="23"/>
        <v>1</v>
      </c>
    </row>
    <row r="247" spans="1:30" ht="15.6">
      <c r="A247" s="2" t="s">
        <v>24</v>
      </c>
      <c r="B247" s="2" t="s">
        <v>42</v>
      </c>
      <c r="C247" s="2" t="s">
        <v>2256</v>
      </c>
      <c r="D247" s="2" t="s">
        <v>2257</v>
      </c>
      <c r="E247" s="2" t="s">
        <v>2258</v>
      </c>
      <c r="F247" s="2" t="s">
        <v>2259</v>
      </c>
      <c r="G247" s="2" t="s">
        <v>2260</v>
      </c>
      <c r="H247" s="2" t="s">
        <v>2250</v>
      </c>
      <c r="I247" s="2" t="s">
        <v>32</v>
      </c>
      <c r="J247" s="2" t="s">
        <v>1333</v>
      </c>
      <c r="K247" s="2" t="s">
        <v>2261</v>
      </c>
      <c r="L247" s="2" t="s">
        <v>2262</v>
      </c>
      <c r="M247" s="2" t="s">
        <v>36</v>
      </c>
      <c r="N247" s="2" t="s">
        <v>37</v>
      </c>
      <c r="O247" s="2" t="s">
        <v>2263</v>
      </c>
      <c r="P247" s="3">
        <v>0</v>
      </c>
      <c r="Q247" s="2" t="s">
        <v>36</v>
      </c>
      <c r="R247" s="3">
        <v>0</v>
      </c>
      <c r="S247" s="2" t="s">
        <v>36</v>
      </c>
      <c r="T247" s="2" t="s">
        <v>2264</v>
      </c>
      <c r="U247" s="3">
        <v>1</v>
      </c>
      <c r="V247" s="2" t="s">
        <v>36</v>
      </c>
      <c r="W247" s="2" t="s">
        <v>36</v>
      </c>
      <c r="X247" s="2" t="s">
        <v>2265</v>
      </c>
      <c r="Y247">
        <f t="shared" si="18"/>
        <v>2019</v>
      </c>
      <c r="Z247">
        <f t="shared" si="19"/>
        <v>11</v>
      </c>
      <c r="AA247">
        <f t="shared" si="20"/>
        <v>28</v>
      </c>
      <c r="AB247">
        <f t="shared" si="21"/>
        <v>2020</v>
      </c>
      <c r="AC247">
        <f t="shared" si="22"/>
        <v>10</v>
      </c>
      <c r="AD247">
        <f t="shared" si="23"/>
        <v>1</v>
      </c>
    </row>
    <row r="248" spans="1:30" ht="15.6">
      <c r="A248" s="2" t="s">
        <v>24</v>
      </c>
      <c r="B248" s="2" t="s">
        <v>42</v>
      </c>
      <c r="C248" s="2" t="s">
        <v>1009</v>
      </c>
      <c r="D248" s="2" t="s">
        <v>2266</v>
      </c>
      <c r="E248" s="2" t="s">
        <v>2267</v>
      </c>
      <c r="F248" s="2" t="s">
        <v>2268</v>
      </c>
      <c r="G248" s="2" t="s">
        <v>2269</v>
      </c>
      <c r="H248" s="2" t="s">
        <v>2250</v>
      </c>
      <c r="I248" s="2" t="s">
        <v>32</v>
      </c>
      <c r="J248" s="2" t="s">
        <v>1333</v>
      </c>
      <c r="K248" s="2" t="s">
        <v>2270</v>
      </c>
      <c r="L248" s="2" t="s">
        <v>2271</v>
      </c>
      <c r="M248" s="2" t="s">
        <v>36</v>
      </c>
      <c r="N248" s="2" t="s">
        <v>37</v>
      </c>
      <c r="O248" s="2" t="s">
        <v>2272</v>
      </c>
      <c r="P248" s="3">
        <v>0</v>
      </c>
      <c r="Q248" s="2" t="s">
        <v>36</v>
      </c>
      <c r="R248" s="3">
        <v>0</v>
      </c>
      <c r="S248" s="2" t="s">
        <v>36</v>
      </c>
      <c r="T248" s="2" t="s">
        <v>2273</v>
      </c>
      <c r="U248" s="3">
        <v>1</v>
      </c>
      <c r="V248" s="2" t="s">
        <v>36</v>
      </c>
      <c r="W248" s="2" t="s">
        <v>36</v>
      </c>
      <c r="X248" s="2" t="s">
        <v>2274</v>
      </c>
      <c r="Y248">
        <f t="shared" si="18"/>
        <v>2019</v>
      </c>
      <c r="Z248">
        <f t="shared" si="19"/>
        <v>10</v>
      </c>
      <c r="AA248">
        <f t="shared" si="20"/>
        <v>31</v>
      </c>
      <c r="AB248">
        <f t="shared" si="21"/>
        <v>2020</v>
      </c>
      <c r="AC248">
        <f t="shared" si="22"/>
        <v>10</v>
      </c>
      <c r="AD248">
        <f t="shared" si="23"/>
        <v>1</v>
      </c>
    </row>
    <row r="249" spans="1:30" ht="15.6">
      <c r="A249" s="2" t="s">
        <v>24</v>
      </c>
      <c r="B249" s="2" t="s">
        <v>42</v>
      </c>
      <c r="C249" s="2" t="s">
        <v>2275</v>
      </c>
      <c r="D249" s="2" t="s">
        <v>2276</v>
      </c>
      <c r="E249" s="2" t="s">
        <v>2277</v>
      </c>
      <c r="F249" s="2" t="s">
        <v>2278</v>
      </c>
      <c r="G249" s="2" t="s">
        <v>2279</v>
      </c>
      <c r="H249" s="2" t="s">
        <v>2250</v>
      </c>
      <c r="I249" s="2" t="s">
        <v>32</v>
      </c>
      <c r="J249" s="2" t="s">
        <v>1333</v>
      </c>
      <c r="K249" s="2" t="s">
        <v>2280</v>
      </c>
      <c r="L249" s="2" t="s">
        <v>2281</v>
      </c>
      <c r="M249" s="2" t="s">
        <v>36</v>
      </c>
      <c r="N249" s="2" t="s">
        <v>86</v>
      </c>
      <c r="O249" s="2" t="s">
        <v>2282</v>
      </c>
      <c r="P249" s="3">
        <v>0</v>
      </c>
      <c r="Q249" s="2" t="s">
        <v>36</v>
      </c>
      <c r="R249" s="3">
        <v>0</v>
      </c>
      <c r="S249" s="2" t="s">
        <v>36</v>
      </c>
      <c r="T249" s="2" t="s">
        <v>2283</v>
      </c>
      <c r="U249" s="3">
        <v>1</v>
      </c>
      <c r="V249" s="2" t="s">
        <v>36</v>
      </c>
      <c r="W249" s="2" t="s">
        <v>36</v>
      </c>
      <c r="X249" s="2" t="s">
        <v>2284</v>
      </c>
      <c r="Y249">
        <f t="shared" si="18"/>
        <v>2020</v>
      </c>
      <c r="Z249">
        <f t="shared" si="19"/>
        <v>6</v>
      </c>
      <c r="AA249">
        <f t="shared" si="20"/>
        <v>4</v>
      </c>
      <c r="AB249">
        <f t="shared" si="21"/>
        <v>2020</v>
      </c>
      <c r="AC249">
        <f t="shared" si="22"/>
        <v>10</v>
      </c>
      <c r="AD249">
        <f t="shared" si="23"/>
        <v>1</v>
      </c>
    </row>
    <row r="250" spans="1:30" ht="15.6">
      <c r="A250" s="2" t="s">
        <v>24</v>
      </c>
      <c r="B250" s="2" t="s">
        <v>42</v>
      </c>
      <c r="C250" s="2" t="s">
        <v>2285</v>
      </c>
      <c r="D250" s="2" t="s">
        <v>2286</v>
      </c>
      <c r="E250" s="2" t="s">
        <v>2287</v>
      </c>
      <c r="F250" s="2" t="s">
        <v>2288</v>
      </c>
      <c r="G250" s="2" t="s">
        <v>2289</v>
      </c>
      <c r="H250" s="2" t="s">
        <v>2250</v>
      </c>
      <c r="I250" s="2" t="s">
        <v>32</v>
      </c>
      <c r="J250" s="2" t="s">
        <v>1333</v>
      </c>
      <c r="K250" s="2" t="s">
        <v>2290</v>
      </c>
      <c r="L250" s="2" t="s">
        <v>952</v>
      </c>
      <c r="M250" s="2" t="s">
        <v>36</v>
      </c>
      <c r="N250" s="2" t="s">
        <v>37</v>
      </c>
      <c r="O250" s="2" t="s">
        <v>2291</v>
      </c>
      <c r="P250" s="3">
        <v>0</v>
      </c>
      <c r="Q250" s="2" t="s">
        <v>36</v>
      </c>
      <c r="R250" s="3">
        <v>0</v>
      </c>
      <c r="S250" s="2" t="s">
        <v>36</v>
      </c>
      <c r="T250" s="2" t="s">
        <v>2292</v>
      </c>
      <c r="U250" s="3">
        <v>1</v>
      </c>
      <c r="V250" s="2" t="s">
        <v>36</v>
      </c>
      <c r="W250" s="2" t="s">
        <v>36</v>
      </c>
      <c r="X250" s="2" t="s">
        <v>2293</v>
      </c>
      <c r="Y250">
        <f t="shared" si="18"/>
        <v>2020</v>
      </c>
      <c r="Z250">
        <f t="shared" si="19"/>
        <v>1</v>
      </c>
      <c r="AA250">
        <f t="shared" si="20"/>
        <v>16</v>
      </c>
      <c r="AB250">
        <f t="shared" si="21"/>
        <v>2020</v>
      </c>
      <c r="AC250">
        <f t="shared" si="22"/>
        <v>10</v>
      </c>
      <c r="AD250">
        <f t="shared" si="23"/>
        <v>1</v>
      </c>
    </row>
    <row r="251" spans="1:30" ht="15.6">
      <c r="A251" s="2" t="s">
        <v>24</v>
      </c>
      <c r="B251" s="2" t="s">
        <v>42</v>
      </c>
      <c r="C251" s="2" t="s">
        <v>2294</v>
      </c>
      <c r="D251" s="2" t="s">
        <v>2295</v>
      </c>
      <c r="E251" s="2" t="s">
        <v>2296</v>
      </c>
      <c r="F251" s="2" t="s">
        <v>2297</v>
      </c>
      <c r="G251" s="2" t="s">
        <v>2298</v>
      </c>
      <c r="H251" s="2" t="s">
        <v>2250</v>
      </c>
      <c r="I251" s="2" t="s">
        <v>58</v>
      </c>
      <c r="J251" s="2" t="s">
        <v>1333</v>
      </c>
      <c r="K251" s="2" t="s">
        <v>2299</v>
      </c>
      <c r="L251" s="2" t="s">
        <v>2300</v>
      </c>
      <c r="M251" s="2" t="s">
        <v>151</v>
      </c>
      <c r="N251" s="2" t="s">
        <v>1343</v>
      </c>
      <c r="O251" s="2" t="s">
        <v>2301</v>
      </c>
      <c r="P251" s="3">
        <v>0</v>
      </c>
      <c r="Q251" s="2" t="s">
        <v>36</v>
      </c>
      <c r="R251" s="3">
        <v>0</v>
      </c>
      <c r="S251" s="2" t="s">
        <v>36</v>
      </c>
      <c r="T251" s="2" t="s">
        <v>2302</v>
      </c>
      <c r="U251" s="3">
        <v>1</v>
      </c>
      <c r="V251" s="2" t="s">
        <v>36</v>
      </c>
      <c r="W251" s="2" t="s">
        <v>36</v>
      </c>
      <c r="X251" s="2" t="s">
        <v>2303</v>
      </c>
      <c r="Y251">
        <f t="shared" si="18"/>
        <v>2020</v>
      </c>
      <c r="Z251">
        <f t="shared" si="19"/>
        <v>3</v>
      </c>
      <c r="AA251">
        <f t="shared" si="20"/>
        <v>2</v>
      </c>
      <c r="AB251">
        <f t="shared" si="21"/>
        <v>2020</v>
      </c>
      <c r="AC251">
        <f t="shared" si="22"/>
        <v>10</v>
      </c>
      <c r="AD251">
        <f t="shared" si="23"/>
        <v>1</v>
      </c>
    </row>
    <row r="252" spans="1:30" ht="15.6">
      <c r="A252" s="2" t="s">
        <v>24</v>
      </c>
      <c r="B252" s="2" t="s">
        <v>42</v>
      </c>
      <c r="C252" s="2" t="s">
        <v>2304</v>
      </c>
      <c r="D252" s="2" t="s">
        <v>2305</v>
      </c>
      <c r="E252" s="2" t="s">
        <v>2306</v>
      </c>
      <c r="F252" s="2" t="s">
        <v>2209</v>
      </c>
      <c r="G252" s="2" t="s">
        <v>2307</v>
      </c>
      <c r="H252" s="2" t="s">
        <v>2250</v>
      </c>
      <c r="I252" s="2" t="s">
        <v>127</v>
      </c>
      <c r="J252" s="2" t="s">
        <v>1465</v>
      </c>
      <c r="K252" s="2" t="s">
        <v>2212</v>
      </c>
      <c r="L252" s="2" t="s">
        <v>2213</v>
      </c>
      <c r="M252" s="2" t="s">
        <v>74</v>
      </c>
      <c r="N252" s="2" t="s">
        <v>131</v>
      </c>
      <c r="O252" s="2" t="s">
        <v>2308</v>
      </c>
      <c r="P252" s="3">
        <v>0</v>
      </c>
      <c r="Q252" s="2" t="s">
        <v>36</v>
      </c>
      <c r="R252" s="3">
        <v>0</v>
      </c>
      <c r="S252" s="2" t="s">
        <v>36</v>
      </c>
      <c r="T252" s="2" t="s">
        <v>2309</v>
      </c>
      <c r="U252" s="3">
        <v>2</v>
      </c>
      <c r="V252" s="2" t="s">
        <v>36</v>
      </c>
      <c r="W252" s="2" t="s">
        <v>36</v>
      </c>
      <c r="X252" s="2" t="s">
        <v>2310</v>
      </c>
      <c r="Y252">
        <f t="shared" si="18"/>
        <v>2020</v>
      </c>
      <c r="Z252">
        <f t="shared" si="19"/>
        <v>4</v>
      </c>
      <c r="AA252">
        <f t="shared" si="20"/>
        <v>17</v>
      </c>
      <c r="AB252">
        <f t="shared" si="21"/>
        <v>2020</v>
      </c>
      <c r="AC252">
        <f t="shared" si="22"/>
        <v>10</v>
      </c>
      <c r="AD252">
        <f t="shared" si="23"/>
        <v>1</v>
      </c>
    </row>
    <row r="253" spans="1:30" ht="15.6">
      <c r="A253" s="2" t="s">
        <v>24</v>
      </c>
      <c r="B253" s="2" t="s">
        <v>42</v>
      </c>
      <c r="C253" s="2" t="s">
        <v>2311</v>
      </c>
      <c r="D253" s="2" t="s">
        <v>2312</v>
      </c>
      <c r="E253" s="2" t="s">
        <v>2313</v>
      </c>
      <c r="F253" s="2" t="s">
        <v>2314</v>
      </c>
      <c r="G253" s="2" t="s">
        <v>2315</v>
      </c>
      <c r="H253" s="2" t="s">
        <v>2250</v>
      </c>
      <c r="I253" s="2" t="s">
        <v>32</v>
      </c>
      <c r="J253" s="2" t="s">
        <v>1333</v>
      </c>
      <c r="K253" s="2" t="s">
        <v>2316</v>
      </c>
      <c r="L253" s="2" t="s">
        <v>2317</v>
      </c>
      <c r="M253" s="2" t="s">
        <v>36</v>
      </c>
      <c r="N253" s="2" t="s">
        <v>86</v>
      </c>
      <c r="O253" s="2" t="s">
        <v>1388</v>
      </c>
      <c r="P253" s="3">
        <v>0</v>
      </c>
      <c r="Q253" s="2" t="s">
        <v>36</v>
      </c>
      <c r="R253" s="3">
        <v>0</v>
      </c>
      <c r="S253" s="2" t="s">
        <v>36</v>
      </c>
      <c r="T253" s="2" t="s">
        <v>2318</v>
      </c>
      <c r="U253" s="3">
        <v>1</v>
      </c>
      <c r="V253" s="2" t="s">
        <v>36</v>
      </c>
      <c r="W253" s="2" t="s">
        <v>36</v>
      </c>
      <c r="X253" s="2" t="s">
        <v>2319</v>
      </c>
      <c r="Y253">
        <f t="shared" si="18"/>
        <v>2020</v>
      </c>
      <c r="Z253">
        <f t="shared" si="19"/>
        <v>5</v>
      </c>
      <c r="AA253">
        <f t="shared" si="20"/>
        <v>28</v>
      </c>
      <c r="AB253">
        <f t="shared" si="21"/>
        <v>2020</v>
      </c>
      <c r="AC253">
        <f t="shared" si="22"/>
        <v>10</v>
      </c>
      <c r="AD253">
        <f t="shared" si="23"/>
        <v>1</v>
      </c>
    </row>
    <row r="254" spans="1:30" ht="15.6">
      <c r="A254" s="2" t="s">
        <v>24</v>
      </c>
      <c r="B254" s="2" t="s">
        <v>42</v>
      </c>
      <c r="C254" s="2" t="s">
        <v>2320</v>
      </c>
      <c r="D254" s="2" t="s">
        <v>2321</v>
      </c>
      <c r="E254" s="2" t="s">
        <v>2322</v>
      </c>
      <c r="F254" s="2" t="s">
        <v>2323</v>
      </c>
      <c r="G254" s="2" t="s">
        <v>2324</v>
      </c>
      <c r="H254" s="2" t="s">
        <v>2250</v>
      </c>
      <c r="I254" s="2" t="s">
        <v>32</v>
      </c>
      <c r="J254" s="2" t="s">
        <v>1333</v>
      </c>
      <c r="K254" s="2" t="s">
        <v>2325</v>
      </c>
      <c r="L254" s="2" t="s">
        <v>2326</v>
      </c>
      <c r="M254" s="2" t="s">
        <v>36</v>
      </c>
      <c r="N254" s="2" t="s">
        <v>86</v>
      </c>
      <c r="O254" s="2" t="s">
        <v>2327</v>
      </c>
      <c r="P254" s="3">
        <v>0</v>
      </c>
      <c r="Q254" s="2" t="s">
        <v>36</v>
      </c>
      <c r="R254" s="3">
        <v>0</v>
      </c>
      <c r="S254" s="2" t="s">
        <v>36</v>
      </c>
      <c r="T254" s="2" t="s">
        <v>2328</v>
      </c>
      <c r="U254" s="3">
        <v>1</v>
      </c>
      <c r="V254" s="2" t="s">
        <v>36</v>
      </c>
      <c r="W254" s="2" t="s">
        <v>36</v>
      </c>
      <c r="X254" s="2" t="s">
        <v>2329</v>
      </c>
      <c r="Y254">
        <f t="shared" si="18"/>
        <v>2020</v>
      </c>
      <c r="Z254">
        <f t="shared" si="19"/>
        <v>2</v>
      </c>
      <c r="AA254">
        <f t="shared" si="20"/>
        <v>11</v>
      </c>
      <c r="AB254">
        <f t="shared" si="21"/>
        <v>2020</v>
      </c>
      <c r="AC254">
        <f t="shared" si="22"/>
        <v>10</v>
      </c>
      <c r="AD254">
        <f t="shared" si="23"/>
        <v>1</v>
      </c>
    </row>
    <row r="255" spans="1:30" ht="15.6">
      <c r="A255" s="2" t="s">
        <v>24</v>
      </c>
      <c r="B255" s="2" t="s">
        <v>25</v>
      </c>
      <c r="C255" s="2" t="s">
        <v>2330</v>
      </c>
      <c r="D255" s="2" t="s">
        <v>2331</v>
      </c>
      <c r="E255" s="2" t="s">
        <v>2332</v>
      </c>
      <c r="F255" s="2" t="s">
        <v>2333</v>
      </c>
      <c r="G255" s="2" t="s">
        <v>2334</v>
      </c>
      <c r="H255" s="2" t="s">
        <v>1750</v>
      </c>
      <c r="I255" s="2" t="s">
        <v>32</v>
      </c>
      <c r="J255" s="2" t="s">
        <v>1333</v>
      </c>
      <c r="K255" s="2" t="s">
        <v>2335</v>
      </c>
      <c r="L255" s="2" t="s">
        <v>2336</v>
      </c>
      <c r="M255" s="2" t="s">
        <v>36</v>
      </c>
      <c r="N255" s="2" t="s">
        <v>37</v>
      </c>
      <c r="O255" s="2" t="s">
        <v>442</v>
      </c>
      <c r="P255" s="3">
        <v>17</v>
      </c>
      <c r="Q255" s="2" t="s">
        <v>2337</v>
      </c>
      <c r="R255" s="3">
        <v>1</v>
      </c>
      <c r="S255" s="2" t="s">
        <v>2338</v>
      </c>
      <c r="T255" s="2" t="s">
        <v>2339</v>
      </c>
      <c r="U255" s="3">
        <v>1</v>
      </c>
      <c r="V255" s="2" t="s">
        <v>36</v>
      </c>
      <c r="W255" s="2" t="s">
        <v>36</v>
      </c>
      <c r="X255" s="2" t="s">
        <v>2340</v>
      </c>
      <c r="Y255">
        <f t="shared" si="18"/>
        <v>2019</v>
      </c>
      <c r="Z255">
        <f t="shared" si="19"/>
        <v>6</v>
      </c>
      <c r="AA255">
        <f t="shared" si="20"/>
        <v>26</v>
      </c>
      <c r="AB255">
        <f t="shared" si="21"/>
        <v>2020</v>
      </c>
      <c r="AC255">
        <f t="shared" si="22"/>
        <v>9</v>
      </c>
      <c r="AD255">
        <f t="shared" si="23"/>
        <v>1</v>
      </c>
    </row>
    <row r="256" spans="1:30" ht="15.6">
      <c r="A256" s="2" t="s">
        <v>24</v>
      </c>
      <c r="B256" s="2" t="s">
        <v>25</v>
      </c>
      <c r="C256" s="2" t="s">
        <v>2330</v>
      </c>
      <c r="D256" s="2" t="s">
        <v>435</v>
      </c>
      <c r="E256" s="2" t="s">
        <v>2341</v>
      </c>
      <c r="F256" s="2" t="s">
        <v>1499</v>
      </c>
      <c r="G256" s="2" t="s">
        <v>2342</v>
      </c>
      <c r="H256" s="2" t="s">
        <v>1750</v>
      </c>
      <c r="I256" s="2" t="s">
        <v>32</v>
      </c>
      <c r="J256" s="2" t="s">
        <v>1333</v>
      </c>
      <c r="K256" s="2" t="s">
        <v>2335</v>
      </c>
      <c r="L256" s="2" t="s">
        <v>2336</v>
      </c>
      <c r="M256" s="2" t="s">
        <v>36</v>
      </c>
      <c r="N256" s="2" t="s">
        <v>37</v>
      </c>
      <c r="O256" s="2" t="s">
        <v>442</v>
      </c>
      <c r="P256" s="3">
        <v>5</v>
      </c>
      <c r="Q256" s="2" t="s">
        <v>2343</v>
      </c>
      <c r="R256" s="3">
        <v>0</v>
      </c>
      <c r="S256" s="2" t="s">
        <v>36</v>
      </c>
      <c r="T256" s="2" t="s">
        <v>2344</v>
      </c>
      <c r="U256" s="3">
        <v>1</v>
      </c>
      <c r="V256" s="2" t="s">
        <v>36</v>
      </c>
      <c r="W256" s="2" t="s">
        <v>36</v>
      </c>
      <c r="X256" s="2" t="s">
        <v>2345</v>
      </c>
      <c r="Y256">
        <f t="shared" si="18"/>
        <v>2020</v>
      </c>
      <c r="Z256">
        <f t="shared" si="19"/>
        <v>2</v>
      </c>
      <c r="AA256">
        <f t="shared" si="20"/>
        <v>12</v>
      </c>
      <c r="AB256">
        <f t="shared" si="21"/>
        <v>2020</v>
      </c>
      <c r="AC256">
        <f t="shared" si="22"/>
        <v>9</v>
      </c>
      <c r="AD256">
        <f t="shared" si="23"/>
        <v>1</v>
      </c>
    </row>
    <row r="257" spans="1:30" ht="15.6">
      <c r="A257" s="2" t="s">
        <v>24</v>
      </c>
      <c r="B257" s="2" t="s">
        <v>42</v>
      </c>
      <c r="C257" s="2" t="s">
        <v>2346</v>
      </c>
      <c r="D257" s="2" t="s">
        <v>2347</v>
      </c>
      <c r="E257" s="2" t="s">
        <v>2348</v>
      </c>
      <c r="F257" s="2" t="s">
        <v>2349</v>
      </c>
      <c r="G257" s="2" t="s">
        <v>2350</v>
      </c>
      <c r="H257" s="2" t="s">
        <v>1750</v>
      </c>
      <c r="I257" s="2" t="s">
        <v>2351</v>
      </c>
      <c r="J257" s="2" t="s">
        <v>2352</v>
      </c>
      <c r="K257" s="2" t="s">
        <v>2353</v>
      </c>
      <c r="L257" s="2" t="s">
        <v>2354</v>
      </c>
      <c r="M257" s="2" t="s">
        <v>24</v>
      </c>
      <c r="N257" s="2" t="s">
        <v>36</v>
      </c>
      <c r="O257" s="2" t="s">
        <v>2355</v>
      </c>
      <c r="P257" s="3">
        <v>0</v>
      </c>
      <c r="Q257" s="2" t="s">
        <v>36</v>
      </c>
      <c r="R257" s="3">
        <v>0</v>
      </c>
      <c r="S257" s="2" t="s">
        <v>36</v>
      </c>
      <c r="T257" s="2" t="s">
        <v>2356</v>
      </c>
      <c r="U257" s="3">
        <v>1</v>
      </c>
      <c r="V257" s="2" t="s">
        <v>36</v>
      </c>
      <c r="W257" s="2" t="s">
        <v>36</v>
      </c>
      <c r="X257" s="2" t="s">
        <v>2357</v>
      </c>
      <c r="Y257">
        <f t="shared" si="18"/>
        <v>2020</v>
      </c>
      <c r="Z257">
        <f t="shared" si="19"/>
        <v>6</v>
      </c>
      <c r="AA257">
        <f t="shared" si="20"/>
        <v>11</v>
      </c>
      <c r="AB257">
        <f t="shared" si="21"/>
        <v>2020</v>
      </c>
      <c r="AC257">
        <f t="shared" si="22"/>
        <v>9</v>
      </c>
      <c r="AD257">
        <f t="shared" si="23"/>
        <v>1</v>
      </c>
    </row>
    <row r="258" spans="1:30" ht="15.6">
      <c r="A258" s="2" t="s">
        <v>24</v>
      </c>
      <c r="B258" s="2" t="s">
        <v>42</v>
      </c>
      <c r="C258" s="2" t="s">
        <v>2358</v>
      </c>
      <c r="D258" s="2" t="s">
        <v>2359</v>
      </c>
      <c r="E258" s="2" t="s">
        <v>2360</v>
      </c>
      <c r="F258" s="2" t="s">
        <v>2361</v>
      </c>
      <c r="G258" s="2" t="s">
        <v>2362</v>
      </c>
      <c r="H258" s="2" t="s">
        <v>1750</v>
      </c>
      <c r="I258" s="2" t="s">
        <v>32</v>
      </c>
      <c r="J258" s="2" t="s">
        <v>1333</v>
      </c>
      <c r="K258" s="2" t="s">
        <v>1492</v>
      </c>
      <c r="L258" s="2" t="s">
        <v>1493</v>
      </c>
      <c r="M258" s="2" t="s">
        <v>36</v>
      </c>
      <c r="N258" s="2" t="s">
        <v>37</v>
      </c>
      <c r="O258" s="2" t="s">
        <v>2363</v>
      </c>
      <c r="P258" s="3">
        <v>0</v>
      </c>
      <c r="Q258" s="2" t="s">
        <v>36</v>
      </c>
      <c r="R258" s="3">
        <v>0</v>
      </c>
      <c r="S258" s="2" t="s">
        <v>36</v>
      </c>
      <c r="T258" s="2" t="s">
        <v>2364</v>
      </c>
      <c r="U258" s="3">
        <v>1</v>
      </c>
      <c r="V258" s="2" t="s">
        <v>36</v>
      </c>
      <c r="W258" s="2" t="s">
        <v>36</v>
      </c>
      <c r="X258" s="2" t="s">
        <v>2365</v>
      </c>
      <c r="Y258">
        <f t="shared" si="18"/>
        <v>2019</v>
      </c>
      <c r="Z258">
        <f t="shared" si="19"/>
        <v>7</v>
      </c>
      <c r="AA258">
        <f t="shared" si="20"/>
        <v>9</v>
      </c>
      <c r="AB258">
        <f t="shared" si="21"/>
        <v>2020</v>
      </c>
      <c r="AC258">
        <f t="shared" si="22"/>
        <v>9</v>
      </c>
      <c r="AD258">
        <f t="shared" si="23"/>
        <v>1</v>
      </c>
    </row>
    <row r="259" spans="1:30" ht="15.6">
      <c r="A259" s="2" t="s">
        <v>24</v>
      </c>
      <c r="B259" s="2" t="s">
        <v>42</v>
      </c>
      <c r="C259" s="2" t="s">
        <v>2366</v>
      </c>
      <c r="D259" s="2" t="s">
        <v>2367</v>
      </c>
      <c r="E259" s="2" t="s">
        <v>2368</v>
      </c>
      <c r="F259" s="2" t="s">
        <v>2369</v>
      </c>
      <c r="G259" s="2" t="s">
        <v>2370</v>
      </c>
      <c r="H259" s="2" t="s">
        <v>1750</v>
      </c>
      <c r="I259" s="2" t="s">
        <v>32</v>
      </c>
      <c r="J259" s="2" t="s">
        <v>1333</v>
      </c>
      <c r="K259" s="2" t="s">
        <v>2371</v>
      </c>
      <c r="L259" s="2" t="s">
        <v>2372</v>
      </c>
      <c r="M259" s="2" t="s">
        <v>36</v>
      </c>
      <c r="N259" s="2" t="s">
        <v>37</v>
      </c>
      <c r="O259" s="2" t="s">
        <v>2373</v>
      </c>
      <c r="P259" s="3">
        <v>0</v>
      </c>
      <c r="Q259" s="2" t="s">
        <v>36</v>
      </c>
      <c r="R259" s="3">
        <v>0</v>
      </c>
      <c r="S259" s="2" t="s">
        <v>36</v>
      </c>
      <c r="T259" s="2" t="s">
        <v>2374</v>
      </c>
      <c r="U259" s="3">
        <v>1</v>
      </c>
      <c r="V259" s="2" t="s">
        <v>36</v>
      </c>
      <c r="W259" s="2" t="s">
        <v>36</v>
      </c>
      <c r="X259" s="2" t="s">
        <v>2375</v>
      </c>
      <c r="Y259">
        <f t="shared" ref="Y259:Y322" si="24">YEAR(F259)</f>
        <v>2020</v>
      </c>
      <c r="Z259">
        <f t="shared" ref="Z259:Z322" si="25">MONTH(F259)</f>
        <v>1</v>
      </c>
      <c r="AA259">
        <f t="shared" ref="AA259:AA322" si="26">DAY(F259)</f>
        <v>9</v>
      </c>
      <c r="AB259">
        <f t="shared" ref="AB259:AB322" si="27">IFERROR(YEAR(H259),0)</f>
        <v>2020</v>
      </c>
      <c r="AC259">
        <f t="shared" ref="AC259:AC322" si="28">IFERROR(MONTH(H259),0)</f>
        <v>9</v>
      </c>
      <c r="AD259">
        <f t="shared" ref="AD259:AD322" si="29">IFERROR(DAY(H259),0)</f>
        <v>1</v>
      </c>
    </row>
    <row r="260" spans="1:30" ht="15.6">
      <c r="A260" s="2" t="s">
        <v>24</v>
      </c>
      <c r="B260" s="2" t="s">
        <v>42</v>
      </c>
      <c r="C260" s="2" t="s">
        <v>2376</v>
      </c>
      <c r="D260" s="2" t="s">
        <v>2377</v>
      </c>
      <c r="E260" s="2" t="s">
        <v>2378</v>
      </c>
      <c r="F260" s="2" t="s">
        <v>2379</v>
      </c>
      <c r="G260" s="2" t="s">
        <v>2380</v>
      </c>
      <c r="H260" s="2" t="s">
        <v>1750</v>
      </c>
      <c r="I260" s="2" t="s">
        <v>32</v>
      </c>
      <c r="J260" s="2" t="s">
        <v>1333</v>
      </c>
      <c r="K260" s="2" t="s">
        <v>2381</v>
      </c>
      <c r="L260" s="2" t="s">
        <v>2382</v>
      </c>
      <c r="M260" s="2" t="s">
        <v>36</v>
      </c>
      <c r="N260" s="2" t="s">
        <v>37</v>
      </c>
      <c r="O260" s="2" t="s">
        <v>1973</v>
      </c>
      <c r="P260" s="3">
        <v>0</v>
      </c>
      <c r="Q260" s="2" t="s">
        <v>36</v>
      </c>
      <c r="R260" s="3">
        <v>0</v>
      </c>
      <c r="S260" s="2" t="s">
        <v>36</v>
      </c>
      <c r="T260" s="2" t="s">
        <v>2383</v>
      </c>
      <c r="U260" s="3">
        <v>1</v>
      </c>
      <c r="V260" s="2" t="s">
        <v>36</v>
      </c>
      <c r="W260" s="2" t="s">
        <v>36</v>
      </c>
      <c r="X260" s="2" t="s">
        <v>2384</v>
      </c>
      <c r="Y260">
        <f t="shared" si="24"/>
        <v>2020</v>
      </c>
      <c r="Z260">
        <f t="shared" si="25"/>
        <v>1</v>
      </c>
      <c r="AA260">
        <f t="shared" si="26"/>
        <v>6</v>
      </c>
      <c r="AB260">
        <f t="shared" si="27"/>
        <v>2020</v>
      </c>
      <c r="AC260">
        <f t="shared" si="28"/>
        <v>9</v>
      </c>
      <c r="AD260">
        <f t="shared" si="29"/>
        <v>1</v>
      </c>
    </row>
    <row r="261" spans="1:30" ht="15.6">
      <c r="A261" s="2" t="s">
        <v>24</v>
      </c>
      <c r="B261" s="2" t="s">
        <v>42</v>
      </c>
      <c r="C261" s="2" t="s">
        <v>1391</v>
      </c>
      <c r="D261" s="2" t="s">
        <v>2385</v>
      </c>
      <c r="E261" s="2" t="s">
        <v>2386</v>
      </c>
      <c r="F261" s="2" t="s">
        <v>2387</v>
      </c>
      <c r="G261" s="2" t="s">
        <v>2388</v>
      </c>
      <c r="H261" s="2" t="s">
        <v>1750</v>
      </c>
      <c r="I261" s="2" t="s">
        <v>58</v>
      </c>
      <c r="J261" s="2" t="s">
        <v>1333</v>
      </c>
      <c r="K261" s="2" t="s">
        <v>1403</v>
      </c>
      <c r="L261" s="2" t="s">
        <v>1051</v>
      </c>
      <c r="M261" s="2" t="s">
        <v>151</v>
      </c>
      <c r="N261" s="2" t="s">
        <v>1343</v>
      </c>
      <c r="O261" s="2" t="s">
        <v>1246</v>
      </c>
      <c r="P261" s="3">
        <v>0</v>
      </c>
      <c r="Q261" s="2" t="s">
        <v>36</v>
      </c>
      <c r="R261" s="3">
        <v>0</v>
      </c>
      <c r="S261" s="2" t="s">
        <v>36</v>
      </c>
      <c r="T261" s="2" t="s">
        <v>2389</v>
      </c>
      <c r="U261" s="3">
        <v>1</v>
      </c>
      <c r="V261" s="2" t="s">
        <v>36</v>
      </c>
      <c r="W261" s="2" t="s">
        <v>36</v>
      </c>
      <c r="X261" s="2" t="s">
        <v>2390</v>
      </c>
      <c r="Y261">
        <f t="shared" si="24"/>
        <v>2019</v>
      </c>
      <c r="Z261">
        <f t="shared" si="25"/>
        <v>12</v>
      </c>
      <c r="AA261">
        <f t="shared" si="26"/>
        <v>20</v>
      </c>
      <c r="AB261">
        <f t="shared" si="27"/>
        <v>2020</v>
      </c>
      <c r="AC261">
        <f t="shared" si="28"/>
        <v>9</v>
      </c>
      <c r="AD261">
        <f t="shared" si="29"/>
        <v>1</v>
      </c>
    </row>
    <row r="262" spans="1:30" ht="15.6">
      <c r="A262" s="2" t="s">
        <v>24</v>
      </c>
      <c r="B262" s="2" t="s">
        <v>42</v>
      </c>
      <c r="C262" s="2" t="s">
        <v>2391</v>
      </c>
      <c r="D262" s="2" t="s">
        <v>2392</v>
      </c>
      <c r="E262" s="2" t="s">
        <v>2393</v>
      </c>
      <c r="F262" s="2" t="s">
        <v>2394</v>
      </c>
      <c r="G262" s="2" t="s">
        <v>2395</v>
      </c>
      <c r="H262" s="2" t="s">
        <v>2396</v>
      </c>
      <c r="I262" s="2" t="s">
        <v>32</v>
      </c>
      <c r="J262" s="2" t="s">
        <v>1333</v>
      </c>
      <c r="K262" s="2" t="s">
        <v>2397</v>
      </c>
      <c r="L262" s="2" t="s">
        <v>2398</v>
      </c>
      <c r="M262" s="2" t="s">
        <v>36</v>
      </c>
      <c r="N262" s="2" t="s">
        <v>86</v>
      </c>
      <c r="O262" s="2" t="s">
        <v>2399</v>
      </c>
      <c r="P262" s="3">
        <v>0</v>
      </c>
      <c r="Q262" s="2" t="s">
        <v>36</v>
      </c>
      <c r="R262" s="3">
        <v>0</v>
      </c>
      <c r="S262" s="2" t="s">
        <v>36</v>
      </c>
      <c r="T262" s="2" t="s">
        <v>2400</v>
      </c>
      <c r="U262" s="3">
        <v>1</v>
      </c>
      <c r="V262" s="2" t="s">
        <v>36</v>
      </c>
      <c r="W262" s="2" t="s">
        <v>36</v>
      </c>
      <c r="X262" s="2" t="s">
        <v>2401</v>
      </c>
      <c r="Y262">
        <f t="shared" si="24"/>
        <v>2019</v>
      </c>
      <c r="Z262">
        <f t="shared" si="25"/>
        <v>12</v>
      </c>
      <c r="AA262">
        <f t="shared" si="26"/>
        <v>5</v>
      </c>
      <c r="AB262">
        <f t="shared" si="27"/>
        <v>2020</v>
      </c>
      <c r="AC262">
        <f t="shared" si="28"/>
        <v>8</v>
      </c>
      <c r="AD262">
        <f t="shared" si="29"/>
        <v>11</v>
      </c>
    </row>
    <row r="263" spans="1:30" ht="15.6">
      <c r="A263" s="2" t="s">
        <v>24</v>
      </c>
      <c r="B263" s="2" t="s">
        <v>25</v>
      </c>
      <c r="C263" s="2" t="s">
        <v>2402</v>
      </c>
      <c r="D263" s="2" t="s">
        <v>2403</v>
      </c>
      <c r="E263" s="2" t="s">
        <v>2404</v>
      </c>
      <c r="F263" s="2" t="s">
        <v>2405</v>
      </c>
      <c r="G263" s="2" t="s">
        <v>36</v>
      </c>
      <c r="H263" s="2" t="s">
        <v>36</v>
      </c>
      <c r="I263" s="2" t="s">
        <v>32</v>
      </c>
      <c r="J263" s="2" t="s">
        <v>1333</v>
      </c>
      <c r="K263" s="2" t="s">
        <v>115</v>
      </c>
      <c r="L263" s="2" t="s">
        <v>116</v>
      </c>
      <c r="M263" s="2" t="s">
        <v>36</v>
      </c>
      <c r="N263" s="2" t="s">
        <v>1343</v>
      </c>
      <c r="O263" s="2" t="s">
        <v>2406</v>
      </c>
      <c r="P263" s="3">
        <v>4</v>
      </c>
      <c r="Q263" s="2" t="s">
        <v>2407</v>
      </c>
      <c r="R263" s="3">
        <v>0</v>
      </c>
      <c r="S263" s="2" t="s">
        <v>36</v>
      </c>
      <c r="T263" s="2" t="s">
        <v>2408</v>
      </c>
      <c r="U263" s="3">
        <v>1</v>
      </c>
      <c r="V263" s="2" t="s">
        <v>36</v>
      </c>
      <c r="W263" s="2" t="s">
        <v>36</v>
      </c>
      <c r="X263" s="2" t="s">
        <v>2409</v>
      </c>
      <c r="Y263">
        <f t="shared" si="24"/>
        <v>2019</v>
      </c>
      <c r="Z263">
        <f t="shared" si="25"/>
        <v>1</v>
      </c>
      <c r="AA263">
        <f t="shared" si="26"/>
        <v>23</v>
      </c>
      <c r="AB263">
        <f t="shared" si="27"/>
        <v>0</v>
      </c>
      <c r="AC263">
        <f t="shared" si="28"/>
        <v>0</v>
      </c>
      <c r="AD263">
        <f t="shared" si="29"/>
        <v>0</v>
      </c>
    </row>
    <row r="264" spans="1:30" ht="15.6">
      <c r="A264" s="2" t="s">
        <v>24</v>
      </c>
      <c r="B264" s="2" t="s">
        <v>25</v>
      </c>
      <c r="C264" s="2" t="s">
        <v>2410</v>
      </c>
      <c r="D264" s="2" t="s">
        <v>2411</v>
      </c>
      <c r="E264" s="2" t="s">
        <v>2412</v>
      </c>
      <c r="F264" s="2" t="s">
        <v>2413</v>
      </c>
      <c r="G264" s="2" t="s">
        <v>36</v>
      </c>
      <c r="H264" s="2" t="s">
        <v>36</v>
      </c>
      <c r="I264" s="2" t="s">
        <v>32</v>
      </c>
      <c r="J264" s="2" t="s">
        <v>1333</v>
      </c>
      <c r="K264" s="2" t="s">
        <v>2414</v>
      </c>
      <c r="L264" s="2" t="s">
        <v>1458</v>
      </c>
      <c r="M264" s="2" t="s">
        <v>36</v>
      </c>
      <c r="N264" s="2" t="s">
        <v>1343</v>
      </c>
      <c r="O264" s="2" t="s">
        <v>2415</v>
      </c>
      <c r="P264" s="3">
        <v>7</v>
      </c>
      <c r="Q264" s="2" t="s">
        <v>2416</v>
      </c>
      <c r="R264" s="3">
        <v>0</v>
      </c>
      <c r="S264" s="2" t="s">
        <v>36</v>
      </c>
      <c r="T264" s="2" t="s">
        <v>2417</v>
      </c>
      <c r="U264" s="3">
        <v>1</v>
      </c>
      <c r="V264" s="2" t="s">
        <v>36</v>
      </c>
      <c r="W264" s="2" t="s">
        <v>36</v>
      </c>
      <c r="X264" s="2" t="s">
        <v>2418</v>
      </c>
      <c r="Y264">
        <f t="shared" si="24"/>
        <v>2019</v>
      </c>
      <c r="Z264">
        <f t="shared" si="25"/>
        <v>1</v>
      </c>
      <c r="AA264">
        <f t="shared" si="26"/>
        <v>18</v>
      </c>
      <c r="AB264">
        <f t="shared" si="27"/>
        <v>0</v>
      </c>
      <c r="AC264">
        <f t="shared" si="28"/>
        <v>0</v>
      </c>
      <c r="AD264">
        <f t="shared" si="29"/>
        <v>0</v>
      </c>
    </row>
    <row r="265" spans="1:30" ht="15.6">
      <c r="A265" s="2" t="s">
        <v>24</v>
      </c>
      <c r="B265" s="2" t="s">
        <v>25</v>
      </c>
      <c r="C265" s="2" t="s">
        <v>2419</v>
      </c>
      <c r="D265" s="2" t="s">
        <v>2420</v>
      </c>
      <c r="E265" s="2" t="s">
        <v>2421</v>
      </c>
      <c r="F265" s="2" t="s">
        <v>2369</v>
      </c>
      <c r="G265" s="2" t="s">
        <v>2422</v>
      </c>
      <c r="H265" s="2" t="s">
        <v>2423</v>
      </c>
      <c r="I265" s="2" t="s">
        <v>415</v>
      </c>
      <c r="J265" s="2" t="s">
        <v>1539</v>
      </c>
      <c r="K265" s="2" t="s">
        <v>2424</v>
      </c>
      <c r="L265" s="2" t="s">
        <v>36</v>
      </c>
      <c r="M265" s="2" t="s">
        <v>36</v>
      </c>
      <c r="N265" s="2" t="s">
        <v>597</v>
      </c>
      <c r="O265" s="2" t="s">
        <v>2425</v>
      </c>
      <c r="P265" s="3">
        <v>5</v>
      </c>
      <c r="Q265" s="2" t="s">
        <v>2426</v>
      </c>
      <c r="R265" s="3">
        <v>0</v>
      </c>
      <c r="S265" s="2" t="s">
        <v>36</v>
      </c>
      <c r="T265" s="2" t="s">
        <v>2427</v>
      </c>
      <c r="U265" s="3">
        <v>1</v>
      </c>
      <c r="V265" s="2" t="s">
        <v>36</v>
      </c>
      <c r="W265" s="2" t="s">
        <v>36</v>
      </c>
      <c r="X265" s="2" t="s">
        <v>2428</v>
      </c>
      <c r="Y265">
        <f t="shared" si="24"/>
        <v>2020</v>
      </c>
      <c r="Z265">
        <f t="shared" si="25"/>
        <v>1</v>
      </c>
      <c r="AA265">
        <f t="shared" si="26"/>
        <v>9</v>
      </c>
      <c r="AB265">
        <f t="shared" si="27"/>
        <v>2020</v>
      </c>
      <c r="AC265">
        <f t="shared" si="28"/>
        <v>8</v>
      </c>
      <c r="AD265">
        <f t="shared" si="29"/>
        <v>1</v>
      </c>
    </row>
    <row r="266" spans="1:30" ht="15.6">
      <c r="A266" s="2" t="s">
        <v>24</v>
      </c>
      <c r="B266" s="2" t="s">
        <v>42</v>
      </c>
      <c r="C266" s="2" t="s">
        <v>2429</v>
      </c>
      <c r="D266" s="2" t="s">
        <v>2430</v>
      </c>
      <c r="E266" s="2" t="s">
        <v>2431</v>
      </c>
      <c r="F266" s="2" t="s">
        <v>1608</v>
      </c>
      <c r="G266" s="2" t="s">
        <v>2432</v>
      </c>
      <c r="H266" s="2" t="s">
        <v>2423</v>
      </c>
      <c r="I266" s="2" t="s">
        <v>58</v>
      </c>
      <c r="J266" s="2" t="s">
        <v>1333</v>
      </c>
      <c r="K266" s="2" t="s">
        <v>2433</v>
      </c>
      <c r="L266" s="2" t="s">
        <v>2434</v>
      </c>
      <c r="M266" s="2" t="s">
        <v>74</v>
      </c>
      <c r="N266" s="2" t="s">
        <v>1343</v>
      </c>
      <c r="O266" s="2" t="s">
        <v>2435</v>
      </c>
      <c r="P266" s="3">
        <v>0</v>
      </c>
      <c r="Q266" s="2" t="s">
        <v>36</v>
      </c>
      <c r="R266" s="3">
        <v>0</v>
      </c>
      <c r="S266" s="2" t="s">
        <v>36</v>
      </c>
      <c r="T266" s="2" t="s">
        <v>2436</v>
      </c>
      <c r="U266" s="3">
        <v>1</v>
      </c>
      <c r="V266" s="2" t="s">
        <v>36</v>
      </c>
      <c r="W266" s="2" t="s">
        <v>36</v>
      </c>
      <c r="X266" s="2" t="s">
        <v>2437</v>
      </c>
      <c r="Y266">
        <f t="shared" si="24"/>
        <v>2019</v>
      </c>
      <c r="Z266">
        <f t="shared" si="25"/>
        <v>12</v>
      </c>
      <c r="AA266">
        <f t="shared" si="26"/>
        <v>13</v>
      </c>
      <c r="AB266">
        <f t="shared" si="27"/>
        <v>2020</v>
      </c>
      <c r="AC266">
        <f t="shared" si="28"/>
        <v>8</v>
      </c>
      <c r="AD266">
        <f t="shared" si="29"/>
        <v>1</v>
      </c>
    </row>
    <row r="267" spans="1:30" ht="15.6">
      <c r="A267" s="2" t="s">
        <v>24</v>
      </c>
      <c r="B267" s="2" t="s">
        <v>42</v>
      </c>
      <c r="C267" s="2" t="s">
        <v>2438</v>
      </c>
      <c r="D267" s="2" t="s">
        <v>2439</v>
      </c>
      <c r="E267" s="2" t="s">
        <v>2440</v>
      </c>
      <c r="F267" s="2" t="s">
        <v>2441</v>
      </c>
      <c r="G267" s="2" t="s">
        <v>2442</v>
      </c>
      <c r="H267" s="2" t="s">
        <v>2423</v>
      </c>
      <c r="I267" s="2" t="s">
        <v>58</v>
      </c>
      <c r="J267" s="2" t="s">
        <v>1333</v>
      </c>
      <c r="K267" s="2" t="s">
        <v>2443</v>
      </c>
      <c r="L267" s="2" t="s">
        <v>2444</v>
      </c>
      <c r="M267" s="2" t="s">
        <v>24</v>
      </c>
      <c r="N267" s="2" t="s">
        <v>1343</v>
      </c>
      <c r="O267" s="2" t="s">
        <v>2445</v>
      </c>
      <c r="P267" s="3">
        <v>0</v>
      </c>
      <c r="Q267" s="2" t="s">
        <v>36</v>
      </c>
      <c r="R267" s="3">
        <v>0</v>
      </c>
      <c r="S267" s="2" t="s">
        <v>36</v>
      </c>
      <c r="T267" s="2" t="s">
        <v>2446</v>
      </c>
      <c r="U267" s="3">
        <v>1</v>
      </c>
      <c r="V267" s="2" t="s">
        <v>36</v>
      </c>
      <c r="W267" s="2" t="s">
        <v>36</v>
      </c>
      <c r="X267" s="2" t="s">
        <v>2447</v>
      </c>
      <c r="Y267">
        <f t="shared" si="24"/>
        <v>2019</v>
      </c>
      <c r="Z267">
        <f t="shared" si="25"/>
        <v>11</v>
      </c>
      <c r="AA267">
        <f t="shared" si="26"/>
        <v>12</v>
      </c>
      <c r="AB267">
        <f t="shared" si="27"/>
        <v>2020</v>
      </c>
      <c r="AC267">
        <f t="shared" si="28"/>
        <v>8</v>
      </c>
      <c r="AD267">
        <f t="shared" si="29"/>
        <v>1</v>
      </c>
    </row>
    <row r="268" spans="1:30" ht="15.6">
      <c r="A268" s="2" t="s">
        <v>24</v>
      </c>
      <c r="B268" s="2" t="s">
        <v>42</v>
      </c>
      <c r="C268" s="2" t="s">
        <v>2448</v>
      </c>
      <c r="D268" s="2" t="s">
        <v>2449</v>
      </c>
      <c r="E268" s="2" t="s">
        <v>2450</v>
      </c>
      <c r="F268" s="2" t="s">
        <v>2451</v>
      </c>
      <c r="G268" s="2" t="s">
        <v>2452</v>
      </c>
      <c r="H268" s="2" t="s">
        <v>2423</v>
      </c>
      <c r="I268" s="2" t="s">
        <v>32</v>
      </c>
      <c r="J268" s="2" t="s">
        <v>1333</v>
      </c>
      <c r="K268" s="2" t="s">
        <v>1492</v>
      </c>
      <c r="L268" s="2" t="s">
        <v>1493</v>
      </c>
      <c r="M268" s="2" t="s">
        <v>36</v>
      </c>
      <c r="N268" s="2" t="s">
        <v>37</v>
      </c>
      <c r="O268" s="2" t="s">
        <v>2453</v>
      </c>
      <c r="P268" s="3">
        <v>0</v>
      </c>
      <c r="Q268" s="2" t="s">
        <v>36</v>
      </c>
      <c r="R268" s="3">
        <v>0</v>
      </c>
      <c r="S268" s="2" t="s">
        <v>36</v>
      </c>
      <c r="T268" s="2" t="s">
        <v>2454</v>
      </c>
      <c r="U268" s="3">
        <v>1</v>
      </c>
      <c r="V268" s="2" t="s">
        <v>36</v>
      </c>
      <c r="W268" s="2" t="s">
        <v>36</v>
      </c>
      <c r="X268" s="2" t="s">
        <v>2455</v>
      </c>
      <c r="Y268">
        <f t="shared" si="24"/>
        <v>2019</v>
      </c>
      <c r="Z268">
        <f t="shared" si="25"/>
        <v>9</v>
      </c>
      <c r="AA268">
        <f t="shared" si="26"/>
        <v>2</v>
      </c>
      <c r="AB268">
        <f t="shared" si="27"/>
        <v>2020</v>
      </c>
      <c r="AC268">
        <f t="shared" si="28"/>
        <v>8</v>
      </c>
      <c r="AD268">
        <f t="shared" si="29"/>
        <v>1</v>
      </c>
    </row>
    <row r="269" spans="1:30" ht="15.6">
      <c r="A269" s="2" t="s">
        <v>24</v>
      </c>
      <c r="B269" s="2" t="s">
        <v>42</v>
      </c>
      <c r="C269" s="2" t="s">
        <v>2456</v>
      </c>
      <c r="D269" s="2" t="s">
        <v>2457</v>
      </c>
      <c r="E269" s="2" t="s">
        <v>2458</v>
      </c>
      <c r="F269" s="2" t="s">
        <v>1659</v>
      </c>
      <c r="G269" s="2" t="s">
        <v>2459</v>
      </c>
      <c r="H269" s="2" t="s">
        <v>2423</v>
      </c>
      <c r="I269" s="2" t="s">
        <v>58</v>
      </c>
      <c r="J269" s="2" t="s">
        <v>1333</v>
      </c>
      <c r="K269" s="2" t="s">
        <v>2460</v>
      </c>
      <c r="L269" s="2" t="s">
        <v>2461</v>
      </c>
      <c r="M269" s="2" t="s">
        <v>74</v>
      </c>
      <c r="N269" s="2" t="s">
        <v>1343</v>
      </c>
      <c r="O269" s="2" t="s">
        <v>280</v>
      </c>
      <c r="P269" s="3">
        <v>0</v>
      </c>
      <c r="Q269" s="2" t="s">
        <v>36</v>
      </c>
      <c r="R269" s="3">
        <v>0</v>
      </c>
      <c r="S269" s="2" t="s">
        <v>36</v>
      </c>
      <c r="T269" s="2" t="s">
        <v>2462</v>
      </c>
      <c r="U269" s="3">
        <v>1</v>
      </c>
      <c r="V269" s="2" t="s">
        <v>36</v>
      </c>
      <c r="W269" s="2" t="s">
        <v>36</v>
      </c>
      <c r="X269" s="2" t="s">
        <v>2463</v>
      </c>
      <c r="Y269">
        <f t="shared" si="24"/>
        <v>2019</v>
      </c>
      <c r="Z269">
        <f t="shared" si="25"/>
        <v>11</v>
      </c>
      <c r="AA269">
        <f t="shared" si="26"/>
        <v>13</v>
      </c>
      <c r="AB269">
        <f t="shared" si="27"/>
        <v>2020</v>
      </c>
      <c r="AC269">
        <f t="shared" si="28"/>
        <v>8</v>
      </c>
      <c r="AD269">
        <f t="shared" si="29"/>
        <v>1</v>
      </c>
    </row>
    <row r="270" spans="1:30" ht="15.6">
      <c r="A270" s="2" t="s">
        <v>24</v>
      </c>
      <c r="B270" s="2" t="s">
        <v>42</v>
      </c>
      <c r="C270" s="2" t="s">
        <v>2464</v>
      </c>
      <c r="D270" s="2" t="s">
        <v>2465</v>
      </c>
      <c r="E270" s="2" t="s">
        <v>2466</v>
      </c>
      <c r="F270" s="2" t="s">
        <v>2467</v>
      </c>
      <c r="G270" s="2" t="s">
        <v>2468</v>
      </c>
      <c r="H270" s="2" t="s">
        <v>2423</v>
      </c>
      <c r="I270" s="2" t="s">
        <v>32</v>
      </c>
      <c r="J270" s="2" t="s">
        <v>1333</v>
      </c>
      <c r="K270" s="2" t="s">
        <v>2469</v>
      </c>
      <c r="L270" s="2" t="s">
        <v>2470</v>
      </c>
      <c r="M270" s="2" t="s">
        <v>36</v>
      </c>
      <c r="N270" s="2" t="s">
        <v>86</v>
      </c>
      <c r="O270" s="2" t="s">
        <v>2471</v>
      </c>
      <c r="P270" s="3">
        <v>0</v>
      </c>
      <c r="Q270" s="2" t="s">
        <v>36</v>
      </c>
      <c r="R270" s="3">
        <v>0</v>
      </c>
      <c r="S270" s="2" t="s">
        <v>36</v>
      </c>
      <c r="T270" s="2" t="s">
        <v>2472</v>
      </c>
      <c r="U270" s="3">
        <v>1</v>
      </c>
      <c r="V270" s="2" t="s">
        <v>36</v>
      </c>
      <c r="W270" s="2" t="s">
        <v>36</v>
      </c>
      <c r="X270" s="2" t="s">
        <v>2473</v>
      </c>
      <c r="Y270">
        <f t="shared" si="24"/>
        <v>2019</v>
      </c>
      <c r="Z270">
        <f t="shared" si="25"/>
        <v>10</v>
      </c>
      <c r="AA270">
        <f t="shared" si="26"/>
        <v>17</v>
      </c>
      <c r="AB270">
        <f t="shared" si="27"/>
        <v>2020</v>
      </c>
      <c r="AC270">
        <f t="shared" si="28"/>
        <v>8</v>
      </c>
      <c r="AD270">
        <f t="shared" si="29"/>
        <v>1</v>
      </c>
    </row>
    <row r="271" spans="1:30" ht="15.6">
      <c r="A271" s="2" t="s">
        <v>24</v>
      </c>
      <c r="B271" s="2" t="s">
        <v>42</v>
      </c>
      <c r="C271" s="2" t="s">
        <v>2474</v>
      </c>
      <c r="D271" s="2" t="s">
        <v>2475</v>
      </c>
      <c r="E271" s="2" t="s">
        <v>2476</v>
      </c>
      <c r="F271" s="2" t="s">
        <v>2477</v>
      </c>
      <c r="G271" s="2" t="s">
        <v>2478</v>
      </c>
      <c r="H271" s="2" t="s">
        <v>2423</v>
      </c>
      <c r="I271" s="2" t="s">
        <v>32</v>
      </c>
      <c r="J271" s="2" t="s">
        <v>1333</v>
      </c>
      <c r="K271" s="2" t="s">
        <v>2479</v>
      </c>
      <c r="L271" s="2" t="s">
        <v>2480</v>
      </c>
      <c r="M271" s="2" t="s">
        <v>36</v>
      </c>
      <c r="N271" s="2" t="s">
        <v>37</v>
      </c>
      <c r="O271" s="2" t="s">
        <v>2481</v>
      </c>
      <c r="P271" s="3">
        <v>0</v>
      </c>
      <c r="Q271" s="2" t="s">
        <v>36</v>
      </c>
      <c r="R271" s="3">
        <v>0</v>
      </c>
      <c r="S271" s="2" t="s">
        <v>36</v>
      </c>
      <c r="T271" s="2" t="s">
        <v>2482</v>
      </c>
      <c r="U271" s="3">
        <v>1</v>
      </c>
      <c r="V271" s="2" t="s">
        <v>36</v>
      </c>
      <c r="W271" s="2" t="s">
        <v>36</v>
      </c>
      <c r="X271" s="2" t="s">
        <v>2483</v>
      </c>
      <c r="Y271">
        <f t="shared" si="24"/>
        <v>2019</v>
      </c>
      <c r="Z271">
        <f t="shared" si="25"/>
        <v>11</v>
      </c>
      <c r="AA271">
        <f t="shared" si="26"/>
        <v>11</v>
      </c>
      <c r="AB271">
        <f t="shared" si="27"/>
        <v>2020</v>
      </c>
      <c r="AC271">
        <f t="shared" si="28"/>
        <v>8</v>
      </c>
      <c r="AD271">
        <f t="shared" si="29"/>
        <v>1</v>
      </c>
    </row>
    <row r="272" spans="1:30" ht="15.6">
      <c r="A272" s="2" t="s">
        <v>24</v>
      </c>
      <c r="B272" s="2" t="s">
        <v>25</v>
      </c>
      <c r="C272" s="2" t="s">
        <v>1638</v>
      </c>
      <c r="D272" s="2" t="s">
        <v>2484</v>
      </c>
      <c r="E272" s="2" t="s">
        <v>2485</v>
      </c>
      <c r="F272" s="2" t="s">
        <v>2486</v>
      </c>
      <c r="G272" s="2" t="s">
        <v>36</v>
      </c>
      <c r="H272" s="2" t="s">
        <v>36</v>
      </c>
      <c r="I272" s="2" t="s">
        <v>32</v>
      </c>
      <c r="J272" s="2" t="s">
        <v>1333</v>
      </c>
      <c r="K272" s="2" t="s">
        <v>2487</v>
      </c>
      <c r="L272" s="2" t="s">
        <v>2488</v>
      </c>
      <c r="M272" s="2" t="s">
        <v>36</v>
      </c>
      <c r="N272" s="2" t="s">
        <v>1343</v>
      </c>
      <c r="O272" s="2" t="s">
        <v>1644</v>
      </c>
      <c r="P272" s="3">
        <v>0</v>
      </c>
      <c r="Q272" s="2" t="s">
        <v>36</v>
      </c>
      <c r="R272" s="3">
        <v>0</v>
      </c>
      <c r="S272" s="2" t="s">
        <v>36</v>
      </c>
      <c r="T272" s="2" t="s">
        <v>2489</v>
      </c>
      <c r="U272" s="3">
        <v>1</v>
      </c>
      <c r="V272" s="2" t="s">
        <v>36</v>
      </c>
      <c r="W272" s="2" t="s">
        <v>36</v>
      </c>
      <c r="X272" s="2" t="s">
        <v>2490</v>
      </c>
      <c r="Y272">
        <f t="shared" si="24"/>
        <v>2019</v>
      </c>
      <c r="Z272">
        <f t="shared" si="25"/>
        <v>1</v>
      </c>
      <c r="AA272">
        <f t="shared" si="26"/>
        <v>3</v>
      </c>
      <c r="AB272">
        <f t="shared" si="27"/>
        <v>0</v>
      </c>
      <c r="AC272">
        <f t="shared" si="28"/>
        <v>0</v>
      </c>
      <c r="AD272">
        <f t="shared" si="29"/>
        <v>0</v>
      </c>
    </row>
    <row r="273" spans="1:30" ht="15.6">
      <c r="A273" s="2" t="s">
        <v>24</v>
      </c>
      <c r="B273" s="2" t="s">
        <v>25</v>
      </c>
      <c r="C273" s="2" t="s">
        <v>2491</v>
      </c>
      <c r="D273" s="2" t="s">
        <v>2492</v>
      </c>
      <c r="E273" s="2" t="s">
        <v>2493</v>
      </c>
      <c r="F273" s="2" t="s">
        <v>2494</v>
      </c>
      <c r="G273" s="2" t="s">
        <v>36</v>
      </c>
      <c r="H273" s="2" t="s">
        <v>36</v>
      </c>
      <c r="I273" s="2" t="s">
        <v>32</v>
      </c>
      <c r="J273" s="2" t="s">
        <v>1333</v>
      </c>
      <c r="K273" s="2" t="s">
        <v>2495</v>
      </c>
      <c r="L273" s="2" t="s">
        <v>2496</v>
      </c>
      <c r="M273" s="2" t="s">
        <v>36</v>
      </c>
      <c r="N273" s="2" t="s">
        <v>1343</v>
      </c>
      <c r="O273" s="2" t="s">
        <v>280</v>
      </c>
      <c r="P273" s="3">
        <v>0</v>
      </c>
      <c r="Q273" s="2" t="s">
        <v>36</v>
      </c>
      <c r="R273" s="3">
        <v>0</v>
      </c>
      <c r="S273" s="2" t="s">
        <v>36</v>
      </c>
      <c r="T273" s="2" t="s">
        <v>2497</v>
      </c>
      <c r="U273" s="3">
        <v>1</v>
      </c>
      <c r="V273" s="2" t="s">
        <v>36</v>
      </c>
      <c r="W273" s="2" t="s">
        <v>36</v>
      </c>
      <c r="X273" s="2" t="s">
        <v>2498</v>
      </c>
      <c r="Y273">
        <f t="shared" si="24"/>
        <v>2018</v>
      </c>
      <c r="Z273">
        <f t="shared" si="25"/>
        <v>12</v>
      </c>
      <c r="AA273">
        <f t="shared" si="26"/>
        <v>21</v>
      </c>
      <c r="AB273">
        <f t="shared" si="27"/>
        <v>0</v>
      </c>
      <c r="AC273">
        <f t="shared" si="28"/>
        <v>0</v>
      </c>
      <c r="AD273">
        <f t="shared" si="29"/>
        <v>0</v>
      </c>
    </row>
    <row r="274" spans="1:30" ht="15.6">
      <c r="A274" s="2" t="s">
        <v>24</v>
      </c>
      <c r="B274" s="2" t="s">
        <v>25</v>
      </c>
      <c r="C274" s="2" t="s">
        <v>2499</v>
      </c>
      <c r="D274" s="2" t="s">
        <v>2500</v>
      </c>
      <c r="E274" s="2" t="s">
        <v>2501</v>
      </c>
      <c r="F274" s="2" t="s">
        <v>2502</v>
      </c>
      <c r="G274" s="2" t="s">
        <v>36</v>
      </c>
      <c r="H274" s="2" t="s">
        <v>36</v>
      </c>
      <c r="I274" s="2" t="s">
        <v>32</v>
      </c>
      <c r="J274" s="2" t="s">
        <v>1333</v>
      </c>
      <c r="K274" s="2" t="s">
        <v>1816</v>
      </c>
      <c r="L274" s="2" t="s">
        <v>1817</v>
      </c>
      <c r="M274" s="2" t="s">
        <v>36</v>
      </c>
      <c r="N274" s="2" t="s">
        <v>1343</v>
      </c>
      <c r="O274" s="2" t="s">
        <v>2503</v>
      </c>
      <c r="P274" s="3">
        <v>2</v>
      </c>
      <c r="Q274" s="2" t="s">
        <v>2504</v>
      </c>
      <c r="R274" s="3">
        <v>0</v>
      </c>
      <c r="S274" s="2" t="s">
        <v>36</v>
      </c>
      <c r="T274" s="2" t="s">
        <v>2505</v>
      </c>
      <c r="U274" s="3">
        <v>1</v>
      </c>
      <c r="V274" s="2" t="s">
        <v>36</v>
      </c>
      <c r="W274" s="2" t="s">
        <v>36</v>
      </c>
      <c r="X274" s="2" t="s">
        <v>2506</v>
      </c>
      <c r="Y274">
        <f t="shared" si="24"/>
        <v>2018</v>
      </c>
      <c r="Z274">
        <f t="shared" si="25"/>
        <v>12</v>
      </c>
      <c r="AA274">
        <f t="shared" si="26"/>
        <v>22</v>
      </c>
      <c r="AB274">
        <f t="shared" si="27"/>
        <v>0</v>
      </c>
      <c r="AC274">
        <f t="shared" si="28"/>
        <v>0</v>
      </c>
      <c r="AD274">
        <f t="shared" si="29"/>
        <v>0</v>
      </c>
    </row>
    <row r="275" spans="1:30" ht="15.6">
      <c r="A275" s="2" t="s">
        <v>24</v>
      </c>
      <c r="B275" s="2" t="s">
        <v>42</v>
      </c>
      <c r="C275" s="2" t="s">
        <v>2507</v>
      </c>
      <c r="D275" s="2" t="s">
        <v>2508</v>
      </c>
      <c r="E275" s="2" t="s">
        <v>2509</v>
      </c>
      <c r="F275" s="2" t="s">
        <v>2510</v>
      </c>
      <c r="G275" s="2" t="s">
        <v>2511</v>
      </c>
      <c r="H275" s="2" t="s">
        <v>2512</v>
      </c>
      <c r="I275" s="2" t="s">
        <v>32</v>
      </c>
      <c r="J275" s="2" t="s">
        <v>1333</v>
      </c>
      <c r="K275" s="2" t="s">
        <v>2513</v>
      </c>
      <c r="L275" s="2" t="s">
        <v>2514</v>
      </c>
      <c r="M275" s="2" t="s">
        <v>36</v>
      </c>
      <c r="N275" s="2" t="s">
        <v>37</v>
      </c>
      <c r="O275" s="2" t="s">
        <v>1973</v>
      </c>
      <c r="P275" s="3">
        <v>0</v>
      </c>
      <c r="Q275" s="2" t="s">
        <v>36</v>
      </c>
      <c r="R275" s="3">
        <v>0</v>
      </c>
      <c r="S275" s="2" t="s">
        <v>36</v>
      </c>
      <c r="T275" s="2" t="s">
        <v>2515</v>
      </c>
      <c r="U275" s="3">
        <v>1</v>
      </c>
      <c r="V275" s="2" t="s">
        <v>36</v>
      </c>
      <c r="W275" s="2" t="s">
        <v>36</v>
      </c>
      <c r="X275" s="2" t="s">
        <v>2516</v>
      </c>
      <c r="Y275">
        <f t="shared" si="24"/>
        <v>2019</v>
      </c>
      <c r="Z275">
        <f t="shared" si="25"/>
        <v>11</v>
      </c>
      <c r="AA275">
        <f t="shared" si="26"/>
        <v>6</v>
      </c>
      <c r="AB275">
        <f t="shared" si="27"/>
        <v>2020</v>
      </c>
      <c r="AC275">
        <f t="shared" si="28"/>
        <v>7</v>
      </c>
      <c r="AD275">
        <f t="shared" si="29"/>
        <v>1</v>
      </c>
    </row>
    <row r="276" spans="1:30" ht="15.6">
      <c r="A276" s="2" t="s">
        <v>24</v>
      </c>
      <c r="B276" s="2" t="s">
        <v>25</v>
      </c>
      <c r="C276" s="2" t="s">
        <v>2517</v>
      </c>
      <c r="D276" s="2" t="s">
        <v>2518</v>
      </c>
      <c r="E276" s="2" t="s">
        <v>2519</v>
      </c>
      <c r="F276" s="2" t="s">
        <v>2520</v>
      </c>
      <c r="G276" s="2" t="s">
        <v>36</v>
      </c>
      <c r="H276" s="2" t="s">
        <v>36</v>
      </c>
      <c r="I276" s="2" t="s">
        <v>32</v>
      </c>
      <c r="J276" s="2" t="s">
        <v>1333</v>
      </c>
      <c r="K276" s="2" t="s">
        <v>224</v>
      </c>
      <c r="L276" s="2" t="s">
        <v>225</v>
      </c>
      <c r="M276" s="2" t="s">
        <v>36</v>
      </c>
      <c r="N276" s="2" t="s">
        <v>1343</v>
      </c>
      <c r="O276" s="2" t="s">
        <v>2521</v>
      </c>
      <c r="P276" s="3">
        <v>5</v>
      </c>
      <c r="Q276" s="2" t="s">
        <v>2522</v>
      </c>
      <c r="R276" s="3">
        <v>0</v>
      </c>
      <c r="S276" s="2" t="s">
        <v>36</v>
      </c>
      <c r="T276" s="2" t="s">
        <v>2523</v>
      </c>
      <c r="U276" s="3">
        <v>1</v>
      </c>
      <c r="V276" s="2" t="s">
        <v>36</v>
      </c>
      <c r="W276" s="2" t="s">
        <v>36</v>
      </c>
      <c r="X276" s="2" t="s">
        <v>2524</v>
      </c>
      <c r="Y276">
        <f t="shared" si="24"/>
        <v>2018</v>
      </c>
      <c r="Z276">
        <f t="shared" si="25"/>
        <v>12</v>
      </c>
      <c r="AA276">
        <f t="shared" si="26"/>
        <v>3</v>
      </c>
      <c r="AB276">
        <f t="shared" si="27"/>
        <v>0</v>
      </c>
      <c r="AC276">
        <f t="shared" si="28"/>
        <v>0</v>
      </c>
      <c r="AD276">
        <f t="shared" si="29"/>
        <v>0</v>
      </c>
    </row>
    <row r="277" spans="1:30" ht="15.6">
      <c r="A277" s="2" t="s">
        <v>24</v>
      </c>
      <c r="B277" s="2" t="s">
        <v>25</v>
      </c>
      <c r="C277" s="2" t="s">
        <v>2525</v>
      </c>
      <c r="D277" s="2" t="s">
        <v>2526</v>
      </c>
      <c r="E277" s="2" t="s">
        <v>2527</v>
      </c>
      <c r="F277" s="2" t="s">
        <v>2528</v>
      </c>
      <c r="G277" s="2" t="s">
        <v>36</v>
      </c>
      <c r="H277" s="2" t="s">
        <v>36</v>
      </c>
      <c r="I277" s="2" t="s">
        <v>32</v>
      </c>
      <c r="J277" s="2" t="s">
        <v>1333</v>
      </c>
      <c r="K277" s="2" t="s">
        <v>2529</v>
      </c>
      <c r="L277" s="2" t="s">
        <v>2530</v>
      </c>
      <c r="M277" s="2" t="s">
        <v>36</v>
      </c>
      <c r="N277" s="2" t="s">
        <v>37</v>
      </c>
      <c r="O277" s="2" t="s">
        <v>2531</v>
      </c>
      <c r="P277" s="3">
        <v>0</v>
      </c>
      <c r="Q277" s="2" t="s">
        <v>36</v>
      </c>
      <c r="R277" s="3">
        <v>0</v>
      </c>
      <c r="S277" s="2" t="s">
        <v>36</v>
      </c>
      <c r="T277" s="2" t="s">
        <v>2532</v>
      </c>
      <c r="U277" s="3">
        <v>1</v>
      </c>
      <c r="V277" s="2" t="s">
        <v>36</v>
      </c>
      <c r="W277" s="2" t="s">
        <v>36</v>
      </c>
      <c r="X277" s="2" t="s">
        <v>2533</v>
      </c>
      <c r="Y277">
        <f t="shared" si="24"/>
        <v>2018</v>
      </c>
      <c r="Z277">
        <f t="shared" si="25"/>
        <v>11</v>
      </c>
      <c r="AA277">
        <f t="shared" si="26"/>
        <v>15</v>
      </c>
      <c r="AB277">
        <f t="shared" si="27"/>
        <v>0</v>
      </c>
      <c r="AC277">
        <f t="shared" si="28"/>
        <v>0</v>
      </c>
      <c r="AD277">
        <f t="shared" si="29"/>
        <v>0</v>
      </c>
    </row>
    <row r="278" spans="1:30" ht="15.6">
      <c r="A278" s="2" t="s">
        <v>24</v>
      </c>
      <c r="B278" s="2" t="s">
        <v>25</v>
      </c>
      <c r="C278" s="2" t="s">
        <v>2534</v>
      </c>
      <c r="D278" s="2" t="s">
        <v>2535</v>
      </c>
      <c r="E278" s="2" t="s">
        <v>2536</v>
      </c>
      <c r="F278" s="2" t="s">
        <v>2528</v>
      </c>
      <c r="G278" s="2" t="s">
        <v>36</v>
      </c>
      <c r="H278" s="2" t="s">
        <v>36</v>
      </c>
      <c r="I278" s="2" t="s">
        <v>32</v>
      </c>
      <c r="J278" s="2" t="s">
        <v>1333</v>
      </c>
      <c r="K278" s="2" t="s">
        <v>2537</v>
      </c>
      <c r="L278" s="2" t="s">
        <v>2444</v>
      </c>
      <c r="M278" s="2" t="s">
        <v>36</v>
      </c>
      <c r="N278" s="2" t="s">
        <v>37</v>
      </c>
      <c r="O278" s="2" t="s">
        <v>2538</v>
      </c>
      <c r="P278" s="3">
        <v>0</v>
      </c>
      <c r="Q278" s="2" t="s">
        <v>36</v>
      </c>
      <c r="R278" s="3">
        <v>0</v>
      </c>
      <c r="S278" s="2" t="s">
        <v>36</v>
      </c>
      <c r="T278" s="2" t="s">
        <v>2539</v>
      </c>
      <c r="U278" s="3">
        <v>1</v>
      </c>
      <c r="V278" s="2" t="s">
        <v>36</v>
      </c>
      <c r="W278" s="2" t="s">
        <v>36</v>
      </c>
      <c r="X278" s="2" t="s">
        <v>2540</v>
      </c>
      <c r="Y278">
        <f t="shared" si="24"/>
        <v>2018</v>
      </c>
      <c r="Z278">
        <f t="shared" si="25"/>
        <v>11</v>
      </c>
      <c r="AA278">
        <f t="shared" si="26"/>
        <v>15</v>
      </c>
      <c r="AB278">
        <f t="shared" si="27"/>
        <v>0</v>
      </c>
      <c r="AC278">
        <f t="shared" si="28"/>
        <v>0</v>
      </c>
      <c r="AD278">
        <f t="shared" si="29"/>
        <v>0</v>
      </c>
    </row>
    <row r="279" spans="1:30" ht="15.6">
      <c r="A279" s="2" t="s">
        <v>24</v>
      </c>
      <c r="B279" s="2" t="s">
        <v>25</v>
      </c>
      <c r="C279" s="2" t="s">
        <v>2541</v>
      </c>
      <c r="D279" s="2" t="s">
        <v>2542</v>
      </c>
      <c r="E279" s="2" t="s">
        <v>2543</v>
      </c>
      <c r="F279" s="2" t="s">
        <v>2544</v>
      </c>
      <c r="G279" s="2" t="s">
        <v>36</v>
      </c>
      <c r="H279" s="2" t="s">
        <v>36</v>
      </c>
      <c r="I279" s="2" t="s">
        <v>32</v>
      </c>
      <c r="J279" s="2" t="s">
        <v>1333</v>
      </c>
      <c r="K279" s="2" t="s">
        <v>2545</v>
      </c>
      <c r="L279" s="2" t="s">
        <v>2546</v>
      </c>
      <c r="M279" s="2" t="s">
        <v>36</v>
      </c>
      <c r="N279" s="2" t="s">
        <v>1343</v>
      </c>
      <c r="O279" s="2" t="s">
        <v>2547</v>
      </c>
      <c r="P279" s="3">
        <v>2</v>
      </c>
      <c r="Q279" s="2" t="s">
        <v>2548</v>
      </c>
      <c r="R279" s="3">
        <v>0</v>
      </c>
      <c r="S279" s="2" t="s">
        <v>36</v>
      </c>
      <c r="T279" s="2" t="s">
        <v>2549</v>
      </c>
      <c r="U279" s="3">
        <v>1</v>
      </c>
      <c r="V279" s="2" t="s">
        <v>36</v>
      </c>
      <c r="W279" s="2" t="s">
        <v>36</v>
      </c>
      <c r="X279" s="2" t="s">
        <v>2550</v>
      </c>
      <c r="Y279">
        <f t="shared" si="24"/>
        <v>2018</v>
      </c>
      <c r="Z279">
        <f t="shared" si="25"/>
        <v>11</v>
      </c>
      <c r="AA279">
        <f t="shared" si="26"/>
        <v>27</v>
      </c>
      <c r="AB279">
        <f t="shared" si="27"/>
        <v>0</v>
      </c>
      <c r="AC279">
        <f t="shared" si="28"/>
        <v>0</v>
      </c>
      <c r="AD279">
        <f t="shared" si="29"/>
        <v>0</v>
      </c>
    </row>
    <row r="280" spans="1:30" ht="15.6">
      <c r="A280" s="2" t="s">
        <v>24</v>
      </c>
      <c r="B280" s="2" t="s">
        <v>25</v>
      </c>
      <c r="C280" s="2" t="s">
        <v>221</v>
      </c>
      <c r="D280" s="2" t="s">
        <v>2551</v>
      </c>
      <c r="E280" s="2" t="s">
        <v>2552</v>
      </c>
      <c r="F280" s="2" t="s">
        <v>2553</v>
      </c>
      <c r="G280" s="2" t="s">
        <v>36</v>
      </c>
      <c r="H280" s="2" t="s">
        <v>36</v>
      </c>
      <c r="I280" s="2" t="s">
        <v>32</v>
      </c>
      <c r="J280" s="2" t="s">
        <v>1333</v>
      </c>
      <c r="K280" s="2" t="s">
        <v>224</v>
      </c>
      <c r="L280" s="2" t="s">
        <v>225</v>
      </c>
      <c r="M280" s="2" t="s">
        <v>36</v>
      </c>
      <c r="N280" s="2" t="s">
        <v>1343</v>
      </c>
      <c r="O280" s="2" t="s">
        <v>2554</v>
      </c>
      <c r="P280" s="3">
        <v>6</v>
      </c>
      <c r="Q280" s="2" t="s">
        <v>2555</v>
      </c>
      <c r="R280" s="3">
        <v>0</v>
      </c>
      <c r="S280" s="2" t="s">
        <v>36</v>
      </c>
      <c r="T280" s="2" t="s">
        <v>2556</v>
      </c>
      <c r="U280" s="3">
        <v>1</v>
      </c>
      <c r="V280" s="2" t="s">
        <v>36</v>
      </c>
      <c r="W280" s="2" t="s">
        <v>36</v>
      </c>
      <c r="X280" s="2" t="s">
        <v>2557</v>
      </c>
      <c r="Y280">
        <f t="shared" si="24"/>
        <v>2018</v>
      </c>
      <c r="Z280">
        <f t="shared" si="25"/>
        <v>11</v>
      </c>
      <c r="AA280">
        <f t="shared" si="26"/>
        <v>19</v>
      </c>
      <c r="AB280">
        <f t="shared" si="27"/>
        <v>0</v>
      </c>
      <c r="AC280">
        <f t="shared" si="28"/>
        <v>0</v>
      </c>
      <c r="AD280">
        <f t="shared" si="29"/>
        <v>0</v>
      </c>
    </row>
    <row r="281" spans="1:30" ht="15.6">
      <c r="A281" s="2" t="s">
        <v>24</v>
      </c>
      <c r="B281" s="2" t="s">
        <v>25</v>
      </c>
      <c r="C281" s="2" t="s">
        <v>221</v>
      </c>
      <c r="D281" s="2" t="s">
        <v>2558</v>
      </c>
      <c r="E281" s="2" t="s">
        <v>2559</v>
      </c>
      <c r="F281" s="2" t="s">
        <v>2553</v>
      </c>
      <c r="G281" s="2" t="s">
        <v>36</v>
      </c>
      <c r="H281" s="2" t="s">
        <v>36</v>
      </c>
      <c r="I281" s="2" t="s">
        <v>32</v>
      </c>
      <c r="J281" s="2" t="s">
        <v>1333</v>
      </c>
      <c r="K281" s="2" t="s">
        <v>2479</v>
      </c>
      <c r="L281" s="2" t="s">
        <v>2480</v>
      </c>
      <c r="M281" s="2" t="s">
        <v>36</v>
      </c>
      <c r="N281" s="2" t="s">
        <v>1343</v>
      </c>
      <c r="O281" s="2" t="s">
        <v>2560</v>
      </c>
      <c r="P281" s="3">
        <v>2</v>
      </c>
      <c r="Q281" s="2" t="s">
        <v>2561</v>
      </c>
      <c r="R281" s="3">
        <v>1</v>
      </c>
      <c r="S281" s="2" t="s">
        <v>561</v>
      </c>
      <c r="T281" s="2" t="s">
        <v>560</v>
      </c>
      <c r="U281" s="3">
        <v>1</v>
      </c>
      <c r="V281" s="2" t="s">
        <v>36</v>
      </c>
      <c r="W281" s="2" t="s">
        <v>36</v>
      </c>
      <c r="X281" s="2" t="s">
        <v>2562</v>
      </c>
      <c r="Y281">
        <f t="shared" si="24"/>
        <v>2018</v>
      </c>
      <c r="Z281">
        <f t="shared" si="25"/>
        <v>11</v>
      </c>
      <c r="AA281">
        <f t="shared" si="26"/>
        <v>19</v>
      </c>
      <c r="AB281">
        <f t="shared" si="27"/>
        <v>0</v>
      </c>
      <c r="AC281">
        <f t="shared" si="28"/>
        <v>0</v>
      </c>
      <c r="AD281">
        <f t="shared" si="29"/>
        <v>0</v>
      </c>
    </row>
    <row r="282" spans="1:30" ht="15.6">
      <c r="A282" s="2" t="s">
        <v>24</v>
      </c>
      <c r="B282" s="2" t="s">
        <v>25</v>
      </c>
      <c r="C282" s="2" t="s">
        <v>2563</v>
      </c>
      <c r="D282" s="2" t="s">
        <v>2564</v>
      </c>
      <c r="E282" s="2" t="s">
        <v>2565</v>
      </c>
      <c r="F282" s="2" t="s">
        <v>2566</v>
      </c>
      <c r="G282" s="2" t="s">
        <v>36</v>
      </c>
      <c r="H282" s="2" t="s">
        <v>36</v>
      </c>
      <c r="I282" s="2" t="s">
        <v>32</v>
      </c>
      <c r="J282" s="2" t="s">
        <v>1333</v>
      </c>
      <c r="K282" s="2" t="s">
        <v>2567</v>
      </c>
      <c r="L282" s="2" t="s">
        <v>2568</v>
      </c>
      <c r="M282" s="2" t="s">
        <v>36</v>
      </c>
      <c r="N282" s="2" t="s">
        <v>1343</v>
      </c>
      <c r="O282" s="2" t="s">
        <v>2569</v>
      </c>
      <c r="P282" s="3">
        <v>4</v>
      </c>
      <c r="Q282" s="2" t="s">
        <v>2570</v>
      </c>
      <c r="R282" s="3">
        <v>0</v>
      </c>
      <c r="S282" s="2" t="s">
        <v>36</v>
      </c>
      <c r="T282" s="2" t="s">
        <v>2571</v>
      </c>
      <c r="U282" s="3">
        <v>1</v>
      </c>
      <c r="V282" s="2" t="s">
        <v>36</v>
      </c>
      <c r="W282" s="2" t="s">
        <v>36</v>
      </c>
      <c r="X282" s="2" t="s">
        <v>2572</v>
      </c>
      <c r="Y282">
        <f t="shared" si="24"/>
        <v>2018</v>
      </c>
      <c r="Z282">
        <f t="shared" si="25"/>
        <v>11</v>
      </c>
      <c r="AA282">
        <f t="shared" si="26"/>
        <v>13</v>
      </c>
      <c r="AB282">
        <f t="shared" si="27"/>
        <v>0</v>
      </c>
      <c r="AC282">
        <f t="shared" si="28"/>
        <v>0</v>
      </c>
      <c r="AD282">
        <f t="shared" si="29"/>
        <v>0</v>
      </c>
    </row>
    <row r="283" spans="1:30" ht="15.6">
      <c r="A283" s="2" t="s">
        <v>24</v>
      </c>
      <c r="B283" s="2" t="s">
        <v>42</v>
      </c>
      <c r="C283" s="2" t="s">
        <v>2573</v>
      </c>
      <c r="D283" s="2" t="s">
        <v>2574</v>
      </c>
      <c r="E283" s="2" t="s">
        <v>2575</v>
      </c>
      <c r="F283" s="2" t="s">
        <v>2576</v>
      </c>
      <c r="G283" s="2" t="s">
        <v>2577</v>
      </c>
      <c r="H283" s="2" t="s">
        <v>2578</v>
      </c>
      <c r="I283" s="2" t="s">
        <v>58</v>
      </c>
      <c r="J283" s="2" t="s">
        <v>1333</v>
      </c>
      <c r="K283" s="2" t="s">
        <v>2579</v>
      </c>
      <c r="L283" s="2" t="s">
        <v>2580</v>
      </c>
      <c r="M283" s="2" t="s">
        <v>74</v>
      </c>
      <c r="N283" s="2" t="s">
        <v>1343</v>
      </c>
      <c r="O283" s="2" t="s">
        <v>2581</v>
      </c>
      <c r="P283" s="3">
        <v>0</v>
      </c>
      <c r="Q283" s="2" t="s">
        <v>36</v>
      </c>
      <c r="R283" s="3">
        <v>0</v>
      </c>
      <c r="S283" s="2" t="s">
        <v>36</v>
      </c>
      <c r="T283" s="2" t="s">
        <v>2582</v>
      </c>
      <c r="U283" s="3">
        <v>1</v>
      </c>
      <c r="V283" s="2" t="s">
        <v>36</v>
      </c>
      <c r="W283" s="2" t="s">
        <v>36</v>
      </c>
      <c r="X283" s="2" t="s">
        <v>2583</v>
      </c>
      <c r="Y283">
        <f t="shared" si="24"/>
        <v>2019</v>
      </c>
      <c r="Z283">
        <f t="shared" si="25"/>
        <v>8</v>
      </c>
      <c r="AA283">
        <f t="shared" si="26"/>
        <v>12</v>
      </c>
      <c r="AB283">
        <f t="shared" si="27"/>
        <v>2020</v>
      </c>
      <c r="AC283">
        <f t="shared" si="28"/>
        <v>5</v>
      </c>
      <c r="AD283">
        <f t="shared" si="29"/>
        <v>11</v>
      </c>
    </row>
    <row r="284" spans="1:30" ht="15.6">
      <c r="A284" s="2" t="s">
        <v>24</v>
      </c>
      <c r="B284" s="2" t="s">
        <v>42</v>
      </c>
      <c r="C284" s="2" t="s">
        <v>2584</v>
      </c>
      <c r="D284" s="2" t="s">
        <v>2585</v>
      </c>
      <c r="E284" s="2" t="s">
        <v>2586</v>
      </c>
      <c r="F284" s="2" t="s">
        <v>2587</v>
      </c>
      <c r="G284" s="2" t="s">
        <v>2588</v>
      </c>
      <c r="H284" s="2" t="s">
        <v>2578</v>
      </c>
      <c r="I284" s="2" t="s">
        <v>32</v>
      </c>
      <c r="J284" s="2" t="s">
        <v>1333</v>
      </c>
      <c r="K284" s="2" t="s">
        <v>2589</v>
      </c>
      <c r="L284" s="2" t="s">
        <v>2590</v>
      </c>
      <c r="M284" s="2" t="s">
        <v>36</v>
      </c>
      <c r="N284" s="2" t="s">
        <v>37</v>
      </c>
      <c r="O284" s="2" t="s">
        <v>2591</v>
      </c>
      <c r="P284" s="3">
        <v>0</v>
      </c>
      <c r="Q284" s="2" t="s">
        <v>36</v>
      </c>
      <c r="R284" s="3">
        <v>0</v>
      </c>
      <c r="S284" s="2" t="s">
        <v>36</v>
      </c>
      <c r="T284" s="2" t="s">
        <v>2592</v>
      </c>
      <c r="U284" s="3">
        <v>1</v>
      </c>
      <c r="V284" s="2" t="s">
        <v>36</v>
      </c>
      <c r="W284" s="2" t="s">
        <v>36</v>
      </c>
      <c r="X284" s="2" t="s">
        <v>2593</v>
      </c>
      <c r="Y284">
        <f t="shared" si="24"/>
        <v>2019</v>
      </c>
      <c r="Z284">
        <f t="shared" si="25"/>
        <v>9</v>
      </c>
      <c r="AA284">
        <f t="shared" si="26"/>
        <v>16</v>
      </c>
      <c r="AB284">
        <f t="shared" si="27"/>
        <v>2020</v>
      </c>
      <c r="AC284">
        <f t="shared" si="28"/>
        <v>5</v>
      </c>
      <c r="AD284">
        <f t="shared" si="29"/>
        <v>11</v>
      </c>
    </row>
    <row r="285" spans="1:30" ht="15.6">
      <c r="A285" s="2" t="s">
        <v>24</v>
      </c>
      <c r="B285" s="2" t="s">
        <v>42</v>
      </c>
      <c r="C285" s="2" t="s">
        <v>2594</v>
      </c>
      <c r="D285" s="2" t="s">
        <v>2595</v>
      </c>
      <c r="E285" s="2" t="s">
        <v>2596</v>
      </c>
      <c r="F285" s="2" t="s">
        <v>2597</v>
      </c>
      <c r="G285" s="2" t="s">
        <v>2598</v>
      </c>
      <c r="H285" s="2" t="s">
        <v>2578</v>
      </c>
      <c r="I285" s="2" t="s">
        <v>32</v>
      </c>
      <c r="J285" s="2" t="s">
        <v>1333</v>
      </c>
      <c r="K285" s="2" t="s">
        <v>2599</v>
      </c>
      <c r="L285" s="2" t="s">
        <v>2600</v>
      </c>
      <c r="M285" s="2" t="s">
        <v>36</v>
      </c>
      <c r="N285" s="2" t="s">
        <v>37</v>
      </c>
      <c r="O285" s="2" t="s">
        <v>607</v>
      </c>
      <c r="P285" s="3">
        <v>0</v>
      </c>
      <c r="Q285" s="2" t="s">
        <v>36</v>
      </c>
      <c r="R285" s="3">
        <v>0</v>
      </c>
      <c r="S285" s="2" t="s">
        <v>36</v>
      </c>
      <c r="T285" s="2" t="s">
        <v>2601</v>
      </c>
      <c r="U285" s="3">
        <v>1</v>
      </c>
      <c r="V285" s="2" t="s">
        <v>36</v>
      </c>
      <c r="W285" s="2" t="s">
        <v>36</v>
      </c>
      <c r="X285" s="2" t="s">
        <v>2602</v>
      </c>
      <c r="Y285">
        <f t="shared" si="24"/>
        <v>2019</v>
      </c>
      <c r="Z285">
        <f t="shared" si="25"/>
        <v>9</v>
      </c>
      <c r="AA285">
        <f t="shared" si="26"/>
        <v>17</v>
      </c>
      <c r="AB285">
        <f t="shared" si="27"/>
        <v>2020</v>
      </c>
      <c r="AC285">
        <f t="shared" si="28"/>
        <v>5</v>
      </c>
      <c r="AD285">
        <f t="shared" si="29"/>
        <v>11</v>
      </c>
    </row>
    <row r="286" spans="1:30" ht="15.6">
      <c r="A286" s="2" t="s">
        <v>24</v>
      </c>
      <c r="B286" s="2" t="s">
        <v>42</v>
      </c>
      <c r="C286" s="2" t="s">
        <v>2603</v>
      </c>
      <c r="D286" s="2" t="s">
        <v>2604</v>
      </c>
      <c r="E286" s="2" t="s">
        <v>2605</v>
      </c>
      <c r="F286" s="2" t="s">
        <v>2606</v>
      </c>
      <c r="G286" s="2" t="s">
        <v>2607</v>
      </c>
      <c r="H286" s="2" t="s">
        <v>2578</v>
      </c>
      <c r="I286" s="2" t="s">
        <v>58</v>
      </c>
      <c r="J286" s="2" t="s">
        <v>1333</v>
      </c>
      <c r="K286" s="2" t="s">
        <v>2608</v>
      </c>
      <c r="L286" s="2" t="s">
        <v>2609</v>
      </c>
      <c r="M286" s="2" t="s">
        <v>151</v>
      </c>
      <c r="N286" s="2" t="s">
        <v>1343</v>
      </c>
      <c r="O286" s="2" t="s">
        <v>2610</v>
      </c>
      <c r="P286" s="3">
        <v>0</v>
      </c>
      <c r="Q286" s="2" t="s">
        <v>36</v>
      </c>
      <c r="R286" s="3">
        <v>1</v>
      </c>
      <c r="S286" s="2" t="s">
        <v>2611</v>
      </c>
      <c r="T286" s="2" t="s">
        <v>2612</v>
      </c>
      <c r="U286" s="3">
        <v>1</v>
      </c>
      <c r="V286" s="2" t="s">
        <v>36</v>
      </c>
      <c r="W286" s="2" t="s">
        <v>36</v>
      </c>
      <c r="X286" s="2" t="s">
        <v>2613</v>
      </c>
      <c r="Y286">
        <f t="shared" si="24"/>
        <v>2019</v>
      </c>
      <c r="Z286">
        <f t="shared" si="25"/>
        <v>10</v>
      </c>
      <c r="AA286">
        <f t="shared" si="26"/>
        <v>1</v>
      </c>
      <c r="AB286">
        <f t="shared" si="27"/>
        <v>2020</v>
      </c>
      <c r="AC286">
        <f t="shared" si="28"/>
        <v>5</v>
      </c>
      <c r="AD286">
        <f t="shared" si="29"/>
        <v>11</v>
      </c>
    </row>
    <row r="287" spans="1:30" ht="15.6">
      <c r="A287" s="2" t="s">
        <v>24</v>
      </c>
      <c r="B287" s="2" t="s">
        <v>25</v>
      </c>
      <c r="C287" s="2" t="s">
        <v>2614</v>
      </c>
      <c r="D287" s="2" t="s">
        <v>2615</v>
      </c>
      <c r="E287" s="2" t="s">
        <v>2616</v>
      </c>
      <c r="F287" s="2" t="s">
        <v>2617</v>
      </c>
      <c r="G287" s="2" t="s">
        <v>36</v>
      </c>
      <c r="H287" s="2" t="s">
        <v>36</v>
      </c>
      <c r="I287" s="2" t="s">
        <v>415</v>
      </c>
      <c r="J287" s="2" t="s">
        <v>1539</v>
      </c>
      <c r="K287" s="2" t="s">
        <v>2618</v>
      </c>
      <c r="L287" s="2" t="s">
        <v>2619</v>
      </c>
      <c r="M287" s="2" t="s">
        <v>419</v>
      </c>
      <c r="N287" s="2" t="s">
        <v>420</v>
      </c>
      <c r="O287" s="2" t="s">
        <v>2620</v>
      </c>
      <c r="P287" s="3">
        <v>4</v>
      </c>
      <c r="Q287" s="2" t="s">
        <v>2621</v>
      </c>
      <c r="R287" s="3">
        <v>0</v>
      </c>
      <c r="S287" s="2" t="s">
        <v>36</v>
      </c>
      <c r="T287" s="2" t="s">
        <v>2622</v>
      </c>
      <c r="U287" s="3">
        <v>1</v>
      </c>
      <c r="V287" s="2" t="s">
        <v>36</v>
      </c>
      <c r="W287" s="2" t="s">
        <v>36</v>
      </c>
      <c r="X287" s="2" t="s">
        <v>2623</v>
      </c>
      <c r="Y287">
        <f t="shared" si="24"/>
        <v>2018</v>
      </c>
      <c r="Z287">
        <f t="shared" si="25"/>
        <v>10</v>
      </c>
      <c r="AA287">
        <f t="shared" si="26"/>
        <v>26</v>
      </c>
      <c r="AB287">
        <f t="shared" si="27"/>
        <v>0</v>
      </c>
      <c r="AC287">
        <f t="shared" si="28"/>
        <v>0</v>
      </c>
      <c r="AD287">
        <f t="shared" si="29"/>
        <v>0</v>
      </c>
    </row>
    <row r="288" spans="1:30" ht="15.6">
      <c r="A288" s="2" t="s">
        <v>24</v>
      </c>
      <c r="B288" s="2" t="s">
        <v>25</v>
      </c>
      <c r="C288" s="2" t="s">
        <v>2624</v>
      </c>
      <c r="D288" s="2" t="s">
        <v>2625</v>
      </c>
      <c r="E288" s="2" t="s">
        <v>2626</v>
      </c>
      <c r="F288" s="2" t="s">
        <v>2627</v>
      </c>
      <c r="G288" s="2" t="s">
        <v>36</v>
      </c>
      <c r="H288" s="2" t="s">
        <v>36</v>
      </c>
      <c r="I288" s="2" t="s">
        <v>32</v>
      </c>
      <c r="J288" s="2" t="s">
        <v>1333</v>
      </c>
      <c r="K288" s="2" t="s">
        <v>2628</v>
      </c>
      <c r="L288" s="2" t="s">
        <v>2629</v>
      </c>
      <c r="M288" s="2" t="s">
        <v>36</v>
      </c>
      <c r="N288" s="2" t="s">
        <v>1343</v>
      </c>
      <c r="O288" s="2" t="s">
        <v>2630</v>
      </c>
      <c r="P288" s="3">
        <v>4</v>
      </c>
      <c r="Q288" s="2" t="s">
        <v>2631</v>
      </c>
      <c r="R288" s="3">
        <v>0</v>
      </c>
      <c r="S288" s="2" t="s">
        <v>36</v>
      </c>
      <c r="T288" s="2" t="s">
        <v>2632</v>
      </c>
      <c r="U288" s="3">
        <v>1</v>
      </c>
      <c r="V288" s="2" t="s">
        <v>36</v>
      </c>
      <c r="W288" s="2" t="s">
        <v>36</v>
      </c>
      <c r="X288" s="2" t="s">
        <v>2633</v>
      </c>
      <c r="Y288">
        <f t="shared" si="24"/>
        <v>2018</v>
      </c>
      <c r="Z288">
        <f t="shared" si="25"/>
        <v>10</v>
      </c>
      <c r="AA288">
        <f t="shared" si="26"/>
        <v>23</v>
      </c>
      <c r="AB288">
        <f t="shared" si="27"/>
        <v>0</v>
      </c>
      <c r="AC288">
        <f t="shared" si="28"/>
        <v>0</v>
      </c>
      <c r="AD288">
        <f t="shared" si="29"/>
        <v>0</v>
      </c>
    </row>
    <row r="289" spans="1:30" ht="15.6">
      <c r="A289" s="2" t="s">
        <v>24</v>
      </c>
      <c r="B289" s="2" t="s">
        <v>42</v>
      </c>
      <c r="C289" s="2" t="s">
        <v>2634</v>
      </c>
      <c r="D289" s="2" t="s">
        <v>2635</v>
      </c>
      <c r="E289" s="2" t="s">
        <v>2636</v>
      </c>
      <c r="F289" s="2" t="s">
        <v>2467</v>
      </c>
      <c r="G289" s="2" t="s">
        <v>2637</v>
      </c>
      <c r="H289" s="2" t="s">
        <v>2638</v>
      </c>
      <c r="I289" s="2" t="s">
        <v>58</v>
      </c>
      <c r="J289" s="2" t="s">
        <v>1333</v>
      </c>
      <c r="K289" s="2" t="s">
        <v>615</v>
      </c>
      <c r="L289" s="2" t="s">
        <v>616</v>
      </c>
      <c r="M289" s="2" t="s">
        <v>24</v>
      </c>
      <c r="N289" s="2" t="s">
        <v>1343</v>
      </c>
      <c r="O289" s="2" t="s">
        <v>2639</v>
      </c>
      <c r="P289" s="3">
        <v>0</v>
      </c>
      <c r="Q289" s="2" t="s">
        <v>36</v>
      </c>
      <c r="R289" s="3">
        <v>0</v>
      </c>
      <c r="S289" s="2" t="s">
        <v>36</v>
      </c>
      <c r="T289" s="2" t="s">
        <v>2640</v>
      </c>
      <c r="U289" s="3">
        <v>1</v>
      </c>
      <c r="V289" s="2" t="s">
        <v>36</v>
      </c>
      <c r="W289" s="2" t="s">
        <v>36</v>
      </c>
      <c r="X289" s="2" t="s">
        <v>2641</v>
      </c>
      <c r="Y289">
        <f t="shared" si="24"/>
        <v>2019</v>
      </c>
      <c r="Z289">
        <f t="shared" si="25"/>
        <v>10</v>
      </c>
      <c r="AA289">
        <f t="shared" si="26"/>
        <v>17</v>
      </c>
      <c r="AB289">
        <f t="shared" si="27"/>
        <v>2020</v>
      </c>
      <c r="AC289">
        <f t="shared" si="28"/>
        <v>5</v>
      </c>
      <c r="AD289">
        <f t="shared" si="29"/>
        <v>1</v>
      </c>
    </row>
    <row r="290" spans="1:30" ht="15.6">
      <c r="A290" s="2" t="s">
        <v>24</v>
      </c>
      <c r="B290" s="2" t="s">
        <v>42</v>
      </c>
      <c r="C290" s="2" t="s">
        <v>2642</v>
      </c>
      <c r="D290" s="2" t="s">
        <v>2643</v>
      </c>
      <c r="E290" s="2" t="s">
        <v>2644</v>
      </c>
      <c r="F290" s="2" t="s">
        <v>1815</v>
      </c>
      <c r="G290" s="2" t="s">
        <v>2645</v>
      </c>
      <c r="H290" s="2" t="s">
        <v>2638</v>
      </c>
      <c r="I290" s="2" t="s">
        <v>58</v>
      </c>
      <c r="J290" s="2" t="s">
        <v>1333</v>
      </c>
      <c r="K290" s="2" t="s">
        <v>2646</v>
      </c>
      <c r="L290" s="2" t="s">
        <v>2647</v>
      </c>
      <c r="M290" s="2" t="s">
        <v>74</v>
      </c>
      <c r="N290" s="2" t="s">
        <v>1343</v>
      </c>
      <c r="O290" s="2" t="s">
        <v>2648</v>
      </c>
      <c r="P290" s="3">
        <v>0</v>
      </c>
      <c r="Q290" s="2" t="s">
        <v>36</v>
      </c>
      <c r="R290" s="3">
        <v>0</v>
      </c>
      <c r="S290" s="2" t="s">
        <v>36</v>
      </c>
      <c r="T290" s="2" t="s">
        <v>2649</v>
      </c>
      <c r="U290" s="3">
        <v>1</v>
      </c>
      <c r="V290" s="2" t="s">
        <v>36</v>
      </c>
      <c r="W290" s="2" t="s">
        <v>36</v>
      </c>
      <c r="X290" s="2" t="s">
        <v>2650</v>
      </c>
      <c r="Y290">
        <f t="shared" si="24"/>
        <v>2019</v>
      </c>
      <c r="Z290">
        <f t="shared" si="25"/>
        <v>8</v>
      </c>
      <c r="AA290">
        <f t="shared" si="26"/>
        <v>28</v>
      </c>
      <c r="AB290">
        <f t="shared" si="27"/>
        <v>2020</v>
      </c>
      <c r="AC290">
        <f t="shared" si="28"/>
        <v>5</v>
      </c>
      <c r="AD290">
        <f t="shared" si="29"/>
        <v>1</v>
      </c>
    </row>
    <row r="291" spans="1:30" ht="15.6">
      <c r="A291" s="2" t="s">
        <v>24</v>
      </c>
      <c r="B291" s="2" t="s">
        <v>42</v>
      </c>
      <c r="C291" s="2" t="s">
        <v>2651</v>
      </c>
      <c r="D291" s="2" t="s">
        <v>2652</v>
      </c>
      <c r="E291" s="2" t="s">
        <v>2653</v>
      </c>
      <c r="F291" s="2" t="s">
        <v>2654</v>
      </c>
      <c r="G291" s="2" t="s">
        <v>2655</v>
      </c>
      <c r="H291" s="2" t="s">
        <v>2638</v>
      </c>
      <c r="I291" s="2" t="s">
        <v>32</v>
      </c>
      <c r="J291" s="2" t="s">
        <v>1333</v>
      </c>
      <c r="K291" s="2" t="s">
        <v>2656</v>
      </c>
      <c r="L291" s="2" t="s">
        <v>2657</v>
      </c>
      <c r="M291" s="2" t="s">
        <v>36</v>
      </c>
      <c r="N291" s="2" t="s">
        <v>37</v>
      </c>
      <c r="O291" s="2" t="s">
        <v>2658</v>
      </c>
      <c r="P291" s="3">
        <v>0</v>
      </c>
      <c r="Q291" s="2" t="s">
        <v>36</v>
      </c>
      <c r="R291" s="3">
        <v>0</v>
      </c>
      <c r="S291" s="2" t="s">
        <v>36</v>
      </c>
      <c r="T291" s="2" t="s">
        <v>2659</v>
      </c>
      <c r="U291" s="3">
        <v>1</v>
      </c>
      <c r="V291" s="2" t="s">
        <v>36</v>
      </c>
      <c r="W291" s="2" t="s">
        <v>36</v>
      </c>
      <c r="X291" s="2" t="s">
        <v>2660</v>
      </c>
      <c r="Y291">
        <f t="shared" si="24"/>
        <v>2019</v>
      </c>
      <c r="Z291">
        <f t="shared" si="25"/>
        <v>8</v>
      </c>
      <c r="AA291">
        <f t="shared" si="26"/>
        <v>2</v>
      </c>
      <c r="AB291">
        <f t="shared" si="27"/>
        <v>2020</v>
      </c>
      <c r="AC291">
        <f t="shared" si="28"/>
        <v>5</v>
      </c>
      <c r="AD291">
        <f t="shared" si="29"/>
        <v>1</v>
      </c>
    </row>
    <row r="292" spans="1:30" ht="15.6">
      <c r="A292" s="2" t="s">
        <v>24</v>
      </c>
      <c r="B292" s="2" t="s">
        <v>42</v>
      </c>
      <c r="C292" s="2" t="s">
        <v>2584</v>
      </c>
      <c r="D292" s="2" t="s">
        <v>2661</v>
      </c>
      <c r="E292" s="2" t="s">
        <v>2662</v>
      </c>
      <c r="F292" s="2" t="s">
        <v>2663</v>
      </c>
      <c r="G292" s="2" t="s">
        <v>2664</v>
      </c>
      <c r="H292" s="2" t="s">
        <v>2638</v>
      </c>
      <c r="I292" s="2" t="s">
        <v>32</v>
      </c>
      <c r="J292" s="2" t="s">
        <v>1333</v>
      </c>
      <c r="K292" s="2" t="s">
        <v>2589</v>
      </c>
      <c r="L292" s="2" t="s">
        <v>2590</v>
      </c>
      <c r="M292" s="2" t="s">
        <v>36</v>
      </c>
      <c r="N292" s="2" t="s">
        <v>37</v>
      </c>
      <c r="O292" s="2" t="s">
        <v>2665</v>
      </c>
      <c r="P292" s="3">
        <v>0</v>
      </c>
      <c r="Q292" s="2" t="s">
        <v>36</v>
      </c>
      <c r="R292" s="3">
        <v>0</v>
      </c>
      <c r="S292" s="2" t="s">
        <v>36</v>
      </c>
      <c r="T292" s="2" t="s">
        <v>2666</v>
      </c>
      <c r="U292" s="3">
        <v>1</v>
      </c>
      <c r="V292" s="2" t="s">
        <v>36</v>
      </c>
      <c r="W292" s="2" t="s">
        <v>36</v>
      </c>
      <c r="X292" s="2" t="s">
        <v>2667</v>
      </c>
      <c r="Y292">
        <f t="shared" si="24"/>
        <v>2019</v>
      </c>
      <c r="Z292">
        <f t="shared" si="25"/>
        <v>10</v>
      </c>
      <c r="AA292">
        <f t="shared" si="26"/>
        <v>22</v>
      </c>
      <c r="AB292">
        <f t="shared" si="27"/>
        <v>2020</v>
      </c>
      <c r="AC292">
        <f t="shared" si="28"/>
        <v>5</v>
      </c>
      <c r="AD292">
        <f t="shared" si="29"/>
        <v>1</v>
      </c>
    </row>
    <row r="293" spans="1:30" ht="15.6">
      <c r="A293" s="2" t="s">
        <v>24</v>
      </c>
      <c r="B293" s="2" t="s">
        <v>42</v>
      </c>
      <c r="C293" s="2" t="s">
        <v>2668</v>
      </c>
      <c r="D293" s="2" t="s">
        <v>2669</v>
      </c>
      <c r="E293" s="2" t="s">
        <v>2670</v>
      </c>
      <c r="F293" s="2" t="s">
        <v>2671</v>
      </c>
      <c r="G293" s="2" t="s">
        <v>2672</v>
      </c>
      <c r="H293" s="2" t="s">
        <v>2638</v>
      </c>
      <c r="I293" s="2" t="s">
        <v>58</v>
      </c>
      <c r="J293" s="2" t="s">
        <v>1333</v>
      </c>
      <c r="K293" s="2" t="s">
        <v>2673</v>
      </c>
      <c r="L293" s="2" t="s">
        <v>2674</v>
      </c>
      <c r="M293" s="2" t="s">
        <v>74</v>
      </c>
      <c r="N293" s="2" t="s">
        <v>1343</v>
      </c>
      <c r="O293" s="2" t="s">
        <v>2610</v>
      </c>
      <c r="P293" s="3">
        <v>0</v>
      </c>
      <c r="Q293" s="2" t="s">
        <v>36</v>
      </c>
      <c r="R293" s="3">
        <v>0</v>
      </c>
      <c r="S293" s="2" t="s">
        <v>36</v>
      </c>
      <c r="T293" s="2" t="s">
        <v>2675</v>
      </c>
      <c r="U293" s="3">
        <v>1</v>
      </c>
      <c r="V293" s="2" t="s">
        <v>36</v>
      </c>
      <c r="W293" s="2" t="s">
        <v>36</v>
      </c>
      <c r="X293" s="2" t="s">
        <v>2676</v>
      </c>
      <c r="Y293">
        <f t="shared" si="24"/>
        <v>2019</v>
      </c>
      <c r="Z293">
        <f t="shared" si="25"/>
        <v>10</v>
      </c>
      <c r="AA293">
        <f t="shared" si="26"/>
        <v>9</v>
      </c>
      <c r="AB293">
        <f t="shared" si="27"/>
        <v>2020</v>
      </c>
      <c r="AC293">
        <f t="shared" si="28"/>
        <v>5</v>
      </c>
      <c r="AD293">
        <f t="shared" si="29"/>
        <v>1</v>
      </c>
    </row>
    <row r="294" spans="1:30" ht="15.6">
      <c r="A294" s="2" t="s">
        <v>24</v>
      </c>
      <c r="B294" s="2" t="s">
        <v>25</v>
      </c>
      <c r="C294" s="2" t="s">
        <v>434</v>
      </c>
      <c r="D294" s="2" t="s">
        <v>435</v>
      </c>
      <c r="E294" s="2" t="s">
        <v>2677</v>
      </c>
      <c r="F294" s="2" t="s">
        <v>2678</v>
      </c>
      <c r="G294" s="2" t="s">
        <v>2679</v>
      </c>
      <c r="H294" s="2" t="s">
        <v>2680</v>
      </c>
      <c r="I294" s="2" t="s">
        <v>32</v>
      </c>
      <c r="J294" s="2" t="s">
        <v>1333</v>
      </c>
      <c r="K294" s="2" t="s">
        <v>2681</v>
      </c>
      <c r="L294" s="2" t="s">
        <v>2682</v>
      </c>
      <c r="M294" s="2" t="s">
        <v>36</v>
      </c>
      <c r="N294" s="2" t="s">
        <v>37</v>
      </c>
      <c r="O294" s="2" t="s">
        <v>442</v>
      </c>
      <c r="P294" s="3">
        <v>6</v>
      </c>
      <c r="Q294" s="2" t="s">
        <v>2683</v>
      </c>
      <c r="R294" s="3">
        <v>0</v>
      </c>
      <c r="S294" s="2" t="s">
        <v>36</v>
      </c>
      <c r="T294" s="2" t="s">
        <v>2684</v>
      </c>
      <c r="U294" s="3">
        <v>1</v>
      </c>
      <c r="V294" s="2" t="s">
        <v>36</v>
      </c>
      <c r="W294" s="2" t="s">
        <v>36</v>
      </c>
      <c r="X294" s="2" t="s">
        <v>2685</v>
      </c>
      <c r="Y294">
        <f t="shared" si="24"/>
        <v>2019</v>
      </c>
      <c r="Z294">
        <f t="shared" si="25"/>
        <v>10</v>
      </c>
      <c r="AA294">
        <f t="shared" si="26"/>
        <v>4</v>
      </c>
      <c r="AB294">
        <f t="shared" si="27"/>
        <v>2020</v>
      </c>
      <c r="AC294">
        <f t="shared" si="28"/>
        <v>4</v>
      </c>
      <c r="AD294">
        <f t="shared" si="29"/>
        <v>1</v>
      </c>
    </row>
    <row r="295" spans="1:30" ht="15.6">
      <c r="A295" s="2" t="s">
        <v>24</v>
      </c>
      <c r="B295" s="2" t="s">
        <v>25</v>
      </c>
      <c r="C295" s="2" t="s">
        <v>1258</v>
      </c>
      <c r="D295" s="2" t="s">
        <v>2686</v>
      </c>
      <c r="E295" s="2" t="s">
        <v>2687</v>
      </c>
      <c r="F295" s="2" t="s">
        <v>2688</v>
      </c>
      <c r="G295" s="2" t="s">
        <v>36</v>
      </c>
      <c r="H295" s="2" t="s">
        <v>36</v>
      </c>
      <c r="I295" s="2" t="s">
        <v>32</v>
      </c>
      <c r="J295" s="2" t="s">
        <v>1333</v>
      </c>
      <c r="K295" s="2" t="s">
        <v>2136</v>
      </c>
      <c r="L295" s="2" t="s">
        <v>521</v>
      </c>
      <c r="M295" s="2" t="s">
        <v>36</v>
      </c>
      <c r="N295" s="2" t="s">
        <v>37</v>
      </c>
      <c r="O295" s="2" t="s">
        <v>1973</v>
      </c>
      <c r="P295" s="3">
        <v>3</v>
      </c>
      <c r="Q295" s="2" t="s">
        <v>2689</v>
      </c>
      <c r="R295" s="3">
        <v>1</v>
      </c>
      <c r="S295" s="2" t="s">
        <v>2690</v>
      </c>
      <c r="T295" s="2" t="s">
        <v>2691</v>
      </c>
      <c r="U295" s="3">
        <v>1</v>
      </c>
      <c r="V295" s="2" t="s">
        <v>36</v>
      </c>
      <c r="W295" s="2" t="s">
        <v>36</v>
      </c>
      <c r="X295" s="2" t="s">
        <v>2692</v>
      </c>
      <c r="Y295">
        <f t="shared" si="24"/>
        <v>2018</v>
      </c>
      <c r="Z295">
        <f t="shared" si="25"/>
        <v>9</v>
      </c>
      <c r="AA295">
        <f t="shared" si="26"/>
        <v>3</v>
      </c>
      <c r="AB295">
        <f t="shared" si="27"/>
        <v>0</v>
      </c>
      <c r="AC295">
        <f t="shared" si="28"/>
        <v>0</v>
      </c>
      <c r="AD295">
        <f t="shared" si="29"/>
        <v>0</v>
      </c>
    </row>
    <row r="296" spans="1:30" ht="15.6">
      <c r="A296" s="2" t="s">
        <v>24</v>
      </c>
      <c r="B296" s="2" t="s">
        <v>25</v>
      </c>
      <c r="C296" s="2" t="s">
        <v>2693</v>
      </c>
      <c r="D296" s="2" t="s">
        <v>2694</v>
      </c>
      <c r="E296" s="2" t="s">
        <v>2695</v>
      </c>
      <c r="F296" s="2" t="s">
        <v>2696</v>
      </c>
      <c r="G296" s="2" t="s">
        <v>36</v>
      </c>
      <c r="H296" s="2" t="s">
        <v>36</v>
      </c>
      <c r="I296" s="2" t="s">
        <v>326</v>
      </c>
      <c r="J296" s="2" t="s">
        <v>2697</v>
      </c>
      <c r="K296" s="2" t="s">
        <v>2698</v>
      </c>
      <c r="L296" s="2" t="s">
        <v>2699</v>
      </c>
      <c r="M296" s="2" t="s">
        <v>36</v>
      </c>
      <c r="N296" s="2" t="s">
        <v>330</v>
      </c>
      <c r="O296" s="2" t="s">
        <v>2700</v>
      </c>
      <c r="P296" s="3">
        <v>0</v>
      </c>
      <c r="Q296" s="2" t="s">
        <v>36</v>
      </c>
      <c r="R296" s="3">
        <v>0</v>
      </c>
      <c r="S296" s="2" t="s">
        <v>36</v>
      </c>
      <c r="T296" s="2" t="s">
        <v>2701</v>
      </c>
      <c r="U296" s="3">
        <v>1</v>
      </c>
      <c r="V296" s="2" t="s">
        <v>36</v>
      </c>
      <c r="W296" s="2" t="s">
        <v>36</v>
      </c>
      <c r="X296" s="2" t="s">
        <v>2702</v>
      </c>
      <c r="Y296">
        <f t="shared" si="24"/>
        <v>2018</v>
      </c>
      <c r="Z296">
        <f t="shared" si="25"/>
        <v>9</v>
      </c>
      <c r="AA296">
        <f t="shared" si="26"/>
        <v>11</v>
      </c>
      <c r="AB296">
        <f t="shared" si="27"/>
        <v>0</v>
      </c>
      <c r="AC296">
        <f t="shared" si="28"/>
        <v>0</v>
      </c>
      <c r="AD296">
        <f t="shared" si="29"/>
        <v>0</v>
      </c>
    </row>
    <row r="297" spans="1:30" ht="15.6">
      <c r="A297" s="2" t="s">
        <v>24</v>
      </c>
      <c r="B297" s="2" t="s">
        <v>42</v>
      </c>
      <c r="C297" s="2" t="s">
        <v>2703</v>
      </c>
      <c r="D297" s="2" t="s">
        <v>2704</v>
      </c>
      <c r="E297" s="2" t="s">
        <v>2705</v>
      </c>
      <c r="F297" s="2" t="s">
        <v>2706</v>
      </c>
      <c r="G297" s="2" t="s">
        <v>2707</v>
      </c>
      <c r="H297" s="2" t="s">
        <v>2708</v>
      </c>
      <c r="I297" s="2" t="s">
        <v>32</v>
      </c>
      <c r="J297" s="2" t="s">
        <v>1333</v>
      </c>
      <c r="K297" s="2" t="s">
        <v>2709</v>
      </c>
      <c r="L297" s="2" t="s">
        <v>2710</v>
      </c>
      <c r="M297" s="2" t="s">
        <v>36</v>
      </c>
      <c r="N297" s="2" t="s">
        <v>37</v>
      </c>
      <c r="O297" s="2" t="s">
        <v>2711</v>
      </c>
      <c r="P297" s="3">
        <v>0</v>
      </c>
      <c r="Q297" s="2" t="s">
        <v>36</v>
      </c>
      <c r="R297" s="3">
        <v>0</v>
      </c>
      <c r="S297" s="2" t="s">
        <v>36</v>
      </c>
      <c r="T297" s="2" t="s">
        <v>2712</v>
      </c>
      <c r="U297" s="3">
        <v>1</v>
      </c>
      <c r="V297" s="2" t="s">
        <v>36</v>
      </c>
      <c r="W297" s="2" t="s">
        <v>36</v>
      </c>
      <c r="X297" s="2" t="s">
        <v>2713</v>
      </c>
      <c r="Y297">
        <f t="shared" si="24"/>
        <v>2019</v>
      </c>
      <c r="Z297">
        <f t="shared" si="25"/>
        <v>10</v>
      </c>
      <c r="AA297">
        <f t="shared" si="26"/>
        <v>25</v>
      </c>
      <c r="AB297">
        <f t="shared" si="27"/>
        <v>2020</v>
      </c>
      <c r="AC297">
        <f t="shared" si="28"/>
        <v>3</v>
      </c>
      <c r="AD297">
        <f t="shared" si="29"/>
        <v>11</v>
      </c>
    </row>
    <row r="298" spans="1:30" ht="15.6">
      <c r="A298" s="2" t="s">
        <v>24</v>
      </c>
      <c r="B298" s="2" t="s">
        <v>42</v>
      </c>
      <c r="C298" s="2" t="s">
        <v>2714</v>
      </c>
      <c r="D298" s="2" t="s">
        <v>2715</v>
      </c>
      <c r="E298" s="2" t="s">
        <v>2716</v>
      </c>
      <c r="F298" s="2" t="s">
        <v>2717</v>
      </c>
      <c r="G298" s="2" t="s">
        <v>2718</v>
      </c>
      <c r="H298" s="2" t="s">
        <v>2708</v>
      </c>
      <c r="I298" s="2" t="s">
        <v>32</v>
      </c>
      <c r="J298" s="2" t="s">
        <v>1333</v>
      </c>
      <c r="K298" s="2" t="s">
        <v>2719</v>
      </c>
      <c r="L298" s="2" t="s">
        <v>2720</v>
      </c>
      <c r="M298" s="2" t="s">
        <v>36</v>
      </c>
      <c r="N298" s="2" t="s">
        <v>86</v>
      </c>
      <c r="O298" s="2" t="s">
        <v>893</v>
      </c>
      <c r="P298" s="3">
        <v>0</v>
      </c>
      <c r="Q298" s="2" t="s">
        <v>36</v>
      </c>
      <c r="R298" s="3">
        <v>0</v>
      </c>
      <c r="S298" s="2" t="s">
        <v>36</v>
      </c>
      <c r="T298" s="2" t="s">
        <v>2721</v>
      </c>
      <c r="U298" s="3">
        <v>1</v>
      </c>
      <c r="V298" s="2" t="s">
        <v>36</v>
      </c>
      <c r="W298" s="2" t="s">
        <v>36</v>
      </c>
      <c r="X298" s="2" t="s">
        <v>2722</v>
      </c>
      <c r="Y298">
        <f t="shared" si="24"/>
        <v>2019</v>
      </c>
      <c r="Z298">
        <f t="shared" si="25"/>
        <v>8</v>
      </c>
      <c r="AA298">
        <f t="shared" si="26"/>
        <v>29</v>
      </c>
      <c r="AB298">
        <f t="shared" si="27"/>
        <v>2020</v>
      </c>
      <c r="AC298">
        <f t="shared" si="28"/>
        <v>3</v>
      </c>
      <c r="AD298">
        <f t="shared" si="29"/>
        <v>11</v>
      </c>
    </row>
    <row r="299" spans="1:30" ht="15.6">
      <c r="A299" s="2" t="s">
        <v>24</v>
      </c>
      <c r="B299" s="2" t="s">
        <v>42</v>
      </c>
      <c r="C299" s="2" t="s">
        <v>2723</v>
      </c>
      <c r="D299" s="2" t="s">
        <v>2724</v>
      </c>
      <c r="E299" s="2" t="s">
        <v>2725</v>
      </c>
      <c r="F299" s="2" t="s">
        <v>2726</v>
      </c>
      <c r="G299" s="2" t="s">
        <v>2727</v>
      </c>
      <c r="H299" s="2" t="s">
        <v>2728</v>
      </c>
      <c r="I299" s="2" t="s">
        <v>58</v>
      </c>
      <c r="J299" s="2" t="s">
        <v>1333</v>
      </c>
      <c r="K299" s="2" t="s">
        <v>2729</v>
      </c>
      <c r="L299" s="2" t="s">
        <v>2730</v>
      </c>
      <c r="M299" s="2" t="s">
        <v>24</v>
      </c>
      <c r="N299" s="2" t="s">
        <v>1343</v>
      </c>
      <c r="O299" s="2" t="s">
        <v>2731</v>
      </c>
      <c r="P299" s="3">
        <v>0</v>
      </c>
      <c r="Q299" s="2" t="s">
        <v>36</v>
      </c>
      <c r="R299" s="3">
        <v>0</v>
      </c>
      <c r="S299" s="2" t="s">
        <v>36</v>
      </c>
      <c r="T299" s="2" t="s">
        <v>2732</v>
      </c>
      <c r="U299" s="3">
        <v>1</v>
      </c>
      <c r="V299" s="2" t="s">
        <v>36</v>
      </c>
      <c r="W299" s="2" t="s">
        <v>36</v>
      </c>
      <c r="X299" s="2" t="s">
        <v>2733</v>
      </c>
      <c r="Y299">
        <f t="shared" si="24"/>
        <v>2019</v>
      </c>
      <c r="Z299">
        <f t="shared" si="25"/>
        <v>8</v>
      </c>
      <c r="AA299">
        <f t="shared" si="26"/>
        <v>1</v>
      </c>
      <c r="AB299">
        <f t="shared" si="27"/>
        <v>2020</v>
      </c>
      <c r="AC299">
        <f t="shared" si="28"/>
        <v>3</v>
      </c>
      <c r="AD299">
        <f t="shared" si="29"/>
        <v>1</v>
      </c>
    </row>
    <row r="300" spans="1:30" ht="15.6">
      <c r="A300" s="2" t="s">
        <v>24</v>
      </c>
      <c r="B300" s="2" t="s">
        <v>42</v>
      </c>
      <c r="C300" s="2" t="s">
        <v>2734</v>
      </c>
      <c r="D300" s="2" t="s">
        <v>2735</v>
      </c>
      <c r="E300" s="2" t="s">
        <v>2736</v>
      </c>
      <c r="F300" s="2" t="s">
        <v>2737</v>
      </c>
      <c r="G300" s="2" t="s">
        <v>2738</v>
      </c>
      <c r="H300" s="2" t="s">
        <v>2728</v>
      </c>
      <c r="I300" s="2" t="s">
        <v>32</v>
      </c>
      <c r="J300" s="2" t="s">
        <v>1333</v>
      </c>
      <c r="K300" s="2" t="s">
        <v>2739</v>
      </c>
      <c r="L300" s="2" t="s">
        <v>2740</v>
      </c>
      <c r="M300" s="2" t="s">
        <v>36</v>
      </c>
      <c r="N300" s="2" t="s">
        <v>37</v>
      </c>
      <c r="O300" s="2" t="s">
        <v>607</v>
      </c>
      <c r="P300" s="3">
        <v>0</v>
      </c>
      <c r="Q300" s="2" t="s">
        <v>36</v>
      </c>
      <c r="R300" s="3">
        <v>0</v>
      </c>
      <c r="S300" s="2" t="s">
        <v>36</v>
      </c>
      <c r="T300" s="2" t="s">
        <v>2741</v>
      </c>
      <c r="U300" s="3">
        <v>1</v>
      </c>
      <c r="V300" s="2" t="s">
        <v>36</v>
      </c>
      <c r="W300" s="2" t="s">
        <v>36</v>
      </c>
      <c r="X300" s="2" t="s">
        <v>2742</v>
      </c>
      <c r="Y300">
        <f t="shared" si="24"/>
        <v>2019</v>
      </c>
      <c r="Z300">
        <f t="shared" si="25"/>
        <v>7</v>
      </c>
      <c r="AA300">
        <f t="shared" si="26"/>
        <v>18</v>
      </c>
      <c r="AB300">
        <f t="shared" si="27"/>
        <v>2020</v>
      </c>
      <c r="AC300">
        <f t="shared" si="28"/>
        <v>3</v>
      </c>
      <c r="AD300">
        <f t="shared" si="29"/>
        <v>1</v>
      </c>
    </row>
    <row r="301" spans="1:30" ht="15.6">
      <c r="A301" s="2" t="s">
        <v>24</v>
      </c>
      <c r="B301" s="2" t="s">
        <v>42</v>
      </c>
      <c r="C301" s="2" t="s">
        <v>2743</v>
      </c>
      <c r="D301" s="2" t="s">
        <v>2744</v>
      </c>
      <c r="E301" s="2" t="s">
        <v>2745</v>
      </c>
      <c r="F301" s="2" t="s">
        <v>2746</v>
      </c>
      <c r="G301" s="2" t="s">
        <v>2747</v>
      </c>
      <c r="H301" s="2" t="s">
        <v>2728</v>
      </c>
      <c r="I301" s="2" t="s">
        <v>58</v>
      </c>
      <c r="J301" s="2" t="s">
        <v>1333</v>
      </c>
      <c r="K301" s="2" t="s">
        <v>2748</v>
      </c>
      <c r="L301" s="2" t="s">
        <v>2749</v>
      </c>
      <c r="M301" s="2" t="s">
        <v>74</v>
      </c>
      <c r="N301" s="2" t="s">
        <v>1343</v>
      </c>
      <c r="O301" s="2" t="s">
        <v>2750</v>
      </c>
      <c r="P301" s="3">
        <v>0</v>
      </c>
      <c r="Q301" s="2" t="s">
        <v>36</v>
      </c>
      <c r="R301" s="3">
        <v>0</v>
      </c>
      <c r="S301" s="2" t="s">
        <v>36</v>
      </c>
      <c r="T301" s="2" t="s">
        <v>2751</v>
      </c>
      <c r="U301" s="3">
        <v>1</v>
      </c>
      <c r="V301" s="2" t="s">
        <v>36</v>
      </c>
      <c r="W301" s="2" t="s">
        <v>36</v>
      </c>
      <c r="X301" s="2" t="s">
        <v>2752</v>
      </c>
      <c r="Y301">
        <f t="shared" si="24"/>
        <v>2019</v>
      </c>
      <c r="Z301">
        <f t="shared" si="25"/>
        <v>7</v>
      </c>
      <c r="AA301">
        <f t="shared" si="26"/>
        <v>15</v>
      </c>
      <c r="AB301">
        <f t="shared" si="27"/>
        <v>2020</v>
      </c>
      <c r="AC301">
        <f t="shared" si="28"/>
        <v>3</v>
      </c>
      <c r="AD301">
        <f t="shared" si="29"/>
        <v>1</v>
      </c>
    </row>
    <row r="302" spans="1:30" ht="15.6">
      <c r="A302" s="2" t="s">
        <v>24</v>
      </c>
      <c r="B302" s="2" t="s">
        <v>42</v>
      </c>
      <c r="C302" s="2" t="s">
        <v>2753</v>
      </c>
      <c r="D302" s="2" t="s">
        <v>2754</v>
      </c>
      <c r="E302" s="2" t="s">
        <v>2755</v>
      </c>
      <c r="F302" s="2" t="s">
        <v>2756</v>
      </c>
      <c r="G302" s="2" t="s">
        <v>2757</v>
      </c>
      <c r="H302" s="2" t="s">
        <v>2728</v>
      </c>
      <c r="I302" s="2" t="s">
        <v>32</v>
      </c>
      <c r="J302" s="2" t="s">
        <v>1333</v>
      </c>
      <c r="K302" s="2" t="s">
        <v>2758</v>
      </c>
      <c r="L302" s="2" t="s">
        <v>2759</v>
      </c>
      <c r="M302" s="2" t="s">
        <v>36</v>
      </c>
      <c r="N302" s="2" t="s">
        <v>37</v>
      </c>
      <c r="O302" s="2" t="s">
        <v>2760</v>
      </c>
      <c r="P302" s="3">
        <v>0</v>
      </c>
      <c r="Q302" s="2" t="s">
        <v>36</v>
      </c>
      <c r="R302" s="3">
        <v>0</v>
      </c>
      <c r="S302" s="2" t="s">
        <v>36</v>
      </c>
      <c r="T302" s="2" t="s">
        <v>2761</v>
      </c>
      <c r="U302" s="3">
        <v>1</v>
      </c>
      <c r="V302" s="2" t="s">
        <v>36</v>
      </c>
      <c r="W302" s="2" t="s">
        <v>36</v>
      </c>
      <c r="X302" s="2" t="s">
        <v>2762</v>
      </c>
      <c r="Y302">
        <f t="shared" si="24"/>
        <v>2019</v>
      </c>
      <c r="Z302">
        <f t="shared" si="25"/>
        <v>7</v>
      </c>
      <c r="AA302">
        <f t="shared" si="26"/>
        <v>12</v>
      </c>
      <c r="AB302">
        <f t="shared" si="27"/>
        <v>2020</v>
      </c>
      <c r="AC302">
        <f t="shared" si="28"/>
        <v>3</v>
      </c>
      <c r="AD302">
        <f t="shared" si="29"/>
        <v>1</v>
      </c>
    </row>
    <row r="303" spans="1:30" ht="15.6">
      <c r="A303" s="2" t="s">
        <v>24</v>
      </c>
      <c r="B303" s="2" t="s">
        <v>42</v>
      </c>
      <c r="C303" s="2" t="s">
        <v>2763</v>
      </c>
      <c r="D303" s="2" t="s">
        <v>2764</v>
      </c>
      <c r="E303" s="2" t="s">
        <v>2765</v>
      </c>
      <c r="F303" s="2" t="s">
        <v>2048</v>
      </c>
      <c r="G303" s="2" t="s">
        <v>2766</v>
      </c>
      <c r="H303" s="2" t="s">
        <v>2728</v>
      </c>
      <c r="I303" s="2" t="s">
        <v>58</v>
      </c>
      <c r="J303" s="2" t="s">
        <v>1333</v>
      </c>
      <c r="K303" s="2" t="s">
        <v>2767</v>
      </c>
      <c r="L303" s="2" t="s">
        <v>2768</v>
      </c>
      <c r="M303" s="2" t="s">
        <v>151</v>
      </c>
      <c r="N303" s="2" t="s">
        <v>1343</v>
      </c>
      <c r="O303" s="2" t="s">
        <v>2769</v>
      </c>
      <c r="P303" s="3">
        <v>0</v>
      </c>
      <c r="Q303" s="2" t="s">
        <v>36</v>
      </c>
      <c r="R303" s="3">
        <v>0</v>
      </c>
      <c r="S303" s="2" t="s">
        <v>36</v>
      </c>
      <c r="T303" s="2" t="s">
        <v>2770</v>
      </c>
      <c r="U303" s="3">
        <v>1</v>
      </c>
      <c r="V303" s="2" t="s">
        <v>36</v>
      </c>
      <c r="W303" s="2" t="s">
        <v>36</v>
      </c>
      <c r="X303" s="2" t="s">
        <v>2771</v>
      </c>
      <c r="Y303">
        <f t="shared" si="24"/>
        <v>2019</v>
      </c>
      <c r="Z303">
        <f t="shared" si="25"/>
        <v>7</v>
      </c>
      <c r="AA303">
        <f t="shared" si="26"/>
        <v>10</v>
      </c>
      <c r="AB303">
        <f t="shared" si="27"/>
        <v>2020</v>
      </c>
      <c r="AC303">
        <f t="shared" si="28"/>
        <v>3</v>
      </c>
      <c r="AD303">
        <f t="shared" si="29"/>
        <v>1</v>
      </c>
    </row>
    <row r="304" spans="1:30" ht="15.6">
      <c r="A304" s="2" t="s">
        <v>24</v>
      </c>
      <c r="B304" s="2" t="s">
        <v>42</v>
      </c>
      <c r="C304" s="2" t="s">
        <v>2772</v>
      </c>
      <c r="D304" s="2" t="s">
        <v>2773</v>
      </c>
      <c r="E304" s="2" t="s">
        <v>2774</v>
      </c>
      <c r="F304" s="2" t="s">
        <v>2756</v>
      </c>
      <c r="G304" s="2" t="s">
        <v>2775</v>
      </c>
      <c r="H304" s="2" t="s">
        <v>2728</v>
      </c>
      <c r="I304" s="2" t="s">
        <v>32</v>
      </c>
      <c r="J304" s="2" t="s">
        <v>1333</v>
      </c>
      <c r="K304" s="2" t="s">
        <v>2776</v>
      </c>
      <c r="L304" s="2" t="s">
        <v>2777</v>
      </c>
      <c r="M304" s="2" t="s">
        <v>36</v>
      </c>
      <c r="N304" s="2" t="s">
        <v>37</v>
      </c>
      <c r="O304" s="2" t="s">
        <v>1701</v>
      </c>
      <c r="P304" s="3">
        <v>0</v>
      </c>
      <c r="Q304" s="2" t="s">
        <v>36</v>
      </c>
      <c r="R304" s="3">
        <v>0</v>
      </c>
      <c r="S304" s="2" t="s">
        <v>36</v>
      </c>
      <c r="T304" s="2" t="s">
        <v>2778</v>
      </c>
      <c r="U304" s="3">
        <v>1</v>
      </c>
      <c r="V304" s="2" t="s">
        <v>36</v>
      </c>
      <c r="W304" s="2" t="s">
        <v>36</v>
      </c>
      <c r="X304" s="2" t="s">
        <v>2779</v>
      </c>
      <c r="Y304">
        <f t="shared" si="24"/>
        <v>2019</v>
      </c>
      <c r="Z304">
        <f t="shared" si="25"/>
        <v>7</v>
      </c>
      <c r="AA304">
        <f t="shared" si="26"/>
        <v>12</v>
      </c>
      <c r="AB304">
        <f t="shared" si="27"/>
        <v>2020</v>
      </c>
      <c r="AC304">
        <f t="shared" si="28"/>
        <v>3</v>
      </c>
      <c r="AD304">
        <f t="shared" si="29"/>
        <v>1</v>
      </c>
    </row>
    <row r="305" spans="1:30" ht="15.6">
      <c r="A305" s="2" t="s">
        <v>24</v>
      </c>
      <c r="B305" s="2" t="s">
        <v>42</v>
      </c>
      <c r="C305" s="2" t="s">
        <v>2780</v>
      </c>
      <c r="D305" s="2" t="s">
        <v>2781</v>
      </c>
      <c r="E305" s="2" t="s">
        <v>2782</v>
      </c>
      <c r="F305" s="2" t="s">
        <v>2783</v>
      </c>
      <c r="G305" s="2" t="s">
        <v>2784</v>
      </c>
      <c r="H305" s="2" t="s">
        <v>2728</v>
      </c>
      <c r="I305" s="2" t="s">
        <v>32</v>
      </c>
      <c r="J305" s="2" t="s">
        <v>1333</v>
      </c>
      <c r="K305" s="2" t="s">
        <v>2785</v>
      </c>
      <c r="L305" s="2" t="s">
        <v>2786</v>
      </c>
      <c r="M305" s="2" t="s">
        <v>36</v>
      </c>
      <c r="N305" s="2" t="s">
        <v>37</v>
      </c>
      <c r="O305" s="2" t="s">
        <v>2787</v>
      </c>
      <c r="P305" s="3">
        <v>0</v>
      </c>
      <c r="Q305" s="2" t="s">
        <v>36</v>
      </c>
      <c r="R305" s="3">
        <v>0</v>
      </c>
      <c r="S305" s="2" t="s">
        <v>36</v>
      </c>
      <c r="T305" s="2" t="s">
        <v>2788</v>
      </c>
      <c r="U305" s="3">
        <v>1</v>
      </c>
      <c r="V305" s="2" t="s">
        <v>36</v>
      </c>
      <c r="W305" s="2" t="s">
        <v>36</v>
      </c>
      <c r="X305" s="2" t="s">
        <v>2789</v>
      </c>
      <c r="Y305">
        <f t="shared" si="24"/>
        <v>2019</v>
      </c>
      <c r="Z305">
        <f t="shared" si="25"/>
        <v>6</v>
      </c>
      <c r="AA305">
        <f t="shared" si="26"/>
        <v>25</v>
      </c>
      <c r="AB305">
        <f t="shared" si="27"/>
        <v>2020</v>
      </c>
      <c r="AC305">
        <f t="shared" si="28"/>
        <v>3</v>
      </c>
      <c r="AD305">
        <f t="shared" si="29"/>
        <v>1</v>
      </c>
    </row>
    <row r="306" spans="1:30" ht="15.6">
      <c r="A306" s="2" t="s">
        <v>24</v>
      </c>
      <c r="B306" s="2" t="s">
        <v>42</v>
      </c>
      <c r="C306" s="2" t="s">
        <v>2790</v>
      </c>
      <c r="D306" s="2" t="s">
        <v>2791</v>
      </c>
      <c r="E306" s="2" t="s">
        <v>2792</v>
      </c>
      <c r="F306" s="2" t="s">
        <v>2793</v>
      </c>
      <c r="G306" s="2" t="s">
        <v>2794</v>
      </c>
      <c r="H306" s="2" t="s">
        <v>2728</v>
      </c>
      <c r="I306" s="2" t="s">
        <v>32</v>
      </c>
      <c r="J306" s="2" t="s">
        <v>1333</v>
      </c>
      <c r="K306" s="2" t="s">
        <v>2795</v>
      </c>
      <c r="L306" s="2" t="s">
        <v>711</v>
      </c>
      <c r="M306" s="2" t="s">
        <v>36</v>
      </c>
      <c r="N306" s="2" t="s">
        <v>37</v>
      </c>
      <c r="O306" s="2" t="s">
        <v>2796</v>
      </c>
      <c r="P306" s="3">
        <v>0</v>
      </c>
      <c r="Q306" s="2" t="s">
        <v>36</v>
      </c>
      <c r="R306" s="3">
        <v>0</v>
      </c>
      <c r="S306" s="2" t="s">
        <v>36</v>
      </c>
      <c r="T306" s="2" t="s">
        <v>2797</v>
      </c>
      <c r="U306" s="3">
        <v>1</v>
      </c>
      <c r="V306" s="2" t="s">
        <v>36</v>
      </c>
      <c r="W306" s="2" t="s">
        <v>36</v>
      </c>
      <c r="X306" s="2" t="s">
        <v>2798</v>
      </c>
      <c r="Y306">
        <f t="shared" si="24"/>
        <v>2019</v>
      </c>
      <c r="Z306">
        <f t="shared" si="25"/>
        <v>6</v>
      </c>
      <c r="AA306">
        <f t="shared" si="26"/>
        <v>6</v>
      </c>
      <c r="AB306">
        <f t="shared" si="27"/>
        <v>2020</v>
      </c>
      <c r="AC306">
        <f t="shared" si="28"/>
        <v>3</v>
      </c>
      <c r="AD306">
        <f t="shared" si="29"/>
        <v>1</v>
      </c>
    </row>
    <row r="307" spans="1:30" ht="15.6">
      <c r="A307" s="2" t="s">
        <v>24</v>
      </c>
      <c r="B307" s="2" t="s">
        <v>25</v>
      </c>
      <c r="C307" s="2" t="s">
        <v>2799</v>
      </c>
      <c r="D307" s="2" t="s">
        <v>2800</v>
      </c>
      <c r="E307" s="2" t="s">
        <v>2801</v>
      </c>
      <c r="F307" s="2" t="s">
        <v>2802</v>
      </c>
      <c r="G307" s="2" t="s">
        <v>36</v>
      </c>
      <c r="H307" s="2" t="s">
        <v>36</v>
      </c>
      <c r="I307" s="2" t="s">
        <v>32</v>
      </c>
      <c r="J307" s="2" t="s">
        <v>1333</v>
      </c>
      <c r="K307" s="2" t="s">
        <v>2803</v>
      </c>
      <c r="L307" s="2" t="s">
        <v>2804</v>
      </c>
      <c r="M307" s="2" t="s">
        <v>36</v>
      </c>
      <c r="N307" s="2" t="s">
        <v>1343</v>
      </c>
      <c r="O307" s="2" t="s">
        <v>740</v>
      </c>
      <c r="P307" s="3">
        <v>6</v>
      </c>
      <c r="Q307" s="2" t="s">
        <v>2805</v>
      </c>
      <c r="R307" s="3">
        <v>0</v>
      </c>
      <c r="S307" s="2" t="s">
        <v>36</v>
      </c>
      <c r="T307" s="2" t="s">
        <v>2806</v>
      </c>
      <c r="U307" s="3">
        <v>1</v>
      </c>
      <c r="V307" s="2" t="s">
        <v>36</v>
      </c>
      <c r="W307" s="2" t="s">
        <v>36</v>
      </c>
      <c r="X307" s="2" t="s">
        <v>2807</v>
      </c>
      <c r="Y307">
        <f t="shared" si="24"/>
        <v>2018</v>
      </c>
      <c r="Z307">
        <f t="shared" si="25"/>
        <v>7</v>
      </c>
      <c r="AA307">
        <f t="shared" si="26"/>
        <v>25</v>
      </c>
      <c r="AB307">
        <f t="shared" si="27"/>
        <v>0</v>
      </c>
      <c r="AC307">
        <f t="shared" si="28"/>
        <v>0</v>
      </c>
      <c r="AD307">
        <f t="shared" si="29"/>
        <v>0</v>
      </c>
    </row>
    <row r="308" spans="1:30" ht="15.6">
      <c r="A308" s="2" t="s">
        <v>24</v>
      </c>
      <c r="B308" s="2" t="s">
        <v>25</v>
      </c>
      <c r="C308" s="2" t="s">
        <v>2808</v>
      </c>
      <c r="D308" s="2" t="s">
        <v>2809</v>
      </c>
      <c r="E308" s="2" t="s">
        <v>2810</v>
      </c>
      <c r="F308" s="2" t="s">
        <v>2811</v>
      </c>
      <c r="G308" s="2" t="s">
        <v>2812</v>
      </c>
      <c r="H308" s="2" t="s">
        <v>2323</v>
      </c>
      <c r="I308" s="2" t="s">
        <v>32</v>
      </c>
      <c r="J308" s="2" t="s">
        <v>1333</v>
      </c>
      <c r="K308" s="2" t="s">
        <v>2469</v>
      </c>
      <c r="L308" s="2" t="s">
        <v>2470</v>
      </c>
      <c r="M308" s="2" t="s">
        <v>36</v>
      </c>
      <c r="N308" s="2" t="s">
        <v>86</v>
      </c>
      <c r="O308" s="2" t="s">
        <v>2813</v>
      </c>
      <c r="P308" s="3">
        <v>4</v>
      </c>
      <c r="Q308" s="2" t="s">
        <v>2814</v>
      </c>
      <c r="R308" s="3">
        <v>0</v>
      </c>
      <c r="S308" s="2" t="s">
        <v>36</v>
      </c>
      <c r="T308" s="2" t="s">
        <v>2815</v>
      </c>
      <c r="U308" s="3">
        <v>1</v>
      </c>
      <c r="V308" s="2" t="s">
        <v>36</v>
      </c>
      <c r="W308" s="2" t="s">
        <v>36</v>
      </c>
      <c r="X308" s="2" t="s">
        <v>2816</v>
      </c>
      <c r="Y308">
        <f t="shared" si="24"/>
        <v>2019</v>
      </c>
      <c r="Z308">
        <f t="shared" si="25"/>
        <v>7</v>
      </c>
      <c r="AA308">
        <f t="shared" si="26"/>
        <v>29</v>
      </c>
      <c r="AB308">
        <f t="shared" si="27"/>
        <v>2020</v>
      </c>
      <c r="AC308">
        <f t="shared" si="28"/>
        <v>2</v>
      </c>
      <c r="AD308">
        <f t="shared" si="29"/>
        <v>11</v>
      </c>
    </row>
    <row r="309" spans="1:30" ht="15.6">
      <c r="A309" s="2" t="s">
        <v>24</v>
      </c>
      <c r="B309" s="2" t="s">
        <v>42</v>
      </c>
      <c r="C309" s="2" t="s">
        <v>2817</v>
      </c>
      <c r="D309" s="2" t="s">
        <v>2818</v>
      </c>
      <c r="E309" s="2" t="s">
        <v>2819</v>
      </c>
      <c r="F309" s="2" t="s">
        <v>2820</v>
      </c>
      <c r="G309" s="2" t="s">
        <v>2821</v>
      </c>
      <c r="H309" s="2" t="s">
        <v>2822</v>
      </c>
      <c r="I309" s="2" t="s">
        <v>32</v>
      </c>
      <c r="J309" s="2" t="s">
        <v>1333</v>
      </c>
      <c r="K309" s="2" t="s">
        <v>2823</v>
      </c>
      <c r="L309" s="2" t="s">
        <v>2824</v>
      </c>
      <c r="M309" s="2" t="s">
        <v>36</v>
      </c>
      <c r="N309" s="2" t="s">
        <v>37</v>
      </c>
      <c r="O309" s="2" t="s">
        <v>2825</v>
      </c>
      <c r="P309" s="3">
        <v>0</v>
      </c>
      <c r="Q309" s="2" t="s">
        <v>36</v>
      </c>
      <c r="R309" s="3">
        <v>0</v>
      </c>
      <c r="S309" s="2" t="s">
        <v>36</v>
      </c>
      <c r="T309" s="2" t="s">
        <v>2826</v>
      </c>
      <c r="U309" s="3">
        <v>1</v>
      </c>
      <c r="V309" s="2" t="s">
        <v>36</v>
      </c>
      <c r="W309" s="2" t="s">
        <v>36</v>
      </c>
      <c r="X309" s="2" t="s">
        <v>2827</v>
      </c>
      <c r="Y309">
        <f t="shared" si="24"/>
        <v>2019</v>
      </c>
      <c r="Z309">
        <f t="shared" si="25"/>
        <v>6</v>
      </c>
      <c r="AA309">
        <f t="shared" si="26"/>
        <v>5</v>
      </c>
      <c r="AB309">
        <f t="shared" si="27"/>
        <v>2020</v>
      </c>
      <c r="AC309">
        <f t="shared" si="28"/>
        <v>2</v>
      </c>
      <c r="AD309">
        <f t="shared" si="29"/>
        <v>1</v>
      </c>
    </row>
    <row r="310" spans="1:30" ht="15.6">
      <c r="A310" s="2" t="s">
        <v>24</v>
      </c>
      <c r="B310" s="2" t="s">
        <v>42</v>
      </c>
      <c r="C310" s="2" t="s">
        <v>2828</v>
      </c>
      <c r="D310" s="2" t="s">
        <v>2829</v>
      </c>
      <c r="E310" s="2" t="s">
        <v>2830</v>
      </c>
      <c r="F310" s="2" t="s">
        <v>2831</v>
      </c>
      <c r="G310" s="2" t="s">
        <v>2832</v>
      </c>
      <c r="H310" s="2" t="s">
        <v>2822</v>
      </c>
      <c r="I310" s="2" t="s">
        <v>58</v>
      </c>
      <c r="J310" s="2" t="s">
        <v>1333</v>
      </c>
      <c r="K310" s="2" t="s">
        <v>2833</v>
      </c>
      <c r="L310" s="2" t="s">
        <v>2834</v>
      </c>
      <c r="M310" s="2" t="s">
        <v>151</v>
      </c>
      <c r="N310" s="2" t="s">
        <v>1343</v>
      </c>
      <c r="O310" s="2" t="s">
        <v>2835</v>
      </c>
      <c r="P310" s="3">
        <v>0</v>
      </c>
      <c r="Q310" s="2" t="s">
        <v>36</v>
      </c>
      <c r="R310" s="3">
        <v>0</v>
      </c>
      <c r="S310" s="2" t="s">
        <v>36</v>
      </c>
      <c r="T310" s="2" t="s">
        <v>2836</v>
      </c>
      <c r="U310" s="3">
        <v>1</v>
      </c>
      <c r="V310" s="2" t="s">
        <v>36</v>
      </c>
      <c r="W310" s="2" t="s">
        <v>36</v>
      </c>
      <c r="X310" s="2" t="s">
        <v>2837</v>
      </c>
      <c r="Y310">
        <f t="shared" si="24"/>
        <v>2019</v>
      </c>
      <c r="Z310">
        <f t="shared" si="25"/>
        <v>5</v>
      </c>
      <c r="AA310">
        <f t="shared" si="26"/>
        <v>21</v>
      </c>
      <c r="AB310">
        <f t="shared" si="27"/>
        <v>2020</v>
      </c>
      <c r="AC310">
        <f t="shared" si="28"/>
        <v>2</v>
      </c>
      <c r="AD310">
        <f t="shared" si="29"/>
        <v>1</v>
      </c>
    </row>
    <row r="311" spans="1:30" ht="15.6">
      <c r="A311" s="2" t="s">
        <v>24</v>
      </c>
      <c r="B311" s="2" t="s">
        <v>42</v>
      </c>
      <c r="C311" s="2" t="s">
        <v>2838</v>
      </c>
      <c r="D311" s="2" t="s">
        <v>2839</v>
      </c>
      <c r="E311" s="2" t="s">
        <v>2840</v>
      </c>
      <c r="F311" s="2" t="s">
        <v>2841</v>
      </c>
      <c r="G311" s="2" t="s">
        <v>2842</v>
      </c>
      <c r="H311" s="2" t="s">
        <v>2822</v>
      </c>
      <c r="I311" s="2" t="s">
        <v>58</v>
      </c>
      <c r="J311" s="2" t="s">
        <v>1333</v>
      </c>
      <c r="K311" s="2" t="s">
        <v>2843</v>
      </c>
      <c r="L311" s="2" t="s">
        <v>2844</v>
      </c>
      <c r="M311" s="2" t="s">
        <v>74</v>
      </c>
      <c r="N311" s="2" t="s">
        <v>1343</v>
      </c>
      <c r="O311" s="2" t="s">
        <v>2845</v>
      </c>
      <c r="P311" s="3">
        <v>0</v>
      </c>
      <c r="Q311" s="2" t="s">
        <v>36</v>
      </c>
      <c r="R311" s="3">
        <v>0</v>
      </c>
      <c r="S311" s="2" t="s">
        <v>36</v>
      </c>
      <c r="T311" s="2" t="s">
        <v>2846</v>
      </c>
      <c r="U311" s="3">
        <v>1</v>
      </c>
      <c r="V311" s="2" t="s">
        <v>36</v>
      </c>
      <c r="W311" s="2" t="s">
        <v>36</v>
      </c>
      <c r="X311" s="2" t="s">
        <v>2847</v>
      </c>
      <c r="Y311">
        <f t="shared" si="24"/>
        <v>2019</v>
      </c>
      <c r="Z311">
        <f t="shared" si="25"/>
        <v>6</v>
      </c>
      <c r="AA311">
        <f t="shared" si="26"/>
        <v>3</v>
      </c>
      <c r="AB311">
        <f t="shared" si="27"/>
        <v>2020</v>
      </c>
      <c r="AC311">
        <f t="shared" si="28"/>
        <v>2</v>
      </c>
      <c r="AD311">
        <f t="shared" si="29"/>
        <v>1</v>
      </c>
    </row>
    <row r="312" spans="1:30" ht="15.6">
      <c r="A312" s="2" t="s">
        <v>24</v>
      </c>
      <c r="B312" s="2" t="s">
        <v>25</v>
      </c>
      <c r="C312" s="2" t="s">
        <v>221</v>
      </c>
      <c r="D312" s="2" t="s">
        <v>2848</v>
      </c>
      <c r="E312" s="2" t="s">
        <v>2849</v>
      </c>
      <c r="F312" s="2" t="s">
        <v>2850</v>
      </c>
      <c r="G312" s="2" t="s">
        <v>36</v>
      </c>
      <c r="H312" s="2" t="s">
        <v>36</v>
      </c>
      <c r="I312" s="2" t="s">
        <v>32</v>
      </c>
      <c r="J312" s="2" t="s">
        <v>1333</v>
      </c>
      <c r="K312" s="2" t="s">
        <v>224</v>
      </c>
      <c r="L312" s="2" t="s">
        <v>225</v>
      </c>
      <c r="M312" s="2" t="s">
        <v>36</v>
      </c>
      <c r="N312" s="2" t="s">
        <v>1343</v>
      </c>
      <c r="O312" s="2" t="s">
        <v>2851</v>
      </c>
      <c r="P312" s="3">
        <v>4</v>
      </c>
      <c r="Q312" s="2" t="s">
        <v>2852</v>
      </c>
      <c r="R312" s="3">
        <v>0</v>
      </c>
      <c r="S312" s="2" t="s">
        <v>36</v>
      </c>
      <c r="T312" s="2" t="s">
        <v>2853</v>
      </c>
      <c r="U312" s="3">
        <v>1</v>
      </c>
      <c r="V312" s="2" t="s">
        <v>36</v>
      </c>
      <c r="W312" s="2" t="s">
        <v>36</v>
      </c>
      <c r="X312" s="2" t="s">
        <v>2854</v>
      </c>
      <c r="Y312">
        <f t="shared" si="24"/>
        <v>2018</v>
      </c>
      <c r="Z312">
        <f t="shared" si="25"/>
        <v>5</v>
      </c>
      <c r="AA312">
        <f t="shared" si="26"/>
        <v>25</v>
      </c>
      <c r="AB312">
        <f t="shared" si="27"/>
        <v>0</v>
      </c>
      <c r="AC312">
        <f t="shared" si="28"/>
        <v>0</v>
      </c>
      <c r="AD312">
        <f t="shared" si="29"/>
        <v>0</v>
      </c>
    </row>
    <row r="313" spans="1:30" ht="15.6">
      <c r="A313" s="2" t="s">
        <v>24</v>
      </c>
      <c r="B313" s="2" t="s">
        <v>25</v>
      </c>
      <c r="C313" s="2" t="s">
        <v>2855</v>
      </c>
      <c r="D313" s="2" t="s">
        <v>2856</v>
      </c>
      <c r="E313" s="2" t="s">
        <v>2857</v>
      </c>
      <c r="F313" s="2" t="s">
        <v>2858</v>
      </c>
      <c r="G313" s="2" t="s">
        <v>36</v>
      </c>
      <c r="H313" s="2" t="s">
        <v>36</v>
      </c>
      <c r="I313" s="2" t="s">
        <v>32</v>
      </c>
      <c r="J313" s="2" t="s">
        <v>1333</v>
      </c>
      <c r="K313" s="2" t="s">
        <v>2859</v>
      </c>
      <c r="L313" s="2" t="s">
        <v>2860</v>
      </c>
      <c r="M313" s="2" t="s">
        <v>36</v>
      </c>
      <c r="N313" s="2" t="s">
        <v>1343</v>
      </c>
      <c r="O313" s="2" t="s">
        <v>2861</v>
      </c>
      <c r="P313" s="3">
        <v>6</v>
      </c>
      <c r="Q313" s="2" t="s">
        <v>2862</v>
      </c>
      <c r="R313" s="3">
        <v>1</v>
      </c>
      <c r="S313" s="2" t="s">
        <v>797</v>
      </c>
      <c r="T313" s="2" t="s">
        <v>796</v>
      </c>
      <c r="U313" s="3">
        <v>1</v>
      </c>
      <c r="V313" s="2" t="s">
        <v>36</v>
      </c>
      <c r="W313" s="2" t="s">
        <v>36</v>
      </c>
      <c r="X313" s="2" t="s">
        <v>2863</v>
      </c>
      <c r="Y313">
        <f t="shared" si="24"/>
        <v>2018</v>
      </c>
      <c r="Z313">
        <f t="shared" si="25"/>
        <v>5</v>
      </c>
      <c r="AA313">
        <f t="shared" si="26"/>
        <v>22</v>
      </c>
      <c r="AB313">
        <f t="shared" si="27"/>
        <v>0</v>
      </c>
      <c r="AC313">
        <f t="shared" si="28"/>
        <v>0</v>
      </c>
      <c r="AD313">
        <f t="shared" si="29"/>
        <v>0</v>
      </c>
    </row>
    <row r="314" spans="1:30" ht="15.6">
      <c r="A314" s="2" t="s">
        <v>24</v>
      </c>
      <c r="B314" s="2" t="s">
        <v>25</v>
      </c>
      <c r="C314" s="2" t="s">
        <v>1648</v>
      </c>
      <c r="D314" s="2" t="s">
        <v>2864</v>
      </c>
      <c r="E314" s="2" t="s">
        <v>2865</v>
      </c>
      <c r="F314" s="2" t="s">
        <v>2866</v>
      </c>
      <c r="G314" s="2" t="s">
        <v>36</v>
      </c>
      <c r="H314" s="2" t="s">
        <v>36</v>
      </c>
      <c r="I314" s="2" t="s">
        <v>32</v>
      </c>
      <c r="J314" s="2" t="s">
        <v>1333</v>
      </c>
      <c r="K314" s="2" t="s">
        <v>224</v>
      </c>
      <c r="L314" s="2" t="s">
        <v>225</v>
      </c>
      <c r="M314" s="2" t="s">
        <v>36</v>
      </c>
      <c r="N314" s="2" t="s">
        <v>1343</v>
      </c>
      <c r="O314" s="2" t="s">
        <v>2867</v>
      </c>
      <c r="P314" s="3">
        <v>5</v>
      </c>
      <c r="Q314" s="2" t="s">
        <v>2868</v>
      </c>
      <c r="R314" s="3">
        <v>0</v>
      </c>
      <c r="S314" s="2" t="s">
        <v>36</v>
      </c>
      <c r="T314" s="2" t="s">
        <v>2869</v>
      </c>
      <c r="U314" s="3">
        <v>1</v>
      </c>
      <c r="V314" s="2" t="s">
        <v>36</v>
      </c>
      <c r="W314" s="2" t="s">
        <v>36</v>
      </c>
      <c r="X314" s="2" t="s">
        <v>2870</v>
      </c>
      <c r="Y314">
        <f t="shared" si="24"/>
        <v>2018</v>
      </c>
      <c r="Z314">
        <f t="shared" si="25"/>
        <v>6</v>
      </c>
      <c r="AA314">
        <f t="shared" si="26"/>
        <v>22</v>
      </c>
      <c r="AB314">
        <f t="shared" si="27"/>
        <v>0</v>
      </c>
      <c r="AC314">
        <f t="shared" si="28"/>
        <v>0</v>
      </c>
      <c r="AD314">
        <f t="shared" si="29"/>
        <v>0</v>
      </c>
    </row>
    <row r="315" spans="1:30" ht="15.6">
      <c r="A315" s="2" t="s">
        <v>24</v>
      </c>
      <c r="B315" s="2" t="s">
        <v>25</v>
      </c>
      <c r="C315" s="2" t="s">
        <v>2871</v>
      </c>
      <c r="D315" s="2" t="s">
        <v>2872</v>
      </c>
      <c r="E315" s="2" t="s">
        <v>2873</v>
      </c>
      <c r="F315" s="2" t="s">
        <v>2874</v>
      </c>
      <c r="G315" s="2" t="s">
        <v>36</v>
      </c>
      <c r="H315" s="2" t="s">
        <v>36</v>
      </c>
      <c r="I315" s="2" t="s">
        <v>32</v>
      </c>
      <c r="J315" s="2" t="s">
        <v>1333</v>
      </c>
      <c r="K315" s="2" t="s">
        <v>2875</v>
      </c>
      <c r="L315" s="2" t="s">
        <v>2876</v>
      </c>
      <c r="M315" s="2" t="s">
        <v>36</v>
      </c>
      <c r="N315" s="2" t="s">
        <v>1343</v>
      </c>
      <c r="O315" s="2" t="s">
        <v>2877</v>
      </c>
      <c r="P315" s="3">
        <v>8</v>
      </c>
      <c r="Q315" s="2" t="s">
        <v>2878</v>
      </c>
      <c r="R315" s="3">
        <v>0</v>
      </c>
      <c r="S315" s="2" t="s">
        <v>36</v>
      </c>
      <c r="T315" s="2" t="s">
        <v>2879</v>
      </c>
      <c r="U315" s="3">
        <v>1</v>
      </c>
      <c r="V315" s="2" t="s">
        <v>36</v>
      </c>
      <c r="W315" s="2" t="s">
        <v>36</v>
      </c>
      <c r="X315" s="2" t="s">
        <v>2880</v>
      </c>
      <c r="Y315">
        <f t="shared" si="24"/>
        <v>2018</v>
      </c>
      <c r="Z315">
        <f t="shared" si="25"/>
        <v>6</v>
      </c>
      <c r="AA315">
        <f t="shared" si="26"/>
        <v>19</v>
      </c>
      <c r="AB315">
        <f t="shared" si="27"/>
        <v>0</v>
      </c>
      <c r="AC315">
        <f t="shared" si="28"/>
        <v>0</v>
      </c>
      <c r="AD315">
        <f t="shared" si="29"/>
        <v>0</v>
      </c>
    </row>
    <row r="316" spans="1:30" ht="15.6">
      <c r="A316" s="2" t="s">
        <v>24</v>
      </c>
      <c r="B316" s="2" t="s">
        <v>42</v>
      </c>
      <c r="C316" s="2" t="s">
        <v>2881</v>
      </c>
      <c r="D316" s="2" t="s">
        <v>2882</v>
      </c>
      <c r="E316" s="2" t="s">
        <v>2883</v>
      </c>
      <c r="F316" s="2" t="s">
        <v>2884</v>
      </c>
      <c r="G316" s="2" t="s">
        <v>2885</v>
      </c>
      <c r="H316" s="2" t="s">
        <v>2886</v>
      </c>
      <c r="I316" s="2" t="s">
        <v>58</v>
      </c>
      <c r="J316" s="2" t="s">
        <v>1333</v>
      </c>
      <c r="K316" s="2" t="s">
        <v>2887</v>
      </c>
      <c r="L316" s="2" t="s">
        <v>2888</v>
      </c>
      <c r="M316" s="2" t="s">
        <v>74</v>
      </c>
      <c r="N316" s="2" t="s">
        <v>1343</v>
      </c>
      <c r="O316" s="2" t="s">
        <v>2531</v>
      </c>
      <c r="P316" s="3">
        <v>0</v>
      </c>
      <c r="Q316" s="2" t="s">
        <v>36</v>
      </c>
      <c r="R316" s="3">
        <v>0</v>
      </c>
      <c r="S316" s="2" t="s">
        <v>36</v>
      </c>
      <c r="T316" s="2" t="s">
        <v>2889</v>
      </c>
      <c r="U316" s="3">
        <v>1</v>
      </c>
      <c r="V316" s="2" t="s">
        <v>36</v>
      </c>
      <c r="W316" s="2" t="s">
        <v>36</v>
      </c>
      <c r="X316" s="2" t="s">
        <v>2890</v>
      </c>
      <c r="Y316">
        <f t="shared" si="24"/>
        <v>2019</v>
      </c>
      <c r="Z316">
        <f t="shared" si="25"/>
        <v>2</v>
      </c>
      <c r="AA316">
        <f t="shared" si="26"/>
        <v>18</v>
      </c>
      <c r="AB316">
        <f t="shared" si="27"/>
        <v>2020</v>
      </c>
      <c r="AC316">
        <f t="shared" si="28"/>
        <v>1</v>
      </c>
      <c r="AD316">
        <f t="shared" si="29"/>
        <v>1</v>
      </c>
    </row>
    <row r="317" spans="1:30" ht="15.6">
      <c r="A317" s="2" t="s">
        <v>24</v>
      </c>
      <c r="B317" s="2" t="s">
        <v>42</v>
      </c>
      <c r="C317" s="2" t="s">
        <v>2891</v>
      </c>
      <c r="D317" s="2" t="s">
        <v>2892</v>
      </c>
      <c r="E317" s="2" t="s">
        <v>2893</v>
      </c>
      <c r="F317" s="2" t="s">
        <v>2894</v>
      </c>
      <c r="G317" s="2" t="s">
        <v>2895</v>
      </c>
      <c r="H317" s="2" t="s">
        <v>2886</v>
      </c>
      <c r="I317" s="2" t="s">
        <v>32</v>
      </c>
      <c r="J317" s="2" t="s">
        <v>1333</v>
      </c>
      <c r="K317" s="2" t="s">
        <v>2896</v>
      </c>
      <c r="L317" s="2" t="s">
        <v>2897</v>
      </c>
      <c r="M317" s="2" t="s">
        <v>36</v>
      </c>
      <c r="N317" s="2" t="s">
        <v>37</v>
      </c>
      <c r="O317" s="2" t="s">
        <v>2898</v>
      </c>
      <c r="P317" s="3">
        <v>0</v>
      </c>
      <c r="Q317" s="2" t="s">
        <v>36</v>
      </c>
      <c r="R317" s="3">
        <v>0</v>
      </c>
      <c r="S317" s="2" t="s">
        <v>36</v>
      </c>
      <c r="T317" s="2" t="s">
        <v>2899</v>
      </c>
      <c r="U317" s="3">
        <v>1</v>
      </c>
      <c r="V317" s="2" t="s">
        <v>36</v>
      </c>
      <c r="W317" s="2" t="s">
        <v>36</v>
      </c>
      <c r="X317" s="2" t="s">
        <v>2900</v>
      </c>
      <c r="Y317">
        <f t="shared" si="24"/>
        <v>2019</v>
      </c>
      <c r="Z317">
        <f t="shared" si="25"/>
        <v>5</v>
      </c>
      <c r="AA317">
        <f t="shared" si="26"/>
        <v>13</v>
      </c>
      <c r="AB317">
        <f t="shared" si="27"/>
        <v>2020</v>
      </c>
      <c r="AC317">
        <f t="shared" si="28"/>
        <v>1</v>
      </c>
      <c r="AD317">
        <f t="shared" si="29"/>
        <v>1</v>
      </c>
    </row>
    <row r="318" spans="1:30" ht="15.6">
      <c r="A318" s="2" t="s">
        <v>24</v>
      </c>
      <c r="B318" s="2" t="s">
        <v>42</v>
      </c>
      <c r="C318" s="2" t="s">
        <v>965</v>
      </c>
      <c r="D318" s="2" t="s">
        <v>2901</v>
      </c>
      <c r="E318" s="2" t="s">
        <v>2902</v>
      </c>
      <c r="F318" s="2" t="s">
        <v>2903</v>
      </c>
      <c r="G318" s="2" t="s">
        <v>2904</v>
      </c>
      <c r="H318" s="2" t="s">
        <v>2886</v>
      </c>
      <c r="I318" s="2" t="s">
        <v>32</v>
      </c>
      <c r="J318" s="2" t="s">
        <v>1333</v>
      </c>
      <c r="K318" s="2" t="s">
        <v>2739</v>
      </c>
      <c r="L318" s="2" t="s">
        <v>2740</v>
      </c>
      <c r="M318" s="2" t="s">
        <v>36</v>
      </c>
      <c r="N318" s="2" t="s">
        <v>37</v>
      </c>
      <c r="O318" s="2" t="s">
        <v>607</v>
      </c>
      <c r="P318" s="3">
        <v>0</v>
      </c>
      <c r="Q318" s="2" t="s">
        <v>36</v>
      </c>
      <c r="R318" s="3">
        <v>0</v>
      </c>
      <c r="S318" s="2" t="s">
        <v>36</v>
      </c>
      <c r="T318" s="2" t="s">
        <v>2905</v>
      </c>
      <c r="U318" s="3">
        <v>1</v>
      </c>
      <c r="V318" s="2" t="s">
        <v>36</v>
      </c>
      <c r="W318" s="2" t="s">
        <v>36</v>
      </c>
      <c r="X318" s="2" t="s">
        <v>2906</v>
      </c>
      <c r="Y318">
        <f t="shared" si="24"/>
        <v>2019</v>
      </c>
      <c r="Z318">
        <f t="shared" si="25"/>
        <v>4</v>
      </c>
      <c r="AA318">
        <f t="shared" si="26"/>
        <v>25</v>
      </c>
      <c r="AB318">
        <f t="shared" si="27"/>
        <v>2020</v>
      </c>
      <c r="AC318">
        <f t="shared" si="28"/>
        <v>1</v>
      </c>
      <c r="AD318">
        <f t="shared" si="29"/>
        <v>1</v>
      </c>
    </row>
    <row r="319" spans="1:30" ht="15.6">
      <c r="A319" s="2" t="s">
        <v>24</v>
      </c>
      <c r="B319" s="2" t="s">
        <v>42</v>
      </c>
      <c r="C319" s="2" t="s">
        <v>2907</v>
      </c>
      <c r="D319" s="2" t="s">
        <v>2908</v>
      </c>
      <c r="E319" s="2" t="s">
        <v>2909</v>
      </c>
      <c r="F319" s="2" t="s">
        <v>2910</v>
      </c>
      <c r="G319" s="2" t="s">
        <v>2911</v>
      </c>
      <c r="H319" s="2" t="s">
        <v>2912</v>
      </c>
      <c r="I319" s="2" t="s">
        <v>127</v>
      </c>
      <c r="J319" s="2" t="s">
        <v>1465</v>
      </c>
      <c r="K319" s="2" t="s">
        <v>2913</v>
      </c>
      <c r="L319" s="2" t="s">
        <v>2914</v>
      </c>
      <c r="M319" s="2" t="s">
        <v>74</v>
      </c>
      <c r="N319" s="2" t="s">
        <v>2201</v>
      </c>
      <c r="O319" s="2" t="s">
        <v>2915</v>
      </c>
      <c r="P319" s="3">
        <v>0</v>
      </c>
      <c r="Q319" s="2" t="s">
        <v>36</v>
      </c>
      <c r="R319" s="3">
        <v>0</v>
      </c>
      <c r="S319" s="2" t="s">
        <v>36</v>
      </c>
      <c r="T319" s="2" t="s">
        <v>2916</v>
      </c>
      <c r="U319" s="3">
        <v>1</v>
      </c>
      <c r="V319" s="2" t="s">
        <v>36</v>
      </c>
      <c r="W319" s="2" t="s">
        <v>36</v>
      </c>
      <c r="X319" s="2" t="s">
        <v>2917</v>
      </c>
      <c r="Y319">
        <f t="shared" si="24"/>
        <v>2019</v>
      </c>
      <c r="Z319">
        <f t="shared" si="25"/>
        <v>7</v>
      </c>
      <c r="AA319">
        <f t="shared" si="26"/>
        <v>31</v>
      </c>
      <c r="AB319">
        <f t="shared" si="27"/>
        <v>2019</v>
      </c>
      <c r="AC319">
        <f t="shared" si="28"/>
        <v>12</v>
      </c>
      <c r="AD319">
        <f t="shared" si="29"/>
        <v>11</v>
      </c>
    </row>
    <row r="320" spans="1:30" ht="15.6">
      <c r="A320" s="2" t="s">
        <v>24</v>
      </c>
      <c r="B320" s="2" t="s">
        <v>42</v>
      </c>
      <c r="C320" s="2" t="s">
        <v>2918</v>
      </c>
      <c r="D320" s="2" t="s">
        <v>2919</v>
      </c>
      <c r="E320" s="2" t="s">
        <v>2920</v>
      </c>
      <c r="F320" s="2" t="s">
        <v>2811</v>
      </c>
      <c r="G320" s="2" t="s">
        <v>2921</v>
      </c>
      <c r="H320" s="2" t="s">
        <v>2912</v>
      </c>
      <c r="I320" s="2" t="s">
        <v>127</v>
      </c>
      <c r="J320" s="2" t="s">
        <v>1465</v>
      </c>
      <c r="K320" s="2" t="s">
        <v>2913</v>
      </c>
      <c r="L320" s="2" t="s">
        <v>2914</v>
      </c>
      <c r="M320" s="2" t="s">
        <v>74</v>
      </c>
      <c r="N320" s="2" t="s">
        <v>2201</v>
      </c>
      <c r="O320" s="2" t="s">
        <v>2922</v>
      </c>
      <c r="P320" s="3">
        <v>0</v>
      </c>
      <c r="Q320" s="2" t="s">
        <v>36</v>
      </c>
      <c r="R320" s="3">
        <v>0</v>
      </c>
      <c r="S320" s="2" t="s">
        <v>36</v>
      </c>
      <c r="T320" s="2" t="s">
        <v>2923</v>
      </c>
      <c r="U320" s="3">
        <v>1</v>
      </c>
      <c r="V320" s="2" t="s">
        <v>36</v>
      </c>
      <c r="W320" s="2" t="s">
        <v>36</v>
      </c>
      <c r="X320" s="2" t="s">
        <v>2924</v>
      </c>
      <c r="Y320">
        <f t="shared" si="24"/>
        <v>2019</v>
      </c>
      <c r="Z320">
        <f t="shared" si="25"/>
        <v>7</v>
      </c>
      <c r="AA320">
        <f t="shared" si="26"/>
        <v>29</v>
      </c>
      <c r="AB320">
        <f t="shared" si="27"/>
        <v>2019</v>
      </c>
      <c r="AC320">
        <f t="shared" si="28"/>
        <v>12</v>
      </c>
      <c r="AD320">
        <f t="shared" si="29"/>
        <v>11</v>
      </c>
    </row>
    <row r="321" spans="1:30" ht="15.6">
      <c r="A321" s="2" t="s">
        <v>24</v>
      </c>
      <c r="B321" s="2" t="s">
        <v>42</v>
      </c>
      <c r="C321" s="2" t="s">
        <v>2925</v>
      </c>
      <c r="D321" s="2" t="s">
        <v>2926</v>
      </c>
      <c r="E321" s="2" t="s">
        <v>2927</v>
      </c>
      <c r="F321" s="2" t="s">
        <v>2811</v>
      </c>
      <c r="G321" s="2" t="s">
        <v>2928</v>
      </c>
      <c r="H321" s="2" t="s">
        <v>2912</v>
      </c>
      <c r="I321" s="2" t="s">
        <v>127</v>
      </c>
      <c r="J321" s="2" t="s">
        <v>1465</v>
      </c>
      <c r="K321" s="2" t="s">
        <v>2913</v>
      </c>
      <c r="L321" s="2" t="s">
        <v>2914</v>
      </c>
      <c r="M321" s="2" t="s">
        <v>74</v>
      </c>
      <c r="N321" s="2" t="s">
        <v>2201</v>
      </c>
      <c r="O321" s="2" t="s">
        <v>2929</v>
      </c>
      <c r="P321" s="3">
        <v>0</v>
      </c>
      <c r="Q321" s="2" t="s">
        <v>36</v>
      </c>
      <c r="R321" s="3">
        <v>0</v>
      </c>
      <c r="S321" s="2" t="s">
        <v>36</v>
      </c>
      <c r="T321" s="2" t="s">
        <v>2930</v>
      </c>
      <c r="U321" s="3">
        <v>1</v>
      </c>
      <c r="V321" s="2" t="s">
        <v>36</v>
      </c>
      <c r="W321" s="2" t="s">
        <v>36</v>
      </c>
      <c r="X321" s="2" t="s">
        <v>2931</v>
      </c>
      <c r="Y321">
        <f t="shared" si="24"/>
        <v>2019</v>
      </c>
      <c r="Z321">
        <f t="shared" si="25"/>
        <v>7</v>
      </c>
      <c r="AA321">
        <f t="shared" si="26"/>
        <v>29</v>
      </c>
      <c r="AB321">
        <f t="shared" si="27"/>
        <v>2019</v>
      </c>
      <c r="AC321">
        <f t="shared" si="28"/>
        <v>12</v>
      </c>
      <c r="AD321">
        <f t="shared" si="29"/>
        <v>11</v>
      </c>
    </row>
    <row r="322" spans="1:30" ht="15.6">
      <c r="A322" s="2" t="s">
        <v>24</v>
      </c>
      <c r="B322" s="2" t="s">
        <v>42</v>
      </c>
      <c r="C322" s="2" t="s">
        <v>2932</v>
      </c>
      <c r="D322" s="2" t="s">
        <v>2933</v>
      </c>
      <c r="E322" s="2" t="s">
        <v>2934</v>
      </c>
      <c r="F322" s="2" t="s">
        <v>2935</v>
      </c>
      <c r="G322" s="2" t="s">
        <v>2936</v>
      </c>
      <c r="H322" s="2" t="s">
        <v>2912</v>
      </c>
      <c r="I322" s="2" t="s">
        <v>415</v>
      </c>
      <c r="J322" s="2" t="s">
        <v>1539</v>
      </c>
      <c r="K322" s="2" t="s">
        <v>2937</v>
      </c>
      <c r="L322" s="2" t="s">
        <v>2938</v>
      </c>
      <c r="M322" s="2" t="s">
        <v>2939</v>
      </c>
      <c r="N322" s="2" t="s">
        <v>420</v>
      </c>
      <c r="O322" s="2" t="s">
        <v>2940</v>
      </c>
      <c r="P322" s="3">
        <v>0</v>
      </c>
      <c r="Q322" s="2" t="s">
        <v>36</v>
      </c>
      <c r="R322" s="3">
        <v>0</v>
      </c>
      <c r="S322" s="2" t="s">
        <v>36</v>
      </c>
      <c r="T322" s="2" t="s">
        <v>2941</v>
      </c>
      <c r="U322" s="3">
        <v>1</v>
      </c>
      <c r="V322" s="2" t="s">
        <v>36</v>
      </c>
      <c r="W322" s="2" t="s">
        <v>36</v>
      </c>
      <c r="X322" s="2" t="s">
        <v>2942</v>
      </c>
      <c r="Y322">
        <f t="shared" si="24"/>
        <v>2019</v>
      </c>
      <c r="Z322">
        <f t="shared" si="25"/>
        <v>6</v>
      </c>
      <c r="AA322">
        <f t="shared" si="26"/>
        <v>28</v>
      </c>
      <c r="AB322">
        <f t="shared" si="27"/>
        <v>2019</v>
      </c>
      <c r="AC322">
        <f t="shared" si="28"/>
        <v>12</v>
      </c>
      <c r="AD322">
        <f t="shared" si="29"/>
        <v>11</v>
      </c>
    </row>
    <row r="323" spans="1:30" ht="15.6">
      <c r="A323" s="2" t="s">
        <v>24</v>
      </c>
      <c r="B323" s="2" t="s">
        <v>42</v>
      </c>
      <c r="C323" s="2" t="s">
        <v>2943</v>
      </c>
      <c r="D323" s="2" t="s">
        <v>2944</v>
      </c>
      <c r="E323" s="2" t="s">
        <v>2945</v>
      </c>
      <c r="F323" s="2" t="s">
        <v>2946</v>
      </c>
      <c r="G323" s="2" t="s">
        <v>2947</v>
      </c>
      <c r="H323" s="2" t="s">
        <v>2912</v>
      </c>
      <c r="I323" s="2" t="s">
        <v>58</v>
      </c>
      <c r="J323" s="2" t="s">
        <v>1333</v>
      </c>
      <c r="K323" s="2" t="s">
        <v>615</v>
      </c>
      <c r="L323" s="2" t="s">
        <v>616</v>
      </c>
      <c r="M323" s="2" t="s">
        <v>24</v>
      </c>
      <c r="N323" s="2" t="s">
        <v>1343</v>
      </c>
      <c r="O323" s="2" t="s">
        <v>2610</v>
      </c>
      <c r="P323" s="3">
        <v>0</v>
      </c>
      <c r="Q323" s="2" t="s">
        <v>36</v>
      </c>
      <c r="R323" s="3">
        <v>0</v>
      </c>
      <c r="S323" s="2" t="s">
        <v>36</v>
      </c>
      <c r="T323" s="2" t="s">
        <v>2948</v>
      </c>
      <c r="U323" s="3">
        <v>1</v>
      </c>
      <c r="V323" s="2" t="s">
        <v>36</v>
      </c>
      <c r="W323" s="2" t="s">
        <v>36</v>
      </c>
      <c r="X323" s="2" t="s">
        <v>2949</v>
      </c>
      <c r="Y323">
        <f t="shared" ref="Y323:Y386" si="30">YEAR(F323)</f>
        <v>2019</v>
      </c>
      <c r="Z323">
        <f t="shared" ref="Z323:Z386" si="31">MONTH(F323)</f>
        <v>5</v>
      </c>
      <c r="AA323">
        <f t="shared" ref="AA323:AA386" si="32">DAY(F323)</f>
        <v>17</v>
      </c>
      <c r="AB323">
        <f t="shared" ref="AB323:AB386" si="33">IFERROR(YEAR(H323),0)</f>
        <v>2019</v>
      </c>
      <c r="AC323">
        <f t="shared" ref="AC323:AC386" si="34">IFERROR(MONTH(H323),0)</f>
        <v>12</v>
      </c>
      <c r="AD323">
        <f t="shared" ref="AD323:AD386" si="35">IFERROR(DAY(H323),0)</f>
        <v>11</v>
      </c>
    </row>
    <row r="324" spans="1:30" ht="15.6">
      <c r="A324" s="2" t="s">
        <v>24</v>
      </c>
      <c r="B324" s="2" t="s">
        <v>42</v>
      </c>
      <c r="C324" s="2" t="s">
        <v>2950</v>
      </c>
      <c r="D324" s="2" t="s">
        <v>2951</v>
      </c>
      <c r="E324" s="2" t="s">
        <v>2952</v>
      </c>
      <c r="F324" s="2" t="s">
        <v>2953</v>
      </c>
      <c r="G324" s="2" t="s">
        <v>2954</v>
      </c>
      <c r="H324" s="2" t="s">
        <v>2912</v>
      </c>
      <c r="I324" s="2" t="s">
        <v>58</v>
      </c>
      <c r="J324" s="2" t="s">
        <v>1333</v>
      </c>
      <c r="K324" s="2" t="s">
        <v>2955</v>
      </c>
      <c r="L324" s="2" t="s">
        <v>2956</v>
      </c>
      <c r="M324" s="2" t="s">
        <v>151</v>
      </c>
      <c r="N324" s="2" t="s">
        <v>1343</v>
      </c>
      <c r="O324" s="2" t="s">
        <v>1246</v>
      </c>
      <c r="P324" s="3">
        <v>0</v>
      </c>
      <c r="Q324" s="2" t="s">
        <v>36</v>
      </c>
      <c r="R324" s="3">
        <v>0</v>
      </c>
      <c r="S324" s="2" t="s">
        <v>36</v>
      </c>
      <c r="T324" s="2" t="s">
        <v>2957</v>
      </c>
      <c r="U324" s="3">
        <v>1</v>
      </c>
      <c r="V324" s="2" t="s">
        <v>36</v>
      </c>
      <c r="W324" s="2" t="s">
        <v>36</v>
      </c>
      <c r="X324" s="2" t="s">
        <v>2958</v>
      </c>
      <c r="Y324">
        <f t="shared" si="30"/>
        <v>2019</v>
      </c>
      <c r="Z324">
        <f t="shared" si="31"/>
        <v>7</v>
      </c>
      <c r="AA324">
        <f t="shared" si="32"/>
        <v>5</v>
      </c>
      <c r="AB324">
        <f t="shared" si="33"/>
        <v>2019</v>
      </c>
      <c r="AC324">
        <f t="shared" si="34"/>
        <v>12</v>
      </c>
      <c r="AD324">
        <f t="shared" si="35"/>
        <v>11</v>
      </c>
    </row>
    <row r="325" spans="1:30" ht="15.6">
      <c r="A325" s="2" t="s">
        <v>24</v>
      </c>
      <c r="B325" s="2" t="s">
        <v>42</v>
      </c>
      <c r="C325" s="2" t="s">
        <v>1391</v>
      </c>
      <c r="D325" s="2" t="s">
        <v>2959</v>
      </c>
      <c r="E325" s="2" t="s">
        <v>2960</v>
      </c>
      <c r="F325" s="2" t="s">
        <v>2961</v>
      </c>
      <c r="G325" s="2" t="s">
        <v>2962</v>
      </c>
      <c r="H325" s="2" t="s">
        <v>2912</v>
      </c>
      <c r="I325" s="2" t="s">
        <v>58</v>
      </c>
      <c r="J325" s="2" t="s">
        <v>1333</v>
      </c>
      <c r="K325" s="2" t="s">
        <v>2963</v>
      </c>
      <c r="L325" s="2" t="s">
        <v>2964</v>
      </c>
      <c r="M325" s="2" t="s">
        <v>74</v>
      </c>
      <c r="N325" s="2" t="s">
        <v>1343</v>
      </c>
      <c r="O325" s="2" t="s">
        <v>2965</v>
      </c>
      <c r="P325" s="3">
        <v>0</v>
      </c>
      <c r="Q325" s="2" t="s">
        <v>36</v>
      </c>
      <c r="R325" s="3">
        <v>0</v>
      </c>
      <c r="S325" s="2" t="s">
        <v>36</v>
      </c>
      <c r="T325" s="2" t="s">
        <v>2966</v>
      </c>
      <c r="U325" s="3">
        <v>1</v>
      </c>
      <c r="V325" s="2" t="s">
        <v>36</v>
      </c>
      <c r="W325" s="2" t="s">
        <v>36</v>
      </c>
      <c r="X325" s="2" t="s">
        <v>2967</v>
      </c>
      <c r="Y325">
        <f t="shared" si="30"/>
        <v>2019</v>
      </c>
      <c r="Z325">
        <f t="shared" si="31"/>
        <v>5</v>
      </c>
      <c r="AA325">
        <f t="shared" si="32"/>
        <v>3</v>
      </c>
      <c r="AB325">
        <f t="shared" si="33"/>
        <v>2019</v>
      </c>
      <c r="AC325">
        <f t="shared" si="34"/>
        <v>12</v>
      </c>
      <c r="AD325">
        <f t="shared" si="35"/>
        <v>11</v>
      </c>
    </row>
    <row r="326" spans="1:30" ht="15.6">
      <c r="A326" s="2" t="s">
        <v>24</v>
      </c>
      <c r="B326" s="2" t="s">
        <v>42</v>
      </c>
      <c r="C326" s="2" t="s">
        <v>2968</v>
      </c>
      <c r="D326" s="2" t="s">
        <v>2969</v>
      </c>
      <c r="E326" s="2" t="s">
        <v>2970</v>
      </c>
      <c r="F326" s="2" t="s">
        <v>2841</v>
      </c>
      <c r="G326" s="2" t="s">
        <v>2971</v>
      </c>
      <c r="H326" s="2" t="s">
        <v>2912</v>
      </c>
      <c r="I326" s="2" t="s">
        <v>58</v>
      </c>
      <c r="J326" s="2" t="s">
        <v>1333</v>
      </c>
      <c r="K326" s="2" t="s">
        <v>2972</v>
      </c>
      <c r="L326" s="2" t="s">
        <v>2973</v>
      </c>
      <c r="M326" s="2" t="s">
        <v>151</v>
      </c>
      <c r="N326" s="2" t="s">
        <v>1343</v>
      </c>
      <c r="O326" s="2" t="s">
        <v>2974</v>
      </c>
      <c r="P326" s="3">
        <v>0</v>
      </c>
      <c r="Q326" s="2" t="s">
        <v>36</v>
      </c>
      <c r="R326" s="3">
        <v>0</v>
      </c>
      <c r="S326" s="2" t="s">
        <v>36</v>
      </c>
      <c r="T326" s="2" t="s">
        <v>2975</v>
      </c>
      <c r="U326" s="3">
        <v>1</v>
      </c>
      <c r="V326" s="2" t="s">
        <v>36</v>
      </c>
      <c r="W326" s="2" t="s">
        <v>36</v>
      </c>
      <c r="X326" s="2" t="s">
        <v>2976</v>
      </c>
      <c r="Y326">
        <f t="shared" si="30"/>
        <v>2019</v>
      </c>
      <c r="Z326">
        <f t="shared" si="31"/>
        <v>6</v>
      </c>
      <c r="AA326">
        <f t="shared" si="32"/>
        <v>3</v>
      </c>
      <c r="AB326">
        <f t="shared" si="33"/>
        <v>2019</v>
      </c>
      <c r="AC326">
        <f t="shared" si="34"/>
        <v>12</v>
      </c>
      <c r="AD326">
        <f t="shared" si="35"/>
        <v>11</v>
      </c>
    </row>
    <row r="327" spans="1:30" ht="15.6">
      <c r="A327" s="2" t="s">
        <v>24</v>
      </c>
      <c r="B327" s="2" t="s">
        <v>42</v>
      </c>
      <c r="C327" s="2" t="s">
        <v>2977</v>
      </c>
      <c r="D327" s="2" t="s">
        <v>2978</v>
      </c>
      <c r="E327" s="2" t="s">
        <v>2979</v>
      </c>
      <c r="F327" s="2" t="s">
        <v>2783</v>
      </c>
      <c r="G327" s="2" t="s">
        <v>2980</v>
      </c>
      <c r="H327" s="2" t="s">
        <v>2912</v>
      </c>
      <c r="I327" s="2" t="s">
        <v>58</v>
      </c>
      <c r="J327" s="2" t="s">
        <v>1333</v>
      </c>
      <c r="K327" s="2" t="s">
        <v>2981</v>
      </c>
      <c r="L327" s="2" t="s">
        <v>2982</v>
      </c>
      <c r="M327" s="2" t="s">
        <v>151</v>
      </c>
      <c r="N327" s="2" t="s">
        <v>1343</v>
      </c>
      <c r="O327" s="2" t="s">
        <v>2983</v>
      </c>
      <c r="P327" s="3">
        <v>0</v>
      </c>
      <c r="Q327" s="2" t="s">
        <v>36</v>
      </c>
      <c r="R327" s="3">
        <v>0</v>
      </c>
      <c r="S327" s="2" t="s">
        <v>36</v>
      </c>
      <c r="T327" s="2" t="s">
        <v>2984</v>
      </c>
      <c r="U327" s="3">
        <v>1</v>
      </c>
      <c r="V327" s="2" t="s">
        <v>36</v>
      </c>
      <c r="W327" s="2" t="s">
        <v>36</v>
      </c>
      <c r="X327" s="2" t="s">
        <v>2985</v>
      </c>
      <c r="Y327">
        <f t="shared" si="30"/>
        <v>2019</v>
      </c>
      <c r="Z327">
        <f t="shared" si="31"/>
        <v>6</v>
      </c>
      <c r="AA327">
        <f t="shared" si="32"/>
        <v>25</v>
      </c>
      <c r="AB327">
        <f t="shared" si="33"/>
        <v>2019</v>
      </c>
      <c r="AC327">
        <f t="shared" si="34"/>
        <v>12</v>
      </c>
      <c r="AD327">
        <f t="shared" si="35"/>
        <v>11</v>
      </c>
    </row>
    <row r="328" spans="1:30" ht="15.6">
      <c r="A328" s="2" t="s">
        <v>24</v>
      </c>
      <c r="B328" s="2" t="s">
        <v>25</v>
      </c>
      <c r="C328" s="2" t="s">
        <v>2986</v>
      </c>
      <c r="D328" s="2" t="s">
        <v>2987</v>
      </c>
      <c r="E328" s="2" t="s">
        <v>2988</v>
      </c>
      <c r="F328" s="2" t="s">
        <v>2989</v>
      </c>
      <c r="G328" s="2" t="s">
        <v>36</v>
      </c>
      <c r="H328" s="2" t="s">
        <v>36</v>
      </c>
      <c r="I328" s="2" t="s">
        <v>32</v>
      </c>
      <c r="J328" s="2" t="s">
        <v>1333</v>
      </c>
      <c r="K328" s="2" t="s">
        <v>2990</v>
      </c>
      <c r="L328" s="2" t="s">
        <v>2991</v>
      </c>
      <c r="M328" s="2" t="s">
        <v>36</v>
      </c>
      <c r="N328" s="2" t="s">
        <v>1343</v>
      </c>
      <c r="O328" s="2" t="s">
        <v>2992</v>
      </c>
      <c r="P328" s="3">
        <v>10</v>
      </c>
      <c r="Q328" s="2" t="s">
        <v>2993</v>
      </c>
      <c r="R328" s="3">
        <v>0</v>
      </c>
      <c r="S328" s="2" t="s">
        <v>36</v>
      </c>
      <c r="T328" s="2" t="s">
        <v>2994</v>
      </c>
      <c r="U328" s="3">
        <v>1</v>
      </c>
      <c r="V328" s="2" t="s">
        <v>36</v>
      </c>
      <c r="W328" s="2" t="s">
        <v>36</v>
      </c>
      <c r="X328" s="2" t="s">
        <v>2995</v>
      </c>
      <c r="Y328">
        <f t="shared" si="30"/>
        <v>2018</v>
      </c>
      <c r="Z328">
        <f t="shared" si="31"/>
        <v>4</v>
      </c>
      <c r="AA328">
        <f t="shared" si="32"/>
        <v>27</v>
      </c>
      <c r="AB328">
        <f t="shared" si="33"/>
        <v>0</v>
      </c>
      <c r="AC328">
        <f t="shared" si="34"/>
        <v>0</v>
      </c>
      <c r="AD328">
        <f t="shared" si="35"/>
        <v>0</v>
      </c>
    </row>
    <row r="329" spans="1:30" ht="15.6">
      <c r="A329" s="2" t="s">
        <v>24</v>
      </c>
      <c r="B329" s="2" t="s">
        <v>42</v>
      </c>
      <c r="C329" s="2" t="s">
        <v>2996</v>
      </c>
      <c r="D329" s="2" t="s">
        <v>2997</v>
      </c>
      <c r="E329" s="2" t="s">
        <v>2998</v>
      </c>
      <c r="F329" s="2" t="s">
        <v>2999</v>
      </c>
      <c r="G329" s="2" t="s">
        <v>3000</v>
      </c>
      <c r="H329" s="2" t="s">
        <v>3001</v>
      </c>
      <c r="I329" s="2" t="s">
        <v>32</v>
      </c>
      <c r="J329" s="2" t="s">
        <v>1333</v>
      </c>
      <c r="K329" s="2" t="s">
        <v>3002</v>
      </c>
      <c r="L329" s="2" t="s">
        <v>3003</v>
      </c>
      <c r="M329" s="2" t="s">
        <v>36</v>
      </c>
      <c r="N329" s="2" t="s">
        <v>37</v>
      </c>
      <c r="O329" s="2" t="s">
        <v>3004</v>
      </c>
      <c r="P329" s="3">
        <v>0</v>
      </c>
      <c r="Q329" s="2" t="s">
        <v>36</v>
      </c>
      <c r="R329" s="3">
        <v>0</v>
      </c>
      <c r="S329" s="2" t="s">
        <v>36</v>
      </c>
      <c r="T329" s="2" t="s">
        <v>3005</v>
      </c>
      <c r="U329" s="3">
        <v>1</v>
      </c>
      <c r="V329" s="2" t="s">
        <v>36</v>
      </c>
      <c r="W329" s="2" t="s">
        <v>36</v>
      </c>
      <c r="X329" s="2" t="s">
        <v>3006</v>
      </c>
      <c r="Y329">
        <f t="shared" si="30"/>
        <v>2019</v>
      </c>
      <c r="Z329">
        <f t="shared" si="31"/>
        <v>4</v>
      </c>
      <c r="AA329">
        <f t="shared" si="32"/>
        <v>10</v>
      </c>
      <c r="AB329">
        <f t="shared" si="33"/>
        <v>2019</v>
      </c>
      <c r="AC329">
        <f t="shared" si="34"/>
        <v>12</v>
      </c>
      <c r="AD329">
        <f t="shared" si="35"/>
        <v>1</v>
      </c>
    </row>
    <row r="330" spans="1:30" ht="15.6">
      <c r="A330" s="2" t="s">
        <v>24</v>
      </c>
      <c r="B330" s="2" t="s">
        <v>42</v>
      </c>
      <c r="C330" s="2" t="s">
        <v>1391</v>
      </c>
      <c r="D330" s="2" t="s">
        <v>3007</v>
      </c>
      <c r="E330" s="2" t="s">
        <v>3008</v>
      </c>
      <c r="F330" s="2" t="s">
        <v>3009</v>
      </c>
      <c r="G330" s="2" t="s">
        <v>3010</v>
      </c>
      <c r="H330" s="2" t="s">
        <v>3001</v>
      </c>
      <c r="I330" s="2" t="s">
        <v>58</v>
      </c>
      <c r="J330" s="2" t="s">
        <v>1333</v>
      </c>
      <c r="K330" s="2" t="s">
        <v>3011</v>
      </c>
      <c r="L330" s="2" t="s">
        <v>3012</v>
      </c>
      <c r="M330" s="2" t="s">
        <v>74</v>
      </c>
      <c r="N330" s="2" t="s">
        <v>1343</v>
      </c>
      <c r="O330" s="2" t="s">
        <v>3013</v>
      </c>
      <c r="P330" s="3">
        <v>0</v>
      </c>
      <c r="Q330" s="2" t="s">
        <v>36</v>
      </c>
      <c r="R330" s="3">
        <v>0</v>
      </c>
      <c r="S330" s="2" t="s">
        <v>36</v>
      </c>
      <c r="T330" s="2" t="s">
        <v>3014</v>
      </c>
      <c r="U330" s="3">
        <v>1</v>
      </c>
      <c r="V330" s="2" t="s">
        <v>36</v>
      </c>
      <c r="W330" s="2" t="s">
        <v>36</v>
      </c>
      <c r="X330" s="2" t="s">
        <v>3015</v>
      </c>
      <c r="Y330">
        <f t="shared" si="30"/>
        <v>2019</v>
      </c>
      <c r="Z330">
        <f t="shared" si="31"/>
        <v>3</v>
      </c>
      <c r="AA330">
        <f t="shared" si="32"/>
        <v>14</v>
      </c>
      <c r="AB330">
        <f t="shared" si="33"/>
        <v>2019</v>
      </c>
      <c r="AC330">
        <f t="shared" si="34"/>
        <v>12</v>
      </c>
      <c r="AD330">
        <f t="shared" si="35"/>
        <v>1</v>
      </c>
    </row>
    <row r="331" spans="1:30" ht="15.6">
      <c r="A331" s="2" t="s">
        <v>24</v>
      </c>
      <c r="B331" s="2" t="s">
        <v>42</v>
      </c>
      <c r="C331" s="2" t="s">
        <v>1391</v>
      </c>
      <c r="D331" s="2" t="s">
        <v>3016</v>
      </c>
      <c r="E331" s="2" t="s">
        <v>3017</v>
      </c>
      <c r="F331" s="2" t="s">
        <v>3009</v>
      </c>
      <c r="G331" s="2" t="s">
        <v>3018</v>
      </c>
      <c r="H331" s="2" t="s">
        <v>3001</v>
      </c>
      <c r="I331" s="2" t="s">
        <v>58</v>
      </c>
      <c r="J331" s="2" t="s">
        <v>1333</v>
      </c>
      <c r="K331" s="2" t="s">
        <v>3019</v>
      </c>
      <c r="L331" s="2" t="s">
        <v>3020</v>
      </c>
      <c r="M331" s="2" t="s">
        <v>74</v>
      </c>
      <c r="N331" s="2" t="s">
        <v>1343</v>
      </c>
      <c r="O331" s="2" t="s">
        <v>3013</v>
      </c>
      <c r="P331" s="3">
        <v>0</v>
      </c>
      <c r="Q331" s="2" t="s">
        <v>36</v>
      </c>
      <c r="R331" s="3">
        <v>0</v>
      </c>
      <c r="S331" s="2" t="s">
        <v>36</v>
      </c>
      <c r="T331" s="2" t="s">
        <v>3021</v>
      </c>
      <c r="U331" s="3">
        <v>1</v>
      </c>
      <c r="V331" s="2" t="s">
        <v>36</v>
      </c>
      <c r="W331" s="2" t="s">
        <v>36</v>
      </c>
      <c r="X331" s="2" t="s">
        <v>3022</v>
      </c>
      <c r="Y331">
        <f t="shared" si="30"/>
        <v>2019</v>
      </c>
      <c r="Z331">
        <f t="shared" si="31"/>
        <v>3</v>
      </c>
      <c r="AA331">
        <f t="shared" si="32"/>
        <v>14</v>
      </c>
      <c r="AB331">
        <f t="shared" si="33"/>
        <v>2019</v>
      </c>
      <c r="AC331">
        <f t="shared" si="34"/>
        <v>12</v>
      </c>
      <c r="AD331">
        <f t="shared" si="35"/>
        <v>1</v>
      </c>
    </row>
    <row r="332" spans="1:30" ht="15.6">
      <c r="A332" s="2" t="s">
        <v>24</v>
      </c>
      <c r="B332" s="2" t="s">
        <v>42</v>
      </c>
      <c r="C332" s="2" t="s">
        <v>3023</v>
      </c>
      <c r="D332" s="2" t="s">
        <v>3024</v>
      </c>
      <c r="E332" s="2" t="s">
        <v>3025</v>
      </c>
      <c r="F332" s="2" t="s">
        <v>3026</v>
      </c>
      <c r="G332" s="2" t="s">
        <v>3027</v>
      </c>
      <c r="H332" s="2" t="s">
        <v>3001</v>
      </c>
      <c r="I332" s="2" t="s">
        <v>58</v>
      </c>
      <c r="J332" s="2" t="s">
        <v>1333</v>
      </c>
      <c r="K332" s="2" t="s">
        <v>3028</v>
      </c>
      <c r="L332" s="2" t="s">
        <v>3029</v>
      </c>
      <c r="M332" s="2" t="s">
        <v>151</v>
      </c>
      <c r="N332" s="2" t="s">
        <v>1343</v>
      </c>
      <c r="O332" s="2" t="s">
        <v>2845</v>
      </c>
      <c r="P332" s="3">
        <v>0</v>
      </c>
      <c r="Q332" s="2" t="s">
        <v>36</v>
      </c>
      <c r="R332" s="3">
        <v>0</v>
      </c>
      <c r="S332" s="2" t="s">
        <v>36</v>
      </c>
      <c r="T332" s="2" t="s">
        <v>3030</v>
      </c>
      <c r="U332" s="3">
        <v>1</v>
      </c>
      <c r="V332" s="2" t="s">
        <v>36</v>
      </c>
      <c r="W332" s="2" t="s">
        <v>36</v>
      </c>
      <c r="X332" s="2" t="s">
        <v>3031</v>
      </c>
      <c r="Y332">
        <f t="shared" si="30"/>
        <v>2019</v>
      </c>
      <c r="Z332">
        <f t="shared" si="31"/>
        <v>3</v>
      </c>
      <c r="AA332">
        <f t="shared" si="32"/>
        <v>11</v>
      </c>
      <c r="AB332">
        <f t="shared" si="33"/>
        <v>2019</v>
      </c>
      <c r="AC332">
        <f t="shared" si="34"/>
        <v>12</v>
      </c>
      <c r="AD332">
        <f t="shared" si="35"/>
        <v>1</v>
      </c>
    </row>
    <row r="333" spans="1:30" ht="15.6">
      <c r="A333" s="2" t="s">
        <v>24</v>
      </c>
      <c r="B333" s="2" t="s">
        <v>42</v>
      </c>
      <c r="C333" s="2" t="s">
        <v>3032</v>
      </c>
      <c r="D333" s="2" t="s">
        <v>3033</v>
      </c>
      <c r="E333" s="2" t="s">
        <v>3034</v>
      </c>
      <c r="F333" s="2" t="s">
        <v>3035</v>
      </c>
      <c r="G333" s="2" t="s">
        <v>3036</v>
      </c>
      <c r="H333" s="2" t="s">
        <v>3001</v>
      </c>
      <c r="I333" s="2" t="s">
        <v>58</v>
      </c>
      <c r="J333" s="2" t="s">
        <v>1333</v>
      </c>
      <c r="K333" s="2" t="s">
        <v>3037</v>
      </c>
      <c r="L333" s="2" t="s">
        <v>451</v>
      </c>
      <c r="M333" s="2" t="s">
        <v>151</v>
      </c>
      <c r="N333" s="2" t="s">
        <v>1343</v>
      </c>
      <c r="O333" s="2" t="s">
        <v>3038</v>
      </c>
      <c r="P333" s="3">
        <v>0</v>
      </c>
      <c r="Q333" s="2" t="s">
        <v>36</v>
      </c>
      <c r="R333" s="3">
        <v>0</v>
      </c>
      <c r="S333" s="2" t="s">
        <v>36</v>
      </c>
      <c r="T333" s="2" t="s">
        <v>3039</v>
      </c>
      <c r="U333" s="3">
        <v>1</v>
      </c>
      <c r="V333" s="2" t="s">
        <v>36</v>
      </c>
      <c r="W333" s="2" t="s">
        <v>36</v>
      </c>
      <c r="X333" s="2" t="s">
        <v>3040</v>
      </c>
      <c r="Y333">
        <f t="shared" si="30"/>
        <v>2019</v>
      </c>
      <c r="Z333">
        <f t="shared" si="31"/>
        <v>3</v>
      </c>
      <c r="AA333">
        <f t="shared" si="32"/>
        <v>28</v>
      </c>
      <c r="AB333">
        <f t="shared" si="33"/>
        <v>2019</v>
      </c>
      <c r="AC333">
        <f t="shared" si="34"/>
        <v>12</v>
      </c>
      <c r="AD333">
        <f t="shared" si="35"/>
        <v>1</v>
      </c>
    </row>
    <row r="334" spans="1:30" ht="15.6">
      <c r="A334" s="2" t="s">
        <v>24</v>
      </c>
      <c r="B334" s="2" t="s">
        <v>25</v>
      </c>
      <c r="C334" s="2" t="s">
        <v>3041</v>
      </c>
      <c r="D334" s="2" t="s">
        <v>3042</v>
      </c>
      <c r="E334" s="2" t="s">
        <v>3043</v>
      </c>
      <c r="F334" s="2" t="s">
        <v>3044</v>
      </c>
      <c r="G334" s="2" t="s">
        <v>36</v>
      </c>
      <c r="H334" s="2" t="s">
        <v>36</v>
      </c>
      <c r="I334" s="2" t="s">
        <v>32</v>
      </c>
      <c r="J334" s="2" t="s">
        <v>1333</v>
      </c>
      <c r="K334" s="2" t="s">
        <v>3045</v>
      </c>
      <c r="L334" s="2" t="s">
        <v>3046</v>
      </c>
      <c r="M334" s="2" t="s">
        <v>36</v>
      </c>
      <c r="N334" s="2" t="s">
        <v>1343</v>
      </c>
      <c r="O334" s="2" t="s">
        <v>3047</v>
      </c>
      <c r="P334" s="3">
        <v>4</v>
      </c>
      <c r="Q334" s="2" t="s">
        <v>3048</v>
      </c>
      <c r="R334" s="3">
        <v>0</v>
      </c>
      <c r="S334" s="2" t="s">
        <v>36</v>
      </c>
      <c r="T334" s="2" t="s">
        <v>3049</v>
      </c>
      <c r="U334" s="3">
        <v>1</v>
      </c>
      <c r="V334" s="2" t="s">
        <v>36</v>
      </c>
      <c r="W334" s="2" t="s">
        <v>36</v>
      </c>
      <c r="X334" s="2" t="s">
        <v>3050</v>
      </c>
      <c r="Y334">
        <f t="shared" si="30"/>
        <v>2018</v>
      </c>
      <c r="Z334">
        <f t="shared" si="31"/>
        <v>3</v>
      </c>
      <c r="AA334">
        <f t="shared" si="32"/>
        <v>27</v>
      </c>
      <c r="AB334">
        <f t="shared" si="33"/>
        <v>0</v>
      </c>
      <c r="AC334">
        <f t="shared" si="34"/>
        <v>0</v>
      </c>
      <c r="AD334">
        <f t="shared" si="35"/>
        <v>0</v>
      </c>
    </row>
    <row r="335" spans="1:30" ht="15.6">
      <c r="A335" s="2" t="s">
        <v>24</v>
      </c>
      <c r="B335" s="2" t="s">
        <v>25</v>
      </c>
      <c r="C335" s="2" t="s">
        <v>434</v>
      </c>
      <c r="D335" s="2" t="s">
        <v>3051</v>
      </c>
      <c r="E335" s="2" t="s">
        <v>3052</v>
      </c>
      <c r="F335" s="2" t="s">
        <v>3035</v>
      </c>
      <c r="G335" s="2" t="s">
        <v>3053</v>
      </c>
      <c r="H335" s="2" t="s">
        <v>3054</v>
      </c>
      <c r="I335" s="2" t="s">
        <v>32</v>
      </c>
      <c r="J335" s="2" t="s">
        <v>1333</v>
      </c>
      <c r="K335" s="2" t="s">
        <v>1448</v>
      </c>
      <c r="L335" s="2" t="s">
        <v>1449</v>
      </c>
      <c r="M335" s="2" t="s">
        <v>36</v>
      </c>
      <c r="N335" s="2" t="s">
        <v>37</v>
      </c>
      <c r="O335" s="2" t="s">
        <v>442</v>
      </c>
      <c r="P335" s="3">
        <v>13</v>
      </c>
      <c r="Q335" s="2" t="s">
        <v>3055</v>
      </c>
      <c r="R335" s="3">
        <v>0</v>
      </c>
      <c r="S335" s="2" t="s">
        <v>36</v>
      </c>
      <c r="T335" s="2" t="s">
        <v>3056</v>
      </c>
      <c r="U335" s="3">
        <v>1</v>
      </c>
      <c r="V335" s="2" t="s">
        <v>36</v>
      </c>
      <c r="W335" s="2" t="s">
        <v>36</v>
      </c>
      <c r="X335" s="2" t="s">
        <v>3057</v>
      </c>
      <c r="Y335">
        <f t="shared" si="30"/>
        <v>2019</v>
      </c>
      <c r="Z335">
        <f t="shared" si="31"/>
        <v>3</v>
      </c>
      <c r="AA335">
        <f t="shared" si="32"/>
        <v>28</v>
      </c>
      <c r="AB335">
        <f t="shared" si="33"/>
        <v>2019</v>
      </c>
      <c r="AC335">
        <f t="shared" si="34"/>
        <v>11</v>
      </c>
      <c r="AD335">
        <f t="shared" si="35"/>
        <v>1</v>
      </c>
    </row>
    <row r="336" spans="1:30" ht="15.6">
      <c r="A336" s="2" t="s">
        <v>24</v>
      </c>
      <c r="B336" s="2" t="s">
        <v>42</v>
      </c>
      <c r="C336" s="2" t="s">
        <v>2320</v>
      </c>
      <c r="D336" s="2" t="s">
        <v>3058</v>
      </c>
      <c r="E336" s="2" t="s">
        <v>3059</v>
      </c>
      <c r="F336" s="2" t="s">
        <v>3060</v>
      </c>
      <c r="G336" s="2" t="s">
        <v>3061</v>
      </c>
      <c r="H336" s="2" t="s">
        <v>3054</v>
      </c>
      <c r="I336" s="2" t="s">
        <v>58</v>
      </c>
      <c r="J336" s="2" t="s">
        <v>1333</v>
      </c>
      <c r="K336" s="2" t="s">
        <v>3062</v>
      </c>
      <c r="L336" s="2" t="s">
        <v>3063</v>
      </c>
      <c r="M336" s="2" t="s">
        <v>62</v>
      </c>
      <c r="N336" s="2" t="s">
        <v>1343</v>
      </c>
      <c r="O336" s="2" t="s">
        <v>3064</v>
      </c>
      <c r="P336" s="3">
        <v>0</v>
      </c>
      <c r="Q336" s="2" t="s">
        <v>36</v>
      </c>
      <c r="R336" s="3">
        <v>0</v>
      </c>
      <c r="S336" s="2" t="s">
        <v>36</v>
      </c>
      <c r="T336" s="2" t="s">
        <v>3065</v>
      </c>
      <c r="U336" s="3">
        <v>1</v>
      </c>
      <c r="V336" s="2" t="s">
        <v>36</v>
      </c>
      <c r="W336" s="2" t="s">
        <v>36</v>
      </c>
      <c r="X336" s="2" t="s">
        <v>3066</v>
      </c>
      <c r="Y336">
        <f t="shared" si="30"/>
        <v>2019</v>
      </c>
      <c r="Z336">
        <f t="shared" si="31"/>
        <v>2</v>
      </c>
      <c r="AA336">
        <f t="shared" si="32"/>
        <v>1</v>
      </c>
      <c r="AB336">
        <f t="shared" si="33"/>
        <v>2019</v>
      </c>
      <c r="AC336">
        <f t="shared" si="34"/>
        <v>11</v>
      </c>
      <c r="AD336">
        <f t="shared" si="35"/>
        <v>1</v>
      </c>
    </row>
    <row r="337" spans="1:30" ht="15.6">
      <c r="A337" s="2" t="s">
        <v>24</v>
      </c>
      <c r="B337" s="2" t="s">
        <v>42</v>
      </c>
      <c r="C337" s="2" t="s">
        <v>3067</v>
      </c>
      <c r="D337" s="2" t="s">
        <v>3068</v>
      </c>
      <c r="E337" s="2" t="s">
        <v>3069</v>
      </c>
      <c r="F337" s="2" t="s">
        <v>3070</v>
      </c>
      <c r="G337" s="2" t="s">
        <v>3071</v>
      </c>
      <c r="H337" s="2" t="s">
        <v>3072</v>
      </c>
      <c r="I337" s="2" t="s">
        <v>32</v>
      </c>
      <c r="J337" s="2" t="s">
        <v>1333</v>
      </c>
      <c r="K337" s="2" t="s">
        <v>1176</v>
      </c>
      <c r="L337" s="2" t="s">
        <v>1177</v>
      </c>
      <c r="M337" s="2" t="s">
        <v>36</v>
      </c>
      <c r="N337" s="2" t="s">
        <v>37</v>
      </c>
      <c r="O337" s="2" t="s">
        <v>3073</v>
      </c>
      <c r="P337" s="3">
        <v>0</v>
      </c>
      <c r="Q337" s="2" t="s">
        <v>36</v>
      </c>
      <c r="R337" s="3">
        <v>0</v>
      </c>
      <c r="S337" s="2" t="s">
        <v>36</v>
      </c>
      <c r="T337" s="2" t="s">
        <v>3074</v>
      </c>
      <c r="U337" s="3">
        <v>1</v>
      </c>
      <c r="V337" s="2" t="s">
        <v>36</v>
      </c>
      <c r="W337" s="2" t="s">
        <v>36</v>
      </c>
      <c r="X337" s="2" t="s">
        <v>3075</v>
      </c>
      <c r="Y337">
        <f t="shared" si="30"/>
        <v>2019</v>
      </c>
      <c r="Z337">
        <f t="shared" si="31"/>
        <v>4</v>
      </c>
      <c r="AA337">
        <f t="shared" si="32"/>
        <v>26</v>
      </c>
      <c r="AB337">
        <f t="shared" si="33"/>
        <v>2019</v>
      </c>
      <c r="AC337">
        <f t="shared" si="34"/>
        <v>10</v>
      </c>
      <c r="AD337">
        <f t="shared" si="35"/>
        <v>21</v>
      </c>
    </row>
    <row r="338" spans="1:30" ht="15.6">
      <c r="A338" s="2" t="s">
        <v>24</v>
      </c>
      <c r="B338" s="2" t="s">
        <v>25</v>
      </c>
      <c r="C338" s="2" t="s">
        <v>3076</v>
      </c>
      <c r="D338" s="2" t="s">
        <v>3077</v>
      </c>
      <c r="E338" s="2" t="s">
        <v>3078</v>
      </c>
      <c r="F338" s="2" t="s">
        <v>3079</v>
      </c>
      <c r="G338" s="2" t="s">
        <v>36</v>
      </c>
      <c r="H338" s="2" t="s">
        <v>36</v>
      </c>
      <c r="I338" s="2" t="s">
        <v>32</v>
      </c>
      <c r="J338" s="2" t="s">
        <v>1333</v>
      </c>
      <c r="K338" s="2" t="s">
        <v>3080</v>
      </c>
      <c r="L338" s="2" t="s">
        <v>3081</v>
      </c>
      <c r="M338" s="2" t="s">
        <v>36</v>
      </c>
      <c r="N338" s="2" t="s">
        <v>3082</v>
      </c>
      <c r="O338" s="2" t="s">
        <v>740</v>
      </c>
      <c r="P338" s="3">
        <v>2</v>
      </c>
      <c r="Q338" s="2" t="s">
        <v>3083</v>
      </c>
      <c r="R338" s="3">
        <v>0</v>
      </c>
      <c r="S338" s="2" t="s">
        <v>36</v>
      </c>
      <c r="T338" s="2" t="s">
        <v>3084</v>
      </c>
      <c r="U338" s="3">
        <v>1</v>
      </c>
      <c r="V338" s="2" t="s">
        <v>36</v>
      </c>
      <c r="W338" s="2" t="s">
        <v>36</v>
      </c>
      <c r="X338" s="2" t="s">
        <v>3085</v>
      </c>
      <c r="Y338">
        <f t="shared" si="30"/>
        <v>2018</v>
      </c>
      <c r="Z338">
        <f t="shared" si="31"/>
        <v>3</v>
      </c>
      <c r="AA338">
        <f t="shared" si="32"/>
        <v>23</v>
      </c>
      <c r="AB338">
        <f t="shared" si="33"/>
        <v>0</v>
      </c>
      <c r="AC338">
        <f t="shared" si="34"/>
        <v>0</v>
      </c>
      <c r="AD338">
        <f t="shared" si="35"/>
        <v>0</v>
      </c>
    </row>
    <row r="339" spans="1:30" ht="15.6">
      <c r="A339" s="2" t="s">
        <v>24</v>
      </c>
      <c r="B339" s="2" t="s">
        <v>42</v>
      </c>
      <c r="C339" s="2" t="s">
        <v>1258</v>
      </c>
      <c r="D339" s="2" t="s">
        <v>3086</v>
      </c>
      <c r="E339" s="2" t="s">
        <v>3087</v>
      </c>
      <c r="F339" s="2" t="s">
        <v>2413</v>
      </c>
      <c r="G339" s="2" t="s">
        <v>3088</v>
      </c>
      <c r="H339" s="2" t="s">
        <v>2606</v>
      </c>
      <c r="I339" s="2" t="s">
        <v>32</v>
      </c>
      <c r="J339" s="2" t="s">
        <v>1333</v>
      </c>
      <c r="K339" s="2" t="s">
        <v>3089</v>
      </c>
      <c r="L339" s="2" t="s">
        <v>3090</v>
      </c>
      <c r="M339" s="2" t="s">
        <v>36</v>
      </c>
      <c r="N339" s="2" t="s">
        <v>37</v>
      </c>
      <c r="O339" s="2" t="s">
        <v>1973</v>
      </c>
      <c r="P339" s="3">
        <v>0</v>
      </c>
      <c r="Q339" s="2" t="s">
        <v>36</v>
      </c>
      <c r="R339" s="3">
        <v>0</v>
      </c>
      <c r="S339" s="2" t="s">
        <v>36</v>
      </c>
      <c r="T339" s="2" t="s">
        <v>3091</v>
      </c>
      <c r="U339" s="3">
        <v>1</v>
      </c>
      <c r="V339" s="2" t="s">
        <v>36</v>
      </c>
      <c r="W339" s="2" t="s">
        <v>36</v>
      </c>
      <c r="X339" s="2" t="s">
        <v>3092</v>
      </c>
      <c r="Y339">
        <f t="shared" si="30"/>
        <v>2019</v>
      </c>
      <c r="Z339">
        <f t="shared" si="31"/>
        <v>1</v>
      </c>
      <c r="AA339">
        <f t="shared" si="32"/>
        <v>18</v>
      </c>
      <c r="AB339">
        <f t="shared" si="33"/>
        <v>2019</v>
      </c>
      <c r="AC339">
        <f t="shared" si="34"/>
        <v>10</v>
      </c>
      <c r="AD339">
        <f t="shared" si="35"/>
        <v>1</v>
      </c>
    </row>
    <row r="340" spans="1:30" ht="15.6">
      <c r="A340" s="2" t="s">
        <v>24</v>
      </c>
      <c r="B340" s="2" t="s">
        <v>42</v>
      </c>
      <c r="C340" s="2" t="s">
        <v>3093</v>
      </c>
      <c r="D340" s="2" t="s">
        <v>3094</v>
      </c>
      <c r="E340" s="2" t="s">
        <v>3095</v>
      </c>
      <c r="F340" s="2" t="s">
        <v>3096</v>
      </c>
      <c r="G340" s="2" t="s">
        <v>3097</v>
      </c>
      <c r="H340" s="2" t="s">
        <v>2606</v>
      </c>
      <c r="I340" s="2" t="s">
        <v>32</v>
      </c>
      <c r="J340" s="2" t="s">
        <v>1333</v>
      </c>
      <c r="K340" s="2" t="s">
        <v>3098</v>
      </c>
      <c r="L340" s="2" t="s">
        <v>3099</v>
      </c>
      <c r="M340" s="2" t="s">
        <v>36</v>
      </c>
      <c r="N340" s="2" t="s">
        <v>37</v>
      </c>
      <c r="O340" s="2" t="s">
        <v>607</v>
      </c>
      <c r="P340" s="3">
        <v>0</v>
      </c>
      <c r="Q340" s="2" t="s">
        <v>36</v>
      </c>
      <c r="R340" s="3">
        <v>1</v>
      </c>
      <c r="S340" s="2" t="s">
        <v>3100</v>
      </c>
      <c r="T340" s="2" t="s">
        <v>3101</v>
      </c>
      <c r="U340" s="3">
        <v>1</v>
      </c>
      <c r="V340" s="2" t="s">
        <v>36</v>
      </c>
      <c r="W340" s="2" t="s">
        <v>36</v>
      </c>
      <c r="X340" s="2" t="s">
        <v>3102</v>
      </c>
      <c r="Y340">
        <f t="shared" si="30"/>
        <v>2018</v>
      </c>
      <c r="Z340">
        <f t="shared" si="31"/>
        <v>11</v>
      </c>
      <c r="AA340">
        <f t="shared" si="32"/>
        <v>16</v>
      </c>
      <c r="AB340">
        <f t="shared" si="33"/>
        <v>2019</v>
      </c>
      <c r="AC340">
        <f t="shared" si="34"/>
        <v>10</v>
      </c>
      <c r="AD340">
        <f t="shared" si="35"/>
        <v>1</v>
      </c>
    </row>
    <row r="341" spans="1:30" ht="15.6">
      <c r="A341" s="2" t="s">
        <v>24</v>
      </c>
      <c r="B341" s="2" t="s">
        <v>25</v>
      </c>
      <c r="C341" s="2" t="s">
        <v>3103</v>
      </c>
      <c r="D341" s="2" t="s">
        <v>3104</v>
      </c>
      <c r="E341" s="2" t="s">
        <v>3105</v>
      </c>
      <c r="F341" s="2" t="s">
        <v>3106</v>
      </c>
      <c r="G341" s="2" t="s">
        <v>36</v>
      </c>
      <c r="H341" s="2" t="s">
        <v>36</v>
      </c>
      <c r="I341" s="2" t="s">
        <v>127</v>
      </c>
      <c r="J341" s="2" t="s">
        <v>1465</v>
      </c>
      <c r="K341" s="2" t="s">
        <v>3107</v>
      </c>
      <c r="L341" s="2" t="s">
        <v>3108</v>
      </c>
      <c r="M341" s="2" t="s">
        <v>74</v>
      </c>
      <c r="N341" s="2" t="s">
        <v>2201</v>
      </c>
      <c r="O341" s="2" t="s">
        <v>3109</v>
      </c>
      <c r="P341" s="3">
        <v>7</v>
      </c>
      <c r="Q341" s="2" t="s">
        <v>3110</v>
      </c>
      <c r="R341" s="3">
        <v>1</v>
      </c>
      <c r="S341" s="2" t="s">
        <v>3111</v>
      </c>
      <c r="T341" s="2" t="s">
        <v>3112</v>
      </c>
      <c r="U341" s="3">
        <v>1</v>
      </c>
      <c r="V341" s="2" t="s">
        <v>36</v>
      </c>
      <c r="W341" s="2" t="s">
        <v>36</v>
      </c>
      <c r="X341" s="2" t="s">
        <v>3113</v>
      </c>
      <c r="Y341">
        <f t="shared" si="30"/>
        <v>2018</v>
      </c>
      <c r="Z341">
        <f t="shared" si="31"/>
        <v>2</v>
      </c>
      <c r="AA341">
        <f t="shared" si="32"/>
        <v>23</v>
      </c>
      <c r="AB341">
        <f t="shared" si="33"/>
        <v>0</v>
      </c>
      <c r="AC341">
        <f t="shared" si="34"/>
        <v>0</v>
      </c>
      <c r="AD341">
        <f t="shared" si="35"/>
        <v>0</v>
      </c>
    </row>
    <row r="342" spans="1:30" ht="15.6">
      <c r="A342" s="2" t="s">
        <v>24</v>
      </c>
      <c r="B342" s="2" t="s">
        <v>42</v>
      </c>
      <c r="C342" s="2" t="s">
        <v>221</v>
      </c>
      <c r="D342" s="2" t="s">
        <v>3114</v>
      </c>
      <c r="E342" s="2" t="s">
        <v>3115</v>
      </c>
      <c r="F342" s="2" t="s">
        <v>2190</v>
      </c>
      <c r="G342" s="2" t="s">
        <v>3116</v>
      </c>
      <c r="H342" s="2" t="s">
        <v>3117</v>
      </c>
      <c r="I342" s="2" t="s">
        <v>58</v>
      </c>
      <c r="J342" s="2" t="s">
        <v>1333</v>
      </c>
      <c r="K342" s="2" t="s">
        <v>3118</v>
      </c>
      <c r="L342" s="2" t="s">
        <v>1177</v>
      </c>
      <c r="M342" s="2" t="s">
        <v>151</v>
      </c>
      <c r="N342" s="2" t="s">
        <v>1343</v>
      </c>
      <c r="O342" s="2" t="s">
        <v>3119</v>
      </c>
      <c r="P342" s="3">
        <v>0</v>
      </c>
      <c r="Q342" s="2" t="s">
        <v>36</v>
      </c>
      <c r="R342" s="3">
        <v>0</v>
      </c>
      <c r="S342" s="2" t="s">
        <v>36</v>
      </c>
      <c r="T342" s="2" t="s">
        <v>3120</v>
      </c>
      <c r="U342" s="3">
        <v>1</v>
      </c>
      <c r="V342" s="2" t="s">
        <v>36</v>
      </c>
      <c r="W342" s="2" t="s">
        <v>36</v>
      </c>
      <c r="X342" s="2" t="s">
        <v>3121</v>
      </c>
      <c r="Y342">
        <f t="shared" si="30"/>
        <v>2019</v>
      </c>
      <c r="Z342">
        <f t="shared" si="31"/>
        <v>4</v>
      </c>
      <c r="AA342">
        <f t="shared" si="32"/>
        <v>30</v>
      </c>
      <c r="AB342">
        <f t="shared" si="33"/>
        <v>2019</v>
      </c>
      <c r="AC342">
        <f t="shared" si="34"/>
        <v>9</v>
      </c>
      <c r="AD342">
        <f t="shared" si="35"/>
        <v>11</v>
      </c>
    </row>
    <row r="343" spans="1:30" ht="15.6">
      <c r="A343" s="2" t="s">
        <v>24</v>
      </c>
      <c r="B343" s="2" t="s">
        <v>25</v>
      </c>
      <c r="C343" s="2" t="s">
        <v>3122</v>
      </c>
      <c r="D343" s="2" t="s">
        <v>3123</v>
      </c>
      <c r="E343" s="2" t="s">
        <v>3124</v>
      </c>
      <c r="F343" s="2" t="s">
        <v>3125</v>
      </c>
      <c r="G343" s="2" t="s">
        <v>36</v>
      </c>
      <c r="H343" s="2" t="s">
        <v>36</v>
      </c>
      <c r="I343" s="2" t="s">
        <v>32</v>
      </c>
      <c r="J343" s="2" t="s">
        <v>1333</v>
      </c>
      <c r="K343" s="2" t="s">
        <v>3126</v>
      </c>
      <c r="L343" s="2" t="s">
        <v>3127</v>
      </c>
      <c r="M343" s="2" t="s">
        <v>36</v>
      </c>
      <c r="N343" s="2" t="s">
        <v>1343</v>
      </c>
      <c r="O343" s="2" t="s">
        <v>3128</v>
      </c>
      <c r="P343" s="3">
        <v>2</v>
      </c>
      <c r="Q343" s="2" t="s">
        <v>3129</v>
      </c>
      <c r="R343" s="3">
        <v>0</v>
      </c>
      <c r="S343" s="2" t="s">
        <v>36</v>
      </c>
      <c r="T343" s="2" t="s">
        <v>3130</v>
      </c>
      <c r="U343" s="3">
        <v>1</v>
      </c>
      <c r="V343" s="2" t="s">
        <v>36</v>
      </c>
      <c r="W343" s="2" t="s">
        <v>36</v>
      </c>
      <c r="X343" s="2" t="s">
        <v>3131</v>
      </c>
      <c r="Y343">
        <f t="shared" si="30"/>
        <v>2018</v>
      </c>
      <c r="Z343">
        <f t="shared" si="31"/>
        <v>2</v>
      </c>
      <c r="AA343">
        <f t="shared" si="32"/>
        <v>12</v>
      </c>
      <c r="AB343">
        <f t="shared" si="33"/>
        <v>0</v>
      </c>
      <c r="AC343">
        <f t="shared" si="34"/>
        <v>0</v>
      </c>
      <c r="AD343">
        <f t="shared" si="35"/>
        <v>0</v>
      </c>
    </row>
    <row r="344" spans="1:30" ht="15.6">
      <c r="A344" s="2" t="s">
        <v>24</v>
      </c>
      <c r="B344" s="2" t="s">
        <v>25</v>
      </c>
      <c r="C344" s="2" t="s">
        <v>3132</v>
      </c>
      <c r="D344" s="2" t="s">
        <v>3133</v>
      </c>
      <c r="E344" s="2" t="s">
        <v>3134</v>
      </c>
      <c r="F344" s="2" t="s">
        <v>3135</v>
      </c>
      <c r="G344" s="2" t="s">
        <v>36</v>
      </c>
      <c r="H344" s="2" t="s">
        <v>36</v>
      </c>
      <c r="I344" s="2" t="s">
        <v>127</v>
      </c>
      <c r="J344" s="2" t="s">
        <v>1465</v>
      </c>
      <c r="K344" s="2" t="s">
        <v>149</v>
      </c>
      <c r="L344" s="2" t="s">
        <v>150</v>
      </c>
      <c r="M344" s="2" t="s">
        <v>151</v>
      </c>
      <c r="N344" s="2" t="s">
        <v>2201</v>
      </c>
      <c r="O344" s="2" t="s">
        <v>3136</v>
      </c>
      <c r="P344" s="3">
        <v>3</v>
      </c>
      <c r="Q344" s="2" t="s">
        <v>3137</v>
      </c>
      <c r="R344" s="3">
        <v>0</v>
      </c>
      <c r="S344" s="2" t="s">
        <v>36</v>
      </c>
      <c r="T344" s="2" t="s">
        <v>3138</v>
      </c>
      <c r="U344" s="3">
        <v>1</v>
      </c>
      <c r="V344" s="2" t="s">
        <v>36</v>
      </c>
      <c r="W344" s="2" t="s">
        <v>36</v>
      </c>
      <c r="X344" s="2" t="s">
        <v>3139</v>
      </c>
      <c r="Y344">
        <f t="shared" si="30"/>
        <v>2018</v>
      </c>
      <c r="Z344">
        <f t="shared" si="31"/>
        <v>2</v>
      </c>
      <c r="AA344">
        <f t="shared" si="32"/>
        <v>2</v>
      </c>
      <c r="AB344">
        <f t="shared" si="33"/>
        <v>0</v>
      </c>
      <c r="AC344">
        <f t="shared" si="34"/>
        <v>0</v>
      </c>
      <c r="AD344">
        <f t="shared" si="35"/>
        <v>0</v>
      </c>
    </row>
    <row r="345" spans="1:30" ht="15.6">
      <c r="A345" s="2" t="s">
        <v>24</v>
      </c>
      <c r="B345" s="2" t="s">
        <v>25</v>
      </c>
      <c r="C345" s="2" t="s">
        <v>3140</v>
      </c>
      <c r="D345" s="2" t="s">
        <v>3141</v>
      </c>
      <c r="E345" s="2" t="s">
        <v>3142</v>
      </c>
      <c r="F345" s="2" t="s">
        <v>3143</v>
      </c>
      <c r="G345" s="2" t="s">
        <v>36</v>
      </c>
      <c r="H345" s="2" t="s">
        <v>36</v>
      </c>
      <c r="I345" s="2" t="s">
        <v>32</v>
      </c>
      <c r="J345" s="2" t="s">
        <v>1333</v>
      </c>
      <c r="K345" s="2" t="s">
        <v>224</v>
      </c>
      <c r="L345" s="2" t="s">
        <v>225</v>
      </c>
      <c r="M345" s="2" t="s">
        <v>36</v>
      </c>
      <c r="N345" s="2" t="s">
        <v>1343</v>
      </c>
      <c r="O345" s="2" t="s">
        <v>3144</v>
      </c>
      <c r="P345" s="3">
        <v>4</v>
      </c>
      <c r="Q345" s="2" t="s">
        <v>3145</v>
      </c>
      <c r="R345" s="3">
        <v>0</v>
      </c>
      <c r="S345" s="2" t="s">
        <v>36</v>
      </c>
      <c r="T345" s="2" t="s">
        <v>3146</v>
      </c>
      <c r="U345" s="3">
        <v>1</v>
      </c>
      <c r="V345" s="2" t="s">
        <v>36</v>
      </c>
      <c r="W345" s="2" t="s">
        <v>36</v>
      </c>
      <c r="X345" s="2" t="s">
        <v>3147</v>
      </c>
      <c r="Y345">
        <f t="shared" si="30"/>
        <v>2018</v>
      </c>
      <c r="Z345">
        <f t="shared" si="31"/>
        <v>2</v>
      </c>
      <c r="AA345">
        <f t="shared" si="32"/>
        <v>6</v>
      </c>
      <c r="AB345">
        <f t="shared" si="33"/>
        <v>0</v>
      </c>
      <c r="AC345">
        <f t="shared" si="34"/>
        <v>0</v>
      </c>
      <c r="AD345">
        <f t="shared" si="35"/>
        <v>0</v>
      </c>
    </row>
    <row r="346" spans="1:30" ht="15.6">
      <c r="A346" s="2" t="s">
        <v>24</v>
      </c>
      <c r="B346" s="2" t="s">
        <v>42</v>
      </c>
      <c r="C346" s="2" t="s">
        <v>3148</v>
      </c>
      <c r="D346" s="2" t="s">
        <v>3149</v>
      </c>
      <c r="E346" s="2" t="s">
        <v>3150</v>
      </c>
      <c r="F346" s="2" t="s">
        <v>3151</v>
      </c>
      <c r="G346" s="2" t="s">
        <v>3152</v>
      </c>
      <c r="H346" s="2" t="s">
        <v>3153</v>
      </c>
      <c r="I346" s="2" t="s">
        <v>32</v>
      </c>
      <c r="J346" s="2" t="s">
        <v>1333</v>
      </c>
      <c r="K346" s="2" t="s">
        <v>3154</v>
      </c>
      <c r="L346" s="2" t="s">
        <v>3155</v>
      </c>
      <c r="M346" s="2" t="s">
        <v>36</v>
      </c>
      <c r="N346" s="2" t="s">
        <v>37</v>
      </c>
      <c r="O346" s="2" t="s">
        <v>2929</v>
      </c>
      <c r="P346" s="3">
        <v>0</v>
      </c>
      <c r="Q346" s="2" t="s">
        <v>36</v>
      </c>
      <c r="R346" s="3">
        <v>0</v>
      </c>
      <c r="S346" s="2" t="s">
        <v>36</v>
      </c>
      <c r="T346" s="2" t="s">
        <v>3156</v>
      </c>
      <c r="U346" s="3">
        <v>1</v>
      </c>
      <c r="V346" s="2" t="s">
        <v>36</v>
      </c>
      <c r="W346" s="2" t="s">
        <v>36</v>
      </c>
      <c r="X346" s="2" t="s">
        <v>3157</v>
      </c>
      <c r="Y346">
        <f t="shared" si="30"/>
        <v>2019</v>
      </c>
      <c r="Z346">
        <f t="shared" si="31"/>
        <v>1</v>
      </c>
      <c r="AA346">
        <f t="shared" si="32"/>
        <v>31</v>
      </c>
      <c r="AB346">
        <f t="shared" si="33"/>
        <v>2019</v>
      </c>
      <c r="AC346">
        <f t="shared" si="34"/>
        <v>9</v>
      </c>
      <c r="AD346">
        <f t="shared" si="35"/>
        <v>1</v>
      </c>
    </row>
    <row r="347" spans="1:30" ht="15.6">
      <c r="A347" s="2" t="s">
        <v>24</v>
      </c>
      <c r="B347" s="2" t="s">
        <v>42</v>
      </c>
      <c r="C347" s="2" t="s">
        <v>3158</v>
      </c>
      <c r="D347" s="2" t="s">
        <v>3159</v>
      </c>
      <c r="E347" s="2" t="s">
        <v>3160</v>
      </c>
      <c r="F347" s="2" t="s">
        <v>3161</v>
      </c>
      <c r="G347" s="2" t="s">
        <v>3162</v>
      </c>
      <c r="H347" s="2" t="s">
        <v>3153</v>
      </c>
      <c r="I347" s="2" t="s">
        <v>32</v>
      </c>
      <c r="J347" s="2" t="s">
        <v>1333</v>
      </c>
      <c r="K347" s="2" t="s">
        <v>3163</v>
      </c>
      <c r="L347" s="2" t="s">
        <v>3164</v>
      </c>
      <c r="M347" s="2" t="s">
        <v>36</v>
      </c>
      <c r="N347" s="2" t="s">
        <v>37</v>
      </c>
      <c r="O347" s="2" t="s">
        <v>607</v>
      </c>
      <c r="P347" s="3">
        <v>0</v>
      </c>
      <c r="Q347" s="2" t="s">
        <v>36</v>
      </c>
      <c r="R347" s="3">
        <v>0</v>
      </c>
      <c r="S347" s="2" t="s">
        <v>36</v>
      </c>
      <c r="T347" s="2" t="s">
        <v>3165</v>
      </c>
      <c r="U347" s="3">
        <v>1</v>
      </c>
      <c r="V347" s="2" t="s">
        <v>36</v>
      </c>
      <c r="W347" s="2" t="s">
        <v>36</v>
      </c>
      <c r="X347" s="2" t="s">
        <v>3166</v>
      </c>
      <c r="Y347">
        <f t="shared" si="30"/>
        <v>2018</v>
      </c>
      <c r="Z347">
        <f t="shared" si="31"/>
        <v>11</v>
      </c>
      <c r="AA347">
        <f t="shared" si="32"/>
        <v>26</v>
      </c>
      <c r="AB347">
        <f t="shared" si="33"/>
        <v>2019</v>
      </c>
      <c r="AC347">
        <f t="shared" si="34"/>
        <v>9</v>
      </c>
      <c r="AD347">
        <f t="shared" si="35"/>
        <v>1</v>
      </c>
    </row>
    <row r="348" spans="1:30" ht="15.6">
      <c r="A348" s="2" t="s">
        <v>24</v>
      </c>
      <c r="B348" s="2" t="s">
        <v>42</v>
      </c>
      <c r="C348" s="2" t="s">
        <v>3167</v>
      </c>
      <c r="D348" s="2" t="s">
        <v>3168</v>
      </c>
      <c r="E348" s="2" t="s">
        <v>3169</v>
      </c>
      <c r="F348" s="2" t="s">
        <v>3151</v>
      </c>
      <c r="G348" s="2" t="s">
        <v>3170</v>
      </c>
      <c r="H348" s="2" t="s">
        <v>3153</v>
      </c>
      <c r="I348" s="2" t="s">
        <v>32</v>
      </c>
      <c r="J348" s="2" t="s">
        <v>1333</v>
      </c>
      <c r="K348" s="2" t="s">
        <v>2136</v>
      </c>
      <c r="L348" s="2" t="s">
        <v>521</v>
      </c>
      <c r="M348" s="2" t="s">
        <v>36</v>
      </c>
      <c r="N348" s="2" t="s">
        <v>37</v>
      </c>
      <c r="O348" s="2" t="s">
        <v>1973</v>
      </c>
      <c r="P348" s="3">
        <v>0</v>
      </c>
      <c r="Q348" s="2" t="s">
        <v>36</v>
      </c>
      <c r="R348" s="3">
        <v>0</v>
      </c>
      <c r="S348" s="2" t="s">
        <v>36</v>
      </c>
      <c r="T348" s="2" t="s">
        <v>3171</v>
      </c>
      <c r="U348" s="3">
        <v>1</v>
      </c>
      <c r="V348" s="2" t="s">
        <v>36</v>
      </c>
      <c r="W348" s="2" t="s">
        <v>36</v>
      </c>
      <c r="X348" s="2" t="s">
        <v>3172</v>
      </c>
      <c r="Y348">
        <f t="shared" si="30"/>
        <v>2019</v>
      </c>
      <c r="Z348">
        <f t="shared" si="31"/>
        <v>1</v>
      </c>
      <c r="AA348">
        <f t="shared" si="32"/>
        <v>31</v>
      </c>
      <c r="AB348">
        <f t="shared" si="33"/>
        <v>2019</v>
      </c>
      <c r="AC348">
        <f t="shared" si="34"/>
        <v>9</v>
      </c>
      <c r="AD348">
        <f t="shared" si="35"/>
        <v>1</v>
      </c>
    </row>
    <row r="349" spans="1:30" ht="15.6">
      <c r="A349" s="2" t="s">
        <v>24</v>
      </c>
      <c r="B349" s="2" t="s">
        <v>25</v>
      </c>
      <c r="C349" s="2" t="s">
        <v>3173</v>
      </c>
      <c r="D349" s="2" t="s">
        <v>3174</v>
      </c>
      <c r="E349" s="2" t="s">
        <v>3175</v>
      </c>
      <c r="F349" s="2" t="s">
        <v>3176</v>
      </c>
      <c r="G349" s="2" t="s">
        <v>36</v>
      </c>
      <c r="H349" s="2" t="s">
        <v>36</v>
      </c>
      <c r="I349" s="2" t="s">
        <v>127</v>
      </c>
      <c r="J349" s="2" t="s">
        <v>1465</v>
      </c>
      <c r="K349" s="2" t="s">
        <v>139</v>
      </c>
      <c r="L349" s="2" t="s">
        <v>140</v>
      </c>
      <c r="M349" s="2" t="s">
        <v>24</v>
      </c>
      <c r="N349" s="2" t="s">
        <v>2201</v>
      </c>
      <c r="O349" s="2" t="s">
        <v>3177</v>
      </c>
      <c r="P349" s="3">
        <v>3</v>
      </c>
      <c r="Q349" s="2" t="s">
        <v>3178</v>
      </c>
      <c r="R349" s="3">
        <v>1</v>
      </c>
      <c r="S349" s="2" t="s">
        <v>3179</v>
      </c>
      <c r="T349" s="2" t="s">
        <v>3180</v>
      </c>
      <c r="U349" s="3">
        <v>7</v>
      </c>
      <c r="V349" s="2" t="s">
        <v>36</v>
      </c>
      <c r="W349" s="2" t="s">
        <v>36</v>
      </c>
      <c r="X349" s="2" t="s">
        <v>3181</v>
      </c>
      <c r="Y349">
        <f t="shared" si="30"/>
        <v>2018</v>
      </c>
      <c r="Z349">
        <f t="shared" si="31"/>
        <v>1</v>
      </c>
      <c r="AA349">
        <f t="shared" si="32"/>
        <v>26</v>
      </c>
      <c r="AB349">
        <f t="shared" si="33"/>
        <v>0</v>
      </c>
      <c r="AC349">
        <f t="shared" si="34"/>
        <v>0</v>
      </c>
      <c r="AD349">
        <f t="shared" si="35"/>
        <v>0</v>
      </c>
    </row>
    <row r="350" spans="1:30" ht="15.6">
      <c r="A350" s="2" t="s">
        <v>24</v>
      </c>
      <c r="B350" s="2" t="s">
        <v>42</v>
      </c>
      <c r="C350" s="2" t="s">
        <v>3182</v>
      </c>
      <c r="D350" s="2" t="s">
        <v>3183</v>
      </c>
      <c r="E350" s="2" t="s">
        <v>3184</v>
      </c>
      <c r="F350" s="2" t="s">
        <v>3185</v>
      </c>
      <c r="G350" s="2" t="s">
        <v>3186</v>
      </c>
      <c r="H350" s="2" t="s">
        <v>3187</v>
      </c>
      <c r="I350" s="2" t="s">
        <v>32</v>
      </c>
      <c r="J350" s="2" t="s">
        <v>1333</v>
      </c>
      <c r="K350" s="2" t="s">
        <v>3188</v>
      </c>
      <c r="L350" s="2" t="s">
        <v>3189</v>
      </c>
      <c r="M350" s="2" t="s">
        <v>36</v>
      </c>
      <c r="N350" s="2" t="s">
        <v>37</v>
      </c>
      <c r="O350" s="2" t="s">
        <v>3190</v>
      </c>
      <c r="P350" s="3">
        <v>0</v>
      </c>
      <c r="Q350" s="2" t="s">
        <v>36</v>
      </c>
      <c r="R350" s="3">
        <v>0</v>
      </c>
      <c r="S350" s="2" t="s">
        <v>36</v>
      </c>
      <c r="T350" s="2" t="s">
        <v>3191</v>
      </c>
      <c r="U350" s="3">
        <v>1</v>
      </c>
      <c r="V350" s="2" t="s">
        <v>36</v>
      </c>
      <c r="W350" s="2" t="s">
        <v>36</v>
      </c>
      <c r="X350" s="2" t="s">
        <v>3192</v>
      </c>
      <c r="Y350">
        <f t="shared" si="30"/>
        <v>2019</v>
      </c>
      <c r="Z350">
        <f t="shared" si="31"/>
        <v>2</v>
      </c>
      <c r="AA350">
        <f t="shared" si="32"/>
        <v>26</v>
      </c>
      <c r="AB350">
        <f t="shared" si="33"/>
        <v>2019</v>
      </c>
      <c r="AC350">
        <f t="shared" si="34"/>
        <v>8</v>
      </c>
      <c r="AD350">
        <f t="shared" si="35"/>
        <v>11</v>
      </c>
    </row>
    <row r="351" spans="1:30" ht="15.6">
      <c r="A351" s="2" t="s">
        <v>24</v>
      </c>
      <c r="B351" s="2" t="s">
        <v>42</v>
      </c>
      <c r="C351" s="2" t="s">
        <v>3193</v>
      </c>
      <c r="D351" s="2" t="s">
        <v>3194</v>
      </c>
      <c r="E351" s="2" t="s">
        <v>3195</v>
      </c>
      <c r="F351" s="2" t="s">
        <v>3196</v>
      </c>
      <c r="G351" s="2" t="s">
        <v>3197</v>
      </c>
      <c r="H351" s="2" t="s">
        <v>3187</v>
      </c>
      <c r="I351" s="2" t="s">
        <v>58</v>
      </c>
      <c r="J351" s="2" t="s">
        <v>1333</v>
      </c>
      <c r="K351" s="2" t="s">
        <v>3198</v>
      </c>
      <c r="L351" s="2" t="s">
        <v>3199</v>
      </c>
      <c r="M351" s="2" t="s">
        <v>24</v>
      </c>
      <c r="N351" s="2" t="s">
        <v>1343</v>
      </c>
      <c r="O351" s="2" t="s">
        <v>1246</v>
      </c>
      <c r="P351" s="3">
        <v>0</v>
      </c>
      <c r="Q351" s="2" t="s">
        <v>36</v>
      </c>
      <c r="R351" s="3">
        <v>0</v>
      </c>
      <c r="S351" s="2" t="s">
        <v>36</v>
      </c>
      <c r="T351" s="2" t="s">
        <v>3200</v>
      </c>
      <c r="U351" s="3">
        <v>1</v>
      </c>
      <c r="V351" s="2" t="s">
        <v>36</v>
      </c>
      <c r="W351" s="2" t="s">
        <v>36</v>
      </c>
      <c r="X351" s="2" t="s">
        <v>3201</v>
      </c>
      <c r="Y351">
        <f t="shared" si="30"/>
        <v>2019</v>
      </c>
      <c r="Z351">
        <f t="shared" si="31"/>
        <v>2</v>
      </c>
      <c r="AA351">
        <f t="shared" si="32"/>
        <v>14</v>
      </c>
      <c r="AB351">
        <f t="shared" si="33"/>
        <v>2019</v>
      </c>
      <c r="AC351">
        <f t="shared" si="34"/>
        <v>8</v>
      </c>
      <c r="AD351">
        <f t="shared" si="35"/>
        <v>11</v>
      </c>
    </row>
    <row r="352" spans="1:30" ht="15.6">
      <c r="A352" s="2" t="s">
        <v>24</v>
      </c>
      <c r="B352" s="2" t="s">
        <v>42</v>
      </c>
      <c r="C352" s="2" t="s">
        <v>3202</v>
      </c>
      <c r="D352" s="2" t="s">
        <v>3203</v>
      </c>
      <c r="E352" s="2" t="s">
        <v>3204</v>
      </c>
      <c r="F352" s="2" t="s">
        <v>3185</v>
      </c>
      <c r="G352" s="2" t="s">
        <v>3205</v>
      </c>
      <c r="H352" s="2" t="s">
        <v>3187</v>
      </c>
      <c r="I352" s="2" t="s">
        <v>58</v>
      </c>
      <c r="J352" s="2" t="s">
        <v>1333</v>
      </c>
      <c r="K352" s="2" t="s">
        <v>3206</v>
      </c>
      <c r="L352" s="2" t="s">
        <v>3207</v>
      </c>
      <c r="M352" s="2" t="s">
        <v>151</v>
      </c>
      <c r="N352" s="2" t="s">
        <v>1343</v>
      </c>
      <c r="O352" s="2" t="s">
        <v>3208</v>
      </c>
      <c r="P352" s="3">
        <v>0</v>
      </c>
      <c r="Q352" s="2" t="s">
        <v>36</v>
      </c>
      <c r="R352" s="3">
        <v>0</v>
      </c>
      <c r="S352" s="2" t="s">
        <v>36</v>
      </c>
      <c r="T352" s="2" t="s">
        <v>3209</v>
      </c>
      <c r="U352" s="3">
        <v>1</v>
      </c>
      <c r="V352" s="2" t="s">
        <v>36</v>
      </c>
      <c r="W352" s="2" t="s">
        <v>36</v>
      </c>
      <c r="X352" s="2" t="s">
        <v>3210</v>
      </c>
      <c r="Y352">
        <f t="shared" si="30"/>
        <v>2019</v>
      </c>
      <c r="Z352">
        <f t="shared" si="31"/>
        <v>2</v>
      </c>
      <c r="AA352">
        <f t="shared" si="32"/>
        <v>26</v>
      </c>
      <c r="AB352">
        <f t="shared" si="33"/>
        <v>2019</v>
      </c>
      <c r="AC352">
        <f t="shared" si="34"/>
        <v>8</v>
      </c>
      <c r="AD352">
        <f t="shared" si="35"/>
        <v>11</v>
      </c>
    </row>
    <row r="353" spans="1:30" ht="15.6">
      <c r="A353" s="2" t="s">
        <v>24</v>
      </c>
      <c r="B353" s="2" t="s">
        <v>42</v>
      </c>
      <c r="C353" s="2" t="s">
        <v>3211</v>
      </c>
      <c r="D353" s="2" t="s">
        <v>3212</v>
      </c>
      <c r="E353" s="2" t="s">
        <v>3213</v>
      </c>
      <c r="F353" s="2" t="s">
        <v>3214</v>
      </c>
      <c r="G353" s="2" t="s">
        <v>3215</v>
      </c>
      <c r="H353" s="2" t="s">
        <v>2726</v>
      </c>
      <c r="I353" s="2" t="s">
        <v>32</v>
      </c>
      <c r="J353" s="2" t="s">
        <v>1333</v>
      </c>
      <c r="K353" s="2" t="s">
        <v>3216</v>
      </c>
      <c r="L353" s="2" t="s">
        <v>3217</v>
      </c>
      <c r="M353" s="2" t="s">
        <v>36</v>
      </c>
      <c r="N353" s="2" t="s">
        <v>37</v>
      </c>
      <c r="O353" s="2" t="s">
        <v>38</v>
      </c>
      <c r="P353" s="3">
        <v>0</v>
      </c>
      <c r="Q353" s="2" t="s">
        <v>36</v>
      </c>
      <c r="R353" s="3">
        <v>0</v>
      </c>
      <c r="S353" s="2" t="s">
        <v>36</v>
      </c>
      <c r="T353" s="2" t="s">
        <v>3218</v>
      </c>
      <c r="U353" s="3">
        <v>1</v>
      </c>
      <c r="V353" s="2" t="s">
        <v>36</v>
      </c>
      <c r="W353" s="2" t="s">
        <v>36</v>
      </c>
      <c r="X353" s="2" t="s">
        <v>3219</v>
      </c>
      <c r="Y353">
        <f t="shared" si="30"/>
        <v>2018</v>
      </c>
      <c r="Z353">
        <f t="shared" si="31"/>
        <v>11</v>
      </c>
      <c r="AA353">
        <f t="shared" si="32"/>
        <v>22</v>
      </c>
      <c r="AB353">
        <f t="shared" si="33"/>
        <v>2019</v>
      </c>
      <c r="AC353">
        <f t="shared" si="34"/>
        <v>8</v>
      </c>
      <c r="AD353">
        <f t="shared" si="35"/>
        <v>1</v>
      </c>
    </row>
    <row r="354" spans="1:30" ht="15.6">
      <c r="A354" s="2" t="s">
        <v>24</v>
      </c>
      <c r="B354" s="2" t="s">
        <v>42</v>
      </c>
      <c r="C354" s="2" t="s">
        <v>3220</v>
      </c>
      <c r="D354" s="2" t="s">
        <v>3221</v>
      </c>
      <c r="E354" s="2" t="s">
        <v>3222</v>
      </c>
      <c r="F354" s="2" t="s">
        <v>2528</v>
      </c>
      <c r="G354" s="2" t="s">
        <v>3223</v>
      </c>
      <c r="H354" s="2" t="s">
        <v>2726</v>
      </c>
      <c r="I354" s="2" t="s">
        <v>58</v>
      </c>
      <c r="J354" s="2" t="s">
        <v>1333</v>
      </c>
      <c r="K354" s="2" t="s">
        <v>3224</v>
      </c>
      <c r="L354" s="2" t="s">
        <v>3225</v>
      </c>
      <c r="M354" s="2" t="s">
        <v>151</v>
      </c>
      <c r="N354" s="2" t="s">
        <v>1343</v>
      </c>
      <c r="O354" s="2" t="s">
        <v>740</v>
      </c>
      <c r="P354" s="3">
        <v>0</v>
      </c>
      <c r="Q354" s="2" t="s">
        <v>36</v>
      </c>
      <c r="R354" s="3">
        <v>0</v>
      </c>
      <c r="S354" s="2" t="s">
        <v>36</v>
      </c>
      <c r="T354" s="2" t="s">
        <v>3226</v>
      </c>
      <c r="U354" s="3">
        <v>1</v>
      </c>
      <c r="V354" s="2" t="s">
        <v>36</v>
      </c>
      <c r="W354" s="2" t="s">
        <v>36</v>
      </c>
      <c r="X354" s="2" t="s">
        <v>3227</v>
      </c>
      <c r="Y354">
        <f t="shared" si="30"/>
        <v>2018</v>
      </c>
      <c r="Z354">
        <f t="shared" si="31"/>
        <v>11</v>
      </c>
      <c r="AA354">
        <f t="shared" si="32"/>
        <v>15</v>
      </c>
      <c r="AB354">
        <f t="shared" si="33"/>
        <v>2019</v>
      </c>
      <c r="AC354">
        <f t="shared" si="34"/>
        <v>8</v>
      </c>
      <c r="AD354">
        <f t="shared" si="35"/>
        <v>1</v>
      </c>
    </row>
    <row r="355" spans="1:30" ht="15.6">
      <c r="A355" s="2" t="s">
        <v>24</v>
      </c>
      <c r="B355" s="2" t="s">
        <v>25</v>
      </c>
      <c r="C355" s="2" t="s">
        <v>3228</v>
      </c>
      <c r="D355" s="2" t="s">
        <v>3229</v>
      </c>
      <c r="E355" s="2" t="s">
        <v>3230</v>
      </c>
      <c r="F355" s="2" t="s">
        <v>3231</v>
      </c>
      <c r="G355" s="2" t="s">
        <v>36</v>
      </c>
      <c r="H355" s="2" t="s">
        <v>36</v>
      </c>
      <c r="I355" s="2" t="s">
        <v>3232</v>
      </c>
      <c r="J355" s="2" t="s">
        <v>1465</v>
      </c>
      <c r="K355" s="2" t="s">
        <v>139</v>
      </c>
      <c r="L355" s="2" t="s">
        <v>140</v>
      </c>
      <c r="M355" s="2" t="s">
        <v>24</v>
      </c>
      <c r="N355" s="2" t="s">
        <v>2201</v>
      </c>
      <c r="O355" s="2" t="s">
        <v>3233</v>
      </c>
      <c r="P355" s="3">
        <v>3</v>
      </c>
      <c r="Q355" s="2" t="s">
        <v>3234</v>
      </c>
      <c r="R355" s="3">
        <v>4</v>
      </c>
      <c r="S355" s="2" t="s">
        <v>3235</v>
      </c>
      <c r="T355" s="2" t="s">
        <v>3236</v>
      </c>
      <c r="U355" s="3">
        <v>6</v>
      </c>
      <c r="V355" s="2" t="s">
        <v>36</v>
      </c>
      <c r="W355" s="2" t="s">
        <v>36</v>
      </c>
      <c r="X355" s="2" t="s">
        <v>3237</v>
      </c>
      <c r="Y355">
        <f t="shared" si="30"/>
        <v>2018</v>
      </c>
      <c r="Z355">
        <f t="shared" si="31"/>
        <v>1</v>
      </c>
      <c r="AA355">
        <f t="shared" si="32"/>
        <v>8</v>
      </c>
      <c r="AB355">
        <f t="shared" si="33"/>
        <v>0</v>
      </c>
      <c r="AC355">
        <f t="shared" si="34"/>
        <v>0</v>
      </c>
      <c r="AD355">
        <f t="shared" si="35"/>
        <v>0</v>
      </c>
    </row>
    <row r="356" spans="1:30" ht="15.6">
      <c r="A356" s="2" t="s">
        <v>24</v>
      </c>
      <c r="B356" s="2" t="s">
        <v>25</v>
      </c>
      <c r="C356" s="2" t="s">
        <v>434</v>
      </c>
      <c r="D356" s="2" t="s">
        <v>3238</v>
      </c>
      <c r="E356" s="2" t="s">
        <v>3239</v>
      </c>
      <c r="F356" s="2" t="s">
        <v>3240</v>
      </c>
      <c r="G356" s="2" t="s">
        <v>3241</v>
      </c>
      <c r="H356" s="2" t="s">
        <v>3242</v>
      </c>
      <c r="I356" s="2" t="s">
        <v>32</v>
      </c>
      <c r="J356" s="2" t="s">
        <v>1333</v>
      </c>
      <c r="K356" s="2" t="s">
        <v>3243</v>
      </c>
      <c r="L356" s="2" t="s">
        <v>3244</v>
      </c>
      <c r="M356" s="2" t="s">
        <v>36</v>
      </c>
      <c r="N356" s="2" t="s">
        <v>37</v>
      </c>
      <c r="O356" s="2" t="s">
        <v>442</v>
      </c>
      <c r="P356" s="3">
        <v>9</v>
      </c>
      <c r="Q356" s="2" t="s">
        <v>3245</v>
      </c>
      <c r="R356" s="3">
        <v>1</v>
      </c>
      <c r="S356" s="2" t="s">
        <v>2339</v>
      </c>
      <c r="T356" s="2" t="s">
        <v>3246</v>
      </c>
      <c r="U356" s="3">
        <v>1</v>
      </c>
      <c r="V356" s="2" t="s">
        <v>36</v>
      </c>
      <c r="W356" s="2" t="s">
        <v>36</v>
      </c>
      <c r="X356" s="2" t="s">
        <v>3247</v>
      </c>
      <c r="Y356">
        <f t="shared" si="30"/>
        <v>2018</v>
      </c>
      <c r="Z356">
        <f t="shared" si="31"/>
        <v>9</v>
      </c>
      <c r="AA356">
        <f t="shared" si="32"/>
        <v>14</v>
      </c>
      <c r="AB356">
        <f t="shared" si="33"/>
        <v>2019</v>
      </c>
      <c r="AC356">
        <f t="shared" si="34"/>
        <v>7</v>
      </c>
      <c r="AD356">
        <f t="shared" si="35"/>
        <v>11</v>
      </c>
    </row>
    <row r="357" spans="1:30" ht="15.6">
      <c r="A357" s="2" t="s">
        <v>24</v>
      </c>
      <c r="B357" s="2" t="s">
        <v>25</v>
      </c>
      <c r="C357" s="2" t="s">
        <v>2330</v>
      </c>
      <c r="D357" s="2" t="s">
        <v>435</v>
      </c>
      <c r="E357" s="2" t="s">
        <v>3248</v>
      </c>
      <c r="F357" s="2" t="s">
        <v>3249</v>
      </c>
      <c r="G357" s="2" t="s">
        <v>3250</v>
      </c>
      <c r="H357" s="2" t="s">
        <v>3242</v>
      </c>
      <c r="I357" s="2" t="s">
        <v>32</v>
      </c>
      <c r="J357" s="2" t="s">
        <v>1333</v>
      </c>
      <c r="K357" s="2" t="s">
        <v>2335</v>
      </c>
      <c r="L357" s="2" t="s">
        <v>2336</v>
      </c>
      <c r="M357" s="2" t="s">
        <v>36</v>
      </c>
      <c r="N357" s="2" t="s">
        <v>37</v>
      </c>
      <c r="O357" s="2" t="s">
        <v>442</v>
      </c>
      <c r="P357" s="3">
        <v>9</v>
      </c>
      <c r="Q357" s="2" t="s">
        <v>3251</v>
      </c>
      <c r="R357" s="3">
        <v>0</v>
      </c>
      <c r="S357" s="2" t="s">
        <v>36</v>
      </c>
      <c r="T357" s="2" t="s">
        <v>3252</v>
      </c>
      <c r="U357" s="3">
        <v>1</v>
      </c>
      <c r="V357" s="2" t="s">
        <v>36</v>
      </c>
      <c r="W357" s="2" t="s">
        <v>36</v>
      </c>
      <c r="X357" s="2" t="s">
        <v>3253</v>
      </c>
      <c r="Y357">
        <f t="shared" si="30"/>
        <v>2018</v>
      </c>
      <c r="Z357">
        <f t="shared" si="31"/>
        <v>10</v>
      </c>
      <c r="AA357">
        <f t="shared" si="32"/>
        <v>17</v>
      </c>
      <c r="AB357">
        <f t="shared" si="33"/>
        <v>2019</v>
      </c>
      <c r="AC357">
        <f t="shared" si="34"/>
        <v>7</v>
      </c>
      <c r="AD357">
        <f t="shared" si="35"/>
        <v>11</v>
      </c>
    </row>
    <row r="358" spans="1:30" ht="15.6">
      <c r="A358" s="2" t="s">
        <v>24</v>
      </c>
      <c r="B358" s="2" t="s">
        <v>25</v>
      </c>
      <c r="C358" s="2" t="s">
        <v>434</v>
      </c>
      <c r="D358" s="2" t="s">
        <v>435</v>
      </c>
      <c r="E358" s="2" t="s">
        <v>3254</v>
      </c>
      <c r="F358" s="2" t="s">
        <v>3249</v>
      </c>
      <c r="G358" s="2" t="s">
        <v>3255</v>
      </c>
      <c r="H358" s="2" t="s">
        <v>3242</v>
      </c>
      <c r="I358" s="2" t="s">
        <v>32</v>
      </c>
      <c r="J358" s="2" t="s">
        <v>1333</v>
      </c>
      <c r="K358" s="2" t="s">
        <v>3256</v>
      </c>
      <c r="L358" s="2" t="s">
        <v>3257</v>
      </c>
      <c r="M358" s="2" t="s">
        <v>36</v>
      </c>
      <c r="N358" s="2" t="s">
        <v>37</v>
      </c>
      <c r="O358" s="2" t="s">
        <v>442</v>
      </c>
      <c r="P358" s="3">
        <v>5</v>
      </c>
      <c r="Q358" s="2" t="s">
        <v>3258</v>
      </c>
      <c r="R358" s="3">
        <v>1</v>
      </c>
      <c r="S358" s="2" t="s">
        <v>3259</v>
      </c>
      <c r="T358" s="2" t="s">
        <v>3260</v>
      </c>
      <c r="U358" s="3">
        <v>1</v>
      </c>
      <c r="V358" s="2" t="s">
        <v>36</v>
      </c>
      <c r="W358" s="2" t="s">
        <v>36</v>
      </c>
      <c r="X358" s="2" t="s">
        <v>3261</v>
      </c>
      <c r="Y358">
        <f t="shared" si="30"/>
        <v>2018</v>
      </c>
      <c r="Z358">
        <f t="shared" si="31"/>
        <v>10</v>
      </c>
      <c r="AA358">
        <f t="shared" si="32"/>
        <v>17</v>
      </c>
      <c r="AB358">
        <f t="shared" si="33"/>
        <v>2019</v>
      </c>
      <c r="AC358">
        <f t="shared" si="34"/>
        <v>7</v>
      </c>
      <c r="AD358">
        <f t="shared" si="35"/>
        <v>11</v>
      </c>
    </row>
    <row r="359" spans="1:30" ht="15.6">
      <c r="A359" s="2" t="s">
        <v>24</v>
      </c>
      <c r="B359" s="2" t="s">
        <v>25</v>
      </c>
      <c r="C359" s="2" t="s">
        <v>931</v>
      </c>
      <c r="D359" s="2" t="s">
        <v>3262</v>
      </c>
      <c r="E359" s="2" t="s">
        <v>3263</v>
      </c>
      <c r="F359" s="2" t="s">
        <v>3264</v>
      </c>
      <c r="G359" s="2" t="s">
        <v>36</v>
      </c>
      <c r="H359" s="2" t="s">
        <v>36</v>
      </c>
      <c r="I359" s="2" t="s">
        <v>32</v>
      </c>
      <c r="J359" s="2" t="s">
        <v>1333</v>
      </c>
      <c r="K359" s="2" t="s">
        <v>224</v>
      </c>
      <c r="L359" s="2" t="s">
        <v>225</v>
      </c>
      <c r="M359" s="2" t="s">
        <v>36</v>
      </c>
      <c r="N359" s="2" t="s">
        <v>1343</v>
      </c>
      <c r="O359" s="2" t="s">
        <v>3265</v>
      </c>
      <c r="P359" s="3">
        <v>4</v>
      </c>
      <c r="Q359" s="2" t="s">
        <v>3266</v>
      </c>
      <c r="R359" s="3">
        <v>3</v>
      </c>
      <c r="S359" s="2" t="s">
        <v>3267</v>
      </c>
      <c r="T359" s="2" t="s">
        <v>3268</v>
      </c>
      <c r="U359" s="3">
        <v>1</v>
      </c>
      <c r="V359" s="2" t="s">
        <v>36</v>
      </c>
      <c r="W359" s="2" t="s">
        <v>36</v>
      </c>
      <c r="X359" s="2" t="s">
        <v>3269</v>
      </c>
      <c r="Y359">
        <f t="shared" si="30"/>
        <v>2017</v>
      </c>
      <c r="Z359">
        <f t="shared" si="31"/>
        <v>11</v>
      </c>
      <c r="AA359">
        <f t="shared" si="32"/>
        <v>21</v>
      </c>
      <c r="AB359">
        <f t="shared" si="33"/>
        <v>0</v>
      </c>
      <c r="AC359">
        <f t="shared" si="34"/>
        <v>0</v>
      </c>
      <c r="AD359">
        <f t="shared" si="35"/>
        <v>0</v>
      </c>
    </row>
    <row r="360" spans="1:30" ht="15.6">
      <c r="A360" s="2" t="s">
        <v>24</v>
      </c>
      <c r="B360" s="2" t="s">
        <v>25</v>
      </c>
      <c r="C360" s="2" t="s">
        <v>3270</v>
      </c>
      <c r="D360" s="2" t="s">
        <v>3271</v>
      </c>
      <c r="E360" s="2" t="s">
        <v>3272</v>
      </c>
      <c r="F360" s="2" t="s">
        <v>3273</v>
      </c>
      <c r="G360" s="2" t="s">
        <v>36</v>
      </c>
      <c r="H360" s="2" t="s">
        <v>36</v>
      </c>
      <c r="I360" s="2" t="s">
        <v>3274</v>
      </c>
      <c r="J360" s="2" t="s">
        <v>3275</v>
      </c>
      <c r="K360" s="2" t="s">
        <v>3276</v>
      </c>
      <c r="L360" s="2" t="s">
        <v>3277</v>
      </c>
      <c r="M360" s="2" t="s">
        <v>62</v>
      </c>
      <c r="N360" s="2" t="s">
        <v>3278</v>
      </c>
      <c r="O360" s="2" t="s">
        <v>3279</v>
      </c>
      <c r="P360" s="3">
        <v>0</v>
      </c>
      <c r="Q360" s="2" t="s">
        <v>36</v>
      </c>
      <c r="R360" s="3">
        <v>0</v>
      </c>
      <c r="S360" s="2" t="s">
        <v>36</v>
      </c>
      <c r="T360" s="2" t="s">
        <v>3280</v>
      </c>
      <c r="U360" s="3">
        <v>1</v>
      </c>
      <c r="V360" s="2" t="s">
        <v>36</v>
      </c>
      <c r="W360" s="2" t="s">
        <v>36</v>
      </c>
      <c r="X360" s="2" t="s">
        <v>3281</v>
      </c>
      <c r="Y360">
        <f t="shared" si="30"/>
        <v>2017</v>
      </c>
      <c r="Z360">
        <f t="shared" si="31"/>
        <v>12</v>
      </c>
      <c r="AA360">
        <f t="shared" si="32"/>
        <v>8</v>
      </c>
      <c r="AB360">
        <f t="shared" si="33"/>
        <v>0</v>
      </c>
      <c r="AC360">
        <f t="shared" si="34"/>
        <v>0</v>
      </c>
      <c r="AD360">
        <f t="shared" si="35"/>
        <v>0</v>
      </c>
    </row>
    <row r="361" spans="1:30" ht="15.6">
      <c r="A361" s="2" t="s">
        <v>24</v>
      </c>
      <c r="B361" s="2" t="s">
        <v>25</v>
      </c>
      <c r="C361" s="2" t="s">
        <v>3282</v>
      </c>
      <c r="D361" s="2" t="s">
        <v>3283</v>
      </c>
      <c r="E361" s="2" t="s">
        <v>3284</v>
      </c>
      <c r="F361" s="2" t="s">
        <v>3285</v>
      </c>
      <c r="G361" s="2" t="s">
        <v>36</v>
      </c>
      <c r="H361" s="2" t="s">
        <v>36</v>
      </c>
      <c r="I361" s="2" t="s">
        <v>127</v>
      </c>
      <c r="J361" s="2" t="s">
        <v>1465</v>
      </c>
      <c r="K361" s="2" t="s">
        <v>3286</v>
      </c>
      <c r="L361" s="2" t="s">
        <v>3287</v>
      </c>
      <c r="M361" s="2" t="s">
        <v>36</v>
      </c>
      <c r="N361" s="2" t="s">
        <v>3288</v>
      </c>
      <c r="O361" s="2" t="s">
        <v>3289</v>
      </c>
      <c r="P361" s="3">
        <v>2</v>
      </c>
      <c r="Q361" s="2" t="s">
        <v>3290</v>
      </c>
      <c r="R361" s="3">
        <v>0</v>
      </c>
      <c r="S361" s="2" t="s">
        <v>36</v>
      </c>
      <c r="T361" s="2" t="s">
        <v>3291</v>
      </c>
      <c r="U361" s="3">
        <v>2</v>
      </c>
      <c r="V361" s="2" t="s">
        <v>36</v>
      </c>
      <c r="W361" s="2" t="s">
        <v>36</v>
      </c>
      <c r="X361" s="2" t="s">
        <v>3292</v>
      </c>
      <c r="Y361">
        <f t="shared" si="30"/>
        <v>2018</v>
      </c>
      <c r="Z361">
        <f t="shared" si="31"/>
        <v>6</v>
      </c>
      <c r="AA361">
        <f t="shared" si="32"/>
        <v>1</v>
      </c>
      <c r="AB361">
        <f t="shared" si="33"/>
        <v>0</v>
      </c>
      <c r="AC361">
        <f t="shared" si="34"/>
        <v>0</v>
      </c>
      <c r="AD361">
        <f t="shared" si="35"/>
        <v>0</v>
      </c>
    </row>
    <row r="362" spans="1:30" ht="15.6">
      <c r="A362" s="2" t="s">
        <v>24</v>
      </c>
      <c r="B362" s="2" t="s">
        <v>42</v>
      </c>
      <c r="C362" s="2" t="s">
        <v>3293</v>
      </c>
      <c r="D362" s="2" t="s">
        <v>3294</v>
      </c>
      <c r="E362" s="2" t="s">
        <v>3295</v>
      </c>
      <c r="F362" s="2" t="s">
        <v>2528</v>
      </c>
      <c r="G362" s="2" t="s">
        <v>3296</v>
      </c>
      <c r="H362" s="2" t="s">
        <v>3297</v>
      </c>
      <c r="I362" s="2" t="s">
        <v>58</v>
      </c>
      <c r="J362" s="2" t="s">
        <v>1333</v>
      </c>
      <c r="K362" s="2" t="s">
        <v>3298</v>
      </c>
      <c r="L362" s="2" t="s">
        <v>1123</v>
      </c>
      <c r="M362" s="2" t="s">
        <v>151</v>
      </c>
      <c r="N362" s="2" t="s">
        <v>1343</v>
      </c>
      <c r="O362" s="2" t="s">
        <v>3299</v>
      </c>
      <c r="P362" s="3">
        <v>0</v>
      </c>
      <c r="Q362" s="2" t="s">
        <v>36</v>
      </c>
      <c r="R362" s="3">
        <v>0</v>
      </c>
      <c r="S362" s="2" t="s">
        <v>36</v>
      </c>
      <c r="T362" s="2" t="s">
        <v>3300</v>
      </c>
      <c r="U362" s="3">
        <v>1</v>
      </c>
      <c r="V362" s="2" t="s">
        <v>36</v>
      </c>
      <c r="W362" s="2" t="s">
        <v>36</v>
      </c>
      <c r="X362" s="2" t="s">
        <v>3301</v>
      </c>
      <c r="Y362">
        <f t="shared" si="30"/>
        <v>2018</v>
      </c>
      <c r="Z362">
        <f t="shared" si="31"/>
        <v>11</v>
      </c>
      <c r="AA362">
        <f t="shared" si="32"/>
        <v>15</v>
      </c>
      <c r="AB362">
        <f t="shared" si="33"/>
        <v>2019</v>
      </c>
      <c r="AC362">
        <f t="shared" si="34"/>
        <v>7</v>
      </c>
      <c r="AD362">
        <f t="shared" si="35"/>
        <v>1</v>
      </c>
    </row>
    <row r="363" spans="1:30" ht="15.6">
      <c r="A363" s="2" t="s">
        <v>24</v>
      </c>
      <c r="B363" s="2" t="s">
        <v>42</v>
      </c>
      <c r="C363" s="2" t="s">
        <v>3302</v>
      </c>
      <c r="D363" s="2" t="s">
        <v>3303</v>
      </c>
      <c r="E363" s="2" t="s">
        <v>3304</v>
      </c>
      <c r="F363" s="2" t="s">
        <v>3305</v>
      </c>
      <c r="G363" s="2" t="s">
        <v>3306</v>
      </c>
      <c r="H363" s="2" t="s">
        <v>3297</v>
      </c>
      <c r="I363" s="2" t="s">
        <v>58</v>
      </c>
      <c r="J363" s="2" t="s">
        <v>1333</v>
      </c>
      <c r="K363" s="2" t="s">
        <v>3307</v>
      </c>
      <c r="L363" s="2" t="s">
        <v>3308</v>
      </c>
      <c r="M363" s="2" t="s">
        <v>151</v>
      </c>
      <c r="N363" s="2" t="s">
        <v>1343</v>
      </c>
      <c r="O363" s="2" t="s">
        <v>3309</v>
      </c>
      <c r="P363" s="3">
        <v>0</v>
      </c>
      <c r="Q363" s="2" t="s">
        <v>36</v>
      </c>
      <c r="R363" s="3">
        <v>0</v>
      </c>
      <c r="S363" s="2" t="s">
        <v>36</v>
      </c>
      <c r="T363" s="2" t="s">
        <v>3310</v>
      </c>
      <c r="U363" s="3">
        <v>1</v>
      </c>
      <c r="V363" s="2" t="s">
        <v>36</v>
      </c>
      <c r="W363" s="2" t="s">
        <v>36</v>
      </c>
      <c r="X363" s="2" t="s">
        <v>3311</v>
      </c>
      <c r="Y363">
        <f t="shared" si="30"/>
        <v>2018</v>
      </c>
      <c r="Z363">
        <f t="shared" si="31"/>
        <v>10</v>
      </c>
      <c r="AA363">
        <f t="shared" si="32"/>
        <v>31</v>
      </c>
      <c r="AB363">
        <f t="shared" si="33"/>
        <v>2019</v>
      </c>
      <c r="AC363">
        <f t="shared" si="34"/>
        <v>7</v>
      </c>
      <c r="AD363">
        <f t="shared" si="35"/>
        <v>1</v>
      </c>
    </row>
    <row r="364" spans="1:30" ht="15.6">
      <c r="A364" s="2" t="s">
        <v>24</v>
      </c>
      <c r="B364" s="2" t="s">
        <v>42</v>
      </c>
      <c r="C364" s="2" t="s">
        <v>3312</v>
      </c>
      <c r="D364" s="2" t="s">
        <v>3313</v>
      </c>
      <c r="E364" s="2" t="s">
        <v>3314</v>
      </c>
      <c r="F364" s="2" t="s">
        <v>3315</v>
      </c>
      <c r="G364" s="2" t="s">
        <v>3316</v>
      </c>
      <c r="H364" s="2" t="s">
        <v>3297</v>
      </c>
      <c r="I364" s="2" t="s">
        <v>58</v>
      </c>
      <c r="J364" s="2" t="s">
        <v>1333</v>
      </c>
      <c r="K364" s="2" t="s">
        <v>3317</v>
      </c>
      <c r="L364" s="2" t="s">
        <v>3318</v>
      </c>
      <c r="M364" s="2" t="s">
        <v>74</v>
      </c>
      <c r="N364" s="2" t="s">
        <v>1343</v>
      </c>
      <c r="O364" s="2" t="s">
        <v>1413</v>
      </c>
      <c r="P364" s="3">
        <v>0</v>
      </c>
      <c r="Q364" s="2" t="s">
        <v>36</v>
      </c>
      <c r="R364" s="3">
        <v>0</v>
      </c>
      <c r="S364" s="2" t="s">
        <v>36</v>
      </c>
      <c r="T364" s="2" t="s">
        <v>3319</v>
      </c>
      <c r="U364" s="3">
        <v>1</v>
      </c>
      <c r="V364" s="2" t="s">
        <v>36</v>
      </c>
      <c r="W364" s="2" t="s">
        <v>36</v>
      </c>
      <c r="X364" s="2" t="s">
        <v>3320</v>
      </c>
      <c r="Y364">
        <f t="shared" si="30"/>
        <v>2018</v>
      </c>
      <c r="Z364">
        <f t="shared" si="31"/>
        <v>10</v>
      </c>
      <c r="AA364">
        <f t="shared" si="32"/>
        <v>15</v>
      </c>
      <c r="AB364">
        <f t="shared" si="33"/>
        <v>2019</v>
      </c>
      <c r="AC364">
        <f t="shared" si="34"/>
        <v>7</v>
      </c>
      <c r="AD364">
        <f t="shared" si="35"/>
        <v>1</v>
      </c>
    </row>
    <row r="365" spans="1:30" ht="15.6">
      <c r="A365" s="2" t="s">
        <v>24</v>
      </c>
      <c r="B365" s="2" t="s">
        <v>42</v>
      </c>
      <c r="C365" s="2" t="s">
        <v>2714</v>
      </c>
      <c r="D365" s="2" t="s">
        <v>3321</v>
      </c>
      <c r="E365" s="2" t="s">
        <v>3322</v>
      </c>
      <c r="F365" s="2" t="s">
        <v>3323</v>
      </c>
      <c r="G365" s="2" t="s">
        <v>3324</v>
      </c>
      <c r="H365" s="2" t="s">
        <v>3297</v>
      </c>
      <c r="I365" s="2" t="s">
        <v>58</v>
      </c>
      <c r="J365" s="2" t="s">
        <v>1333</v>
      </c>
      <c r="K365" s="2" t="s">
        <v>3325</v>
      </c>
      <c r="L365" s="2" t="s">
        <v>3326</v>
      </c>
      <c r="M365" s="2" t="s">
        <v>62</v>
      </c>
      <c r="N365" s="2" t="s">
        <v>1343</v>
      </c>
      <c r="O365" s="2" t="s">
        <v>893</v>
      </c>
      <c r="P365" s="3">
        <v>0</v>
      </c>
      <c r="Q365" s="2" t="s">
        <v>36</v>
      </c>
      <c r="R365" s="3">
        <v>0</v>
      </c>
      <c r="S365" s="2" t="s">
        <v>36</v>
      </c>
      <c r="T365" s="2" t="s">
        <v>3327</v>
      </c>
      <c r="U365" s="3">
        <v>1</v>
      </c>
      <c r="V365" s="2" t="s">
        <v>36</v>
      </c>
      <c r="W365" s="2" t="s">
        <v>36</v>
      </c>
      <c r="X365" s="2" t="s">
        <v>3328</v>
      </c>
      <c r="Y365">
        <f t="shared" si="30"/>
        <v>2018</v>
      </c>
      <c r="Z365">
        <f t="shared" si="31"/>
        <v>9</v>
      </c>
      <c r="AA365">
        <f t="shared" si="32"/>
        <v>27</v>
      </c>
      <c r="AB365">
        <f t="shared" si="33"/>
        <v>2019</v>
      </c>
      <c r="AC365">
        <f t="shared" si="34"/>
        <v>7</v>
      </c>
      <c r="AD365">
        <f t="shared" si="35"/>
        <v>1</v>
      </c>
    </row>
    <row r="366" spans="1:30" ht="15.6">
      <c r="A366" s="2" t="s">
        <v>24</v>
      </c>
      <c r="B366" s="2" t="s">
        <v>42</v>
      </c>
      <c r="C366" s="2" t="s">
        <v>3329</v>
      </c>
      <c r="D366" s="2" t="s">
        <v>3330</v>
      </c>
      <c r="E366" s="2" t="s">
        <v>3331</v>
      </c>
      <c r="F366" s="2" t="s">
        <v>3332</v>
      </c>
      <c r="G366" s="2" t="s">
        <v>3333</v>
      </c>
      <c r="H366" s="2" t="s">
        <v>3297</v>
      </c>
      <c r="I366" s="2" t="s">
        <v>58</v>
      </c>
      <c r="J366" s="2" t="s">
        <v>1333</v>
      </c>
      <c r="K366" s="2" t="s">
        <v>3334</v>
      </c>
      <c r="L366" s="2" t="s">
        <v>3335</v>
      </c>
      <c r="M366" s="2" t="s">
        <v>74</v>
      </c>
      <c r="N366" s="2" t="s">
        <v>1343</v>
      </c>
      <c r="O366" s="2" t="s">
        <v>3336</v>
      </c>
      <c r="P366" s="3">
        <v>0</v>
      </c>
      <c r="Q366" s="2" t="s">
        <v>36</v>
      </c>
      <c r="R366" s="3">
        <v>0</v>
      </c>
      <c r="S366" s="2" t="s">
        <v>36</v>
      </c>
      <c r="T366" s="2" t="s">
        <v>3337</v>
      </c>
      <c r="U366" s="3">
        <v>1</v>
      </c>
      <c r="V366" s="2" t="s">
        <v>36</v>
      </c>
      <c r="W366" s="2" t="s">
        <v>36</v>
      </c>
      <c r="X366" s="2" t="s">
        <v>3338</v>
      </c>
      <c r="Y366">
        <f t="shared" si="30"/>
        <v>2018</v>
      </c>
      <c r="Z366">
        <f t="shared" si="31"/>
        <v>10</v>
      </c>
      <c r="AA366">
        <f t="shared" si="32"/>
        <v>24</v>
      </c>
      <c r="AB366">
        <f t="shared" si="33"/>
        <v>2019</v>
      </c>
      <c r="AC366">
        <f t="shared" si="34"/>
        <v>7</v>
      </c>
      <c r="AD366">
        <f t="shared" si="35"/>
        <v>1</v>
      </c>
    </row>
    <row r="367" spans="1:30" ht="15.6">
      <c r="A367" s="2" t="s">
        <v>24</v>
      </c>
      <c r="B367" s="2" t="s">
        <v>25</v>
      </c>
      <c r="C367" s="2" t="s">
        <v>3339</v>
      </c>
      <c r="D367" s="2" t="s">
        <v>3340</v>
      </c>
      <c r="E367" s="2" t="s">
        <v>3341</v>
      </c>
      <c r="F367" s="2" t="s">
        <v>3342</v>
      </c>
      <c r="G367" s="2" t="s">
        <v>3343</v>
      </c>
      <c r="H367" s="2" t="s">
        <v>3344</v>
      </c>
      <c r="I367" s="2" t="s">
        <v>3345</v>
      </c>
      <c r="J367" s="2" t="s">
        <v>3346</v>
      </c>
      <c r="K367" s="2" t="s">
        <v>3347</v>
      </c>
      <c r="L367" s="2" t="s">
        <v>3348</v>
      </c>
      <c r="M367" s="2" t="s">
        <v>36</v>
      </c>
      <c r="N367" s="2" t="s">
        <v>597</v>
      </c>
      <c r="O367" s="2" t="s">
        <v>3349</v>
      </c>
      <c r="P367" s="3">
        <v>2</v>
      </c>
      <c r="Q367" s="2" t="s">
        <v>36</v>
      </c>
      <c r="R367" s="3">
        <v>0</v>
      </c>
      <c r="S367" s="2" t="s">
        <v>36</v>
      </c>
      <c r="T367" s="2" t="s">
        <v>3350</v>
      </c>
      <c r="U367" s="3">
        <v>1</v>
      </c>
      <c r="V367" s="2" t="s">
        <v>36</v>
      </c>
      <c r="W367" s="2" t="s">
        <v>36</v>
      </c>
      <c r="X367" s="2" t="s">
        <v>3351</v>
      </c>
      <c r="Y367">
        <f t="shared" si="30"/>
        <v>2018</v>
      </c>
      <c r="Z367">
        <f t="shared" si="31"/>
        <v>7</v>
      </c>
      <c r="AA367">
        <f t="shared" si="32"/>
        <v>2</v>
      </c>
      <c r="AB367">
        <f t="shared" si="33"/>
        <v>2019</v>
      </c>
      <c r="AC367">
        <f t="shared" si="34"/>
        <v>6</v>
      </c>
      <c r="AD367">
        <f t="shared" si="35"/>
        <v>21</v>
      </c>
    </row>
    <row r="368" spans="1:30" ht="15.6">
      <c r="A368" s="2" t="s">
        <v>24</v>
      </c>
      <c r="B368" s="2" t="s">
        <v>25</v>
      </c>
      <c r="C368" s="2" t="s">
        <v>434</v>
      </c>
      <c r="D368" s="2" t="s">
        <v>3352</v>
      </c>
      <c r="E368" s="2" t="s">
        <v>3353</v>
      </c>
      <c r="F368" s="2" t="s">
        <v>3354</v>
      </c>
      <c r="G368" s="2" t="s">
        <v>3355</v>
      </c>
      <c r="H368" s="2" t="s">
        <v>3356</v>
      </c>
      <c r="I368" s="2" t="s">
        <v>32</v>
      </c>
      <c r="J368" s="2" t="s">
        <v>1333</v>
      </c>
      <c r="K368" s="2" t="s">
        <v>3357</v>
      </c>
      <c r="L368" s="2" t="s">
        <v>441</v>
      </c>
      <c r="M368" s="2" t="s">
        <v>36</v>
      </c>
      <c r="N368" s="2" t="s">
        <v>37</v>
      </c>
      <c r="O368" s="2" t="s">
        <v>442</v>
      </c>
      <c r="P368" s="3">
        <v>9</v>
      </c>
      <c r="Q368" s="2" t="s">
        <v>3245</v>
      </c>
      <c r="R368" s="3">
        <v>1</v>
      </c>
      <c r="S368" s="2" t="s">
        <v>3358</v>
      </c>
      <c r="T368" s="2" t="s">
        <v>3359</v>
      </c>
      <c r="U368" s="3">
        <v>1</v>
      </c>
      <c r="V368" s="2" t="s">
        <v>36</v>
      </c>
      <c r="W368" s="2" t="s">
        <v>36</v>
      </c>
      <c r="X368" s="2" t="s">
        <v>3360</v>
      </c>
      <c r="Y368">
        <f t="shared" si="30"/>
        <v>2018</v>
      </c>
      <c r="Z368">
        <f t="shared" si="31"/>
        <v>8</v>
      </c>
      <c r="AA368">
        <f t="shared" si="32"/>
        <v>24</v>
      </c>
      <c r="AB368">
        <f t="shared" si="33"/>
        <v>2019</v>
      </c>
      <c r="AC368">
        <f t="shared" si="34"/>
        <v>6</v>
      </c>
      <c r="AD368">
        <f t="shared" si="35"/>
        <v>11</v>
      </c>
    </row>
    <row r="369" spans="1:30" ht="15.6">
      <c r="A369" s="2" t="s">
        <v>24</v>
      </c>
      <c r="B369" s="2" t="s">
        <v>42</v>
      </c>
      <c r="C369" s="2" t="s">
        <v>3361</v>
      </c>
      <c r="D369" s="2" t="s">
        <v>3362</v>
      </c>
      <c r="E369" s="2" t="s">
        <v>3363</v>
      </c>
      <c r="F369" s="2" t="s">
        <v>3364</v>
      </c>
      <c r="G369" s="2" t="s">
        <v>3365</v>
      </c>
      <c r="H369" s="2" t="s">
        <v>3356</v>
      </c>
      <c r="I369" s="2" t="s">
        <v>127</v>
      </c>
      <c r="J369" s="2" t="s">
        <v>1465</v>
      </c>
      <c r="K369" s="2" t="s">
        <v>3366</v>
      </c>
      <c r="L369" s="2" t="s">
        <v>3367</v>
      </c>
      <c r="M369" s="2" t="s">
        <v>151</v>
      </c>
      <c r="N369" s="2" t="s">
        <v>2201</v>
      </c>
      <c r="O369" s="2" t="s">
        <v>3368</v>
      </c>
      <c r="P369" s="3">
        <v>0</v>
      </c>
      <c r="Q369" s="2" t="s">
        <v>36</v>
      </c>
      <c r="R369" s="3">
        <v>0</v>
      </c>
      <c r="S369" s="2" t="s">
        <v>36</v>
      </c>
      <c r="T369" s="2" t="s">
        <v>3369</v>
      </c>
      <c r="U369" s="3">
        <v>1</v>
      </c>
      <c r="V369" s="2" t="s">
        <v>36</v>
      </c>
      <c r="W369" s="2" t="s">
        <v>36</v>
      </c>
      <c r="X369" s="2" t="s">
        <v>3370</v>
      </c>
      <c r="Y369">
        <f t="shared" si="30"/>
        <v>2019</v>
      </c>
      <c r="Z369">
        <f t="shared" si="31"/>
        <v>2</v>
      </c>
      <c r="AA369">
        <f t="shared" si="32"/>
        <v>25</v>
      </c>
      <c r="AB369">
        <f t="shared" si="33"/>
        <v>2019</v>
      </c>
      <c r="AC369">
        <f t="shared" si="34"/>
        <v>6</v>
      </c>
      <c r="AD369">
        <f t="shared" si="35"/>
        <v>11</v>
      </c>
    </row>
    <row r="370" spans="1:30" ht="15.6">
      <c r="A370" s="2" t="s">
        <v>24</v>
      </c>
      <c r="B370" s="2" t="s">
        <v>42</v>
      </c>
      <c r="C370" s="2" t="s">
        <v>3371</v>
      </c>
      <c r="D370" s="2" t="s">
        <v>3372</v>
      </c>
      <c r="E370" s="2" t="s">
        <v>3373</v>
      </c>
      <c r="F370" s="2" t="s">
        <v>2627</v>
      </c>
      <c r="G370" s="2" t="s">
        <v>3374</v>
      </c>
      <c r="H370" s="2" t="s">
        <v>2831</v>
      </c>
      <c r="I370" s="2" t="s">
        <v>32</v>
      </c>
      <c r="J370" s="2" t="s">
        <v>1333</v>
      </c>
      <c r="K370" s="2" t="s">
        <v>3375</v>
      </c>
      <c r="L370" s="2" t="s">
        <v>3376</v>
      </c>
      <c r="M370" s="2" t="s">
        <v>36</v>
      </c>
      <c r="N370" s="2" t="s">
        <v>37</v>
      </c>
      <c r="O370" s="2" t="s">
        <v>382</v>
      </c>
      <c r="P370" s="3">
        <v>0</v>
      </c>
      <c r="Q370" s="2" t="s">
        <v>36</v>
      </c>
      <c r="R370" s="3">
        <v>0</v>
      </c>
      <c r="S370" s="2" t="s">
        <v>36</v>
      </c>
      <c r="T370" s="2" t="s">
        <v>3377</v>
      </c>
      <c r="U370" s="3">
        <v>1</v>
      </c>
      <c r="V370" s="2" t="s">
        <v>36</v>
      </c>
      <c r="W370" s="2" t="s">
        <v>36</v>
      </c>
      <c r="X370" s="2" t="s">
        <v>3378</v>
      </c>
      <c r="Y370">
        <f t="shared" si="30"/>
        <v>2018</v>
      </c>
      <c r="Z370">
        <f t="shared" si="31"/>
        <v>10</v>
      </c>
      <c r="AA370">
        <f t="shared" si="32"/>
        <v>23</v>
      </c>
      <c r="AB370">
        <f t="shared" si="33"/>
        <v>2019</v>
      </c>
      <c r="AC370">
        <f t="shared" si="34"/>
        <v>5</v>
      </c>
      <c r="AD370">
        <f t="shared" si="35"/>
        <v>21</v>
      </c>
    </row>
    <row r="371" spans="1:30" ht="15.6">
      <c r="A371" s="2" t="s">
        <v>24</v>
      </c>
      <c r="B371" s="2" t="s">
        <v>25</v>
      </c>
      <c r="C371" s="2" t="s">
        <v>3379</v>
      </c>
      <c r="D371" s="2" t="s">
        <v>3380</v>
      </c>
      <c r="E371" s="2" t="s">
        <v>3381</v>
      </c>
      <c r="F371" s="2" t="s">
        <v>3382</v>
      </c>
      <c r="G371" s="2" t="s">
        <v>36</v>
      </c>
      <c r="H371" s="2" t="s">
        <v>36</v>
      </c>
      <c r="I371" s="2" t="s">
        <v>3383</v>
      </c>
      <c r="J371" s="2" t="s">
        <v>3384</v>
      </c>
      <c r="K371" s="2" t="s">
        <v>3385</v>
      </c>
      <c r="L371" s="2" t="s">
        <v>3386</v>
      </c>
      <c r="M371" s="2" t="s">
        <v>36</v>
      </c>
      <c r="N371" s="2" t="s">
        <v>420</v>
      </c>
      <c r="O371" s="2" t="s">
        <v>3387</v>
      </c>
      <c r="P371" s="3">
        <v>7</v>
      </c>
      <c r="Q371" s="2" t="s">
        <v>3388</v>
      </c>
      <c r="R371" s="3">
        <v>0</v>
      </c>
      <c r="S371" s="2" t="s">
        <v>36</v>
      </c>
      <c r="T371" s="2" t="s">
        <v>3389</v>
      </c>
      <c r="U371" s="3">
        <v>1</v>
      </c>
      <c r="V371" s="2" t="s">
        <v>36</v>
      </c>
      <c r="W371" s="2" t="s">
        <v>36</v>
      </c>
      <c r="X371" s="2" t="s">
        <v>3390</v>
      </c>
      <c r="Y371">
        <f t="shared" si="30"/>
        <v>2017</v>
      </c>
      <c r="Z371">
        <f t="shared" si="31"/>
        <v>11</v>
      </c>
      <c r="AA371">
        <f t="shared" si="32"/>
        <v>13</v>
      </c>
      <c r="AB371">
        <f t="shared" si="33"/>
        <v>0</v>
      </c>
      <c r="AC371">
        <f t="shared" si="34"/>
        <v>0</v>
      </c>
      <c r="AD371">
        <f t="shared" si="35"/>
        <v>0</v>
      </c>
    </row>
    <row r="372" spans="1:30" ht="15.6">
      <c r="A372" s="2" t="s">
        <v>24</v>
      </c>
      <c r="B372" s="2" t="s">
        <v>25</v>
      </c>
      <c r="C372" s="2" t="s">
        <v>434</v>
      </c>
      <c r="D372" s="2" t="s">
        <v>3238</v>
      </c>
      <c r="E372" s="2" t="s">
        <v>3391</v>
      </c>
      <c r="F372" s="2" t="s">
        <v>3392</v>
      </c>
      <c r="G372" s="2" t="s">
        <v>3393</v>
      </c>
      <c r="H372" s="2" t="s">
        <v>3394</v>
      </c>
      <c r="I372" s="2" t="s">
        <v>32</v>
      </c>
      <c r="J372" s="2" t="s">
        <v>1333</v>
      </c>
      <c r="K372" s="2" t="s">
        <v>3395</v>
      </c>
      <c r="L372" s="2" t="s">
        <v>1449</v>
      </c>
      <c r="M372" s="2" t="s">
        <v>36</v>
      </c>
      <c r="N372" s="2" t="s">
        <v>37</v>
      </c>
      <c r="O372" s="2" t="s">
        <v>442</v>
      </c>
      <c r="P372" s="3">
        <v>6</v>
      </c>
      <c r="Q372" s="2" t="s">
        <v>3396</v>
      </c>
      <c r="R372" s="3">
        <v>0</v>
      </c>
      <c r="S372" s="2" t="s">
        <v>36</v>
      </c>
      <c r="T372" s="2" t="s">
        <v>3397</v>
      </c>
      <c r="U372" s="3">
        <v>1</v>
      </c>
      <c r="V372" s="2" t="s">
        <v>36</v>
      </c>
      <c r="W372" s="2" t="s">
        <v>36</v>
      </c>
      <c r="X372" s="2" t="s">
        <v>3398</v>
      </c>
      <c r="Y372">
        <f t="shared" si="30"/>
        <v>2018</v>
      </c>
      <c r="Z372">
        <f t="shared" si="31"/>
        <v>8</v>
      </c>
      <c r="AA372">
        <f t="shared" si="32"/>
        <v>31</v>
      </c>
      <c r="AB372">
        <f t="shared" si="33"/>
        <v>2019</v>
      </c>
      <c r="AC372">
        <f t="shared" si="34"/>
        <v>5</v>
      </c>
      <c r="AD372">
        <f t="shared" si="35"/>
        <v>11</v>
      </c>
    </row>
    <row r="373" spans="1:30" ht="15.6">
      <c r="A373" s="2" t="s">
        <v>24</v>
      </c>
      <c r="B373" s="2" t="s">
        <v>25</v>
      </c>
      <c r="C373" s="2" t="s">
        <v>2330</v>
      </c>
      <c r="D373" s="2" t="s">
        <v>3238</v>
      </c>
      <c r="E373" s="2" t="s">
        <v>3399</v>
      </c>
      <c r="F373" s="2" t="s">
        <v>3392</v>
      </c>
      <c r="G373" s="2" t="s">
        <v>3400</v>
      </c>
      <c r="H373" s="2" t="s">
        <v>3394</v>
      </c>
      <c r="I373" s="2" t="s">
        <v>32</v>
      </c>
      <c r="J373" s="2" t="s">
        <v>1333</v>
      </c>
      <c r="K373" s="2" t="s">
        <v>2335</v>
      </c>
      <c r="L373" s="2" t="s">
        <v>2336</v>
      </c>
      <c r="M373" s="2" t="s">
        <v>36</v>
      </c>
      <c r="N373" s="2" t="s">
        <v>37</v>
      </c>
      <c r="O373" s="2" t="s">
        <v>442</v>
      </c>
      <c r="P373" s="3">
        <v>6</v>
      </c>
      <c r="Q373" s="2" t="s">
        <v>3401</v>
      </c>
      <c r="R373" s="3">
        <v>0</v>
      </c>
      <c r="S373" s="2" t="s">
        <v>36</v>
      </c>
      <c r="T373" s="2" t="s">
        <v>3402</v>
      </c>
      <c r="U373" s="3">
        <v>1</v>
      </c>
      <c r="V373" s="2" t="s">
        <v>36</v>
      </c>
      <c r="W373" s="2" t="s">
        <v>36</v>
      </c>
      <c r="X373" s="2" t="s">
        <v>3403</v>
      </c>
      <c r="Y373">
        <f t="shared" si="30"/>
        <v>2018</v>
      </c>
      <c r="Z373">
        <f t="shared" si="31"/>
        <v>8</v>
      </c>
      <c r="AA373">
        <f t="shared" si="32"/>
        <v>31</v>
      </c>
      <c r="AB373">
        <f t="shared" si="33"/>
        <v>2019</v>
      </c>
      <c r="AC373">
        <f t="shared" si="34"/>
        <v>5</v>
      </c>
      <c r="AD373">
        <f t="shared" si="35"/>
        <v>11</v>
      </c>
    </row>
    <row r="374" spans="1:30" ht="15.6">
      <c r="A374" s="2" t="s">
        <v>24</v>
      </c>
      <c r="B374" s="2" t="s">
        <v>25</v>
      </c>
      <c r="C374" s="2" t="s">
        <v>3404</v>
      </c>
      <c r="D374" s="2" t="s">
        <v>3405</v>
      </c>
      <c r="E374" s="2" t="s">
        <v>3406</v>
      </c>
      <c r="F374" s="2" t="s">
        <v>3407</v>
      </c>
      <c r="G374" s="2" t="s">
        <v>36</v>
      </c>
      <c r="H374" s="2" t="s">
        <v>36</v>
      </c>
      <c r="I374" s="2" t="s">
        <v>32</v>
      </c>
      <c r="J374" s="2" t="s">
        <v>1333</v>
      </c>
      <c r="K374" s="2" t="s">
        <v>3408</v>
      </c>
      <c r="L374" s="2" t="s">
        <v>2092</v>
      </c>
      <c r="M374" s="2" t="s">
        <v>36</v>
      </c>
      <c r="N374" s="2" t="s">
        <v>1343</v>
      </c>
      <c r="O374" s="2" t="s">
        <v>3409</v>
      </c>
      <c r="P374" s="3">
        <v>4</v>
      </c>
      <c r="Q374" s="2" t="s">
        <v>3410</v>
      </c>
      <c r="R374" s="3">
        <v>0</v>
      </c>
      <c r="S374" s="2" t="s">
        <v>36</v>
      </c>
      <c r="T374" s="2" t="s">
        <v>3411</v>
      </c>
      <c r="U374" s="3">
        <v>1</v>
      </c>
      <c r="V374" s="2" t="s">
        <v>36</v>
      </c>
      <c r="W374" s="2" t="s">
        <v>36</v>
      </c>
      <c r="X374" s="2" t="s">
        <v>3412</v>
      </c>
      <c r="Y374">
        <f t="shared" si="30"/>
        <v>2017</v>
      </c>
      <c r="Z374">
        <f t="shared" si="31"/>
        <v>10</v>
      </c>
      <c r="AA374">
        <f t="shared" si="32"/>
        <v>27</v>
      </c>
      <c r="AB374">
        <f t="shared" si="33"/>
        <v>0</v>
      </c>
      <c r="AC374">
        <f t="shared" si="34"/>
        <v>0</v>
      </c>
      <c r="AD374">
        <f t="shared" si="35"/>
        <v>0</v>
      </c>
    </row>
    <row r="375" spans="1:30" ht="15.6">
      <c r="A375" s="2" t="s">
        <v>24</v>
      </c>
      <c r="B375" s="2" t="s">
        <v>25</v>
      </c>
      <c r="C375" s="2" t="s">
        <v>2066</v>
      </c>
      <c r="D375" s="2" t="s">
        <v>3413</v>
      </c>
      <c r="E375" s="2" t="s">
        <v>3414</v>
      </c>
      <c r="F375" s="2" t="s">
        <v>3415</v>
      </c>
      <c r="G375" s="2" t="s">
        <v>36</v>
      </c>
      <c r="H375" s="2" t="s">
        <v>36</v>
      </c>
      <c r="I375" s="2" t="s">
        <v>32</v>
      </c>
      <c r="J375" s="2" t="s">
        <v>1333</v>
      </c>
      <c r="K375" s="2" t="s">
        <v>3416</v>
      </c>
      <c r="L375" s="2" t="s">
        <v>3417</v>
      </c>
      <c r="M375" s="2" t="s">
        <v>36</v>
      </c>
      <c r="N375" s="2" t="s">
        <v>3418</v>
      </c>
      <c r="O375" s="2" t="s">
        <v>3419</v>
      </c>
      <c r="P375" s="3">
        <v>1</v>
      </c>
      <c r="Q375" s="2" t="s">
        <v>3420</v>
      </c>
      <c r="R375" s="3">
        <v>0</v>
      </c>
      <c r="S375" s="2" t="s">
        <v>36</v>
      </c>
      <c r="T375" s="2" t="s">
        <v>3421</v>
      </c>
      <c r="U375" s="3">
        <v>1</v>
      </c>
      <c r="V375" s="2" t="s">
        <v>36</v>
      </c>
      <c r="W375" s="2" t="s">
        <v>36</v>
      </c>
      <c r="X375" s="2" t="s">
        <v>3422</v>
      </c>
      <c r="Y375">
        <f t="shared" si="30"/>
        <v>2017</v>
      </c>
      <c r="Z375">
        <f t="shared" si="31"/>
        <v>10</v>
      </c>
      <c r="AA375">
        <f t="shared" si="32"/>
        <v>16</v>
      </c>
      <c r="AB375">
        <f t="shared" si="33"/>
        <v>0</v>
      </c>
      <c r="AC375">
        <f t="shared" si="34"/>
        <v>0</v>
      </c>
      <c r="AD375">
        <f t="shared" si="35"/>
        <v>0</v>
      </c>
    </row>
    <row r="376" spans="1:30" ht="15.6">
      <c r="A376" s="2" t="s">
        <v>24</v>
      </c>
      <c r="B376" s="2" t="s">
        <v>42</v>
      </c>
      <c r="C376" s="2" t="s">
        <v>2996</v>
      </c>
      <c r="D376" s="2" t="s">
        <v>3423</v>
      </c>
      <c r="E376" s="2" t="s">
        <v>3424</v>
      </c>
      <c r="F376" s="2" t="s">
        <v>3425</v>
      </c>
      <c r="G376" s="2" t="s">
        <v>3426</v>
      </c>
      <c r="H376" s="2" t="s">
        <v>3427</v>
      </c>
      <c r="I376" s="2" t="s">
        <v>32</v>
      </c>
      <c r="J376" s="2" t="s">
        <v>1333</v>
      </c>
      <c r="K376" s="2" t="s">
        <v>3428</v>
      </c>
      <c r="L376" s="2" t="s">
        <v>3429</v>
      </c>
      <c r="M376" s="2" t="s">
        <v>36</v>
      </c>
      <c r="N376" s="2" t="s">
        <v>37</v>
      </c>
      <c r="O376" s="2" t="s">
        <v>3004</v>
      </c>
      <c r="P376" s="3">
        <v>0</v>
      </c>
      <c r="Q376" s="2" t="s">
        <v>36</v>
      </c>
      <c r="R376" s="3">
        <v>1</v>
      </c>
      <c r="S376" s="2" t="s">
        <v>3430</v>
      </c>
      <c r="T376" s="2" t="s">
        <v>3431</v>
      </c>
      <c r="U376" s="3">
        <v>1</v>
      </c>
      <c r="V376" s="2" t="s">
        <v>36</v>
      </c>
      <c r="W376" s="2" t="s">
        <v>36</v>
      </c>
      <c r="X376" s="2" t="s">
        <v>3432</v>
      </c>
      <c r="Y376">
        <f t="shared" si="30"/>
        <v>2018</v>
      </c>
      <c r="Z376">
        <f t="shared" si="31"/>
        <v>8</v>
      </c>
      <c r="AA376">
        <f t="shared" si="32"/>
        <v>13</v>
      </c>
      <c r="AB376">
        <f t="shared" si="33"/>
        <v>2019</v>
      </c>
      <c r="AC376">
        <f t="shared" si="34"/>
        <v>5</v>
      </c>
      <c r="AD376">
        <f t="shared" si="35"/>
        <v>1</v>
      </c>
    </row>
    <row r="377" spans="1:30" ht="15.6">
      <c r="A377" s="2" t="s">
        <v>24</v>
      </c>
      <c r="B377" s="2" t="s">
        <v>42</v>
      </c>
      <c r="C377" s="2" t="s">
        <v>3433</v>
      </c>
      <c r="D377" s="2" t="s">
        <v>3434</v>
      </c>
      <c r="E377" s="2" t="s">
        <v>3435</v>
      </c>
      <c r="F377" s="2" t="s">
        <v>3436</v>
      </c>
      <c r="G377" s="2" t="s">
        <v>3437</v>
      </c>
      <c r="H377" s="2" t="s">
        <v>3427</v>
      </c>
      <c r="I377" s="2" t="s">
        <v>32</v>
      </c>
      <c r="J377" s="2" t="s">
        <v>1333</v>
      </c>
      <c r="K377" s="2" t="s">
        <v>3438</v>
      </c>
      <c r="L377" s="2" t="s">
        <v>3439</v>
      </c>
      <c r="M377" s="2" t="s">
        <v>36</v>
      </c>
      <c r="N377" s="2" t="s">
        <v>37</v>
      </c>
      <c r="O377" s="2" t="s">
        <v>3440</v>
      </c>
      <c r="P377" s="3">
        <v>0</v>
      </c>
      <c r="Q377" s="2" t="s">
        <v>36</v>
      </c>
      <c r="R377" s="3">
        <v>0</v>
      </c>
      <c r="S377" s="2" t="s">
        <v>36</v>
      </c>
      <c r="T377" s="2" t="s">
        <v>3441</v>
      </c>
      <c r="U377" s="3">
        <v>1</v>
      </c>
      <c r="V377" s="2" t="s">
        <v>36</v>
      </c>
      <c r="W377" s="2" t="s">
        <v>36</v>
      </c>
      <c r="X377" s="2" t="s">
        <v>3442</v>
      </c>
      <c r="Y377">
        <f t="shared" si="30"/>
        <v>2018</v>
      </c>
      <c r="Z377">
        <f t="shared" si="31"/>
        <v>8</v>
      </c>
      <c r="AA377">
        <f t="shared" si="32"/>
        <v>6</v>
      </c>
      <c r="AB377">
        <f t="shared" si="33"/>
        <v>2019</v>
      </c>
      <c r="AC377">
        <f t="shared" si="34"/>
        <v>5</v>
      </c>
      <c r="AD377">
        <f t="shared" si="35"/>
        <v>1</v>
      </c>
    </row>
    <row r="378" spans="1:30" ht="15.6">
      <c r="A378" s="2" t="s">
        <v>24</v>
      </c>
      <c r="B378" s="2" t="s">
        <v>42</v>
      </c>
      <c r="C378" s="2" t="s">
        <v>1258</v>
      </c>
      <c r="D378" s="2" t="s">
        <v>3443</v>
      </c>
      <c r="E378" s="2" t="s">
        <v>3444</v>
      </c>
      <c r="F378" s="2" t="s">
        <v>3445</v>
      </c>
      <c r="G378" s="2" t="s">
        <v>3446</v>
      </c>
      <c r="H378" s="2" t="s">
        <v>3427</v>
      </c>
      <c r="I378" s="2" t="s">
        <v>32</v>
      </c>
      <c r="J378" s="2" t="s">
        <v>1333</v>
      </c>
      <c r="K378" s="2" t="s">
        <v>2290</v>
      </c>
      <c r="L378" s="2" t="s">
        <v>952</v>
      </c>
      <c r="M378" s="2" t="s">
        <v>36</v>
      </c>
      <c r="N378" s="2" t="s">
        <v>37</v>
      </c>
      <c r="O378" s="2" t="s">
        <v>1973</v>
      </c>
      <c r="P378" s="3">
        <v>0</v>
      </c>
      <c r="Q378" s="2" t="s">
        <v>36</v>
      </c>
      <c r="R378" s="3">
        <v>0</v>
      </c>
      <c r="S378" s="2" t="s">
        <v>36</v>
      </c>
      <c r="T378" s="2" t="s">
        <v>3447</v>
      </c>
      <c r="U378" s="3">
        <v>1</v>
      </c>
      <c r="V378" s="2" t="s">
        <v>36</v>
      </c>
      <c r="W378" s="2" t="s">
        <v>36</v>
      </c>
      <c r="X378" s="2" t="s">
        <v>3448</v>
      </c>
      <c r="Y378">
        <f t="shared" si="30"/>
        <v>2018</v>
      </c>
      <c r="Z378">
        <f t="shared" si="31"/>
        <v>8</v>
      </c>
      <c r="AA378">
        <f t="shared" si="32"/>
        <v>16</v>
      </c>
      <c r="AB378">
        <f t="shared" si="33"/>
        <v>2019</v>
      </c>
      <c r="AC378">
        <f t="shared" si="34"/>
        <v>5</v>
      </c>
      <c r="AD378">
        <f t="shared" si="35"/>
        <v>1</v>
      </c>
    </row>
    <row r="379" spans="1:30" ht="15.6">
      <c r="A379" s="2" t="s">
        <v>24</v>
      </c>
      <c r="B379" s="2" t="s">
        <v>42</v>
      </c>
      <c r="C379" s="2" t="s">
        <v>3449</v>
      </c>
      <c r="D379" s="2" t="s">
        <v>3450</v>
      </c>
      <c r="E379" s="2" t="s">
        <v>3451</v>
      </c>
      <c r="F379" s="2" t="s">
        <v>3452</v>
      </c>
      <c r="G379" s="2" t="s">
        <v>3453</v>
      </c>
      <c r="H379" s="2" t="s">
        <v>3427</v>
      </c>
      <c r="I379" s="2" t="s">
        <v>58</v>
      </c>
      <c r="J379" s="2" t="s">
        <v>1333</v>
      </c>
      <c r="K379" s="2" t="s">
        <v>3454</v>
      </c>
      <c r="L379" s="2" t="s">
        <v>3455</v>
      </c>
      <c r="M379" s="2" t="s">
        <v>151</v>
      </c>
      <c r="N379" s="2" t="s">
        <v>1343</v>
      </c>
      <c r="O379" s="2" t="s">
        <v>3456</v>
      </c>
      <c r="P379" s="3">
        <v>0</v>
      </c>
      <c r="Q379" s="2" t="s">
        <v>36</v>
      </c>
      <c r="R379" s="3">
        <v>0</v>
      </c>
      <c r="S379" s="2" t="s">
        <v>36</v>
      </c>
      <c r="T379" s="2" t="s">
        <v>3457</v>
      </c>
      <c r="U379" s="3">
        <v>1</v>
      </c>
      <c r="V379" s="2" t="s">
        <v>36</v>
      </c>
      <c r="W379" s="2" t="s">
        <v>36</v>
      </c>
      <c r="X379" s="2" t="s">
        <v>3458</v>
      </c>
      <c r="Y379">
        <f t="shared" si="30"/>
        <v>2018</v>
      </c>
      <c r="Z379">
        <f t="shared" si="31"/>
        <v>9</v>
      </c>
      <c r="AA379">
        <f t="shared" si="32"/>
        <v>20</v>
      </c>
      <c r="AB379">
        <f t="shared" si="33"/>
        <v>2019</v>
      </c>
      <c r="AC379">
        <f t="shared" si="34"/>
        <v>5</v>
      </c>
      <c r="AD379">
        <f t="shared" si="35"/>
        <v>1</v>
      </c>
    </row>
    <row r="380" spans="1:30" ht="15.6">
      <c r="A380" s="2" t="s">
        <v>24</v>
      </c>
      <c r="B380" s="2" t="s">
        <v>42</v>
      </c>
      <c r="C380" s="2" t="s">
        <v>3459</v>
      </c>
      <c r="D380" s="2" t="s">
        <v>3460</v>
      </c>
      <c r="E380" s="2" t="s">
        <v>3461</v>
      </c>
      <c r="F380" s="2" t="s">
        <v>3462</v>
      </c>
      <c r="G380" s="2" t="s">
        <v>3463</v>
      </c>
      <c r="H380" s="2" t="s">
        <v>3427</v>
      </c>
      <c r="I380" s="2" t="s">
        <v>58</v>
      </c>
      <c r="J380" s="2" t="s">
        <v>1333</v>
      </c>
      <c r="K380" s="2" t="s">
        <v>3325</v>
      </c>
      <c r="L380" s="2" t="s">
        <v>3326</v>
      </c>
      <c r="M380" s="2" t="s">
        <v>62</v>
      </c>
      <c r="N380" s="2" t="s">
        <v>1343</v>
      </c>
      <c r="O380" s="2" t="s">
        <v>893</v>
      </c>
      <c r="P380" s="3">
        <v>0</v>
      </c>
      <c r="Q380" s="2" t="s">
        <v>36</v>
      </c>
      <c r="R380" s="3">
        <v>0</v>
      </c>
      <c r="S380" s="2" t="s">
        <v>36</v>
      </c>
      <c r="T380" s="2" t="s">
        <v>3464</v>
      </c>
      <c r="U380" s="3">
        <v>1</v>
      </c>
      <c r="V380" s="2" t="s">
        <v>36</v>
      </c>
      <c r="W380" s="2" t="s">
        <v>36</v>
      </c>
      <c r="X380" s="2" t="s">
        <v>3465</v>
      </c>
      <c r="Y380">
        <f t="shared" si="30"/>
        <v>2018</v>
      </c>
      <c r="Z380">
        <f t="shared" si="31"/>
        <v>8</v>
      </c>
      <c r="AA380">
        <f t="shared" si="32"/>
        <v>30</v>
      </c>
      <c r="AB380">
        <f t="shared" si="33"/>
        <v>2019</v>
      </c>
      <c r="AC380">
        <f t="shared" si="34"/>
        <v>5</v>
      </c>
      <c r="AD380">
        <f t="shared" si="35"/>
        <v>1</v>
      </c>
    </row>
    <row r="381" spans="1:30" ht="15.6">
      <c r="A381" s="2" t="s">
        <v>24</v>
      </c>
      <c r="B381" s="2" t="s">
        <v>25</v>
      </c>
      <c r="C381" s="2" t="s">
        <v>3466</v>
      </c>
      <c r="D381" s="2" t="s">
        <v>3467</v>
      </c>
      <c r="E381" s="2" t="s">
        <v>3468</v>
      </c>
      <c r="F381" s="2" t="s">
        <v>3469</v>
      </c>
      <c r="G381" s="2" t="s">
        <v>36</v>
      </c>
      <c r="H381" s="2" t="s">
        <v>36</v>
      </c>
      <c r="I381" s="2" t="s">
        <v>32</v>
      </c>
      <c r="J381" s="2" t="s">
        <v>1333</v>
      </c>
      <c r="K381" s="2" t="s">
        <v>3470</v>
      </c>
      <c r="L381" s="2" t="s">
        <v>362</v>
      </c>
      <c r="M381" s="2" t="s">
        <v>36</v>
      </c>
      <c r="N381" s="2" t="s">
        <v>3418</v>
      </c>
      <c r="O381" s="2" t="s">
        <v>3471</v>
      </c>
      <c r="P381" s="3">
        <v>3</v>
      </c>
      <c r="Q381" s="2" t="s">
        <v>3472</v>
      </c>
      <c r="R381" s="3">
        <v>0</v>
      </c>
      <c r="S381" s="2" t="s">
        <v>36</v>
      </c>
      <c r="T381" s="2" t="s">
        <v>3473</v>
      </c>
      <c r="U381" s="3">
        <v>1</v>
      </c>
      <c r="V381" s="2" t="s">
        <v>36</v>
      </c>
      <c r="W381" s="2" t="s">
        <v>36</v>
      </c>
      <c r="X381" s="2" t="s">
        <v>3474</v>
      </c>
      <c r="Y381">
        <f t="shared" si="30"/>
        <v>2017</v>
      </c>
      <c r="Z381">
        <f t="shared" si="31"/>
        <v>9</v>
      </c>
      <c r="AA381">
        <f t="shared" si="32"/>
        <v>21</v>
      </c>
      <c r="AB381">
        <f t="shared" si="33"/>
        <v>0</v>
      </c>
      <c r="AC381">
        <f t="shared" si="34"/>
        <v>0</v>
      </c>
      <c r="AD381">
        <f t="shared" si="35"/>
        <v>0</v>
      </c>
    </row>
    <row r="382" spans="1:30" ht="15.6">
      <c r="A382" s="2" t="s">
        <v>24</v>
      </c>
      <c r="B382" s="2" t="s">
        <v>25</v>
      </c>
      <c r="C382" s="2" t="s">
        <v>1588</v>
      </c>
      <c r="D382" s="2" t="s">
        <v>3475</v>
      </c>
      <c r="E382" s="2" t="s">
        <v>3476</v>
      </c>
      <c r="F382" s="2" t="s">
        <v>3477</v>
      </c>
      <c r="G382" s="2" t="s">
        <v>36</v>
      </c>
      <c r="H382" s="2" t="s">
        <v>36</v>
      </c>
      <c r="I382" s="2" t="s">
        <v>32</v>
      </c>
      <c r="J382" s="2" t="s">
        <v>1333</v>
      </c>
      <c r="K382" s="2" t="s">
        <v>3478</v>
      </c>
      <c r="L382" s="2" t="s">
        <v>3479</v>
      </c>
      <c r="M382" s="2" t="s">
        <v>36</v>
      </c>
      <c r="N382" s="2" t="s">
        <v>3418</v>
      </c>
      <c r="O382" s="2" t="s">
        <v>3480</v>
      </c>
      <c r="P382" s="3">
        <v>0</v>
      </c>
      <c r="Q382" s="2" t="s">
        <v>36</v>
      </c>
      <c r="R382" s="3">
        <v>0</v>
      </c>
      <c r="S382" s="2" t="s">
        <v>36</v>
      </c>
      <c r="T382" s="2" t="s">
        <v>3481</v>
      </c>
      <c r="U382" s="3">
        <v>1</v>
      </c>
      <c r="V382" s="2" t="s">
        <v>36</v>
      </c>
      <c r="W382" s="2" t="s">
        <v>36</v>
      </c>
      <c r="X382" s="2" t="s">
        <v>3482</v>
      </c>
      <c r="Y382">
        <f t="shared" si="30"/>
        <v>2017</v>
      </c>
      <c r="Z382">
        <f t="shared" si="31"/>
        <v>9</v>
      </c>
      <c r="AA382">
        <f t="shared" si="32"/>
        <v>19</v>
      </c>
      <c r="AB382">
        <f t="shared" si="33"/>
        <v>0</v>
      </c>
      <c r="AC382">
        <f t="shared" si="34"/>
        <v>0</v>
      </c>
      <c r="AD382">
        <f t="shared" si="35"/>
        <v>0</v>
      </c>
    </row>
    <row r="383" spans="1:30" ht="15.6">
      <c r="A383" s="2" t="s">
        <v>24</v>
      </c>
      <c r="B383" s="2" t="s">
        <v>25</v>
      </c>
      <c r="C383" s="2" t="s">
        <v>3483</v>
      </c>
      <c r="D383" s="2" t="s">
        <v>3484</v>
      </c>
      <c r="E383" s="2" t="s">
        <v>3485</v>
      </c>
      <c r="F383" s="2" t="s">
        <v>3486</v>
      </c>
      <c r="G383" s="2" t="s">
        <v>36</v>
      </c>
      <c r="H383" s="2" t="s">
        <v>36</v>
      </c>
      <c r="I383" s="2" t="s">
        <v>3487</v>
      </c>
      <c r="J383" s="2" t="s">
        <v>1892</v>
      </c>
      <c r="K383" s="2" t="s">
        <v>3488</v>
      </c>
      <c r="L383" s="2" t="s">
        <v>3489</v>
      </c>
      <c r="M383" s="2" t="s">
        <v>36</v>
      </c>
      <c r="N383" s="2" t="s">
        <v>597</v>
      </c>
      <c r="O383" s="2" t="s">
        <v>3490</v>
      </c>
      <c r="P383" s="3">
        <v>6</v>
      </c>
      <c r="Q383" s="2" t="s">
        <v>3491</v>
      </c>
      <c r="R383" s="3">
        <v>1</v>
      </c>
      <c r="S383" s="2" t="s">
        <v>3492</v>
      </c>
      <c r="T383" s="2" t="s">
        <v>3493</v>
      </c>
      <c r="U383" s="3">
        <v>1</v>
      </c>
      <c r="V383" s="2" t="s">
        <v>36</v>
      </c>
      <c r="W383" s="2" t="s">
        <v>36</v>
      </c>
      <c r="X383" s="2" t="s">
        <v>3494</v>
      </c>
      <c r="Y383">
        <f t="shared" si="30"/>
        <v>2017</v>
      </c>
      <c r="Z383">
        <f t="shared" si="31"/>
        <v>9</v>
      </c>
      <c r="AA383">
        <f t="shared" si="32"/>
        <v>27</v>
      </c>
      <c r="AB383">
        <f t="shared" si="33"/>
        <v>0</v>
      </c>
      <c r="AC383">
        <f t="shared" si="34"/>
        <v>0</v>
      </c>
      <c r="AD383">
        <f t="shared" si="35"/>
        <v>0</v>
      </c>
    </row>
    <row r="384" spans="1:30" ht="15.6">
      <c r="A384" s="2" t="s">
        <v>24</v>
      </c>
      <c r="B384" s="2" t="s">
        <v>25</v>
      </c>
      <c r="C384" s="2" t="s">
        <v>3495</v>
      </c>
      <c r="D384" s="2" t="s">
        <v>3496</v>
      </c>
      <c r="E384" s="2" t="s">
        <v>3497</v>
      </c>
      <c r="F384" s="2" t="s">
        <v>3498</v>
      </c>
      <c r="G384" s="2" t="s">
        <v>36</v>
      </c>
      <c r="H384" s="2" t="s">
        <v>36</v>
      </c>
      <c r="I384" s="2" t="s">
        <v>32</v>
      </c>
      <c r="J384" s="2" t="s">
        <v>1333</v>
      </c>
      <c r="K384" s="2" t="s">
        <v>3499</v>
      </c>
      <c r="L384" s="2" t="s">
        <v>3500</v>
      </c>
      <c r="M384" s="2" t="s">
        <v>36</v>
      </c>
      <c r="N384" s="2" t="s">
        <v>3082</v>
      </c>
      <c r="O384" s="2" t="s">
        <v>3501</v>
      </c>
      <c r="P384" s="3">
        <v>3</v>
      </c>
      <c r="Q384" s="2" t="s">
        <v>3502</v>
      </c>
      <c r="R384" s="3">
        <v>0</v>
      </c>
      <c r="S384" s="2" t="s">
        <v>36</v>
      </c>
      <c r="T384" s="2" t="s">
        <v>3503</v>
      </c>
      <c r="U384" s="3">
        <v>1</v>
      </c>
      <c r="V384" s="2" t="s">
        <v>36</v>
      </c>
      <c r="W384" s="2" t="s">
        <v>36</v>
      </c>
      <c r="X384" s="2" t="s">
        <v>3504</v>
      </c>
      <c r="Y384">
        <f t="shared" si="30"/>
        <v>2017</v>
      </c>
      <c r="Z384">
        <f t="shared" si="31"/>
        <v>8</v>
      </c>
      <c r="AA384">
        <f t="shared" si="32"/>
        <v>24</v>
      </c>
      <c r="AB384">
        <f t="shared" si="33"/>
        <v>0</v>
      </c>
      <c r="AC384">
        <f t="shared" si="34"/>
        <v>0</v>
      </c>
      <c r="AD384">
        <f t="shared" si="35"/>
        <v>0</v>
      </c>
    </row>
    <row r="385" spans="1:30" ht="15.6">
      <c r="A385" s="2" t="s">
        <v>24</v>
      </c>
      <c r="B385" s="2" t="s">
        <v>25</v>
      </c>
      <c r="C385" s="2" t="s">
        <v>3505</v>
      </c>
      <c r="D385" s="2" t="s">
        <v>3506</v>
      </c>
      <c r="E385" s="2" t="s">
        <v>3507</v>
      </c>
      <c r="F385" s="2" t="s">
        <v>3508</v>
      </c>
      <c r="G385" s="2" t="s">
        <v>36</v>
      </c>
      <c r="H385" s="2" t="s">
        <v>36</v>
      </c>
      <c r="I385" s="2" t="s">
        <v>3487</v>
      </c>
      <c r="J385" s="2" t="s">
        <v>1892</v>
      </c>
      <c r="K385" s="2" t="s">
        <v>3509</v>
      </c>
      <c r="L385" s="2" t="s">
        <v>3510</v>
      </c>
      <c r="M385" s="2" t="s">
        <v>36</v>
      </c>
      <c r="N385" s="2" t="s">
        <v>597</v>
      </c>
      <c r="O385" s="2" t="s">
        <v>3511</v>
      </c>
      <c r="P385" s="3">
        <v>4</v>
      </c>
      <c r="Q385" s="2" t="s">
        <v>3512</v>
      </c>
      <c r="R385" s="3">
        <v>0</v>
      </c>
      <c r="S385" s="2" t="s">
        <v>36</v>
      </c>
      <c r="T385" s="2" t="s">
        <v>3513</v>
      </c>
      <c r="U385" s="3">
        <v>1</v>
      </c>
      <c r="V385" s="2" t="s">
        <v>36</v>
      </c>
      <c r="W385" s="2" t="s">
        <v>36</v>
      </c>
      <c r="X385" s="2" t="s">
        <v>3514</v>
      </c>
      <c r="Y385">
        <f t="shared" si="30"/>
        <v>2017</v>
      </c>
      <c r="Z385">
        <f t="shared" si="31"/>
        <v>9</v>
      </c>
      <c r="AA385">
        <f t="shared" si="32"/>
        <v>5</v>
      </c>
      <c r="AB385">
        <f t="shared" si="33"/>
        <v>0</v>
      </c>
      <c r="AC385">
        <f t="shared" si="34"/>
        <v>0</v>
      </c>
      <c r="AD385">
        <f t="shared" si="35"/>
        <v>0</v>
      </c>
    </row>
    <row r="386" spans="1:30" ht="15.6">
      <c r="A386" s="2" t="s">
        <v>24</v>
      </c>
      <c r="B386" s="2" t="s">
        <v>25</v>
      </c>
      <c r="C386" s="2" t="s">
        <v>3515</v>
      </c>
      <c r="D386" s="2" t="s">
        <v>3516</v>
      </c>
      <c r="E386" s="2" t="s">
        <v>3517</v>
      </c>
      <c r="F386" s="2" t="s">
        <v>3518</v>
      </c>
      <c r="G386" s="2" t="s">
        <v>36</v>
      </c>
      <c r="H386" s="2" t="s">
        <v>36</v>
      </c>
      <c r="I386" s="2" t="s">
        <v>32</v>
      </c>
      <c r="J386" s="2" t="s">
        <v>1333</v>
      </c>
      <c r="K386" s="2" t="s">
        <v>3519</v>
      </c>
      <c r="L386" s="2" t="s">
        <v>3520</v>
      </c>
      <c r="M386" s="2" t="s">
        <v>36</v>
      </c>
      <c r="N386" s="2" t="s">
        <v>3082</v>
      </c>
      <c r="O386" s="2" t="s">
        <v>3521</v>
      </c>
      <c r="P386" s="3">
        <v>7</v>
      </c>
      <c r="Q386" s="2" t="s">
        <v>3522</v>
      </c>
      <c r="R386" s="3">
        <v>0</v>
      </c>
      <c r="S386" s="2" t="s">
        <v>36</v>
      </c>
      <c r="T386" s="2" t="s">
        <v>3523</v>
      </c>
      <c r="U386" s="3">
        <v>1</v>
      </c>
      <c r="V386" s="2" t="s">
        <v>36</v>
      </c>
      <c r="W386" s="2" t="s">
        <v>36</v>
      </c>
      <c r="X386" s="2" t="s">
        <v>3524</v>
      </c>
      <c r="Y386">
        <f t="shared" si="30"/>
        <v>2017</v>
      </c>
      <c r="Z386">
        <f t="shared" si="31"/>
        <v>9</v>
      </c>
      <c r="AA386">
        <f t="shared" si="32"/>
        <v>1</v>
      </c>
      <c r="AB386">
        <f t="shared" si="33"/>
        <v>0</v>
      </c>
      <c r="AC386">
        <f t="shared" si="34"/>
        <v>0</v>
      </c>
      <c r="AD386">
        <f t="shared" si="35"/>
        <v>0</v>
      </c>
    </row>
    <row r="387" spans="1:30" ht="15.6">
      <c r="A387" s="2" t="s">
        <v>24</v>
      </c>
      <c r="B387" s="2" t="s">
        <v>42</v>
      </c>
      <c r="C387" s="2" t="s">
        <v>3525</v>
      </c>
      <c r="D387" s="2" t="s">
        <v>3526</v>
      </c>
      <c r="E387" s="2" t="s">
        <v>3527</v>
      </c>
      <c r="F387" s="2" t="s">
        <v>3528</v>
      </c>
      <c r="G387" s="2" t="s">
        <v>3529</v>
      </c>
      <c r="H387" s="2" t="s">
        <v>3530</v>
      </c>
      <c r="I387" s="2" t="s">
        <v>32</v>
      </c>
      <c r="J387" s="2" t="s">
        <v>1333</v>
      </c>
      <c r="K387" s="2" t="s">
        <v>3531</v>
      </c>
      <c r="L387" s="2" t="s">
        <v>3532</v>
      </c>
      <c r="M387" s="2" t="s">
        <v>36</v>
      </c>
      <c r="N387" s="2" t="s">
        <v>37</v>
      </c>
      <c r="O387" s="2" t="s">
        <v>3533</v>
      </c>
      <c r="P387" s="3">
        <v>0</v>
      </c>
      <c r="Q387" s="2" t="s">
        <v>36</v>
      </c>
      <c r="R387" s="3">
        <v>0</v>
      </c>
      <c r="S387" s="2" t="s">
        <v>36</v>
      </c>
      <c r="T387" s="2" t="s">
        <v>3534</v>
      </c>
      <c r="U387" s="3">
        <v>1</v>
      </c>
      <c r="V387" s="2" t="s">
        <v>36</v>
      </c>
      <c r="W387" s="2" t="s">
        <v>36</v>
      </c>
      <c r="X387" s="2" t="s">
        <v>3535</v>
      </c>
      <c r="Y387">
        <f t="shared" ref="Y387:Y450" si="36">YEAR(F387)</f>
        <v>2018</v>
      </c>
      <c r="Z387">
        <f t="shared" ref="Z387:Z450" si="37">MONTH(F387)</f>
        <v>8</v>
      </c>
      <c r="AA387">
        <f t="shared" ref="AA387:AA450" si="38">DAY(F387)</f>
        <v>22</v>
      </c>
      <c r="AB387">
        <f t="shared" ref="AB387:AB450" si="39">IFERROR(YEAR(H387),0)</f>
        <v>2019</v>
      </c>
      <c r="AC387">
        <f t="shared" ref="AC387:AC450" si="40">IFERROR(MONTH(H387),0)</f>
        <v>4</v>
      </c>
      <c r="AD387">
        <f t="shared" ref="AD387:AD450" si="41">IFERROR(DAY(H387),0)</f>
        <v>1</v>
      </c>
    </row>
    <row r="388" spans="1:30" ht="15.6">
      <c r="A388" s="2" t="s">
        <v>24</v>
      </c>
      <c r="B388" s="2" t="s">
        <v>42</v>
      </c>
      <c r="C388" s="2" t="s">
        <v>3536</v>
      </c>
      <c r="D388" s="2" t="s">
        <v>3537</v>
      </c>
      <c r="E388" s="2" t="s">
        <v>3538</v>
      </c>
      <c r="F388" s="2" t="s">
        <v>3539</v>
      </c>
      <c r="G388" s="2" t="s">
        <v>3540</v>
      </c>
      <c r="H388" s="2" t="s">
        <v>3530</v>
      </c>
      <c r="I388" s="2" t="s">
        <v>58</v>
      </c>
      <c r="J388" s="2" t="s">
        <v>1333</v>
      </c>
      <c r="K388" s="2" t="s">
        <v>3541</v>
      </c>
      <c r="L388" s="2" t="s">
        <v>1363</v>
      </c>
      <c r="M388" s="2" t="s">
        <v>24</v>
      </c>
      <c r="N388" s="2" t="s">
        <v>1343</v>
      </c>
      <c r="O388" s="2" t="s">
        <v>3542</v>
      </c>
      <c r="P388" s="3">
        <v>0</v>
      </c>
      <c r="Q388" s="2" t="s">
        <v>36</v>
      </c>
      <c r="R388" s="3">
        <v>0</v>
      </c>
      <c r="S388" s="2" t="s">
        <v>36</v>
      </c>
      <c r="T388" s="2" t="s">
        <v>3543</v>
      </c>
      <c r="U388" s="3">
        <v>1</v>
      </c>
      <c r="V388" s="2" t="s">
        <v>36</v>
      </c>
      <c r="W388" s="2" t="s">
        <v>36</v>
      </c>
      <c r="X388" s="2" t="s">
        <v>3544</v>
      </c>
      <c r="Y388">
        <f t="shared" si="36"/>
        <v>2018</v>
      </c>
      <c r="Z388">
        <f t="shared" si="37"/>
        <v>9</v>
      </c>
      <c r="AA388">
        <f t="shared" si="38"/>
        <v>5</v>
      </c>
      <c r="AB388">
        <f t="shared" si="39"/>
        <v>2019</v>
      </c>
      <c r="AC388">
        <f t="shared" si="40"/>
        <v>4</v>
      </c>
      <c r="AD388">
        <f t="shared" si="41"/>
        <v>1</v>
      </c>
    </row>
    <row r="389" spans="1:30" ht="15.6">
      <c r="A389" s="2" t="s">
        <v>24</v>
      </c>
      <c r="B389" s="2" t="s">
        <v>25</v>
      </c>
      <c r="C389" s="2" t="s">
        <v>221</v>
      </c>
      <c r="D389" s="2" t="s">
        <v>3545</v>
      </c>
      <c r="E389" s="2" t="s">
        <v>3546</v>
      </c>
      <c r="F389" s="2" t="s">
        <v>3547</v>
      </c>
      <c r="G389" s="2" t="s">
        <v>36</v>
      </c>
      <c r="H389" s="2" t="s">
        <v>36</v>
      </c>
      <c r="I389" s="2" t="s">
        <v>32</v>
      </c>
      <c r="J389" s="2" t="s">
        <v>1333</v>
      </c>
      <c r="K389" s="2" t="s">
        <v>224</v>
      </c>
      <c r="L389" s="2" t="s">
        <v>225</v>
      </c>
      <c r="M389" s="2" t="s">
        <v>36</v>
      </c>
      <c r="N389" s="2" t="s">
        <v>3418</v>
      </c>
      <c r="O389" s="2" t="s">
        <v>3548</v>
      </c>
      <c r="P389" s="3">
        <v>3</v>
      </c>
      <c r="Q389" s="2" t="s">
        <v>3549</v>
      </c>
      <c r="R389" s="3">
        <v>0</v>
      </c>
      <c r="S389" s="2" t="s">
        <v>36</v>
      </c>
      <c r="T389" s="2" t="s">
        <v>3550</v>
      </c>
      <c r="U389" s="3">
        <v>1</v>
      </c>
      <c r="V389" s="2" t="s">
        <v>36</v>
      </c>
      <c r="W389" s="2" t="s">
        <v>36</v>
      </c>
      <c r="X389" s="2" t="s">
        <v>3551</v>
      </c>
      <c r="Y389">
        <f t="shared" si="36"/>
        <v>2017</v>
      </c>
      <c r="Z389">
        <f t="shared" si="37"/>
        <v>8</v>
      </c>
      <c r="AA389">
        <f t="shared" si="38"/>
        <v>15</v>
      </c>
      <c r="AB389">
        <f t="shared" si="39"/>
        <v>0</v>
      </c>
      <c r="AC389">
        <f t="shared" si="40"/>
        <v>0</v>
      </c>
      <c r="AD389">
        <f t="shared" si="41"/>
        <v>0</v>
      </c>
    </row>
    <row r="390" spans="1:30" ht="15.6">
      <c r="A390" s="2" t="s">
        <v>24</v>
      </c>
      <c r="B390" s="2" t="s">
        <v>25</v>
      </c>
      <c r="C390" s="2" t="s">
        <v>3552</v>
      </c>
      <c r="D390" s="2" t="s">
        <v>3553</v>
      </c>
      <c r="E390" s="2" t="s">
        <v>3554</v>
      </c>
      <c r="F390" s="2" t="s">
        <v>3555</v>
      </c>
      <c r="G390" s="2" t="s">
        <v>36</v>
      </c>
      <c r="H390" s="2" t="s">
        <v>36</v>
      </c>
      <c r="I390" s="2" t="s">
        <v>32</v>
      </c>
      <c r="J390" s="2" t="s">
        <v>1333</v>
      </c>
      <c r="K390" s="2" t="s">
        <v>3556</v>
      </c>
      <c r="L390" s="2" t="s">
        <v>3557</v>
      </c>
      <c r="M390" s="2" t="s">
        <v>36</v>
      </c>
      <c r="N390" s="2" t="s">
        <v>3418</v>
      </c>
      <c r="O390" s="2" t="s">
        <v>3558</v>
      </c>
      <c r="P390" s="3">
        <v>0</v>
      </c>
      <c r="Q390" s="2" t="s">
        <v>36</v>
      </c>
      <c r="R390" s="3">
        <v>0</v>
      </c>
      <c r="S390" s="2" t="s">
        <v>36</v>
      </c>
      <c r="T390" s="2" t="s">
        <v>3559</v>
      </c>
      <c r="U390" s="3">
        <v>1</v>
      </c>
      <c r="V390" s="2" t="s">
        <v>36</v>
      </c>
      <c r="W390" s="2" t="s">
        <v>36</v>
      </c>
      <c r="X390" s="2" t="s">
        <v>3560</v>
      </c>
      <c r="Y390">
        <f t="shared" si="36"/>
        <v>2017</v>
      </c>
      <c r="Z390">
        <f t="shared" si="37"/>
        <v>7</v>
      </c>
      <c r="AA390">
        <f t="shared" si="38"/>
        <v>26</v>
      </c>
      <c r="AB390">
        <f t="shared" si="39"/>
        <v>0</v>
      </c>
      <c r="AC390">
        <f t="shared" si="40"/>
        <v>0</v>
      </c>
      <c r="AD390">
        <f t="shared" si="41"/>
        <v>0</v>
      </c>
    </row>
    <row r="391" spans="1:30" ht="15.6">
      <c r="A391" s="2" t="s">
        <v>24</v>
      </c>
      <c r="B391" s="2" t="s">
        <v>25</v>
      </c>
      <c r="C391" s="2" t="s">
        <v>3561</v>
      </c>
      <c r="D391" s="2" t="s">
        <v>3562</v>
      </c>
      <c r="E391" s="2" t="s">
        <v>3563</v>
      </c>
      <c r="F391" s="2" t="s">
        <v>3564</v>
      </c>
      <c r="G391" s="2" t="s">
        <v>36</v>
      </c>
      <c r="H391" s="2" t="s">
        <v>36</v>
      </c>
      <c r="I391" s="2" t="s">
        <v>32</v>
      </c>
      <c r="J391" s="2" t="s">
        <v>1333</v>
      </c>
      <c r="K391" s="2" t="s">
        <v>3565</v>
      </c>
      <c r="L391" s="2" t="s">
        <v>3566</v>
      </c>
      <c r="M391" s="2" t="s">
        <v>36</v>
      </c>
      <c r="N391" s="2" t="s">
        <v>3418</v>
      </c>
      <c r="O391" s="2" t="s">
        <v>3567</v>
      </c>
      <c r="P391" s="3">
        <v>7</v>
      </c>
      <c r="Q391" s="2" t="s">
        <v>3568</v>
      </c>
      <c r="R391" s="3">
        <v>0</v>
      </c>
      <c r="S391" s="2" t="s">
        <v>36</v>
      </c>
      <c r="T391" s="2" t="s">
        <v>3569</v>
      </c>
      <c r="U391" s="3">
        <v>1</v>
      </c>
      <c r="V391" s="2" t="s">
        <v>36</v>
      </c>
      <c r="W391" s="2" t="s">
        <v>36</v>
      </c>
      <c r="X391" s="2" t="s">
        <v>3570</v>
      </c>
      <c r="Y391">
        <f t="shared" si="36"/>
        <v>2017</v>
      </c>
      <c r="Z391">
        <f t="shared" si="37"/>
        <v>8</v>
      </c>
      <c r="AA391">
        <f t="shared" si="38"/>
        <v>10</v>
      </c>
      <c r="AB391">
        <f t="shared" si="39"/>
        <v>0</v>
      </c>
      <c r="AC391">
        <f t="shared" si="40"/>
        <v>0</v>
      </c>
      <c r="AD391">
        <f t="shared" si="41"/>
        <v>0</v>
      </c>
    </row>
    <row r="392" spans="1:30" ht="15.6">
      <c r="A392" s="2" t="s">
        <v>24</v>
      </c>
      <c r="B392" s="2" t="s">
        <v>42</v>
      </c>
      <c r="C392" s="2" t="s">
        <v>3571</v>
      </c>
      <c r="D392" s="2" t="s">
        <v>3572</v>
      </c>
      <c r="E392" s="2" t="s">
        <v>3573</v>
      </c>
      <c r="F392" s="2" t="s">
        <v>3574</v>
      </c>
      <c r="G392" s="2" t="s">
        <v>3575</v>
      </c>
      <c r="H392" s="2" t="s">
        <v>3576</v>
      </c>
      <c r="I392" s="2" t="s">
        <v>58</v>
      </c>
      <c r="J392" s="2" t="s">
        <v>1333</v>
      </c>
      <c r="K392" s="2" t="s">
        <v>3577</v>
      </c>
      <c r="L392" s="2" t="s">
        <v>2496</v>
      </c>
      <c r="M392" s="2" t="s">
        <v>74</v>
      </c>
      <c r="N392" s="2" t="s">
        <v>1343</v>
      </c>
      <c r="O392" s="2" t="s">
        <v>3578</v>
      </c>
      <c r="P392" s="3">
        <v>0</v>
      </c>
      <c r="Q392" s="2" t="s">
        <v>36</v>
      </c>
      <c r="R392" s="3">
        <v>0</v>
      </c>
      <c r="S392" s="2" t="s">
        <v>36</v>
      </c>
      <c r="T392" s="2" t="s">
        <v>3579</v>
      </c>
      <c r="U392" s="3">
        <v>1</v>
      </c>
      <c r="V392" s="2" t="s">
        <v>36</v>
      </c>
      <c r="W392" s="2" t="s">
        <v>36</v>
      </c>
      <c r="X392" s="2" t="s">
        <v>3580</v>
      </c>
      <c r="Y392">
        <f t="shared" si="36"/>
        <v>2018</v>
      </c>
      <c r="Z392">
        <f t="shared" si="37"/>
        <v>7</v>
      </c>
      <c r="AA392">
        <f t="shared" si="38"/>
        <v>16</v>
      </c>
      <c r="AB392">
        <f t="shared" si="39"/>
        <v>2019</v>
      </c>
      <c r="AC392">
        <f t="shared" si="40"/>
        <v>2</v>
      </c>
      <c r="AD392">
        <f t="shared" si="41"/>
        <v>21</v>
      </c>
    </row>
    <row r="393" spans="1:30" ht="15.6">
      <c r="A393" s="2" t="s">
        <v>24</v>
      </c>
      <c r="B393" s="2" t="s">
        <v>42</v>
      </c>
      <c r="C393" s="2" t="s">
        <v>3581</v>
      </c>
      <c r="D393" s="2" t="s">
        <v>3582</v>
      </c>
      <c r="E393" s="2" t="s">
        <v>3583</v>
      </c>
      <c r="F393" s="2" t="s">
        <v>3574</v>
      </c>
      <c r="G393" s="2" t="s">
        <v>3584</v>
      </c>
      <c r="H393" s="2" t="s">
        <v>3576</v>
      </c>
      <c r="I393" s="2" t="s">
        <v>32</v>
      </c>
      <c r="J393" s="2" t="s">
        <v>1333</v>
      </c>
      <c r="K393" s="2" t="s">
        <v>3585</v>
      </c>
      <c r="L393" s="2" t="s">
        <v>2496</v>
      </c>
      <c r="M393" s="2" t="s">
        <v>36</v>
      </c>
      <c r="N393" s="2" t="s">
        <v>37</v>
      </c>
      <c r="O393" s="2" t="s">
        <v>3586</v>
      </c>
      <c r="P393" s="3">
        <v>0</v>
      </c>
      <c r="Q393" s="2" t="s">
        <v>36</v>
      </c>
      <c r="R393" s="3">
        <v>0</v>
      </c>
      <c r="S393" s="2" t="s">
        <v>36</v>
      </c>
      <c r="T393" s="2" t="s">
        <v>3587</v>
      </c>
      <c r="U393" s="3">
        <v>1</v>
      </c>
      <c r="V393" s="2" t="s">
        <v>36</v>
      </c>
      <c r="W393" s="2" t="s">
        <v>36</v>
      </c>
      <c r="X393" s="2" t="s">
        <v>3588</v>
      </c>
      <c r="Y393">
        <f t="shared" si="36"/>
        <v>2018</v>
      </c>
      <c r="Z393">
        <f t="shared" si="37"/>
        <v>7</v>
      </c>
      <c r="AA393">
        <f t="shared" si="38"/>
        <v>16</v>
      </c>
      <c r="AB393">
        <f t="shared" si="39"/>
        <v>2019</v>
      </c>
      <c r="AC393">
        <f t="shared" si="40"/>
        <v>2</v>
      </c>
      <c r="AD393">
        <f t="shared" si="41"/>
        <v>21</v>
      </c>
    </row>
    <row r="394" spans="1:30" ht="15.6">
      <c r="A394" s="2" t="s">
        <v>24</v>
      </c>
      <c r="B394" s="2" t="s">
        <v>42</v>
      </c>
      <c r="C394" s="2" t="s">
        <v>3589</v>
      </c>
      <c r="D394" s="2" t="s">
        <v>3590</v>
      </c>
      <c r="E394" s="2" t="s">
        <v>3591</v>
      </c>
      <c r="F394" s="2" t="s">
        <v>3592</v>
      </c>
      <c r="G394" s="2" t="s">
        <v>3593</v>
      </c>
      <c r="H394" s="2" t="s">
        <v>3576</v>
      </c>
      <c r="I394" s="2" t="s">
        <v>58</v>
      </c>
      <c r="J394" s="2" t="s">
        <v>1333</v>
      </c>
      <c r="K394" s="2" t="s">
        <v>3594</v>
      </c>
      <c r="L394" s="2" t="s">
        <v>3595</v>
      </c>
      <c r="M394" s="2" t="s">
        <v>151</v>
      </c>
      <c r="N394" s="2" t="s">
        <v>1343</v>
      </c>
      <c r="O394" s="2" t="s">
        <v>3596</v>
      </c>
      <c r="P394" s="3">
        <v>0</v>
      </c>
      <c r="Q394" s="2" t="s">
        <v>36</v>
      </c>
      <c r="R394" s="3">
        <v>0</v>
      </c>
      <c r="S394" s="2" t="s">
        <v>36</v>
      </c>
      <c r="T394" s="2" t="s">
        <v>3597</v>
      </c>
      <c r="U394" s="3">
        <v>1</v>
      </c>
      <c r="V394" s="2" t="s">
        <v>36</v>
      </c>
      <c r="W394" s="2" t="s">
        <v>36</v>
      </c>
      <c r="X394" s="2" t="s">
        <v>3598</v>
      </c>
      <c r="Y394">
        <f t="shared" si="36"/>
        <v>2018</v>
      </c>
      <c r="Z394">
        <f t="shared" si="37"/>
        <v>7</v>
      </c>
      <c r="AA394">
        <f t="shared" si="38"/>
        <v>10</v>
      </c>
      <c r="AB394">
        <f t="shared" si="39"/>
        <v>2019</v>
      </c>
      <c r="AC394">
        <f t="shared" si="40"/>
        <v>2</v>
      </c>
      <c r="AD394">
        <f t="shared" si="41"/>
        <v>21</v>
      </c>
    </row>
    <row r="395" spans="1:30" ht="15.6">
      <c r="A395" s="2" t="s">
        <v>24</v>
      </c>
      <c r="B395" s="2" t="s">
        <v>42</v>
      </c>
      <c r="C395" s="2" t="s">
        <v>3404</v>
      </c>
      <c r="D395" s="2" t="s">
        <v>3599</v>
      </c>
      <c r="E395" s="2" t="s">
        <v>3600</v>
      </c>
      <c r="F395" s="2" t="s">
        <v>3601</v>
      </c>
      <c r="G395" s="2" t="s">
        <v>3602</v>
      </c>
      <c r="H395" s="2" t="s">
        <v>3576</v>
      </c>
      <c r="I395" s="2" t="s">
        <v>58</v>
      </c>
      <c r="J395" s="2" t="s">
        <v>1333</v>
      </c>
      <c r="K395" s="2" t="s">
        <v>3594</v>
      </c>
      <c r="L395" s="2" t="s">
        <v>3595</v>
      </c>
      <c r="M395" s="2" t="s">
        <v>151</v>
      </c>
      <c r="N395" s="2" t="s">
        <v>1343</v>
      </c>
      <c r="O395" s="2" t="s">
        <v>3603</v>
      </c>
      <c r="P395" s="3">
        <v>0</v>
      </c>
      <c r="Q395" s="2" t="s">
        <v>36</v>
      </c>
      <c r="R395" s="3">
        <v>0</v>
      </c>
      <c r="S395" s="2" t="s">
        <v>36</v>
      </c>
      <c r="T395" s="2" t="s">
        <v>3604</v>
      </c>
      <c r="U395" s="3">
        <v>1</v>
      </c>
      <c r="V395" s="2" t="s">
        <v>36</v>
      </c>
      <c r="W395" s="2" t="s">
        <v>36</v>
      </c>
      <c r="X395" s="2" t="s">
        <v>3605</v>
      </c>
      <c r="Y395">
        <f t="shared" si="36"/>
        <v>2018</v>
      </c>
      <c r="Z395">
        <f t="shared" si="37"/>
        <v>7</v>
      </c>
      <c r="AA395">
        <f t="shared" si="38"/>
        <v>6</v>
      </c>
      <c r="AB395">
        <f t="shared" si="39"/>
        <v>2019</v>
      </c>
      <c r="AC395">
        <f t="shared" si="40"/>
        <v>2</v>
      </c>
      <c r="AD395">
        <f t="shared" si="41"/>
        <v>21</v>
      </c>
    </row>
    <row r="396" spans="1:30" ht="15.6">
      <c r="A396" s="2" t="s">
        <v>24</v>
      </c>
      <c r="B396" s="2" t="s">
        <v>42</v>
      </c>
      <c r="C396" s="2" t="s">
        <v>3606</v>
      </c>
      <c r="D396" s="2" t="s">
        <v>3607</v>
      </c>
      <c r="E396" s="2" t="s">
        <v>3608</v>
      </c>
      <c r="F396" s="2" t="s">
        <v>3609</v>
      </c>
      <c r="G396" s="2" t="s">
        <v>3610</v>
      </c>
      <c r="H396" s="2" t="s">
        <v>3576</v>
      </c>
      <c r="I396" s="2" t="s">
        <v>32</v>
      </c>
      <c r="J396" s="2" t="s">
        <v>1333</v>
      </c>
      <c r="K396" s="2" t="s">
        <v>3611</v>
      </c>
      <c r="L396" s="2" t="s">
        <v>3612</v>
      </c>
      <c r="M396" s="2" t="s">
        <v>36</v>
      </c>
      <c r="N396" s="2" t="s">
        <v>37</v>
      </c>
      <c r="O396" s="2" t="s">
        <v>3613</v>
      </c>
      <c r="P396" s="3">
        <v>0</v>
      </c>
      <c r="Q396" s="2" t="s">
        <v>36</v>
      </c>
      <c r="R396" s="3">
        <v>0</v>
      </c>
      <c r="S396" s="2" t="s">
        <v>36</v>
      </c>
      <c r="T396" s="2" t="s">
        <v>3614</v>
      </c>
      <c r="U396" s="3">
        <v>1</v>
      </c>
      <c r="V396" s="2" t="s">
        <v>36</v>
      </c>
      <c r="W396" s="2" t="s">
        <v>36</v>
      </c>
      <c r="X396" s="2" t="s">
        <v>3615</v>
      </c>
      <c r="Y396">
        <f t="shared" si="36"/>
        <v>2018</v>
      </c>
      <c r="Z396">
        <f t="shared" si="37"/>
        <v>6</v>
      </c>
      <c r="AA396">
        <f t="shared" si="38"/>
        <v>11</v>
      </c>
      <c r="AB396">
        <f t="shared" si="39"/>
        <v>2019</v>
      </c>
      <c r="AC396">
        <f t="shared" si="40"/>
        <v>2</v>
      </c>
      <c r="AD396">
        <f t="shared" si="41"/>
        <v>21</v>
      </c>
    </row>
    <row r="397" spans="1:30" ht="15.6">
      <c r="A397" s="2" t="s">
        <v>24</v>
      </c>
      <c r="B397" s="2" t="s">
        <v>42</v>
      </c>
      <c r="C397" s="2" t="s">
        <v>3616</v>
      </c>
      <c r="D397" s="2" t="s">
        <v>3617</v>
      </c>
      <c r="E397" s="2" t="s">
        <v>3618</v>
      </c>
      <c r="F397" s="2" t="s">
        <v>3574</v>
      </c>
      <c r="G397" s="2" t="s">
        <v>3619</v>
      </c>
      <c r="H397" s="2" t="s">
        <v>3576</v>
      </c>
      <c r="I397" s="2" t="s">
        <v>58</v>
      </c>
      <c r="J397" s="2" t="s">
        <v>1333</v>
      </c>
      <c r="K397" s="2" t="s">
        <v>3620</v>
      </c>
      <c r="L397" s="2" t="s">
        <v>3621</v>
      </c>
      <c r="M397" s="2" t="s">
        <v>74</v>
      </c>
      <c r="N397" s="2" t="s">
        <v>1343</v>
      </c>
      <c r="O397" s="2" t="s">
        <v>893</v>
      </c>
      <c r="P397" s="3">
        <v>0</v>
      </c>
      <c r="Q397" s="2" t="s">
        <v>36</v>
      </c>
      <c r="R397" s="3">
        <v>3</v>
      </c>
      <c r="S397" s="2" t="s">
        <v>3622</v>
      </c>
      <c r="T397" s="2" t="s">
        <v>3623</v>
      </c>
      <c r="U397" s="3">
        <v>1</v>
      </c>
      <c r="V397" s="2" t="s">
        <v>36</v>
      </c>
      <c r="W397" s="2" t="s">
        <v>36</v>
      </c>
      <c r="X397" s="2" t="s">
        <v>3624</v>
      </c>
      <c r="Y397">
        <f t="shared" si="36"/>
        <v>2018</v>
      </c>
      <c r="Z397">
        <f t="shared" si="37"/>
        <v>7</v>
      </c>
      <c r="AA397">
        <f t="shared" si="38"/>
        <v>16</v>
      </c>
      <c r="AB397">
        <f t="shared" si="39"/>
        <v>2019</v>
      </c>
      <c r="AC397">
        <f t="shared" si="40"/>
        <v>2</v>
      </c>
      <c r="AD397">
        <f t="shared" si="41"/>
        <v>21</v>
      </c>
    </row>
    <row r="398" spans="1:30" ht="15.6">
      <c r="A398" s="2" t="s">
        <v>24</v>
      </c>
      <c r="B398" s="2" t="s">
        <v>42</v>
      </c>
      <c r="C398" s="2" t="s">
        <v>3625</v>
      </c>
      <c r="D398" s="2" t="s">
        <v>3626</v>
      </c>
      <c r="E398" s="2" t="s">
        <v>3627</v>
      </c>
      <c r="F398" s="2" t="s">
        <v>3628</v>
      </c>
      <c r="G398" s="2" t="s">
        <v>3629</v>
      </c>
      <c r="H398" s="2" t="s">
        <v>3576</v>
      </c>
      <c r="I398" s="2" t="s">
        <v>3630</v>
      </c>
      <c r="J398" s="2" t="s">
        <v>3631</v>
      </c>
      <c r="K398" s="2" t="s">
        <v>3632</v>
      </c>
      <c r="L398" s="2" t="s">
        <v>3633</v>
      </c>
      <c r="M398" s="2" t="s">
        <v>2939</v>
      </c>
      <c r="N398" s="2" t="s">
        <v>3634</v>
      </c>
      <c r="O398" s="2" t="s">
        <v>3635</v>
      </c>
      <c r="P398" s="3">
        <v>0</v>
      </c>
      <c r="Q398" s="2" t="s">
        <v>36</v>
      </c>
      <c r="R398" s="3">
        <v>0</v>
      </c>
      <c r="S398" s="2" t="s">
        <v>36</v>
      </c>
      <c r="T398" s="2" t="s">
        <v>3636</v>
      </c>
      <c r="U398" s="3">
        <v>1</v>
      </c>
      <c r="V398" s="2" t="s">
        <v>36</v>
      </c>
      <c r="W398" s="2" t="s">
        <v>36</v>
      </c>
      <c r="X398" s="2" t="s">
        <v>3637</v>
      </c>
      <c r="Y398">
        <f t="shared" si="36"/>
        <v>2018</v>
      </c>
      <c r="Z398">
        <f t="shared" si="37"/>
        <v>12</v>
      </c>
      <c r="AA398">
        <f t="shared" si="38"/>
        <v>7</v>
      </c>
      <c r="AB398">
        <f t="shared" si="39"/>
        <v>2019</v>
      </c>
      <c r="AC398">
        <f t="shared" si="40"/>
        <v>2</v>
      </c>
      <c r="AD398">
        <f t="shared" si="41"/>
        <v>21</v>
      </c>
    </row>
    <row r="399" spans="1:30" ht="15.6">
      <c r="A399" s="2" t="s">
        <v>24</v>
      </c>
      <c r="B399" s="2" t="s">
        <v>42</v>
      </c>
      <c r="C399" s="2" t="s">
        <v>3638</v>
      </c>
      <c r="D399" s="2" t="s">
        <v>3639</v>
      </c>
      <c r="E399" s="2" t="s">
        <v>3640</v>
      </c>
      <c r="F399" s="2" t="s">
        <v>3641</v>
      </c>
      <c r="G399" s="2" t="s">
        <v>3642</v>
      </c>
      <c r="H399" s="2" t="s">
        <v>3576</v>
      </c>
      <c r="I399" s="2" t="s">
        <v>58</v>
      </c>
      <c r="J399" s="2" t="s">
        <v>1333</v>
      </c>
      <c r="K399" s="2" t="s">
        <v>3198</v>
      </c>
      <c r="L399" s="2" t="s">
        <v>3199</v>
      </c>
      <c r="M399" s="2" t="s">
        <v>24</v>
      </c>
      <c r="N399" s="2" t="s">
        <v>1343</v>
      </c>
      <c r="O399" s="2" t="s">
        <v>3643</v>
      </c>
      <c r="P399" s="3">
        <v>0</v>
      </c>
      <c r="Q399" s="2" t="s">
        <v>36</v>
      </c>
      <c r="R399" s="3">
        <v>0</v>
      </c>
      <c r="S399" s="2" t="s">
        <v>36</v>
      </c>
      <c r="T399" s="2" t="s">
        <v>3644</v>
      </c>
      <c r="U399" s="3">
        <v>1</v>
      </c>
      <c r="V399" s="2" t="s">
        <v>36</v>
      </c>
      <c r="W399" s="2" t="s">
        <v>36</v>
      </c>
      <c r="X399" s="2" t="s">
        <v>3645</v>
      </c>
      <c r="Y399">
        <f t="shared" si="36"/>
        <v>2018</v>
      </c>
      <c r="Z399">
        <f t="shared" si="37"/>
        <v>7</v>
      </c>
      <c r="AA399">
        <f t="shared" si="38"/>
        <v>4</v>
      </c>
      <c r="AB399">
        <f t="shared" si="39"/>
        <v>2019</v>
      </c>
      <c r="AC399">
        <f t="shared" si="40"/>
        <v>2</v>
      </c>
      <c r="AD399">
        <f t="shared" si="41"/>
        <v>21</v>
      </c>
    </row>
    <row r="400" spans="1:30" ht="15.6">
      <c r="A400" s="2" t="s">
        <v>24</v>
      </c>
      <c r="B400" s="2" t="s">
        <v>42</v>
      </c>
      <c r="C400" s="2" t="s">
        <v>3646</v>
      </c>
      <c r="D400" s="2" t="s">
        <v>3647</v>
      </c>
      <c r="E400" s="2" t="s">
        <v>3648</v>
      </c>
      <c r="F400" s="2" t="s">
        <v>3649</v>
      </c>
      <c r="G400" s="2" t="s">
        <v>3650</v>
      </c>
      <c r="H400" s="2" t="s">
        <v>3060</v>
      </c>
      <c r="I400" s="2" t="s">
        <v>32</v>
      </c>
      <c r="J400" s="2" t="s">
        <v>1333</v>
      </c>
      <c r="K400" s="2" t="s">
        <v>3651</v>
      </c>
      <c r="L400" s="2" t="s">
        <v>3429</v>
      </c>
      <c r="M400" s="2" t="s">
        <v>36</v>
      </c>
      <c r="N400" s="2" t="s">
        <v>3082</v>
      </c>
      <c r="O400" s="2" t="s">
        <v>3652</v>
      </c>
      <c r="P400" s="3">
        <v>0</v>
      </c>
      <c r="Q400" s="2" t="s">
        <v>36</v>
      </c>
      <c r="R400" s="3">
        <v>0</v>
      </c>
      <c r="S400" s="2" t="s">
        <v>36</v>
      </c>
      <c r="T400" s="2" t="s">
        <v>3653</v>
      </c>
      <c r="U400" s="3">
        <v>1</v>
      </c>
      <c r="V400" s="2" t="s">
        <v>36</v>
      </c>
      <c r="W400" s="2" t="s">
        <v>36</v>
      </c>
      <c r="X400" s="2" t="s">
        <v>3654</v>
      </c>
      <c r="Y400">
        <f t="shared" si="36"/>
        <v>2018</v>
      </c>
      <c r="Z400">
        <f t="shared" si="37"/>
        <v>5</v>
      </c>
      <c r="AA400">
        <f t="shared" si="38"/>
        <v>28</v>
      </c>
      <c r="AB400">
        <f t="shared" si="39"/>
        <v>2019</v>
      </c>
      <c r="AC400">
        <f t="shared" si="40"/>
        <v>2</v>
      </c>
      <c r="AD400">
        <f t="shared" si="41"/>
        <v>1</v>
      </c>
    </row>
    <row r="401" spans="1:30" ht="15.6">
      <c r="A401" s="2" t="s">
        <v>24</v>
      </c>
      <c r="B401" s="2" t="s">
        <v>25</v>
      </c>
      <c r="C401" s="2" t="s">
        <v>3655</v>
      </c>
      <c r="D401" s="2" t="s">
        <v>3656</v>
      </c>
      <c r="E401" s="2" t="s">
        <v>3657</v>
      </c>
      <c r="F401" s="2" t="s">
        <v>3658</v>
      </c>
      <c r="G401" s="2" t="s">
        <v>36</v>
      </c>
      <c r="H401" s="2" t="s">
        <v>36</v>
      </c>
      <c r="I401" s="2" t="s">
        <v>32</v>
      </c>
      <c r="J401" s="2" t="s">
        <v>1333</v>
      </c>
      <c r="K401" s="2" t="s">
        <v>3659</v>
      </c>
      <c r="L401" s="2" t="s">
        <v>3660</v>
      </c>
      <c r="M401" s="2" t="s">
        <v>36</v>
      </c>
      <c r="N401" s="2" t="s">
        <v>3418</v>
      </c>
      <c r="O401" s="2" t="s">
        <v>3661</v>
      </c>
      <c r="P401" s="3">
        <v>4</v>
      </c>
      <c r="Q401" s="2" t="s">
        <v>3662</v>
      </c>
      <c r="R401" s="3">
        <v>0</v>
      </c>
      <c r="S401" s="2" t="s">
        <v>36</v>
      </c>
      <c r="T401" s="2" t="s">
        <v>3663</v>
      </c>
      <c r="U401" s="3">
        <v>1</v>
      </c>
      <c r="V401" s="2" t="s">
        <v>36</v>
      </c>
      <c r="W401" s="2" t="s">
        <v>36</v>
      </c>
      <c r="X401" s="2" t="s">
        <v>3664</v>
      </c>
      <c r="Y401">
        <f t="shared" si="36"/>
        <v>2017</v>
      </c>
      <c r="Z401">
        <f t="shared" si="37"/>
        <v>6</v>
      </c>
      <c r="AA401">
        <f t="shared" si="38"/>
        <v>29</v>
      </c>
      <c r="AB401">
        <f t="shared" si="39"/>
        <v>0</v>
      </c>
      <c r="AC401">
        <f t="shared" si="40"/>
        <v>0</v>
      </c>
      <c r="AD401">
        <f t="shared" si="41"/>
        <v>0</v>
      </c>
    </row>
    <row r="402" spans="1:30" ht="15.6">
      <c r="A402" s="2" t="s">
        <v>24</v>
      </c>
      <c r="B402" s="2" t="s">
        <v>42</v>
      </c>
      <c r="C402" s="2" t="s">
        <v>273</v>
      </c>
      <c r="D402" s="2" t="s">
        <v>3665</v>
      </c>
      <c r="E402" s="2" t="s">
        <v>3666</v>
      </c>
      <c r="F402" s="2" t="s">
        <v>3592</v>
      </c>
      <c r="G402" s="2" t="s">
        <v>3667</v>
      </c>
      <c r="H402" s="2" t="s">
        <v>3060</v>
      </c>
      <c r="I402" s="2" t="s">
        <v>58</v>
      </c>
      <c r="J402" s="2" t="s">
        <v>1333</v>
      </c>
      <c r="K402" s="2" t="s">
        <v>3668</v>
      </c>
      <c r="L402" s="2" t="s">
        <v>3669</v>
      </c>
      <c r="M402" s="2" t="s">
        <v>36</v>
      </c>
      <c r="N402" s="2" t="s">
        <v>37</v>
      </c>
      <c r="O402" s="2" t="s">
        <v>3670</v>
      </c>
      <c r="P402" s="3">
        <v>0</v>
      </c>
      <c r="Q402" s="2" t="s">
        <v>36</v>
      </c>
      <c r="R402" s="3">
        <v>0</v>
      </c>
      <c r="S402" s="2" t="s">
        <v>36</v>
      </c>
      <c r="T402" s="2" t="s">
        <v>3671</v>
      </c>
      <c r="U402" s="3">
        <v>1</v>
      </c>
      <c r="V402" s="2" t="s">
        <v>36</v>
      </c>
      <c r="W402" s="2" t="s">
        <v>36</v>
      </c>
      <c r="X402" s="2" t="s">
        <v>3672</v>
      </c>
      <c r="Y402">
        <f t="shared" si="36"/>
        <v>2018</v>
      </c>
      <c r="Z402">
        <f t="shared" si="37"/>
        <v>7</v>
      </c>
      <c r="AA402">
        <f t="shared" si="38"/>
        <v>10</v>
      </c>
      <c r="AB402">
        <f t="shared" si="39"/>
        <v>2019</v>
      </c>
      <c r="AC402">
        <f t="shared" si="40"/>
        <v>2</v>
      </c>
      <c r="AD402">
        <f t="shared" si="41"/>
        <v>1</v>
      </c>
    </row>
    <row r="403" spans="1:30" ht="15.6">
      <c r="A403" s="2" t="s">
        <v>24</v>
      </c>
      <c r="B403" s="2" t="s">
        <v>42</v>
      </c>
      <c r="C403" s="2" t="s">
        <v>3673</v>
      </c>
      <c r="D403" s="2" t="s">
        <v>3674</v>
      </c>
      <c r="E403" s="2" t="s">
        <v>3675</v>
      </c>
      <c r="F403" s="2" t="s">
        <v>2858</v>
      </c>
      <c r="G403" s="2" t="s">
        <v>3676</v>
      </c>
      <c r="H403" s="2" t="s">
        <v>3060</v>
      </c>
      <c r="I403" s="2" t="s">
        <v>58</v>
      </c>
      <c r="J403" s="2" t="s">
        <v>1333</v>
      </c>
      <c r="K403" s="2" t="s">
        <v>3677</v>
      </c>
      <c r="L403" s="2" t="s">
        <v>3479</v>
      </c>
      <c r="M403" s="2" t="s">
        <v>24</v>
      </c>
      <c r="N403" s="2" t="s">
        <v>1343</v>
      </c>
      <c r="O403" s="2" t="s">
        <v>3678</v>
      </c>
      <c r="P403" s="3">
        <v>0</v>
      </c>
      <c r="Q403" s="2" t="s">
        <v>36</v>
      </c>
      <c r="R403" s="3">
        <v>1</v>
      </c>
      <c r="S403" s="2" t="s">
        <v>3679</v>
      </c>
      <c r="T403" s="2" t="s">
        <v>3680</v>
      </c>
      <c r="U403" s="3">
        <v>1</v>
      </c>
      <c r="V403" s="2" t="s">
        <v>36</v>
      </c>
      <c r="W403" s="2" t="s">
        <v>36</v>
      </c>
      <c r="X403" s="2" t="s">
        <v>3681</v>
      </c>
      <c r="Y403">
        <f t="shared" si="36"/>
        <v>2018</v>
      </c>
      <c r="Z403">
        <f t="shared" si="37"/>
        <v>5</v>
      </c>
      <c r="AA403">
        <f t="shared" si="38"/>
        <v>22</v>
      </c>
      <c r="AB403">
        <f t="shared" si="39"/>
        <v>2019</v>
      </c>
      <c r="AC403">
        <f t="shared" si="40"/>
        <v>2</v>
      </c>
      <c r="AD403">
        <f t="shared" si="41"/>
        <v>1</v>
      </c>
    </row>
    <row r="404" spans="1:30" ht="15.6">
      <c r="A404" s="2" t="s">
        <v>24</v>
      </c>
      <c r="B404" s="2" t="s">
        <v>25</v>
      </c>
      <c r="C404" s="2" t="s">
        <v>3682</v>
      </c>
      <c r="D404" s="2" t="s">
        <v>3683</v>
      </c>
      <c r="E404" s="2" t="s">
        <v>3684</v>
      </c>
      <c r="F404" s="2" t="s">
        <v>3685</v>
      </c>
      <c r="G404" s="2" t="s">
        <v>36</v>
      </c>
      <c r="H404" s="2" t="s">
        <v>36</v>
      </c>
      <c r="I404" s="2" t="s">
        <v>32</v>
      </c>
      <c r="J404" s="2" t="s">
        <v>1333</v>
      </c>
      <c r="K404" s="2" t="s">
        <v>1362</v>
      </c>
      <c r="L404" s="2" t="s">
        <v>1363</v>
      </c>
      <c r="M404" s="2" t="s">
        <v>36</v>
      </c>
      <c r="N404" s="2" t="s">
        <v>3418</v>
      </c>
      <c r="O404" s="2" t="s">
        <v>3686</v>
      </c>
      <c r="P404" s="3">
        <v>0</v>
      </c>
      <c r="Q404" s="2" t="s">
        <v>36</v>
      </c>
      <c r="R404" s="3">
        <v>0</v>
      </c>
      <c r="S404" s="2" t="s">
        <v>36</v>
      </c>
      <c r="T404" s="2" t="s">
        <v>3687</v>
      </c>
      <c r="U404" s="3">
        <v>1</v>
      </c>
      <c r="V404" s="2" t="s">
        <v>36</v>
      </c>
      <c r="W404" s="2" t="s">
        <v>36</v>
      </c>
      <c r="X404" s="2" t="s">
        <v>3688</v>
      </c>
      <c r="Y404">
        <f t="shared" si="36"/>
        <v>2017</v>
      </c>
      <c r="Z404">
        <f t="shared" si="37"/>
        <v>6</v>
      </c>
      <c r="AA404">
        <f t="shared" si="38"/>
        <v>7</v>
      </c>
      <c r="AB404">
        <f t="shared" si="39"/>
        <v>0</v>
      </c>
      <c r="AC404">
        <f t="shared" si="40"/>
        <v>0</v>
      </c>
      <c r="AD404">
        <f t="shared" si="41"/>
        <v>0</v>
      </c>
    </row>
    <row r="405" spans="1:30" ht="15.6">
      <c r="A405" s="2" t="s">
        <v>24</v>
      </c>
      <c r="B405" s="2" t="s">
        <v>25</v>
      </c>
      <c r="C405" s="2" t="s">
        <v>221</v>
      </c>
      <c r="D405" s="2" t="s">
        <v>3689</v>
      </c>
      <c r="E405" s="2" t="s">
        <v>3690</v>
      </c>
      <c r="F405" s="2" t="s">
        <v>3691</v>
      </c>
      <c r="G405" s="2" t="s">
        <v>36</v>
      </c>
      <c r="H405" s="2" t="s">
        <v>36</v>
      </c>
      <c r="I405" s="2" t="s">
        <v>32</v>
      </c>
      <c r="J405" s="2" t="s">
        <v>1333</v>
      </c>
      <c r="K405" s="2" t="s">
        <v>224</v>
      </c>
      <c r="L405" s="2" t="s">
        <v>225</v>
      </c>
      <c r="M405" s="2" t="s">
        <v>36</v>
      </c>
      <c r="N405" s="2" t="s">
        <v>3418</v>
      </c>
      <c r="O405" s="2" t="s">
        <v>3692</v>
      </c>
      <c r="P405" s="3">
        <v>2</v>
      </c>
      <c r="Q405" s="2" t="s">
        <v>3693</v>
      </c>
      <c r="R405" s="3">
        <v>0</v>
      </c>
      <c r="S405" s="2" t="s">
        <v>36</v>
      </c>
      <c r="T405" s="2" t="s">
        <v>3694</v>
      </c>
      <c r="U405" s="3">
        <v>1</v>
      </c>
      <c r="V405" s="2" t="s">
        <v>36</v>
      </c>
      <c r="W405" s="2" t="s">
        <v>36</v>
      </c>
      <c r="X405" s="2" t="s">
        <v>3695</v>
      </c>
      <c r="Y405">
        <f t="shared" si="36"/>
        <v>2017</v>
      </c>
      <c r="Z405">
        <f t="shared" si="37"/>
        <v>5</v>
      </c>
      <c r="AA405">
        <f t="shared" si="38"/>
        <v>31</v>
      </c>
      <c r="AB405">
        <f t="shared" si="39"/>
        <v>0</v>
      </c>
      <c r="AC405">
        <f t="shared" si="40"/>
        <v>0</v>
      </c>
      <c r="AD405">
        <f t="shared" si="41"/>
        <v>0</v>
      </c>
    </row>
    <row r="406" spans="1:30" ht="15.6">
      <c r="A406" s="2" t="s">
        <v>24</v>
      </c>
      <c r="B406" s="2" t="s">
        <v>25</v>
      </c>
      <c r="C406" s="2" t="s">
        <v>3495</v>
      </c>
      <c r="D406" s="2" t="s">
        <v>3696</v>
      </c>
      <c r="E406" s="2" t="s">
        <v>3697</v>
      </c>
      <c r="F406" s="2" t="s">
        <v>3698</v>
      </c>
      <c r="G406" s="2" t="s">
        <v>36</v>
      </c>
      <c r="H406" s="2" t="s">
        <v>36</v>
      </c>
      <c r="I406" s="2" t="s">
        <v>32</v>
      </c>
      <c r="J406" s="2" t="s">
        <v>1333</v>
      </c>
      <c r="K406" s="2" t="s">
        <v>3699</v>
      </c>
      <c r="L406" s="2" t="s">
        <v>3700</v>
      </c>
      <c r="M406" s="2" t="s">
        <v>36</v>
      </c>
      <c r="N406" s="2" t="s">
        <v>3082</v>
      </c>
      <c r="O406" s="2" t="s">
        <v>1246</v>
      </c>
      <c r="P406" s="3">
        <v>4</v>
      </c>
      <c r="Q406" s="2" t="s">
        <v>3701</v>
      </c>
      <c r="R406" s="3">
        <v>0</v>
      </c>
      <c r="S406" s="2" t="s">
        <v>36</v>
      </c>
      <c r="T406" s="2" t="s">
        <v>3702</v>
      </c>
      <c r="U406" s="3">
        <v>1</v>
      </c>
      <c r="V406" s="2" t="s">
        <v>36</v>
      </c>
      <c r="W406" s="2" t="s">
        <v>36</v>
      </c>
      <c r="X406" s="2" t="s">
        <v>3703</v>
      </c>
      <c r="Y406">
        <f t="shared" si="36"/>
        <v>2017</v>
      </c>
      <c r="Z406">
        <f t="shared" si="37"/>
        <v>6</v>
      </c>
      <c r="AA406">
        <f t="shared" si="38"/>
        <v>6</v>
      </c>
      <c r="AB406">
        <f t="shared" si="39"/>
        <v>0</v>
      </c>
      <c r="AC406">
        <f t="shared" si="40"/>
        <v>0</v>
      </c>
      <c r="AD406">
        <f t="shared" si="41"/>
        <v>0</v>
      </c>
    </row>
    <row r="407" spans="1:30" ht="15.6">
      <c r="A407" s="2" t="s">
        <v>24</v>
      </c>
      <c r="B407" s="2" t="s">
        <v>25</v>
      </c>
      <c r="C407" s="2" t="s">
        <v>434</v>
      </c>
      <c r="D407" s="2" t="s">
        <v>3352</v>
      </c>
      <c r="E407" s="2" t="s">
        <v>3704</v>
      </c>
      <c r="F407" s="2" t="s">
        <v>3705</v>
      </c>
      <c r="G407" s="2" t="s">
        <v>3706</v>
      </c>
      <c r="H407" s="2" t="s">
        <v>3707</v>
      </c>
      <c r="I407" s="2" t="s">
        <v>32</v>
      </c>
      <c r="J407" s="2" t="s">
        <v>1333</v>
      </c>
      <c r="K407" s="2" t="s">
        <v>1785</v>
      </c>
      <c r="L407" s="2" t="s">
        <v>1335</v>
      </c>
      <c r="M407" s="2" t="s">
        <v>36</v>
      </c>
      <c r="N407" s="2" t="s">
        <v>3082</v>
      </c>
      <c r="O407" s="2" t="s">
        <v>442</v>
      </c>
      <c r="P407" s="3">
        <v>9</v>
      </c>
      <c r="Q407" s="2" t="s">
        <v>3708</v>
      </c>
      <c r="R407" s="3">
        <v>1</v>
      </c>
      <c r="S407" s="2" t="s">
        <v>2339</v>
      </c>
      <c r="T407" s="2" t="s">
        <v>3709</v>
      </c>
      <c r="U407" s="3">
        <v>1</v>
      </c>
      <c r="V407" s="2" t="s">
        <v>36</v>
      </c>
      <c r="W407" s="2" t="s">
        <v>36</v>
      </c>
      <c r="X407" s="2" t="s">
        <v>3710</v>
      </c>
      <c r="Y407">
        <f t="shared" si="36"/>
        <v>2018</v>
      </c>
      <c r="Z407">
        <f t="shared" si="37"/>
        <v>3</v>
      </c>
      <c r="AA407">
        <f t="shared" si="38"/>
        <v>14</v>
      </c>
      <c r="AB407">
        <f t="shared" si="39"/>
        <v>2019</v>
      </c>
      <c r="AC407">
        <f t="shared" si="40"/>
        <v>1</v>
      </c>
      <c r="AD407">
        <f t="shared" si="41"/>
        <v>11</v>
      </c>
    </row>
    <row r="408" spans="1:30" ht="15.6">
      <c r="A408" s="2" t="s">
        <v>24</v>
      </c>
      <c r="B408" s="2" t="s">
        <v>25</v>
      </c>
      <c r="C408" s="2" t="s">
        <v>3711</v>
      </c>
      <c r="D408" s="2" t="s">
        <v>3712</v>
      </c>
      <c r="E408" s="2" t="s">
        <v>3713</v>
      </c>
      <c r="F408" s="2" t="s">
        <v>3714</v>
      </c>
      <c r="G408" s="2" t="s">
        <v>36</v>
      </c>
      <c r="H408" s="2" t="s">
        <v>36</v>
      </c>
      <c r="I408" s="2" t="s">
        <v>32</v>
      </c>
      <c r="J408" s="2" t="s">
        <v>1333</v>
      </c>
      <c r="K408" s="2" t="s">
        <v>3715</v>
      </c>
      <c r="L408" s="2" t="s">
        <v>616</v>
      </c>
      <c r="M408" s="2" t="s">
        <v>36</v>
      </c>
      <c r="N408" s="2" t="s">
        <v>3418</v>
      </c>
      <c r="O408" s="2" t="s">
        <v>3716</v>
      </c>
      <c r="P408" s="3">
        <v>4</v>
      </c>
      <c r="Q408" s="2" t="s">
        <v>3717</v>
      </c>
      <c r="R408" s="3">
        <v>0</v>
      </c>
      <c r="S408" s="2" t="s">
        <v>36</v>
      </c>
      <c r="T408" s="2" t="s">
        <v>3718</v>
      </c>
      <c r="U408" s="3">
        <v>1</v>
      </c>
      <c r="V408" s="2" t="s">
        <v>36</v>
      </c>
      <c r="W408" s="2" t="s">
        <v>36</v>
      </c>
      <c r="X408" s="2" t="s">
        <v>3719</v>
      </c>
      <c r="Y408">
        <f t="shared" si="36"/>
        <v>2017</v>
      </c>
      <c r="Z408">
        <f t="shared" si="37"/>
        <v>5</v>
      </c>
      <c r="AA408">
        <f t="shared" si="38"/>
        <v>22</v>
      </c>
      <c r="AB408">
        <f t="shared" si="39"/>
        <v>0</v>
      </c>
      <c r="AC408">
        <f t="shared" si="40"/>
        <v>0</v>
      </c>
      <c r="AD408">
        <f t="shared" si="41"/>
        <v>0</v>
      </c>
    </row>
    <row r="409" spans="1:30" ht="15.6">
      <c r="A409" s="2" t="s">
        <v>24</v>
      </c>
      <c r="B409" s="2" t="s">
        <v>25</v>
      </c>
      <c r="C409" s="2" t="s">
        <v>3720</v>
      </c>
      <c r="D409" s="2" t="s">
        <v>3721</v>
      </c>
      <c r="E409" s="2" t="s">
        <v>3722</v>
      </c>
      <c r="F409" s="2" t="s">
        <v>3723</v>
      </c>
      <c r="G409" s="2" t="s">
        <v>36</v>
      </c>
      <c r="H409" s="2" t="s">
        <v>36</v>
      </c>
      <c r="I409" s="2" t="s">
        <v>32</v>
      </c>
      <c r="J409" s="2" t="s">
        <v>1333</v>
      </c>
      <c r="K409" s="2" t="s">
        <v>3724</v>
      </c>
      <c r="L409" s="2" t="s">
        <v>3725</v>
      </c>
      <c r="M409" s="2" t="s">
        <v>36</v>
      </c>
      <c r="N409" s="2" t="s">
        <v>3418</v>
      </c>
      <c r="O409" s="2" t="s">
        <v>3726</v>
      </c>
      <c r="P409" s="3">
        <v>6</v>
      </c>
      <c r="Q409" s="2" t="s">
        <v>3727</v>
      </c>
      <c r="R409" s="3">
        <v>0</v>
      </c>
      <c r="S409" s="2" t="s">
        <v>36</v>
      </c>
      <c r="T409" s="2" t="s">
        <v>3728</v>
      </c>
      <c r="U409" s="3">
        <v>1</v>
      </c>
      <c r="V409" s="2" t="s">
        <v>36</v>
      </c>
      <c r="W409" s="2" t="s">
        <v>36</v>
      </c>
      <c r="X409" s="2" t="s">
        <v>3729</v>
      </c>
      <c r="Y409">
        <f t="shared" si="36"/>
        <v>2017</v>
      </c>
      <c r="Z409">
        <f t="shared" si="37"/>
        <v>5</v>
      </c>
      <c r="AA409">
        <f t="shared" si="38"/>
        <v>18</v>
      </c>
      <c r="AB409">
        <f t="shared" si="39"/>
        <v>0</v>
      </c>
      <c r="AC409">
        <f t="shared" si="40"/>
        <v>0</v>
      </c>
      <c r="AD409">
        <f t="shared" si="41"/>
        <v>0</v>
      </c>
    </row>
    <row r="410" spans="1:30" ht="15.6">
      <c r="A410" s="2" t="s">
        <v>24</v>
      </c>
      <c r="B410" s="2" t="s">
        <v>25</v>
      </c>
      <c r="C410" s="2" t="s">
        <v>273</v>
      </c>
      <c r="D410" s="2" t="s">
        <v>3730</v>
      </c>
      <c r="E410" s="2" t="s">
        <v>3731</v>
      </c>
      <c r="F410" s="2" t="s">
        <v>3732</v>
      </c>
      <c r="G410" s="2" t="s">
        <v>3733</v>
      </c>
      <c r="H410" s="2" t="s">
        <v>3734</v>
      </c>
      <c r="I410" s="2" t="s">
        <v>36</v>
      </c>
      <c r="J410" s="2" t="s">
        <v>1465</v>
      </c>
      <c r="K410" s="2" t="s">
        <v>198</v>
      </c>
      <c r="L410" s="2" t="s">
        <v>36</v>
      </c>
      <c r="M410" s="2" t="s">
        <v>36</v>
      </c>
      <c r="N410" s="2" t="s">
        <v>2201</v>
      </c>
      <c r="O410" s="2" t="s">
        <v>442</v>
      </c>
      <c r="P410" s="3">
        <v>9</v>
      </c>
      <c r="Q410" s="2" t="s">
        <v>3735</v>
      </c>
      <c r="R410" s="3">
        <v>1</v>
      </c>
      <c r="S410" s="2" t="s">
        <v>3736</v>
      </c>
      <c r="T410" s="2" t="s">
        <v>3737</v>
      </c>
      <c r="U410" s="3">
        <v>1</v>
      </c>
      <c r="V410" s="2" t="s">
        <v>36</v>
      </c>
      <c r="W410" s="2" t="s">
        <v>36</v>
      </c>
      <c r="X410" s="2" t="s">
        <v>3738</v>
      </c>
      <c r="Y410">
        <f t="shared" si="36"/>
        <v>2018</v>
      </c>
      <c r="Z410">
        <f t="shared" si="37"/>
        <v>4</v>
      </c>
      <c r="AA410">
        <f t="shared" si="38"/>
        <v>3</v>
      </c>
      <c r="AB410">
        <f t="shared" si="39"/>
        <v>2019</v>
      </c>
      <c r="AC410">
        <f t="shared" si="40"/>
        <v>1</v>
      </c>
      <c r="AD410">
        <f t="shared" si="41"/>
        <v>1</v>
      </c>
    </row>
    <row r="411" spans="1:30" ht="15.6">
      <c r="A411" s="2" t="s">
        <v>24</v>
      </c>
      <c r="B411" s="2" t="s">
        <v>42</v>
      </c>
      <c r="C411" s="2" t="s">
        <v>3739</v>
      </c>
      <c r="D411" s="2" t="s">
        <v>3740</v>
      </c>
      <c r="E411" s="2" t="s">
        <v>3741</v>
      </c>
      <c r="F411" s="2" t="s">
        <v>3742</v>
      </c>
      <c r="G411" s="2" t="s">
        <v>3743</v>
      </c>
      <c r="H411" s="2" t="s">
        <v>3734</v>
      </c>
      <c r="I411" s="2" t="s">
        <v>32</v>
      </c>
      <c r="J411" s="2" t="s">
        <v>1333</v>
      </c>
      <c r="K411" s="2" t="s">
        <v>3744</v>
      </c>
      <c r="L411" s="2" t="s">
        <v>3745</v>
      </c>
      <c r="M411" s="2" t="s">
        <v>36</v>
      </c>
      <c r="N411" s="2" t="s">
        <v>3082</v>
      </c>
      <c r="O411" s="2" t="s">
        <v>3746</v>
      </c>
      <c r="P411" s="3">
        <v>0</v>
      </c>
      <c r="Q411" s="2" t="s">
        <v>36</v>
      </c>
      <c r="R411" s="3">
        <v>0</v>
      </c>
      <c r="S411" s="2" t="s">
        <v>36</v>
      </c>
      <c r="T411" s="2" t="s">
        <v>3747</v>
      </c>
      <c r="U411" s="3">
        <v>1</v>
      </c>
      <c r="V411" s="2" t="s">
        <v>36</v>
      </c>
      <c r="W411" s="2" t="s">
        <v>36</v>
      </c>
      <c r="X411" s="2" t="s">
        <v>3748</v>
      </c>
      <c r="Y411">
        <f t="shared" si="36"/>
        <v>2018</v>
      </c>
      <c r="Z411">
        <f t="shared" si="37"/>
        <v>5</v>
      </c>
      <c r="AA411">
        <f t="shared" si="38"/>
        <v>21</v>
      </c>
      <c r="AB411">
        <f t="shared" si="39"/>
        <v>2019</v>
      </c>
      <c r="AC411">
        <f t="shared" si="40"/>
        <v>1</v>
      </c>
      <c r="AD411">
        <f t="shared" si="41"/>
        <v>1</v>
      </c>
    </row>
    <row r="412" spans="1:30" ht="15.6">
      <c r="A412" s="2" t="s">
        <v>24</v>
      </c>
      <c r="B412" s="2" t="s">
        <v>42</v>
      </c>
      <c r="C412" s="2" t="s">
        <v>3749</v>
      </c>
      <c r="D412" s="2" t="s">
        <v>3750</v>
      </c>
      <c r="E412" s="2" t="s">
        <v>3751</v>
      </c>
      <c r="F412" s="2" t="s">
        <v>3752</v>
      </c>
      <c r="G412" s="2" t="s">
        <v>3753</v>
      </c>
      <c r="H412" s="2" t="s">
        <v>3734</v>
      </c>
      <c r="I412" s="2" t="s">
        <v>58</v>
      </c>
      <c r="J412" s="2" t="s">
        <v>1333</v>
      </c>
      <c r="K412" s="2" t="s">
        <v>3754</v>
      </c>
      <c r="L412" s="2" t="s">
        <v>3755</v>
      </c>
      <c r="M412" s="2" t="s">
        <v>74</v>
      </c>
      <c r="N412" s="2" t="s">
        <v>1343</v>
      </c>
      <c r="O412" s="2" t="s">
        <v>3756</v>
      </c>
      <c r="P412" s="3">
        <v>0</v>
      </c>
      <c r="Q412" s="2" t="s">
        <v>36</v>
      </c>
      <c r="R412" s="3">
        <v>0</v>
      </c>
      <c r="S412" s="2" t="s">
        <v>36</v>
      </c>
      <c r="T412" s="2" t="s">
        <v>3757</v>
      </c>
      <c r="U412" s="3">
        <v>1</v>
      </c>
      <c r="V412" s="2" t="s">
        <v>36</v>
      </c>
      <c r="W412" s="2" t="s">
        <v>36</v>
      </c>
      <c r="X412" s="2" t="s">
        <v>3758</v>
      </c>
      <c r="Y412">
        <f t="shared" si="36"/>
        <v>2018</v>
      </c>
      <c r="Z412">
        <f t="shared" si="37"/>
        <v>6</v>
      </c>
      <c r="AA412">
        <f t="shared" si="38"/>
        <v>12</v>
      </c>
      <c r="AB412">
        <f t="shared" si="39"/>
        <v>2019</v>
      </c>
      <c r="AC412">
        <f t="shared" si="40"/>
        <v>1</v>
      </c>
      <c r="AD412">
        <f t="shared" si="41"/>
        <v>1</v>
      </c>
    </row>
    <row r="413" spans="1:30" ht="15.6">
      <c r="A413" s="2" t="s">
        <v>24</v>
      </c>
      <c r="B413" s="2" t="s">
        <v>42</v>
      </c>
      <c r="C413" s="2" t="s">
        <v>3759</v>
      </c>
      <c r="D413" s="2" t="s">
        <v>3760</v>
      </c>
      <c r="E413" s="2" t="s">
        <v>3761</v>
      </c>
      <c r="F413" s="2" t="s">
        <v>3762</v>
      </c>
      <c r="G413" s="2" t="s">
        <v>3763</v>
      </c>
      <c r="H413" s="2" t="s">
        <v>3734</v>
      </c>
      <c r="I413" s="2" t="s">
        <v>32</v>
      </c>
      <c r="J413" s="2" t="s">
        <v>1333</v>
      </c>
      <c r="K413" s="2" t="s">
        <v>3611</v>
      </c>
      <c r="L413" s="2" t="s">
        <v>3612</v>
      </c>
      <c r="M413" s="2" t="s">
        <v>36</v>
      </c>
      <c r="N413" s="2" t="s">
        <v>3082</v>
      </c>
      <c r="O413" s="2" t="s">
        <v>1060</v>
      </c>
      <c r="P413" s="3">
        <v>0</v>
      </c>
      <c r="Q413" s="2" t="s">
        <v>36</v>
      </c>
      <c r="R413" s="3">
        <v>0</v>
      </c>
      <c r="S413" s="2" t="s">
        <v>36</v>
      </c>
      <c r="T413" s="2" t="s">
        <v>3764</v>
      </c>
      <c r="U413" s="3">
        <v>1</v>
      </c>
      <c r="V413" s="2" t="s">
        <v>36</v>
      </c>
      <c r="W413" s="2" t="s">
        <v>36</v>
      </c>
      <c r="X413" s="2" t="s">
        <v>3765</v>
      </c>
      <c r="Y413">
        <f t="shared" si="36"/>
        <v>2018</v>
      </c>
      <c r="Z413">
        <f t="shared" si="37"/>
        <v>5</v>
      </c>
      <c r="AA413">
        <f t="shared" si="38"/>
        <v>10</v>
      </c>
      <c r="AB413">
        <f t="shared" si="39"/>
        <v>2019</v>
      </c>
      <c r="AC413">
        <f t="shared" si="40"/>
        <v>1</v>
      </c>
      <c r="AD413">
        <f t="shared" si="41"/>
        <v>1</v>
      </c>
    </row>
    <row r="414" spans="1:30" ht="15.6">
      <c r="A414" s="2" t="s">
        <v>24</v>
      </c>
      <c r="B414" s="2" t="s">
        <v>42</v>
      </c>
      <c r="C414" s="2" t="s">
        <v>3766</v>
      </c>
      <c r="D414" s="2" t="s">
        <v>3767</v>
      </c>
      <c r="E414" s="2" t="s">
        <v>3768</v>
      </c>
      <c r="F414" s="2" t="s">
        <v>3769</v>
      </c>
      <c r="G414" s="2" t="s">
        <v>3770</v>
      </c>
      <c r="H414" s="2" t="s">
        <v>3734</v>
      </c>
      <c r="I414" s="2" t="s">
        <v>58</v>
      </c>
      <c r="J414" s="2" t="s">
        <v>1333</v>
      </c>
      <c r="K414" s="2" t="s">
        <v>3771</v>
      </c>
      <c r="L414" s="2" t="s">
        <v>3772</v>
      </c>
      <c r="M414" s="2" t="s">
        <v>62</v>
      </c>
      <c r="N414" s="2" t="s">
        <v>1343</v>
      </c>
      <c r="O414" s="2" t="s">
        <v>3670</v>
      </c>
      <c r="P414" s="3">
        <v>0</v>
      </c>
      <c r="Q414" s="2" t="s">
        <v>36</v>
      </c>
      <c r="R414" s="3">
        <v>0</v>
      </c>
      <c r="S414" s="2" t="s">
        <v>36</v>
      </c>
      <c r="T414" s="2" t="s">
        <v>3773</v>
      </c>
      <c r="U414" s="3">
        <v>1</v>
      </c>
      <c r="V414" s="2" t="s">
        <v>36</v>
      </c>
      <c r="W414" s="2" t="s">
        <v>36</v>
      </c>
      <c r="X414" s="2" t="s">
        <v>3774</v>
      </c>
      <c r="Y414">
        <f t="shared" si="36"/>
        <v>2018</v>
      </c>
      <c r="Z414">
        <f t="shared" si="37"/>
        <v>5</v>
      </c>
      <c r="AA414">
        <f t="shared" si="38"/>
        <v>24</v>
      </c>
      <c r="AB414">
        <f t="shared" si="39"/>
        <v>2019</v>
      </c>
      <c r="AC414">
        <f t="shared" si="40"/>
        <v>1</v>
      </c>
      <c r="AD414">
        <f t="shared" si="41"/>
        <v>1</v>
      </c>
    </row>
    <row r="415" spans="1:30" ht="15.6">
      <c r="A415" s="2" t="s">
        <v>24</v>
      </c>
      <c r="B415" s="2" t="s">
        <v>42</v>
      </c>
      <c r="C415" s="2" t="s">
        <v>3775</v>
      </c>
      <c r="D415" s="2" t="s">
        <v>3776</v>
      </c>
      <c r="E415" s="2" t="s">
        <v>3777</v>
      </c>
      <c r="F415" s="2" t="s">
        <v>3778</v>
      </c>
      <c r="G415" s="2" t="s">
        <v>3779</v>
      </c>
      <c r="H415" s="2" t="s">
        <v>3734</v>
      </c>
      <c r="I415" s="2" t="s">
        <v>58</v>
      </c>
      <c r="J415" s="2" t="s">
        <v>1333</v>
      </c>
      <c r="K415" s="2" t="s">
        <v>3780</v>
      </c>
      <c r="L415" s="2" t="s">
        <v>3781</v>
      </c>
      <c r="M415" s="2" t="s">
        <v>151</v>
      </c>
      <c r="N415" s="2" t="s">
        <v>1343</v>
      </c>
      <c r="O415" s="2" t="s">
        <v>3782</v>
      </c>
      <c r="P415" s="3">
        <v>0</v>
      </c>
      <c r="Q415" s="2" t="s">
        <v>36</v>
      </c>
      <c r="R415" s="3">
        <v>0</v>
      </c>
      <c r="S415" s="2" t="s">
        <v>36</v>
      </c>
      <c r="T415" s="2" t="s">
        <v>3783</v>
      </c>
      <c r="U415" s="3">
        <v>1</v>
      </c>
      <c r="V415" s="2" t="s">
        <v>36</v>
      </c>
      <c r="W415" s="2" t="s">
        <v>36</v>
      </c>
      <c r="X415" s="2" t="s">
        <v>3784</v>
      </c>
      <c r="Y415">
        <f t="shared" si="36"/>
        <v>2018</v>
      </c>
      <c r="Z415">
        <f t="shared" si="37"/>
        <v>5</v>
      </c>
      <c r="AA415">
        <f t="shared" si="38"/>
        <v>11</v>
      </c>
      <c r="AB415">
        <f t="shared" si="39"/>
        <v>2019</v>
      </c>
      <c r="AC415">
        <f t="shared" si="40"/>
        <v>1</v>
      </c>
      <c r="AD415">
        <f t="shared" si="41"/>
        <v>1</v>
      </c>
    </row>
    <row r="416" spans="1:30" ht="15.6">
      <c r="A416" s="2" t="s">
        <v>24</v>
      </c>
      <c r="B416" s="2" t="s">
        <v>42</v>
      </c>
      <c r="C416" s="2" t="s">
        <v>273</v>
      </c>
      <c r="D416" s="2" t="s">
        <v>3785</v>
      </c>
      <c r="E416" s="2" t="s">
        <v>3786</v>
      </c>
      <c r="F416" s="2" t="s">
        <v>3732</v>
      </c>
      <c r="G416" s="2" t="s">
        <v>3787</v>
      </c>
      <c r="H416" s="2" t="s">
        <v>3734</v>
      </c>
      <c r="I416" s="2" t="s">
        <v>32</v>
      </c>
      <c r="J416" s="2" t="s">
        <v>1333</v>
      </c>
      <c r="K416" s="2" t="s">
        <v>3788</v>
      </c>
      <c r="L416" s="2" t="s">
        <v>3789</v>
      </c>
      <c r="M416" s="2" t="s">
        <v>36</v>
      </c>
      <c r="N416" s="2" t="s">
        <v>3082</v>
      </c>
      <c r="O416" s="2" t="s">
        <v>893</v>
      </c>
      <c r="P416" s="3">
        <v>0</v>
      </c>
      <c r="Q416" s="2" t="s">
        <v>36</v>
      </c>
      <c r="R416" s="3">
        <v>0</v>
      </c>
      <c r="S416" s="2" t="s">
        <v>36</v>
      </c>
      <c r="T416" s="2" t="s">
        <v>3790</v>
      </c>
      <c r="U416" s="3">
        <v>1</v>
      </c>
      <c r="V416" s="2" t="s">
        <v>36</v>
      </c>
      <c r="W416" s="2" t="s">
        <v>36</v>
      </c>
      <c r="X416" s="2" t="s">
        <v>3791</v>
      </c>
      <c r="Y416">
        <f t="shared" si="36"/>
        <v>2018</v>
      </c>
      <c r="Z416">
        <f t="shared" si="37"/>
        <v>4</v>
      </c>
      <c r="AA416">
        <f t="shared" si="38"/>
        <v>3</v>
      </c>
      <c r="AB416">
        <f t="shared" si="39"/>
        <v>2019</v>
      </c>
      <c r="AC416">
        <f t="shared" si="40"/>
        <v>1</v>
      </c>
      <c r="AD416">
        <f t="shared" si="41"/>
        <v>1</v>
      </c>
    </row>
    <row r="417" spans="1:30" ht="15.6">
      <c r="A417" s="2" t="s">
        <v>24</v>
      </c>
      <c r="B417" s="2" t="s">
        <v>42</v>
      </c>
      <c r="C417" s="2" t="s">
        <v>3792</v>
      </c>
      <c r="D417" s="2" t="s">
        <v>3793</v>
      </c>
      <c r="E417" s="2" t="s">
        <v>3794</v>
      </c>
      <c r="F417" s="2" t="s">
        <v>3795</v>
      </c>
      <c r="G417" s="2" t="s">
        <v>3796</v>
      </c>
      <c r="H417" s="2" t="s">
        <v>3734</v>
      </c>
      <c r="I417" s="2" t="s">
        <v>58</v>
      </c>
      <c r="J417" s="2" t="s">
        <v>1333</v>
      </c>
      <c r="K417" s="2" t="s">
        <v>615</v>
      </c>
      <c r="L417" s="2" t="s">
        <v>616</v>
      </c>
      <c r="M417" s="2" t="s">
        <v>24</v>
      </c>
      <c r="N417" s="2" t="s">
        <v>1343</v>
      </c>
      <c r="O417" s="2" t="s">
        <v>3797</v>
      </c>
      <c r="P417" s="3">
        <v>0</v>
      </c>
      <c r="Q417" s="2" t="s">
        <v>36</v>
      </c>
      <c r="R417" s="3">
        <v>0</v>
      </c>
      <c r="S417" s="2" t="s">
        <v>36</v>
      </c>
      <c r="T417" s="2" t="s">
        <v>3798</v>
      </c>
      <c r="U417" s="3">
        <v>1</v>
      </c>
      <c r="V417" s="2" t="s">
        <v>36</v>
      </c>
      <c r="W417" s="2" t="s">
        <v>36</v>
      </c>
      <c r="X417" s="2" t="s">
        <v>3799</v>
      </c>
      <c r="Y417">
        <f t="shared" si="36"/>
        <v>2018</v>
      </c>
      <c r="Z417">
        <f t="shared" si="37"/>
        <v>4</v>
      </c>
      <c r="AA417">
        <f t="shared" si="38"/>
        <v>2</v>
      </c>
      <c r="AB417">
        <f t="shared" si="39"/>
        <v>2019</v>
      </c>
      <c r="AC417">
        <f t="shared" si="40"/>
        <v>1</v>
      </c>
      <c r="AD417">
        <f t="shared" si="41"/>
        <v>1</v>
      </c>
    </row>
    <row r="418" spans="1:30" ht="15.6">
      <c r="A418" s="2" t="s">
        <v>24</v>
      </c>
      <c r="B418" s="2" t="s">
        <v>25</v>
      </c>
      <c r="C418" s="2" t="s">
        <v>3800</v>
      </c>
      <c r="D418" s="2" t="s">
        <v>3801</v>
      </c>
      <c r="E418" s="2" t="s">
        <v>3802</v>
      </c>
      <c r="F418" s="2" t="s">
        <v>3803</v>
      </c>
      <c r="G418" s="2" t="s">
        <v>36</v>
      </c>
      <c r="H418" s="2" t="s">
        <v>36</v>
      </c>
      <c r="I418" s="2" t="s">
        <v>32</v>
      </c>
      <c r="J418" s="2" t="s">
        <v>1333</v>
      </c>
      <c r="K418" s="2" t="s">
        <v>2859</v>
      </c>
      <c r="L418" s="2" t="s">
        <v>2860</v>
      </c>
      <c r="M418" s="2" t="s">
        <v>36</v>
      </c>
      <c r="N418" s="2" t="s">
        <v>3418</v>
      </c>
      <c r="O418" s="2" t="s">
        <v>3804</v>
      </c>
      <c r="P418" s="3">
        <v>0</v>
      </c>
      <c r="Q418" s="2" t="s">
        <v>36</v>
      </c>
      <c r="R418" s="3">
        <v>2</v>
      </c>
      <c r="S418" s="2" t="s">
        <v>3805</v>
      </c>
      <c r="T418" s="2" t="s">
        <v>3806</v>
      </c>
      <c r="U418" s="3">
        <v>1</v>
      </c>
      <c r="V418" s="2" t="s">
        <v>36</v>
      </c>
      <c r="W418" s="2" t="s">
        <v>36</v>
      </c>
      <c r="X418" s="2" t="s">
        <v>3807</v>
      </c>
      <c r="Y418">
        <f t="shared" si="36"/>
        <v>2017</v>
      </c>
      <c r="Z418">
        <f t="shared" si="37"/>
        <v>5</v>
      </c>
      <c r="AA418">
        <f t="shared" si="38"/>
        <v>4</v>
      </c>
      <c r="AB418">
        <f t="shared" si="39"/>
        <v>0</v>
      </c>
      <c r="AC418">
        <f t="shared" si="40"/>
        <v>0</v>
      </c>
      <c r="AD418">
        <f t="shared" si="41"/>
        <v>0</v>
      </c>
    </row>
    <row r="419" spans="1:30" ht="15.6">
      <c r="A419" s="2" t="s">
        <v>24</v>
      </c>
      <c r="B419" s="2" t="s">
        <v>42</v>
      </c>
      <c r="C419" s="2" t="s">
        <v>3808</v>
      </c>
      <c r="D419" s="2" t="s">
        <v>3809</v>
      </c>
      <c r="E419" s="2" t="s">
        <v>3810</v>
      </c>
      <c r="F419" s="2" t="s">
        <v>3811</v>
      </c>
      <c r="G419" s="2" t="s">
        <v>3812</v>
      </c>
      <c r="H419" s="2" t="s">
        <v>3813</v>
      </c>
      <c r="I419" s="2" t="s">
        <v>32</v>
      </c>
      <c r="J419" s="2" t="s">
        <v>1333</v>
      </c>
      <c r="K419" s="2" t="s">
        <v>3814</v>
      </c>
      <c r="L419" s="2" t="s">
        <v>3815</v>
      </c>
      <c r="M419" s="2" t="s">
        <v>36</v>
      </c>
      <c r="N419" s="2" t="s">
        <v>3082</v>
      </c>
      <c r="O419" s="2" t="s">
        <v>2531</v>
      </c>
      <c r="P419" s="3">
        <v>0</v>
      </c>
      <c r="Q419" s="2" t="s">
        <v>36</v>
      </c>
      <c r="R419" s="3">
        <v>0</v>
      </c>
      <c r="S419" s="2" t="s">
        <v>36</v>
      </c>
      <c r="T419" s="2" t="s">
        <v>3816</v>
      </c>
      <c r="U419" s="3">
        <v>1</v>
      </c>
      <c r="V419" s="2" t="s">
        <v>36</v>
      </c>
      <c r="W419" s="2" t="s">
        <v>36</v>
      </c>
      <c r="X419" s="2" t="s">
        <v>3817</v>
      </c>
      <c r="Y419">
        <f t="shared" si="36"/>
        <v>2018</v>
      </c>
      <c r="Z419">
        <f t="shared" si="37"/>
        <v>4</v>
      </c>
      <c r="AA419">
        <f t="shared" si="38"/>
        <v>23</v>
      </c>
      <c r="AB419">
        <f t="shared" si="39"/>
        <v>2018</v>
      </c>
      <c r="AC419">
        <f t="shared" si="40"/>
        <v>12</v>
      </c>
      <c r="AD419">
        <f t="shared" si="41"/>
        <v>1</v>
      </c>
    </row>
    <row r="420" spans="1:30" ht="15.6">
      <c r="A420" s="2" t="s">
        <v>24</v>
      </c>
      <c r="B420" s="2" t="s">
        <v>42</v>
      </c>
      <c r="C420" s="2" t="s">
        <v>3818</v>
      </c>
      <c r="D420" s="2" t="s">
        <v>3819</v>
      </c>
      <c r="E420" s="2" t="s">
        <v>3820</v>
      </c>
      <c r="F420" s="2" t="s">
        <v>3795</v>
      </c>
      <c r="G420" s="2" t="s">
        <v>3821</v>
      </c>
      <c r="H420" s="2" t="s">
        <v>3813</v>
      </c>
      <c r="I420" s="2" t="s">
        <v>36</v>
      </c>
      <c r="J420" s="2" t="s">
        <v>1333</v>
      </c>
      <c r="K420" s="2" t="s">
        <v>2759</v>
      </c>
      <c r="L420" s="2" t="s">
        <v>36</v>
      </c>
      <c r="M420" s="2" t="s">
        <v>36</v>
      </c>
      <c r="N420" s="2" t="s">
        <v>1343</v>
      </c>
      <c r="O420" s="2" t="s">
        <v>3822</v>
      </c>
      <c r="P420" s="3">
        <v>0</v>
      </c>
      <c r="Q420" s="2" t="s">
        <v>36</v>
      </c>
      <c r="R420" s="3">
        <v>0</v>
      </c>
      <c r="S420" s="2" t="s">
        <v>36</v>
      </c>
      <c r="T420" s="2" t="s">
        <v>3823</v>
      </c>
      <c r="U420" s="3">
        <v>1</v>
      </c>
      <c r="V420" s="2" t="s">
        <v>36</v>
      </c>
      <c r="W420" s="2" t="s">
        <v>36</v>
      </c>
      <c r="X420" s="2" t="s">
        <v>3824</v>
      </c>
      <c r="Y420">
        <f t="shared" si="36"/>
        <v>2018</v>
      </c>
      <c r="Z420">
        <f t="shared" si="37"/>
        <v>4</v>
      </c>
      <c r="AA420">
        <f t="shared" si="38"/>
        <v>2</v>
      </c>
      <c r="AB420">
        <f t="shared" si="39"/>
        <v>2018</v>
      </c>
      <c r="AC420">
        <f t="shared" si="40"/>
        <v>12</v>
      </c>
      <c r="AD420">
        <f t="shared" si="41"/>
        <v>1</v>
      </c>
    </row>
    <row r="421" spans="1:30" ht="15.6">
      <c r="A421" s="2" t="s">
        <v>24</v>
      </c>
      <c r="B421" s="2" t="s">
        <v>42</v>
      </c>
      <c r="C421" s="2" t="s">
        <v>3825</v>
      </c>
      <c r="D421" s="2" t="s">
        <v>3826</v>
      </c>
      <c r="E421" s="2" t="s">
        <v>3827</v>
      </c>
      <c r="F421" s="2" t="s">
        <v>3828</v>
      </c>
      <c r="G421" s="2" t="s">
        <v>3829</v>
      </c>
      <c r="H421" s="2" t="s">
        <v>3813</v>
      </c>
      <c r="I421" s="2" t="s">
        <v>36</v>
      </c>
      <c r="J421" s="2" t="s">
        <v>1333</v>
      </c>
      <c r="K421" s="2" t="s">
        <v>3830</v>
      </c>
      <c r="L421" s="2" t="s">
        <v>36</v>
      </c>
      <c r="M421" s="2" t="s">
        <v>36</v>
      </c>
      <c r="N421" s="2" t="s">
        <v>1343</v>
      </c>
      <c r="O421" s="2" t="s">
        <v>3831</v>
      </c>
      <c r="P421" s="3">
        <v>0</v>
      </c>
      <c r="Q421" s="2" t="s">
        <v>36</v>
      </c>
      <c r="R421" s="3">
        <v>0</v>
      </c>
      <c r="S421" s="2" t="s">
        <v>36</v>
      </c>
      <c r="T421" s="2" t="s">
        <v>3832</v>
      </c>
      <c r="U421" s="3">
        <v>1</v>
      </c>
      <c r="V421" s="2" t="s">
        <v>36</v>
      </c>
      <c r="W421" s="2" t="s">
        <v>36</v>
      </c>
      <c r="X421" s="2" t="s">
        <v>3833</v>
      </c>
      <c r="Y421">
        <f t="shared" si="36"/>
        <v>2018</v>
      </c>
      <c r="Z421">
        <f t="shared" si="37"/>
        <v>3</v>
      </c>
      <c r="AA421">
        <f t="shared" si="38"/>
        <v>22</v>
      </c>
      <c r="AB421">
        <f t="shared" si="39"/>
        <v>2018</v>
      </c>
      <c r="AC421">
        <f t="shared" si="40"/>
        <v>12</v>
      </c>
      <c r="AD421">
        <f t="shared" si="41"/>
        <v>1</v>
      </c>
    </row>
    <row r="422" spans="1:30" ht="15.6">
      <c r="A422" s="2" t="s">
        <v>24</v>
      </c>
      <c r="B422" s="2" t="s">
        <v>42</v>
      </c>
      <c r="C422" s="2" t="s">
        <v>3834</v>
      </c>
      <c r="D422" s="2" t="s">
        <v>3835</v>
      </c>
      <c r="E422" s="2" t="s">
        <v>3836</v>
      </c>
      <c r="F422" s="2" t="s">
        <v>3705</v>
      </c>
      <c r="G422" s="2" t="s">
        <v>3837</v>
      </c>
      <c r="H422" s="2" t="s">
        <v>3813</v>
      </c>
      <c r="I422" s="2" t="s">
        <v>36</v>
      </c>
      <c r="J422" s="2" t="s">
        <v>1333</v>
      </c>
      <c r="K422" s="2" t="s">
        <v>3838</v>
      </c>
      <c r="L422" s="2" t="s">
        <v>36</v>
      </c>
      <c r="M422" s="2" t="s">
        <v>36</v>
      </c>
      <c r="N422" s="2" t="s">
        <v>1343</v>
      </c>
      <c r="O422" s="2" t="s">
        <v>3839</v>
      </c>
      <c r="P422" s="3">
        <v>0</v>
      </c>
      <c r="Q422" s="2" t="s">
        <v>36</v>
      </c>
      <c r="R422" s="3">
        <v>0</v>
      </c>
      <c r="S422" s="2" t="s">
        <v>36</v>
      </c>
      <c r="T422" s="2" t="s">
        <v>3840</v>
      </c>
      <c r="U422" s="3">
        <v>1</v>
      </c>
      <c r="V422" s="2" t="s">
        <v>36</v>
      </c>
      <c r="W422" s="2" t="s">
        <v>36</v>
      </c>
      <c r="X422" s="2" t="s">
        <v>3841</v>
      </c>
      <c r="Y422">
        <f t="shared" si="36"/>
        <v>2018</v>
      </c>
      <c r="Z422">
        <f t="shared" si="37"/>
        <v>3</v>
      </c>
      <c r="AA422">
        <f t="shared" si="38"/>
        <v>14</v>
      </c>
      <c r="AB422">
        <f t="shared" si="39"/>
        <v>2018</v>
      </c>
      <c r="AC422">
        <f t="shared" si="40"/>
        <v>12</v>
      </c>
      <c r="AD422">
        <f t="shared" si="41"/>
        <v>1</v>
      </c>
    </row>
    <row r="423" spans="1:30" ht="15.6">
      <c r="A423" s="2" t="s">
        <v>24</v>
      </c>
      <c r="B423" s="2" t="s">
        <v>42</v>
      </c>
      <c r="C423" s="2" t="s">
        <v>3842</v>
      </c>
      <c r="D423" s="2" t="s">
        <v>3843</v>
      </c>
      <c r="E423" s="2" t="s">
        <v>3844</v>
      </c>
      <c r="F423" s="2" t="s">
        <v>3845</v>
      </c>
      <c r="G423" s="2" t="s">
        <v>3846</v>
      </c>
      <c r="H423" s="2" t="s">
        <v>3847</v>
      </c>
      <c r="I423" s="2" t="s">
        <v>3630</v>
      </c>
      <c r="J423" s="2" t="s">
        <v>3631</v>
      </c>
      <c r="K423" s="2" t="s">
        <v>3848</v>
      </c>
      <c r="L423" s="2" t="s">
        <v>3849</v>
      </c>
      <c r="M423" s="2" t="s">
        <v>3850</v>
      </c>
      <c r="N423" s="2" t="s">
        <v>3634</v>
      </c>
      <c r="O423" s="2" t="s">
        <v>3851</v>
      </c>
      <c r="P423" s="3">
        <v>0</v>
      </c>
      <c r="Q423" s="2" t="s">
        <v>36</v>
      </c>
      <c r="R423" s="3">
        <v>0</v>
      </c>
      <c r="S423" s="2" t="s">
        <v>36</v>
      </c>
      <c r="T423" s="2" t="s">
        <v>3852</v>
      </c>
      <c r="U423" s="3">
        <v>1</v>
      </c>
      <c r="V423" s="2" t="s">
        <v>36</v>
      </c>
      <c r="W423" s="2" t="s">
        <v>36</v>
      </c>
      <c r="X423" s="2" t="s">
        <v>3853</v>
      </c>
      <c r="Y423">
        <f t="shared" si="36"/>
        <v>2018</v>
      </c>
      <c r="Z423">
        <f t="shared" si="37"/>
        <v>9</v>
      </c>
      <c r="AA423">
        <f t="shared" si="38"/>
        <v>6</v>
      </c>
      <c r="AB423">
        <f t="shared" si="39"/>
        <v>2018</v>
      </c>
      <c r="AC423">
        <f t="shared" si="40"/>
        <v>11</v>
      </c>
      <c r="AD423">
        <f t="shared" si="41"/>
        <v>21</v>
      </c>
    </row>
    <row r="424" spans="1:30" ht="15.6">
      <c r="A424" s="2" t="s">
        <v>24</v>
      </c>
      <c r="B424" s="2" t="s">
        <v>25</v>
      </c>
      <c r="C424" s="2" t="s">
        <v>3854</v>
      </c>
      <c r="D424" s="2" t="s">
        <v>3855</v>
      </c>
      <c r="E424" s="2" t="s">
        <v>3856</v>
      </c>
      <c r="F424" s="2" t="s">
        <v>3857</v>
      </c>
      <c r="G424" s="2" t="s">
        <v>36</v>
      </c>
      <c r="H424" s="2" t="s">
        <v>36</v>
      </c>
      <c r="I424" s="2" t="s">
        <v>32</v>
      </c>
      <c r="J424" s="2" t="s">
        <v>1333</v>
      </c>
      <c r="K424" s="2" t="s">
        <v>3715</v>
      </c>
      <c r="L424" s="2" t="s">
        <v>616</v>
      </c>
      <c r="M424" s="2" t="s">
        <v>36</v>
      </c>
      <c r="N424" s="2" t="s">
        <v>3418</v>
      </c>
      <c r="O424" s="2" t="s">
        <v>3858</v>
      </c>
      <c r="P424" s="3">
        <v>0</v>
      </c>
      <c r="Q424" s="2" t="s">
        <v>36</v>
      </c>
      <c r="R424" s="3">
        <v>0</v>
      </c>
      <c r="S424" s="2" t="s">
        <v>36</v>
      </c>
      <c r="T424" s="2" t="s">
        <v>3859</v>
      </c>
      <c r="U424" s="3">
        <v>1</v>
      </c>
      <c r="V424" s="2" t="s">
        <v>36</v>
      </c>
      <c r="W424" s="2" t="s">
        <v>36</v>
      </c>
      <c r="X424" s="2" t="s">
        <v>3860</v>
      </c>
      <c r="Y424">
        <f t="shared" si="36"/>
        <v>2017</v>
      </c>
      <c r="Z424">
        <f t="shared" si="37"/>
        <v>4</v>
      </c>
      <c r="AA424">
        <f t="shared" si="38"/>
        <v>20</v>
      </c>
      <c r="AB424">
        <f t="shared" si="39"/>
        <v>0</v>
      </c>
      <c r="AC424">
        <f t="shared" si="40"/>
        <v>0</v>
      </c>
      <c r="AD424">
        <f t="shared" si="41"/>
        <v>0</v>
      </c>
    </row>
    <row r="425" spans="1:30" ht="15.6">
      <c r="A425" s="2" t="s">
        <v>24</v>
      </c>
      <c r="B425" s="2" t="s">
        <v>42</v>
      </c>
      <c r="C425" s="2" t="s">
        <v>3339</v>
      </c>
      <c r="D425" s="2" t="s">
        <v>3861</v>
      </c>
      <c r="E425" s="2" t="s">
        <v>3862</v>
      </c>
      <c r="F425" s="2" t="s">
        <v>3342</v>
      </c>
      <c r="G425" s="2" t="s">
        <v>3863</v>
      </c>
      <c r="H425" s="2" t="s">
        <v>3864</v>
      </c>
      <c r="I425" s="2" t="s">
        <v>3345</v>
      </c>
      <c r="J425" s="2" t="s">
        <v>3346</v>
      </c>
      <c r="K425" s="2" t="s">
        <v>3347</v>
      </c>
      <c r="L425" s="2" t="s">
        <v>3348</v>
      </c>
      <c r="M425" s="2" t="s">
        <v>36</v>
      </c>
      <c r="N425" s="2" t="s">
        <v>597</v>
      </c>
      <c r="O425" s="2" t="s">
        <v>3865</v>
      </c>
      <c r="P425" s="3">
        <v>0</v>
      </c>
      <c r="Q425" s="2" t="s">
        <v>36</v>
      </c>
      <c r="R425" s="3">
        <v>0</v>
      </c>
      <c r="S425" s="2" t="s">
        <v>36</v>
      </c>
      <c r="T425" s="2" t="s">
        <v>3866</v>
      </c>
      <c r="U425" s="3">
        <v>1</v>
      </c>
      <c r="V425" s="2" t="s">
        <v>36</v>
      </c>
      <c r="W425" s="2" t="s">
        <v>36</v>
      </c>
      <c r="X425" s="2" t="s">
        <v>3867</v>
      </c>
      <c r="Y425">
        <f t="shared" si="36"/>
        <v>2018</v>
      </c>
      <c r="Z425">
        <f t="shared" si="37"/>
        <v>7</v>
      </c>
      <c r="AA425">
        <f t="shared" si="38"/>
        <v>2</v>
      </c>
      <c r="AB425">
        <f t="shared" si="39"/>
        <v>2018</v>
      </c>
      <c r="AC425">
        <f t="shared" si="40"/>
        <v>11</v>
      </c>
      <c r="AD425">
        <f t="shared" si="41"/>
        <v>1</v>
      </c>
    </row>
    <row r="426" spans="1:30" ht="15.6">
      <c r="A426" s="2" t="s">
        <v>24</v>
      </c>
      <c r="B426" s="2" t="s">
        <v>42</v>
      </c>
      <c r="C426" s="2" t="s">
        <v>221</v>
      </c>
      <c r="D426" s="2" t="s">
        <v>3868</v>
      </c>
      <c r="E426" s="2" t="s">
        <v>3869</v>
      </c>
      <c r="F426" s="2" t="s">
        <v>3870</v>
      </c>
      <c r="G426" s="2" t="s">
        <v>3871</v>
      </c>
      <c r="H426" s="2" t="s">
        <v>3872</v>
      </c>
      <c r="I426" s="2" t="s">
        <v>58</v>
      </c>
      <c r="J426" s="2" t="s">
        <v>1333</v>
      </c>
      <c r="K426" s="2" t="s">
        <v>3873</v>
      </c>
      <c r="L426" s="2" t="s">
        <v>225</v>
      </c>
      <c r="M426" s="2" t="s">
        <v>24</v>
      </c>
      <c r="N426" s="2" t="s">
        <v>1343</v>
      </c>
      <c r="O426" s="2" t="s">
        <v>3874</v>
      </c>
      <c r="P426" s="3">
        <v>0</v>
      </c>
      <c r="Q426" s="2" t="s">
        <v>36</v>
      </c>
      <c r="R426" s="3">
        <v>2</v>
      </c>
      <c r="S426" s="2" t="s">
        <v>3875</v>
      </c>
      <c r="T426" s="2" t="s">
        <v>1610</v>
      </c>
      <c r="U426" s="3">
        <v>1</v>
      </c>
      <c r="V426" s="2" t="s">
        <v>36</v>
      </c>
      <c r="W426" s="2" t="s">
        <v>36</v>
      </c>
      <c r="X426" s="2" t="s">
        <v>3876</v>
      </c>
      <c r="Y426">
        <f t="shared" si="36"/>
        <v>2018</v>
      </c>
      <c r="Z426">
        <f t="shared" si="37"/>
        <v>3</v>
      </c>
      <c r="AA426">
        <f t="shared" si="38"/>
        <v>19</v>
      </c>
      <c r="AB426">
        <f t="shared" si="39"/>
        <v>2018</v>
      </c>
      <c r="AC426">
        <f t="shared" si="40"/>
        <v>10</v>
      </c>
      <c r="AD426">
        <f t="shared" si="41"/>
        <v>21</v>
      </c>
    </row>
    <row r="427" spans="1:30" ht="15.6">
      <c r="A427" s="2" t="s">
        <v>24</v>
      </c>
      <c r="B427" s="2" t="s">
        <v>42</v>
      </c>
      <c r="C427" s="2" t="s">
        <v>3877</v>
      </c>
      <c r="D427" s="2" t="s">
        <v>3878</v>
      </c>
      <c r="E427" s="2" t="s">
        <v>3879</v>
      </c>
      <c r="F427" s="2" t="s">
        <v>3880</v>
      </c>
      <c r="G427" s="2" t="s">
        <v>3881</v>
      </c>
      <c r="H427" s="2" t="s">
        <v>3872</v>
      </c>
      <c r="I427" s="2" t="s">
        <v>32</v>
      </c>
      <c r="J427" s="2" t="s">
        <v>1333</v>
      </c>
      <c r="K427" s="2" t="s">
        <v>3611</v>
      </c>
      <c r="L427" s="2" t="s">
        <v>3612</v>
      </c>
      <c r="M427" s="2" t="s">
        <v>36</v>
      </c>
      <c r="N427" s="2" t="s">
        <v>3082</v>
      </c>
      <c r="O427" s="2" t="s">
        <v>3882</v>
      </c>
      <c r="P427" s="3">
        <v>0</v>
      </c>
      <c r="Q427" s="2" t="s">
        <v>36</v>
      </c>
      <c r="R427" s="3">
        <v>0</v>
      </c>
      <c r="S427" s="2" t="s">
        <v>36</v>
      </c>
      <c r="T427" s="2" t="s">
        <v>3883</v>
      </c>
      <c r="U427" s="3">
        <v>1</v>
      </c>
      <c r="V427" s="2" t="s">
        <v>36</v>
      </c>
      <c r="W427" s="2" t="s">
        <v>36</v>
      </c>
      <c r="X427" s="2" t="s">
        <v>3884</v>
      </c>
      <c r="Y427">
        <f t="shared" si="36"/>
        <v>2018</v>
      </c>
      <c r="Z427">
        <f t="shared" si="37"/>
        <v>2</v>
      </c>
      <c r="AA427">
        <f t="shared" si="38"/>
        <v>5</v>
      </c>
      <c r="AB427">
        <f t="shared" si="39"/>
        <v>2018</v>
      </c>
      <c r="AC427">
        <f t="shared" si="40"/>
        <v>10</v>
      </c>
      <c r="AD427">
        <f t="shared" si="41"/>
        <v>21</v>
      </c>
    </row>
    <row r="428" spans="1:30" ht="15.6">
      <c r="A428" s="2" t="s">
        <v>24</v>
      </c>
      <c r="B428" s="2" t="s">
        <v>42</v>
      </c>
      <c r="C428" s="2" t="s">
        <v>3885</v>
      </c>
      <c r="D428" s="2" t="s">
        <v>3886</v>
      </c>
      <c r="E428" s="2" t="s">
        <v>3887</v>
      </c>
      <c r="F428" s="2" t="s">
        <v>3888</v>
      </c>
      <c r="G428" s="2" t="s">
        <v>3889</v>
      </c>
      <c r="H428" s="2" t="s">
        <v>3872</v>
      </c>
      <c r="I428" s="2" t="s">
        <v>32</v>
      </c>
      <c r="J428" s="2" t="s">
        <v>1333</v>
      </c>
      <c r="K428" s="2" t="s">
        <v>3890</v>
      </c>
      <c r="L428" s="2" t="s">
        <v>3891</v>
      </c>
      <c r="M428" s="2" t="s">
        <v>36</v>
      </c>
      <c r="N428" s="2" t="s">
        <v>3082</v>
      </c>
      <c r="O428" s="2" t="s">
        <v>3892</v>
      </c>
      <c r="P428" s="3">
        <v>0</v>
      </c>
      <c r="Q428" s="2" t="s">
        <v>36</v>
      </c>
      <c r="R428" s="3">
        <v>1</v>
      </c>
      <c r="S428" s="2" t="s">
        <v>3893</v>
      </c>
      <c r="T428" s="2" t="s">
        <v>3894</v>
      </c>
      <c r="U428" s="3">
        <v>1</v>
      </c>
      <c r="V428" s="2" t="s">
        <v>36</v>
      </c>
      <c r="W428" s="2" t="s">
        <v>36</v>
      </c>
      <c r="X428" s="2" t="s">
        <v>3895</v>
      </c>
      <c r="Y428">
        <f t="shared" si="36"/>
        <v>2018</v>
      </c>
      <c r="Z428">
        <f t="shared" si="37"/>
        <v>3</v>
      </c>
      <c r="AA428">
        <f t="shared" si="38"/>
        <v>20</v>
      </c>
      <c r="AB428">
        <f t="shared" si="39"/>
        <v>2018</v>
      </c>
      <c r="AC428">
        <f t="shared" si="40"/>
        <v>10</v>
      </c>
      <c r="AD428">
        <f t="shared" si="41"/>
        <v>21</v>
      </c>
    </row>
    <row r="429" spans="1:30" ht="15.6">
      <c r="A429" s="2" t="s">
        <v>24</v>
      </c>
      <c r="B429" s="2" t="s">
        <v>42</v>
      </c>
      <c r="C429" s="2" t="s">
        <v>3896</v>
      </c>
      <c r="D429" s="2" t="s">
        <v>3897</v>
      </c>
      <c r="E429" s="2" t="s">
        <v>3898</v>
      </c>
      <c r="F429" s="2" t="s">
        <v>3899</v>
      </c>
      <c r="G429" s="2" t="s">
        <v>3900</v>
      </c>
      <c r="H429" s="2" t="s">
        <v>3872</v>
      </c>
      <c r="I429" s="2" t="s">
        <v>32</v>
      </c>
      <c r="J429" s="2" t="s">
        <v>1333</v>
      </c>
      <c r="K429" s="2" t="s">
        <v>3901</v>
      </c>
      <c r="L429" s="2" t="s">
        <v>2092</v>
      </c>
      <c r="M429" s="2" t="s">
        <v>36</v>
      </c>
      <c r="N429" s="2" t="s">
        <v>3082</v>
      </c>
      <c r="O429" s="2" t="s">
        <v>3902</v>
      </c>
      <c r="P429" s="3">
        <v>0</v>
      </c>
      <c r="Q429" s="2" t="s">
        <v>36</v>
      </c>
      <c r="R429" s="3">
        <v>0</v>
      </c>
      <c r="S429" s="2" t="s">
        <v>36</v>
      </c>
      <c r="T429" s="2" t="s">
        <v>3903</v>
      </c>
      <c r="U429" s="3">
        <v>1</v>
      </c>
      <c r="V429" s="2" t="s">
        <v>36</v>
      </c>
      <c r="W429" s="2" t="s">
        <v>36</v>
      </c>
      <c r="X429" s="2" t="s">
        <v>3904</v>
      </c>
      <c r="Y429">
        <f t="shared" si="36"/>
        <v>2018</v>
      </c>
      <c r="Z429">
        <f t="shared" si="37"/>
        <v>1</v>
      </c>
      <c r="AA429">
        <f t="shared" si="38"/>
        <v>5</v>
      </c>
      <c r="AB429">
        <f t="shared" si="39"/>
        <v>2018</v>
      </c>
      <c r="AC429">
        <f t="shared" si="40"/>
        <v>10</v>
      </c>
      <c r="AD429">
        <f t="shared" si="41"/>
        <v>21</v>
      </c>
    </row>
    <row r="430" spans="1:30" ht="15.6">
      <c r="A430" s="2" t="s">
        <v>24</v>
      </c>
      <c r="B430" s="2" t="s">
        <v>42</v>
      </c>
      <c r="C430" s="2" t="s">
        <v>3905</v>
      </c>
      <c r="D430" s="2" t="s">
        <v>3906</v>
      </c>
      <c r="E430" s="2" t="s">
        <v>3907</v>
      </c>
      <c r="F430" s="2" t="s">
        <v>3908</v>
      </c>
      <c r="G430" s="2" t="s">
        <v>3909</v>
      </c>
      <c r="H430" s="2" t="s">
        <v>3910</v>
      </c>
      <c r="I430" s="2" t="s">
        <v>58</v>
      </c>
      <c r="J430" s="2" t="s">
        <v>1333</v>
      </c>
      <c r="K430" s="2" t="s">
        <v>3911</v>
      </c>
      <c r="L430" s="2" t="s">
        <v>3912</v>
      </c>
      <c r="M430" s="2" t="s">
        <v>151</v>
      </c>
      <c r="N430" s="2" t="s">
        <v>1343</v>
      </c>
      <c r="O430" s="2" t="s">
        <v>3913</v>
      </c>
      <c r="P430" s="3">
        <v>0</v>
      </c>
      <c r="Q430" s="2" t="s">
        <v>36</v>
      </c>
      <c r="R430" s="3">
        <v>0</v>
      </c>
      <c r="S430" s="2" t="s">
        <v>36</v>
      </c>
      <c r="T430" s="2" t="s">
        <v>3914</v>
      </c>
      <c r="U430" s="3">
        <v>1</v>
      </c>
      <c r="V430" s="2" t="s">
        <v>36</v>
      </c>
      <c r="W430" s="2" t="s">
        <v>36</v>
      </c>
      <c r="X430" s="2" t="s">
        <v>3915</v>
      </c>
      <c r="Y430">
        <f t="shared" si="36"/>
        <v>2017</v>
      </c>
      <c r="Z430">
        <f t="shared" si="37"/>
        <v>12</v>
      </c>
      <c r="AA430">
        <f t="shared" si="38"/>
        <v>25</v>
      </c>
      <c r="AB430">
        <f t="shared" si="39"/>
        <v>2018</v>
      </c>
      <c r="AC430">
        <f t="shared" si="40"/>
        <v>10</v>
      </c>
      <c r="AD430">
        <f t="shared" si="41"/>
        <v>1</v>
      </c>
    </row>
    <row r="431" spans="1:30" ht="15.6">
      <c r="A431" s="2" t="s">
        <v>24</v>
      </c>
      <c r="B431" s="2" t="s">
        <v>42</v>
      </c>
      <c r="C431" s="2" t="s">
        <v>3916</v>
      </c>
      <c r="D431" s="2" t="s">
        <v>3917</v>
      </c>
      <c r="E431" s="2" t="s">
        <v>3918</v>
      </c>
      <c r="F431" s="2" t="s">
        <v>3919</v>
      </c>
      <c r="G431" s="2" t="s">
        <v>3920</v>
      </c>
      <c r="H431" s="2" t="s">
        <v>3910</v>
      </c>
      <c r="I431" s="2" t="s">
        <v>58</v>
      </c>
      <c r="J431" s="2" t="s">
        <v>1333</v>
      </c>
      <c r="K431" s="2" t="s">
        <v>3921</v>
      </c>
      <c r="L431" s="2" t="s">
        <v>3922</v>
      </c>
      <c r="M431" s="2" t="s">
        <v>74</v>
      </c>
      <c r="N431" s="2" t="s">
        <v>1343</v>
      </c>
      <c r="O431" s="2" t="s">
        <v>3923</v>
      </c>
      <c r="P431" s="3">
        <v>0</v>
      </c>
      <c r="Q431" s="2" t="s">
        <v>36</v>
      </c>
      <c r="R431" s="3">
        <v>0</v>
      </c>
      <c r="S431" s="2" t="s">
        <v>36</v>
      </c>
      <c r="T431" s="2" t="s">
        <v>3924</v>
      </c>
      <c r="U431" s="3">
        <v>1</v>
      </c>
      <c r="V431" s="2" t="s">
        <v>36</v>
      </c>
      <c r="W431" s="2" t="s">
        <v>36</v>
      </c>
      <c r="X431" s="2" t="s">
        <v>3925</v>
      </c>
      <c r="Y431">
        <f t="shared" si="36"/>
        <v>2018</v>
      </c>
      <c r="Z431">
        <f t="shared" si="37"/>
        <v>2</v>
      </c>
      <c r="AA431">
        <f t="shared" si="38"/>
        <v>1</v>
      </c>
      <c r="AB431">
        <f t="shared" si="39"/>
        <v>2018</v>
      </c>
      <c r="AC431">
        <f t="shared" si="40"/>
        <v>10</v>
      </c>
      <c r="AD431">
        <f t="shared" si="41"/>
        <v>1</v>
      </c>
    </row>
    <row r="432" spans="1:30" ht="15.6">
      <c r="A432" s="2" t="s">
        <v>24</v>
      </c>
      <c r="B432" s="2" t="s">
        <v>42</v>
      </c>
      <c r="C432" s="2" t="s">
        <v>3926</v>
      </c>
      <c r="D432" s="2" t="s">
        <v>3927</v>
      </c>
      <c r="E432" s="2" t="s">
        <v>3928</v>
      </c>
      <c r="F432" s="2" t="s">
        <v>3929</v>
      </c>
      <c r="G432" s="2" t="s">
        <v>3930</v>
      </c>
      <c r="H432" s="2" t="s">
        <v>3910</v>
      </c>
      <c r="I432" s="2" t="s">
        <v>32</v>
      </c>
      <c r="J432" s="2" t="s">
        <v>1333</v>
      </c>
      <c r="K432" s="2" t="s">
        <v>3931</v>
      </c>
      <c r="L432" s="2" t="s">
        <v>3932</v>
      </c>
      <c r="M432" s="2" t="s">
        <v>36</v>
      </c>
      <c r="N432" s="2" t="s">
        <v>3082</v>
      </c>
      <c r="O432" s="2" t="s">
        <v>3933</v>
      </c>
      <c r="P432" s="3">
        <v>0</v>
      </c>
      <c r="Q432" s="2" t="s">
        <v>36</v>
      </c>
      <c r="R432" s="3">
        <v>0</v>
      </c>
      <c r="S432" s="2" t="s">
        <v>36</v>
      </c>
      <c r="T432" s="2" t="s">
        <v>3934</v>
      </c>
      <c r="U432" s="3">
        <v>1</v>
      </c>
      <c r="V432" s="2" t="s">
        <v>36</v>
      </c>
      <c r="W432" s="2" t="s">
        <v>36</v>
      </c>
      <c r="X432" s="2" t="s">
        <v>3935</v>
      </c>
      <c r="Y432">
        <f t="shared" si="36"/>
        <v>2018</v>
      </c>
      <c r="Z432">
        <f t="shared" si="37"/>
        <v>1</v>
      </c>
      <c r="AA432">
        <f t="shared" si="38"/>
        <v>12</v>
      </c>
      <c r="AB432">
        <f t="shared" si="39"/>
        <v>2018</v>
      </c>
      <c r="AC432">
        <f t="shared" si="40"/>
        <v>10</v>
      </c>
      <c r="AD432">
        <f t="shared" si="41"/>
        <v>1</v>
      </c>
    </row>
    <row r="433" spans="1:30" ht="15.6">
      <c r="A433" s="2" t="s">
        <v>24</v>
      </c>
      <c r="B433" s="2" t="s">
        <v>42</v>
      </c>
      <c r="C433" s="2" t="s">
        <v>3936</v>
      </c>
      <c r="D433" s="2" t="s">
        <v>3937</v>
      </c>
      <c r="E433" s="2" t="s">
        <v>3938</v>
      </c>
      <c r="F433" s="2" t="s">
        <v>3939</v>
      </c>
      <c r="G433" s="2" t="s">
        <v>3940</v>
      </c>
      <c r="H433" s="2" t="s">
        <v>3910</v>
      </c>
      <c r="I433" s="2" t="s">
        <v>32</v>
      </c>
      <c r="J433" s="2" t="s">
        <v>1333</v>
      </c>
      <c r="K433" s="2" t="s">
        <v>2896</v>
      </c>
      <c r="L433" s="2" t="s">
        <v>2897</v>
      </c>
      <c r="M433" s="2" t="s">
        <v>36</v>
      </c>
      <c r="N433" s="2" t="s">
        <v>3082</v>
      </c>
      <c r="O433" s="2" t="s">
        <v>3670</v>
      </c>
      <c r="P433" s="3">
        <v>0</v>
      </c>
      <c r="Q433" s="2" t="s">
        <v>36</v>
      </c>
      <c r="R433" s="3">
        <v>0</v>
      </c>
      <c r="S433" s="2" t="s">
        <v>36</v>
      </c>
      <c r="T433" s="2" t="s">
        <v>3941</v>
      </c>
      <c r="U433" s="3">
        <v>1</v>
      </c>
      <c r="V433" s="2" t="s">
        <v>36</v>
      </c>
      <c r="W433" s="2" t="s">
        <v>36</v>
      </c>
      <c r="X433" s="2" t="s">
        <v>3942</v>
      </c>
      <c r="Y433">
        <f t="shared" si="36"/>
        <v>2017</v>
      </c>
      <c r="Z433">
        <f t="shared" si="37"/>
        <v>12</v>
      </c>
      <c r="AA433">
        <f t="shared" si="38"/>
        <v>5</v>
      </c>
      <c r="AB433">
        <f t="shared" si="39"/>
        <v>2018</v>
      </c>
      <c r="AC433">
        <f t="shared" si="40"/>
        <v>10</v>
      </c>
      <c r="AD433">
        <f t="shared" si="41"/>
        <v>1</v>
      </c>
    </row>
    <row r="434" spans="1:30" ht="15.6">
      <c r="A434" s="2" t="s">
        <v>24</v>
      </c>
      <c r="B434" s="2" t="s">
        <v>42</v>
      </c>
      <c r="C434" s="2" t="s">
        <v>2541</v>
      </c>
      <c r="D434" s="2" t="s">
        <v>3943</v>
      </c>
      <c r="E434" s="2" t="s">
        <v>3944</v>
      </c>
      <c r="F434" s="2" t="s">
        <v>3945</v>
      </c>
      <c r="G434" s="2" t="s">
        <v>3946</v>
      </c>
      <c r="H434" s="2" t="s">
        <v>3910</v>
      </c>
      <c r="I434" s="2" t="s">
        <v>58</v>
      </c>
      <c r="J434" s="2" t="s">
        <v>1333</v>
      </c>
      <c r="K434" s="2" t="s">
        <v>3947</v>
      </c>
      <c r="L434" s="2" t="s">
        <v>3948</v>
      </c>
      <c r="M434" s="2" t="s">
        <v>74</v>
      </c>
      <c r="N434" s="2" t="s">
        <v>1343</v>
      </c>
      <c r="O434" s="2" t="s">
        <v>3949</v>
      </c>
      <c r="P434" s="3">
        <v>0</v>
      </c>
      <c r="Q434" s="2" t="s">
        <v>36</v>
      </c>
      <c r="R434" s="3">
        <v>0</v>
      </c>
      <c r="S434" s="2" t="s">
        <v>36</v>
      </c>
      <c r="T434" s="2" t="s">
        <v>3950</v>
      </c>
      <c r="U434" s="3">
        <v>1</v>
      </c>
      <c r="V434" s="2" t="s">
        <v>36</v>
      </c>
      <c r="W434" s="2" t="s">
        <v>36</v>
      </c>
      <c r="X434" s="2" t="s">
        <v>3951</v>
      </c>
      <c r="Y434">
        <f t="shared" si="36"/>
        <v>2018</v>
      </c>
      <c r="Z434">
        <f t="shared" si="37"/>
        <v>1</v>
      </c>
      <c r="AA434">
        <f t="shared" si="38"/>
        <v>11</v>
      </c>
      <c r="AB434">
        <f t="shared" si="39"/>
        <v>2018</v>
      </c>
      <c r="AC434">
        <f t="shared" si="40"/>
        <v>10</v>
      </c>
      <c r="AD434">
        <f t="shared" si="41"/>
        <v>1</v>
      </c>
    </row>
    <row r="435" spans="1:30" ht="15.6">
      <c r="A435" s="2" t="s">
        <v>24</v>
      </c>
      <c r="B435" s="2" t="s">
        <v>42</v>
      </c>
      <c r="C435" s="2" t="s">
        <v>3952</v>
      </c>
      <c r="D435" s="2" t="s">
        <v>3953</v>
      </c>
      <c r="E435" s="2" t="s">
        <v>3954</v>
      </c>
      <c r="F435" s="2" t="s">
        <v>3955</v>
      </c>
      <c r="G435" s="2" t="s">
        <v>3956</v>
      </c>
      <c r="H435" s="2" t="s">
        <v>3910</v>
      </c>
      <c r="I435" s="2" t="s">
        <v>58</v>
      </c>
      <c r="J435" s="2" t="s">
        <v>1333</v>
      </c>
      <c r="K435" s="2" t="s">
        <v>3957</v>
      </c>
      <c r="L435" s="2" t="s">
        <v>3958</v>
      </c>
      <c r="M435" s="2" t="s">
        <v>74</v>
      </c>
      <c r="N435" s="2" t="s">
        <v>1343</v>
      </c>
      <c r="O435" s="2" t="s">
        <v>702</v>
      </c>
      <c r="P435" s="3">
        <v>0</v>
      </c>
      <c r="Q435" s="2" t="s">
        <v>36</v>
      </c>
      <c r="R435" s="3">
        <v>0</v>
      </c>
      <c r="S435" s="2" t="s">
        <v>36</v>
      </c>
      <c r="T435" s="2" t="s">
        <v>3959</v>
      </c>
      <c r="U435" s="3">
        <v>1</v>
      </c>
      <c r="V435" s="2" t="s">
        <v>36</v>
      </c>
      <c r="W435" s="2" t="s">
        <v>36</v>
      </c>
      <c r="X435" s="2" t="s">
        <v>3960</v>
      </c>
      <c r="Y435">
        <f t="shared" si="36"/>
        <v>2018</v>
      </c>
      <c r="Z435">
        <f t="shared" si="37"/>
        <v>1</v>
      </c>
      <c r="AA435">
        <f t="shared" si="38"/>
        <v>30</v>
      </c>
      <c r="AB435">
        <f t="shared" si="39"/>
        <v>2018</v>
      </c>
      <c r="AC435">
        <f t="shared" si="40"/>
        <v>10</v>
      </c>
      <c r="AD435">
        <f t="shared" si="41"/>
        <v>1</v>
      </c>
    </row>
    <row r="436" spans="1:30" ht="15.6">
      <c r="A436" s="2" t="s">
        <v>24</v>
      </c>
      <c r="B436" s="2" t="s">
        <v>42</v>
      </c>
      <c r="C436" s="2" t="s">
        <v>3961</v>
      </c>
      <c r="D436" s="2" t="s">
        <v>3962</v>
      </c>
      <c r="E436" s="2" t="s">
        <v>3963</v>
      </c>
      <c r="F436" s="2" t="s">
        <v>3964</v>
      </c>
      <c r="G436" s="2" t="s">
        <v>3965</v>
      </c>
      <c r="H436" s="2" t="s">
        <v>3910</v>
      </c>
      <c r="I436" s="2" t="s">
        <v>32</v>
      </c>
      <c r="J436" s="2" t="s">
        <v>1333</v>
      </c>
      <c r="K436" s="2" t="s">
        <v>3966</v>
      </c>
      <c r="L436" s="2" t="s">
        <v>3967</v>
      </c>
      <c r="M436" s="2" t="s">
        <v>36</v>
      </c>
      <c r="N436" s="2" t="s">
        <v>3082</v>
      </c>
      <c r="O436" s="2" t="s">
        <v>3968</v>
      </c>
      <c r="P436" s="3">
        <v>0</v>
      </c>
      <c r="Q436" s="2" t="s">
        <v>36</v>
      </c>
      <c r="R436" s="3">
        <v>0</v>
      </c>
      <c r="S436" s="2" t="s">
        <v>36</v>
      </c>
      <c r="T436" s="2" t="s">
        <v>3969</v>
      </c>
      <c r="U436" s="3">
        <v>1</v>
      </c>
      <c r="V436" s="2" t="s">
        <v>36</v>
      </c>
      <c r="W436" s="2" t="s">
        <v>36</v>
      </c>
      <c r="X436" s="2" t="s">
        <v>3970</v>
      </c>
      <c r="Y436">
        <f t="shared" si="36"/>
        <v>2018</v>
      </c>
      <c r="Z436">
        <f t="shared" si="37"/>
        <v>1</v>
      </c>
      <c r="AA436">
        <f t="shared" si="38"/>
        <v>10</v>
      </c>
      <c r="AB436">
        <f t="shared" si="39"/>
        <v>2018</v>
      </c>
      <c r="AC436">
        <f t="shared" si="40"/>
        <v>10</v>
      </c>
      <c r="AD436">
        <f t="shared" si="41"/>
        <v>1</v>
      </c>
    </row>
    <row r="437" spans="1:30" ht="15.6">
      <c r="A437" s="2" t="s">
        <v>24</v>
      </c>
      <c r="B437" s="2" t="s">
        <v>25</v>
      </c>
      <c r="C437" s="2" t="s">
        <v>3971</v>
      </c>
      <c r="D437" s="2" t="s">
        <v>3972</v>
      </c>
      <c r="E437" s="2" t="s">
        <v>3973</v>
      </c>
      <c r="F437" s="2" t="s">
        <v>3974</v>
      </c>
      <c r="G437" s="2" t="s">
        <v>36</v>
      </c>
      <c r="H437" s="2" t="s">
        <v>36</v>
      </c>
      <c r="I437" s="2" t="s">
        <v>32</v>
      </c>
      <c r="J437" s="2" t="s">
        <v>1333</v>
      </c>
      <c r="K437" s="2" t="s">
        <v>3975</v>
      </c>
      <c r="L437" s="2" t="s">
        <v>3976</v>
      </c>
      <c r="M437" s="2" t="s">
        <v>36</v>
      </c>
      <c r="N437" s="2" t="s">
        <v>3977</v>
      </c>
      <c r="O437" s="2" t="s">
        <v>3978</v>
      </c>
      <c r="P437" s="3">
        <v>3</v>
      </c>
      <c r="Q437" s="2" t="s">
        <v>3979</v>
      </c>
      <c r="R437" s="3">
        <v>0</v>
      </c>
      <c r="S437" s="2" t="s">
        <v>36</v>
      </c>
      <c r="T437" s="2" t="s">
        <v>3980</v>
      </c>
      <c r="U437" s="3">
        <v>1</v>
      </c>
      <c r="V437" s="2" t="s">
        <v>36</v>
      </c>
      <c r="W437" s="2" t="s">
        <v>36</v>
      </c>
      <c r="X437" s="2" t="s">
        <v>3981</v>
      </c>
      <c r="Y437">
        <f t="shared" si="36"/>
        <v>2017</v>
      </c>
      <c r="Z437">
        <f t="shared" si="37"/>
        <v>3</v>
      </c>
      <c r="AA437">
        <f t="shared" si="38"/>
        <v>3</v>
      </c>
      <c r="AB437">
        <f t="shared" si="39"/>
        <v>0</v>
      </c>
      <c r="AC437">
        <f t="shared" si="40"/>
        <v>0</v>
      </c>
      <c r="AD437">
        <f t="shared" si="41"/>
        <v>0</v>
      </c>
    </row>
    <row r="438" spans="1:30" ht="15.6">
      <c r="A438" s="2" t="s">
        <v>24</v>
      </c>
      <c r="B438" s="2" t="s">
        <v>25</v>
      </c>
      <c r="C438" s="2" t="s">
        <v>434</v>
      </c>
      <c r="D438" s="2" t="s">
        <v>3352</v>
      </c>
      <c r="E438" s="2" t="s">
        <v>3982</v>
      </c>
      <c r="F438" s="2" t="s">
        <v>3983</v>
      </c>
      <c r="G438" s="2" t="s">
        <v>3984</v>
      </c>
      <c r="H438" s="2" t="s">
        <v>2696</v>
      </c>
      <c r="I438" s="2" t="s">
        <v>32</v>
      </c>
      <c r="J438" s="2" t="s">
        <v>1333</v>
      </c>
      <c r="K438" s="2" t="s">
        <v>3395</v>
      </c>
      <c r="L438" s="2" t="s">
        <v>1449</v>
      </c>
      <c r="M438" s="2" t="s">
        <v>36</v>
      </c>
      <c r="N438" s="2" t="s">
        <v>3082</v>
      </c>
      <c r="O438" s="2" t="s">
        <v>442</v>
      </c>
      <c r="P438" s="3">
        <v>6</v>
      </c>
      <c r="Q438" s="2" t="s">
        <v>3985</v>
      </c>
      <c r="R438" s="3">
        <v>1</v>
      </c>
      <c r="S438" s="2" t="s">
        <v>3986</v>
      </c>
      <c r="T438" s="2" t="s">
        <v>3987</v>
      </c>
      <c r="U438" s="3">
        <v>1</v>
      </c>
      <c r="V438" s="2" t="s">
        <v>36</v>
      </c>
      <c r="W438" s="2" t="s">
        <v>36</v>
      </c>
      <c r="X438" s="2" t="s">
        <v>3988</v>
      </c>
      <c r="Y438">
        <f t="shared" si="36"/>
        <v>2017</v>
      </c>
      <c r="Z438">
        <f t="shared" si="37"/>
        <v>10</v>
      </c>
      <c r="AA438">
        <f t="shared" si="38"/>
        <v>20</v>
      </c>
      <c r="AB438">
        <f t="shared" si="39"/>
        <v>2018</v>
      </c>
      <c r="AC438">
        <f t="shared" si="40"/>
        <v>9</v>
      </c>
      <c r="AD438">
        <f t="shared" si="41"/>
        <v>11</v>
      </c>
    </row>
    <row r="439" spans="1:30" ht="15.6">
      <c r="A439" s="2" t="s">
        <v>24</v>
      </c>
      <c r="B439" s="2" t="s">
        <v>25</v>
      </c>
      <c r="C439" s="2" t="s">
        <v>434</v>
      </c>
      <c r="D439" s="2" t="s">
        <v>3352</v>
      </c>
      <c r="E439" s="2" t="s">
        <v>3989</v>
      </c>
      <c r="F439" s="2" t="s">
        <v>3983</v>
      </c>
      <c r="G439" s="2" t="s">
        <v>3990</v>
      </c>
      <c r="H439" s="2" t="s">
        <v>2696</v>
      </c>
      <c r="I439" s="2" t="s">
        <v>32</v>
      </c>
      <c r="J439" s="2" t="s">
        <v>1333</v>
      </c>
      <c r="K439" s="2" t="s">
        <v>3395</v>
      </c>
      <c r="L439" s="2" t="s">
        <v>1449</v>
      </c>
      <c r="M439" s="2" t="s">
        <v>36</v>
      </c>
      <c r="N439" s="2" t="s">
        <v>3082</v>
      </c>
      <c r="O439" s="2" t="s">
        <v>442</v>
      </c>
      <c r="P439" s="3">
        <v>6</v>
      </c>
      <c r="Q439" s="2" t="s">
        <v>3985</v>
      </c>
      <c r="R439" s="3">
        <v>0</v>
      </c>
      <c r="S439" s="2" t="s">
        <v>36</v>
      </c>
      <c r="T439" s="2" t="s">
        <v>3991</v>
      </c>
      <c r="U439" s="3">
        <v>1</v>
      </c>
      <c r="V439" s="2" t="s">
        <v>36</v>
      </c>
      <c r="W439" s="2" t="s">
        <v>36</v>
      </c>
      <c r="X439" s="2" t="s">
        <v>3992</v>
      </c>
      <c r="Y439">
        <f t="shared" si="36"/>
        <v>2017</v>
      </c>
      <c r="Z439">
        <f t="shared" si="37"/>
        <v>10</v>
      </c>
      <c r="AA439">
        <f t="shared" si="38"/>
        <v>20</v>
      </c>
      <c r="AB439">
        <f t="shared" si="39"/>
        <v>2018</v>
      </c>
      <c r="AC439">
        <f t="shared" si="40"/>
        <v>9</v>
      </c>
      <c r="AD439">
        <f t="shared" si="41"/>
        <v>11</v>
      </c>
    </row>
    <row r="440" spans="1:30" ht="15.6">
      <c r="A440" s="2" t="s">
        <v>24</v>
      </c>
      <c r="B440" s="2" t="s">
        <v>42</v>
      </c>
      <c r="C440" s="2" t="s">
        <v>3993</v>
      </c>
      <c r="D440" s="2" t="s">
        <v>3994</v>
      </c>
      <c r="E440" s="2" t="s">
        <v>3995</v>
      </c>
      <c r="F440" s="2" t="s">
        <v>3769</v>
      </c>
      <c r="G440" s="2" t="s">
        <v>3996</v>
      </c>
      <c r="H440" s="2" t="s">
        <v>2696</v>
      </c>
      <c r="I440" s="2" t="s">
        <v>415</v>
      </c>
      <c r="J440" s="2" t="s">
        <v>1539</v>
      </c>
      <c r="K440" s="2" t="s">
        <v>3997</v>
      </c>
      <c r="L440" s="2" t="s">
        <v>3998</v>
      </c>
      <c r="M440" s="2" t="s">
        <v>74</v>
      </c>
      <c r="N440" s="2" t="s">
        <v>420</v>
      </c>
      <c r="O440" s="2" t="s">
        <v>3999</v>
      </c>
      <c r="P440" s="3">
        <v>0</v>
      </c>
      <c r="Q440" s="2" t="s">
        <v>36</v>
      </c>
      <c r="R440" s="3">
        <v>0</v>
      </c>
      <c r="S440" s="2" t="s">
        <v>36</v>
      </c>
      <c r="T440" s="2" t="s">
        <v>4000</v>
      </c>
      <c r="U440" s="3">
        <v>1</v>
      </c>
      <c r="V440" s="2" t="s">
        <v>36</v>
      </c>
      <c r="W440" s="2" t="s">
        <v>36</v>
      </c>
      <c r="X440" s="2" t="s">
        <v>4001</v>
      </c>
      <c r="Y440">
        <f t="shared" si="36"/>
        <v>2018</v>
      </c>
      <c r="Z440">
        <f t="shared" si="37"/>
        <v>5</v>
      </c>
      <c r="AA440">
        <f t="shared" si="38"/>
        <v>24</v>
      </c>
      <c r="AB440">
        <f t="shared" si="39"/>
        <v>2018</v>
      </c>
      <c r="AC440">
        <f t="shared" si="40"/>
        <v>9</v>
      </c>
      <c r="AD440">
        <f t="shared" si="41"/>
        <v>11</v>
      </c>
    </row>
    <row r="441" spans="1:30" ht="15.6">
      <c r="A441" s="2" t="s">
        <v>24</v>
      </c>
      <c r="B441" s="2" t="s">
        <v>25</v>
      </c>
      <c r="C441" s="2" t="s">
        <v>4002</v>
      </c>
      <c r="D441" s="2" t="s">
        <v>4003</v>
      </c>
      <c r="E441" s="2" t="s">
        <v>4004</v>
      </c>
      <c r="F441" s="2" t="s">
        <v>4005</v>
      </c>
      <c r="G441" s="2" t="s">
        <v>36</v>
      </c>
      <c r="H441" s="2" t="s">
        <v>36</v>
      </c>
      <c r="I441" s="2" t="s">
        <v>32</v>
      </c>
      <c r="J441" s="2" t="s">
        <v>1333</v>
      </c>
      <c r="K441" s="2" t="s">
        <v>738</v>
      </c>
      <c r="L441" s="2" t="s">
        <v>739</v>
      </c>
      <c r="M441" s="2" t="s">
        <v>36</v>
      </c>
      <c r="N441" s="2" t="s">
        <v>3977</v>
      </c>
      <c r="O441" s="2" t="s">
        <v>4006</v>
      </c>
      <c r="P441" s="3">
        <v>5</v>
      </c>
      <c r="Q441" s="2" t="s">
        <v>4007</v>
      </c>
      <c r="R441" s="3">
        <v>0</v>
      </c>
      <c r="S441" s="2" t="s">
        <v>36</v>
      </c>
      <c r="T441" s="2" t="s">
        <v>4008</v>
      </c>
      <c r="U441" s="3">
        <v>1</v>
      </c>
      <c r="V441" s="2" t="s">
        <v>36</v>
      </c>
      <c r="W441" s="2" t="s">
        <v>36</v>
      </c>
      <c r="X441" s="2" t="s">
        <v>4009</v>
      </c>
      <c r="Y441">
        <f t="shared" si="36"/>
        <v>2017</v>
      </c>
      <c r="Z441">
        <f t="shared" si="37"/>
        <v>1</v>
      </c>
      <c r="AA441">
        <f t="shared" si="38"/>
        <v>17</v>
      </c>
      <c r="AB441">
        <f t="shared" si="39"/>
        <v>0</v>
      </c>
      <c r="AC441">
        <f t="shared" si="40"/>
        <v>0</v>
      </c>
      <c r="AD441">
        <f t="shared" si="41"/>
        <v>0</v>
      </c>
    </row>
    <row r="442" spans="1:30" ht="15.6">
      <c r="A442" s="2" t="s">
        <v>24</v>
      </c>
      <c r="B442" s="2" t="s">
        <v>25</v>
      </c>
      <c r="C442" s="2" t="s">
        <v>4010</v>
      </c>
      <c r="D442" s="2" t="s">
        <v>4011</v>
      </c>
      <c r="E442" s="2" t="s">
        <v>4012</v>
      </c>
      <c r="F442" s="2" t="s">
        <v>4005</v>
      </c>
      <c r="G442" s="2" t="s">
        <v>36</v>
      </c>
      <c r="H442" s="2" t="s">
        <v>36</v>
      </c>
      <c r="I442" s="2" t="s">
        <v>32</v>
      </c>
      <c r="J442" s="2" t="s">
        <v>1333</v>
      </c>
      <c r="K442" s="2" t="s">
        <v>4013</v>
      </c>
      <c r="L442" s="2" t="s">
        <v>4014</v>
      </c>
      <c r="M442" s="2" t="s">
        <v>36</v>
      </c>
      <c r="N442" s="2" t="s">
        <v>3977</v>
      </c>
      <c r="O442" s="2" t="s">
        <v>4015</v>
      </c>
      <c r="P442" s="3">
        <v>3</v>
      </c>
      <c r="Q442" s="2" t="s">
        <v>4016</v>
      </c>
      <c r="R442" s="3">
        <v>0</v>
      </c>
      <c r="S442" s="2" t="s">
        <v>36</v>
      </c>
      <c r="T442" s="2" t="s">
        <v>4017</v>
      </c>
      <c r="U442" s="3">
        <v>1</v>
      </c>
      <c r="V442" s="2" t="s">
        <v>36</v>
      </c>
      <c r="W442" s="2" t="s">
        <v>36</v>
      </c>
      <c r="X442" s="2" t="s">
        <v>4018</v>
      </c>
      <c r="Y442">
        <f t="shared" si="36"/>
        <v>2017</v>
      </c>
      <c r="Z442">
        <f t="shared" si="37"/>
        <v>1</v>
      </c>
      <c r="AA442">
        <f t="shared" si="38"/>
        <v>17</v>
      </c>
      <c r="AB442">
        <f t="shared" si="39"/>
        <v>0</v>
      </c>
      <c r="AC442">
        <f t="shared" si="40"/>
        <v>0</v>
      </c>
      <c r="AD442">
        <f t="shared" si="41"/>
        <v>0</v>
      </c>
    </row>
    <row r="443" spans="1:30" ht="15.6">
      <c r="A443" s="2" t="s">
        <v>24</v>
      </c>
      <c r="B443" s="2" t="s">
        <v>42</v>
      </c>
      <c r="C443" s="2" t="s">
        <v>4019</v>
      </c>
      <c r="D443" s="2" t="s">
        <v>4020</v>
      </c>
      <c r="E443" s="2" t="s">
        <v>4021</v>
      </c>
      <c r="F443" s="2" t="s">
        <v>4022</v>
      </c>
      <c r="G443" s="2" t="s">
        <v>4023</v>
      </c>
      <c r="H443" s="2" t="s">
        <v>4024</v>
      </c>
      <c r="I443" s="2" t="s">
        <v>32</v>
      </c>
      <c r="J443" s="2" t="s">
        <v>1333</v>
      </c>
      <c r="K443" s="2" t="s">
        <v>4025</v>
      </c>
      <c r="L443" s="2" t="s">
        <v>4026</v>
      </c>
      <c r="M443" s="2" t="s">
        <v>36</v>
      </c>
      <c r="N443" s="2" t="s">
        <v>3082</v>
      </c>
      <c r="O443" s="2" t="s">
        <v>4027</v>
      </c>
      <c r="P443" s="3">
        <v>0</v>
      </c>
      <c r="Q443" s="2" t="s">
        <v>36</v>
      </c>
      <c r="R443" s="3">
        <v>1</v>
      </c>
      <c r="S443" s="2" t="s">
        <v>4028</v>
      </c>
      <c r="T443" s="2" t="s">
        <v>4029</v>
      </c>
      <c r="U443" s="3">
        <v>1</v>
      </c>
      <c r="V443" s="2" t="s">
        <v>36</v>
      </c>
      <c r="W443" s="2" t="s">
        <v>36</v>
      </c>
      <c r="X443" s="2" t="s">
        <v>4030</v>
      </c>
      <c r="Y443">
        <f t="shared" si="36"/>
        <v>2017</v>
      </c>
      <c r="Z443">
        <f t="shared" si="37"/>
        <v>11</v>
      </c>
      <c r="AA443">
        <f t="shared" si="38"/>
        <v>1</v>
      </c>
      <c r="AB443">
        <f t="shared" si="39"/>
        <v>2018</v>
      </c>
      <c r="AC443">
        <f t="shared" si="40"/>
        <v>8</v>
      </c>
      <c r="AD443">
        <f t="shared" si="41"/>
        <v>1</v>
      </c>
    </row>
    <row r="444" spans="1:30" ht="15.6">
      <c r="A444" s="2" t="s">
        <v>24</v>
      </c>
      <c r="B444" s="2" t="s">
        <v>25</v>
      </c>
      <c r="C444" s="2" t="s">
        <v>4031</v>
      </c>
      <c r="D444" s="2" t="s">
        <v>4032</v>
      </c>
      <c r="E444" s="2" t="s">
        <v>4033</v>
      </c>
      <c r="F444" s="2" t="s">
        <v>4034</v>
      </c>
      <c r="G444" s="2" t="s">
        <v>36</v>
      </c>
      <c r="H444" s="2" t="s">
        <v>36</v>
      </c>
      <c r="I444" s="2" t="s">
        <v>32</v>
      </c>
      <c r="J444" s="2" t="s">
        <v>1333</v>
      </c>
      <c r="K444" s="2" t="s">
        <v>4035</v>
      </c>
      <c r="L444" s="2" t="s">
        <v>4036</v>
      </c>
      <c r="M444" s="2" t="s">
        <v>36</v>
      </c>
      <c r="N444" s="2" t="s">
        <v>3977</v>
      </c>
      <c r="O444" s="2" t="s">
        <v>4037</v>
      </c>
      <c r="P444" s="3">
        <v>3</v>
      </c>
      <c r="Q444" s="2" t="s">
        <v>4038</v>
      </c>
      <c r="R444" s="3">
        <v>0</v>
      </c>
      <c r="S444" s="2" t="s">
        <v>36</v>
      </c>
      <c r="T444" s="2" t="s">
        <v>4039</v>
      </c>
      <c r="U444" s="3">
        <v>1</v>
      </c>
      <c r="V444" s="2" t="s">
        <v>36</v>
      </c>
      <c r="W444" s="2" t="s">
        <v>36</v>
      </c>
      <c r="X444" s="2" t="s">
        <v>4040</v>
      </c>
      <c r="Y444">
        <f t="shared" si="36"/>
        <v>2017</v>
      </c>
      <c r="Z444">
        <f t="shared" si="37"/>
        <v>1</v>
      </c>
      <c r="AA444">
        <f t="shared" si="38"/>
        <v>11</v>
      </c>
      <c r="AB444">
        <f t="shared" si="39"/>
        <v>0</v>
      </c>
      <c r="AC444">
        <f t="shared" si="40"/>
        <v>0</v>
      </c>
      <c r="AD444">
        <f t="shared" si="41"/>
        <v>0</v>
      </c>
    </row>
    <row r="445" spans="1:30" ht="15.6">
      <c r="A445" s="2" t="s">
        <v>24</v>
      </c>
      <c r="B445" s="2" t="s">
        <v>25</v>
      </c>
      <c r="C445" s="2" t="s">
        <v>2330</v>
      </c>
      <c r="D445" s="2" t="s">
        <v>3352</v>
      </c>
      <c r="E445" s="2" t="s">
        <v>4041</v>
      </c>
      <c r="F445" s="2" t="s">
        <v>4042</v>
      </c>
      <c r="G445" s="2" t="s">
        <v>4043</v>
      </c>
      <c r="H445" s="2" t="s">
        <v>4044</v>
      </c>
      <c r="I445" s="2" t="s">
        <v>32</v>
      </c>
      <c r="J445" s="2" t="s">
        <v>1333</v>
      </c>
      <c r="K445" s="2" t="s">
        <v>4045</v>
      </c>
      <c r="L445" s="2" t="s">
        <v>4046</v>
      </c>
      <c r="M445" s="2" t="s">
        <v>36</v>
      </c>
      <c r="N445" s="2" t="s">
        <v>3082</v>
      </c>
      <c r="O445" s="2" t="s">
        <v>442</v>
      </c>
      <c r="P445" s="3">
        <v>1</v>
      </c>
      <c r="Q445" s="2" t="s">
        <v>4047</v>
      </c>
      <c r="R445" s="3">
        <v>2</v>
      </c>
      <c r="S445" s="2" t="s">
        <v>4048</v>
      </c>
      <c r="T445" s="2" t="s">
        <v>4049</v>
      </c>
      <c r="U445" s="3">
        <v>1</v>
      </c>
      <c r="V445" s="2" t="s">
        <v>36</v>
      </c>
      <c r="W445" s="2" t="s">
        <v>36</v>
      </c>
      <c r="X445" s="2" t="s">
        <v>4050</v>
      </c>
      <c r="Y445">
        <f t="shared" si="36"/>
        <v>2017</v>
      </c>
      <c r="Z445">
        <f t="shared" si="37"/>
        <v>4</v>
      </c>
      <c r="AA445">
        <f t="shared" si="38"/>
        <v>27</v>
      </c>
      <c r="AB445">
        <f t="shared" si="39"/>
        <v>2018</v>
      </c>
      <c r="AC445">
        <f t="shared" si="40"/>
        <v>7</v>
      </c>
      <c r="AD445">
        <f t="shared" si="41"/>
        <v>11</v>
      </c>
    </row>
    <row r="446" spans="1:30" ht="15.6">
      <c r="A446" s="2" t="s">
        <v>24</v>
      </c>
      <c r="B446" s="2" t="s">
        <v>25</v>
      </c>
      <c r="C446" s="2" t="s">
        <v>4051</v>
      </c>
      <c r="D446" s="2" t="s">
        <v>4052</v>
      </c>
      <c r="E446" s="2" t="s">
        <v>4053</v>
      </c>
      <c r="F446" s="2" t="s">
        <v>4054</v>
      </c>
      <c r="G446" s="2" t="s">
        <v>36</v>
      </c>
      <c r="H446" s="2" t="s">
        <v>36</v>
      </c>
      <c r="I446" s="2" t="s">
        <v>4055</v>
      </c>
      <c r="J446" s="2" t="s">
        <v>1892</v>
      </c>
      <c r="K446" s="2" t="s">
        <v>4056</v>
      </c>
      <c r="L446" s="2" t="s">
        <v>4057</v>
      </c>
      <c r="M446" s="2" t="s">
        <v>36</v>
      </c>
      <c r="N446" s="2" t="s">
        <v>597</v>
      </c>
      <c r="O446" s="2" t="s">
        <v>4058</v>
      </c>
      <c r="P446" s="3">
        <v>3</v>
      </c>
      <c r="Q446" s="2" t="s">
        <v>4059</v>
      </c>
      <c r="R446" s="3">
        <v>0</v>
      </c>
      <c r="S446" s="2" t="s">
        <v>36</v>
      </c>
      <c r="T446" s="2" t="s">
        <v>4060</v>
      </c>
      <c r="U446" s="3">
        <v>1</v>
      </c>
      <c r="V446" s="2" t="s">
        <v>36</v>
      </c>
      <c r="W446" s="2" t="s">
        <v>36</v>
      </c>
      <c r="X446" s="2" t="s">
        <v>4061</v>
      </c>
      <c r="Y446">
        <f t="shared" si="36"/>
        <v>2016</v>
      </c>
      <c r="Z446">
        <f t="shared" si="37"/>
        <v>12</v>
      </c>
      <c r="AA446">
        <f t="shared" si="38"/>
        <v>27</v>
      </c>
      <c r="AB446">
        <f t="shared" si="39"/>
        <v>0</v>
      </c>
      <c r="AC446">
        <f t="shared" si="40"/>
        <v>0</v>
      </c>
      <c r="AD446">
        <f t="shared" si="41"/>
        <v>0</v>
      </c>
    </row>
    <row r="447" spans="1:30" ht="15.6">
      <c r="A447" s="2" t="s">
        <v>24</v>
      </c>
      <c r="B447" s="2" t="s">
        <v>25</v>
      </c>
      <c r="C447" s="2" t="s">
        <v>4062</v>
      </c>
      <c r="D447" s="2" t="s">
        <v>4063</v>
      </c>
      <c r="E447" s="2" t="s">
        <v>4064</v>
      </c>
      <c r="F447" s="2" t="s">
        <v>4065</v>
      </c>
      <c r="G447" s="2" t="s">
        <v>36</v>
      </c>
      <c r="H447" s="2" t="s">
        <v>36</v>
      </c>
      <c r="I447" s="2" t="s">
        <v>3383</v>
      </c>
      <c r="J447" s="2" t="s">
        <v>3384</v>
      </c>
      <c r="K447" s="2" t="s">
        <v>4066</v>
      </c>
      <c r="L447" s="2" t="s">
        <v>4067</v>
      </c>
      <c r="M447" s="2" t="s">
        <v>36</v>
      </c>
      <c r="N447" s="2" t="s">
        <v>420</v>
      </c>
      <c r="O447" s="2" t="s">
        <v>4068</v>
      </c>
      <c r="P447" s="3">
        <v>0</v>
      </c>
      <c r="Q447" s="2" t="s">
        <v>36</v>
      </c>
      <c r="R447" s="3">
        <v>0</v>
      </c>
      <c r="S447" s="2" t="s">
        <v>36</v>
      </c>
      <c r="T447" s="2" t="s">
        <v>4069</v>
      </c>
      <c r="U447" s="3">
        <v>1</v>
      </c>
      <c r="V447" s="2" t="s">
        <v>36</v>
      </c>
      <c r="W447" s="2" t="s">
        <v>36</v>
      </c>
      <c r="X447" s="2" t="s">
        <v>4070</v>
      </c>
      <c r="Y447">
        <f t="shared" si="36"/>
        <v>2016</v>
      </c>
      <c r="Z447">
        <f t="shared" si="37"/>
        <v>12</v>
      </c>
      <c r="AA447">
        <f t="shared" si="38"/>
        <v>23</v>
      </c>
      <c r="AB447">
        <f t="shared" si="39"/>
        <v>0</v>
      </c>
      <c r="AC447">
        <f t="shared" si="40"/>
        <v>0</v>
      </c>
      <c r="AD447">
        <f t="shared" si="41"/>
        <v>0</v>
      </c>
    </row>
    <row r="448" spans="1:30" ht="15.6">
      <c r="A448" s="2" t="s">
        <v>24</v>
      </c>
      <c r="B448" s="2" t="s">
        <v>25</v>
      </c>
      <c r="C448" s="2" t="s">
        <v>4071</v>
      </c>
      <c r="D448" s="2" t="s">
        <v>4072</v>
      </c>
      <c r="E448" s="2" t="s">
        <v>4073</v>
      </c>
      <c r="F448" s="2" t="s">
        <v>4074</v>
      </c>
      <c r="G448" s="2" t="s">
        <v>36</v>
      </c>
      <c r="H448" s="2" t="s">
        <v>36</v>
      </c>
      <c r="I448" s="2" t="s">
        <v>32</v>
      </c>
      <c r="J448" s="2" t="s">
        <v>1333</v>
      </c>
      <c r="K448" s="2" t="s">
        <v>224</v>
      </c>
      <c r="L448" s="2" t="s">
        <v>225</v>
      </c>
      <c r="M448" s="2" t="s">
        <v>36</v>
      </c>
      <c r="N448" s="2" t="s">
        <v>3977</v>
      </c>
      <c r="O448" s="2" t="s">
        <v>4075</v>
      </c>
      <c r="P448" s="3">
        <v>5</v>
      </c>
      <c r="Q448" s="2" t="s">
        <v>4076</v>
      </c>
      <c r="R448" s="3">
        <v>0</v>
      </c>
      <c r="S448" s="2" t="s">
        <v>36</v>
      </c>
      <c r="T448" s="2" t="s">
        <v>4077</v>
      </c>
      <c r="U448" s="3">
        <v>1</v>
      </c>
      <c r="V448" s="2" t="s">
        <v>36</v>
      </c>
      <c r="W448" s="2" t="s">
        <v>36</v>
      </c>
      <c r="X448" s="2" t="s">
        <v>4078</v>
      </c>
      <c r="Y448">
        <f t="shared" si="36"/>
        <v>2016</v>
      </c>
      <c r="Z448">
        <f t="shared" si="37"/>
        <v>12</v>
      </c>
      <c r="AA448">
        <f t="shared" si="38"/>
        <v>21</v>
      </c>
      <c r="AB448">
        <f t="shared" si="39"/>
        <v>0</v>
      </c>
      <c r="AC448">
        <f t="shared" si="40"/>
        <v>0</v>
      </c>
      <c r="AD448">
        <f t="shared" si="41"/>
        <v>0</v>
      </c>
    </row>
    <row r="449" spans="1:30" ht="15.6">
      <c r="A449" s="2" t="s">
        <v>24</v>
      </c>
      <c r="B449" s="2" t="s">
        <v>25</v>
      </c>
      <c r="C449" s="2" t="s">
        <v>4079</v>
      </c>
      <c r="D449" s="2" t="s">
        <v>4080</v>
      </c>
      <c r="E449" s="2" t="s">
        <v>4081</v>
      </c>
      <c r="F449" s="2" t="s">
        <v>4054</v>
      </c>
      <c r="G449" s="2" t="s">
        <v>36</v>
      </c>
      <c r="H449" s="2" t="s">
        <v>36</v>
      </c>
      <c r="I449" s="2" t="s">
        <v>4055</v>
      </c>
      <c r="J449" s="2" t="s">
        <v>1892</v>
      </c>
      <c r="K449" s="2" t="s">
        <v>4082</v>
      </c>
      <c r="L449" s="2" t="s">
        <v>4083</v>
      </c>
      <c r="M449" s="2" t="s">
        <v>36</v>
      </c>
      <c r="N449" s="2" t="s">
        <v>597</v>
      </c>
      <c r="O449" s="2" t="s">
        <v>4084</v>
      </c>
      <c r="P449" s="3">
        <v>0</v>
      </c>
      <c r="Q449" s="2" t="s">
        <v>36</v>
      </c>
      <c r="R449" s="3">
        <v>0</v>
      </c>
      <c r="S449" s="2" t="s">
        <v>36</v>
      </c>
      <c r="T449" s="2" t="s">
        <v>4085</v>
      </c>
      <c r="U449" s="3">
        <v>1</v>
      </c>
      <c r="V449" s="2" t="s">
        <v>36</v>
      </c>
      <c r="W449" s="2" t="s">
        <v>36</v>
      </c>
      <c r="X449" s="2" t="s">
        <v>4086</v>
      </c>
      <c r="Y449">
        <f t="shared" si="36"/>
        <v>2016</v>
      </c>
      <c r="Z449">
        <f t="shared" si="37"/>
        <v>12</v>
      </c>
      <c r="AA449">
        <f t="shared" si="38"/>
        <v>27</v>
      </c>
      <c r="AB449">
        <f t="shared" si="39"/>
        <v>0</v>
      </c>
      <c r="AC449">
        <f t="shared" si="40"/>
        <v>0</v>
      </c>
      <c r="AD449">
        <f t="shared" si="41"/>
        <v>0</v>
      </c>
    </row>
    <row r="450" spans="1:30" ht="15.6">
      <c r="A450" s="2" t="s">
        <v>24</v>
      </c>
      <c r="B450" s="2" t="s">
        <v>42</v>
      </c>
      <c r="C450" s="2" t="s">
        <v>4087</v>
      </c>
      <c r="D450" s="2" t="s">
        <v>4088</v>
      </c>
      <c r="E450" s="2" t="s">
        <v>4089</v>
      </c>
      <c r="F450" s="2" t="s">
        <v>3407</v>
      </c>
      <c r="G450" s="2" t="s">
        <v>4090</v>
      </c>
      <c r="H450" s="2" t="s">
        <v>4091</v>
      </c>
      <c r="I450" s="2" t="s">
        <v>58</v>
      </c>
      <c r="J450" s="2" t="s">
        <v>1333</v>
      </c>
      <c r="K450" s="2" t="s">
        <v>2091</v>
      </c>
      <c r="L450" s="2" t="s">
        <v>2092</v>
      </c>
      <c r="M450" s="2" t="s">
        <v>151</v>
      </c>
      <c r="N450" s="2" t="s">
        <v>1343</v>
      </c>
      <c r="O450" s="2" t="s">
        <v>309</v>
      </c>
      <c r="P450" s="3">
        <v>0</v>
      </c>
      <c r="Q450" s="2" t="s">
        <v>36</v>
      </c>
      <c r="R450" s="3">
        <v>0</v>
      </c>
      <c r="S450" s="2" t="s">
        <v>36</v>
      </c>
      <c r="T450" s="2" t="s">
        <v>4092</v>
      </c>
      <c r="U450" s="3">
        <v>1</v>
      </c>
      <c r="V450" s="2" t="s">
        <v>36</v>
      </c>
      <c r="W450" s="2" t="s">
        <v>36</v>
      </c>
      <c r="X450" s="2" t="s">
        <v>4093</v>
      </c>
      <c r="Y450">
        <f t="shared" si="36"/>
        <v>2017</v>
      </c>
      <c r="Z450">
        <f t="shared" si="37"/>
        <v>10</v>
      </c>
      <c r="AA450">
        <f t="shared" si="38"/>
        <v>27</v>
      </c>
      <c r="AB450">
        <f t="shared" si="39"/>
        <v>2018</v>
      </c>
      <c r="AC450">
        <f t="shared" si="40"/>
        <v>7</v>
      </c>
      <c r="AD450">
        <f t="shared" si="41"/>
        <v>1</v>
      </c>
    </row>
    <row r="451" spans="1:30" ht="15.6">
      <c r="A451" s="2" t="s">
        <v>24</v>
      </c>
      <c r="B451" s="2" t="s">
        <v>42</v>
      </c>
      <c r="C451" s="2" t="s">
        <v>4094</v>
      </c>
      <c r="D451" s="2" t="s">
        <v>4095</v>
      </c>
      <c r="E451" s="2" t="s">
        <v>4096</v>
      </c>
      <c r="F451" s="2" t="s">
        <v>4097</v>
      </c>
      <c r="G451" s="2" t="s">
        <v>4098</v>
      </c>
      <c r="H451" s="2" t="s">
        <v>4091</v>
      </c>
      <c r="I451" s="2" t="s">
        <v>58</v>
      </c>
      <c r="J451" s="2" t="s">
        <v>1333</v>
      </c>
      <c r="K451" s="2" t="s">
        <v>4099</v>
      </c>
      <c r="L451" s="2" t="s">
        <v>4100</v>
      </c>
      <c r="M451" s="2" t="s">
        <v>74</v>
      </c>
      <c r="N451" s="2" t="s">
        <v>1343</v>
      </c>
      <c r="O451" s="2" t="s">
        <v>4101</v>
      </c>
      <c r="P451" s="3">
        <v>0</v>
      </c>
      <c r="Q451" s="2" t="s">
        <v>36</v>
      </c>
      <c r="R451" s="3">
        <v>0</v>
      </c>
      <c r="S451" s="2" t="s">
        <v>36</v>
      </c>
      <c r="T451" s="2" t="s">
        <v>4102</v>
      </c>
      <c r="U451" s="3">
        <v>1</v>
      </c>
      <c r="V451" s="2" t="s">
        <v>36</v>
      </c>
      <c r="W451" s="2" t="s">
        <v>36</v>
      </c>
      <c r="X451" s="2" t="s">
        <v>4103</v>
      </c>
      <c r="Y451">
        <f t="shared" ref="Y451:Y514" si="42">YEAR(F451)</f>
        <v>2017</v>
      </c>
      <c r="Z451">
        <f t="shared" ref="Z451:Z514" si="43">MONTH(F451)</f>
        <v>10</v>
      </c>
      <c r="AA451">
        <f t="shared" ref="AA451:AA514" si="44">DAY(F451)</f>
        <v>26</v>
      </c>
      <c r="AB451">
        <f t="shared" ref="AB451:AB514" si="45">IFERROR(YEAR(H451),0)</f>
        <v>2018</v>
      </c>
      <c r="AC451">
        <f t="shared" ref="AC451:AC514" si="46">IFERROR(MONTH(H451),0)</f>
        <v>7</v>
      </c>
      <c r="AD451">
        <f t="shared" ref="AD451:AD514" si="47">IFERROR(DAY(H451),0)</f>
        <v>1</v>
      </c>
    </row>
    <row r="452" spans="1:30" ht="15.6">
      <c r="A452" s="2" t="s">
        <v>24</v>
      </c>
      <c r="B452" s="2" t="s">
        <v>42</v>
      </c>
      <c r="C452" s="2" t="s">
        <v>4104</v>
      </c>
      <c r="D452" s="2" t="s">
        <v>4105</v>
      </c>
      <c r="E452" s="2" t="s">
        <v>4106</v>
      </c>
      <c r="F452" s="2" t="s">
        <v>4097</v>
      </c>
      <c r="G452" s="2" t="s">
        <v>4107</v>
      </c>
      <c r="H452" s="2" t="s">
        <v>4091</v>
      </c>
      <c r="I452" s="2" t="s">
        <v>32</v>
      </c>
      <c r="J452" s="2" t="s">
        <v>1333</v>
      </c>
      <c r="K452" s="2" t="s">
        <v>4108</v>
      </c>
      <c r="L452" s="2" t="s">
        <v>4109</v>
      </c>
      <c r="M452" s="2" t="s">
        <v>36</v>
      </c>
      <c r="N452" s="2" t="s">
        <v>3082</v>
      </c>
      <c r="O452" s="2" t="s">
        <v>4110</v>
      </c>
      <c r="P452" s="3">
        <v>0</v>
      </c>
      <c r="Q452" s="2" t="s">
        <v>36</v>
      </c>
      <c r="R452" s="3">
        <v>0</v>
      </c>
      <c r="S452" s="2" t="s">
        <v>36</v>
      </c>
      <c r="T452" s="2" t="s">
        <v>4111</v>
      </c>
      <c r="U452" s="3">
        <v>1</v>
      </c>
      <c r="V452" s="2" t="s">
        <v>36</v>
      </c>
      <c r="W452" s="2" t="s">
        <v>36</v>
      </c>
      <c r="X452" s="2" t="s">
        <v>4112</v>
      </c>
      <c r="Y452">
        <f t="shared" si="42"/>
        <v>2017</v>
      </c>
      <c r="Z452">
        <f t="shared" si="43"/>
        <v>10</v>
      </c>
      <c r="AA452">
        <f t="shared" si="44"/>
        <v>26</v>
      </c>
      <c r="AB452">
        <f t="shared" si="45"/>
        <v>2018</v>
      </c>
      <c r="AC452">
        <f t="shared" si="46"/>
        <v>7</v>
      </c>
      <c r="AD452">
        <f t="shared" si="47"/>
        <v>1</v>
      </c>
    </row>
    <row r="453" spans="1:30" ht="15.6">
      <c r="A453" s="2" t="s">
        <v>24</v>
      </c>
      <c r="B453" s="2" t="s">
        <v>42</v>
      </c>
      <c r="C453" s="2" t="s">
        <v>4113</v>
      </c>
      <c r="D453" s="2" t="s">
        <v>4114</v>
      </c>
      <c r="E453" s="2" t="s">
        <v>4115</v>
      </c>
      <c r="F453" s="2" t="s">
        <v>4116</v>
      </c>
      <c r="G453" s="2" t="s">
        <v>4117</v>
      </c>
      <c r="H453" s="2" t="s">
        <v>4091</v>
      </c>
      <c r="I453" s="2" t="s">
        <v>58</v>
      </c>
      <c r="J453" s="2" t="s">
        <v>1333</v>
      </c>
      <c r="K453" s="2" t="s">
        <v>4118</v>
      </c>
      <c r="L453" s="2" t="s">
        <v>4119</v>
      </c>
      <c r="M453" s="2" t="s">
        <v>151</v>
      </c>
      <c r="N453" s="2" t="s">
        <v>1343</v>
      </c>
      <c r="O453" s="2" t="s">
        <v>4120</v>
      </c>
      <c r="P453" s="3">
        <v>0</v>
      </c>
      <c r="Q453" s="2" t="s">
        <v>36</v>
      </c>
      <c r="R453" s="3">
        <v>0</v>
      </c>
      <c r="S453" s="2" t="s">
        <v>36</v>
      </c>
      <c r="T453" s="2" t="s">
        <v>4121</v>
      </c>
      <c r="U453" s="3">
        <v>1</v>
      </c>
      <c r="V453" s="2" t="s">
        <v>36</v>
      </c>
      <c r="W453" s="2" t="s">
        <v>36</v>
      </c>
      <c r="X453" s="2" t="s">
        <v>4122</v>
      </c>
      <c r="Y453">
        <f t="shared" si="42"/>
        <v>2017</v>
      </c>
      <c r="Z453">
        <f t="shared" si="43"/>
        <v>11</v>
      </c>
      <c r="AA453">
        <f t="shared" si="44"/>
        <v>2</v>
      </c>
      <c r="AB453">
        <f t="shared" si="45"/>
        <v>2018</v>
      </c>
      <c r="AC453">
        <f t="shared" si="46"/>
        <v>7</v>
      </c>
      <c r="AD453">
        <f t="shared" si="47"/>
        <v>1</v>
      </c>
    </row>
    <row r="454" spans="1:30" ht="15.6">
      <c r="A454" s="2" t="s">
        <v>24</v>
      </c>
      <c r="B454" s="2" t="s">
        <v>42</v>
      </c>
      <c r="C454" s="2" t="s">
        <v>4123</v>
      </c>
      <c r="D454" s="2" t="s">
        <v>4124</v>
      </c>
      <c r="E454" s="2" t="s">
        <v>4125</v>
      </c>
      <c r="F454" s="2" t="s">
        <v>4097</v>
      </c>
      <c r="G454" s="2" t="s">
        <v>4126</v>
      </c>
      <c r="H454" s="2" t="s">
        <v>4091</v>
      </c>
      <c r="I454" s="2" t="s">
        <v>58</v>
      </c>
      <c r="J454" s="2" t="s">
        <v>1333</v>
      </c>
      <c r="K454" s="2" t="s">
        <v>4127</v>
      </c>
      <c r="L454" s="2" t="s">
        <v>4128</v>
      </c>
      <c r="M454" s="2" t="s">
        <v>74</v>
      </c>
      <c r="N454" s="2" t="s">
        <v>1343</v>
      </c>
      <c r="O454" s="2" t="s">
        <v>4129</v>
      </c>
      <c r="P454" s="3">
        <v>0</v>
      </c>
      <c r="Q454" s="2" t="s">
        <v>36</v>
      </c>
      <c r="R454" s="3">
        <v>0</v>
      </c>
      <c r="S454" s="2" t="s">
        <v>36</v>
      </c>
      <c r="T454" s="2" t="s">
        <v>4130</v>
      </c>
      <c r="U454" s="3">
        <v>1</v>
      </c>
      <c r="V454" s="2" t="s">
        <v>36</v>
      </c>
      <c r="W454" s="2" t="s">
        <v>36</v>
      </c>
      <c r="X454" s="2" t="s">
        <v>4131</v>
      </c>
      <c r="Y454">
        <f t="shared" si="42"/>
        <v>2017</v>
      </c>
      <c r="Z454">
        <f t="shared" si="43"/>
        <v>10</v>
      </c>
      <c r="AA454">
        <f t="shared" si="44"/>
        <v>26</v>
      </c>
      <c r="AB454">
        <f t="shared" si="45"/>
        <v>2018</v>
      </c>
      <c r="AC454">
        <f t="shared" si="46"/>
        <v>7</v>
      </c>
      <c r="AD454">
        <f t="shared" si="47"/>
        <v>1</v>
      </c>
    </row>
    <row r="455" spans="1:30" ht="15.6">
      <c r="A455" s="2" t="s">
        <v>24</v>
      </c>
      <c r="B455" s="2" t="s">
        <v>42</v>
      </c>
      <c r="C455" s="2" t="s">
        <v>3103</v>
      </c>
      <c r="D455" s="2" t="s">
        <v>4132</v>
      </c>
      <c r="E455" s="2" t="s">
        <v>4133</v>
      </c>
      <c r="F455" s="2" t="s">
        <v>3106</v>
      </c>
      <c r="G455" s="2" t="s">
        <v>4134</v>
      </c>
      <c r="H455" s="2" t="s">
        <v>4135</v>
      </c>
      <c r="I455" s="2" t="s">
        <v>127</v>
      </c>
      <c r="J455" s="2" t="s">
        <v>1465</v>
      </c>
      <c r="K455" s="2" t="s">
        <v>3107</v>
      </c>
      <c r="L455" s="2" t="s">
        <v>3108</v>
      </c>
      <c r="M455" s="2" t="s">
        <v>74</v>
      </c>
      <c r="N455" s="2" t="s">
        <v>2201</v>
      </c>
      <c r="O455" s="2" t="s">
        <v>3109</v>
      </c>
      <c r="P455" s="3">
        <v>0</v>
      </c>
      <c r="Q455" s="2" t="s">
        <v>36</v>
      </c>
      <c r="R455" s="3">
        <v>1</v>
      </c>
      <c r="S455" s="2" t="s">
        <v>3112</v>
      </c>
      <c r="T455" s="2" t="s">
        <v>4136</v>
      </c>
      <c r="U455" s="3">
        <v>1</v>
      </c>
      <c r="V455" s="2" t="s">
        <v>36</v>
      </c>
      <c r="W455" s="2" t="s">
        <v>36</v>
      </c>
      <c r="X455" s="2" t="s">
        <v>4137</v>
      </c>
      <c r="Y455">
        <f t="shared" si="42"/>
        <v>2018</v>
      </c>
      <c r="Z455">
        <f t="shared" si="43"/>
        <v>2</v>
      </c>
      <c r="AA455">
        <f t="shared" si="44"/>
        <v>23</v>
      </c>
      <c r="AB455">
        <f t="shared" si="45"/>
        <v>2018</v>
      </c>
      <c r="AC455">
        <f t="shared" si="46"/>
        <v>6</v>
      </c>
      <c r="AD455">
        <f t="shared" si="47"/>
        <v>21</v>
      </c>
    </row>
    <row r="456" spans="1:30" ht="15.6">
      <c r="A456" s="2" t="s">
        <v>24</v>
      </c>
      <c r="B456" s="2" t="s">
        <v>42</v>
      </c>
      <c r="C456" s="2" t="s">
        <v>4138</v>
      </c>
      <c r="D456" s="2" t="s">
        <v>4139</v>
      </c>
      <c r="E456" s="2" t="s">
        <v>4140</v>
      </c>
      <c r="F456" s="2" t="s">
        <v>4141</v>
      </c>
      <c r="G456" s="2" t="s">
        <v>4142</v>
      </c>
      <c r="H456" s="2" t="s">
        <v>3609</v>
      </c>
      <c r="I456" s="2" t="s">
        <v>58</v>
      </c>
      <c r="J456" s="2" t="s">
        <v>1333</v>
      </c>
      <c r="K456" s="2" t="s">
        <v>4143</v>
      </c>
      <c r="L456" s="2" t="s">
        <v>4144</v>
      </c>
      <c r="M456" s="2" t="s">
        <v>151</v>
      </c>
      <c r="N456" s="2" t="s">
        <v>3418</v>
      </c>
      <c r="O456" s="2" t="s">
        <v>1216</v>
      </c>
      <c r="P456" s="3">
        <v>0</v>
      </c>
      <c r="Q456" s="2" t="s">
        <v>36</v>
      </c>
      <c r="R456" s="3">
        <v>0</v>
      </c>
      <c r="S456" s="2" t="s">
        <v>36</v>
      </c>
      <c r="T456" s="2" t="s">
        <v>4145</v>
      </c>
      <c r="U456" s="3">
        <v>1</v>
      </c>
      <c r="V456" s="2" t="s">
        <v>36</v>
      </c>
      <c r="W456" s="2" t="s">
        <v>36</v>
      </c>
      <c r="X456" s="2" t="s">
        <v>4146</v>
      </c>
      <c r="Y456">
        <f t="shared" si="42"/>
        <v>2017</v>
      </c>
      <c r="Z456">
        <f t="shared" si="43"/>
        <v>8</v>
      </c>
      <c r="AA456">
        <f t="shared" si="44"/>
        <v>25</v>
      </c>
      <c r="AB456">
        <f t="shared" si="45"/>
        <v>2018</v>
      </c>
      <c r="AC456">
        <f t="shared" si="46"/>
        <v>6</v>
      </c>
      <c r="AD456">
        <f t="shared" si="47"/>
        <v>11</v>
      </c>
    </row>
    <row r="457" spans="1:30" ht="15.6">
      <c r="A457" s="2" t="s">
        <v>24</v>
      </c>
      <c r="B457" s="2" t="s">
        <v>42</v>
      </c>
      <c r="C457" s="2" t="s">
        <v>4147</v>
      </c>
      <c r="D457" s="2" t="s">
        <v>4148</v>
      </c>
      <c r="E457" s="2" t="s">
        <v>4149</v>
      </c>
      <c r="F457" s="2" t="s">
        <v>4150</v>
      </c>
      <c r="G457" s="2" t="s">
        <v>4151</v>
      </c>
      <c r="H457" s="2" t="s">
        <v>3609</v>
      </c>
      <c r="I457" s="2" t="s">
        <v>32</v>
      </c>
      <c r="J457" s="2" t="s">
        <v>1333</v>
      </c>
      <c r="K457" s="2" t="s">
        <v>4152</v>
      </c>
      <c r="L457" s="2" t="s">
        <v>4153</v>
      </c>
      <c r="M457" s="2" t="s">
        <v>36</v>
      </c>
      <c r="N457" s="2" t="s">
        <v>3082</v>
      </c>
      <c r="O457" s="2" t="s">
        <v>1973</v>
      </c>
      <c r="P457" s="3">
        <v>0</v>
      </c>
      <c r="Q457" s="2" t="s">
        <v>36</v>
      </c>
      <c r="R457" s="3">
        <v>0</v>
      </c>
      <c r="S457" s="2" t="s">
        <v>36</v>
      </c>
      <c r="T457" s="2" t="s">
        <v>4154</v>
      </c>
      <c r="U457" s="3">
        <v>1</v>
      </c>
      <c r="V457" s="2" t="s">
        <v>36</v>
      </c>
      <c r="W457" s="2" t="s">
        <v>36</v>
      </c>
      <c r="X457" s="2" t="s">
        <v>4155</v>
      </c>
      <c r="Y457">
        <f t="shared" si="42"/>
        <v>2017</v>
      </c>
      <c r="Z457">
        <f t="shared" si="43"/>
        <v>9</v>
      </c>
      <c r="AA457">
        <f t="shared" si="44"/>
        <v>20</v>
      </c>
      <c r="AB457">
        <f t="shared" si="45"/>
        <v>2018</v>
      </c>
      <c r="AC457">
        <f t="shared" si="46"/>
        <v>6</v>
      </c>
      <c r="AD457">
        <f t="shared" si="47"/>
        <v>11</v>
      </c>
    </row>
    <row r="458" spans="1:30" ht="15.6">
      <c r="A458" s="2" t="s">
        <v>24</v>
      </c>
      <c r="B458" s="2" t="s">
        <v>42</v>
      </c>
      <c r="C458" s="2" t="s">
        <v>3132</v>
      </c>
      <c r="D458" s="2" t="s">
        <v>3133</v>
      </c>
      <c r="E458" s="2" t="s">
        <v>4156</v>
      </c>
      <c r="F458" s="2" t="s">
        <v>3135</v>
      </c>
      <c r="G458" s="2" t="s">
        <v>4157</v>
      </c>
      <c r="H458" s="2" t="s">
        <v>3742</v>
      </c>
      <c r="I458" s="2" t="s">
        <v>127</v>
      </c>
      <c r="J458" s="2" t="s">
        <v>1465</v>
      </c>
      <c r="K458" s="2" t="s">
        <v>149</v>
      </c>
      <c r="L458" s="2" t="s">
        <v>150</v>
      </c>
      <c r="M458" s="2" t="s">
        <v>151</v>
      </c>
      <c r="N458" s="2" t="s">
        <v>2201</v>
      </c>
      <c r="O458" s="2" t="s">
        <v>4158</v>
      </c>
      <c r="P458" s="3">
        <v>0</v>
      </c>
      <c r="Q458" s="2" t="s">
        <v>36</v>
      </c>
      <c r="R458" s="3">
        <v>2</v>
      </c>
      <c r="S458" s="2" t="s">
        <v>4159</v>
      </c>
      <c r="T458" s="2" t="s">
        <v>4160</v>
      </c>
      <c r="U458" s="3">
        <v>1</v>
      </c>
      <c r="V458" s="2" t="s">
        <v>36</v>
      </c>
      <c r="W458" s="2" t="s">
        <v>36</v>
      </c>
      <c r="X458" s="2" t="s">
        <v>4161</v>
      </c>
      <c r="Y458">
        <f t="shared" si="42"/>
        <v>2018</v>
      </c>
      <c r="Z458">
        <f t="shared" si="43"/>
        <v>2</v>
      </c>
      <c r="AA458">
        <f t="shared" si="44"/>
        <v>2</v>
      </c>
      <c r="AB458">
        <f t="shared" si="45"/>
        <v>2018</v>
      </c>
      <c r="AC458">
        <f t="shared" si="46"/>
        <v>5</v>
      </c>
      <c r="AD458">
        <f t="shared" si="47"/>
        <v>21</v>
      </c>
    </row>
    <row r="459" spans="1:30" ht="15.6">
      <c r="A459" s="2" t="s">
        <v>24</v>
      </c>
      <c r="B459" s="2" t="s">
        <v>25</v>
      </c>
      <c r="C459" s="2" t="s">
        <v>4162</v>
      </c>
      <c r="D459" s="2" t="s">
        <v>4163</v>
      </c>
      <c r="E459" s="2" t="s">
        <v>4164</v>
      </c>
      <c r="F459" s="2" t="s">
        <v>4165</v>
      </c>
      <c r="G459" s="2" t="s">
        <v>36</v>
      </c>
      <c r="H459" s="2" t="s">
        <v>36</v>
      </c>
      <c r="I459" s="2" t="s">
        <v>32</v>
      </c>
      <c r="J459" s="2" t="s">
        <v>1333</v>
      </c>
      <c r="K459" s="2" t="s">
        <v>4166</v>
      </c>
      <c r="L459" s="2" t="s">
        <v>4167</v>
      </c>
      <c r="M459" s="2" t="s">
        <v>36</v>
      </c>
      <c r="N459" s="2" t="s">
        <v>3977</v>
      </c>
      <c r="O459" s="2" t="s">
        <v>4168</v>
      </c>
      <c r="P459" s="3">
        <v>6</v>
      </c>
      <c r="Q459" s="2" t="s">
        <v>4169</v>
      </c>
      <c r="R459" s="3">
        <v>0</v>
      </c>
      <c r="S459" s="2" t="s">
        <v>36</v>
      </c>
      <c r="T459" s="2" t="s">
        <v>4170</v>
      </c>
      <c r="U459" s="3">
        <v>1</v>
      </c>
      <c r="V459" s="2" t="s">
        <v>36</v>
      </c>
      <c r="W459" s="2" t="s">
        <v>36</v>
      </c>
      <c r="X459" s="2" t="s">
        <v>4171</v>
      </c>
      <c r="Y459">
        <f t="shared" si="42"/>
        <v>2016</v>
      </c>
      <c r="Z459">
        <f t="shared" si="43"/>
        <v>11</v>
      </c>
      <c r="AA459">
        <f t="shared" si="44"/>
        <v>10</v>
      </c>
      <c r="AB459">
        <f t="shared" si="45"/>
        <v>0</v>
      </c>
      <c r="AC459">
        <f t="shared" si="46"/>
        <v>0</v>
      </c>
      <c r="AD459">
        <f t="shared" si="47"/>
        <v>0</v>
      </c>
    </row>
    <row r="460" spans="1:30" ht="15.6">
      <c r="A460" s="2" t="s">
        <v>24</v>
      </c>
      <c r="B460" s="2" t="s">
        <v>25</v>
      </c>
      <c r="C460" s="2" t="s">
        <v>434</v>
      </c>
      <c r="D460" s="2" t="s">
        <v>3352</v>
      </c>
      <c r="E460" s="2" t="s">
        <v>4172</v>
      </c>
      <c r="F460" s="2" t="s">
        <v>4173</v>
      </c>
      <c r="G460" s="2" t="s">
        <v>4174</v>
      </c>
      <c r="H460" s="2" t="s">
        <v>3778</v>
      </c>
      <c r="I460" s="2" t="s">
        <v>32</v>
      </c>
      <c r="J460" s="2" t="s">
        <v>1333</v>
      </c>
      <c r="K460" s="2" t="s">
        <v>4175</v>
      </c>
      <c r="L460" s="2" t="s">
        <v>2682</v>
      </c>
      <c r="M460" s="2" t="s">
        <v>36</v>
      </c>
      <c r="N460" s="2" t="s">
        <v>3082</v>
      </c>
      <c r="O460" s="2" t="s">
        <v>442</v>
      </c>
      <c r="P460" s="3">
        <v>5</v>
      </c>
      <c r="Q460" s="2" t="s">
        <v>4176</v>
      </c>
      <c r="R460" s="3">
        <v>1</v>
      </c>
      <c r="S460" s="2" t="s">
        <v>4177</v>
      </c>
      <c r="T460" s="2" t="s">
        <v>4178</v>
      </c>
      <c r="U460" s="3">
        <v>1</v>
      </c>
      <c r="V460" s="2" t="s">
        <v>36</v>
      </c>
      <c r="W460" s="2" t="s">
        <v>36</v>
      </c>
      <c r="X460" s="2" t="s">
        <v>4179</v>
      </c>
      <c r="Y460">
        <f t="shared" si="42"/>
        <v>2017</v>
      </c>
      <c r="Z460">
        <f t="shared" si="43"/>
        <v>10</v>
      </c>
      <c r="AA460">
        <f t="shared" si="44"/>
        <v>6</v>
      </c>
      <c r="AB460">
        <f t="shared" si="45"/>
        <v>2018</v>
      </c>
      <c r="AC460">
        <f t="shared" si="46"/>
        <v>5</v>
      </c>
      <c r="AD460">
        <f t="shared" si="47"/>
        <v>11</v>
      </c>
    </row>
    <row r="461" spans="1:30" ht="15.6">
      <c r="A461" s="2" t="s">
        <v>24</v>
      </c>
      <c r="B461" s="2" t="s">
        <v>25</v>
      </c>
      <c r="C461" s="2" t="s">
        <v>434</v>
      </c>
      <c r="D461" s="2" t="s">
        <v>3352</v>
      </c>
      <c r="E461" s="2" t="s">
        <v>4180</v>
      </c>
      <c r="F461" s="2" t="s">
        <v>4173</v>
      </c>
      <c r="G461" s="2" t="s">
        <v>4181</v>
      </c>
      <c r="H461" s="2" t="s">
        <v>3778</v>
      </c>
      <c r="I461" s="2" t="s">
        <v>32</v>
      </c>
      <c r="J461" s="2" t="s">
        <v>1333</v>
      </c>
      <c r="K461" s="2" t="s">
        <v>4182</v>
      </c>
      <c r="L461" s="2" t="s">
        <v>3244</v>
      </c>
      <c r="M461" s="2" t="s">
        <v>36</v>
      </c>
      <c r="N461" s="2" t="s">
        <v>3082</v>
      </c>
      <c r="O461" s="2" t="s">
        <v>442</v>
      </c>
      <c r="P461" s="3">
        <v>5</v>
      </c>
      <c r="Q461" s="2" t="s">
        <v>4183</v>
      </c>
      <c r="R461" s="3">
        <v>1</v>
      </c>
      <c r="S461" s="2" t="s">
        <v>4184</v>
      </c>
      <c r="T461" s="2" t="s">
        <v>4185</v>
      </c>
      <c r="U461" s="3">
        <v>1</v>
      </c>
      <c r="V461" s="2" t="s">
        <v>36</v>
      </c>
      <c r="W461" s="2" t="s">
        <v>36</v>
      </c>
      <c r="X461" s="2" t="s">
        <v>4186</v>
      </c>
      <c r="Y461">
        <f t="shared" si="42"/>
        <v>2017</v>
      </c>
      <c r="Z461">
        <f t="shared" si="43"/>
        <v>10</v>
      </c>
      <c r="AA461">
        <f t="shared" si="44"/>
        <v>6</v>
      </c>
      <c r="AB461">
        <f t="shared" si="45"/>
        <v>2018</v>
      </c>
      <c r="AC461">
        <f t="shared" si="46"/>
        <v>5</v>
      </c>
      <c r="AD461">
        <f t="shared" si="47"/>
        <v>11</v>
      </c>
    </row>
    <row r="462" spans="1:30" ht="15.6">
      <c r="A462" s="2" t="s">
        <v>24</v>
      </c>
      <c r="B462" s="2" t="s">
        <v>25</v>
      </c>
      <c r="C462" s="2" t="s">
        <v>434</v>
      </c>
      <c r="D462" s="2" t="s">
        <v>3352</v>
      </c>
      <c r="E462" s="2" t="s">
        <v>4187</v>
      </c>
      <c r="F462" s="2" t="s">
        <v>4173</v>
      </c>
      <c r="G462" s="2" t="s">
        <v>4188</v>
      </c>
      <c r="H462" s="2" t="s">
        <v>3778</v>
      </c>
      <c r="I462" s="2" t="s">
        <v>32</v>
      </c>
      <c r="J462" s="2" t="s">
        <v>1333</v>
      </c>
      <c r="K462" s="2" t="s">
        <v>4182</v>
      </c>
      <c r="L462" s="2" t="s">
        <v>3244</v>
      </c>
      <c r="M462" s="2" t="s">
        <v>36</v>
      </c>
      <c r="N462" s="2" t="s">
        <v>3082</v>
      </c>
      <c r="O462" s="2" t="s">
        <v>442</v>
      </c>
      <c r="P462" s="3">
        <v>6</v>
      </c>
      <c r="Q462" s="2" t="s">
        <v>4189</v>
      </c>
      <c r="R462" s="3">
        <v>3</v>
      </c>
      <c r="S462" s="2" t="s">
        <v>4190</v>
      </c>
      <c r="T462" s="2" t="s">
        <v>4191</v>
      </c>
      <c r="U462" s="3">
        <v>1</v>
      </c>
      <c r="V462" s="2" t="s">
        <v>36</v>
      </c>
      <c r="W462" s="2" t="s">
        <v>36</v>
      </c>
      <c r="X462" s="2" t="s">
        <v>4192</v>
      </c>
      <c r="Y462">
        <f t="shared" si="42"/>
        <v>2017</v>
      </c>
      <c r="Z462">
        <f t="shared" si="43"/>
        <v>10</v>
      </c>
      <c r="AA462">
        <f t="shared" si="44"/>
        <v>6</v>
      </c>
      <c r="AB462">
        <f t="shared" si="45"/>
        <v>2018</v>
      </c>
      <c r="AC462">
        <f t="shared" si="46"/>
        <v>5</v>
      </c>
      <c r="AD462">
        <f t="shared" si="47"/>
        <v>11</v>
      </c>
    </row>
    <row r="463" spans="1:30" ht="15.6">
      <c r="A463" s="2" t="s">
        <v>24</v>
      </c>
      <c r="B463" s="2" t="s">
        <v>25</v>
      </c>
      <c r="C463" s="2" t="s">
        <v>4193</v>
      </c>
      <c r="D463" s="2" t="s">
        <v>4194</v>
      </c>
      <c r="E463" s="2" t="s">
        <v>4195</v>
      </c>
      <c r="F463" s="2" t="s">
        <v>4196</v>
      </c>
      <c r="G463" s="2" t="s">
        <v>36</v>
      </c>
      <c r="H463" s="2" t="s">
        <v>36</v>
      </c>
      <c r="I463" s="2" t="s">
        <v>32</v>
      </c>
      <c r="J463" s="2" t="s">
        <v>1333</v>
      </c>
      <c r="K463" s="2" t="s">
        <v>3715</v>
      </c>
      <c r="L463" s="2" t="s">
        <v>616</v>
      </c>
      <c r="M463" s="2" t="s">
        <v>36</v>
      </c>
      <c r="N463" s="2" t="s">
        <v>3977</v>
      </c>
      <c r="O463" s="2" t="s">
        <v>4197</v>
      </c>
      <c r="P463" s="3">
        <v>4</v>
      </c>
      <c r="Q463" s="2" t="s">
        <v>4198</v>
      </c>
      <c r="R463" s="3">
        <v>0</v>
      </c>
      <c r="S463" s="2" t="s">
        <v>36</v>
      </c>
      <c r="T463" s="2" t="s">
        <v>4199</v>
      </c>
      <c r="U463" s="3">
        <v>1</v>
      </c>
      <c r="V463" s="2" t="s">
        <v>36</v>
      </c>
      <c r="W463" s="2" t="s">
        <v>36</v>
      </c>
      <c r="X463" s="2" t="s">
        <v>4200</v>
      </c>
      <c r="Y463">
        <f t="shared" si="42"/>
        <v>2016</v>
      </c>
      <c r="Z463">
        <f t="shared" si="43"/>
        <v>10</v>
      </c>
      <c r="AA463">
        <f t="shared" si="44"/>
        <v>19</v>
      </c>
      <c r="AB463">
        <f t="shared" si="45"/>
        <v>0</v>
      </c>
      <c r="AC463">
        <f t="shared" si="46"/>
        <v>0</v>
      </c>
      <c r="AD463">
        <f t="shared" si="47"/>
        <v>0</v>
      </c>
    </row>
    <row r="464" spans="1:30" ht="15.6">
      <c r="A464" s="2" t="s">
        <v>24</v>
      </c>
      <c r="B464" s="2" t="s">
        <v>42</v>
      </c>
      <c r="C464" s="2" t="s">
        <v>4201</v>
      </c>
      <c r="D464" s="2" t="s">
        <v>4202</v>
      </c>
      <c r="E464" s="2" t="s">
        <v>4203</v>
      </c>
      <c r="F464" s="2" t="s">
        <v>3498</v>
      </c>
      <c r="G464" s="2" t="s">
        <v>4204</v>
      </c>
      <c r="H464" s="2" t="s">
        <v>4205</v>
      </c>
      <c r="I464" s="2" t="s">
        <v>32</v>
      </c>
      <c r="J464" s="2" t="s">
        <v>1333</v>
      </c>
      <c r="K464" s="2" t="s">
        <v>4206</v>
      </c>
      <c r="L464" s="2" t="s">
        <v>4207</v>
      </c>
      <c r="M464" s="2" t="s">
        <v>36</v>
      </c>
      <c r="N464" s="2" t="s">
        <v>3082</v>
      </c>
      <c r="O464" s="2" t="s">
        <v>3756</v>
      </c>
      <c r="P464" s="3">
        <v>0</v>
      </c>
      <c r="Q464" s="2" t="s">
        <v>36</v>
      </c>
      <c r="R464" s="3">
        <v>0</v>
      </c>
      <c r="S464" s="2" t="s">
        <v>36</v>
      </c>
      <c r="T464" s="2" t="s">
        <v>4208</v>
      </c>
      <c r="U464" s="3">
        <v>1</v>
      </c>
      <c r="V464" s="2" t="s">
        <v>36</v>
      </c>
      <c r="W464" s="2" t="s">
        <v>36</v>
      </c>
      <c r="X464" s="2" t="s">
        <v>4209</v>
      </c>
      <c r="Y464">
        <f t="shared" si="42"/>
        <v>2017</v>
      </c>
      <c r="Z464">
        <f t="shared" si="43"/>
        <v>8</v>
      </c>
      <c r="AA464">
        <f t="shared" si="44"/>
        <v>24</v>
      </c>
      <c r="AB464">
        <f t="shared" si="45"/>
        <v>2018</v>
      </c>
      <c r="AC464">
        <f t="shared" si="46"/>
        <v>4</v>
      </c>
      <c r="AD464">
        <f t="shared" si="47"/>
        <v>21</v>
      </c>
    </row>
    <row r="465" spans="1:30" ht="15.6">
      <c r="A465" s="2" t="s">
        <v>24</v>
      </c>
      <c r="B465" s="2" t="s">
        <v>42</v>
      </c>
      <c r="C465" s="2" t="s">
        <v>4210</v>
      </c>
      <c r="D465" s="2" t="s">
        <v>4211</v>
      </c>
      <c r="E465" s="2" t="s">
        <v>4212</v>
      </c>
      <c r="F465" s="2" t="s">
        <v>4213</v>
      </c>
      <c r="G465" s="2" t="s">
        <v>4214</v>
      </c>
      <c r="H465" s="2" t="s">
        <v>4205</v>
      </c>
      <c r="I465" s="2" t="s">
        <v>32</v>
      </c>
      <c r="J465" s="2" t="s">
        <v>1333</v>
      </c>
      <c r="K465" s="2" t="s">
        <v>2896</v>
      </c>
      <c r="L465" s="2" t="s">
        <v>2897</v>
      </c>
      <c r="M465" s="2" t="s">
        <v>36</v>
      </c>
      <c r="N465" s="2" t="s">
        <v>3082</v>
      </c>
      <c r="O465" s="2" t="s">
        <v>38</v>
      </c>
      <c r="P465" s="3">
        <v>0</v>
      </c>
      <c r="Q465" s="2" t="s">
        <v>36</v>
      </c>
      <c r="R465" s="3">
        <v>0</v>
      </c>
      <c r="S465" s="2" t="s">
        <v>36</v>
      </c>
      <c r="T465" s="2" t="s">
        <v>4215</v>
      </c>
      <c r="U465" s="3">
        <v>1</v>
      </c>
      <c r="V465" s="2" t="s">
        <v>36</v>
      </c>
      <c r="W465" s="2" t="s">
        <v>36</v>
      </c>
      <c r="X465" s="2" t="s">
        <v>4216</v>
      </c>
      <c r="Y465">
        <f t="shared" si="42"/>
        <v>2017</v>
      </c>
      <c r="Z465">
        <f t="shared" si="43"/>
        <v>7</v>
      </c>
      <c r="AA465">
        <f t="shared" si="44"/>
        <v>21</v>
      </c>
      <c r="AB465">
        <f t="shared" si="45"/>
        <v>2018</v>
      </c>
      <c r="AC465">
        <f t="shared" si="46"/>
        <v>4</v>
      </c>
      <c r="AD465">
        <f t="shared" si="47"/>
        <v>21</v>
      </c>
    </row>
    <row r="466" spans="1:30" ht="15.6">
      <c r="A466" s="2" t="s">
        <v>24</v>
      </c>
      <c r="B466" s="2" t="s">
        <v>42</v>
      </c>
      <c r="C466" s="2" t="s">
        <v>4217</v>
      </c>
      <c r="D466" s="2" t="s">
        <v>4218</v>
      </c>
      <c r="E466" s="2" t="s">
        <v>4219</v>
      </c>
      <c r="F466" s="2" t="s">
        <v>4220</v>
      </c>
      <c r="G466" s="2" t="s">
        <v>4221</v>
      </c>
      <c r="H466" s="2" t="s">
        <v>4205</v>
      </c>
      <c r="I466" s="2" t="s">
        <v>32</v>
      </c>
      <c r="J466" s="2" t="s">
        <v>1333</v>
      </c>
      <c r="K466" s="2" t="s">
        <v>3519</v>
      </c>
      <c r="L466" s="2" t="s">
        <v>3520</v>
      </c>
      <c r="M466" s="2" t="s">
        <v>36</v>
      </c>
      <c r="N466" s="2" t="s">
        <v>3082</v>
      </c>
      <c r="O466" s="2" t="s">
        <v>2610</v>
      </c>
      <c r="P466" s="3">
        <v>0</v>
      </c>
      <c r="Q466" s="2" t="s">
        <v>36</v>
      </c>
      <c r="R466" s="3">
        <v>0</v>
      </c>
      <c r="S466" s="2" t="s">
        <v>36</v>
      </c>
      <c r="T466" s="2" t="s">
        <v>4222</v>
      </c>
      <c r="U466" s="3">
        <v>1</v>
      </c>
      <c r="V466" s="2" t="s">
        <v>36</v>
      </c>
      <c r="W466" s="2" t="s">
        <v>36</v>
      </c>
      <c r="X466" s="2" t="s">
        <v>4223</v>
      </c>
      <c r="Y466">
        <f t="shared" si="42"/>
        <v>2017</v>
      </c>
      <c r="Z466">
        <f t="shared" si="43"/>
        <v>8</v>
      </c>
      <c r="AA466">
        <f t="shared" si="44"/>
        <v>23</v>
      </c>
      <c r="AB466">
        <f t="shared" si="45"/>
        <v>2018</v>
      </c>
      <c r="AC466">
        <f t="shared" si="46"/>
        <v>4</v>
      </c>
      <c r="AD466">
        <f t="shared" si="47"/>
        <v>21</v>
      </c>
    </row>
    <row r="467" spans="1:30" ht="15.6">
      <c r="A467" s="2" t="s">
        <v>24</v>
      </c>
      <c r="B467" s="2" t="s">
        <v>42</v>
      </c>
      <c r="C467" s="2" t="s">
        <v>1391</v>
      </c>
      <c r="D467" s="2" t="s">
        <v>4224</v>
      </c>
      <c r="E467" s="2" t="s">
        <v>4225</v>
      </c>
      <c r="F467" s="2" t="s">
        <v>3518</v>
      </c>
      <c r="G467" s="2" t="s">
        <v>4226</v>
      </c>
      <c r="H467" s="2" t="s">
        <v>4205</v>
      </c>
      <c r="I467" s="2" t="s">
        <v>58</v>
      </c>
      <c r="J467" s="2" t="s">
        <v>1333</v>
      </c>
      <c r="K467" s="2" t="s">
        <v>4227</v>
      </c>
      <c r="L467" s="2" t="s">
        <v>4228</v>
      </c>
      <c r="M467" s="2" t="s">
        <v>74</v>
      </c>
      <c r="N467" s="2" t="s">
        <v>3418</v>
      </c>
      <c r="O467" s="2" t="s">
        <v>3013</v>
      </c>
      <c r="P467" s="3">
        <v>0</v>
      </c>
      <c r="Q467" s="2" t="s">
        <v>36</v>
      </c>
      <c r="R467" s="3">
        <v>0</v>
      </c>
      <c r="S467" s="2" t="s">
        <v>36</v>
      </c>
      <c r="T467" s="2" t="s">
        <v>4229</v>
      </c>
      <c r="U467" s="3">
        <v>1</v>
      </c>
      <c r="V467" s="2" t="s">
        <v>36</v>
      </c>
      <c r="W467" s="2" t="s">
        <v>36</v>
      </c>
      <c r="X467" s="2" t="s">
        <v>4230</v>
      </c>
      <c r="Y467">
        <f t="shared" si="42"/>
        <v>2017</v>
      </c>
      <c r="Z467">
        <f t="shared" si="43"/>
        <v>9</v>
      </c>
      <c r="AA467">
        <f t="shared" si="44"/>
        <v>1</v>
      </c>
      <c r="AB467">
        <f t="shared" si="45"/>
        <v>2018</v>
      </c>
      <c r="AC467">
        <f t="shared" si="46"/>
        <v>4</v>
      </c>
      <c r="AD467">
        <f t="shared" si="47"/>
        <v>21</v>
      </c>
    </row>
    <row r="468" spans="1:30" ht="15.6">
      <c r="A468" s="2" t="s">
        <v>24</v>
      </c>
      <c r="B468" s="2" t="s">
        <v>42</v>
      </c>
      <c r="C468" s="2" t="s">
        <v>4231</v>
      </c>
      <c r="D468" s="2" t="s">
        <v>4232</v>
      </c>
      <c r="E468" s="2" t="s">
        <v>4233</v>
      </c>
      <c r="F468" s="2" t="s">
        <v>4234</v>
      </c>
      <c r="G468" s="2" t="s">
        <v>4235</v>
      </c>
      <c r="H468" s="2" t="s">
        <v>4205</v>
      </c>
      <c r="I468" s="2" t="s">
        <v>3630</v>
      </c>
      <c r="J468" s="2" t="s">
        <v>3631</v>
      </c>
      <c r="K468" s="2" t="s">
        <v>4236</v>
      </c>
      <c r="L468" s="2" t="s">
        <v>4237</v>
      </c>
      <c r="M468" s="2" t="s">
        <v>419</v>
      </c>
      <c r="N468" s="2" t="s">
        <v>3634</v>
      </c>
      <c r="O468" s="2" t="s">
        <v>4238</v>
      </c>
      <c r="P468" s="3">
        <v>0</v>
      </c>
      <c r="Q468" s="2" t="s">
        <v>36</v>
      </c>
      <c r="R468" s="3">
        <v>0</v>
      </c>
      <c r="S468" s="2" t="s">
        <v>36</v>
      </c>
      <c r="T468" s="2" t="s">
        <v>4239</v>
      </c>
      <c r="U468" s="3">
        <v>1</v>
      </c>
      <c r="V468" s="2" t="s">
        <v>36</v>
      </c>
      <c r="W468" s="2" t="s">
        <v>36</v>
      </c>
      <c r="X468" s="2" t="s">
        <v>4240</v>
      </c>
      <c r="Y468">
        <f t="shared" si="42"/>
        <v>2018</v>
      </c>
      <c r="Z468">
        <f t="shared" si="43"/>
        <v>1</v>
      </c>
      <c r="AA468">
        <f t="shared" si="44"/>
        <v>25</v>
      </c>
      <c r="AB468">
        <f t="shared" si="45"/>
        <v>2018</v>
      </c>
      <c r="AC468">
        <f t="shared" si="46"/>
        <v>4</v>
      </c>
      <c r="AD468">
        <f t="shared" si="47"/>
        <v>21</v>
      </c>
    </row>
    <row r="469" spans="1:30" ht="15.6">
      <c r="A469" s="2" t="s">
        <v>24</v>
      </c>
      <c r="B469" s="2" t="s">
        <v>25</v>
      </c>
      <c r="C469" s="2" t="s">
        <v>434</v>
      </c>
      <c r="D469" s="2" t="s">
        <v>3352</v>
      </c>
      <c r="E469" s="2" t="s">
        <v>4241</v>
      </c>
      <c r="F469" s="2" t="s">
        <v>4242</v>
      </c>
      <c r="G469" s="2" t="s">
        <v>4243</v>
      </c>
      <c r="H469" s="2" t="s">
        <v>4244</v>
      </c>
      <c r="I469" s="2" t="s">
        <v>32</v>
      </c>
      <c r="J469" s="2" t="s">
        <v>1333</v>
      </c>
      <c r="K469" s="2" t="s">
        <v>4245</v>
      </c>
      <c r="L469" s="2" t="s">
        <v>4246</v>
      </c>
      <c r="M469" s="2" t="s">
        <v>36</v>
      </c>
      <c r="N469" s="2" t="s">
        <v>3082</v>
      </c>
      <c r="O469" s="2" t="s">
        <v>442</v>
      </c>
      <c r="P469" s="3">
        <v>6</v>
      </c>
      <c r="Q469" s="2" t="s">
        <v>4247</v>
      </c>
      <c r="R469" s="3">
        <v>1</v>
      </c>
      <c r="S469" s="2" t="s">
        <v>4248</v>
      </c>
      <c r="T469" s="2" t="s">
        <v>4249</v>
      </c>
      <c r="U469" s="3">
        <v>1</v>
      </c>
      <c r="V469" s="2" t="s">
        <v>36</v>
      </c>
      <c r="W469" s="2" t="s">
        <v>36</v>
      </c>
      <c r="X469" s="2" t="s">
        <v>4250</v>
      </c>
      <c r="Y469">
        <f t="shared" si="42"/>
        <v>2017</v>
      </c>
      <c r="Z469">
        <f t="shared" si="43"/>
        <v>9</v>
      </c>
      <c r="AA469">
        <f t="shared" si="44"/>
        <v>25</v>
      </c>
      <c r="AB469">
        <f t="shared" si="45"/>
        <v>2018</v>
      </c>
      <c r="AC469">
        <f t="shared" si="46"/>
        <v>4</v>
      </c>
      <c r="AD469">
        <f t="shared" si="47"/>
        <v>11</v>
      </c>
    </row>
    <row r="470" spans="1:30" ht="15.6">
      <c r="A470" s="2" t="s">
        <v>24</v>
      </c>
      <c r="B470" s="2" t="s">
        <v>25</v>
      </c>
      <c r="C470" s="2" t="s">
        <v>4251</v>
      </c>
      <c r="D470" s="2" t="s">
        <v>4252</v>
      </c>
      <c r="E470" s="2" t="s">
        <v>4253</v>
      </c>
      <c r="F470" s="2" t="s">
        <v>4254</v>
      </c>
      <c r="G470" s="2" t="s">
        <v>36</v>
      </c>
      <c r="H470" s="2" t="s">
        <v>36</v>
      </c>
      <c r="I470" s="2" t="s">
        <v>32</v>
      </c>
      <c r="J470" s="2" t="s">
        <v>1333</v>
      </c>
      <c r="K470" s="2" t="s">
        <v>224</v>
      </c>
      <c r="L470" s="2" t="s">
        <v>225</v>
      </c>
      <c r="M470" s="2" t="s">
        <v>36</v>
      </c>
      <c r="N470" s="2" t="s">
        <v>3977</v>
      </c>
      <c r="O470" s="2" t="s">
        <v>4255</v>
      </c>
      <c r="P470" s="3">
        <v>3</v>
      </c>
      <c r="Q470" s="2" t="s">
        <v>4256</v>
      </c>
      <c r="R470" s="3">
        <v>1</v>
      </c>
      <c r="S470" s="2" t="s">
        <v>4257</v>
      </c>
      <c r="T470" s="2" t="s">
        <v>4258</v>
      </c>
      <c r="U470" s="3">
        <v>1</v>
      </c>
      <c r="V470" s="2" t="s">
        <v>36</v>
      </c>
      <c r="W470" s="2" t="s">
        <v>36</v>
      </c>
      <c r="X470" s="2" t="s">
        <v>4259</v>
      </c>
      <c r="Y470">
        <f t="shared" si="42"/>
        <v>2016</v>
      </c>
      <c r="Z470">
        <f t="shared" si="43"/>
        <v>9</v>
      </c>
      <c r="AA470">
        <f t="shared" si="44"/>
        <v>7</v>
      </c>
      <c r="AB470">
        <f t="shared" si="45"/>
        <v>0</v>
      </c>
      <c r="AC470">
        <f t="shared" si="46"/>
        <v>0</v>
      </c>
      <c r="AD470">
        <f t="shared" si="47"/>
        <v>0</v>
      </c>
    </row>
    <row r="471" spans="1:30" ht="15.6">
      <c r="A471" s="2" t="s">
        <v>24</v>
      </c>
      <c r="B471" s="2" t="s">
        <v>42</v>
      </c>
      <c r="C471" s="2" t="s">
        <v>4260</v>
      </c>
      <c r="D471" s="2" t="s">
        <v>4261</v>
      </c>
      <c r="E471" s="2" t="s">
        <v>4262</v>
      </c>
      <c r="F471" s="2" t="s">
        <v>4263</v>
      </c>
      <c r="G471" s="2" t="s">
        <v>4264</v>
      </c>
      <c r="H471" s="2" t="s">
        <v>4265</v>
      </c>
      <c r="I471" s="2" t="s">
        <v>32</v>
      </c>
      <c r="J471" s="2" t="s">
        <v>1333</v>
      </c>
      <c r="K471" s="2" t="s">
        <v>4266</v>
      </c>
      <c r="L471" s="2" t="s">
        <v>4267</v>
      </c>
      <c r="M471" s="2" t="s">
        <v>36</v>
      </c>
      <c r="N471" s="2" t="s">
        <v>3082</v>
      </c>
      <c r="O471" s="2" t="s">
        <v>607</v>
      </c>
      <c r="P471" s="3">
        <v>0</v>
      </c>
      <c r="Q471" s="2" t="s">
        <v>36</v>
      </c>
      <c r="R471" s="3">
        <v>0</v>
      </c>
      <c r="S471" s="2" t="s">
        <v>36</v>
      </c>
      <c r="T471" s="2" t="s">
        <v>4268</v>
      </c>
      <c r="U471" s="3">
        <v>1</v>
      </c>
      <c r="V471" s="2" t="s">
        <v>36</v>
      </c>
      <c r="W471" s="2" t="s">
        <v>36</v>
      </c>
      <c r="X471" s="2" t="s">
        <v>4269</v>
      </c>
      <c r="Y471">
        <f t="shared" si="42"/>
        <v>2017</v>
      </c>
      <c r="Z471">
        <f t="shared" si="43"/>
        <v>9</v>
      </c>
      <c r="AA471">
        <f t="shared" si="44"/>
        <v>22</v>
      </c>
      <c r="AB471">
        <f t="shared" si="45"/>
        <v>2018</v>
      </c>
      <c r="AC471">
        <f t="shared" si="46"/>
        <v>3</v>
      </c>
      <c r="AD471">
        <f t="shared" si="47"/>
        <v>11</v>
      </c>
    </row>
    <row r="472" spans="1:30" ht="15.6">
      <c r="A472" s="2" t="s">
        <v>24</v>
      </c>
      <c r="B472" s="2" t="s">
        <v>25</v>
      </c>
      <c r="C472" s="2" t="s">
        <v>4270</v>
      </c>
      <c r="D472" s="2" t="s">
        <v>4271</v>
      </c>
      <c r="E472" s="2" t="s">
        <v>4272</v>
      </c>
      <c r="F472" s="2" t="s">
        <v>4273</v>
      </c>
      <c r="G472" s="2" t="s">
        <v>36</v>
      </c>
      <c r="H472" s="2" t="s">
        <v>36</v>
      </c>
      <c r="I472" s="2" t="s">
        <v>415</v>
      </c>
      <c r="J472" s="2" t="s">
        <v>1539</v>
      </c>
      <c r="K472" s="2" t="s">
        <v>4274</v>
      </c>
      <c r="L472" s="2" t="s">
        <v>4275</v>
      </c>
      <c r="M472" s="2" t="s">
        <v>36</v>
      </c>
      <c r="N472" s="2" t="s">
        <v>420</v>
      </c>
      <c r="O472" s="2" t="s">
        <v>4276</v>
      </c>
      <c r="P472" s="3">
        <v>6</v>
      </c>
      <c r="Q472" s="2" t="s">
        <v>4277</v>
      </c>
      <c r="R472" s="3">
        <v>0</v>
      </c>
      <c r="S472" s="2" t="s">
        <v>36</v>
      </c>
      <c r="T472" s="2" t="s">
        <v>4278</v>
      </c>
      <c r="U472" s="3">
        <v>1</v>
      </c>
      <c r="V472" s="2" t="s">
        <v>36</v>
      </c>
      <c r="W472" s="2" t="s">
        <v>36</v>
      </c>
      <c r="X472" s="2" t="s">
        <v>4279</v>
      </c>
      <c r="Y472">
        <f t="shared" si="42"/>
        <v>2016</v>
      </c>
      <c r="Z472">
        <f t="shared" si="43"/>
        <v>8</v>
      </c>
      <c r="AA472">
        <f t="shared" si="44"/>
        <v>26</v>
      </c>
      <c r="AB472">
        <f t="shared" si="45"/>
        <v>0</v>
      </c>
      <c r="AC472">
        <f t="shared" si="46"/>
        <v>0</v>
      </c>
      <c r="AD472">
        <f t="shared" si="47"/>
        <v>0</v>
      </c>
    </row>
    <row r="473" spans="1:30" ht="15.6">
      <c r="A473" s="2" t="s">
        <v>24</v>
      </c>
      <c r="B473" s="2" t="s">
        <v>42</v>
      </c>
      <c r="C473" s="2" t="s">
        <v>4280</v>
      </c>
      <c r="D473" s="2" t="s">
        <v>4281</v>
      </c>
      <c r="E473" s="2" t="s">
        <v>4282</v>
      </c>
      <c r="F473" s="2" t="s">
        <v>3698</v>
      </c>
      <c r="G473" s="2" t="s">
        <v>4283</v>
      </c>
      <c r="H473" s="2" t="s">
        <v>4284</v>
      </c>
      <c r="I473" s="2" t="s">
        <v>32</v>
      </c>
      <c r="J473" s="2" t="s">
        <v>1333</v>
      </c>
      <c r="K473" s="2" t="s">
        <v>4285</v>
      </c>
      <c r="L473" s="2" t="s">
        <v>4286</v>
      </c>
      <c r="M473" s="2" t="s">
        <v>36</v>
      </c>
      <c r="N473" s="2" t="s">
        <v>3082</v>
      </c>
      <c r="O473" s="2" t="s">
        <v>4287</v>
      </c>
      <c r="P473" s="3">
        <v>0</v>
      </c>
      <c r="Q473" s="2" t="s">
        <v>36</v>
      </c>
      <c r="R473" s="3">
        <v>0</v>
      </c>
      <c r="S473" s="2" t="s">
        <v>36</v>
      </c>
      <c r="T473" s="2" t="s">
        <v>4288</v>
      </c>
      <c r="U473" s="3">
        <v>1</v>
      </c>
      <c r="V473" s="2" t="s">
        <v>36</v>
      </c>
      <c r="W473" s="2" t="s">
        <v>36</v>
      </c>
      <c r="X473" s="2" t="s">
        <v>4289</v>
      </c>
      <c r="Y473">
        <f t="shared" si="42"/>
        <v>2017</v>
      </c>
      <c r="Z473">
        <f t="shared" si="43"/>
        <v>6</v>
      </c>
      <c r="AA473">
        <f t="shared" si="44"/>
        <v>6</v>
      </c>
      <c r="AB473">
        <f t="shared" si="45"/>
        <v>2018</v>
      </c>
      <c r="AC473">
        <f t="shared" si="46"/>
        <v>2</v>
      </c>
      <c r="AD473">
        <f t="shared" si="47"/>
        <v>21</v>
      </c>
    </row>
    <row r="474" spans="1:30" ht="15.6">
      <c r="A474" s="2" t="s">
        <v>24</v>
      </c>
      <c r="B474" s="2" t="s">
        <v>42</v>
      </c>
      <c r="C474" s="2" t="s">
        <v>4290</v>
      </c>
      <c r="D474" s="2" t="s">
        <v>4291</v>
      </c>
      <c r="E474" s="2" t="s">
        <v>4292</v>
      </c>
      <c r="F474" s="2" t="s">
        <v>4293</v>
      </c>
      <c r="G474" s="2" t="s">
        <v>4294</v>
      </c>
      <c r="H474" s="2" t="s">
        <v>4284</v>
      </c>
      <c r="I474" s="2" t="s">
        <v>32</v>
      </c>
      <c r="J474" s="2" t="s">
        <v>1333</v>
      </c>
      <c r="K474" s="2" t="s">
        <v>4295</v>
      </c>
      <c r="L474" s="2" t="s">
        <v>169</v>
      </c>
      <c r="M474" s="2" t="s">
        <v>36</v>
      </c>
      <c r="N474" s="2" t="s">
        <v>3082</v>
      </c>
      <c r="O474" s="2" t="s">
        <v>4296</v>
      </c>
      <c r="P474" s="3">
        <v>0</v>
      </c>
      <c r="Q474" s="2" t="s">
        <v>36</v>
      </c>
      <c r="R474" s="3">
        <v>0</v>
      </c>
      <c r="S474" s="2" t="s">
        <v>36</v>
      </c>
      <c r="T474" s="2" t="s">
        <v>4297</v>
      </c>
      <c r="U474" s="3">
        <v>1</v>
      </c>
      <c r="V474" s="2" t="s">
        <v>36</v>
      </c>
      <c r="W474" s="2" t="s">
        <v>36</v>
      </c>
      <c r="X474" s="2" t="s">
        <v>4298</v>
      </c>
      <c r="Y474">
        <f t="shared" si="42"/>
        <v>2017</v>
      </c>
      <c r="Z474">
        <f t="shared" si="43"/>
        <v>6</v>
      </c>
      <c r="AA474">
        <f t="shared" si="44"/>
        <v>22</v>
      </c>
      <c r="AB474">
        <f t="shared" si="45"/>
        <v>2018</v>
      </c>
      <c r="AC474">
        <f t="shared" si="46"/>
        <v>2</v>
      </c>
      <c r="AD474">
        <f t="shared" si="47"/>
        <v>21</v>
      </c>
    </row>
    <row r="475" spans="1:30" ht="15.6">
      <c r="A475" s="2" t="s">
        <v>24</v>
      </c>
      <c r="B475" s="2" t="s">
        <v>42</v>
      </c>
      <c r="C475" s="2" t="s">
        <v>4299</v>
      </c>
      <c r="D475" s="2" t="s">
        <v>4300</v>
      </c>
      <c r="E475" s="2" t="s">
        <v>4301</v>
      </c>
      <c r="F475" s="2" t="s">
        <v>3555</v>
      </c>
      <c r="G475" s="2" t="s">
        <v>4302</v>
      </c>
      <c r="H475" s="2" t="s">
        <v>4284</v>
      </c>
      <c r="I475" s="2" t="s">
        <v>58</v>
      </c>
      <c r="J475" s="2" t="s">
        <v>1333</v>
      </c>
      <c r="K475" s="2" t="s">
        <v>4303</v>
      </c>
      <c r="L475" s="2" t="s">
        <v>4304</v>
      </c>
      <c r="M475" s="2" t="s">
        <v>151</v>
      </c>
      <c r="N475" s="2" t="s">
        <v>3418</v>
      </c>
      <c r="O475" s="2" t="s">
        <v>4305</v>
      </c>
      <c r="P475" s="3">
        <v>0</v>
      </c>
      <c r="Q475" s="2" t="s">
        <v>36</v>
      </c>
      <c r="R475" s="3">
        <v>0</v>
      </c>
      <c r="S475" s="2" t="s">
        <v>36</v>
      </c>
      <c r="T475" s="2" t="s">
        <v>4306</v>
      </c>
      <c r="U475" s="3">
        <v>1</v>
      </c>
      <c r="V475" s="2" t="s">
        <v>36</v>
      </c>
      <c r="W475" s="2" t="s">
        <v>36</v>
      </c>
      <c r="X475" s="2" t="s">
        <v>4307</v>
      </c>
      <c r="Y475">
        <f t="shared" si="42"/>
        <v>2017</v>
      </c>
      <c r="Z475">
        <f t="shared" si="43"/>
        <v>7</v>
      </c>
      <c r="AA475">
        <f t="shared" si="44"/>
        <v>26</v>
      </c>
      <c r="AB475">
        <f t="shared" si="45"/>
        <v>2018</v>
      </c>
      <c r="AC475">
        <f t="shared" si="46"/>
        <v>2</v>
      </c>
      <c r="AD475">
        <f t="shared" si="47"/>
        <v>21</v>
      </c>
    </row>
    <row r="476" spans="1:30" ht="15.6">
      <c r="A476" s="2" t="s">
        <v>24</v>
      </c>
      <c r="B476" s="2" t="s">
        <v>25</v>
      </c>
      <c r="C476" s="2" t="s">
        <v>4308</v>
      </c>
      <c r="D476" s="2" t="s">
        <v>4309</v>
      </c>
      <c r="E476" s="2" t="s">
        <v>4310</v>
      </c>
      <c r="F476" s="2" t="s">
        <v>4311</v>
      </c>
      <c r="G476" s="2" t="s">
        <v>36</v>
      </c>
      <c r="H476" s="2" t="s">
        <v>36</v>
      </c>
      <c r="I476" s="2" t="s">
        <v>32</v>
      </c>
      <c r="J476" s="2" t="s">
        <v>1333</v>
      </c>
      <c r="K476" s="2" t="s">
        <v>224</v>
      </c>
      <c r="L476" s="2" t="s">
        <v>225</v>
      </c>
      <c r="M476" s="2" t="s">
        <v>36</v>
      </c>
      <c r="N476" s="2" t="s">
        <v>3977</v>
      </c>
      <c r="O476" s="2" t="s">
        <v>4312</v>
      </c>
      <c r="P476" s="3">
        <v>4</v>
      </c>
      <c r="Q476" s="2" t="s">
        <v>4313</v>
      </c>
      <c r="R476" s="3">
        <v>0</v>
      </c>
      <c r="S476" s="2" t="s">
        <v>36</v>
      </c>
      <c r="T476" s="2" t="s">
        <v>4314</v>
      </c>
      <c r="U476" s="3">
        <v>1</v>
      </c>
      <c r="V476" s="2" t="s">
        <v>36</v>
      </c>
      <c r="W476" s="2" t="s">
        <v>36</v>
      </c>
      <c r="X476" s="2" t="s">
        <v>4315</v>
      </c>
      <c r="Y476">
        <f t="shared" si="42"/>
        <v>2016</v>
      </c>
      <c r="Z476">
        <f t="shared" si="43"/>
        <v>7</v>
      </c>
      <c r="AA476">
        <f t="shared" si="44"/>
        <v>26</v>
      </c>
      <c r="AB476">
        <f t="shared" si="45"/>
        <v>0</v>
      </c>
      <c r="AC476">
        <f t="shared" si="46"/>
        <v>0</v>
      </c>
      <c r="AD476">
        <f t="shared" si="47"/>
        <v>0</v>
      </c>
    </row>
    <row r="477" spans="1:30" ht="15.6">
      <c r="A477" s="2" t="s">
        <v>24</v>
      </c>
      <c r="B477" s="2" t="s">
        <v>25</v>
      </c>
      <c r="C477" s="2" t="s">
        <v>434</v>
      </c>
      <c r="D477" s="2" t="s">
        <v>3352</v>
      </c>
      <c r="E477" s="2" t="s">
        <v>4316</v>
      </c>
      <c r="F477" s="2" t="s">
        <v>4317</v>
      </c>
      <c r="G477" s="2" t="s">
        <v>4318</v>
      </c>
      <c r="H477" s="2" t="s">
        <v>3919</v>
      </c>
      <c r="I477" s="2" t="s">
        <v>32</v>
      </c>
      <c r="J477" s="2" t="s">
        <v>1333</v>
      </c>
      <c r="K477" s="2" t="s">
        <v>4045</v>
      </c>
      <c r="L477" s="2" t="s">
        <v>4046</v>
      </c>
      <c r="M477" s="2" t="s">
        <v>36</v>
      </c>
      <c r="N477" s="2" t="s">
        <v>3082</v>
      </c>
      <c r="O477" s="2" t="s">
        <v>442</v>
      </c>
      <c r="P477" s="3">
        <v>4</v>
      </c>
      <c r="Q477" s="2" t="s">
        <v>4319</v>
      </c>
      <c r="R477" s="3">
        <v>3</v>
      </c>
      <c r="S477" s="2" t="s">
        <v>4320</v>
      </c>
      <c r="T477" s="2" t="s">
        <v>4321</v>
      </c>
      <c r="U477" s="3">
        <v>1</v>
      </c>
      <c r="V477" s="2" t="s">
        <v>36</v>
      </c>
      <c r="W477" s="2" t="s">
        <v>36</v>
      </c>
      <c r="X477" s="2" t="s">
        <v>4322</v>
      </c>
      <c r="Y477">
        <f t="shared" si="42"/>
        <v>2017</v>
      </c>
      <c r="Z477">
        <f t="shared" si="43"/>
        <v>5</v>
      </c>
      <c r="AA477">
        <f t="shared" si="44"/>
        <v>25</v>
      </c>
      <c r="AB477">
        <f t="shared" si="45"/>
        <v>2018</v>
      </c>
      <c r="AC477">
        <f t="shared" si="46"/>
        <v>2</v>
      </c>
      <c r="AD477">
        <f t="shared" si="47"/>
        <v>1</v>
      </c>
    </row>
    <row r="478" spans="1:30" ht="15.6">
      <c r="A478" s="2" t="s">
        <v>24</v>
      </c>
      <c r="B478" s="2" t="s">
        <v>42</v>
      </c>
      <c r="C478" s="2" t="s">
        <v>221</v>
      </c>
      <c r="D478" s="2" t="s">
        <v>4323</v>
      </c>
      <c r="E478" s="2" t="s">
        <v>4324</v>
      </c>
      <c r="F478" s="2" t="s">
        <v>3698</v>
      </c>
      <c r="G478" s="2" t="s">
        <v>4325</v>
      </c>
      <c r="H478" s="2" t="s">
        <v>3919</v>
      </c>
      <c r="I478" s="2" t="s">
        <v>58</v>
      </c>
      <c r="J478" s="2" t="s">
        <v>1333</v>
      </c>
      <c r="K478" s="2" t="s">
        <v>3873</v>
      </c>
      <c r="L478" s="2" t="s">
        <v>225</v>
      </c>
      <c r="M478" s="2" t="s">
        <v>24</v>
      </c>
      <c r="N478" s="2" t="s">
        <v>3418</v>
      </c>
      <c r="O478" s="2" t="s">
        <v>4326</v>
      </c>
      <c r="P478" s="3">
        <v>0</v>
      </c>
      <c r="Q478" s="2" t="s">
        <v>36</v>
      </c>
      <c r="R478" s="3">
        <v>0</v>
      </c>
      <c r="S478" s="2" t="s">
        <v>36</v>
      </c>
      <c r="T478" s="2" t="s">
        <v>4327</v>
      </c>
      <c r="U478" s="3">
        <v>1</v>
      </c>
      <c r="V478" s="2" t="s">
        <v>36</v>
      </c>
      <c r="W478" s="2" t="s">
        <v>36</v>
      </c>
      <c r="X478" s="2" t="s">
        <v>4328</v>
      </c>
      <c r="Y478">
        <f t="shared" si="42"/>
        <v>2017</v>
      </c>
      <c r="Z478">
        <f t="shared" si="43"/>
        <v>6</v>
      </c>
      <c r="AA478">
        <f t="shared" si="44"/>
        <v>6</v>
      </c>
      <c r="AB478">
        <f t="shared" si="45"/>
        <v>2018</v>
      </c>
      <c r="AC478">
        <f t="shared" si="46"/>
        <v>2</v>
      </c>
      <c r="AD478">
        <f t="shared" si="47"/>
        <v>1</v>
      </c>
    </row>
    <row r="479" spans="1:30" ht="15.6">
      <c r="A479" s="2" t="s">
        <v>24</v>
      </c>
      <c r="B479" s="2" t="s">
        <v>42</v>
      </c>
      <c r="C479" s="2" t="s">
        <v>4329</v>
      </c>
      <c r="D479" s="2" t="s">
        <v>4330</v>
      </c>
      <c r="E479" s="2" t="s">
        <v>4331</v>
      </c>
      <c r="F479" s="2" t="s">
        <v>4332</v>
      </c>
      <c r="G479" s="2" t="s">
        <v>4333</v>
      </c>
      <c r="H479" s="2" t="s">
        <v>3919</v>
      </c>
      <c r="I479" s="2" t="s">
        <v>32</v>
      </c>
      <c r="J479" s="2" t="s">
        <v>1333</v>
      </c>
      <c r="K479" s="2" t="s">
        <v>4334</v>
      </c>
      <c r="L479" s="2" t="s">
        <v>4335</v>
      </c>
      <c r="M479" s="2" t="s">
        <v>36</v>
      </c>
      <c r="N479" s="2" t="s">
        <v>3082</v>
      </c>
      <c r="O479" s="2" t="s">
        <v>4336</v>
      </c>
      <c r="P479" s="3">
        <v>0</v>
      </c>
      <c r="Q479" s="2" t="s">
        <v>36</v>
      </c>
      <c r="R479" s="3">
        <v>0</v>
      </c>
      <c r="S479" s="2" t="s">
        <v>36</v>
      </c>
      <c r="T479" s="2" t="s">
        <v>4337</v>
      </c>
      <c r="U479" s="3">
        <v>1</v>
      </c>
      <c r="V479" s="2" t="s">
        <v>36</v>
      </c>
      <c r="W479" s="2" t="s">
        <v>36</v>
      </c>
      <c r="X479" s="2" t="s">
        <v>4338</v>
      </c>
      <c r="Y479">
        <f t="shared" si="42"/>
        <v>2017</v>
      </c>
      <c r="Z479">
        <f t="shared" si="43"/>
        <v>5</v>
      </c>
      <c r="AA479">
        <f t="shared" si="44"/>
        <v>5</v>
      </c>
      <c r="AB479">
        <f t="shared" si="45"/>
        <v>2018</v>
      </c>
      <c r="AC479">
        <f t="shared" si="46"/>
        <v>2</v>
      </c>
      <c r="AD479">
        <f t="shared" si="47"/>
        <v>1</v>
      </c>
    </row>
    <row r="480" spans="1:30" ht="15.6">
      <c r="A480" s="2" t="s">
        <v>24</v>
      </c>
      <c r="B480" s="2" t="s">
        <v>42</v>
      </c>
      <c r="C480" s="2" t="s">
        <v>4339</v>
      </c>
      <c r="D480" s="2" t="s">
        <v>4340</v>
      </c>
      <c r="E480" s="2" t="s">
        <v>4341</v>
      </c>
      <c r="F480" s="2" t="s">
        <v>4342</v>
      </c>
      <c r="G480" s="2" t="s">
        <v>4343</v>
      </c>
      <c r="H480" s="2" t="s">
        <v>4344</v>
      </c>
      <c r="I480" s="2" t="s">
        <v>58</v>
      </c>
      <c r="J480" s="2" t="s">
        <v>1333</v>
      </c>
      <c r="K480" s="2" t="s">
        <v>4345</v>
      </c>
      <c r="L480" s="2" t="s">
        <v>2860</v>
      </c>
      <c r="M480" s="2" t="s">
        <v>24</v>
      </c>
      <c r="N480" s="2" t="s">
        <v>3418</v>
      </c>
      <c r="O480" s="2" t="s">
        <v>4346</v>
      </c>
      <c r="P480" s="3">
        <v>0</v>
      </c>
      <c r="Q480" s="2" t="s">
        <v>36</v>
      </c>
      <c r="R480" s="3">
        <v>0</v>
      </c>
      <c r="S480" s="2" t="s">
        <v>36</v>
      </c>
      <c r="T480" s="2" t="s">
        <v>4347</v>
      </c>
      <c r="U480" s="3">
        <v>1</v>
      </c>
      <c r="V480" s="2" t="s">
        <v>36</v>
      </c>
      <c r="W480" s="2" t="s">
        <v>36</v>
      </c>
      <c r="X480" s="2" t="s">
        <v>4348</v>
      </c>
      <c r="Y480">
        <f t="shared" si="42"/>
        <v>2017</v>
      </c>
      <c r="Z480">
        <f t="shared" si="43"/>
        <v>4</v>
      </c>
      <c r="AA480">
        <f t="shared" si="44"/>
        <v>13</v>
      </c>
      <c r="AB480">
        <f t="shared" si="45"/>
        <v>2018</v>
      </c>
      <c r="AC480">
        <f t="shared" si="46"/>
        <v>1</v>
      </c>
      <c r="AD480">
        <f t="shared" si="47"/>
        <v>1</v>
      </c>
    </row>
    <row r="481" spans="1:30" ht="15.6">
      <c r="A481" s="2" t="s">
        <v>24</v>
      </c>
      <c r="B481" s="2" t="s">
        <v>42</v>
      </c>
      <c r="C481" s="2" t="s">
        <v>4349</v>
      </c>
      <c r="D481" s="2" t="s">
        <v>4350</v>
      </c>
      <c r="E481" s="2" t="s">
        <v>4351</v>
      </c>
      <c r="F481" s="2" t="s">
        <v>4352</v>
      </c>
      <c r="G481" s="2" t="s">
        <v>4353</v>
      </c>
      <c r="H481" s="2" t="s">
        <v>4344</v>
      </c>
      <c r="I481" s="2" t="s">
        <v>32</v>
      </c>
      <c r="J481" s="2" t="s">
        <v>1333</v>
      </c>
      <c r="K481" s="2" t="s">
        <v>4354</v>
      </c>
      <c r="L481" s="2" t="s">
        <v>4355</v>
      </c>
      <c r="M481" s="2" t="s">
        <v>36</v>
      </c>
      <c r="N481" s="2" t="s">
        <v>3082</v>
      </c>
      <c r="O481" s="2" t="s">
        <v>607</v>
      </c>
      <c r="P481" s="3">
        <v>0</v>
      </c>
      <c r="Q481" s="2" t="s">
        <v>36</v>
      </c>
      <c r="R481" s="3">
        <v>1</v>
      </c>
      <c r="S481" s="2" t="s">
        <v>4356</v>
      </c>
      <c r="T481" s="2" t="s">
        <v>4357</v>
      </c>
      <c r="U481" s="3">
        <v>1</v>
      </c>
      <c r="V481" s="2" t="s">
        <v>36</v>
      </c>
      <c r="W481" s="2" t="s">
        <v>36</v>
      </c>
      <c r="X481" s="2" t="s">
        <v>4358</v>
      </c>
      <c r="Y481">
        <f t="shared" si="42"/>
        <v>2017</v>
      </c>
      <c r="Z481">
        <f t="shared" si="43"/>
        <v>5</v>
      </c>
      <c r="AA481">
        <f t="shared" si="44"/>
        <v>16</v>
      </c>
      <c r="AB481">
        <f t="shared" si="45"/>
        <v>2018</v>
      </c>
      <c r="AC481">
        <f t="shared" si="46"/>
        <v>1</v>
      </c>
      <c r="AD481">
        <f t="shared" si="47"/>
        <v>1</v>
      </c>
    </row>
    <row r="482" spans="1:30" ht="15.6">
      <c r="A482" s="2" t="s">
        <v>24</v>
      </c>
      <c r="B482" s="2" t="s">
        <v>42</v>
      </c>
      <c r="C482" s="2" t="s">
        <v>4359</v>
      </c>
      <c r="D482" s="2" t="s">
        <v>4360</v>
      </c>
      <c r="E482" s="2" t="s">
        <v>4361</v>
      </c>
      <c r="F482" s="2" t="s">
        <v>4352</v>
      </c>
      <c r="G482" s="2" t="s">
        <v>4362</v>
      </c>
      <c r="H482" s="2" t="s">
        <v>4344</v>
      </c>
      <c r="I482" s="2" t="s">
        <v>32</v>
      </c>
      <c r="J482" s="2" t="s">
        <v>1333</v>
      </c>
      <c r="K482" s="2" t="s">
        <v>4363</v>
      </c>
      <c r="L482" s="2" t="s">
        <v>2568</v>
      </c>
      <c r="M482" s="2" t="s">
        <v>36</v>
      </c>
      <c r="N482" s="2" t="s">
        <v>3082</v>
      </c>
      <c r="O482" s="2" t="s">
        <v>4364</v>
      </c>
      <c r="P482" s="3">
        <v>0</v>
      </c>
      <c r="Q482" s="2" t="s">
        <v>36</v>
      </c>
      <c r="R482" s="3">
        <v>0</v>
      </c>
      <c r="S482" s="2" t="s">
        <v>36</v>
      </c>
      <c r="T482" s="2" t="s">
        <v>4365</v>
      </c>
      <c r="U482" s="3">
        <v>1</v>
      </c>
      <c r="V482" s="2" t="s">
        <v>36</v>
      </c>
      <c r="W482" s="2" t="s">
        <v>36</v>
      </c>
      <c r="X482" s="2" t="s">
        <v>4366</v>
      </c>
      <c r="Y482">
        <f t="shared" si="42"/>
        <v>2017</v>
      </c>
      <c r="Z482">
        <f t="shared" si="43"/>
        <v>5</v>
      </c>
      <c r="AA482">
        <f t="shared" si="44"/>
        <v>16</v>
      </c>
      <c r="AB482">
        <f t="shared" si="45"/>
        <v>2018</v>
      </c>
      <c r="AC482">
        <f t="shared" si="46"/>
        <v>1</v>
      </c>
      <c r="AD482">
        <f t="shared" si="47"/>
        <v>1</v>
      </c>
    </row>
    <row r="483" spans="1:30" ht="15.6">
      <c r="A483" s="2" t="s">
        <v>24</v>
      </c>
      <c r="B483" s="2" t="s">
        <v>25</v>
      </c>
      <c r="C483" s="2" t="s">
        <v>4367</v>
      </c>
      <c r="D483" s="2" t="s">
        <v>4368</v>
      </c>
      <c r="E483" s="2" t="s">
        <v>4369</v>
      </c>
      <c r="F483" s="2" t="s">
        <v>4370</v>
      </c>
      <c r="G483" s="2" t="s">
        <v>36</v>
      </c>
      <c r="H483" s="2" t="s">
        <v>36</v>
      </c>
      <c r="I483" s="2" t="s">
        <v>32</v>
      </c>
      <c r="J483" s="2" t="s">
        <v>1333</v>
      </c>
      <c r="K483" s="2" t="s">
        <v>4371</v>
      </c>
      <c r="L483" s="2" t="s">
        <v>4372</v>
      </c>
      <c r="M483" s="2" t="s">
        <v>36</v>
      </c>
      <c r="N483" s="2" t="s">
        <v>3977</v>
      </c>
      <c r="O483" s="2" t="s">
        <v>4373</v>
      </c>
      <c r="P483" s="3">
        <v>7</v>
      </c>
      <c r="Q483" s="2" t="s">
        <v>4374</v>
      </c>
      <c r="R483" s="3">
        <v>1</v>
      </c>
      <c r="S483" s="2" t="s">
        <v>2869</v>
      </c>
      <c r="T483" s="2" t="s">
        <v>4375</v>
      </c>
      <c r="U483" s="3">
        <v>1</v>
      </c>
      <c r="V483" s="2" t="s">
        <v>36</v>
      </c>
      <c r="W483" s="2" t="s">
        <v>36</v>
      </c>
      <c r="X483" s="2" t="s">
        <v>4376</v>
      </c>
      <c r="Y483">
        <f t="shared" si="42"/>
        <v>2016</v>
      </c>
      <c r="Z483">
        <f t="shared" si="43"/>
        <v>5</v>
      </c>
      <c r="AA483">
        <f t="shared" si="44"/>
        <v>30</v>
      </c>
      <c r="AB483">
        <f t="shared" si="45"/>
        <v>0</v>
      </c>
      <c r="AC483">
        <f t="shared" si="46"/>
        <v>0</v>
      </c>
      <c r="AD483">
        <f t="shared" si="47"/>
        <v>0</v>
      </c>
    </row>
    <row r="484" spans="1:30" ht="15.6">
      <c r="A484" s="2" t="s">
        <v>24</v>
      </c>
      <c r="B484" s="2" t="s">
        <v>42</v>
      </c>
      <c r="C484" s="2" t="s">
        <v>4377</v>
      </c>
      <c r="D484" s="2" t="s">
        <v>4378</v>
      </c>
      <c r="E484" s="2" t="s">
        <v>4379</v>
      </c>
      <c r="F484" s="2" t="s">
        <v>4380</v>
      </c>
      <c r="G484" s="2" t="s">
        <v>4381</v>
      </c>
      <c r="H484" s="2" t="s">
        <v>4382</v>
      </c>
      <c r="I484" s="2" t="s">
        <v>32</v>
      </c>
      <c r="J484" s="2" t="s">
        <v>1333</v>
      </c>
      <c r="K484" s="2" t="s">
        <v>4383</v>
      </c>
      <c r="L484" s="2" t="s">
        <v>1363</v>
      </c>
      <c r="M484" s="2" t="s">
        <v>36</v>
      </c>
      <c r="N484" s="2" t="s">
        <v>3082</v>
      </c>
      <c r="O484" s="2" t="s">
        <v>2445</v>
      </c>
      <c r="P484" s="3">
        <v>0</v>
      </c>
      <c r="Q484" s="2" t="s">
        <v>36</v>
      </c>
      <c r="R484" s="3">
        <v>0</v>
      </c>
      <c r="S484" s="2" t="s">
        <v>36</v>
      </c>
      <c r="T484" s="2" t="s">
        <v>4384</v>
      </c>
      <c r="U484" s="3">
        <v>1</v>
      </c>
      <c r="V484" s="2" t="s">
        <v>36</v>
      </c>
      <c r="W484" s="2" t="s">
        <v>36</v>
      </c>
      <c r="X484" s="2" t="s">
        <v>4385</v>
      </c>
      <c r="Y484">
        <f t="shared" si="42"/>
        <v>2017</v>
      </c>
      <c r="Z484">
        <f t="shared" si="43"/>
        <v>3</v>
      </c>
      <c r="AA484">
        <f t="shared" si="44"/>
        <v>24</v>
      </c>
      <c r="AB484">
        <f t="shared" si="45"/>
        <v>2017</v>
      </c>
      <c r="AC484">
        <f t="shared" si="46"/>
        <v>12</v>
      </c>
      <c r="AD484">
        <f t="shared" si="47"/>
        <v>1</v>
      </c>
    </row>
    <row r="485" spans="1:30" ht="15.6">
      <c r="A485" s="2" t="s">
        <v>24</v>
      </c>
      <c r="B485" s="2" t="s">
        <v>42</v>
      </c>
      <c r="C485" s="2" t="s">
        <v>4386</v>
      </c>
      <c r="D485" s="2" t="s">
        <v>4387</v>
      </c>
      <c r="E485" s="2" t="s">
        <v>4388</v>
      </c>
      <c r="F485" s="2" t="s">
        <v>4342</v>
      </c>
      <c r="G485" s="2" t="s">
        <v>4389</v>
      </c>
      <c r="H485" s="2" t="s">
        <v>4382</v>
      </c>
      <c r="I485" s="2" t="s">
        <v>32</v>
      </c>
      <c r="J485" s="2" t="s">
        <v>1333</v>
      </c>
      <c r="K485" s="2" t="s">
        <v>4390</v>
      </c>
      <c r="L485" s="2" t="s">
        <v>4391</v>
      </c>
      <c r="M485" s="2" t="s">
        <v>36</v>
      </c>
      <c r="N485" s="2" t="s">
        <v>3082</v>
      </c>
      <c r="O485" s="2" t="s">
        <v>4392</v>
      </c>
      <c r="P485" s="3">
        <v>0</v>
      </c>
      <c r="Q485" s="2" t="s">
        <v>36</v>
      </c>
      <c r="R485" s="3">
        <v>0</v>
      </c>
      <c r="S485" s="2" t="s">
        <v>36</v>
      </c>
      <c r="T485" s="2" t="s">
        <v>4393</v>
      </c>
      <c r="U485" s="3">
        <v>1</v>
      </c>
      <c r="V485" s="2" t="s">
        <v>36</v>
      </c>
      <c r="W485" s="2" t="s">
        <v>36</v>
      </c>
      <c r="X485" s="2" t="s">
        <v>4394</v>
      </c>
      <c r="Y485">
        <f t="shared" si="42"/>
        <v>2017</v>
      </c>
      <c r="Z485">
        <f t="shared" si="43"/>
        <v>4</v>
      </c>
      <c r="AA485">
        <f t="shared" si="44"/>
        <v>13</v>
      </c>
      <c r="AB485">
        <f t="shared" si="45"/>
        <v>2017</v>
      </c>
      <c r="AC485">
        <f t="shared" si="46"/>
        <v>12</v>
      </c>
      <c r="AD485">
        <f t="shared" si="47"/>
        <v>1</v>
      </c>
    </row>
    <row r="486" spans="1:30" ht="15.6">
      <c r="A486" s="2" t="s">
        <v>24</v>
      </c>
      <c r="B486" s="2" t="s">
        <v>42</v>
      </c>
      <c r="C486" s="2" t="s">
        <v>4395</v>
      </c>
      <c r="D486" s="2" t="s">
        <v>4396</v>
      </c>
      <c r="E486" s="2" t="s">
        <v>4397</v>
      </c>
      <c r="F486" s="2" t="s">
        <v>4380</v>
      </c>
      <c r="G486" s="2" t="s">
        <v>4398</v>
      </c>
      <c r="H486" s="2" t="s">
        <v>4382</v>
      </c>
      <c r="I486" s="2" t="s">
        <v>58</v>
      </c>
      <c r="J486" s="2" t="s">
        <v>1333</v>
      </c>
      <c r="K486" s="2" t="s">
        <v>4399</v>
      </c>
      <c r="L486" s="2" t="s">
        <v>4400</v>
      </c>
      <c r="M486" s="2" t="s">
        <v>151</v>
      </c>
      <c r="N486" s="2" t="s">
        <v>3418</v>
      </c>
      <c r="O486" s="2" t="s">
        <v>4401</v>
      </c>
      <c r="P486" s="3">
        <v>0</v>
      </c>
      <c r="Q486" s="2" t="s">
        <v>36</v>
      </c>
      <c r="R486" s="3">
        <v>0</v>
      </c>
      <c r="S486" s="2" t="s">
        <v>36</v>
      </c>
      <c r="T486" s="2" t="s">
        <v>4402</v>
      </c>
      <c r="U486" s="3">
        <v>1</v>
      </c>
      <c r="V486" s="2" t="s">
        <v>36</v>
      </c>
      <c r="W486" s="2" t="s">
        <v>36</v>
      </c>
      <c r="X486" s="2" t="s">
        <v>4403</v>
      </c>
      <c r="Y486">
        <f t="shared" si="42"/>
        <v>2017</v>
      </c>
      <c r="Z486">
        <f t="shared" si="43"/>
        <v>3</v>
      </c>
      <c r="AA486">
        <f t="shared" si="44"/>
        <v>24</v>
      </c>
      <c r="AB486">
        <f t="shared" si="45"/>
        <v>2017</v>
      </c>
      <c r="AC486">
        <f t="shared" si="46"/>
        <v>12</v>
      </c>
      <c r="AD486">
        <f t="shared" si="47"/>
        <v>1</v>
      </c>
    </row>
    <row r="487" spans="1:30" ht="15.6">
      <c r="A487" s="2" t="s">
        <v>24</v>
      </c>
      <c r="B487" s="2" t="s">
        <v>42</v>
      </c>
      <c r="C487" s="2" t="s">
        <v>4404</v>
      </c>
      <c r="D487" s="2" t="s">
        <v>4405</v>
      </c>
      <c r="E487" s="2" t="s">
        <v>4406</v>
      </c>
      <c r="F487" s="2" t="s">
        <v>4407</v>
      </c>
      <c r="G487" s="2" t="s">
        <v>4408</v>
      </c>
      <c r="H487" s="2" t="s">
        <v>4382</v>
      </c>
      <c r="I487" s="2" t="s">
        <v>58</v>
      </c>
      <c r="J487" s="2" t="s">
        <v>1333</v>
      </c>
      <c r="K487" s="2" t="s">
        <v>4409</v>
      </c>
      <c r="L487" s="2" t="s">
        <v>4410</v>
      </c>
      <c r="M487" s="2" t="s">
        <v>74</v>
      </c>
      <c r="N487" s="2" t="s">
        <v>3418</v>
      </c>
      <c r="O487" s="2" t="s">
        <v>4411</v>
      </c>
      <c r="P487" s="3">
        <v>0</v>
      </c>
      <c r="Q487" s="2" t="s">
        <v>36</v>
      </c>
      <c r="R487" s="3">
        <v>0</v>
      </c>
      <c r="S487" s="2" t="s">
        <v>36</v>
      </c>
      <c r="T487" s="2" t="s">
        <v>4412</v>
      </c>
      <c r="U487" s="3">
        <v>1</v>
      </c>
      <c r="V487" s="2" t="s">
        <v>36</v>
      </c>
      <c r="W487" s="2" t="s">
        <v>36</v>
      </c>
      <c r="X487" s="2" t="s">
        <v>4413</v>
      </c>
      <c r="Y487">
        <f t="shared" si="42"/>
        <v>2017</v>
      </c>
      <c r="Z487">
        <f t="shared" si="43"/>
        <v>3</v>
      </c>
      <c r="AA487">
        <f t="shared" si="44"/>
        <v>30</v>
      </c>
      <c r="AB487">
        <f t="shared" si="45"/>
        <v>2017</v>
      </c>
      <c r="AC487">
        <f t="shared" si="46"/>
        <v>12</v>
      </c>
      <c r="AD487">
        <f t="shared" si="47"/>
        <v>1</v>
      </c>
    </row>
    <row r="488" spans="1:30" ht="15.6">
      <c r="A488" s="2" t="s">
        <v>24</v>
      </c>
      <c r="B488" s="2" t="s">
        <v>25</v>
      </c>
      <c r="C488" s="2" t="s">
        <v>4414</v>
      </c>
      <c r="D488" s="2" t="s">
        <v>4415</v>
      </c>
      <c r="E488" s="2" t="s">
        <v>4416</v>
      </c>
      <c r="F488" s="2" t="s">
        <v>4417</v>
      </c>
      <c r="G488" s="2" t="s">
        <v>36</v>
      </c>
      <c r="H488" s="2" t="s">
        <v>36</v>
      </c>
      <c r="I488" s="2" t="s">
        <v>32</v>
      </c>
      <c r="J488" s="2" t="s">
        <v>1333</v>
      </c>
      <c r="K488" s="2" t="s">
        <v>1100</v>
      </c>
      <c r="L488" s="2" t="s">
        <v>1101</v>
      </c>
      <c r="M488" s="2" t="s">
        <v>36</v>
      </c>
      <c r="N488" s="2" t="s">
        <v>3977</v>
      </c>
      <c r="O488" s="2" t="s">
        <v>4418</v>
      </c>
      <c r="P488" s="3">
        <v>3</v>
      </c>
      <c r="Q488" s="2" t="s">
        <v>4419</v>
      </c>
      <c r="R488" s="3">
        <v>1</v>
      </c>
      <c r="S488" s="2" t="s">
        <v>4420</v>
      </c>
      <c r="T488" s="2" t="s">
        <v>4421</v>
      </c>
      <c r="U488" s="3">
        <v>1</v>
      </c>
      <c r="V488" s="2" t="s">
        <v>36</v>
      </c>
      <c r="W488" s="2" t="s">
        <v>36</v>
      </c>
      <c r="X488" s="2" t="s">
        <v>4422</v>
      </c>
      <c r="Y488">
        <f t="shared" si="42"/>
        <v>2016</v>
      </c>
      <c r="Z488">
        <f t="shared" si="43"/>
        <v>4</v>
      </c>
      <c r="AA488">
        <f t="shared" si="44"/>
        <v>27</v>
      </c>
      <c r="AB488">
        <f t="shared" si="45"/>
        <v>0</v>
      </c>
      <c r="AC488">
        <f t="shared" si="46"/>
        <v>0</v>
      </c>
      <c r="AD488">
        <f t="shared" si="47"/>
        <v>0</v>
      </c>
    </row>
    <row r="489" spans="1:30" ht="15.6">
      <c r="A489" s="2" t="s">
        <v>24</v>
      </c>
      <c r="B489" s="2" t="s">
        <v>25</v>
      </c>
      <c r="C489" s="2" t="s">
        <v>4423</v>
      </c>
      <c r="D489" s="2" t="s">
        <v>4424</v>
      </c>
      <c r="E489" s="2" t="s">
        <v>4425</v>
      </c>
      <c r="F489" s="2" t="s">
        <v>4417</v>
      </c>
      <c r="G489" s="2" t="s">
        <v>36</v>
      </c>
      <c r="H489" s="2" t="s">
        <v>36</v>
      </c>
      <c r="I489" s="2" t="s">
        <v>32</v>
      </c>
      <c r="J489" s="2" t="s">
        <v>1333</v>
      </c>
      <c r="K489" s="2" t="s">
        <v>4426</v>
      </c>
      <c r="L489" s="2" t="s">
        <v>4427</v>
      </c>
      <c r="M489" s="2" t="s">
        <v>36</v>
      </c>
      <c r="N489" s="2" t="s">
        <v>3977</v>
      </c>
      <c r="O489" s="2" t="s">
        <v>4428</v>
      </c>
      <c r="P489" s="3">
        <v>10</v>
      </c>
      <c r="Q489" s="2" t="s">
        <v>4429</v>
      </c>
      <c r="R489" s="3">
        <v>0</v>
      </c>
      <c r="S489" s="2" t="s">
        <v>36</v>
      </c>
      <c r="T489" s="2" t="s">
        <v>4430</v>
      </c>
      <c r="U489" s="3">
        <v>1</v>
      </c>
      <c r="V489" s="2" t="s">
        <v>36</v>
      </c>
      <c r="W489" s="2" t="s">
        <v>36</v>
      </c>
      <c r="X489" s="2" t="s">
        <v>4431</v>
      </c>
      <c r="Y489">
        <f t="shared" si="42"/>
        <v>2016</v>
      </c>
      <c r="Z489">
        <f t="shared" si="43"/>
        <v>4</v>
      </c>
      <c r="AA489">
        <f t="shared" si="44"/>
        <v>27</v>
      </c>
      <c r="AB489">
        <f t="shared" si="45"/>
        <v>0</v>
      </c>
      <c r="AC489">
        <f t="shared" si="46"/>
        <v>0</v>
      </c>
      <c r="AD489">
        <f t="shared" si="47"/>
        <v>0</v>
      </c>
    </row>
    <row r="490" spans="1:30" ht="15.6">
      <c r="A490" s="2" t="s">
        <v>24</v>
      </c>
      <c r="B490" s="2" t="s">
        <v>42</v>
      </c>
      <c r="C490" s="2" t="s">
        <v>4432</v>
      </c>
      <c r="D490" s="2" t="s">
        <v>4433</v>
      </c>
      <c r="E490" s="2" t="s">
        <v>4434</v>
      </c>
      <c r="F490" s="2" t="s">
        <v>4435</v>
      </c>
      <c r="G490" s="2" t="s">
        <v>4436</v>
      </c>
      <c r="H490" s="2" t="s">
        <v>4437</v>
      </c>
      <c r="I490" s="2" t="s">
        <v>32</v>
      </c>
      <c r="J490" s="2" t="s">
        <v>1333</v>
      </c>
      <c r="K490" s="2" t="s">
        <v>4438</v>
      </c>
      <c r="L490" s="2" t="s">
        <v>225</v>
      </c>
      <c r="M490" s="2" t="s">
        <v>36</v>
      </c>
      <c r="N490" s="2" t="s">
        <v>3082</v>
      </c>
      <c r="O490" s="2" t="s">
        <v>4296</v>
      </c>
      <c r="P490" s="3">
        <v>0</v>
      </c>
      <c r="Q490" s="2" t="s">
        <v>36</v>
      </c>
      <c r="R490" s="3">
        <v>1</v>
      </c>
      <c r="S490" s="2" t="s">
        <v>2523</v>
      </c>
      <c r="T490" s="2" t="s">
        <v>4439</v>
      </c>
      <c r="U490" s="3">
        <v>1</v>
      </c>
      <c r="V490" s="2" t="s">
        <v>36</v>
      </c>
      <c r="W490" s="2" t="s">
        <v>36</v>
      </c>
      <c r="X490" s="2" t="s">
        <v>4440</v>
      </c>
      <c r="Y490">
        <f t="shared" si="42"/>
        <v>2017</v>
      </c>
      <c r="Z490">
        <f t="shared" si="43"/>
        <v>2</v>
      </c>
      <c r="AA490">
        <f t="shared" si="44"/>
        <v>23</v>
      </c>
      <c r="AB490">
        <f t="shared" si="45"/>
        <v>2017</v>
      </c>
      <c r="AC490">
        <f t="shared" si="46"/>
        <v>10</v>
      </c>
      <c r="AD490">
        <f t="shared" si="47"/>
        <v>1</v>
      </c>
    </row>
    <row r="491" spans="1:30" ht="15.6">
      <c r="A491" s="2" t="s">
        <v>24</v>
      </c>
      <c r="B491" s="2" t="s">
        <v>42</v>
      </c>
      <c r="C491" s="2" t="s">
        <v>4441</v>
      </c>
      <c r="D491" s="2" t="s">
        <v>4442</v>
      </c>
      <c r="E491" s="2" t="s">
        <v>4443</v>
      </c>
      <c r="F491" s="2" t="s">
        <v>4444</v>
      </c>
      <c r="G491" s="2" t="s">
        <v>4445</v>
      </c>
      <c r="H491" s="2" t="s">
        <v>4437</v>
      </c>
      <c r="I491" s="2" t="s">
        <v>58</v>
      </c>
      <c r="J491" s="2" t="s">
        <v>1333</v>
      </c>
      <c r="K491" s="2" t="s">
        <v>4446</v>
      </c>
      <c r="L491" s="2" t="s">
        <v>4447</v>
      </c>
      <c r="M491" s="2" t="s">
        <v>74</v>
      </c>
      <c r="N491" s="2" t="s">
        <v>3977</v>
      </c>
      <c r="O491" s="2" t="s">
        <v>4448</v>
      </c>
      <c r="P491" s="3">
        <v>0</v>
      </c>
      <c r="Q491" s="2" t="s">
        <v>36</v>
      </c>
      <c r="R491" s="3">
        <v>0</v>
      </c>
      <c r="S491" s="2" t="s">
        <v>36</v>
      </c>
      <c r="T491" s="2" t="s">
        <v>4449</v>
      </c>
      <c r="U491" s="3">
        <v>1</v>
      </c>
      <c r="V491" s="2" t="s">
        <v>36</v>
      </c>
      <c r="W491" s="2" t="s">
        <v>36</v>
      </c>
      <c r="X491" s="2" t="s">
        <v>4450</v>
      </c>
      <c r="Y491">
        <f t="shared" si="42"/>
        <v>2017</v>
      </c>
      <c r="Z491">
        <f t="shared" si="43"/>
        <v>2</v>
      </c>
      <c r="AA491">
        <f t="shared" si="44"/>
        <v>16</v>
      </c>
      <c r="AB491">
        <f t="shared" si="45"/>
        <v>2017</v>
      </c>
      <c r="AC491">
        <f t="shared" si="46"/>
        <v>10</v>
      </c>
      <c r="AD491">
        <f t="shared" si="47"/>
        <v>1</v>
      </c>
    </row>
    <row r="492" spans="1:30" ht="15.6">
      <c r="A492" s="2" t="s">
        <v>24</v>
      </c>
      <c r="B492" s="2" t="s">
        <v>42</v>
      </c>
      <c r="C492" s="2" t="s">
        <v>4451</v>
      </c>
      <c r="D492" s="2" t="s">
        <v>4452</v>
      </c>
      <c r="E492" s="2" t="s">
        <v>4453</v>
      </c>
      <c r="F492" s="2" t="s">
        <v>4454</v>
      </c>
      <c r="G492" s="2" t="s">
        <v>4455</v>
      </c>
      <c r="H492" s="2" t="s">
        <v>4437</v>
      </c>
      <c r="I492" s="2" t="s">
        <v>32</v>
      </c>
      <c r="J492" s="2" t="s">
        <v>1333</v>
      </c>
      <c r="K492" s="2" t="s">
        <v>4456</v>
      </c>
      <c r="L492" s="2" t="s">
        <v>4457</v>
      </c>
      <c r="M492" s="2" t="s">
        <v>36</v>
      </c>
      <c r="N492" s="2" t="s">
        <v>3082</v>
      </c>
      <c r="O492" s="2" t="s">
        <v>4458</v>
      </c>
      <c r="P492" s="3">
        <v>0</v>
      </c>
      <c r="Q492" s="2" t="s">
        <v>36</v>
      </c>
      <c r="R492" s="3">
        <v>0</v>
      </c>
      <c r="S492" s="2" t="s">
        <v>36</v>
      </c>
      <c r="T492" s="2" t="s">
        <v>4459</v>
      </c>
      <c r="U492" s="3">
        <v>1</v>
      </c>
      <c r="V492" s="2" t="s">
        <v>36</v>
      </c>
      <c r="W492" s="2" t="s">
        <v>36</v>
      </c>
      <c r="X492" s="2" t="s">
        <v>4460</v>
      </c>
      <c r="Y492">
        <f t="shared" si="42"/>
        <v>2017</v>
      </c>
      <c r="Z492">
        <f t="shared" si="43"/>
        <v>1</v>
      </c>
      <c r="AA492">
        <f t="shared" si="44"/>
        <v>3</v>
      </c>
      <c r="AB492">
        <f t="shared" si="45"/>
        <v>2017</v>
      </c>
      <c r="AC492">
        <f t="shared" si="46"/>
        <v>10</v>
      </c>
      <c r="AD492">
        <f t="shared" si="47"/>
        <v>1</v>
      </c>
    </row>
    <row r="493" spans="1:30" ht="15.6">
      <c r="A493" s="2" t="s">
        <v>24</v>
      </c>
      <c r="B493" s="2" t="s">
        <v>25</v>
      </c>
      <c r="C493" s="2" t="s">
        <v>221</v>
      </c>
      <c r="D493" s="2" t="s">
        <v>4461</v>
      </c>
      <c r="E493" s="2" t="s">
        <v>4462</v>
      </c>
      <c r="F493" s="2" t="s">
        <v>4463</v>
      </c>
      <c r="G493" s="2" t="s">
        <v>36</v>
      </c>
      <c r="H493" s="2" t="s">
        <v>36</v>
      </c>
      <c r="I493" s="2" t="s">
        <v>32</v>
      </c>
      <c r="J493" s="2" t="s">
        <v>1333</v>
      </c>
      <c r="K493" s="2" t="s">
        <v>224</v>
      </c>
      <c r="L493" s="2" t="s">
        <v>225</v>
      </c>
      <c r="M493" s="2" t="s">
        <v>36</v>
      </c>
      <c r="N493" s="2" t="s">
        <v>3977</v>
      </c>
      <c r="O493" s="2" t="s">
        <v>4464</v>
      </c>
      <c r="P493" s="3">
        <v>1</v>
      </c>
      <c r="Q493" s="2" t="s">
        <v>4465</v>
      </c>
      <c r="R493" s="3">
        <v>1</v>
      </c>
      <c r="S493" s="2" t="s">
        <v>4466</v>
      </c>
      <c r="T493" s="2" t="s">
        <v>4467</v>
      </c>
      <c r="U493" s="3">
        <v>1</v>
      </c>
      <c r="V493" s="2" t="s">
        <v>36</v>
      </c>
      <c r="W493" s="2" t="s">
        <v>36</v>
      </c>
      <c r="X493" s="2" t="s">
        <v>4468</v>
      </c>
      <c r="Y493">
        <f t="shared" si="42"/>
        <v>2016</v>
      </c>
      <c r="Z493">
        <f t="shared" si="43"/>
        <v>2</v>
      </c>
      <c r="AA493">
        <f t="shared" si="44"/>
        <v>25</v>
      </c>
      <c r="AB493">
        <f t="shared" si="45"/>
        <v>0</v>
      </c>
      <c r="AC493">
        <f t="shared" si="46"/>
        <v>0</v>
      </c>
      <c r="AD493">
        <f t="shared" si="47"/>
        <v>0</v>
      </c>
    </row>
    <row r="494" spans="1:30" ht="15.6">
      <c r="A494" s="2" t="s">
        <v>24</v>
      </c>
      <c r="B494" s="2" t="s">
        <v>25</v>
      </c>
      <c r="C494" s="2" t="s">
        <v>434</v>
      </c>
      <c r="D494" s="2" t="s">
        <v>3352</v>
      </c>
      <c r="E494" s="2" t="s">
        <v>4469</v>
      </c>
      <c r="F494" s="2" t="s">
        <v>4454</v>
      </c>
      <c r="G494" s="2" t="s">
        <v>4470</v>
      </c>
      <c r="H494" s="2" t="s">
        <v>3518</v>
      </c>
      <c r="I494" s="2" t="s">
        <v>32</v>
      </c>
      <c r="J494" s="2" t="s">
        <v>1333</v>
      </c>
      <c r="K494" s="2" t="s">
        <v>4245</v>
      </c>
      <c r="L494" s="2" t="s">
        <v>4246</v>
      </c>
      <c r="M494" s="2" t="s">
        <v>36</v>
      </c>
      <c r="N494" s="2" t="s">
        <v>3082</v>
      </c>
      <c r="O494" s="2" t="s">
        <v>442</v>
      </c>
      <c r="P494" s="3">
        <v>3</v>
      </c>
      <c r="Q494" s="2" t="s">
        <v>4471</v>
      </c>
      <c r="R494" s="3">
        <v>2</v>
      </c>
      <c r="S494" s="2" t="s">
        <v>4472</v>
      </c>
      <c r="T494" s="2" t="s">
        <v>4473</v>
      </c>
      <c r="U494" s="3">
        <v>1</v>
      </c>
      <c r="V494" s="2" t="s">
        <v>36</v>
      </c>
      <c r="W494" s="2" t="s">
        <v>36</v>
      </c>
      <c r="X494" s="2" t="s">
        <v>4474</v>
      </c>
      <c r="Y494">
        <f t="shared" si="42"/>
        <v>2017</v>
      </c>
      <c r="Z494">
        <f t="shared" si="43"/>
        <v>1</v>
      </c>
      <c r="AA494">
        <f t="shared" si="44"/>
        <v>3</v>
      </c>
      <c r="AB494">
        <f t="shared" si="45"/>
        <v>2017</v>
      </c>
      <c r="AC494">
        <f t="shared" si="46"/>
        <v>9</v>
      </c>
      <c r="AD494">
        <f t="shared" si="47"/>
        <v>1</v>
      </c>
    </row>
    <row r="495" spans="1:30" ht="15.6">
      <c r="A495" s="2" t="s">
        <v>24</v>
      </c>
      <c r="B495" s="2" t="s">
        <v>42</v>
      </c>
      <c r="C495" s="2" t="s">
        <v>4475</v>
      </c>
      <c r="D495" s="2" t="s">
        <v>4476</v>
      </c>
      <c r="E495" s="2" t="s">
        <v>4477</v>
      </c>
      <c r="F495" s="2" t="s">
        <v>4478</v>
      </c>
      <c r="G495" s="2" t="s">
        <v>4479</v>
      </c>
      <c r="H495" s="2" t="s">
        <v>3518</v>
      </c>
      <c r="I495" s="2" t="s">
        <v>32</v>
      </c>
      <c r="J495" s="2" t="s">
        <v>1333</v>
      </c>
      <c r="K495" s="2" t="s">
        <v>4480</v>
      </c>
      <c r="L495" s="2" t="s">
        <v>4481</v>
      </c>
      <c r="M495" s="2" t="s">
        <v>36</v>
      </c>
      <c r="N495" s="2" t="s">
        <v>3082</v>
      </c>
      <c r="O495" s="2" t="s">
        <v>4482</v>
      </c>
      <c r="P495" s="3">
        <v>0</v>
      </c>
      <c r="Q495" s="2" t="s">
        <v>36</v>
      </c>
      <c r="R495" s="3">
        <v>0</v>
      </c>
      <c r="S495" s="2" t="s">
        <v>36</v>
      </c>
      <c r="T495" s="2" t="s">
        <v>4483</v>
      </c>
      <c r="U495" s="3">
        <v>1</v>
      </c>
      <c r="V495" s="2" t="s">
        <v>36</v>
      </c>
      <c r="W495" s="2" t="s">
        <v>36</v>
      </c>
      <c r="X495" s="2" t="s">
        <v>4484</v>
      </c>
      <c r="Y495">
        <f t="shared" si="42"/>
        <v>2017</v>
      </c>
      <c r="Z495">
        <f t="shared" si="43"/>
        <v>1</v>
      </c>
      <c r="AA495">
        <f t="shared" si="44"/>
        <v>19</v>
      </c>
      <c r="AB495">
        <f t="shared" si="45"/>
        <v>2017</v>
      </c>
      <c r="AC495">
        <f t="shared" si="46"/>
        <v>9</v>
      </c>
      <c r="AD495">
        <f t="shared" si="47"/>
        <v>1</v>
      </c>
    </row>
    <row r="496" spans="1:30" ht="15.6">
      <c r="A496" s="2" t="s">
        <v>24</v>
      </c>
      <c r="B496" s="2" t="s">
        <v>42</v>
      </c>
      <c r="C496" s="2" t="s">
        <v>4485</v>
      </c>
      <c r="D496" s="2" t="s">
        <v>4486</v>
      </c>
      <c r="E496" s="2" t="s">
        <v>4487</v>
      </c>
      <c r="F496" s="2" t="s">
        <v>4488</v>
      </c>
      <c r="G496" s="2" t="s">
        <v>4489</v>
      </c>
      <c r="H496" s="2" t="s">
        <v>3518</v>
      </c>
      <c r="I496" s="2" t="s">
        <v>58</v>
      </c>
      <c r="J496" s="2" t="s">
        <v>1333</v>
      </c>
      <c r="K496" s="2" t="s">
        <v>4490</v>
      </c>
      <c r="L496" s="2" t="s">
        <v>4491</v>
      </c>
      <c r="M496" s="2" t="s">
        <v>74</v>
      </c>
      <c r="N496" s="2" t="s">
        <v>3977</v>
      </c>
      <c r="O496" s="2" t="s">
        <v>1255</v>
      </c>
      <c r="P496" s="3">
        <v>0</v>
      </c>
      <c r="Q496" s="2" t="s">
        <v>36</v>
      </c>
      <c r="R496" s="3">
        <v>0</v>
      </c>
      <c r="S496" s="2" t="s">
        <v>36</v>
      </c>
      <c r="T496" s="2" t="s">
        <v>4492</v>
      </c>
      <c r="U496" s="3">
        <v>1</v>
      </c>
      <c r="V496" s="2" t="s">
        <v>36</v>
      </c>
      <c r="W496" s="2" t="s">
        <v>36</v>
      </c>
      <c r="X496" s="2" t="s">
        <v>4493</v>
      </c>
      <c r="Y496">
        <f t="shared" si="42"/>
        <v>2017</v>
      </c>
      <c r="Z496">
        <f t="shared" si="43"/>
        <v>2</v>
      </c>
      <c r="AA496">
        <f t="shared" si="44"/>
        <v>10</v>
      </c>
      <c r="AB496">
        <f t="shared" si="45"/>
        <v>2017</v>
      </c>
      <c r="AC496">
        <f t="shared" si="46"/>
        <v>9</v>
      </c>
      <c r="AD496">
        <f t="shared" si="47"/>
        <v>1</v>
      </c>
    </row>
    <row r="497" spans="1:30" ht="15.6">
      <c r="A497" s="2" t="s">
        <v>24</v>
      </c>
      <c r="B497" s="2" t="s">
        <v>42</v>
      </c>
      <c r="C497" s="2" t="s">
        <v>4494</v>
      </c>
      <c r="D497" s="2" t="s">
        <v>4495</v>
      </c>
      <c r="E497" s="2" t="s">
        <v>4496</v>
      </c>
      <c r="F497" s="2" t="s">
        <v>4497</v>
      </c>
      <c r="G497" s="2" t="s">
        <v>4498</v>
      </c>
      <c r="H497" s="2" t="s">
        <v>3518</v>
      </c>
      <c r="I497" s="2" t="s">
        <v>58</v>
      </c>
      <c r="J497" s="2" t="s">
        <v>1333</v>
      </c>
      <c r="K497" s="2" t="s">
        <v>3873</v>
      </c>
      <c r="L497" s="2" t="s">
        <v>225</v>
      </c>
      <c r="M497" s="2" t="s">
        <v>24</v>
      </c>
      <c r="N497" s="2" t="s">
        <v>3977</v>
      </c>
      <c r="O497" s="2" t="s">
        <v>3119</v>
      </c>
      <c r="P497" s="3">
        <v>0</v>
      </c>
      <c r="Q497" s="2" t="s">
        <v>36</v>
      </c>
      <c r="R497" s="3">
        <v>2</v>
      </c>
      <c r="S497" s="2" t="s">
        <v>4499</v>
      </c>
      <c r="T497" s="2" t="s">
        <v>4500</v>
      </c>
      <c r="U497" s="3">
        <v>1</v>
      </c>
      <c r="V497" s="2" t="s">
        <v>36</v>
      </c>
      <c r="W497" s="2" t="s">
        <v>36</v>
      </c>
      <c r="X497" s="2" t="s">
        <v>4501</v>
      </c>
      <c r="Y497">
        <f t="shared" si="42"/>
        <v>2017</v>
      </c>
      <c r="Z497">
        <f t="shared" si="43"/>
        <v>2</v>
      </c>
      <c r="AA497">
        <f t="shared" si="44"/>
        <v>8</v>
      </c>
      <c r="AB497">
        <f t="shared" si="45"/>
        <v>2017</v>
      </c>
      <c r="AC497">
        <f t="shared" si="46"/>
        <v>9</v>
      </c>
      <c r="AD497">
        <f t="shared" si="47"/>
        <v>1</v>
      </c>
    </row>
    <row r="498" spans="1:30" ht="15.6">
      <c r="A498" s="2" t="s">
        <v>24</v>
      </c>
      <c r="B498" s="2" t="s">
        <v>42</v>
      </c>
      <c r="C498" s="2" t="s">
        <v>4502</v>
      </c>
      <c r="D498" s="2" t="s">
        <v>4503</v>
      </c>
      <c r="E498" s="2" t="s">
        <v>4504</v>
      </c>
      <c r="F498" s="2" t="s">
        <v>4505</v>
      </c>
      <c r="G498" s="2" t="s">
        <v>4506</v>
      </c>
      <c r="H498" s="2" t="s">
        <v>3518</v>
      </c>
      <c r="I498" s="2" t="s">
        <v>32</v>
      </c>
      <c r="J498" s="2" t="s">
        <v>1333</v>
      </c>
      <c r="K498" s="2" t="s">
        <v>4507</v>
      </c>
      <c r="L498" s="2" t="s">
        <v>4508</v>
      </c>
      <c r="M498" s="2" t="s">
        <v>36</v>
      </c>
      <c r="N498" s="2" t="s">
        <v>3082</v>
      </c>
      <c r="O498" s="2" t="s">
        <v>4509</v>
      </c>
      <c r="P498" s="3">
        <v>0</v>
      </c>
      <c r="Q498" s="2" t="s">
        <v>36</v>
      </c>
      <c r="R498" s="3">
        <v>0</v>
      </c>
      <c r="S498" s="2" t="s">
        <v>36</v>
      </c>
      <c r="T498" s="2" t="s">
        <v>4510</v>
      </c>
      <c r="U498" s="3">
        <v>1</v>
      </c>
      <c r="V498" s="2" t="s">
        <v>36</v>
      </c>
      <c r="W498" s="2" t="s">
        <v>36</v>
      </c>
      <c r="X498" s="2" t="s">
        <v>4511</v>
      </c>
      <c r="Y498">
        <f t="shared" si="42"/>
        <v>2017</v>
      </c>
      <c r="Z498">
        <f t="shared" si="43"/>
        <v>1</v>
      </c>
      <c r="AA498">
        <f t="shared" si="44"/>
        <v>23</v>
      </c>
      <c r="AB498">
        <f t="shared" si="45"/>
        <v>2017</v>
      </c>
      <c r="AC498">
        <f t="shared" si="46"/>
        <v>9</v>
      </c>
      <c r="AD498">
        <f t="shared" si="47"/>
        <v>1</v>
      </c>
    </row>
    <row r="499" spans="1:30" ht="15.6">
      <c r="A499" s="2" t="s">
        <v>24</v>
      </c>
      <c r="B499" s="2" t="s">
        <v>25</v>
      </c>
      <c r="C499" s="2" t="s">
        <v>434</v>
      </c>
      <c r="D499" s="2" t="s">
        <v>3352</v>
      </c>
      <c r="E499" s="2" t="s">
        <v>4512</v>
      </c>
      <c r="F499" s="2" t="s">
        <v>4513</v>
      </c>
      <c r="G499" s="2" t="s">
        <v>4514</v>
      </c>
      <c r="H499" s="2" t="s">
        <v>4515</v>
      </c>
      <c r="I499" s="2" t="s">
        <v>32</v>
      </c>
      <c r="J499" s="2" t="s">
        <v>1333</v>
      </c>
      <c r="K499" s="2" t="s">
        <v>3357</v>
      </c>
      <c r="L499" s="2" t="s">
        <v>441</v>
      </c>
      <c r="M499" s="2" t="s">
        <v>36</v>
      </c>
      <c r="N499" s="2" t="s">
        <v>3082</v>
      </c>
      <c r="O499" s="2" t="s">
        <v>442</v>
      </c>
      <c r="P499" s="3">
        <v>4</v>
      </c>
      <c r="Q499" s="2" t="s">
        <v>4516</v>
      </c>
      <c r="R499" s="3">
        <v>0</v>
      </c>
      <c r="S499" s="2" t="s">
        <v>36</v>
      </c>
      <c r="T499" s="2" t="s">
        <v>4517</v>
      </c>
      <c r="U499" s="3">
        <v>1</v>
      </c>
      <c r="V499" s="2" t="s">
        <v>36</v>
      </c>
      <c r="W499" s="2" t="s">
        <v>36</v>
      </c>
      <c r="X499" s="2" t="s">
        <v>4518</v>
      </c>
      <c r="Y499">
        <f t="shared" si="42"/>
        <v>2016</v>
      </c>
      <c r="Z499">
        <f t="shared" si="43"/>
        <v>10</v>
      </c>
      <c r="AA499">
        <f t="shared" si="44"/>
        <v>4</v>
      </c>
      <c r="AB499">
        <f t="shared" si="45"/>
        <v>2017</v>
      </c>
      <c r="AC499">
        <f t="shared" si="46"/>
        <v>7</v>
      </c>
      <c r="AD499">
        <f t="shared" si="47"/>
        <v>11</v>
      </c>
    </row>
    <row r="500" spans="1:30" ht="15.6">
      <c r="A500" s="2" t="s">
        <v>24</v>
      </c>
      <c r="B500" s="2" t="s">
        <v>42</v>
      </c>
      <c r="C500" s="2" t="s">
        <v>4519</v>
      </c>
      <c r="D500" s="2" t="s">
        <v>4520</v>
      </c>
      <c r="E500" s="2" t="s">
        <v>4521</v>
      </c>
      <c r="F500" s="2" t="s">
        <v>4522</v>
      </c>
      <c r="G500" s="2" t="s">
        <v>4523</v>
      </c>
      <c r="H500" s="2" t="s">
        <v>4524</v>
      </c>
      <c r="I500" s="2" t="s">
        <v>58</v>
      </c>
      <c r="J500" s="2" t="s">
        <v>1333</v>
      </c>
      <c r="K500" s="2" t="s">
        <v>4525</v>
      </c>
      <c r="L500" s="2" t="s">
        <v>4526</v>
      </c>
      <c r="M500" s="2" t="s">
        <v>62</v>
      </c>
      <c r="N500" s="2" t="s">
        <v>3977</v>
      </c>
      <c r="O500" s="2" t="s">
        <v>1246</v>
      </c>
      <c r="P500" s="3">
        <v>0</v>
      </c>
      <c r="Q500" s="2" t="s">
        <v>36</v>
      </c>
      <c r="R500" s="3">
        <v>0</v>
      </c>
      <c r="S500" s="2" t="s">
        <v>36</v>
      </c>
      <c r="T500" s="2" t="s">
        <v>4527</v>
      </c>
      <c r="U500" s="3">
        <v>1</v>
      </c>
      <c r="V500" s="2" t="s">
        <v>36</v>
      </c>
      <c r="W500" s="2" t="s">
        <v>36</v>
      </c>
      <c r="X500" s="2" t="s">
        <v>4528</v>
      </c>
      <c r="Y500">
        <f t="shared" si="42"/>
        <v>2016</v>
      </c>
      <c r="Z500">
        <f t="shared" si="43"/>
        <v>9</v>
      </c>
      <c r="AA500">
        <f t="shared" si="44"/>
        <v>22</v>
      </c>
      <c r="AB500">
        <f t="shared" si="45"/>
        <v>2017</v>
      </c>
      <c r="AC500">
        <f t="shared" si="46"/>
        <v>7</v>
      </c>
      <c r="AD500">
        <f t="shared" si="47"/>
        <v>1</v>
      </c>
    </row>
    <row r="501" spans="1:30" ht="15.6">
      <c r="A501" s="2" t="s">
        <v>24</v>
      </c>
      <c r="B501" s="2" t="s">
        <v>42</v>
      </c>
      <c r="C501" s="2" t="s">
        <v>4529</v>
      </c>
      <c r="D501" s="2" t="s">
        <v>4530</v>
      </c>
      <c r="E501" s="2" t="s">
        <v>4531</v>
      </c>
      <c r="F501" s="2" t="s">
        <v>4532</v>
      </c>
      <c r="G501" s="2" t="s">
        <v>4533</v>
      </c>
      <c r="H501" s="2" t="s">
        <v>4524</v>
      </c>
      <c r="I501" s="2" t="s">
        <v>32</v>
      </c>
      <c r="J501" s="2" t="s">
        <v>1333</v>
      </c>
      <c r="K501" s="2" t="s">
        <v>2896</v>
      </c>
      <c r="L501" s="2" t="s">
        <v>2897</v>
      </c>
      <c r="M501" s="2" t="s">
        <v>36</v>
      </c>
      <c r="N501" s="2" t="s">
        <v>3082</v>
      </c>
      <c r="O501" s="2" t="s">
        <v>4534</v>
      </c>
      <c r="P501" s="3">
        <v>0</v>
      </c>
      <c r="Q501" s="2" t="s">
        <v>36</v>
      </c>
      <c r="R501" s="3">
        <v>0</v>
      </c>
      <c r="S501" s="2" t="s">
        <v>36</v>
      </c>
      <c r="T501" s="2" t="s">
        <v>4535</v>
      </c>
      <c r="U501" s="3">
        <v>1</v>
      </c>
      <c r="V501" s="2" t="s">
        <v>36</v>
      </c>
      <c r="W501" s="2" t="s">
        <v>36</v>
      </c>
      <c r="X501" s="2" t="s">
        <v>4536</v>
      </c>
      <c r="Y501">
        <f t="shared" si="42"/>
        <v>2016</v>
      </c>
      <c r="Z501">
        <f t="shared" si="43"/>
        <v>9</v>
      </c>
      <c r="AA501">
        <f t="shared" si="44"/>
        <v>2</v>
      </c>
      <c r="AB501">
        <f t="shared" si="45"/>
        <v>2017</v>
      </c>
      <c r="AC501">
        <f t="shared" si="46"/>
        <v>7</v>
      </c>
      <c r="AD501">
        <f t="shared" si="47"/>
        <v>1</v>
      </c>
    </row>
    <row r="502" spans="1:30" ht="15.6">
      <c r="A502" s="2" t="s">
        <v>24</v>
      </c>
      <c r="B502" s="2" t="s">
        <v>25</v>
      </c>
      <c r="C502" s="2" t="s">
        <v>4537</v>
      </c>
      <c r="D502" s="2" t="s">
        <v>4538</v>
      </c>
      <c r="E502" s="2" t="s">
        <v>4539</v>
      </c>
      <c r="F502" s="2" t="s">
        <v>4540</v>
      </c>
      <c r="G502" s="2" t="s">
        <v>36</v>
      </c>
      <c r="H502" s="2" t="s">
        <v>36</v>
      </c>
      <c r="I502" s="2" t="s">
        <v>32</v>
      </c>
      <c r="J502" s="2" t="s">
        <v>1333</v>
      </c>
      <c r="K502" s="2" t="s">
        <v>4541</v>
      </c>
      <c r="L502" s="2" t="s">
        <v>4542</v>
      </c>
      <c r="M502" s="2" t="s">
        <v>36</v>
      </c>
      <c r="N502" s="2" t="s">
        <v>3977</v>
      </c>
      <c r="O502" s="2" t="s">
        <v>4543</v>
      </c>
      <c r="P502" s="3">
        <v>2</v>
      </c>
      <c r="Q502" s="2" t="s">
        <v>4544</v>
      </c>
      <c r="R502" s="3">
        <v>0</v>
      </c>
      <c r="S502" s="2" t="s">
        <v>36</v>
      </c>
      <c r="T502" s="2" t="s">
        <v>4545</v>
      </c>
      <c r="U502" s="3">
        <v>1</v>
      </c>
      <c r="V502" s="2" t="s">
        <v>36</v>
      </c>
      <c r="W502" s="2" t="s">
        <v>36</v>
      </c>
      <c r="X502" s="2" t="s">
        <v>4546</v>
      </c>
      <c r="Y502">
        <f t="shared" si="42"/>
        <v>2015</v>
      </c>
      <c r="Z502">
        <f t="shared" si="43"/>
        <v>12</v>
      </c>
      <c r="AA502">
        <f t="shared" si="44"/>
        <v>15</v>
      </c>
      <c r="AB502">
        <f t="shared" si="45"/>
        <v>0</v>
      </c>
      <c r="AC502">
        <f t="shared" si="46"/>
        <v>0</v>
      </c>
      <c r="AD502">
        <f t="shared" si="47"/>
        <v>0</v>
      </c>
    </row>
    <row r="503" spans="1:30" ht="15.6">
      <c r="A503" s="2" t="s">
        <v>24</v>
      </c>
      <c r="B503" s="2" t="s">
        <v>25</v>
      </c>
      <c r="C503" s="2" t="s">
        <v>4547</v>
      </c>
      <c r="D503" s="2" t="s">
        <v>4548</v>
      </c>
      <c r="E503" s="2" t="s">
        <v>4549</v>
      </c>
      <c r="F503" s="2" t="s">
        <v>4550</v>
      </c>
      <c r="G503" s="2" t="s">
        <v>36</v>
      </c>
      <c r="H503" s="2" t="s">
        <v>36</v>
      </c>
      <c r="I503" s="2" t="s">
        <v>127</v>
      </c>
      <c r="J503" s="2" t="s">
        <v>1465</v>
      </c>
      <c r="K503" s="2" t="s">
        <v>4551</v>
      </c>
      <c r="L503" s="2" t="s">
        <v>4552</v>
      </c>
      <c r="M503" s="2" t="s">
        <v>24</v>
      </c>
      <c r="N503" s="2" t="s">
        <v>2201</v>
      </c>
      <c r="O503" s="2" t="s">
        <v>4553</v>
      </c>
      <c r="P503" s="3">
        <v>4</v>
      </c>
      <c r="Q503" s="2" t="s">
        <v>4554</v>
      </c>
      <c r="R503" s="3">
        <v>0</v>
      </c>
      <c r="S503" s="2" t="s">
        <v>36</v>
      </c>
      <c r="T503" s="2" t="s">
        <v>4555</v>
      </c>
      <c r="U503" s="3">
        <v>1</v>
      </c>
      <c r="V503" s="2" t="s">
        <v>36</v>
      </c>
      <c r="W503" s="2" t="s">
        <v>36</v>
      </c>
      <c r="X503" s="2" t="s">
        <v>4556</v>
      </c>
      <c r="Y503">
        <f t="shared" si="42"/>
        <v>2015</v>
      </c>
      <c r="Z503">
        <f t="shared" si="43"/>
        <v>12</v>
      </c>
      <c r="AA503">
        <f t="shared" si="44"/>
        <v>9</v>
      </c>
      <c r="AB503">
        <f t="shared" si="45"/>
        <v>0</v>
      </c>
      <c r="AC503">
        <f t="shared" si="46"/>
        <v>0</v>
      </c>
      <c r="AD503">
        <f t="shared" si="47"/>
        <v>0</v>
      </c>
    </row>
    <row r="504" spans="1:30" ht="15.6">
      <c r="A504" s="2" t="s">
        <v>24</v>
      </c>
      <c r="B504" s="2" t="s">
        <v>25</v>
      </c>
      <c r="C504" s="2" t="s">
        <v>434</v>
      </c>
      <c r="D504" s="2" t="s">
        <v>3352</v>
      </c>
      <c r="E504" s="2" t="s">
        <v>4557</v>
      </c>
      <c r="F504" s="2" t="s">
        <v>4558</v>
      </c>
      <c r="G504" s="2" t="s">
        <v>4559</v>
      </c>
      <c r="H504" s="2" t="s">
        <v>4560</v>
      </c>
      <c r="I504" s="2" t="s">
        <v>32</v>
      </c>
      <c r="J504" s="2" t="s">
        <v>1333</v>
      </c>
      <c r="K504" s="2" t="s">
        <v>4045</v>
      </c>
      <c r="L504" s="2" t="s">
        <v>4046</v>
      </c>
      <c r="M504" s="2" t="s">
        <v>36</v>
      </c>
      <c r="N504" s="2" t="s">
        <v>3082</v>
      </c>
      <c r="O504" s="2" t="s">
        <v>442</v>
      </c>
      <c r="P504" s="3">
        <v>4</v>
      </c>
      <c r="Q504" s="2" t="s">
        <v>4319</v>
      </c>
      <c r="R504" s="3">
        <v>1</v>
      </c>
      <c r="S504" s="2" t="s">
        <v>3252</v>
      </c>
      <c r="T504" s="2" t="s">
        <v>4561</v>
      </c>
      <c r="U504" s="3">
        <v>1</v>
      </c>
      <c r="V504" s="2" t="s">
        <v>36</v>
      </c>
      <c r="W504" s="2" t="s">
        <v>36</v>
      </c>
      <c r="X504" s="2" t="s">
        <v>4562</v>
      </c>
      <c r="Y504">
        <f t="shared" si="42"/>
        <v>2016</v>
      </c>
      <c r="Z504">
        <f t="shared" si="43"/>
        <v>9</v>
      </c>
      <c r="AA504">
        <f t="shared" si="44"/>
        <v>23</v>
      </c>
      <c r="AB504">
        <f t="shared" si="45"/>
        <v>2017</v>
      </c>
      <c r="AC504">
        <f t="shared" si="46"/>
        <v>6</v>
      </c>
      <c r="AD504">
        <f t="shared" si="47"/>
        <v>11</v>
      </c>
    </row>
    <row r="505" spans="1:30" ht="15.6">
      <c r="A505" s="2" t="s">
        <v>24</v>
      </c>
      <c r="B505" s="2" t="s">
        <v>25</v>
      </c>
      <c r="C505" s="2" t="s">
        <v>4563</v>
      </c>
      <c r="D505" s="2" t="s">
        <v>4564</v>
      </c>
      <c r="E505" s="2" t="s">
        <v>4565</v>
      </c>
      <c r="F505" s="2" t="s">
        <v>4566</v>
      </c>
      <c r="G505" s="2" t="s">
        <v>36</v>
      </c>
      <c r="H505" s="2" t="s">
        <v>36</v>
      </c>
      <c r="I505" s="2" t="s">
        <v>32</v>
      </c>
      <c r="J505" s="2" t="s">
        <v>1333</v>
      </c>
      <c r="K505" s="2" t="s">
        <v>4567</v>
      </c>
      <c r="L505" s="2" t="s">
        <v>4568</v>
      </c>
      <c r="M505" s="2" t="s">
        <v>36</v>
      </c>
      <c r="N505" s="2" t="s">
        <v>3082</v>
      </c>
      <c r="O505" s="2" t="s">
        <v>4569</v>
      </c>
      <c r="P505" s="3">
        <v>2</v>
      </c>
      <c r="Q505" s="2" t="s">
        <v>4570</v>
      </c>
      <c r="R505" s="3">
        <v>1</v>
      </c>
      <c r="S505" s="2" t="s">
        <v>4571</v>
      </c>
      <c r="T505" s="2" t="s">
        <v>4572</v>
      </c>
      <c r="U505" s="3">
        <v>1</v>
      </c>
      <c r="V505" s="2" t="s">
        <v>36</v>
      </c>
      <c r="W505" s="2" t="s">
        <v>36</v>
      </c>
      <c r="X505" s="2" t="s">
        <v>4573</v>
      </c>
      <c r="Y505">
        <f t="shared" si="42"/>
        <v>2015</v>
      </c>
      <c r="Z505">
        <f t="shared" si="43"/>
        <v>11</v>
      </c>
      <c r="AA505">
        <f t="shared" si="44"/>
        <v>27</v>
      </c>
      <c r="AB505">
        <f t="shared" si="45"/>
        <v>0</v>
      </c>
      <c r="AC505">
        <f t="shared" si="46"/>
        <v>0</v>
      </c>
      <c r="AD505">
        <f t="shared" si="47"/>
        <v>0</v>
      </c>
    </row>
    <row r="506" spans="1:30" ht="15.6">
      <c r="A506" s="2" t="s">
        <v>24</v>
      </c>
      <c r="B506" s="2" t="s">
        <v>25</v>
      </c>
      <c r="C506" s="2" t="s">
        <v>4574</v>
      </c>
      <c r="D506" s="2" t="s">
        <v>4575</v>
      </c>
      <c r="E506" s="2" t="s">
        <v>4576</v>
      </c>
      <c r="F506" s="2" t="s">
        <v>4577</v>
      </c>
      <c r="G506" s="2" t="s">
        <v>36</v>
      </c>
      <c r="H506" s="2" t="s">
        <v>36</v>
      </c>
      <c r="I506" s="2" t="s">
        <v>32</v>
      </c>
      <c r="J506" s="2" t="s">
        <v>1333</v>
      </c>
      <c r="K506" s="2" t="s">
        <v>4578</v>
      </c>
      <c r="L506" s="2" t="s">
        <v>4579</v>
      </c>
      <c r="M506" s="2" t="s">
        <v>36</v>
      </c>
      <c r="N506" s="2" t="s">
        <v>3977</v>
      </c>
      <c r="O506" s="2" t="s">
        <v>4580</v>
      </c>
      <c r="P506" s="3">
        <v>4</v>
      </c>
      <c r="Q506" s="2" t="s">
        <v>4581</v>
      </c>
      <c r="R506" s="3">
        <v>1</v>
      </c>
      <c r="S506" s="2" t="s">
        <v>1510</v>
      </c>
      <c r="T506" s="2" t="s">
        <v>4582</v>
      </c>
      <c r="U506" s="3">
        <v>1</v>
      </c>
      <c r="V506" s="2" t="s">
        <v>36</v>
      </c>
      <c r="W506" s="2" t="s">
        <v>36</v>
      </c>
      <c r="X506" s="2" t="s">
        <v>4583</v>
      </c>
      <c r="Y506">
        <f t="shared" si="42"/>
        <v>2015</v>
      </c>
      <c r="Z506">
        <f t="shared" si="43"/>
        <v>11</v>
      </c>
      <c r="AA506">
        <f t="shared" si="44"/>
        <v>26</v>
      </c>
      <c r="AB506">
        <f t="shared" si="45"/>
        <v>0</v>
      </c>
      <c r="AC506">
        <f t="shared" si="46"/>
        <v>0</v>
      </c>
      <c r="AD506">
        <f t="shared" si="47"/>
        <v>0</v>
      </c>
    </row>
    <row r="507" spans="1:30" ht="15.6">
      <c r="A507" s="2" t="s">
        <v>24</v>
      </c>
      <c r="B507" s="2" t="s">
        <v>42</v>
      </c>
      <c r="C507" s="2" t="s">
        <v>4584</v>
      </c>
      <c r="D507" s="2" t="s">
        <v>4585</v>
      </c>
      <c r="E507" s="2" t="s">
        <v>4586</v>
      </c>
      <c r="F507" s="2" t="s">
        <v>4587</v>
      </c>
      <c r="G507" s="2" t="s">
        <v>4588</v>
      </c>
      <c r="H507" s="2" t="s">
        <v>4589</v>
      </c>
      <c r="I507" s="2" t="s">
        <v>58</v>
      </c>
      <c r="J507" s="2" t="s">
        <v>1333</v>
      </c>
      <c r="K507" s="2" t="s">
        <v>4590</v>
      </c>
      <c r="L507" s="2" t="s">
        <v>4591</v>
      </c>
      <c r="M507" s="2" t="s">
        <v>151</v>
      </c>
      <c r="N507" s="2" t="s">
        <v>3977</v>
      </c>
      <c r="O507" s="2" t="s">
        <v>4592</v>
      </c>
      <c r="P507" s="3">
        <v>0</v>
      </c>
      <c r="Q507" s="2" t="s">
        <v>36</v>
      </c>
      <c r="R507" s="3">
        <v>0</v>
      </c>
      <c r="S507" s="2" t="s">
        <v>36</v>
      </c>
      <c r="T507" s="2" t="s">
        <v>4593</v>
      </c>
      <c r="U507" s="3">
        <v>1</v>
      </c>
      <c r="V507" s="2" t="s">
        <v>36</v>
      </c>
      <c r="W507" s="2" t="s">
        <v>36</v>
      </c>
      <c r="X507" s="2" t="s">
        <v>4594</v>
      </c>
      <c r="Y507">
        <f t="shared" si="42"/>
        <v>2016</v>
      </c>
      <c r="Z507">
        <f t="shared" si="43"/>
        <v>8</v>
      </c>
      <c r="AA507">
        <f t="shared" si="44"/>
        <v>10</v>
      </c>
      <c r="AB507">
        <f t="shared" si="45"/>
        <v>2017</v>
      </c>
      <c r="AC507">
        <f t="shared" si="46"/>
        <v>6</v>
      </c>
      <c r="AD507">
        <f t="shared" si="47"/>
        <v>1</v>
      </c>
    </row>
    <row r="508" spans="1:30" ht="15.6">
      <c r="A508" s="2" t="s">
        <v>24</v>
      </c>
      <c r="B508" s="2" t="s">
        <v>42</v>
      </c>
      <c r="C508" s="2" t="s">
        <v>4595</v>
      </c>
      <c r="D508" s="2" t="s">
        <v>4596</v>
      </c>
      <c r="E508" s="2" t="s">
        <v>4597</v>
      </c>
      <c r="F508" s="2" t="s">
        <v>4196</v>
      </c>
      <c r="G508" s="2" t="s">
        <v>4598</v>
      </c>
      <c r="H508" s="2" t="s">
        <v>4589</v>
      </c>
      <c r="I508" s="2" t="s">
        <v>58</v>
      </c>
      <c r="J508" s="2" t="s">
        <v>1333</v>
      </c>
      <c r="K508" s="2" t="s">
        <v>4599</v>
      </c>
      <c r="L508" s="2" t="s">
        <v>4600</v>
      </c>
      <c r="M508" s="2" t="s">
        <v>151</v>
      </c>
      <c r="N508" s="2" t="s">
        <v>3977</v>
      </c>
      <c r="O508" s="2" t="s">
        <v>4482</v>
      </c>
      <c r="P508" s="3">
        <v>0</v>
      </c>
      <c r="Q508" s="2" t="s">
        <v>36</v>
      </c>
      <c r="R508" s="3">
        <v>0</v>
      </c>
      <c r="S508" s="2" t="s">
        <v>36</v>
      </c>
      <c r="T508" s="2" t="s">
        <v>4601</v>
      </c>
      <c r="U508" s="3">
        <v>1</v>
      </c>
      <c r="V508" s="2" t="s">
        <v>36</v>
      </c>
      <c r="W508" s="2" t="s">
        <v>36</v>
      </c>
      <c r="X508" s="2" t="s">
        <v>4602</v>
      </c>
      <c r="Y508">
        <f t="shared" si="42"/>
        <v>2016</v>
      </c>
      <c r="Z508">
        <f t="shared" si="43"/>
        <v>10</v>
      </c>
      <c r="AA508">
        <f t="shared" si="44"/>
        <v>19</v>
      </c>
      <c r="AB508">
        <f t="shared" si="45"/>
        <v>2017</v>
      </c>
      <c r="AC508">
        <f t="shared" si="46"/>
        <v>6</v>
      </c>
      <c r="AD508">
        <f t="shared" si="47"/>
        <v>1</v>
      </c>
    </row>
    <row r="509" spans="1:30" ht="15.6">
      <c r="A509" s="2" t="s">
        <v>24</v>
      </c>
      <c r="B509" s="2" t="s">
        <v>42</v>
      </c>
      <c r="C509" s="2" t="s">
        <v>2507</v>
      </c>
      <c r="D509" s="2" t="s">
        <v>4603</v>
      </c>
      <c r="E509" s="2" t="s">
        <v>4604</v>
      </c>
      <c r="F509" s="2" t="s">
        <v>4605</v>
      </c>
      <c r="G509" s="2" t="s">
        <v>4606</v>
      </c>
      <c r="H509" s="2" t="s">
        <v>4589</v>
      </c>
      <c r="I509" s="2" t="s">
        <v>32</v>
      </c>
      <c r="J509" s="2" t="s">
        <v>1333</v>
      </c>
      <c r="K509" s="2" t="s">
        <v>4607</v>
      </c>
      <c r="L509" s="2" t="s">
        <v>4608</v>
      </c>
      <c r="M509" s="2" t="s">
        <v>36</v>
      </c>
      <c r="N509" s="2" t="s">
        <v>3082</v>
      </c>
      <c r="O509" s="2" t="s">
        <v>1973</v>
      </c>
      <c r="P509" s="3">
        <v>0</v>
      </c>
      <c r="Q509" s="2" t="s">
        <v>36</v>
      </c>
      <c r="R509" s="3">
        <v>0</v>
      </c>
      <c r="S509" s="2" t="s">
        <v>36</v>
      </c>
      <c r="T509" s="2" t="s">
        <v>4609</v>
      </c>
      <c r="U509" s="3">
        <v>1</v>
      </c>
      <c r="V509" s="2" t="s">
        <v>36</v>
      </c>
      <c r="W509" s="2" t="s">
        <v>36</v>
      </c>
      <c r="X509" s="2" t="s">
        <v>4610</v>
      </c>
      <c r="Y509">
        <f t="shared" si="42"/>
        <v>2016</v>
      </c>
      <c r="Z509">
        <f t="shared" si="43"/>
        <v>7</v>
      </c>
      <c r="AA509">
        <f t="shared" si="44"/>
        <v>20</v>
      </c>
      <c r="AB509">
        <f t="shared" si="45"/>
        <v>2017</v>
      </c>
      <c r="AC509">
        <f t="shared" si="46"/>
        <v>6</v>
      </c>
      <c r="AD509">
        <f t="shared" si="47"/>
        <v>1</v>
      </c>
    </row>
    <row r="510" spans="1:30" ht="15.6">
      <c r="A510" s="2" t="s">
        <v>24</v>
      </c>
      <c r="B510" s="2" t="s">
        <v>42</v>
      </c>
      <c r="C510" s="2" t="s">
        <v>4611</v>
      </c>
      <c r="D510" s="2" t="s">
        <v>4612</v>
      </c>
      <c r="E510" s="2" t="s">
        <v>4613</v>
      </c>
      <c r="F510" s="2" t="s">
        <v>4614</v>
      </c>
      <c r="G510" s="2" t="s">
        <v>4615</v>
      </c>
      <c r="H510" s="2" t="s">
        <v>4589</v>
      </c>
      <c r="I510" s="2" t="s">
        <v>58</v>
      </c>
      <c r="J510" s="2" t="s">
        <v>1333</v>
      </c>
      <c r="K510" s="2" t="s">
        <v>4616</v>
      </c>
      <c r="L510" s="2" t="s">
        <v>4617</v>
      </c>
      <c r="M510" s="2" t="s">
        <v>74</v>
      </c>
      <c r="N510" s="2" t="s">
        <v>3977</v>
      </c>
      <c r="O510" s="2" t="s">
        <v>4618</v>
      </c>
      <c r="P510" s="3">
        <v>0</v>
      </c>
      <c r="Q510" s="2" t="s">
        <v>36</v>
      </c>
      <c r="R510" s="3">
        <v>0</v>
      </c>
      <c r="S510" s="2" t="s">
        <v>36</v>
      </c>
      <c r="T510" s="2" t="s">
        <v>4619</v>
      </c>
      <c r="U510" s="3">
        <v>1</v>
      </c>
      <c r="V510" s="2" t="s">
        <v>36</v>
      </c>
      <c r="W510" s="2" t="s">
        <v>36</v>
      </c>
      <c r="X510" s="2" t="s">
        <v>4620</v>
      </c>
      <c r="Y510">
        <f t="shared" si="42"/>
        <v>2016</v>
      </c>
      <c r="Z510">
        <f t="shared" si="43"/>
        <v>9</v>
      </c>
      <c r="AA510">
        <f t="shared" si="44"/>
        <v>26</v>
      </c>
      <c r="AB510">
        <f t="shared" si="45"/>
        <v>2017</v>
      </c>
      <c r="AC510">
        <f t="shared" si="46"/>
        <v>6</v>
      </c>
      <c r="AD510">
        <f t="shared" si="47"/>
        <v>1</v>
      </c>
    </row>
    <row r="511" spans="1:30" ht="15.6">
      <c r="A511" s="2" t="s">
        <v>24</v>
      </c>
      <c r="B511" s="2" t="s">
        <v>42</v>
      </c>
      <c r="C511" s="2" t="s">
        <v>4621</v>
      </c>
      <c r="D511" s="2" t="s">
        <v>4622</v>
      </c>
      <c r="E511" s="2" t="s">
        <v>4623</v>
      </c>
      <c r="F511" s="2" t="s">
        <v>4273</v>
      </c>
      <c r="G511" s="2" t="s">
        <v>4624</v>
      </c>
      <c r="H511" s="2" t="s">
        <v>4625</v>
      </c>
      <c r="I511" s="2" t="s">
        <v>415</v>
      </c>
      <c r="J511" s="2" t="s">
        <v>1539</v>
      </c>
      <c r="K511" s="2" t="s">
        <v>4626</v>
      </c>
      <c r="L511" s="2" t="s">
        <v>4627</v>
      </c>
      <c r="M511" s="2" t="s">
        <v>36</v>
      </c>
      <c r="N511" s="2" t="s">
        <v>420</v>
      </c>
      <c r="O511" s="2" t="s">
        <v>4628</v>
      </c>
      <c r="P511" s="3">
        <v>0</v>
      </c>
      <c r="Q511" s="2" t="s">
        <v>36</v>
      </c>
      <c r="R511" s="3">
        <v>0</v>
      </c>
      <c r="S511" s="2" t="s">
        <v>36</v>
      </c>
      <c r="T511" s="2" t="s">
        <v>4629</v>
      </c>
      <c r="U511" s="3">
        <v>1</v>
      </c>
      <c r="V511" s="2" t="s">
        <v>36</v>
      </c>
      <c r="W511" s="2" t="s">
        <v>36</v>
      </c>
      <c r="X511" s="2" t="s">
        <v>4630</v>
      </c>
      <c r="Y511">
        <f t="shared" si="42"/>
        <v>2016</v>
      </c>
      <c r="Z511">
        <f t="shared" si="43"/>
        <v>8</v>
      </c>
      <c r="AA511">
        <f t="shared" si="44"/>
        <v>26</v>
      </c>
      <c r="AB511">
        <f t="shared" si="45"/>
        <v>2017</v>
      </c>
      <c r="AC511">
        <f t="shared" si="46"/>
        <v>5</v>
      </c>
      <c r="AD511">
        <f t="shared" si="47"/>
        <v>11</v>
      </c>
    </row>
    <row r="512" spans="1:30" ht="15.6">
      <c r="A512" s="2" t="s">
        <v>24</v>
      </c>
      <c r="B512" s="2" t="s">
        <v>25</v>
      </c>
      <c r="C512" s="2" t="s">
        <v>4631</v>
      </c>
      <c r="D512" s="2" t="s">
        <v>4632</v>
      </c>
      <c r="E512" s="2" t="s">
        <v>4633</v>
      </c>
      <c r="F512" s="2" t="s">
        <v>4634</v>
      </c>
      <c r="G512" s="2" t="s">
        <v>36</v>
      </c>
      <c r="H512" s="2" t="s">
        <v>36</v>
      </c>
      <c r="I512" s="2" t="s">
        <v>32</v>
      </c>
      <c r="J512" s="2" t="s">
        <v>1333</v>
      </c>
      <c r="K512" s="2" t="s">
        <v>4635</v>
      </c>
      <c r="L512" s="2" t="s">
        <v>4636</v>
      </c>
      <c r="M512" s="2" t="s">
        <v>36</v>
      </c>
      <c r="N512" s="2" t="s">
        <v>3082</v>
      </c>
      <c r="O512" s="2" t="s">
        <v>607</v>
      </c>
      <c r="P512" s="3">
        <v>4</v>
      </c>
      <c r="Q512" s="2" t="s">
        <v>4637</v>
      </c>
      <c r="R512" s="3">
        <v>1</v>
      </c>
      <c r="S512" s="2" t="s">
        <v>4638</v>
      </c>
      <c r="T512" s="2" t="s">
        <v>4639</v>
      </c>
      <c r="U512" s="3">
        <v>1</v>
      </c>
      <c r="V512" s="2" t="s">
        <v>36</v>
      </c>
      <c r="W512" s="2" t="s">
        <v>36</v>
      </c>
      <c r="X512" s="2" t="s">
        <v>4640</v>
      </c>
      <c r="Y512">
        <f t="shared" si="42"/>
        <v>2015</v>
      </c>
      <c r="Z512">
        <f t="shared" si="43"/>
        <v>10</v>
      </c>
      <c r="AA512">
        <f t="shared" si="44"/>
        <v>30</v>
      </c>
      <c r="AB512">
        <f t="shared" si="45"/>
        <v>0</v>
      </c>
      <c r="AC512">
        <f t="shared" si="46"/>
        <v>0</v>
      </c>
      <c r="AD512">
        <f t="shared" si="47"/>
        <v>0</v>
      </c>
    </row>
    <row r="513" spans="1:30" ht="15.6">
      <c r="A513" s="2" t="s">
        <v>24</v>
      </c>
      <c r="B513" s="2" t="s">
        <v>25</v>
      </c>
      <c r="C513" s="2" t="s">
        <v>4031</v>
      </c>
      <c r="D513" s="2" t="s">
        <v>4641</v>
      </c>
      <c r="E513" s="2" t="s">
        <v>4642</v>
      </c>
      <c r="F513" s="2" t="s">
        <v>4643</v>
      </c>
      <c r="G513" s="2" t="s">
        <v>36</v>
      </c>
      <c r="H513" s="2" t="s">
        <v>36</v>
      </c>
      <c r="I513" s="2" t="s">
        <v>32</v>
      </c>
      <c r="J513" s="2" t="s">
        <v>1333</v>
      </c>
      <c r="K513" s="2" t="s">
        <v>4644</v>
      </c>
      <c r="L513" s="2" t="s">
        <v>4645</v>
      </c>
      <c r="M513" s="2" t="s">
        <v>36</v>
      </c>
      <c r="N513" s="2" t="s">
        <v>3977</v>
      </c>
      <c r="O513" s="2" t="s">
        <v>4646</v>
      </c>
      <c r="P513" s="3">
        <v>11</v>
      </c>
      <c r="Q513" s="2" t="s">
        <v>4647</v>
      </c>
      <c r="R513" s="3">
        <v>1</v>
      </c>
      <c r="S513" s="2" t="s">
        <v>1719</v>
      </c>
      <c r="T513" s="2" t="s">
        <v>4648</v>
      </c>
      <c r="U513" s="3">
        <v>1</v>
      </c>
      <c r="V513" s="2" t="s">
        <v>36</v>
      </c>
      <c r="W513" s="2" t="s">
        <v>36</v>
      </c>
      <c r="X513" s="2" t="s">
        <v>4649</v>
      </c>
      <c r="Y513">
        <f t="shared" si="42"/>
        <v>2015</v>
      </c>
      <c r="Z513">
        <f t="shared" si="43"/>
        <v>10</v>
      </c>
      <c r="AA513">
        <f t="shared" si="44"/>
        <v>29</v>
      </c>
      <c r="AB513">
        <f t="shared" si="45"/>
        <v>0</v>
      </c>
      <c r="AC513">
        <f t="shared" si="46"/>
        <v>0</v>
      </c>
      <c r="AD513">
        <f t="shared" si="47"/>
        <v>0</v>
      </c>
    </row>
    <row r="514" spans="1:30" ht="15.6">
      <c r="A514" s="2" t="s">
        <v>24</v>
      </c>
      <c r="B514" s="2" t="s">
        <v>25</v>
      </c>
      <c r="C514" s="2" t="s">
        <v>4650</v>
      </c>
      <c r="D514" s="2" t="s">
        <v>4651</v>
      </c>
      <c r="E514" s="2" t="s">
        <v>4652</v>
      </c>
      <c r="F514" s="2" t="s">
        <v>4634</v>
      </c>
      <c r="G514" s="2" t="s">
        <v>36</v>
      </c>
      <c r="H514" s="2" t="s">
        <v>36</v>
      </c>
      <c r="I514" s="2" t="s">
        <v>32</v>
      </c>
      <c r="J514" s="2" t="s">
        <v>1333</v>
      </c>
      <c r="K514" s="2" t="s">
        <v>4653</v>
      </c>
      <c r="L514" s="2" t="s">
        <v>4654</v>
      </c>
      <c r="M514" s="2" t="s">
        <v>36</v>
      </c>
      <c r="N514" s="2" t="s">
        <v>3977</v>
      </c>
      <c r="O514" s="2" t="s">
        <v>4655</v>
      </c>
      <c r="P514" s="3">
        <v>0</v>
      </c>
      <c r="Q514" s="2" t="s">
        <v>36</v>
      </c>
      <c r="R514" s="3">
        <v>0</v>
      </c>
      <c r="S514" s="2" t="s">
        <v>36</v>
      </c>
      <c r="T514" s="2" t="s">
        <v>4656</v>
      </c>
      <c r="U514" s="3">
        <v>1</v>
      </c>
      <c r="V514" s="2" t="s">
        <v>36</v>
      </c>
      <c r="W514" s="2" t="s">
        <v>36</v>
      </c>
      <c r="X514" s="2" t="s">
        <v>4657</v>
      </c>
      <c r="Y514">
        <f t="shared" si="42"/>
        <v>2015</v>
      </c>
      <c r="Z514">
        <f t="shared" si="43"/>
        <v>10</v>
      </c>
      <c r="AA514">
        <f t="shared" si="44"/>
        <v>30</v>
      </c>
      <c r="AB514">
        <f t="shared" si="45"/>
        <v>0</v>
      </c>
      <c r="AC514">
        <f t="shared" si="46"/>
        <v>0</v>
      </c>
      <c r="AD514">
        <f t="shared" si="47"/>
        <v>0</v>
      </c>
    </row>
    <row r="515" spans="1:30" ht="15.6">
      <c r="A515" s="2" t="s">
        <v>24</v>
      </c>
      <c r="B515" s="2" t="s">
        <v>25</v>
      </c>
      <c r="C515" s="2" t="s">
        <v>4658</v>
      </c>
      <c r="D515" s="2" t="s">
        <v>4659</v>
      </c>
      <c r="E515" s="2" t="s">
        <v>4660</v>
      </c>
      <c r="F515" s="2" t="s">
        <v>4643</v>
      </c>
      <c r="G515" s="2" t="s">
        <v>36</v>
      </c>
      <c r="H515" s="2" t="s">
        <v>36</v>
      </c>
      <c r="I515" s="2" t="s">
        <v>32</v>
      </c>
      <c r="J515" s="2" t="s">
        <v>1333</v>
      </c>
      <c r="K515" s="2" t="s">
        <v>4661</v>
      </c>
      <c r="L515" s="2" t="s">
        <v>4662</v>
      </c>
      <c r="M515" s="2" t="s">
        <v>36</v>
      </c>
      <c r="N515" s="2" t="s">
        <v>3977</v>
      </c>
      <c r="O515" s="2" t="s">
        <v>4663</v>
      </c>
      <c r="P515" s="3">
        <v>1</v>
      </c>
      <c r="Q515" s="2" t="s">
        <v>4664</v>
      </c>
      <c r="R515" s="3">
        <v>3</v>
      </c>
      <c r="S515" s="2" t="s">
        <v>4665</v>
      </c>
      <c r="T515" s="2" t="s">
        <v>4666</v>
      </c>
      <c r="U515" s="3">
        <v>1</v>
      </c>
      <c r="V515" s="2" t="s">
        <v>36</v>
      </c>
      <c r="W515" s="2" t="s">
        <v>36</v>
      </c>
      <c r="X515" s="2" t="s">
        <v>4667</v>
      </c>
      <c r="Y515">
        <f t="shared" ref="Y515:Y578" si="48">YEAR(F515)</f>
        <v>2015</v>
      </c>
      <c r="Z515">
        <f t="shared" ref="Z515:Z578" si="49">MONTH(F515)</f>
        <v>10</v>
      </c>
      <c r="AA515">
        <f t="shared" ref="AA515:AA578" si="50">DAY(F515)</f>
        <v>29</v>
      </c>
      <c r="AB515">
        <f t="shared" ref="AB515:AB578" si="51">IFERROR(YEAR(H515),0)</f>
        <v>0</v>
      </c>
      <c r="AC515">
        <f t="shared" ref="AC515:AC578" si="52">IFERROR(MONTH(H515),0)</f>
        <v>0</v>
      </c>
      <c r="AD515">
        <f t="shared" ref="AD515:AD578" si="53">IFERROR(DAY(H515),0)</f>
        <v>0</v>
      </c>
    </row>
    <row r="516" spans="1:30" ht="15.6">
      <c r="A516" s="2" t="s">
        <v>24</v>
      </c>
      <c r="B516" s="2" t="s">
        <v>42</v>
      </c>
      <c r="C516" s="2" t="s">
        <v>4668</v>
      </c>
      <c r="D516" s="2" t="s">
        <v>4669</v>
      </c>
      <c r="E516" s="2" t="s">
        <v>4670</v>
      </c>
      <c r="F516" s="2" t="s">
        <v>4532</v>
      </c>
      <c r="G516" s="2" t="s">
        <v>4671</v>
      </c>
      <c r="H516" s="2" t="s">
        <v>4672</v>
      </c>
      <c r="I516" s="2" t="s">
        <v>58</v>
      </c>
      <c r="J516" s="2" t="s">
        <v>1333</v>
      </c>
      <c r="K516" s="2" t="s">
        <v>4673</v>
      </c>
      <c r="L516" s="2" t="s">
        <v>4674</v>
      </c>
      <c r="M516" s="2" t="s">
        <v>62</v>
      </c>
      <c r="N516" s="2" t="s">
        <v>3977</v>
      </c>
      <c r="O516" s="2" t="s">
        <v>4675</v>
      </c>
      <c r="P516" s="3">
        <v>0</v>
      </c>
      <c r="Q516" s="2" t="s">
        <v>36</v>
      </c>
      <c r="R516" s="3">
        <v>0</v>
      </c>
      <c r="S516" s="2" t="s">
        <v>36</v>
      </c>
      <c r="T516" s="2" t="s">
        <v>4676</v>
      </c>
      <c r="U516" s="3">
        <v>1</v>
      </c>
      <c r="V516" s="2" t="s">
        <v>36</v>
      </c>
      <c r="W516" s="2" t="s">
        <v>36</v>
      </c>
      <c r="X516" s="2" t="s">
        <v>4677</v>
      </c>
      <c r="Y516">
        <f t="shared" si="48"/>
        <v>2016</v>
      </c>
      <c r="Z516">
        <f t="shared" si="49"/>
        <v>9</v>
      </c>
      <c r="AA516">
        <f t="shared" si="50"/>
        <v>2</v>
      </c>
      <c r="AB516">
        <f t="shared" si="51"/>
        <v>2017</v>
      </c>
      <c r="AC516">
        <f t="shared" si="52"/>
        <v>5</v>
      </c>
      <c r="AD516">
        <f t="shared" si="53"/>
        <v>1</v>
      </c>
    </row>
    <row r="517" spans="1:30" ht="15.6">
      <c r="A517" s="2" t="s">
        <v>24</v>
      </c>
      <c r="B517" s="2" t="s">
        <v>42</v>
      </c>
      <c r="C517" s="2" t="s">
        <v>4678</v>
      </c>
      <c r="D517" s="2" t="s">
        <v>4679</v>
      </c>
      <c r="E517" s="2" t="s">
        <v>4680</v>
      </c>
      <c r="F517" s="2" t="s">
        <v>4532</v>
      </c>
      <c r="G517" s="2" t="s">
        <v>4681</v>
      </c>
      <c r="H517" s="2" t="s">
        <v>4672</v>
      </c>
      <c r="I517" s="2" t="s">
        <v>32</v>
      </c>
      <c r="J517" s="2" t="s">
        <v>1333</v>
      </c>
      <c r="K517" s="2" t="s">
        <v>4682</v>
      </c>
      <c r="L517" s="2" t="s">
        <v>4683</v>
      </c>
      <c r="M517" s="2" t="s">
        <v>36</v>
      </c>
      <c r="N517" s="2" t="s">
        <v>3082</v>
      </c>
      <c r="O517" s="2" t="s">
        <v>1043</v>
      </c>
      <c r="P517" s="3">
        <v>0</v>
      </c>
      <c r="Q517" s="2" t="s">
        <v>36</v>
      </c>
      <c r="R517" s="3">
        <v>0</v>
      </c>
      <c r="S517" s="2" t="s">
        <v>36</v>
      </c>
      <c r="T517" s="2" t="s">
        <v>4684</v>
      </c>
      <c r="U517" s="3">
        <v>1</v>
      </c>
      <c r="V517" s="2" t="s">
        <v>36</v>
      </c>
      <c r="W517" s="2" t="s">
        <v>36</v>
      </c>
      <c r="X517" s="2" t="s">
        <v>4685</v>
      </c>
      <c r="Y517">
        <f t="shared" si="48"/>
        <v>2016</v>
      </c>
      <c r="Z517">
        <f t="shared" si="49"/>
        <v>9</v>
      </c>
      <c r="AA517">
        <f t="shared" si="50"/>
        <v>2</v>
      </c>
      <c r="AB517">
        <f t="shared" si="51"/>
        <v>2017</v>
      </c>
      <c r="AC517">
        <f t="shared" si="52"/>
        <v>5</v>
      </c>
      <c r="AD517">
        <f t="shared" si="53"/>
        <v>1</v>
      </c>
    </row>
    <row r="518" spans="1:30" ht="15.6">
      <c r="A518" s="2" t="s">
        <v>24</v>
      </c>
      <c r="B518" s="2" t="s">
        <v>42</v>
      </c>
      <c r="C518" s="2" t="s">
        <v>4686</v>
      </c>
      <c r="D518" s="2" t="s">
        <v>4687</v>
      </c>
      <c r="E518" s="2" t="s">
        <v>4688</v>
      </c>
      <c r="F518" s="2" t="s">
        <v>4689</v>
      </c>
      <c r="G518" s="2" t="s">
        <v>4690</v>
      </c>
      <c r="H518" s="2" t="s">
        <v>4672</v>
      </c>
      <c r="I518" s="2" t="s">
        <v>32</v>
      </c>
      <c r="J518" s="2" t="s">
        <v>1333</v>
      </c>
      <c r="K518" s="2" t="s">
        <v>4438</v>
      </c>
      <c r="L518" s="2" t="s">
        <v>225</v>
      </c>
      <c r="M518" s="2" t="s">
        <v>36</v>
      </c>
      <c r="N518" s="2" t="s">
        <v>3082</v>
      </c>
      <c r="O518" s="2" t="s">
        <v>4691</v>
      </c>
      <c r="P518" s="3">
        <v>0</v>
      </c>
      <c r="Q518" s="2" t="s">
        <v>36</v>
      </c>
      <c r="R518" s="3">
        <v>0</v>
      </c>
      <c r="S518" s="2" t="s">
        <v>36</v>
      </c>
      <c r="T518" s="2" t="s">
        <v>4692</v>
      </c>
      <c r="U518" s="3">
        <v>1</v>
      </c>
      <c r="V518" s="2" t="s">
        <v>36</v>
      </c>
      <c r="W518" s="2" t="s">
        <v>36</v>
      </c>
      <c r="X518" s="2" t="s">
        <v>4693</v>
      </c>
      <c r="Y518">
        <f t="shared" si="48"/>
        <v>2016</v>
      </c>
      <c r="Z518">
        <f t="shared" si="49"/>
        <v>7</v>
      </c>
      <c r="AA518">
        <f t="shared" si="50"/>
        <v>6</v>
      </c>
      <c r="AB518">
        <f t="shared" si="51"/>
        <v>2017</v>
      </c>
      <c r="AC518">
        <f t="shared" si="52"/>
        <v>5</v>
      </c>
      <c r="AD518">
        <f t="shared" si="53"/>
        <v>1</v>
      </c>
    </row>
    <row r="519" spans="1:30" ht="15.6">
      <c r="A519" s="2" t="s">
        <v>24</v>
      </c>
      <c r="B519" s="2" t="s">
        <v>42</v>
      </c>
      <c r="C519" s="2" t="s">
        <v>4694</v>
      </c>
      <c r="D519" s="2" t="s">
        <v>4695</v>
      </c>
      <c r="E519" s="2" t="s">
        <v>4696</v>
      </c>
      <c r="F519" s="2" t="s">
        <v>4697</v>
      </c>
      <c r="G519" s="2" t="s">
        <v>4698</v>
      </c>
      <c r="H519" s="2" t="s">
        <v>4672</v>
      </c>
      <c r="I519" s="2" t="s">
        <v>58</v>
      </c>
      <c r="J519" s="2" t="s">
        <v>1333</v>
      </c>
      <c r="K519" s="2" t="s">
        <v>3037</v>
      </c>
      <c r="L519" s="2" t="s">
        <v>451</v>
      </c>
      <c r="M519" s="2" t="s">
        <v>151</v>
      </c>
      <c r="N519" s="2" t="s">
        <v>3977</v>
      </c>
      <c r="O519" s="2" t="s">
        <v>4699</v>
      </c>
      <c r="P519" s="3">
        <v>0</v>
      </c>
      <c r="Q519" s="2" t="s">
        <v>36</v>
      </c>
      <c r="R519" s="3">
        <v>0</v>
      </c>
      <c r="S519" s="2" t="s">
        <v>36</v>
      </c>
      <c r="T519" s="2" t="s">
        <v>4700</v>
      </c>
      <c r="U519" s="3">
        <v>1</v>
      </c>
      <c r="V519" s="2" t="s">
        <v>36</v>
      </c>
      <c r="W519" s="2" t="s">
        <v>36</v>
      </c>
      <c r="X519" s="2" t="s">
        <v>4701</v>
      </c>
      <c r="Y519">
        <f t="shared" si="48"/>
        <v>2016</v>
      </c>
      <c r="Z519">
        <f t="shared" si="49"/>
        <v>8</v>
      </c>
      <c r="AA519">
        <f t="shared" si="50"/>
        <v>31</v>
      </c>
      <c r="AB519">
        <f t="shared" si="51"/>
        <v>2017</v>
      </c>
      <c r="AC519">
        <f t="shared" si="52"/>
        <v>5</v>
      </c>
      <c r="AD519">
        <f t="shared" si="53"/>
        <v>1</v>
      </c>
    </row>
    <row r="520" spans="1:30" ht="15.6">
      <c r="A520" s="2" t="s">
        <v>24</v>
      </c>
      <c r="B520" s="2" t="s">
        <v>42</v>
      </c>
      <c r="C520" s="2" t="s">
        <v>4702</v>
      </c>
      <c r="D520" s="2" t="s">
        <v>4703</v>
      </c>
      <c r="E520" s="2" t="s">
        <v>4704</v>
      </c>
      <c r="F520" s="2" t="s">
        <v>4705</v>
      </c>
      <c r="G520" s="2" t="s">
        <v>4706</v>
      </c>
      <c r="H520" s="2" t="s">
        <v>4672</v>
      </c>
      <c r="I520" s="2" t="s">
        <v>32</v>
      </c>
      <c r="J520" s="2" t="s">
        <v>1333</v>
      </c>
      <c r="K520" s="2" t="s">
        <v>4707</v>
      </c>
      <c r="L520" s="2" t="s">
        <v>4708</v>
      </c>
      <c r="M520" s="2" t="s">
        <v>36</v>
      </c>
      <c r="N520" s="2" t="s">
        <v>3082</v>
      </c>
      <c r="O520" s="2" t="s">
        <v>893</v>
      </c>
      <c r="P520" s="3">
        <v>0</v>
      </c>
      <c r="Q520" s="2" t="s">
        <v>36</v>
      </c>
      <c r="R520" s="3">
        <v>0</v>
      </c>
      <c r="S520" s="2" t="s">
        <v>36</v>
      </c>
      <c r="T520" s="2" t="s">
        <v>4709</v>
      </c>
      <c r="U520" s="3">
        <v>1</v>
      </c>
      <c r="V520" s="2" t="s">
        <v>36</v>
      </c>
      <c r="W520" s="2" t="s">
        <v>36</v>
      </c>
      <c r="X520" s="2" t="s">
        <v>4710</v>
      </c>
      <c r="Y520">
        <f t="shared" si="48"/>
        <v>2016</v>
      </c>
      <c r="Z520">
        <f t="shared" si="49"/>
        <v>9</v>
      </c>
      <c r="AA520">
        <f t="shared" si="50"/>
        <v>30</v>
      </c>
      <c r="AB520">
        <f t="shared" si="51"/>
        <v>2017</v>
      </c>
      <c r="AC520">
        <f t="shared" si="52"/>
        <v>5</v>
      </c>
      <c r="AD520">
        <f t="shared" si="53"/>
        <v>1</v>
      </c>
    </row>
    <row r="521" spans="1:30" ht="15.6">
      <c r="A521" s="2" t="s">
        <v>24</v>
      </c>
      <c r="B521" s="2" t="s">
        <v>42</v>
      </c>
      <c r="C521" s="2" t="s">
        <v>4711</v>
      </c>
      <c r="D521" s="2" t="s">
        <v>4712</v>
      </c>
      <c r="E521" s="2" t="s">
        <v>4713</v>
      </c>
      <c r="F521" s="2" t="s">
        <v>4065</v>
      </c>
      <c r="G521" s="2" t="s">
        <v>4714</v>
      </c>
      <c r="H521" s="2" t="s">
        <v>4715</v>
      </c>
      <c r="I521" s="2" t="s">
        <v>1891</v>
      </c>
      <c r="J521" s="2" t="s">
        <v>1892</v>
      </c>
      <c r="K521" s="2" t="s">
        <v>4716</v>
      </c>
      <c r="L521" s="2" t="s">
        <v>4717</v>
      </c>
      <c r="M521" s="2" t="s">
        <v>36</v>
      </c>
      <c r="N521" s="2" t="s">
        <v>4718</v>
      </c>
      <c r="O521" s="2" t="s">
        <v>4719</v>
      </c>
      <c r="P521" s="3">
        <v>0</v>
      </c>
      <c r="Q521" s="2" t="s">
        <v>36</v>
      </c>
      <c r="R521" s="3">
        <v>0</v>
      </c>
      <c r="S521" s="2" t="s">
        <v>36</v>
      </c>
      <c r="T521" s="2" t="s">
        <v>4720</v>
      </c>
      <c r="U521" s="3">
        <v>1</v>
      </c>
      <c r="V521" s="2" t="s">
        <v>36</v>
      </c>
      <c r="W521" s="2" t="s">
        <v>36</v>
      </c>
      <c r="X521" s="2" t="s">
        <v>4721</v>
      </c>
      <c r="Y521">
        <f t="shared" si="48"/>
        <v>2016</v>
      </c>
      <c r="Z521">
        <f t="shared" si="49"/>
        <v>12</v>
      </c>
      <c r="AA521">
        <f t="shared" si="50"/>
        <v>23</v>
      </c>
      <c r="AB521">
        <f t="shared" si="51"/>
        <v>2017</v>
      </c>
      <c r="AC521">
        <f t="shared" si="52"/>
        <v>4</v>
      </c>
      <c r="AD521">
        <f t="shared" si="53"/>
        <v>21</v>
      </c>
    </row>
    <row r="522" spans="1:30" ht="15.6">
      <c r="A522" s="2" t="s">
        <v>24</v>
      </c>
      <c r="B522" s="2" t="s">
        <v>25</v>
      </c>
      <c r="C522" s="2" t="s">
        <v>4722</v>
      </c>
      <c r="D522" s="2" t="s">
        <v>4723</v>
      </c>
      <c r="E522" s="2" t="s">
        <v>4724</v>
      </c>
      <c r="F522" s="2" t="s">
        <v>4725</v>
      </c>
      <c r="G522" s="2" t="s">
        <v>36</v>
      </c>
      <c r="H522" s="2" t="s">
        <v>36</v>
      </c>
      <c r="I522" s="2" t="s">
        <v>127</v>
      </c>
      <c r="J522" s="2" t="s">
        <v>1465</v>
      </c>
      <c r="K522" s="2" t="s">
        <v>4726</v>
      </c>
      <c r="L522" s="2" t="s">
        <v>4727</v>
      </c>
      <c r="M522" s="2" t="s">
        <v>151</v>
      </c>
      <c r="N522" s="2" t="s">
        <v>2201</v>
      </c>
      <c r="O522" s="2" t="s">
        <v>4728</v>
      </c>
      <c r="P522" s="3">
        <v>5</v>
      </c>
      <c r="Q522" s="2" t="s">
        <v>4729</v>
      </c>
      <c r="R522" s="3">
        <v>0</v>
      </c>
      <c r="S522" s="2" t="s">
        <v>36</v>
      </c>
      <c r="T522" s="2" t="s">
        <v>4730</v>
      </c>
      <c r="U522" s="3">
        <v>1</v>
      </c>
      <c r="V522" s="2" t="s">
        <v>36</v>
      </c>
      <c r="W522" s="2" t="s">
        <v>36</v>
      </c>
      <c r="X522" s="2" t="s">
        <v>4731</v>
      </c>
      <c r="Y522">
        <f t="shared" si="48"/>
        <v>2015</v>
      </c>
      <c r="Z522">
        <f t="shared" si="49"/>
        <v>10</v>
      </c>
      <c r="AA522">
        <f t="shared" si="50"/>
        <v>5</v>
      </c>
      <c r="AB522">
        <f t="shared" si="51"/>
        <v>0</v>
      </c>
      <c r="AC522">
        <f t="shared" si="52"/>
        <v>0</v>
      </c>
      <c r="AD522">
        <f t="shared" si="53"/>
        <v>0</v>
      </c>
    </row>
    <row r="523" spans="1:30" ht="15.6">
      <c r="A523" s="2" t="s">
        <v>24</v>
      </c>
      <c r="B523" s="2" t="s">
        <v>25</v>
      </c>
      <c r="C523" s="2" t="s">
        <v>4732</v>
      </c>
      <c r="D523" s="2" t="s">
        <v>4733</v>
      </c>
      <c r="E523" s="2" t="s">
        <v>4734</v>
      </c>
      <c r="F523" s="2" t="s">
        <v>4735</v>
      </c>
      <c r="G523" s="2" t="s">
        <v>36</v>
      </c>
      <c r="H523" s="2" t="s">
        <v>36</v>
      </c>
      <c r="I523" s="2" t="s">
        <v>127</v>
      </c>
      <c r="J523" s="2" t="s">
        <v>1465</v>
      </c>
      <c r="K523" s="2" t="s">
        <v>4551</v>
      </c>
      <c r="L523" s="2" t="s">
        <v>4552</v>
      </c>
      <c r="M523" s="2" t="s">
        <v>24</v>
      </c>
      <c r="N523" s="2" t="s">
        <v>2201</v>
      </c>
      <c r="O523" s="2" t="s">
        <v>4736</v>
      </c>
      <c r="P523" s="3">
        <v>5</v>
      </c>
      <c r="Q523" s="2" t="s">
        <v>4737</v>
      </c>
      <c r="R523" s="3">
        <v>0</v>
      </c>
      <c r="S523" s="2" t="s">
        <v>36</v>
      </c>
      <c r="T523" s="2" t="s">
        <v>4738</v>
      </c>
      <c r="U523" s="3">
        <v>1</v>
      </c>
      <c r="V523" s="2" t="s">
        <v>36</v>
      </c>
      <c r="W523" s="2" t="s">
        <v>36</v>
      </c>
      <c r="X523" s="2" t="s">
        <v>4739</v>
      </c>
      <c r="Y523">
        <f t="shared" si="48"/>
        <v>2015</v>
      </c>
      <c r="Z523">
        <f t="shared" si="49"/>
        <v>10</v>
      </c>
      <c r="AA523">
        <f t="shared" si="50"/>
        <v>6</v>
      </c>
      <c r="AB523">
        <f t="shared" si="51"/>
        <v>0</v>
      </c>
      <c r="AC523">
        <f t="shared" si="52"/>
        <v>0</v>
      </c>
      <c r="AD523">
        <f t="shared" si="53"/>
        <v>0</v>
      </c>
    </row>
    <row r="524" spans="1:30" ht="15.6">
      <c r="A524" s="2" t="s">
        <v>24</v>
      </c>
      <c r="B524" s="2" t="s">
        <v>42</v>
      </c>
      <c r="C524" s="2" t="s">
        <v>4740</v>
      </c>
      <c r="D524" s="2" t="s">
        <v>4741</v>
      </c>
      <c r="E524" s="2" t="s">
        <v>4742</v>
      </c>
      <c r="F524" s="2" t="s">
        <v>4743</v>
      </c>
      <c r="G524" s="2" t="s">
        <v>4744</v>
      </c>
      <c r="H524" s="2" t="s">
        <v>4745</v>
      </c>
      <c r="I524" s="2" t="s">
        <v>58</v>
      </c>
      <c r="J524" s="2" t="s">
        <v>1333</v>
      </c>
      <c r="K524" s="2" t="s">
        <v>4746</v>
      </c>
      <c r="L524" s="2" t="s">
        <v>4747</v>
      </c>
      <c r="M524" s="2" t="s">
        <v>151</v>
      </c>
      <c r="N524" s="2" t="s">
        <v>3977</v>
      </c>
      <c r="O524" s="2" t="s">
        <v>4748</v>
      </c>
      <c r="P524" s="3">
        <v>0</v>
      </c>
      <c r="Q524" s="2" t="s">
        <v>36</v>
      </c>
      <c r="R524" s="3">
        <v>0</v>
      </c>
      <c r="S524" s="2" t="s">
        <v>36</v>
      </c>
      <c r="T524" s="2" t="s">
        <v>4749</v>
      </c>
      <c r="U524" s="3">
        <v>1</v>
      </c>
      <c r="V524" s="2" t="s">
        <v>36</v>
      </c>
      <c r="W524" s="2" t="s">
        <v>36</v>
      </c>
      <c r="X524" s="2" t="s">
        <v>4750</v>
      </c>
      <c r="Y524">
        <f t="shared" si="48"/>
        <v>2016</v>
      </c>
      <c r="Z524">
        <f t="shared" si="49"/>
        <v>6</v>
      </c>
      <c r="AA524">
        <f t="shared" si="50"/>
        <v>15</v>
      </c>
      <c r="AB524">
        <f t="shared" si="51"/>
        <v>2017</v>
      </c>
      <c r="AC524">
        <f t="shared" si="52"/>
        <v>4</v>
      </c>
      <c r="AD524">
        <f t="shared" si="53"/>
        <v>1</v>
      </c>
    </row>
    <row r="525" spans="1:30" ht="15.6">
      <c r="A525" s="2" t="s">
        <v>24</v>
      </c>
      <c r="B525" s="2" t="s">
        <v>42</v>
      </c>
      <c r="C525" s="2" t="s">
        <v>1391</v>
      </c>
      <c r="D525" s="2" t="s">
        <v>4751</v>
      </c>
      <c r="E525" s="2" t="s">
        <v>4752</v>
      </c>
      <c r="F525" s="2" t="s">
        <v>4753</v>
      </c>
      <c r="G525" s="2" t="s">
        <v>4754</v>
      </c>
      <c r="H525" s="2" t="s">
        <v>4745</v>
      </c>
      <c r="I525" s="2" t="s">
        <v>58</v>
      </c>
      <c r="J525" s="2" t="s">
        <v>1333</v>
      </c>
      <c r="K525" s="2" t="s">
        <v>4755</v>
      </c>
      <c r="L525" s="2" t="s">
        <v>4756</v>
      </c>
      <c r="M525" s="2" t="s">
        <v>74</v>
      </c>
      <c r="N525" s="2" t="s">
        <v>3977</v>
      </c>
      <c r="O525" s="2" t="s">
        <v>1246</v>
      </c>
      <c r="P525" s="3">
        <v>0</v>
      </c>
      <c r="Q525" s="2" t="s">
        <v>36</v>
      </c>
      <c r="R525" s="3">
        <v>0</v>
      </c>
      <c r="S525" s="2" t="s">
        <v>36</v>
      </c>
      <c r="T525" s="2" t="s">
        <v>4757</v>
      </c>
      <c r="U525" s="3">
        <v>1</v>
      </c>
      <c r="V525" s="2" t="s">
        <v>36</v>
      </c>
      <c r="W525" s="2" t="s">
        <v>36</v>
      </c>
      <c r="X525" s="2" t="s">
        <v>4758</v>
      </c>
      <c r="Y525">
        <f t="shared" si="48"/>
        <v>2016</v>
      </c>
      <c r="Z525">
        <f t="shared" si="49"/>
        <v>6</v>
      </c>
      <c r="AA525">
        <f t="shared" si="50"/>
        <v>24</v>
      </c>
      <c r="AB525">
        <f t="shared" si="51"/>
        <v>2017</v>
      </c>
      <c r="AC525">
        <f t="shared" si="52"/>
        <v>4</v>
      </c>
      <c r="AD525">
        <f t="shared" si="53"/>
        <v>1</v>
      </c>
    </row>
    <row r="526" spans="1:30" ht="15.6">
      <c r="A526" s="2" t="s">
        <v>24</v>
      </c>
      <c r="B526" s="2" t="s">
        <v>25</v>
      </c>
      <c r="C526" s="2" t="s">
        <v>434</v>
      </c>
      <c r="D526" s="2" t="s">
        <v>3352</v>
      </c>
      <c r="E526" s="2" t="s">
        <v>4759</v>
      </c>
      <c r="F526" s="2" t="s">
        <v>4760</v>
      </c>
      <c r="G526" s="2" t="s">
        <v>4761</v>
      </c>
      <c r="H526" s="2" t="s">
        <v>4762</v>
      </c>
      <c r="I526" s="2" t="s">
        <v>32</v>
      </c>
      <c r="J526" s="2" t="s">
        <v>1333</v>
      </c>
      <c r="K526" s="2" t="s">
        <v>4182</v>
      </c>
      <c r="L526" s="2" t="s">
        <v>3244</v>
      </c>
      <c r="M526" s="2" t="s">
        <v>36</v>
      </c>
      <c r="N526" s="2" t="s">
        <v>3082</v>
      </c>
      <c r="O526" s="2" t="s">
        <v>442</v>
      </c>
      <c r="P526" s="3">
        <v>2</v>
      </c>
      <c r="Q526" s="2" t="s">
        <v>4763</v>
      </c>
      <c r="R526" s="3">
        <v>4</v>
      </c>
      <c r="S526" s="2" t="s">
        <v>4764</v>
      </c>
      <c r="T526" s="2" t="s">
        <v>4765</v>
      </c>
      <c r="U526" s="3">
        <v>1</v>
      </c>
      <c r="V526" s="2" t="s">
        <v>36</v>
      </c>
      <c r="W526" s="2" t="s">
        <v>36</v>
      </c>
      <c r="X526" s="2" t="s">
        <v>4766</v>
      </c>
      <c r="Y526">
        <f t="shared" si="48"/>
        <v>2016</v>
      </c>
      <c r="Z526">
        <f t="shared" si="49"/>
        <v>5</v>
      </c>
      <c r="AA526">
        <f t="shared" si="50"/>
        <v>13</v>
      </c>
      <c r="AB526">
        <f t="shared" si="51"/>
        <v>2017</v>
      </c>
      <c r="AC526">
        <f t="shared" si="52"/>
        <v>3</v>
      </c>
      <c r="AD526">
        <f t="shared" si="53"/>
        <v>21</v>
      </c>
    </row>
    <row r="527" spans="1:30" ht="15.6">
      <c r="A527" s="2" t="s">
        <v>24</v>
      </c>
      <c r="B527" s="2" t="s">
        <v>42</v>
      </c>
      <c r="C527" s="2" t="s">
        <v>4767</v>
      </c>
      <c r="D527" s="2" t="s">
        <v>4768</v>
      </c>
      <c r="E527" s="2" t="s">
        <v>4769</v>
      </c>
      <c r="F527" s="2" t="s">
        <v>4770</v>
      </c>
      <c r="G527" s="2" t="s">
        <v>4771</v>
      </c>
      <c r="H527" s="2" t="s">
        <v>4772</v>
      </c>
      <c r="I527" s="2" t="s">
        <v>415</v>
      </c>
      <c r="J527" s="2" t="s">
        <v>1539</v>
      </c>
      <c r="K527" s="2" t="s">
        <v>4773</v>
      </c>
      <c r="L527" s="2" t="s">
        <v>4774</v>
      </c>
      <c r="M527" s="2" t="s">
        <v>36</v>
      </c>
      <c r="N527" s="2" t="s">
        <v>420</v>
      </c>
      <c r="O527" s="2" t="s">
        <v>4775</v>
      </c>
      <c r="P527" s="3">
        <v>0</v>
      </c>
      <c r="Q527" s="2" t="s">
        <v>36</v>
      </c>
      <c r="R527" s="3">
        <v>0</v>
      </c>
      <c r="S527" s="2" t="s">
        <v>36</v>
      </c>
      <c r="T527" s="2" t="s">
        <v>4776</v>
      </c>
      <c r="U527" s="3">
        <v>1</v>
      </c>
      <c r="V527" s="2" t="s">
        <v>36</v>
      </c>
      <c r="W527" s="2" t="s">
        <v>36</v>
      </c>
      <c r="X527" s="2" t="s">
        <v>4777</v>
      </c>
      <c r="Y527">
        <f t="shared" si="48"/>
        <v>2014</v>
      </c>
      <c r="Z527">
        <f t="shared" si="49"/>
        <v>10</v>
      </c>
      <c r="AA527">
        <f t="shared" si="50"/>
        <v>6</v>
      </c>
      <c r="AB527">
        <f t="shared" si="51"/>
        <v>2017</v>
      </c>
      <c r="AC527">
        <f t="shared" si="52"/>
        <v>3</v>
      </c>
      <c r="AD527">
        <f t="shared" si="53"/>
        <v>11</v>
      </c>
    </row>
    <row r="528" spans="1:30" ht="15.6">
      <c r="A528" s="2" t="s">
        <v>24</v>
      </c>
      <c r="B528" s="2" t="s">
        <v>42</v>
      </c>
      <c r="C528" s="2" t="s">
        <v>4778</v>
      </c>
      <c r="D528" s="2" t="s">
        <v>4779</v>
      </c>
      <c r="E528" s="2" t="s">
        <v>4780</v>
      </c>
      <c r="F528" s="2" t="s">
        <v>4781</v>
      </c>
      <c r="G528" s="2" t="s">
        <v>4782</v>
      </c>
      <c r="H528" s="2" t="s">
        <v>4783</v>
      </c>
      <c r="I528" s="2" t="s">
        <v>32</v>
      </c>
      <c r="J528" s="2" t="s">
        <v>1333</v>
      </c>
      <c r="K528" s="2" t="s">
        <v>4784</v>
      </c>
      <c r="L528" s="2" t="s">
        <v>4785</v>
      </c>
      <c r="M528" s="2" t="s">
        <v>36</v>
      </c>
      <c r="N528" s="2" t="s">
        <v>3082</v>
      </c>
      <c r="O528" s="2" t="s">
        <v>4786</v>
      </c>
      <c r="P528" s="3">
        <v>0</v>
      </c>
      <c r="Q528" s="2" t="s">
        <v>36</v>
      </c>
      <c r="R528" s="3">
        <v>0</v>
      </c>
      <c r="S528" s="2" t="s">
        <v>36</v>
      </c>
      <c r="T528" s="2" t="s">
        <v>4787</v>
      </c>
      <c r="U528" s="3">
        <v>1</v>
      </c>
      <c r="V528" s="2" t="s">
        <v>36</v>
      </c>
      <c r="W528" s="2" t="s">
        <v>36</v>
      </c>
      <c r="X528" s="2" t="s">
        <v>4788</v>
      </c>
      <c r="Y528">
        <f t="shared" si="48"/>
        <v>2016</v>
      </c>
      <c r="Z528">
        <f t="shared" si="49"/>
        <v>8</v>
      </c>
      <c r="AA528">
        <f t="shared" si="50"/>
        <v>5</v>
      </c>
      <c r="AB528">
        <f t="shared" si="51"/>
        <v>2017</v>
      </c>
      <c r="AC528">
        <f t="shared" si="52"/>
        <v>3</v>
      </c>
      <c r="AD528">
        <f t="shared" si="53"/>
        <v>1</v>
      </c>
    </row>
    <row r="529" spans="1:30" ht="15.6">
      <c r="A529" s="2" t="s">
        <v>24</v>
      </c>
      <c r="B529" s="2" t="s">
        <v>42</v>
      </c>
      <c r="C529" s="2" t="s">
        <v>4789</v>
      </c>
      <c r="D529" s="2" t="s">
        <v>4790</v>
      </c>
      <c r="E529" s="2" t="s">
        <v>4791</v>
      </c>
      <c r="F529" s="2" t="s">
        <v>4792</v>
      </c>
      <c r="G529" s="2" t="s">
        <v>4793</v>
      </c>
      <c r="H529" s="2" t="s">
        <v>4783</v>
      </c>
      <c r="I529" s="2" t="s">
        <v>32</v>
      </c>
      <c r="J529" s="2" t="s">
        <v>1333</v>
      </c>
      <c r="K529" s="2" t="s">
        <v>4794</v>
      </c>
      <c r="L529" s="2" t="s">
        <v>189</v>
      </c>
      <c r="M529" s="2" t="s">
        <v>36</v>
      </c>
      <c r="N529" s="2" t="s">
        <v>3082</v>
      </c>
      <c r="O529" s="2" t="s">
        <v>4795</v>
      </c>
      <c r="P529" s="3">
        <v>0</v>
      </c>
      <c r="Q529" s="2" t="s">
        <v>36</v>
      </c>
      <c r="R529" s="3">
        <v>0</v>
      </c>
      <c r="S529" s="2" t="s">
        <v>36</v>
      </c>
      <c r="T529" s="2" t="s">
        <v>4796</v>
      </c>
      <c r="U529" s="3">
        <v>19</v>
      </c>
      <c r="V529" s="2" t="s">
        <v>36</v>
      </c>
      <c r="W529" s="2" t="s">
        <v>36</v>
      </c>
      <c r="X529" s="2" t="s">
        <v>4797</v>
      </c>
      <c r="Y529">
        <f t="shared" si="48"/>
        <v>2016</v>
      </c>
      <c r="Z529">
        <f t="shared" si="49"/>
        <v>7</v>
      </c>
      <c r="AA529">
        <f t="shared" si="50"/>
        <v>5</v>
      </c>
      <c r="AB529">
        <f t="shared" si="51"/>
        <v>2017</v>
      </c>
      <c r="AC529">
        <f t="shared" si="52"/>
        <v>3</v>
      </c>
      <c r="AD529">
        <f t="shared" si="53"/>
        <v>1</v>
      </c>
    </row>
    <row r="530" spans="1:30" ht="15.6">
      <c r="A530" s="2" t="s">
        <v>24</v>
      </c>
      <c r="B530" s="2" t="s">
        <v>42</v>
      </c>
      <c r="C530" s="2" t="s">
        <v>4798</v>
      </c>
      <c r="D530" s="2" t="s">
        <v>4799</v>
      </c>
      <c r="E530" s="2" t="s">
        <v>4800</v>
      </c>
      <c r="F530" s="2" t="s">
        <v>4801</v>
      </c>
      <c r="G530" s="2" t="s">
        <v>4802</v>
      </c>
      <c r="H530" s="2" t="s">
        <v>4783</v>
      </c>
      <c r="I530" s="2" t="s">
        <v>32</v>
      </c>
      <c r="J530" s="2" t="s">
        <v>1333</v>
      </c>
      <c r="K530" s="2" t="s">
        <v>4803</v>
      </c>
      <c r="L530" s="2" t="s">
        <v>4804</v>
      </c>
      <c r="M530" s="2" t="s">
        <v>36</v>
      </c>
      <c r="N530" s="2" t="s">
        <v>3082</v>
      </c>
      <c r="O530" s="2" t="s">
        <v>4401</v>
      </c>
      <c r="P530" s="3">
        <v>0</v>
      </c>
      <c r="Q530" s="2" t="s">
        <v>36</v>
      </c>
      <c r="R530" s="3">
        <v>0</v>
      </c>
      <c r="S530" s="2" t="s">
        <v>36</v>
      </c>
      <c r="T530" s="2" t="s">
        <v>4805</v>
      </c>
      <c r="U530" s="3">
        <v>1</v>
      </c>
      <c r="V530" s="2" t="s">
        <v>36</v>
      </c>
      <c r="W530" s="2" t="s">
        <v>36</v>
      </c>
      <c r="X530" s="2" t="s">
        <v>4806</v>
      </c>
      <c r="Y530">
        <f t="shared" si="48"/>
        <v>2016</v>
      </c>
      <c r="Z530">
        <f t="shared" si="49"/>
        <v>6</v>
      </c>
      <c r="AA530">
        <f t="shared" si="50"/>
        <v>29</v>
      </c>
      <c r="AB530">
        <f t="shared" si="51"/>
        <v>2017</v>
      </c>
      <c r="AC530">
        <f t="shared" si="52"/>
        <v>3</v>
      </c>
      <c r="AD530">
        <f t="shared" si="53"/>
        <v>1</v>
      </c>
    </row>
    <row r="531" spans="1:30" ht="15.6">
      <c r="A531" s="2" t="s">
        <v>24</v>
      </c>
      <c r="B531" s="2" t="s">
        <v>42</v>
      </c>
      <c r="C531" s="2" t="s">
        <v>4807</v>
      </c>
      <c r="D531" s="2" t="s">
        <v>4808</v>
      </c>
      <c r="E531" s="2" t="s">
        <v>4809</v>
      </c>
      <c r="F531" s="2" t="s">
        <v>4810</v>
      </c>
      <c r="G531" s="2" t="s">
        <v>4811</v>
      </c>
      <c r="H531" s="2" t="s">
        <v>4783</v>
      </c>
      <c r="I531" s="2" t="s">
        <v>58</v>
      </c>
      <c r="J531" s="2" t="s">
        <v>1333</v>
      </c>
      <c r="K531" s="2" t="s">
        <v>4812</v>
      </c>
      <c r="L531" s="2" t="s">
        <v>4286</v>
      </c>
      <c r="M531" s="2" t="s">
        <v>151</v>
      </c>
      <c r="N531" s="2" t="s">
        <v>3977</v>
      </c>
      <c r="O531" s="2" t="s">
        <v>740</v>
      </c>
      <c r="P531" s="3">
        <v>0</v>
      </c>
      <c r="Q531" s="2" t="s">
        <v>36</v>
      </c>
      <c r="R531" s="3">
        <v>0</v>
      </c>
      <c r="S531" s="2" t="s">
        <v>36</v>
      </c>
      <c r="T531" s="2" t="s">
        <v>4813</v>
      </c>
      <c r="U531" s="3">
        <v>1</v>
      </c>
      <c r="V531" s="2" t="s">
        <v>36</v>
      </c>
      <c r="W531" s="2" t="s">
        <v>36</v>
      </c>
      <c r="X531" s="2" t="s">
        <v>4814</v>
      </c>
      <c r="Y531">
        <f t="shared" si="48"/>
        <v>2016</v>
      </c>
      <c r="Z531">
        <f t="shared" si="49"/>
        <v>7</v>
      </c>
      <c r="AA531">
        <f t="shared" si="50"/>
        <v>7</v>
      </c>
      <c r="AB531">
        <f t="shared" si="51"/>
        <v>2017</v>
      </c>
      <c r="AC531">
        <f t="shared" si="52"/>
        <v>3</v>
      </c>
      <c r="AD531">
        <f t="shared" si="53"/>
        <v>1</v>
      </c>
    </row>
    <row r="532" spans="1:30" ht="15.6">
      <c r="A532" s="2" t="s">
        <v>24</v>
      </c>
      <c r="B532" s="2" t="s">
        <v>42</v>
      </c>
      <c r="C532" s="2" t="s">
        <v>4815</v>
      </c>
      <c r="D532" s="2" t="s">
        <v>4816</v>
      </c>
      <c r="E532" s="2" t="s">
        <v>4817</v>
      </c>
      <c r="F532" s="2" t="s">
        <v>4818</v>
      </c>
      <c r="G532" s="2" t="s">
        <v>4819</v>
      </c>
      <c r="H532" s="2" t="s">
        <v>4783</v>
      </c>
      <c r="I532" s="2" t="s">
        <v>32</v>
      </c>
      <c r="J532" s="2" t="s">
        <v>1333</v>
      </c>
      <c r="K532" s="2" t="s">
        <v>4285</v>
      </c>
      <c r="L532" s="2" t="s">
        <v>4286</v>
      </c>
      <c r="M532" s="2" t="s">
        <v>36</v>
      </c>
      <c r="N532" s="2" t="s">
        <v>3082</v>
      </c>
      <c r="O532" s="2" t="s">
        <v>1043</v>
      </c>
      <c r="P532" s="3">
        <v>0</v>
      </c>
      <c r="Q532" s="2" t="s">
        <v>36</v>
      </c>
      <c r="R532" s="3">
        <v>0</v>
      </c>
      <c r="S532" s="2" t="s">
        <v>36</v>
      </c>
      <c r="T532" s="2" t="s">
        <v>4820</v>
      </c>
      <c r="U532" s="3">
        <v>1</v>
      </c>
      <c r="V532" s="2" t="s">
        <v>36</v>
      </c>
      <c r="W532" s="2" t="s">
        <v>36</v>
      </c>
      <c r="X532" s="2" t="s">
        <v>4821</v>
      </c>
      <c r="Y532">
        <f t="shared" si="48"/>
        <v>2016</v>
      </c>
      <c r="Z532">
        <f t="shared" si="49"/>
        <v>5</v>
      </c>
      <c r="AA532">
        <f t="shared" si="50"/>
        <v>10</v>
      </c>
      <c r="AB532">
        <f t="shared" si="51"/>
        <v>2017</v>
      </c>
      <c r="AC532">
        <f t="shared" si="52"/>
        <v>3</v>
      </c>
      <c r="AD532">
        <f t="shared" si="53"/>
        <v>1</v>
      </c>
    </row>
    <row r="533" spans="1:30" ht="15.6">
      <c r="A533" s="2" t="s">
        <v>24</v>
      </c>
      <c r="B533" s="2" t="s">
        <v>42</v>
      </c>
      <c r="C533" s="2" t="s">
        <v>4822</v>
      </c>
      <c r="D533" s="2" t="s">
        <v>4823</v>
      </c>
      <c r="E533" s="2" t="s">
        <v>4824</v>
      </c>
      <c r="F533" s="2" t="s">
        <v>4825</v>
      </c>
      <c r="G533" s="2" t="s">
        <v>4826</v>
      </c>
      <c r="H533" s="2" t="s">
        <v>4783</v>
      </c>
      <c r="I533" s="2" t="s">
        <v>32</v>
      </c>
      <c r="J533" s="2" t="s">
        <v>1333</v>
      </c>
      <c r="K533" s="2" t="s">
        <v>4108</v>
      </c>
      <c r="L533" s="2" t="s">
        <v>4109</v>
      </c>
      <c r="M533" s="2" t="s">
        <v>36</v>
      </c>
      <c r="N533" s="2" t="s">
        <v>3082</v>
      </c>
      <c r="O533" s="2" t="s">
        <v>1043</v>
      </c>
      <c r="P533" s="3">
        <v>0</v>
      </c>
      <c r="Q533" s="2" t="s">
        <v>36</v>
      </c>
      <c r="R533" s="3">
        <v>1</v>
      </c>
      <c r="S533" s="2" t="s">
        <v>4827</v>
      </c>
      <c r="T533" s="2" t="s">
        <v>4828</v>
      </c>
      <c r="U533" s="3">
        <v>1</v>
      </c>
      <c r="V533" s="2" t="s">
        <v>36</v>
      </c>
      <c r="W533" s="2" t="s">
        <v>36</v>
      </c>
      <c r="X533" s="2" t="s">
        <v>4829</v>
      </c>
      <c r="Y533">
        <f t="shared" si="48"/>
        <v>2016</v>
      </c>
      <c r="Z533">
        <f t="shared" si="49"/>
        <v>7</v>
      </c>
      <c r="AA533">
        <f t="shared" si="50"/>
        <v>11</v>
      </c>
      <c r="AB533">
        <f t="shared" si="51"/>
        <v>2017</v>
      </c>
      <c r="AC533">
        <f t="shared" si="52"/>
        <v>3</v>
      </c>
      <c r="AD533">
        <f t="shared" si="53"/>
        <v>1</v>
      </c>
    </row>
    <row r="534" spans="1:30" ht="15.6">
      <c r="A534" s="2" t="s">
        <v>24</v>
      </c>
      <c r="B534" s="2" t="s">
        <v>42</v>
      </c>
      <c r="C534" s="2" t="s">
        <v>4830</v>
      </c>
      <c r="D534" s="2" t="s">
        <v>4831</v>
      </c>
      <c r="E534" s="2" t="s">
        <v>4832</v>
      </c>
      <c r="F534" s="2" t="s">
        <v>4833</v>
      </c>
      <c r="G534" s="2" t="s">
        <v>4834</v>
      </c>
      <c r="H534" s="2" t="s">
        <v>4783</v>
      </c>
      <c r="I534" s="2" t="s">
        <v>32</v>
      </c>
      <c r="J534" s="2" t="s">
        <v>1333</v>
      </c>
      <c r="K534" s="2" t="s">
        <v>4835</v>
      </c>
      <c r="L534" s="2" t="s">
        <v>4836</v>
      </c>
      <c r="M534" s="2" t="s">
        <v>36</v>
      </c>
      <c r="N534" s="2" t="s">
        <v>3082</v>
      </c>
      <c r="O534" s="2" t="s">
        <v>1043</v>
      </c>
      <c r="P534" s="3">
        <v>0</v>
      </c>
      <c r="Q534" s="2" t="s">
        <v>36</v>
      </c>
      <c r="R534" s="3">
        <v>0</v>
      </c>
      <c r="S534" s="2" t="s">
        <v>36</v>
      </c>
      <c r="T534" s="2" t="s">
        <v>4837</v>
      </c>
      <c r="U534" s="3">
        <v>1</v>
      </c>
      <c r="V534" s="2" t="s">
        <v>36</v>
      </c>
      <c r="W534" s="2" t="s">
        <v>36</v>
      </c>
      <c r="X534" s="2" t="s">
        <v>4838</v>
      </c>
      <c r="Y534">
        <f t="shared" si="48"/>
        <v>2016</v>
      </c>
      <c r="Z534">
        <f t="shared" si="49"/>
        <v>7</v>
      </c>
      <c r="AA534">
        <f t="shared" si="50"/>
        <v>28</v>
      </c>
      <c r="AB534">
        <f t="shared" si="51"/>
        <v>2017</v>
      </c>
      <c r="AC534">
        <f t="shared" si="52"/>
        <v>3</v>
      </c>
      <c r="AD534">
        <f t="shared" si="53"/>
        <v>1</v>
      </c>
    </row>
    <row r="535" spans="1:30" ht="15.6">
      <c r="A535" s="2" t="s">
        <v>24</v>
      </c>
      <c r="B535" s="2" t="s">
        <v>42</v>
      </c>
      <c r="C535" s="2" t="s">
        <v>4839</v>
      </c>
      <c r="D535" s="2" t="s">
        <v>4840</v>
      </c>
      <c r="E535" s="2" t="s">
        <v>4841</v>
      </c>
      <c r="F535" s="2" t="s">
        <v>4781</v>
      </c>
      <c r="G535" s="2" t="s">
        <v>4842</v>
      </c>
      <c r="H535" s="2" t="s">
        <v>4783</v>
      </c>
      <c r="I535" s="2" t="s">
        <v>58</v>
      </c>
      <c r="J535" s="2" t="s">
        <v>1333</v>
      </c>
      <c r="K535" s="2" t="s">
        <v>4843</v>
      </c>
      <c r="L535" s="2" t="s">
        <v>4844</v>
      </c>
      <c r="M535" s="2" t="s">
        <v>74</v>
      </c>
      <c r="N535" s="2" t="s">
        <v>3977</v>
      </c>
      <c r="O535" s="2" t="s">
        <v>4845</v>
      </c>
      <c r="P535" s="3">
        <v>0</v>
      </c>
      <c r="Q535" s="2" t="s">
        <v>36</v>
      </c>
      <c r="R535" s="3">
        <v>0</v>
      </c>
      <c r="S535" s="2" t="s">
        <v>36</v>
      </c>
      <c r="T535" s="2" t="s">
        <v>4846</v>
      </c>
      <c r="U535" s="3">
        <v>1</v>
      </c>
      <c r="V535" s="2" t="s">
        <v>36</v>
      </c>
      <c r="W535" s="2" t="s">
        <v>36</v>
      </c>
      <c r="X535" s="2" t="s">
        <v>4847</v>
      </c>
      <c r="Y535">
        <f t="shared" si="48"/>
        <v>2016</v>
      </c>
      <c r="Z535">
        <f t="shared" si="49"/>
        <v>8</v>
      </c>
      <c r="AA535">
        <f t="shared" si="50"/>
        <v>5</v>
      </c>
      <c r="AB535">
        <f t="shared" si="51"/>
        <v>2017</v>
      </c>
      <c r="AC535">
        <f t="shared" si="52"/>
        <v>3</v>
      </c>
      <c r="AD535">
        <f t="shared" si="53"/>
        <v>1</v>
      </c>
    </row>
    <row r="536" spans="1:30" ht="15.6">
      <c r="A536" s="2" t="s">
        <v>24</v>
      </c>
      <c r="B536" s="2" t="s">
        <v>42</v>
      </c>
      <c r="C536" s="2" t="s">
        <v>4611</v>
      </c>
      <c r="D536" s="2" t="s">
        <v>4848</v>
      </c>
      <c r="E536" s="2" t="s">
        <v>4849</v>
      </c>
      <c r="F536" s="2" t="s">
        <v>4850</v>
      </c>
      <c r="G536" s="2" t="s">
        <v>4851</v>
      </c>
      <c r="H536" s="2" t="s">
        <v>4783</v>
      </c>
      <c r="I536" s="2" t="s">
        <v>58</v>
      </c>
      <c r="J536" s="2" t="s">
        <v>1333</v>
      </c>
      <c r="K536" s="2" t="s">
        <v>4852</v>
      </c>
      <c r="L536" s="2" t="s">
        <v>4853</v>
      </c>
      <c r="M536" s="2" t="s">
        <v>74</v>
      </c>
      <c r="N536" s="2" t="s">
        <v>3977</v>
      </c>
      <c r="O536" s="2" t="s">
        <v>4854</v>
      </c>
      <c r="P536" s="3">
        <v>0</v>
      </c>
      <c r="Q536" s="2" t="s">
        <v>36</v>
      </c>
      <c r="R536" s="3">
        <v>0</v>
      </c>
      <c r="S536" s="2" t="s">
        <v>36</v>
      </c>
      <c r="T536" s="2" t="s">
        <v>4855</v>
      </c>
      <c r="U536" s="3">
        <v>1</v>
      </c>
      <c r="V536" s="2" t="s">
        <v>36</v>
      </c>
      <c r="W536" s="2" t="s">
        <v>36</v>
      </c>
      <c r="X536" s="2" t="s">
        <v>4856</v>
      </c>
      <c r="Y536">
        <f t="shared" si="48"/>
        <v>2016</v>
      </c>
      <c r="Z536">
        <f t="shared" si="49"/>
        <v>6</v>
      </c>
      <c r="AA536">
        <f t="shared" si="50"/>
        <v>27</v>
      </c>
      <c r="AB536">
        <f t="shared" si="51"/>
        <v>2017</v>
      </c>
      <c r="AC536">
        <f t="shared" si="52"/>
        <v>3</v>
      </c>
      <c r="AD536">
        <f t="shared" si="53"/>
        <v>1</v>
      </c>
    </row>
    <row r="537" spans="1:30" ht="15.6">
      <c r="A537" s="2" t="s">
        <v>24</v>
      </c>
      <c r="B537" s="2" t="s">
        <v>42</v>
      </c>
      <c r="C537" s="2" t="s">
        <v>1391</v>
      </c>
      <c r="D537" s="2" t="s">
        <v>4857</v>
      </c>
      <c r="E537" s="2" t="s">
        <v>4858</v>
      </c>
      <c r="F537" s="2" t="s">
        <v>4781</v>
      </c>
      <c r="G537" s="2" t="s">
        <v>4859</v>
      </c>
      <c r="H537" s="2" t="s">
        <v>4783</v>
      </c>
      <c r="I537" s="2" t="s">
        <v>58</v>
      </c>
      <c r="J537" s="2" t="s">
        <v>1333</v>
      </c>
      <c r="K537" s="2" t="s">
        <v>4860</v>
      </c>
      <c r="L537" s="2" t="s">
        <v>4861</v>
      </c>
      <c r="M537" s="2" t="s">
        <v>74</v>
      </c>
      <c r="N537" s="2" t="s">
        <v>3977</v>
      </c>
      <c r="O537" s="2" t="s">
        <v>4862</v>
      </c>
      <c r="P537" s="3">
        <v>0</v>
      </c>
      <c r="Q537" s="2" t="s">
        <v>36</v>
      </c>
      <c r="R537" s="3">
        <v>0</v>
      </c>
      <c r="S537" s="2" t="s">
        <v>36</v>
      </c>
      <c r="T537" s="2" t="s">
        <v>4863</v>
      </c>
      <c r="U537" s="3">
        <v>1</v>
      </c>
      <c r="V537" s="2" t="s">
        <v>36</v>
      </c>
      <c r="W537" s="2" t="s">
        <v>36</v>
      </c>
      <c r="X537" s="2" t="s">
        <v>4864</v>
      </c>
      <c r="Y537">
        <f t="shared" si="48"/>
        <v>2016</v>
      </c>
      <c r="Z537">
        <f t="shared" si="49"/>
        <v>8</v>
      </c>
      <c r="AA537">
        <f t="shared" si="50"/>
        <v>5</v>
      </c>
      <c r="AB537">
        <f t="shared" si="51"/>
        <v>2017</v>
      </c>
      <c r="AC537">
        <f t="shared" si="52"/>
        <v>3</v>
      </c>
      <c r="AD537">
        <f t="shared" si="53"/>
        <v>1</v>
      </c>
    </row>
    <row r="538" spans="1:30" ht="15.6">
      <c r="A538" s="2" t="s">
        <v>24</v>
      </c>
      <c r="B538" s="2" t="s">
        <v>42</v>
      </c>
      <c r="C538" s="2" t="s">
        <v>4865</v>
      </c>
      <c r="D538" s="2" t="s">
        <v>4866</v>
      </c>
      <c r="E538" s="2" t="s">
        <v>4867</v>
      </c>
      <c r="F538" s="2" t="s">
        <v>4868</v>
      </c>
      <c r="G538" s="2" t="s">
        <v>4869</v>
      </c>
      <c r="H538" s="2" t="s">
        <v>4783</v>
      </c>
      <c r="I538" s="2" t="s">
        <v>58</v>
      </c>
      <c r="J538" s="2" t="s">
        <v>1333</v>
      </c>
      <c r="K538" s="2" t="s">
        <v>1396</v>
      </c>
      <c r="L538" s="2" t="s">
        <v>883</v>
      </c>
      <c r="M538" s="2" t="s">
        <v>151</v>
      </c>
      <c r="N538" s="2" t="s">
        <v>3977</v>
      </c>
      <c r="O538" s="2" t="s">
        <v>4870</v>
      </c>
      <c r="P538" s="3">
        <v>0</v>
      </c>
      <c r="Q538" s="2" t="s">
        <v>36</v>
      </c>
      <c r="R538" s="3">
        <v>0</v>
      </c>
      <c r="S538" s="2" t="s">
        <v>36</v>
      </c>
      <c r="T538" s="2" t="s">
        <v>4871</v>
      </c>
      <c r="U538" s="3">
        <v>1</v>
      </c>
      <c r="V538" s="2" t="s">
        <v>36</v>
      </c>
      <c r="W538" s="2" t="s">
        <v>36</v>
      </c>
      <c r="X538" s="2" t="s">
        <v>4872</v>
      </c>
      <c r="Y538">
        <f t="shared" si="48"/>
        <v>2016</v>
      </c>
      <c r="Z538">
        <f t="shared" si="49"/>
        <v>7</v>
      </c>
      <c r="AA538">
        <f t="shared" si="50"/>
        <v>12</v>
      </c>
      <c r="AB538">
        <f t="shared" si="51"/>
        <v>2017</v>
      </c>
      <c r="AC538">
        <f t="shared" si="52"/>
        <v>3</v>
      </c>
      <c r="AD538">
        <f t="shared" si="53"/>
        <v>1</v>
      </c>
    </row>
    <row r="539" spans="1:30" ht="15.6">
      <c r="A539" s="2" t="s">
        <v>24</v>
      </c>
      <c r="B539" s="2" t="s">
        <v>42</v>
      </c>
      <c r="C539" s="2" t="s">
        <v>4873</v>
      </c>
      <c r="D539" s="2" t="s">
        <v>4874</v>
      </c>
      <c r="E539" s="2" t="s">
        <v>4875</v>
      </c>
      <c r="F539" s="2" t="s">
        <v>4876</v>
      </c>
      <c r="G539" s="2" t="s">
        <v>4877</v>
      </c>
      <c r="H539" s="2" t="s">
        <v>4783</v>
      </c>
      <c r="I539" s="2" t="s">
        <v>58</v>
      </c>
      <c r="J539" s="2" t="s">
        <v>1333</v>
      </c>
      <c r="K539" s="2" t="s">
        <v>4878</v>
      </c>
      <c r="L539" s="2" t="s">
        <v>4109</v>
      </c>
      <c r="M539" s="2" t="s">
        <v>151</v>
      </c>
      <c r="N539" s="2" t="s">
        <v>3977</v>
      </c>
      <c r="O539" s="2" t="s">
        <v>4879</v>
      </c>
      <c r="P539" s="3">
        <v>0</v>
      </c>
      <c r="Q539" s="2" t="s">
        <v>36</v>
      </c>
      <c r="R539" s="3">
        <v>0</v>
      </c>
      <c r="S539" s="2" t="s">
        <v>36</v>
      </c>
      <c r="T539" s="2" t="s">
        <v>4880</v>
      </c>
      <c r="U539" s="3">
        <v>1</v>
      </c>
      <c r="V539" s="2" t="s">
        <v>36</v>
      </c>
      <c r="W539" s="2" t="s">
        <v>36</v>
      </c>
      <c r="X539" s="2" t="s">
        <v>4881</v>
      </c>
      <c r="Y539">
        <f t="shared" si="48"/>
        <v>2016</v>
      </c>
      <c r="Z539">
        <f t="shared" si="49"/>
        <v>7</v>
      </c>
      <c r="AA539">
        <f t="shared" si="50"/>
        <v>14</v>
      </c>
      <c r="AB539">
        <f t="shared" si="51"/>
        <v>2017</v>
      </c>
      <c r="AC539">
        <f t="shared" si="52"/>
        <v>3</v>
      </c>
      <c r="AD539">
        <f t="shared" si="53"/>
        <v>1</v>
      </c>
    </row>
    <row r="540" spans="1:30" ht="15.6">
      <c r="A540" s="2" t="s">
        <v>24</v>
      </c>
      <c r="B540" s="2" t="s">
        <v>25</v>
      </c>
      <c r="C540" s="2" t="s">
        <v>3561</v>
      </c>
      <c r="D540" s="2" t="s">
        <v>4882</v>
      </c>
      <c r="E540" s="2" t="s">
        <v>4883</v>
      </c>
      <c r="F540" s="2" t="s">
        <v>4884</v>
      </c>
      <c r="G540" s="2" t="s">
        <v>36</v>
      </c>
      <c r="H540" s="2" t="s">
        <v>36</v>
      </c>
      <c r="I540" s="2" t="s">
        <v>32</v>
      </c>
      <c r="J540" s="2" t="s">
        <v>1333</v>
      </c>
      <c r="K540" s="2" t="s">
        <v>4885</v>
      </c>
      <c r="L540" s="2" t="s">
        <v>4886</v>
      </c>
      <c r="M540" s="2" t="s">
        <v>36</v>
      </c>
      <c r="N540" s="2" t="s">
        <v>4887</v>
      </c>
      <c r="O540" s="2" t="s">
        <v>3567</v>
      </c>
      <c r="P540" s="3">
        <v>7</v>
      </c>
      <c r="Q540" s="2" t="s">
        <v>4888</v>
      </c>
      <c r="R540" s="3">
        <v>1</v>
      </c>
      <c r="S540" s="2" t="s">
        <v>3569</v>
      </c>
      <c r="T540" s="2" t="s">
        <v>4889</v>
      </c>
      <c r="U540" s="3">
        <v>1</v>
      </c>
      <c r="V540" s="2" t="s">
        <v>36</v>
      </c>
      <c r="W540" s="2" t="s">
        <v>36</v>
      </c>
      <c r="X540" s="2" t="s">
        <v>4890</v>
      </c>
      <c r="Y540">
        <f t="shared" si="48"/>
        <v>2015</v>
      </c>
      <c r="Z540">
        <f t="shared" si="49"/>
        <v>8</v>
      </c>
      <c r="AA540">
        <f t="shared" si="50"/>
        <v>13</v>
      </c>
      <c r="AB540">
        <f t="shared" si="51"/>
        <v>0</v>
      </c>
      <c r="AC540">
        <f t="shared" si="52"/>
        <v>0</v>
      </c>
      <c r="AD540">
        <f t="shared" si="53"/>
        <v>0</v>
      </c>
    </row>
    <row r="541" spans="1:30" ht="15.6">
      <c r="A541" s="2" t="s">
        <v>24</v>
      </c>
      <c r="B541" s="2" t="s">
        <v>25</v>
      </c>
      <c r="C541" s="2" t="s">
        <v>434</v>
      </c>
      <c r="D541" s="2" t="s">
        <v>3352</v>
      </c>
      <c r="E541" s="2" t="s">
        <v>4891</v>
      </c>
      <c r="F541" s="2" t="s">
        <v>4892</v>
      </c>
      <c r="G541" s="2" t="s">
        <v>4893</v>
      </c>
      <c r="H541" s="2" t="s">
        <v>4894</v>
      </c>
      <c r="I541" s="2" t="s">
        <v>32</v>
      </c>
      <c r="J541" s="2" t="s">
        <v>1333</v>
      </c>
      <c r="K541" s="2" t="s">
        <v>4182</v>
      </c>
      <c r="L541" s="2" t="s">
        <v>3244</v>
      </c>
      <c r="M541" s="2" t="s">
        <v>36</v>
      </c>
      <c r="N541" s="2" t="s">
        <v>3082</v>
      </c>
      <c r="O541" s="2" t="s">
        <v>442</v>
      </c>
      <c r="P541" s="3">
        <v>0</v>
      </c>
      <c r="Q541" s="2" t="s">
        <v>36</v>
      </c>
      <c r="R541" s="3">
        <v>3</v>
      </c>
      <c r="S541" s="2" t="s">
        <v>4320</v>
      </c>
      <c r="T541" s="2" t="s">
        <v>4895</v>
      </c>
      <c r="U541" s="3">
        <v>1</v>
      </c>
      <c r="V541" s="2" t="s">
        <v>36</v>
      </c>
      <c r="W541" s="2" t="s">
        <v>36</v>
      </c>
      <c r="X541" s="2" t="s">
        <v>4896</v>
      </c>
      <c r="Y541">
        <f t="shared" si="48"/>
        <v>2016</v>
      </c>
      <c r="Z541">
        <f t="shared" si="49"/>
        <v>4</v>
      </c>
      <c r="AA541">
        <f t="shared" si="50"/>
        <v>19</v>
      </c>
      <c r="AB541">
        <f t="shared" si="51"/>
        <v>2017</v>
      </c>
      <c r="AC541">
        <f t="shared" si="52"/>
        <v>2</v>
      </c>
      <c r="AD541">
        <f t="shared" si="53"/>
        <v>11</v>
      </c>
    </row>
    <row r="542" spans="1:30" ht="15.6">
      <c r="A542" s="2" t="s">
        <v>24</v>
      </c>
      <c r="B542" s="2" t="s">
        <v>25</v>
      </c>
      <c r="C542" s="2" t="s">
        <v>4897</v>
      </c>
      <c r="D542" s="2" t="s">
        <v>4898</v>
      </c>
      <c r="E542" s="2" t="s">
        <v>4899</v>
      </c>
      <c r="F542" s="2" t="s">
        <v>4900</v>
      </c>
      <c r="G542" s="2" t="s">
        <v>36</v>
      </c>
      <c r="H542" s="2" t="s">
        <v>36</v>
      </c>
      <c r="I542" s="2" t="s">
        <v>4901</v>
      </c>
      <c r="J542" s="2" t="s">
        <v>2697</v>
      </c>
      <c r="K542" s="2" t="s">
        <v>4902</v>
      </c>
      <c r="L542" s="2" t="s">
        <v>4903</v>
      </c>
      <c r="M542" s="2" t="s">
        <v>74</v>
      </c>
      <c r="N542" s="2" t="s">
        <v>4904</v>
      </c>
      <c r="O542" s="2" t="s">
        <v>4905</v>
      </c>
      <c r="P542" s="3">
        <v>0</v>
      </c>
      <c r="Q542" s="2" t="s">
        <v>36</v>
      </c>
      <c r="R542" s="3">
        <v>0</v>
      </c>
      <c r="S542" s="2" t="s">
        <v>36</v>
      </c>
      <c r="T542" s="2" t="s">
        <v>4906</v>
      </c>
      <c r="U542" s="3">
        <v>1</v>
      </c>
      <c r="V542" s="2" t="s">
        <v>36</v>
      </c>
      <c r="W542" s="2" t="s">
        <v>36</v>
      </c>
      <c r="X542" s="2" t="s">
        <v>4907</v>
      </c>
      <c r="Y542">
        <f t="shared" si="48"/>
        <v>2015</v>
      </c>
      <c r="Z542">
        <f t="shared" si="49"/>
        <v>7</v>
      </c>
      <c r="AA542">
        <f t="shared" si="50"/>
        <v>29</v>
      </c>
      <c r="AB542">
        <f t="shared" si="51"/>
        <v>0</v>
      </c>
      <c r="AC542">
        <f t="shared" si="52"/>
        <v>0</v>
      </c>
      <c r="AD542">
        <f t="shared" si="53"/>
        <v>0</v>
      </c>
    </row>
    <row r="543" spans="1:30" ht="15.6">
      <c r="A543" s="2" t="s">
        <v>24</v>
      </c>
      <c r="B543" s="2" t="s">
        <v>25</v>
      </c>
      <c r="C543" s="2" t="s">
        <v>4908</v>
      </c>
      <c r="D543" s="2" t="s">
        <v>4909</v>
      </c>
      <c r="E543" s="2" t="s">
        <v>4910</v>
      </c>
      <c r="F543" s="2" t="s">
        <v>4900</v>
      </c>
      <c r="G543" s="2" t="s">
        <v>36</v>
      </c>
      <c r="H543" s="2" t="s">
        <v>36</v>
      </c>
      <c r="I543" s="2" t="s">
        <v>4901</v>
      </c>
      <c r="J543" s="2" t="s">
        <v>2697</v>
      </c>
      <c r="K543" s="2" t="s">
        <v>4911</v>
      </c>
      <c r="L543" s="2" t="s">
        <v>4912</v>
      </c>
      <c r="M543" s="2" t="s">
        <v>2939</v>
      </c>
      <c r="N543" s="2" t="s">
        <v>4904</v>
      </c>
      <c r="O543" s="2" t="s">
        <v>4913</v>
      </c>
      <c r="P543" s="3">
        <v>0</v>
      </c>
      <c r="Q543" s="2" t="s">
        <v>36</v>
      </c>
      <c r="R543" s="3">
        <v>0</v>
      </c>
      <c r="S543" s="2" t="s">
        <v>36</v>
      </c>
      <c r="T543" s="2" t="s">
        <v>4914</v>
      </c>
      <c r="U543" s="3">
        <v>1</v>
      </c>
      <c r="V543" s="2" t="s">
        <v>36</v>
      </c>
      <c r="W543" s="2" t="s">
        <v>36</v>
      </c>
      <c r="X543" s="2" t="s">
        <v>4915</v>
      </c>
      <c r="Y543">
        <f t="shared" si="48"/>
        <v>2015</v>
      </c>
      <c r="Z543">
        <f t="shared" si="49"/>
        <v>7</v>
      </c>
      <c r="AA543">
        <f t="shared" si="50"/>
        <v>29</v>
      </c>
      <c r="AB543">
        <f t="shared" si="51"/>
        <v>0</v>
      </c>
      <c r="AC543">
        <f t="shared" si="52"/>
        <v>0</v>
      </c>
      <c r="AD543">
        <f t="shared" si="53"/>
        <v>0</v>
      </c>
    </row>
    <row r="544" spans="1:30" ht="15.6">
      <c r="A544" s="2" t="s">
        <v>24</v>
      </c>
      <c r="B544" s="2" t="s">
        <v>25</v>
      </c>
      <c r="C544" s="2" t="s">
        <v>4916</v>
      </c>
      <c r="D544" s="2" t="s">
        <v>4917</v>
      </c>
      <c r="E544" s="2" t="s">
        <v>4918</v>
      </c>
      <c r="F544" s="2" t="s">
        <v>4900</v>
      </c>
      <c r="G544" s="2" t="s">
        <v>36</v>
      </c>
      <c r="H544" s="2" t="s">
        <v>36</v>
      </c>
      <c r="I544" s="2" t="s">
        <v>4901</v>
      </c>
      <c r="J544" s="2" t="s">
        <v>2697</v>
      </c>
      <c r="K544" s="2" t="s">
        <v>4919</v>
      </c>
      <c r="L544" s="2" t="s">
        <v>4920</v>
      </c>
      <c r="M544" s="2" t="s">
        <v>62</v>
      </c>
      <c r="N544" s="2" t="s">
        <v>4904</v>
      </c>
      <c r="O544" s="2" t="s">
        <v>4921</v>
      </c>
      <c r="P544" s="3">
        <v>0</v>
      </c>
      <c r="Q544" s="2" t="s">
        <v>36</v>
      </c>
      <c r="R544" s="3">
        <v>0</v>
      </c>
      <c r="S544" s="2" t="s">
        <v>36</v>
      </c>
      <c r="T544" s="2" t="s">
        <v>4922</v>
      </c>
      <c r="U544" s="3">
        <v>1</v>
      </c>
      <c r="V544" s="2" t="s">
        <v>36</v>
      </c>
      <c r="W544" s="2" t="s">
        <v>36</v>
      </c>
      <c r="X544" s="2" t="s">
        <v>4923</v>
      </c>
      <c r="Y544">
        <f t="shared" si="48"/>
        <v>2015</v>
      </c>
      <c r="Z544">
        <f t="shared" si="49"/>
        <v>7</v>
      </c>
      <c r="AA544">
        <f t="shared" si="50"/>
        <v>29</v>
      </c>
      <c r="AB544">
        <f t="shared" si="51"/>
        <v>0</v>
      </c>
      <c r="AC544">
        <f t="shared" si="52"/>
        <v>0</v>
      </c>
      <c r="AD544">
        <f t="shared" si="53"/>
        <v>0</v>
      </c>
    </row>
    <row r="545" spans="1:30" ht="15.6">
      <c r="A545" s="2" t="s">
        <v>24</v>
      </c>
      <c r="B545" s="2" t="s">
        <v>25</v>
      </c>
      <c r="C545" s="2" t="s">
        <v>221</v>
      </c>
      <c r="D545" s="2" t="s">
        <v>4924</v>
      </c>
      <c r="E545" s="2" t="s">
        <v>4925</v>
      </c>
      <c r="F545" s="2" t="s">
        <v>4926</v>
      </c>
      <c r="G545" s="2" t="s">
        <v>36</v>
      </c>
      <c r="H545" s="2" t="s">
        <v>36</v>
      </c>
      <c r="I545" s="2" t="s">
        <v>32</v>
      </c>
      <c r="J545" s="2" t="s">
        <v>1333</v>
      </c>
      <c r="K545" s="2" t="s">
        <v>224</v>
      </c>
      <c r="L545" s="2" t="s">
        <v>225</v>
      </c>
      <c r="M545" s="2" t="s">
        <v>36</v>
      </c>
      <c r="N545" s="2" t="s">
        <v>3977</v>
      </c>
      <c r="O545" s="2" t="s">
        <v>407</v>
      </c>
      <c r="P545" s="3">
        <v>4</v>
      </c>
      <c r="Q545" s="2" t="s">
        <v>4927</v>
      </c>
      <c r="R545" s="3">
        <v>1</v>
      </c>
      <c r="S545" s="2" t="s">
        <v>2556</v>
      </c>
      <c r="T545" s="2" t="s">
        <v>4928</v>
      </c>
      <c r="U545" s="3">
        <v>1</v>
      </c>
      <c r="V545" s="2" t="s">
        <v>36</v>
      </c>
      <c r="W545" s="2" t="s">
        <v>36</v>
      </c>
      <c r="X545" s="2" t="s">
        <v>4929</v>
      </c>
      <c r="Y545">
        <f t="shared" si="48"/>
        <v>2015</v>
      </c>
      <c r="Z545">
        <f t="shared" si="49"/>
        <v>7</v>
      </c>
      <c r="AA545">
        <f t="shared" si="50"/>
        <v>27</v>
      </c>
      <c r="AB545">
        <f t="shared" si="51"/>
        <v>0</v>
      </c>
      <c r="AC545">
        <f t="shared" si="52"/>
        <v>0</v>
      </c>
      <c r="AD545">
        <f t="shared" si="53"/>
        <v>0</v>
      </c>
    </row>
    <row r="546" spans="1:30" ht="15.6">
      <c r="A546" s="2" t="s">
        <v>24</v>
      </c>
      <c r="B546" s="2" t="s">
        <v>25</v>
      </c>
      <c r="C546" s="2" t="s">
        <v>3561</v>
      </c>
      <c r="D546" s="2" t="s">
        <v>4930</v>
      </c>
      <c r="E546" s="2" t="s">
        <v>4931</v>
      </c>
      <c r="F546" s="2" t="s">
        <v>4932</v>
      </c>
      <c r="G546" s="2" t="s">
        <v>36</v>
      </c>
      <c r="H546" s="2" t="s">
        <v>36</v>
      </c>
      <c r="I546" s="2" t="s">
        <v>32</v>
      </c>
      <c r="J546" s="2" t="s">
        <v>1333</v>
      </c>
      <c r="K546" s="2" t="s">
        <v>3565</v>
      </c>
      <c r="L546" s="2" t="s">
        <v>3566</v>
      </c>
      <c r="M546" s="2" t="s">
        <v>36</v>
      </c>
      <c r="N546" s="2" t="s">
        <v>3977</v>
      </c>
      <c r="O546" s="2" t="s">
        <v>4933</v>
      </c>
      <c r="P546" s="3">
        <v>4</v>
      </c>
      <c r="Q546" s="2" t="s">
        <v>4934</v>
      </c>
      <c r="R546" s="3">
        <v>0</v>
      </c>
      <c r="S546" s="2" t="s">
        <v>36</v>
      </c>
      <c r="T546" s="2" t="s">
        <v>4935</v>
      </c>
      <c r="U546" s="3">
        <v>1</v>
      </c>
      <c r="V546" s="2" t="s">
        <v>36</v>
      </c>
      <c r="W546" s="2" t="s">
        <v>36</v>
      </c>
      <c r="X546" s="2" t="s">
        <v>4936</v>
      </c>
      <c r="Y546">
        <f t="shared" si="48"/>
        <v>2015</v>
      </c>
      <c r="Z546">
        <f t="shared" si="49"/>
        <v>7</v>
      </c>
      <c r="AA546">
        <f t="shared" si="50"/>
        <v>24</v>
      </c>
      <c r="AB546">
        <f t="shared" si="51"/>
        <v>0</v>
      </c>
      <c r="AC546">
        <f t="shared" si="52"/>
        <v>0</v>
      </c>
      <c r="AD546">
        <f t="shared" si="53"/>
        <v>0</v>
      </c>
    </row>
    <row r="547" spans="1:30" ht="15.6">
      <c r="A547" s="2" t="s">
        <v>24</v>
      </c>
      <c r="B547" s="2" t="s">
        <v>25</v>
      </c>
      <c r="C547" s="2" t="s">
        <v>4937</v>
      </c>
      <c r="D547" s="2" t="s">
        <v>4938</v>
      </c>
      <c r="E547" s="2" t="s">
        <v>4939</v>
      </c>
      <c r="F547" s="2" t="s">
        <v>4940</v>
      </c>
      <c r="G547" s="2" t="s">
        <v>36</v>
      </c>
      <c r="H547" s="2" t="s">
        <v>36</v>
      </c>
      <c r="I547" s="2" t="s">
        <v>32</v>
      </c>
      <c r="J547" s="2" t="s">
        <v>1333</v>
      </c>
      <c r="K547" s="2" t="s">
        <v>4941</v>
      </c>
      <c r="L547" s="2" t="s">
        <v>4942</v>
      </c>
      <c r="M547" s="2" t="s">
        <v>36</v>
      </c>
      <c r="N547" s="2" t="s">
        <v>3977</v>
      </c>
      <c r="O547" s="2" t="s">
        <v>4646</v>
      </c>
      <c r="P547" s="3">
        <v>7</v>
      </c>
      <c r="Q547" s="2" t="s">
        <v>4943</v>
      </c>
      <c r="R547" s="3">
        <v>3</v>
      </c>
      <c r="S547" s="2" t="s">
        <v>4944</v>
      </c>
      <c r="T547" s="2" t="s">
        <v>4945</v>
      </c>
      <c r="U547" s="3">
        <v>3</v>
      </c>
      <c r="V547" s="2" t="s">
        <v>36</v>
      </c>
      <c r="W547" s="2" t="s">
        <v>36</v>
      </c>
      <c r="X547" s="2" t="s">
        <v>4946</v>
      </c>
      <c r="Y547">
        <f t="shared" si="48"/>
        <v>2015</v>
      </c>
      <c r="Z547">
        <f t="shared" si="49"/>
        <v>7</v>
      </c>
      <c r="AA547">
        <f t="shared" si="50"/>
        <v>28</v>
      </c>
      <c r="AB547">
        <f t="shared" si="51"/>
        <v>0</v>
      </c>
      <c r="AC547">
        <f t="shared" si="52"/>
        <v>0</v>
      </c>
      <c r="AD547">
        <f t="shared" si="53"/>
        <v>0</v>
      </c>
    </row>
    <row r="548" spans="1:30" ht="15.6">
      <c r="A548" s="2" t="s">
        <v>24</v>
      </c>
      <c r="B548" s="2" t="s">
        <v>25</v>
      </c>
      <c r="C548" s="2" t="s">
        <v>4947</v>
      </c>
      <c r="D548" s="2" t="s">
        <v>4948</v>
      </c>
      <c r="E548" s="2" t="s">
        <v>4949</v>
      </c>
      <c r="F548" s="2" t="s">
        <v>4900</v>
      </c>
      <c r="G548" s="2" t="s">
        <v>36</v>
      </c>
      <c r="H548" s="2" t="s">
        <v>36</v>
      </c>
      <c r="I548" s="2" t="s">
        <v>4901</v>
      </c>
      <c r="J548" s="2" t="s">
        <v>2697</v>
      </c>
      <c r="K548" s="2" t="s">
        <v>4950</v>
      </c>
      <c r="L548" s="2" t="s">
        <v>4951</v>
      </c>
      <c r="M548" s="2" t="s">
        <v>62</v>
      </c>
      <c r="N548" s="2" t="s">
        <v>4904</v>
      </c>
      <c r="O548" s="2" t="s">
        <v>4952</v>
      </c>
      <c r="P548" s="3">
        <v>3</v>
      </c>
      <c r="Q548" s="2" t="s">
        <v>4953</v>
      </c>
      <c r="R548" s="3">
        <v>0</v>
      </c>
      <c r="S548" s="2" t="s">
        <v>36</v>
      </c>
      <c r="T548" s="2" t="s">
        <v>4954</v>
      </c>
      <c r="U548" s="3">
        <v>1</v>
      </c>
      <c r="V548" s="2" t="s">
        <v>36</v>
      </c>
      <c r="W548" s="2" t="s">
        <v>36</v>
      </c>
      <c r="X548" s="2" t="s">
        <v>4955</v>
      </c>
      <c r="Y548">
        <f t="shared" si="48"/>
        <v>2015</v>
      </c>
      <c r="Z548">
        <f t="shared" si="49"/>
        <v>7</v>
      </c>
      <c r="AA548">
        <f t="shared" si="50"/>
        <v>29</v>
      </c>
      <c r="AB548">
        <f t="shared" si="51"/>
        <v>0</v>
      </c>
      <c r="AC548">
        <f t="shared" si="52"/>
        <v>0</v>
      </c>
      <c r="AD548">
        <f t="shared" si="53"/>
        <v>0</v>
      </c>
    </row>
    <row r="549" spans="1:30" ht="15.6">
      <c r="A549" s="2" t="s">
        <v>24</v>
      </c>
      <c r="B549" s="2" t="s">
        <v>25</v>
      </c>
      <c r="C549" s="2" t="s">
        <v>4956</v>
      </c>
      <c r="D549" s="2" t="s">
        <v>4957</v>
      </c>
      <c r="E549" s="2" t="s">
        <v>4958</v>
      </c>
      <c r="F549" s="2" t="s">
        <v>4900</v>
      </c>
      <c r="G549" s="2" t="s">
        <v>36</v>
      </c>
      <c r="H549" s="2" t="s">
        <v>36</v>
      </c>
      <c r="I549" s="2" t="s">
        <v>4901</v>
      </c>
      <c r="J549" s="2" t="s">
        <v>2697</v>
      </c>
      <c r="K549" s="2" t="s">
        <v>4950</v>
      </c>
      <c r="L549" s="2" t="s">
        <v>4951</v>
      </c>
      <c r="M549" s="2" t="s">
        <v>62</v>
      </c>
      <c r="N549" s="2" t="s">
        <v>4904</v>
      </c>
      <c r="O549" s="2" t="s">
        <v>4959</v>
      </c>
      <c r="P549" s="3">
        <v>3</v>
      </c>
      <c r="Q549" s="2" t="s">
        <v>4960</v>
      </c>
      <c r="R549" s="3">
        <v>0</v>
      </c>
      <c r="S549" s="2" t="s">
        <v>36</v>
      </c>
      <c r="T549" s="2" t="s">
        <v>4961</v>
      </c>
      <c r="U549" s="3">
        <v>1</v>
      </c>
      <c r="V549" s="2" t="s">
        <v>36</v>
      </c>
      <c r="W549" s="2" t="s">
        <v>36</v>
      </c>
      <c r="X549" s="2" t="s">
        <v>4962</v>
      </c>
      <c r="Y549">
        <f t="shared" si="48"/>
        <v>2015</v>
      </c>
      <c r="Z549">
        <f t="shared" si="49"/>
        <v>7</v>
      </c>
      <c r="AA549">
        <f t="shared" si="50"/>
        <v>29</v>
      </c>
      <c r="AB549">
        <f t="shared" si="51"/>
        <v>0</v>
      </c>
      <c r="AC549">
        <f t="shared" si="52"/>
        <v>0</v>
      </c>
      <c r="AD549">
        <f t="shared" si="53"/>
        <v>0</v>
      </c>
    </row>
    <row r="550" spans="1:30" ht="15.6">
      <c r="A550" s="2" t="s">
        <v>24</v>
      </c>
      <c r="B550" s="2" t="s">
        <v>42</v>
      </c>
      <c r="C550" s="2" t="s">
        <v>4963</v>
      </c>
      <c r="D550" s="2" t="s">
        <v>4964</v>
      </c>
      <c r="E550" s="2" t="s">
        <v>4965</v>
      </c>
      <c r="F550" s="2" t="s">
        <v>4743</v>
      </c>
      <c r="G550" s="2" t="s">
        <v>4966</v>
      </c>
      <c r="H550" s="2" t="s">
        <v>4967</v>
      </c>
      <c r="I550" s="2" t="s">
        <v>32</v>
      </c>
      <c r="J550" s="2" t="s">
        <v>1333</v>
      </c>
      <c r="K550" s="2" t="s">
        <v>4438</v>
      </c>
      <c r="L550" s="2" t="s">
        <v>225</v>
      </c>
      <c r="M550" s="2" t="s">
        <v>36</v>
      </c>
      <c r="N550" s="2" t="s">
        <v>3082</v>
      </c>
      <c r="O550" s="2" t="s">
        <v>4968</v>
      </c>
      <c r="P550" s="3">
        <v>0</v>
      </c>
      <c r="Q550" s="2" t="s">
        <v>36</v>
      </c>
      <c r="R550" s="3">
        <v>0</v>
      </c>
      <c r="S550" s="2" t="s">
        <v>36</v>
      </c>
      <c r="T550" s="2" t="s">
        <v>4969</v>
      </c>
      <c r="U550" s="3">
        <v>1</v>
      </c>
      <c r="V550" s="2" t="s">
        <v>36</v>
      </c>
      <c r="W550" s="2" t="s">
        <v>36</v>
      </c>
      <c r="X550" s="2" t="s">
        <v>4970</v>
      </c>
      <c r="Y550">
        <f t="shared" si="48"/>
        <v>2016</v>
      </c>
      <c r="Z550">
        <f t="shared" si="49"/>
        <v>6</v>
      </c>
      <c r="AA550">
        <f t="shared" si="50"/>
        <v>15</v>
      </c>
      <c r="AB550">
        <f t="shared" si="51"/>
        <v>2017</v>
      </c>
      <c r="AC550">
        <f t="shared" si="52"/>
        <v>2</v>
      </c>
      <c r="AD550">
        <f t="shared" si="53"/>
        <v>1</v>
      </c>
    </row>
    <row r="551" spans="1:30" ht="15.6">
      <c r="A551" s="2" t="s">
        <v>24</v>
      </c>
      <c r="B551" s="2" t="s">
        <v>42</v>
      </c>
      <c r="C551" s="2" t="s">
        <v>4971</v>
      </c>
      <c r="D551" s="2" t="s">
        <v>4972</v>
      </c>
      <c r="E551" s="2" t="s">
        <v>4973</v>
      </c>
      <c r="F551" s="2" t="s">
        <v>4974</v>
      </c>
      <c r="G551" s="2" t="s">
        <v>4975</v>
      </c>
      <c r="H551" s="2" t="s">
        <v>4967</v>
      </c>
      <c r="I551" s="2" t="s">
        <v>58</v>
      </c>
      <c r="J551" s="2" t="s">
        <v>1333</v>
      </c>
      <c r="K551" s="2" t="s">
        <v>4976</v>
      </c>
      <c r="L551" s="2" t="s">
        <v>2897</v>
      </c>
      <c r="M551" s="2" t="s">
        <v>24</v>
      </c>
      <c r="N551" s="2" t="s">
        <v>3977</v>
      </c>
      <c r="O551" s="2" t="s">
        <v>4401</v>
      </c>
      <c r="P551" s="3">
        <v>0</v>
      </c>
      <c r="Q551" s="2" t="s">
        <v>36</v>
      </c>
      <c r="R551" s="3">
        <v>0</v>
      </c>
      <c r="S551" s="2" t="s">
        <v>36</v>
      </c>
      <c r="T551" s="2" t="s">
        <v>4977</v>
      </c>
      <c r="U551" s="3">
        <v>1</v>
      </c>
      <c r="V551" s="2" t="s">
        <v>36</v>
      </c>
      <c r="W551" s="2" t="s">
        <v>36</v>
      </c>
      <c r="X551" s="2" t="s">
        <v>4978</v>
      </c>
      <c r="Y551">
        <f t="shared" si="48"/>
        <v>2016</v>
      </c>
      <c r="Z551">
        <f t="shared" si="49"/>
        <v>5</v>
      </c>
      <c r="AA551">
        <f t="shared" si="50"/>
        <v>17</v>
      </c>
      <c r="AB551">
        <f t="shared" si="51"/>
        <v>2017</v>
      </c>
      <c r="AC551">
        <f t="shared" si="52"/>
        <v>2</v>
      </c>
      <c r="AD551">
        <f t="shared" si="53"/>
        <v>1</v>
      </c>
    </row>
    <row r="552" spans="1:30" ht="15.6">
      <c r="A552" s="2" t="s">
        <v>24</v>
      </c>
      <c r="B552" s="2" t="s">
        <v>42</v>
      </c>
      <c r="C552" s="2" t="s">
        <v>4979</v>
      </c>
      <c r="D552" s="2" t="s">
        <v>4980</v>
      </c>
      <c r="E552" s="2" t="s">
        <v>4981</v>
      </c>
      <c r="F552" s="2" t="s">
        <v>4982</v>
      </c>
      <c r="G552" s="2" t="s">
        <v>4983</v>
      </c>
      <c r="H552" s="2" t="s">
        <v>4967</v>
      </c>
      <c r="I552" s="2" t="s">
        <v>32</v>
      </c>
      <c r="J552" s="2" t="s">
        <v>1333</v>
      </c>
      <c r="K552" s="2" t="s">
        <v>4984</v>
      </c>
      <c r="L552" s="2" t="s">
        <v>4985</v>
      </c>
      <c r="M552" s="2" t="s">
        <v>36</v>
      </c>
      <c r="N552" s="2" t="s">
        <v>3082</v>
      </c>
      <c r="O552" s="2" t="s">
        <v>4748</v>
      </c>
      <c r="P552" s="3">
        <v>0</v>
      </c>
      <c r="Q552" s="2" t="s">
        <v>36</v>
      </c>
      <c r="R552" s="3">
        <v>0</v>
      </c>
      <c r="S552" s="2" t="s">
        <v>36</v>
      </c>
      <c r="T552" s="2" t="s">
        <v>4986</v>
      </c>
      <c r="U552" s="3">
        <v>1</v>
      </c>
      <c r="V552" s="2" t="s">
        <v>36</v>
      </c>
      <c r="W552" s="2" t="s">
        <v>36</v>
      </c>
      <c r="X552" s="2" t="s">
        <v>4987</v>
      </c>
      <c r="Y552">
        <f t="shared" si="48"/>
        <v>2016</v>
      </c>
      <c r="Z552">
        <f t="shared" si="49"/>
        <v>6</v>
      </c>
      <c r="AA552">
        <f t="shared" si="50"/>
        <v>4</v>
      </c>
      <c r="AB552">
        <f t="shared" si="51"/>
        <v>2017</v>
      </c>
      <c r="AC552">
        <f t="shared" si="52"/>
        <v>2</v>
      </c>
      <c r="AD552">
        <f t="shared" si="53"/>
        <v>1</v>
      </c>
    </row>
    <row r="553" spans="1:30" ht="15.6">
      <c r="A553" s="2" t="s">
        <v>24</v>
      </c>
      <c r="B553" s="2" t="s">
        <v>42</v>
      </c>
      <c r="C553" s="2" t="s">
        <v>2132</v>
      </c>
      <c r="D553" s="2" t="s">
        <v>4988</v>
      </c>
      <c r="E553" s="2" t="s">
        <v>4989</v>
      </c>
      <c r="F553" s="2" t="s">
        <v>4810</v>
      </c>
      <c r="G553" s="2" t="s">
        <v>4990</v>
      </c>
      <c r="H553" s="2" t="s">
        <v>4967</v>
      </c>
      <c r="I553" s="2" t="s">
        <v>58</v>
      </c>
      <c r="J553" s="2" t="s">
        <v>1333</v>
      </c>
      <c r="K553" s="2" t="s">
        <v>4991</v>
      </c>
      <c r="L553" s="2" t="s">
        <v>521</v>
      </c>
      <c r="M553" s="2" t="s">
        <v>151</v>
      </c>
      <c r="N553" s="2" t="s">
        <v>3977</v>
      </c>
      <c r="O553" s="2" t="s">
        <v>3670</v>
      </c>
      <c r="P553" s="3">
        <v>0</v>
      </c>
      <c r="Q553" s="2" t="s">
        <v>36</v>
      </c>
      <c r="R553" s="3">
        <v>0</v>
      </c>
      <c r="S553" s="2" t="s">
        <v>36</v>
      </c>
      <c r="T553" s="2" t="s">
        <v>4992</v>
      </c>
      <c r="U553" s="3">
        <v>1</v>
      </c>
      <c r="V553" s="2" t="s">
        <v>36</v>
      </c>
      <c r="W553" s="2" t="s">
        <v>36</v>
      </c>
      <c r="X553" s="2" t="s">
        <v>4993</v>
      </c>
      <c r="Y553">
        <f t="shared" si="48"/>
        <v>2016</v>
      </c>
      <c r="Z553">
        <f t="shared" si="49"/>
        <v>7</v>
      </c>
      <c r="AA553">
        <f t="shared" si="50"/>
        <v>7</v>
      </c>
      <c r="AB553">
        <f t="shared" si="51"/>
        <v>2017</v>
      </c>
      <c r="AC553">
        <f t="shared" si="52"/>
        <v>2</v>
      </c>
      <c r="AD553">
        <f t="shared" si="53"/>
        <v>1</v>
      </c>
    </row>
    <row r="554" spans="1:30" ht="15.6">
      <c r="A554" s="2" t="s">
        <v>24</v>
      </c>
      <c r="B554" s="2" t="s">
        <v>42</v>
      </c>
      <c r="C554" s="2" t="s">
        <v>4994</v>
      </c>
      <c r="D554" s="2" t="s">
        <v>4995</v>
      </c>
      <c r="E554" s="2" t="s">
        <v>4996</v>
      </c>
      <c r="F554" s="2" t="s">
        <v>4743</v>
      </c>
      <c r="G554" s="2" t="s">
        <v>4997</v>
      </c>
      <c r="H554" s="2" t="s">
        <v>4967</v>
      </c>
      <c r="I554" s="2" t="s">
        <v>32</v>
      </c>
      <c r="J554" s="2" t="s">
        <v>1333</v>
      </c>
      <c r="K554" s="2" t="s">
        <v>4682</v>
      </c>
      <c r="L554" s="2" t="s">
        <v>4683</v>
      </c>
      <c r="M554" s="2" t="s">
        <v>36</v>
      </c>
      <c r="N554" s="2" t="s">
        <v>3082</v>
      </c>
      <c r="O554" s="2" t="s">
        <v>1043</v>
      </c>
      <c r="P554" s="3">
        <v>0</v>
      </c>
      <c r="Q554" s="2" t="s">
        <v>36</v>
      </c>
      <c r="R554" s="3">
        <v>0</v>
      </c>
      <c r="S554" s="2" t="s">
        <v>36</v>
      </c>
      <c r="T554" s="2" t="s">
        <v>4998</v>
      </c>
      <c r="U554" s="3">
        <v>1</v>
      </c>
      <c r="V554" s="2" t="s">
        <v>36</v>
      </c>
      <c r="W554" s="2" t="s">
        <v>36</v>
      </c>
      <c r="X554" s="2" t="s">
        <v>4999</v>
      </c>
      <c r="Y554">
        <f t="shared" si="48"/>
        <v>2016</v>
      </c>
      <c r="Z554">
        <f t="shared" si="49"/>
        <v>6</v>
      </c>
      <c r="AA554">
        <f t="shared" si="50"/>
        <v>15</v>
      </c>
      <c r="AB554">
        <f t="shared" si="51"/>
        <v>2017</v>
      </c>
      <c r="AC554">
        <f t="shared" si="52"/>
        <v>2</v>
      </c>
      <c r="AD554">
        <f t="shared" si="53"/>
        <v>1</v>
      </c>
    </row>
    <row r="555" spans="1:30" ht="15.6">
      <c r="A555" s="2" t="s">
        <v>24</v>
      </c>
      <c r="B555" s="2" t="s">
        <v>42</v>
      </c>
      <c r="C555" s="2" t="s">
        <v>5000</v>
      </c>
      <c r="D555" s="2" t="s">
        <v>5001</v>
      </c>
      <c r="E555" s="2" t="s">
        <v>5002</v>
      </c>
      <c r="F555" s="2" t="s">
        <v>5003</v>
      </c>
      <c r="G555" s="2" t="s">
        <v>5004</v>
      </c>
      <c r="H555" s="2" t="s">
        <v>4967</v>
      </c>
      <c r="I555" s="2" t="s">
        <v>58</v>
      </c>
      <c r="J555" s="2" t="s">
        <v>1333</v>
      </c>
      <c r="K555" s="2" t="s">
        <v>5005</v>
      </c>
      <c r="L555" s="2" t="s">
        <v>5006</v>
      </c>
      <c r="M555" s="2" t="s">
        <v>62</v>
      </c>
      <c r="N555" s="2" t="s">
        <v>3977</v>
      </c>
      <c r="O555" s="2" t="s">
        <v>2301</v>
      </c>
      <c r="P555" s="3">
        <v>0</v>
      </c>
      <c r="Q555" s="2" t="s">
        <v>36</v>
      </c>
      <c r="R555" s="3">
        <v>0</v>
      </c>
      <c r="S555" s="2" t="s">
        <v>36</v>
      </c>
      <c r="T555" s="2" t="s">
        <v>5007</v>
      </c>
      <c r="U555" s="3">
        <v>1</v>
      </c>
      <c r="V555" s="2" t="s">
        <v>36</v>
      </c>
      <c r="W555" s="2" t="s">
        <v>36</v>
      </c>
      <c r="X555" s="2" t="s">
        <v>5008</v>
      </c>
      <c r="Y555">
        <f t="shared" si="48"/>
        <v>2016</v>
      </c>
      <c r="Z555">
        <f t="shared" si="49"/>
        <v>6</v>
      </c>
      <c r="AA555">
        <f t="shared" si="50"/>
        <v>3</v>
      </c>
      <c r="AB555">
        <f t="shared" si="51"/>
        <v>2017</v>
      </c>
      <c r="AC555">
        <f t="shared" si="52"/>
        <v>2</v>
      </c>
      <c r="AD555">
        <f t="shared" si="53"/>
        <v>1</v>
      </c>
    </row>
    <row r="556" spans="1:30" ht="15.6">
      <c r="A556" s="2" t="s">
        <v>24</v>
      </c>
      <c r="B556" s="2" t="s">
        <v>42</v>
      </c>
      <c r="C556" s="2" t="s">
        <v>5009</v>
      </c>
      <c r="D556" s="2" t="s">
        <v>5010</v>
      </c>
      <c r="E556" s="2" t="s">
        <v>5011</v>
      </c>
      <c r="F556" s="2" t="s">
        <v>4370</v>
      </c>
      <c r="G556" s="2" t="s">
        <v>5012</v>
      </c>
      <c r="H556" s="2" t="s">
        <v>4967</v>
      </c>
      <c r="I556" s="2" t="s">
        <v>58</v>
      </c>
      <c r="J556" s="2" t="s">
        <v>1333</v>
      </c>
      <c r="K556" s="2" t="s">
        <v>5013</v>
      </c>
      <c r="L556" s="2" t="s">
        <v>5014</v>
      </c>
      <c r="M556" s="2" t="s">
        <v>74</v>
      </c>
      <c r="N556" s="2" t="s">
        <v>3977</v>
      </c>
      <c r="O556" s="2" t="s">
        <v>5015</v>
      </c>
      <c r="P556" s="3">
        <v>0</v>
      </c>
      <c r="Q556" s="2" t="s">
        <v>36</v>
      </c>
      <c r="R556" s="3">
        <v>0</v>
      </c>
      <c r="S556" s="2" t="s">
        <v>36</v>
      </c>
      <c r="T556" s="2" t="s">
        <v>5016</v>
      </c>
      <c r="U556" s="3">
        <v>1</v>
      </c>
      <c r="V556" s="2" t="s">
        <v>36</v>
      </c>
      <c r="W556" s="2" t="s">
        <v>36</v>
      </c>
      <c r="X556" s="2" t="s">
        <v>5017</v>
      </c>
      <c r="Y556">
        <f t="shared" si="48"/>
        <v>2016</v>
      </c>
      <c r="Z556">
        <f t="shared" si="49"/>
        <v>5</v>
      </c>
      <c r="AA556">
        <f t="shared" si="50"/>
        <v>30</v>
      </c>
      <c r="AB556">
        <f t="shared" si="51"/>
        <v>2017</v>
      </c>
      <c r="AC556">
        <f t="shared" si="52"/>
        <v>2</v>
      </c>
      <c r="AD556">
        <f t="shared" si="53"/>
        <v>1</v>
      </c>
    </row>
    <row r="557" spans="1:30" ht="15.6">
      <c r="A557" s="2" t="s">
        <v>24</v>
      </c>
      <c r="B557" s="2" t="s">
        <v>42</v>
      </c>
      <c r="C557" s="2" t="s">
        <v>5018</v>
      </c>
      <c r="D557" s="2" t="s">
        <v>5019</v>
      </c>
      <c r="E557" s="2" t="s">
        <v>5020</v>
      </c>
      <c r="F557" s="2" t="s">
        <v>5021</v>
      </c>
      <c r="G557" s="2" t="s">
        <v>5022</v>
      </c>
      <c r="H557" s="2" t="s">
        <v>4967</v>
      </c>
      <c r="I557" s="2" t="s">
        <v>58</v>
      </c>
      <c r="J557" s="2" t="s">
        <v>1333</v>
      </c>
      <c r="K557" s="2" t="s">
        <v>5023</v>
      </c>
      <c r="L557" s="2" t="s">
        <v>4683</v>
      </c>
      <c r="M557" s="2" t="s">
        <v>151</v>
      </c>
      <c r="N557" s="2" t="s">
        <v>3977</v>
      </c>
      <c r="O557" s="2" t="s">
        <v>3613</v>
      </c>
      <c r="P557" s="3">
        <v>0</v>
      </c>
      <c r="Q557" s="2" t="s">
        <v>36</v>
      </c>
      <c r="R557" s="3">
        <v>0</v>
      </c>
      <c r="S557" s="2" t="s">
        <v>36</v>
      </c>
      <c r="T557" s="2" t="s">
        <v>5024</v>
      </c>
      <c r="U557" s="3">
        <v>1</v>
      </c>
      <c r="V557" s="2" t="s">
        <v>36</v>
      </c>
      <c r="W557" s="2" t="s">
        <v>36</v>
      </c>
      <c r="X557" s="2" t="s">
        <v>5025</v>
      </c>
      <c r="Y557">
        <f t="shared" si="48"/>
        <v>2016</v>
      </c>
      <c r="Z557">
        <f t="shared" si="49"/>
        <v>6</v>
      </c>
      <c r="AA557">
        <f t="shared" si="50"/>
        <v>13</v>
      </c>
      <c r="AB557">
        <f t="shared" si="51"/>
        <v>2017</v>
      </c>
      <c r="AC557">
        <f t="shared" si="52"/>
        <v>2</v>
      </c>
      <c r="AD557">
        <f t="shared" si="53"/>
        <v>1</v>
      </c>
    </row>
    <row r="558" spans="1:30" ht="15.6">
      <c r="A558" s="2" t="s">
        <v>24</v>
      </c>
      <c r="B558" s="2" t="s">
        <v>42</v>
      </c>
      <c r="C558" s="2" t="s">
        <v>5026</v>
      </c>
      <c r="D558" s="2" t="s">
        <v>5027</v>
      </c>
      <c r="E558" s="2" t="s">
        <v>5028</v>
      </c>
      <c r="F558" s="2" t="s">
        <v>5029</v>
      </c>
      <c r="G558" s="2" t="s">
        <v>5030</v>
      </c>
      <c r="H558" s="2" t="s">
        <v>4967</v>
      </c>
      <c r="I558" s="2" t="s">
        <v>32</v>
      </c>
      <c r="J558" s="2" t="s">
        <v>1333</v>
      </c>
      <c r="K558" s="2" t="s">
        <v>5031</v>
      </c>
      <c r="L558" s="2" t="s">
        <v>5032</v>
      </c>
      <c r="M558" s="2" t="s">
        <v>36</v>
      </c>
      <c r="N558" s="2" t="s">
        <v>3082</v>
      </c>
      <c r="O558" s="2" t="s">
        <v>4870</v>
      </c>
      <c r="P558" s="3">
        <v>0</v>
      </c>
      <c r="Q558" s="2" t="s">
        <v>36</v>
      </c>
      <c r="R558" s="3">
        <v>0</v>
      </c>
      <c r="S558" s="2" t="s">
        <v>36</v>
      </c>
      <c r="T558" s="2" t="s">
        <v>5033</v>
      </c>
      <c r="U558" s="3">
        <v>1</v>
      </c>
      <c r="V558" s="2" t="s">
        <v>36</v>
      </c>
      <c r="W558" s="2" t="s">
        <v>36</v>
      </c>
      <c r="X558" s="2" t="s">
        <v>5034</v>
      </c>
      <c r="Y558">
        <f t="shared" si="48"/>
        <v>2016</v>
      </c>
      <c r="Z558">
        <f t="shared" si="49"/>
        <v>5</v>
      </c>
      <c r="AA558">
        <f t="shared" si="50"/>
        <v>20</v>
      </c>
      <c r="AB558">
        <f t="shared" si="51"/>
        <v>2017</v>
      </c>
      <c r="AC558">
        <f t="shared" si="52"/>
        <v>2</v>
      </c>
      <c r="AD558">
        <f t="shared" si="53"/>
        <v>1</v>
      </c>
    </row>
    <row r="559" spans="1:30" ht="15.6">
      <c r="A559" s="2" t="s">
        <v>24</v>
      </c>
      <c r="B559" s="2" t="s">
        <v>42</v>
      </c>
      <c r="C559" s="2" t="s">
        <v>5035</v>
      </c>
      <c r="D559" s="2" t="s">
        <v>5036</v>
      </c>
      <c r="E559" s="2" t="s">
        <v>5037</v>
      </c>
      <c r="F559" s="2" t="s">
        <v>5038</v>
      </c>
      <c r="G559" s="2" t="s">
        <v>5039</v>
      </c>
      <c r="H559" s="2" t="s">
        <v>4967</v>
      </c>
      <c r="I559" s="2" t="s">
        <v>32</v>
      </c>
      <c r="J559" s="2" t="s">
        <v>1333</v>
      </c>
      <c r="K559" s="2" t="s">
        <v>5040</v>
      </c>
      <c r="L559" s="2" t="s">
        <v>5041</v>
      </c>
      <c r="M559" s="2" t="s">
        <v>36</v>
      </c>
      <c r="N559" s="2" t="s">
        <v>3082</v>
      </c>
      <c r="O559" s="2" t="s">
        <v>5042</v>
      </c>
      <c r="P559" s="3">
        <v>0</v>
      </c>
      <c r="Q559" s="2" t="s">
        <v>36</v>
      </c>
      <c r="R559" s="3">
        <v>0</v>
      </c>
      <c r="S559" s="2" t="s">
        <v>36</v>
      </c>
      <c r="T559" s="2" t="s">
        <v>5043</v>
      </c>
      <c r="U559" s="3">
        <v>1</v>
      </c>
      <c r="V559" s="2" t="s">
        <v>36</v>
      </c>
      <c r="W559" s="2" t="s">
        <v>36</v>
      </c>
      <c r="X559" s="2" t="s">
        <v>5044</v>
      </c>
      <c r="Y559">
        <f t="shared" si="48"/>
        <v>2016</v>
      </c>
      <c r="Z559">
        <f t="shared" si="49"/>
        <v>6</v>
      </c>
      <c r="AA559">
        <f t="shared" si="50"/>
        <v>16</v>
      </c>
      <c r="AB559">
        <f t="shared" si="51"/>
        <v>2017</v>
      </c>
      <c r="AC559">
        <f t="shared" si="52"/>
        <v>2</v>
      </c>
      <c r="AD559">
        <f t="shared" si="53"/>
        <v>1</v>
      </c>
    </row>
    <row r="560" spans="1:30" ht="15.6">
      <c r="A560" s="2" t="s">
        <v>24</v>
      </c>
      <c r="B560" s="2" t="s">
        <v>25</v>
      </c>
      <c r="C560" s="2" t="s">
        <v>434</v>
      </c>
      <c r="D560" s="2" t="s">
        <v>3352</v>
      </c>
      <c r="E560" s="2" t="s">
        <v>5045</v>
      </c>
      <c r="F560" s="2" t="s">
        <v>5046</v>
      </c>
      <c r="G560" s="2" t="s">
        <v>5047</v>
      </c>
      <c r="H560" s="2" t="s">
        <v>4034</v>
      </c>
      <c r="I560" s="2" t="s">
        <v>32</v>
      </c>
      <c r="J560" s="2" t="s">
        <v>1333</v>
      </c>
      <c r="K560" s="2" t="s">
        <v>4182</v>
      </c>
      <c r="L560" s="2" t="s">
        <v>3244</v>
      </c>
      <c r="M560" s="2" t="s">
        <v>36</v>
      </c>
      <c r="N560" s="2" t="s">
        <v>3082</v>
      </c>
      <c r="O560" s="2" t="s">
        <v>442</v>
      </c>
      <c r="P560" s="3">
        <v>4</v>
      </c>
      <c r="Q560" s="2" t="s">
        <v>4319</v>
      </c>
      <c r="R560" s="3">
        <v>4</v>
      </c>
      <c r="S560" s="2" t="s">
        <v>5048</v>
      </c>
      <c r="T560" s="2" t="s">
        <v>5049</v>
      </c>
      <c r="U560" s="3">
        <v>1</v>
      </c>
      <c r="V560" s="2" t="s">
        <v>36</v>
      </c>
      <c r="W560" s="2" t="s">
        <v>36</v>
      </c>
      <c r="X560" s="2" t="s">
        <v>5050</v>
      </c>
      <c r="Y560">
        <f t="shared" si="48"/>
        <v>2016</v>
      </c>
      <c r="Z560">
        <f t="shared" si="49"/>
        <v>7</v>
      </c>
      <c r="AA560">
        <f t="shared" si="50"/>
        <v>22</v>
      </c>
      <c r="AB560">
        <f t="shared" si="51"/>
        <v>2017</v>
      </c>
      <c r="AC560">
        <f t="shared" si="52"/>
        <v>1</v>
      </c>
      <c r="AD560">
        <f t="shared" si="53"/>
        <v>11</v>
      </c>
    </row>
    <row r="561" spans="1:30" ht="15.6">
      <c r="A561" s="2" t="s">
        <v>24</v>
      </c>
      <c r="B561" s="2" t="s">
        <v>25</v>
      </c>
      <c r="C561" s="2" t="s">
        <v>221</v>
      </c>
      <c r="D561" s="2" t="s">
        <v>5051</v>
      </c>
      <c r="E561" s="2" t="s">
        <v>5052</v>
      </c>
      <c r="F561" s="2" t="s">
        <v>5053</v>
      </c>
      <c r="G561" s="2" t="s">
        <v>36</v>
      </c>
      <c r="H561" s="2" t="s">
        <v>36</v>
      </c>
      <c r="I561" s="2" t="s">
        <v>32</v>
      </c>
      <c r="J561" s="2" t="s">
        <v>1333</v>
      </c>
      <c r="K561" s="2" t="s">
        <v>224</v>
      </c>
      <c r="L561" s="2" t="s">
        <v>225</v>
      </c>
      <c r="M561" s="2" t="s">
        <v>36</v>
      </c>
      <c r="N561" s="2" t="s">
        <v>3977</v>
      </c>
      <c r="O561" s="2" t="s">
        <v>5054</v>
      </c>
      <c r="P561" s="3">
        <v>4</v>
      </c>
      <c r="Q561" s="2" t="s">
        <v>5055</v>
      </c>
      <c r="R561" s="3">
        <v>3</v>
      </c>
      <c r="S561" s="2" t="s">
        <v>5056</v>
      </c>
      <c r="T561" s="2" t="s">
        <v>400</v>
      </c>
      <c r="U561" s="3">
        <v>1</v>
      </c>
      <c r="V561" s="2" t="s">
        <v>36</v>
      </c>
      <c r="W561" s="2" t="s">
        <v>36</v>
      </c>
      <c r="X561" s="2" t="s">
        <v>5057</v>
      </c>
      <c r="Y561">
        <f t="shared" si="48"/>
        <v>2015</v>
      </c>
      <c r="Z561">
        <f t="shared" si="49"/>
        <v>6</v>
      </c>
      <c r="AA561">
        <f t="shared" si="50"/>
        <v>25</v>
      </c>
      <c r="AB561">
        <f t="shared" si="51"/>
        <v>0</v>
      </c>
      <c r="AC561">
        <f t="shared" si="52"/>
        <v>0</v>
      </c>
      <c r="AD561">
        <f t="shared" si="53"/>
        <v>0</v>
      </c>
    </row>
    <row r="562" spans="1:30" ht="15.6">
      <c r="A562" s="2" t="s">
        <v>24</v>
      </c>
      <c r="B562" s="2" t="s">
        <v>42</v>
      </c>
      <c r="C562" s="2" t="s">
        <v>5058</v>
      </c>
      <c r="D562" s="2" t="s">
        <v>5059</v>
      </c>
      <c r="E562" s="2" t="s">
        <v>5060</v>
      </c>
      <c r="F562" s="2" t="s">
        <v>5061</v>
      </c>
      <c r="G562" s="2" t="s">
        <v>5062</v>
      </c>
      <c r="H562" s="2" t="s">
        <v>4074</v>
      </c>
      <c r="I562" s="2" t="s">
        <v>58</v>
      </c>
      <c r="J562" s="2" t="s">
        <v>1333</v>
      </c>
      <c r="K562" s="2" t="s">
        <v>5063</v>
      </c>
      <c r="L562" s="2" t="s">
        <v>5064</v>
      </c>
      <c r="M562" s="2" t="s">
        <v>74</v>
      </c>
      <c r="N562" s="2" t="s">
        <v>3977</v>
      </c>
      <c r="O562" s="2" t="s">
        <v>5065</v>
      </c>
      <c r="P562" s="3">
        <v>0</v>
      </c>
      <c r="Q562" s="2" t="s">
        <v>36</v>
      </c>
      <c r="R562" s="3">
        <v>0</v>
      </c>
      <c r="S562" s="2" t="s">
        <v>36</v>
      </c>
      <c r="T562" s="2" t="s">
        <v>5066</v>
      </c>
      <c r="U562" s="3">
        <v>1</v>
      </c>
      <c r="V562" s="2" t="s">
        <v>36</v>
      </c>
      <c r="W562" s="2" t="s">
        <v>36</v>
      </c>
      <c r="X562" s="2" t="s">
        <v>5067</v>
      </c>
      <c r="Y562">
        <f t="shared" si="48"/>
        <v>2016</v>
      </c>
      <c r="Z562">
        <f t="shared" si="49"/>
        <v>5</v>
      </c>
      <c r="AA562">
        <f t="shared" si="50"/>
        <v>5</v>
      </c>
      <c r="AB562">
        <f t="shared" si="51"/>
        <v>2016</v>
      </c>
      <c r="AC562">
        <f t="shared" si="52"/>
        <v>12</v>
      </c>
      <c r="AD562">
        <f t="shared" si="53"/>
        <v>21</v>
      </c>
    </row>
    <row r="563" spans="1:30" ht="15.6">
      <c r="A563" s="2" t="s">
        <v>24</v>
      </c>
      <c r="B563" s="2" t="s">
        <v>42</v>
      </c>
      <c r="C563" s="2" t="s">
        <v>5068</v>
      </c>
      <c r="D563" s="2" t="s">
        <v>5069</v>
      </c>
      <c r="E563" s="2" t="s">
        <v>5070</v>
      </c>
      <c r="F563" s="2" t="s">
        <v>5061</v>
      </c>
      <c r="G563" s="2" t="s">
        <v>5071</v>
      </c>
      <c r="H563" s="2" t="s">
        <v>4074</v>
      </c>
      <c r="I563" s="2" t="s">
        <v>58</v>
      </c>
      <c r="J563" s="2" t="s">
        <v>1333</v>
      </c>
      <c r="K563" s="2" t="s">
        <v>5072</v>
      </c>
      <c r="L563" s="2" t="s">
        <v>5073</v>
      </c>
      <c r="M563" s="2" t="s">
        <v>5074</v>
      </c>
      <c r="N563" s="2" t="s">
        <v>3977</v>
      </c>
      <c r="O563" s="2" t="s">
        <v>382</v>
      </c>
      <c r="P563" s="3">
        <v>0</v>
      </c>
      <c r="Q563" s="2" t="s">
        <v>36</v>
      </c>
      <c r="R563" s="3">
        <v>0</v>
      </c>
      <c r="S563" s="2" t="s">
        <v>36</v>
      </c>
      <c r="T563" s="2" t="s">
        <v>5075</v>
      </c>
      <c r="U563" s="3">
        <v>1</v>
      </c>
      <c r="V563" s="2" t="s">
        <v>36</v>
      </c>
      <c r="W563" s="2" t="s">
        <v>36</v>
      </c>
      <c r="X563" s="2" t="s">
        <v>5076</v>
      </c>
      <c r="Y563">
        <f t="shared" si="48"/>
        <v>2016</v>
      </c>
      <c r="Z563">
        <f t="shared" si="49"/>
        <v>5</v>
      </c>
      <c r="AA563">
        <f t="shared" si="50"/>
        <v>5</v>
      </c>
      <c r="AB563">
        <f t="shared" si="51"/>
        <v>2016</v>
      </c>
      <c r="AC563">
        <f t="shared" si="52"/>
        <v>12</v>
      </c>
      <c r="AD563">
        <f t="shared" si="53"/>
        <v>21</v>
      </c>
    </row>
    <row r="564" spans="1:30" ht="15.6">
      <c r="A564" s="2" t="s">
        <v>24</v>
      </c>
      <c r="B564" s="2" t="s">
        <v>42</v>
      </c>
      <c r="C564" s="2" t="s">
        <v>5077</v>
      </c>
      <c r="D564" s="2" t="s">
        <v>5078</v>
      </c>
      <c r="E564" s="2" t="s">
        <v>5079</v>
      </c>
      <c r="F564" s="2" t="s">
        <v>5080</v>
      </c>
      <c r="G564" s="2" t="s">
        <v>5081</v>
      </c>
      <c r="H564" s="2" t="s">
        <v>5082</v>
      </c>
      <c r="I564" s="2" t="s">
        <v>32</v>
      </c>
      <c r="J564" s="2" t="s">
        <v>1333</v>
      </c>
      <c r="K564" s="2" t="s">
        <v>5083</v>
      </c>
      <c r="L564" s="2" t="s">
        <v>5084</v>
      </c>
      <c r="M564" s="2" t="s">
        <v>36</v>
      </c>
      <c r="N564" s="2" t="s">
        <v>3082</v>
      </c>
      <c r="O564" s="2" t="s">
        <v>4691</v>
      </c>
      <c r="P564" s="3">
        <v>0</v>
      </c>
      <c r="Q564" s="2" t="s">
        <v>36</v>
      </c>
      <c r="R564" s="3">
        <v>1</v>
      </c>
      <c r="S564" s="2" t="s">
        <v>5085</v>
      </c>
      <c r="T564" s="2" t="s">
        <v>5086</v>
      </c>
      <c r="U564" s="3">
        <v>1</v>
      </c>
      <c r="V564" s="2" t="s">
        <v>36</v>
      </c>
      <c r="W564" s="2" t="s">
        <v>36</v>
      </c>
      <c r="X564" s="2" t="s">
        <v>5087</v>
      </c>
      <c r="Y564">
        <f t="shared" si="48"/>
        <v>2016</v>
      </c>
      <c r="Z564">
        <f t="shared" si="49"/>
        <v>3</v>
      </c>
      <c r="AA564">
        <f t="shared" si="50"/>
        <v>22</v>
      </c>
      <c r="AB564">
        <f t="shared" si="51"/>
        <v>2016</v>
      </c>
      <c r="AC564">
        <f t="shared" si="52"/>
        <v>12</v>
      </c>
      <c r="AD564">
        <f t="shared" si="53"/>
        <v>1</v>
      </c>
    </row>
    <row r="565" spans="1:30" ht="15.6">
      <c r="A565" s="2" t="s">
        <v>24</v>
      </c>
      <c r="B565" s="2" t="s">
        <v>42</v>
      </c>
      <c r="C565" s="2" t="s">
        <v>5088</v>
      </c>
      <c r="D565" s="2" t="s">
        <v>5089</v>
      </c>
      <c r="E565" s="2" t="s">
        <v>5090</v>
      </c>
      <c r="F565" s="2" t="s">
        <v>5091</v>
      </c>
      <c r="G565" s="2" t="s">
        <v>5092</v>
      </c>
      <c r="H565" s="2" t="s">
        <v>5082</v>
      </c>
      <c r="I565" s="2" t="s">
        <v>58</v>
      </c>
      <c r="J565" s="2" t="s">
        <v>1333</v>
      </c>
      <c r="K565" s="2" t="s">
        <v>5093</v>
      </c>
      <c r="L565" s="2" t="s">
        <v>5094</v>
      </c>
      <c r="M565" s="2" t="s">
        <v>2939</v>
      </c>
      <c r="N565" s="2" t="s">
        <v>3977</v>
      </c>
      <c r="O565" s="2" t="s">
        <v>5095</v>
      </c>
      <c r="P565" s="3">
        <v>0</v>
      </c>
      <c r="Q565" s="2" t="s">
        <v>36</v>
      </c>
      <c r="R565" s="3">
        <v>0</v>
      </c>
      <c r="S565" s="2" t="s">
        <v>36</v>
      </c>
      <c r="T565" s="2" t="s">
        <v>5096</v>
      </c>
      <c r="U565" s="3">
        <v>1</v>
      </c>
      <c r="V565" s="2" t="s">
        <v>36</v>
      </c>
      <c r="W565" s="2" t="s">
        <v>36</v>
      </c>
      <c r="X565" s="2" t="s">
        <v>5097</v>
      </c>
      <c r="Y565">
        <f t="shared" si="48"/>
        <v>2016</v>
      </c>
      <c r="Z565">
        <f t="shared" si="49"/>
        <v>4</v>
      </c>
      <c r="AA565">
        <f t="shared" si="50"/>
        <v>13</v>
      </c>
      <c r="AB565">
        <f t="shared" si="51"/>
        <v>2016</v>
      </c>
      <c r="AC565">
        <f t="shared" si="52"/>
        <v>12</v>
      </c>
      <c r="AD565">
        <f t="shared" si="53"/>
        <v>1</v>
      </c>
    </row>
    <row r="566" spans="1:30" ht="15.6">
      <c r="A566" s="2" t="s">
        <v>24</v>
      </c>
      <c r="B566" s="2" t="s">
        <v>42</v>
      </c>
      <c r="C566" s="2" t="s">
        <v>5098</v>
      </c>
      <c r="D566" s="2" t="s">
        <v>5099</v>
      </c>
      <c r="E566" s="2" t="s">
        <v>5100</v>
      </c>
      <c r="F566" s="2" t="s">
        <v>5101</v>
      </c>
      <c r="G566" s="2" t="s">
        <v>5102</v>
      </c>
      <c r="H566" s="2" t="s">
        <v>5082</v>
      </c>
      <c r="I566" s="2" t="s">
        <v>58</v>
      </c>
      <c r="J566" s="2" t="s">
        <v>1333</v>
      </c>
      <c r="K566" s="2" t="s">
        <v>5103</v>
      </c>
      <c r="L566" s="2" t="s">
        <v>5104</v>
      </c>
      <c r="M566" s="2" t="s">
        <v>62</v>
      </c>
      <c r="N566" s="2" t="s">
        <v>3977</v>
      </c>
      <c r="O566" s="2" t="s">
        <v>5105</v>
      </c>
      <c r="P566" s="3">
        <v>0</v>
      </c>
      <c r="Q566" s="2" t="s">
        <v>36</v>
      </c>
      <c r="R566" s="3">
        <v>0</v>
      </c>
      <c r="S566" s="2" t="s">
        <v>36</v>
      </c>
      <c r="T566" s="2" t="s">
        <v>5106</v>
      </c>
      <c r="U566" s="3">
        <v>1</v>
      </c>
      <c r="V566" s="2" t="s">
        <v>36</v>
      </c>
      <c r="W566" s="2" t="s">
        <v>36</v>
      </c>
      <c r="X566" s="2" t="s">
        <v>5107</v>
      </c>
      <c r="Y566">
        <f t="shared" si="48"/>
        <v>2016</v>
      </c>
      <c r="Z566">
        <f t="shared" si="49"/>
        <v>4</v>
      </c>
      <c r="AA566">
        <f t="shared" si="50"/>
        <v>26</v>
      </c>
      <c r="AB566">
        <f t="shared" si="51"/>
        <v>2016</v>
      </c>
      <c r="AC566">
        <f t="shared" si="52"/>
        <v>12</v>
      </c>
      <c r="AD566">
        <f t="shared" si="53"/>
        <v>1</v>
      </c>
    </row>
    <row r="567" spans="1:30" ht="15.6">
      <c r="A567" s="2" t="s">
        <v>24</v>
      </c>
      <c r="B567" s="2" t="s">
        <v>42</v>
      </c>
      <c r="C567" s="2" t="s">
        <v>5108</v>
      </c>
      <c r="D567" s="2" t="s">
        <v>5109</v>
      </c>
      <c r="E567" s="2" t="s">
        <v>5110</v>
      </c>
      <c r="F567" s="2" t="s">
        <v>5111</v>
      </c>
      <c r="G567" s="2" t="s">
        <v>5112</v>
      </c>
      <c r="H567" s="2" t="s">
        <v>5082</v>
      </c>
      <c r="I567" s="2" t="s">
        <v>58</v>
      </c>
      <c r="J567" s="2" t="s">
        <v>1333</v>
      </c>
      <c r="K567" s="2" t="s">
        <v>5113</v>
      </c>
      <c r="L567" s="2" t="s">
        <v>5114</v>
      </c>
      <c r="M567" s="2" t="s">
        <v>62</v>
      </c>
      <c r="N567" s="2" t="s">
        <v>3977</v>
      </c>
      <c r="O567" s="2" t="s">
        <v>5115</v>
      </c>
      <c r="P567" s="3">
        <v>0</v>
      </c>
      <c r="Q567" s="2" t="s">
        <v>36</v>
      </c>
      <c r="R567" s="3">
        <v>0</v>
      </c>
      <c r="S567" s="2" t="s">
        <v>36</v>
      </c>
      <c r="T567" s="2" t="s">
        <v>5116</v>
      </c>
      <c r="U567" s="3">
        <v>1</v>
      </c>
      <c r="V567" s="2" t="s">
        <v>36</v>
      </c>
      <c r="W567" s="2" t="s">
        <v>36</v>
      </c>
      <c r="X567" s="2" t="s">
        <v>5117</v>
      </c>
      <c r="Y567">
        <f t="shared" si="48"/>
        <v>2016</v>
      </c>
      <c r="Z567">
        <f t="shared" si="49"/>
        <v>2</v>
      </c>
      <c r="AA567">
        <f t="shared" si="50"/>
        <v>24</v>
      </c>
      <c r="AB567">
        <f t="shared" si="51"/>
        <v>2016</v>
      </c>
      <c r="AC567">
        <f t="shared" si="52"/>
        <v>12</v>
      </c>
      <c r="AD567">
        <f t="shared" si="53"/>
        <v>1</v>
      </c>
    </row>
    <row r="568" spans="1:30" ht="15.6">
      <c r="A568" s="2" t="s">
        <v>24</v>
      </c>
      <c r="B568" s="2" t="s">
        <v>25</v>
      </c>
      <c r="C568" s="2" t="s">
        <v>5118</v>
      </c>
      <c r="D568" s="2" t="s">
        <v>5119</v>
      </c>
      <c r="E568" s="2" t="s">
        <v>5120</v>
      </c>
      <c r="F568" s="2" t="s">
        <v>5121</v>
      </c>
      <c r="G568" s="2" t="s">
        <v>36</v>
      </c>
      <c r="H568" s="2" t="s">
        <v>36</v>
      </c>
      <c r="I568" s="2" t="s">
        <v>127</v>
      </c>
      <c r="J568" s="2" t="s">
        <v>1465</v>
      </c>
      <c r="K568" s="2" t="s">
        <v>4551</v>
      </c>
      <c r="L568" s="2" t="s">
        <v>4552</v>
      </c>
      <c r="M568" s="2" t="s">
        <v>24</v>
      </c>
      <c r="N568" s="2" t="s">
        <v>2201</v>
      </c>
      <c r="O568" s="2" t="s">
        <v>5122</v>
      </c>
      <c r="P568" s="3">
        <v>4</v>
      </c>
      <c r="Q568" s="2" t="s">
        <v>5123</v>
      </c>
      <c r="R568" s="3">
        <v>0</v>
      </c>
      <c r="S568" s="2" t="s">
        <v>36</v>
      </c>
      <c r="T568" s="2" t="s">
        <v>5124</v>
      </c>
      <c r="U568" s="3">
        <v>1</v>
      </c>
      <c r="V568" s="2" t="s">
        <v>36</v>
      </c>
      <c r="W568" s="2" t="s">
        <v>36</v>
      </c>
      <c r="X568" s="2" t="s">
        <v>5125</v>
      </c>
      <c r="Y568">
        <f t="shared" si="48"/>
        <v>2015</v>
      </c>
      <c r="Z568">
        <f t="shared" si="49"/>
        <v>5</v>
      </c>
      <c r="AA568">
        <f t="shared" si="50"/>
        <v>25</v>
      </c>
      <c r="AB568">
        <f t="shared" si="51"/>
        <v>0</v>
      </c>
      <c r="AC568">
        <f t="shared" si="52"/>
        <v>0</v>
      </c>
      <c r="AD568">
        <f t="shared" si="53"/>
        <v>0</v>
      </c>
    </row>
    <row r="569" spans="1:30" ht="15.6">
      <c r="A569" s="2" t="s">
        <v>24</v>
      </c>
      <c r="B569" s="2" t="s">
        <v>25</v>
      </c>
      <c r="C569" s="2" t="s">
        <v>5126</v>
      </c>
      <c r="D569" s="2" t="s">
        <v>5127</v>
      </c>
      <c r="E569" s="2" t="s">
        <v>5128</v>
      </c>
      <c r="F569" s="2" t="s">
        <v>5121</v>
      </c>
      <c r="G569" s="2" t="s">
        <v>36</v>
      </c>
      <c r="H569" s="2" t="s">
        <v>36</v>
      </c>
      <c r="I569" s="2" t="s">
        <v>127</v>
      </c>
      <c r="J569" s="2" t="s">
        <v>1465</v>
      </c>
      <c r="K569" s="2" t="s">
        <v>4551</v>
      </c>
      <c r="L569" s="2" t="s">
        <v>4552</v>
      </c>
      <c r="M569" s="2" t="s">
        <v>24</v>
      </c>
      <c r="N569" s="2" t="s">
        <v>2201</v>
      </c>
      <c r="O569" s="2" t="s">
        <v>5122</v>
      </c>
      <c r="P569" s="3">
        <v>3</v>
      </c>
      <c r="Q569" s="2" t="s">
        <v>5129</v>
      </c>
      <c r="R569" s="3">
        <v>0</v>
      </c>
      <c r="S569" s="2" t="s">
        <v>36</v>
      </c>
      <c r="T569" s="2" t="s">
        <v>5130</v>
      </c>
      <c r="U569" s="3">
        <v>1</v>
      </c>
      <c r="V569" s="2" t="s">
        <v>36</v>
      </c>
      <c r="W569" s="2" t="s">
        <v>36</v>
      </c>
      <c r="X569" s="2" t="s">
        <v>5131</v>
      </c>
      <c r="Y569">
        <f t="shared" si="48"/>
        <v>2015</v>
      </c>
      <c r="Z569">
        <f t="shared" si="49"/>
        <v>5</v>
      </c>
      <c r="AA569">
        <f t="shared" si="50"/>
        <v>25</v>
      </c>
      <c r="AB569">
        <f t="shared" si="51"/>
        <v>0</v>
      </c>
      <c r="AC569">
        <f t="shared" si="52"/>
        <v>0</v>
      </c>
      <c r="AD569">
        <f t="shared" si="53"/>
        <v>0</v>
      </c>
    </row>
    <row r="570" spans="1:30" ht="15.6">
      <c r="A570" s="2" t="s">
        <v>24</v>
      </c>
      <c r="B570" s="2" t="s">
        <v>25</v>
      </c>
      <c r="C570" s="2" t="s">
        <v>5132</v>
      </c>
      <c r="D570" s="2" t="s">
        <v>5133</v>
      </c>
      <c r="E570" s="2" t="s">
        <v>5134</v>
      </c>
      <c r="F570" s="2" t="s">
        <v>5121</v>
      </c>
      <c r="G570" s="2" t="s">
        <v>36</v>
      </c>
      <c r="H570" s="2" t="s">
        <v>36</v>
      </c>
      <c r="I570" s="2" t="s">
        <v>127</v>
      </c>
      <c r="J570" s="2" t="s">
        <v>1465</v>
      </c>
      <c r="K570" s="2" t="s">
        <v>5135</v>
      </c>
      <c r="L570" s="2" t="s">
        <v>5136</v>
      </c>
      <c r="M570" s="2" t="s">
        <v>24</v>
      </c>
      <c r="N570" s="2" t="s">
        <v>2201</v>
      </c>
      <c r="O570" s="2" t="s">
        <v>5137</v>
      </c>
      <c r="P570" s="3">
        <v>0</v>
      </c>
      <c r="Q570" s="2" t="s">
        <v>36</v>
      </c>
      <c r="R570" s="3">
        <v>1</v>
      </c>
      <c r="S570" s="2" t="s">
        <v>5138</v>
      </c>
      <c r="T570" s="2" t="s">
        <v>5139</v>
      </c>
      <c r="U570" s="3">
        <v>1</v>
      </c>
      <c r="V570" s="2" t="s">
        <v>36</v>
      </c>
      <c r="W570" s="2" t="s">
        <v>36</v>
      </c>
      <c r="X570" s="2" t="s">
        <v>5140</v>
      </c>
      <c r="Y570">
        <f t="shared" si="48"/>
        <v>2015</v>
      </c>
      <c r="Z570">
        <f t="shared" si="49"/>
        <v>5</v>
      </c>
      <c r="AA570">
        <f t="shared" si="50"/>
        <v>25</v>
      </c>
      <c r="AB570">
        <f t="shared" si="51"/>
        <v>0</v>
      </c>
      <c r="AC570">
        <f t="shared" si="52"/>
        <v>0</v>
      </c>
      <c r="AD570">
        <f t="shared" si="53"/>
        <v>0</v>
      </c>
    </row>
    <row r="571" spans="1:30" ht="15.6">
      <c r="A571" s="2" t="s">
        <v>24</v>
      </c>
      <c r="B571" s="2" t="s">
        <v>25</v>
      </c>
      <c r="C571" s="2" t="s">
        <v>5141</v>
      </c>
      <c r="D571" s="2" t="s">
        <v>5142</v>
      </c>
      <c r="E571" s="2" t="s">
        <v>5143</v>
      </c>
      <c r="F571" s="2" t="s">
        <v>5121</v>
      </c>
      <c r="G571" s="2" t="s">
        <v>36</v>
      </c>
      <c r="H571" s="2" t="s">
        <v>36</v>
      </c>
      <c r="I571" s="2" t="s">
        <v>127</v>
      </c>
      <c r="J571" s="2" t="s">
        <v>1465</v>
      </c>
      <c r="K571" s="2" t="s">
        <v>4551</v>
      </c>
      <c r="L571" s="2" t="s">
        <v>4552</v>
      </c>
      <c r="M571" s="2" t="s">
        <v>24</v>
      </c>
      <c r="N571" s="2" t="s">
        <v>2201</v>
      </c>
      <c r="O571" s="2" t="s">
        <v>5144</v>
      </c>
      <c r="P571" s="3">
        <v>2</v>
      </c>
      <c r="Q571" s="2" t="s">
        <v>5145</v>
      </c>
      <c r="R571" s="3">
        <v>0</v>
      </c>
      <c r="S571" s="2" t="s">
        <v>36</v>
      </c>
      <c r="T571" s="2" t="s">
        <v>5146</v>
      </c>
      <c r="U571" s="3">
        <v>1</v>
      </c>
      <c r="V571" s="2" t="s">
        <v>36</v>
      </c>
      <c r="W571" s="2" t="s">
        <v>36</v>
      </c>
      <c r="X571" s="2" t="s">
        <v>5147</v>
      </c>
      <c r="Y571">
        <f t="shared" si="48"/>
        <v>2015</v>
      </c>
      <c r="Z571">
        <f t="shared" si="49"/>
        <v>5</v>
      </c>
      <c r="AA571">
        <f t="shared" si="50"/>
        <v>25</v>
      </c>
      <c r="AB571">
        <f t="shared" si="51"/>
        <v>0</v>
      </c>
      <c r="AC571">
        <f t="shared" si="52"/>
        <v>0</v>
      </c>
      <c r="AD571">
        <f t="shared" si="53"/>
        <v>0</v>
      </c>
    </row>
    <row r="572" spans="1:30" ht="15.6">
      <c r="A572" s="2" t="s">
        <v>24</v>
      </c>
      <c r="B572" s="2" t="s">
        <v>25</v>
      </c>
      <c r="C572" s="2" t="s">
        <v>2780</v>
      </c>
      <c r="D572" s="2" t="s">
        <v>5148</v>
      </c>
      <c r="E572" s="2" t="s">
        <v>5149</v>
      </c>
      <c r="F572" s="2" t="s">
        <v>5150</v>
      </c>
      <c r="G572" s="2" t="s">
        <v>36</v>
      </c>
      <c r="H572" s="2" t="s">
        <v>36</v>
      </c>
      <c r="I572" s="2" t="s">
        <v>32</v>
      </c>
      <c r="J572" s="2" t="s">
        <v>1333</v>
      </c>
      <c r="K572" s="2" t="s">
        <v>5151</v>
      </c>
      <c r="L572" s="2" t="s">
        <v>5152</v>
      </c>
      <c r="M572" s="2" t="s">
        <v>36</v>
      </c>
      <c r="N572" s="2" t="s">
        <v>3082</v>
      </c>
      <c r="O572" s="2" t="s">
        <v>5153</v>
      </c>
      <c r="P572" s="3">
        <v>0</v>
      </c>
      <c r="Q572" s="2" t="s">
        <v>36</v>
      </c>
      <c r="R572" s="3">
        <v>1</v>
      </c>
      <c r="S572" s="2" t="s">
        <v>1460</v>
      </c>
      <c r="T572" s="2" t="s">
        <v>5154</v>
      </c>
      <c r="U572" s="3">
        <v>1</v>
      </c>
      <c r="V572" s="2" t="s">
        <v>36</v>
      </c>
      <c r="W572" s="2" t="s">
        <v>36</v>
      </c>
      <c r="X572" s="2" t="s">
        <v>5155</v>
      </c>
      <c r="Y572">
        <f t="shared" si="48"/>
        <v>2015</v>
      </c>
      <c r="Z572">
        <f t="shared" si="49"/>
        <v>5</v>
      </c>
      <c r="AA572">
        <f t="shared" si="50"/>
        <v>29</v>
      </c>
      <c r="AB572">
        <f t="shared" si="51"/>
        <v>0</v>
      </c>
      <c r="AC572">
        <f t="shared" si="52"/>
        <v>0</v>
      </c>
      <c r="AD572">
        <f t="shared" si="53"/>
        <v>0</v>
      </c>
    </row>
    <row r="573" spans="1:30" ht="15.6">
      <c r="A573" s="2" t="s">
        <v>24</v>
      </c>
      <c r="B573" s="2" t="s">
        <v>42</v>
      </c>
      <c r="C573" s="2" t="s">
        <v>5156</v>
      </c>
      <c r="D573" s="2" t="s">
        <v>5157</v>
      </c>
      <c r="E573" s="2" t="s">
        <v>5158</v>
      </c>
      <c r="F573" s="2" t="s">
        <v>5159</v>
      </c>
      <c r="G573" s="2" t="s">
        <v>5160</v>
      </c>
      <c r="H573" s="2" t="s">
        <v>5082</v>
      </c>
      <c r="I573" s="2" t="s">
        <v>58</v>
      </c>
      <c r="J573" s="2" t="s">
        <v>1333</v>
      </c>
      <c r="K573" s="2" t="s">
        <v>5161</v>
      </c>
      <c r="L573" s="2" t="s">
        <v>5162</v>
      </c>
      <c r="M573" s="2" t="s">
        <v>74</v>
      </c>
      <c r="N573" s="2" t="s">
        <v>3977</v>
      </c>
      <c r="O573" s="2" t="s">
        <v>5163</v>
      </c>
      <c r="P573" s="3">
        <v>0</v>
      </c>
      <c r="Q573" s="2" t="s">
        <v>36</v>
      </c>
      <c r="R573" s="3">
        <v>0</v>
      </c>
      <c r="S573" s="2" t="s">
        <v>36</v>
      </c>
      <c r="T573" s="2" t="s">
        <v>5164</v>
      </c>
      <c r="U573" s="3">
        <v>1</v>
      </c>
      <c r="V573" s="2" t="s">
        <v>36</v>
      </c>
      <c r="W573" s="2" t="s">
        <v>36</v>
      </c>
      <c r="X573" s="2" t="s">
        <v>5165</v>
      </c>
      <c r="Y573">
        <f t="shared" si="48"/>
        <v>2016</v>
      </c>
      <c r="Z573">
        <f t="shared" si="49"/>
        <v>4</v>
      </c>
      <c r="AA573">
        <f t="shared" si="50"/>
        <v>28</v>
      </c>
      <c r="AB573">
        <f t="shared" si="51"/>
        <v>2016</v>
      </c>
      <c r="AC573">
        <f t="shared" si="52"/>
        <v>12</v>
      </c>
      <c r="AD573">
        <f t="shared" si="53"/>
        <v>1</v>
      </c>
    </row>
    <row r="574" spans="1:30" ht="15.6">
      <c r="A574" s="2" t="s">
        <v>24</v>
      </c>
      <c r="B574" s="2" t="s">
        <v>42</v>
      </c>
      <c r="C574" s="2" t="s">
        <v>5077</v>
      </c>
      <c r="D574" s="2" t="s">
        <v>5166</v>
      </c>
      <c r="E574" s="2" t="s">
        <v>5167</v>
      </c>
      <c r="F574" s="2" t="s">
        <v>5061</v>
      </c>
      <c r="G574" s="2" t="s">
        <v>5168</v>
      </c>
      <c r="H574" s="2" t="s">
        <v>5082</v>
      </c>
      <c r="I574" s="2" t="s">
        <v>32</v>
      </c>
      <c r="J574" s="2" t="s">
        <v>1333</v>
      </c>
      <c r="K574" s="2" t="s">
        <v>1122</v>
      </c>
      <c r="L574" s="2" t="s">
        <v>1123</v>
      </c>
      <c r="M574" s="2" t="s">
        <v>36</v>
      </c>
      <c r="N574" s="2" t="s">
        <v>3082</v>
      </c>
      <c r="O574" s="2" t="s">
        <v>5169</v>
      </c>
      <c r="P574" s="3">
        <v>0</v>
      </c>
      <c r="Q574" s="2" t="s">
        <v>36</v>
      </c>
      <c r="R574" s="3">
        <v>0</v>
      </c>
      <c r="S574" s="2" t="s">
        <v>36</v>
      </c>
      <c r="T574" s="2" t="s">
        <v>5170</v>
      </c>
      <c r="U574" s="3">
        <v>1</v>
      </c>
      <c r="V574" s="2" t="s">
        <v>36</v>
      </c>
      <c r="W574" s="2" t="s">
        <v>36</v>
      </c>
      <c r="X574" s="2" t="s">
        <v>5171</v>
      </c>
      <c r="Y574">
        <f t="shared" si="48"/>
        <v>2016</v>
      </c>
      <c r="Z574">
        <f t="shared" si="49"/>
        <v>5</v>
      </c>
      <c r="AA574">
        <f t="shared" si="50"/>
        <v>5</v>
      </c>
      <c r="AB574">
        <f t="shared" si="51"/>
        <v>2016</v>
      </c>
      <c r="AC574">
        <f t="shared" si="52"/>
        <v>12</v>
      </c>
      <c r="AD574">
        <f t="shared" si="53"/>
        <v>1</v>
      </c>
    </row>
    <row r="575" spans="1:30" ht="15.6">
      <c r="A575" s="2" t="s">
        <v>24</v>
      </c>
      <c r="B575" s="2" t="s">
        <v>42</v>
      </c>
      <c r="C575" s="2" t="s">
        <v>5172</v>
      </c>
      <c r="D575" s="2" t="s">
        <v>5173</v>
      </c>
      <c r="E575" s="2" t="s">
        <v>5174</v>
      </c>
      <c r="F575" s="2" t="s">
        <v>5175</v>
      </c>
      <c r="G575" s="2" t="s">
        <v>5176</v>
      </c>
      <c r="H575" s="2" t="s">
        <v>5082</v>
      </c>
      <c r="I575" s="2" t="s">
        <v>58</v>
      </c>
      <c r="J575" s="2" t="s">
        <v>1333</v>
      </c>
      <c r="K575" s="2" t="s">
        <v>2119</v>
      </c>
      <c r="L575" s="2" t="s">
        <v>1363</v>
      </c>
      <c r="M575" s="2" t="s">
        <v>24</v>
      </c>
      <c r="N575" s="2" t="s">
        <v>3977</v>
      </c>
      <c r="O575" s="2" t="s">
        <v>4401</v>
      </c>
      <c r="P575" s="3">
        <v>0</v>
      </c>
      <c r="Q575" s="2" t="s">
        <v>36</v>
      </c>
      <c r="R575" s="3">
        <v>1</v>
      </c>
      <c r="S575" s="2" t="s">
        <v>5177</v>
      </c>
      <c r="T575" s="2" t="s">
        <v>5178</v>
      </c>
      <c r="U575" s="3">
        <v>1</v>
      </c>
      <c r="V575" s="2" t="s">
        <v>36</v>
      </c>
      <c r="W575" s="2" t="s">
        <v>36</v>
      </c>
      <c r="X575" s="2" t="s">
        <v>5179</v>
      </c>
      <c r="Y575">
        <f t="shared" si="48"/>
        <v>2016</v>
      </c>
      <c r="Z575">
        <f t="shared" si="49"/>
        <v>4</v>
      </c>
      <c r="AA575">
        <f t="shared" si="50"/>
        <v>14</v>
      </c>
      <c r="AB575">
        <f t="shared" si="51"/>
        <v>2016</v>
      </c>
      <c r="AC575">
        <f t="shared" si="52"/>
        <v>12</v>
      </c>
      <c r="AD575">
        <f t="shared" si="53"/>
        <v>1</v>
      </c>
    </row>
    <row r="576" spans="1:30" ht="15.6">
      <c r="A576" s="2" t="s">
        <v>24</v>
      </c>
      <c r="B576" s="2" t="s">
        <v>42</v>
      </c>
      <c r="C576" s="2" t="s">
        <v>5180</v>
      </c>
      <c r="D576" s="2" t="s">
        <v>5181</v>
      </c>
      <c r="E576" s="2" t="s">
        <v>5182</v>
      </c>
      <c r="F576" s="2" t="s">
        <v>5183</v>
      </c>
      <c r="G576" s="2" t="s">
        <v>5184</v>
      </c>
      <c r="H576" s="2" t="s">
        <v>5082</v>
      </c>
      <c r="I576" s="2" t="s">
        <v>32</v>
      </c>
      <c r="J576" s="2" t="s">
        <v>1333</v>
      </c>
      <c r="K576" s="2" t="s">
        <v>5185</v>
      </c>
      <c r="L576" s="2" t="s">
        <v>5186</v>
      </c>
      <c r="M576" s="2" t="s">
        <v>36</v>
      </c>
      <c r="N576" s="2" t="s">
        <v>3082</v>
      </c>
      <c r="O576" s="2" t="s">
        <v>5187</v>
      </c>
      <c r="P576" s="3">
        <v>0</v>
      </c>
      <c r="Q576" s="2" t="s">
        <v>36</v>
      </c>
      <c r="R576" s="3">
        <v>0</v>
      </c>
      <c r="S576" s="2" t="s">
        <v>36</v>
      </c>
      <c r="T576" s="2" t="s">
        <v>5188</v>
      </c>
      <c r="U576" s="3">
        <v>1</v>
      </c>
      <c r="V576" s="2" t="s">
        <v>36</v>
      </c>
      <c r="W576" s="2" t="s">
        <v>36</v>
      </c>
      <c r="X576" s="2" t="s">
        <v>5189</v>
      </c>
      <c r="Y576">
        <f t="shared" si="48"/>
        <v>2016</v>
      </c>
      <c r="Z576">
        <f t="shared" si="49"/>
        <v>4</v>
      </c>
      <c r="AA576">
        <f t="shared" si="50"/>
        <v>6</v>
      </c>
      <c r="AB576">
        <f t="shared" si="51"/>
        <v>2016</v>
      </c>
      <c r="AC576">
        <f t="shared" si="52"/>
        <v>12</v>
      </c>
      <c r="AD576">
        <f t="shared" si="53"/>
        <v>1</v>
      </c>
    </row>
    <row r="577" spans="1:30" ht="15.6">
      <c r="A577" s="2" t="s">
        <v>24</v>
      </c>
      <c r="B577" s="2" t="s">
        <v>25</v>
      </c>
      <c r="C577" s="2" t="s">
        <v>434</v>
      </c>
      <c r="D577" s="2" t="s">
        <v>3352</v>
      </c>
      <c r="E577" s="2" t="s">
        <v>5190</v>
      </c>
      <c r="F577" s="2" t="s">
        <v>5191</v>
      </c>
      <c r="G577" s="2" t="s">
        <v>5192</v>
      </c>
      <c r="H577" s="2" t="s">
        <v>5193</v>
      </c>
      <c r="I577" s="2" t="s">
        <v>32</v>
      </c>
      <c r="J577" s="2" t="s">
        <v>1333</v>
      </c>
      <c r="K577" s="2" t="s">
        <v>4045</v>
      </c>
      <c r="L577" s="2" t="s">
        <v>4046</v>
      </c>
      <c r="M577" s="2" t="s">
        <v>36</v>
      </c>
      <c r="N577" s="2" t="s">
        <v>3082</v>
      </c>
      <c r="O577" s="2" t="s">
        <v>442</v>
      </c>
      <c r="P577" s="3">
        <v>4</v>
      </c>
      <c r="Q577" s="2" t="s">
        <v>5194</v>
      </c>
      <c r="R577" s="3">
        <v>1</v>
      </c>
      <c r="S577" s="2" t="s">
        <v>5195</v>
      </c>
      <c r="T577" s="2" t="s">
        <v>5196</v>
      </c>
      <c r="U577" s="3">
        <v>1</v>
      </c>
      <c r="V577" s="2" t="s">
        <v>36</v>
      </c>
      <c r="W577" s="2" t="s">
        <v>36</v>
      </c>
      <c r="X577" s="2" t="s">
        <v>5197</v>
      </c>
      <c r="Y577">
        <f t="shared" si="48"/>
        <v>2016</v>
      </c>
      <c r="Z577">
        <f t="shared" si="49"/>
        <v>1</v>
      </c>
      <c r="AA577">
        <f t="shared" si="50"/>
        <v>18</v>
      </c>
      <c r="AB577">
        <f t="shared" si="51"/>
        <v>2016</v>
      </c>
      <c r="AC577">
        <f t="shared" si="52"/>
        <v>11</v>
      </c>
      <c r="AD577">
        <f t="shared" si="53"/>
        <v>21</v>
      </c>
    </row>
    <row r="578" spans="1:30" ht="15.6">
      <c r="A578" s="2" t="s">
        <v>24</v>
      </c>
      <c r="B578" s="2" t="s">
        <v>25</v>
      </c>
      <c r="C578" s="2" t="s">
        <v>434</v>
      </c>
      <c r="D578" s="2" t="s">
        <v>3352</v>
      </c>
      <c r="E578" s="2" t="s">
        <v>5198</v>
      </c>
      <c r="F578" s="2" t="s">
        <v>5191</v>
      </c>
      <c r="G578" s="2" t="s">
        <v>5199</v>
      </c>
      <c r="H578" s="2" t="s">
        <v>5193</v>
      </c>
      <c r="I578" s="2" t="s">
        <v>32</v>
      </c>
      <c r="J578" s="2" t="s">
        <v>1333</v>
      </c>
      <c r="K578" s="2" t="s">
        <v>1785</v>
      </c>
      <c r="L578" s="2" t="s">
        <v>1335</v>
      </c>
      <c r="M578" s="2" t="s">
        <v>36</v>
      </c>
      <c r="N578" s="2" t="s">
        <v>3082</v>
      </c>
      <c r="O578" s="2" t="s">
        <v>442</v>
      </c>
      <c r="P578" s="3">
        <v>3</v>
      </c>
      <c r="Q578" s="2" t="s">
        <v>4471</v>
      </c>
      <c r="R578" s="3">
        <v>5</v>
      </c>
      <c r="S578" s="2" t="s">
        <v>5200</v>
      </c>
      <c r="T578" s="2" t="s">
        <v>5201</v>
      </c>
      <c r="U578" s="3">
        <v>1</v>
      </c>
      <c r="V578" s="2" t="s">
        <v>36</v>
      </c>
      <c r="W578" s="2" t="s">
        <v>36</v>
      </c>
      <c r="X578" s="2" t="s">
        <v>5202</v>
      </c>
      <c r="Y578">
        <f t="shared" si="48"/>
        <v>2016</v>
      </c>
      <c r="Z578">
        <f t="shared" si="49"/>
        <v>1</v>
      </c>
      <c r="AA578">
        <f t="shared" si="50"/>
        <v>18</v>
      </c>
      <c r="AB578">
        <f t="shared" si="51"/>
        <v>2016</v>
      </c>
      <c r="AC578">
        <f t="shared" si="52"/>
        <v>11</v>
      </c>
      <c r="AD578">
        <f t="shared" si="53"/>
        <v>21</v>
      </c>
    </row>
    <row r="579" spans="1:30" ht="15.6">
      <c r="A579" s="2" t="s">
        <v>24</v>
      </c>
      <c r="B579" s="2" t="s">
        <v>25</v>
      </c>
      <c r="C579" s="2" t="s">
        <v>5203</v>
      </c>
      <c r="D579" s="2" t="s">
        <v>5204</v>
      </c>
      <c r="E579" s="2" t="s">
        <v>5205</v>
      </c>
      <c r="F579" s="2" t="s">
        <v>5206</v>
      </c>
      <c r="G579" s="2" t="s">
        <v>36</v>
      </c>
      <c r="H579" s="2" t="s">
        <v>36</v>
      </c>
      <c r="I579" s="2" t="s">
        <v>5207</v>
      </c>
      <c r="J579" s="2" t="s">
        <v>1333</v>
      </c>
      <c r="K579" s="2" t="s">
        <v>4438</v>
      </c>
      <c r="L579" s="2" t="s">
        <v>225</v>
      </c>
      <c r="M579" s="2" t="s">
        <v>36</v>
      </c>
      <c r="N579" s="2" t="s">
        <v>3082</v>
      </c>
      <c r="O579" s="2" t="s">
        <v>5208</v>
      </c>
      <c r="P579" s="3">
        <v>7</v>
      </c>
      <c r="Q579" s="2" t="s">
        <v>5209</v>
      </c>
      <c r="R579" s="3">
        <v>0</v>
      </c>
      <c r="S579" s="2" t="s">
        <v>36</v>
      </c>
      <c r="T579" s="2" t="s">
        <v>5210</v>
      </c>
      <c r="U579" s="3">
        <v>1</v>
      </c>
      <c r="V579" s="2" t="s">
        <v>36</v>
      </c>
      <c r="W579" s="2" t="s">
        <v>36</v>
      </c>
      <c r="X579" s="2" t="s">
        <v>5211</v>
      </c>
      <c r="Y579">
        <f t="shared" ref="Y579:Y642" si="54">YEAR(F579)</f>
        <v>2015</v>
      </c>
      <c r="Z579">
        <f t="shared" ref="Z579:Z642" si="55">MONTH(F579)</f>
        <v>5</v>
      </c>
      <c r="AA579">
        <f t="shared" ref="AA579:AA642" si="56">DAY(F579)</f>
        <v>8</v>
      </c>
      <c r="AB579">
        <f t="shared" ref="AB579:AB642" si="57">IFERROR(YEAR(H579),0)</f>
        <v>0</v>
      </c>
      <c r="AC579">
        <f t="shared" ref="AC579:AC642" si="58">IFERROR(MONTH(H579),0)</f>
        <v>0</v>
      </c>
      <c r="AD579">
        <f t="shared" ref="AD579:AD642" si="59">IFERROR(DAY(H579),0)</f>
        <v>0</v>
      </c>
    </row>
    <row r="580" spans="1:30" ht="15.6">
      <c r="A580" s="2" t="s">
        <v>24</v>
      </c>
      <c r="B580" s="2" t="s">
        <v>42</v>
      </c>
      <c r="C580" s="2" t="s">
        <v>5212</v>
      </c>
      <c r="D580" s="2" t="s">
        <v>5213</v>
      </c>
      <c r="E580" s="2" t="s">
        <v>5214</v>
      </c>
      <c r="F580" s="2" t="s">
        <v>5215</v>
      </c>
      <c r="G580" s="2" t="s">
        <v>5216</v>
      </c>
      <c r="H580" s="2" t="s">
        <v>5217</v>
      </c>
      <c r="I580" s="2" t="s">
        <v>58</v>
      </c>
      <c r="J580" s="2" t="s">
        <v>1333</v>
      </c>
      <c r="K580" s="2" t="s">
        <v>5218</v>
      </c>
      <c r="L580" s="2" t="s">
        <v>2768</v>
      </c>
      <c r="M580" s="2" t="s">
        <v>151</v>
      </c>
      <c r="N580" s="2" t="s">
        <v>3977</v>
      </c>
      <c r="O580" s="2" t="s">
        <v>2929</v>
      </c>
      <c r="P580" s="3">
        <v>0</v>
      </c>
      <c r="Q580" s="2" t="s">
        <v>36</v>
      </c>
      <c r="R580" s="3">
        <v>0</v>
      </c>
      <c r="S580" s="2" t="s">
        <v>36</v>
      </c>
      <c r="T580" s="2" t="s">
        <v>5219</v>
      </c>
      <c r="U580" s="3">
        <v>1</v>
      </c>
      <c r="V580" s="2" t="s">
        <v>36</v>
      </c>
      <c r="W580" s="2" t="s">
        <v>36</v>
      </c>
      <c r="X580" s="2" t="s">
        <v>5220</v>
      </c>
      <c r="Y580">
        <f t="shared" si="54"/>
        <v>2016</v>
      </c>
      <c r="Z580">
        <f t="shared" si="55"/>
        <v>3</v>
      </c>
      <c r="AA580">
        <f t="shared" si="56"/>
        <v>7</v>
      </c>
      <c r="AB580">
        <f t="shared" si="57"/>
        <v>2016</v>
      </c>
      <c r="AC580">
        <f t="shared" si="58"/>
        <v>11</v>
      </c>
      <c r="AD580">
        <f t="shared" si="59"/>
        <v>1</v>
      </c>
    </row>
    <row r="581" spans="1:30" ht="15.6">
      <c r="A581" s="2" t="s">
        <v>24</v>
      </c>
      <c r="B581" s="2" t="s">
        <v>42</v>
      </c>
      <c r="C581" s="2" t="s">
        <v>5221</v>
      </c>
      <c r="D581" s="2" t="s">
        <v>5222</v>
      </c>
      <c r="E581" s="2" t="s">
        <v>5223</v>
      </c>
      <c r="F581" s="2" t="s">
        <v>5224</v>
      </c>
      <c r="G581" s="2" t="s">
        <v>5225</v>
      </c>
      <c r="H581" s="2" t="s">
        <v>5217</v>
      </c>
      <c r="I581" s="2" t="s">
        <v>32</v>
      </c>
      <c r="J581" s="2" t="s">
        <v>1333</v>
      </c>
      <c r="K581" s="2" t="s">
        <v>4285</v>
      </c>
      <c r="L581" s="2" t="s">
        <v>4286</v>
      </c>
      <c r="M581" s="2" t="s">
        <v>36</v>
      </c>
      <c r="N581" s="2" t="s">
        <v>3082</v>
      </c>
      <c r="O581" s="2" t="s">
        <v>1973</v>
      </c>
      <c r="P581" s="3">
        <v>0</v>
      </c>
      <c r="Q581" s="2" t="s">
        <v>36</v>
      </c>
      <c r="R581" s="3">
        <v>0</v>
      </c>
      <c r="S581" s="2" t="s">
        <v>36</v>
      </c>
      <c r="T581" s="2" t="s">
        <v>5226</v>
      </c>
      <c r="U581" s="3">
        <v>1</v>
      </c>
      <c r="V581" s="2" t="s">
        <v>36</v>
      </c>
      <c r="W581" s="2" t="s">
        <v>36</v>
      </c>
      <c r="X581" s="2" t="s">
        <v>5227</v>
      </c>
      <c r="Y581">
        <f t="shared" si="54"/>
        <v>2016</v>
      </c>
      <c r="Z581">
        <f t="shared" si="55"/>
        <v>3</v>
      </c>
      <c r="AA581">
        <f t="shared" si="56"/>
        <v>21</v>
      </c>
      <c r="AB581">
        <f t="shared" si="57"/>
        <v>2016</v>
      </c>
      <c r="AC581">
        <f t="shared" si="58"/>
        <v>11</v>
      </c>
      <c r="AD581">
        <f t="shared" si="59"/>
        <v>1</v>
      </c>
    </row>
    <row r="582" spans="1:30" ht="15.6">
      <c r="A582" s="2" t="s">
        <v>24</v>
      </c>
      <c r="B582" s="2" t="s">
        <v>42</v>
      </c>
      <c r="C582" s="2" t="s">
        <v>2541</v>
      </c>
      <c r="D582" s="2" t="s">
        <v>5228</v>
      </c>
      <c r="E582" s="2" t="s">
        <v>5229</v>
      </c>
      <c r="F582" s="2" t="s">
        <v>5230</v>
      </c>
      <c r="G582" s="2" t="s">
        <v>5231</v>
      </c>
      <c r="H582" s="2" t="s">
        <v>5217</v>
      </c>
      <c r="I582" s="2" t="s">
        <v>58</v>
      </c>
      <c r="J582" s="2" t="s">
        <v>1333</v>
      </c>
      <c r="K582" s="2" t="s">
        <v>5232</v>
      </c>
      <c r="L582" s="2" t="s">
        <v>5233</v>
      </c>
      <c r="M582" s="2" t="s">
        <v>62</v>
      </c>
      <c r="N582" s="2" t="s">
        <v>3977</v>
      </c>
      <c r="O582" s="2" t="s">
        <v>978</v>
      </c>
      <c r="P582" s="3">
        <v>0</v>
      </c>
      <c r="Q582" s="2" t="s">
        <v>36</v>
      </c>
      <c r="R582" s="3">
        <v>0</v>
      </c>
      <c r="S582" s="2" t="s">
        <v>36</v>
      </c>
      <c r="T582" s="2" t="s">
        <v>5234</v>
      </c>
      <c r="U582" s="3">
        <v>1</v>
      </c>
      <c r="V582" s="2" t="s">
        <v>36</v>
      </c>
      <c r="W582" s="2" t="s">
        <v>36</v>
      </c>
      <c r="X582" s="2" t="s">
        <v>5235</v>
      </c>
      <c r="Y582">
        <f t="shared" si="54"/>
        <v>2016</v>
      </c>
      <c r="Z582">
        <f t="shared" si="55"/>
        <v>1</v>
      </c>
      <c r="AA582">
        <f t="shared" si="56"/>
        <v>19</v>
      </c>
      <c r="AB582">
        <f t="shared" si="57"/>
        <v>2016</v>
      </c>
      <c r="AC582">
        <f t="shared" si="58"/>
        <v>11</v>
      </c>
      <c r="AD582">
        <f t="shared" si="59"/>
        <v>1</v>
      </c>
    </row>
    <row r="583" spans="1:30" ht="15.6">
      <c r="A583" s="2" t="s">
        <v>24</v>
      </c>
      <c r="B583" s="2" t="s">
        <v>42</v>
      </c>
      <c r="C583" s="2" t="s">
        <v>5077</v>
      </c>
      <c r="D583" s="2" t="s">
        <v>5236</v>
      </c>
      <c r="E583" s="2" t="s">
        <v>5237</v>
      </c>
      <c r="F583" s="2" t="s">
        <v>5080</v>
      </c>
      <c r="G583" s="2" t="s">
        <v>5238</v>
      </c>
      <c r="H583" s="2" t="s">
        <v>5217</v>
      </c>
      <c r="I583" s="2" t="s">
        <v>32</v>
      </c>
      <c r="J583" s="2" t="s">
        <v>1333</v>
      </c>
      <c r="K583" s="2" t="s">
        <v>5239</v>
      </c>
      <c r="L583" s="2" t="s">
        <v>5240</v>
      </c>
      <c r="M583" s="2" t="s">
        <v>36</v>
      </c>
      <c r="N583" s="2" t="s">
        <v>3082</v>
      </c>
      <c r="O583" s="2" t="s">
        <v>4691</v>
      </c>
      <c r="P583" s="3">
        <v>0</v>
      </c>
      <c r="Q583" s="2" t="s">
        <v>36</v>
      </c>
      <c r="R583" s="3">
        <v>0</v>
      </c>
      <c r="S583" s="2" t="s">
        <v>36</v>
      </c>
      <c r="T583" s="2" t="s">
        <v>5241</v>
      </c>
      <c r="U583" s="3">
        <v>1</v>
      </c>
      <c r="V583" s="2" t="s">
        <v>36</v>
      </c>
      <c r="W583" s="2" t="s">
        <v>36</v>
      </c>
      <c r="X583" s="2" t="s">
        <v>5242</v>
      </c>
      <c r="Y583">
        <f t="shared" si="54"/>
        <v>2016</v>
      </c>
      <c r="Z583">
        <f t="shared" si="55"/>
        <v>3</v>
      </c>
      <c r="AA583">
        <f t="shared" si="56"/>
        <v>22</v>
      </c>
      <c r="AB583">
        <f t="shared" si="57"/>
        <v>2016</v>
      </c>
      <c r="AC583">
        <f t="shared" si="58"/>
        <v>11</v>
      </c>
      <c r="AD583">
        <f t="shared" si="59"/>
        <v>1</v>
      </c>
    </row>
    <row r="584" spans="1:30" ht="15.6">
      <c r="A584" s="2" t="s">
        <v>24</v>
      </c>
      <c r="B584" s="2" t="s">
        <v>25</v>
      </c>
      <c r="C584" s="2" t="s">
        <v>5243</v>
      </c>
      <c r="D584" s="2" t="s">
        <v>5244</v>
      </c>
      <c r="E584" s="2" t="s">
        <v>5245</v>
      </c>
      <c r="F584" s="2" t="s">
        <v>5246</v>
      </c>
      <c r="G584" s="2" t="s">
        <v>36</v>
      </c>
      <c r="H584" s="2" t="s">
        <v>36</v>
      </c>
      <c r="I584" s="2" t="s">
        <v>5207</v>
      </c>
      <c r="J584" s="2" t="s">
        <v>1333</v>
      </c>
      <c r="K584" s="2" t="s">
        <v>5247</v>
      </c>
      <c r="L584" s="2" t="s">
        <v>4662</v>
      </c>
      <c r="M584" s="2" t="s">
        <v>36</v>
      </c>
      <c r="N584" s="2" t="s">
        <v>3977</v>
      </c>
      <c r="O584" s="2" t="s">
        <v>5248</v>
      </c>
      <c r="P584" s="3">
        <v>8</v>
      </c>
      <c r="Q584" s="2" t="s">
        <v>5249</v>
      </c>
      <c r="R584" s="3">
        <v>0</v>
      </c>
      <c r="S584" s="2" t="s">
        <v>36</v>
      </c>
      <c r="T584" s="2" t="s">
        <v>5250</v>
      </c>
      <c r="U584" s="3">
        <v>1</v>
      </c>
      <c r="V584" s="2" t="s">
        <v>36</v>
      </c>
      <c r="W584" s="2" t="s">
        <v>36</v>
      </c>
      <c r="X584" s="2" t="s">
        <v>5251</v>
      </c>
      <c r="Y584">
        <f t="shared" si="54"/>
        <v>2015</v>
      </c>
      <c r="Z584">
        <f t="shared" si="55"/>
        <v>4</v>
      </c>
      <c r="AA584">
        <f t="shared" si="56"/>
        <v>17</v>
      </c>
      <c r="AB584">
        <f t="shared" si="57"/>
        <v>0</v>
      </c>
      <c r="AC584">
        <f t="shared" si="58"/>
        <v>0</v>
      </c>
      <c r="AD584">
        <f t="shared" si="59"/>
        <v>0</v>
      </c>
    </row>
    <row r="585" spans="1:30" ht="15.6">
      <c r="A585" s="2" t="s">
        <v>24</v>
      </c>
      <c r="B585" s="2" t="s">
        <v>25</v>
      </c>
      <c r="C585" s="2" t="s">
        <v>5252</v>
      </c>
      <c r="D585" s="2" t="s">
        <v>5253</v>
      </c>
      <c r="E585" s="2" t="s">
        <v>5254</v>
      </c>
      <c r="F585" s="2" t="s">
        <v>5246</v>
      </c>
      <c r="G585" s="2" t="s">
        <v>36</v>
      </c>
      <c r="H585" s="2" t="s">
        <v>36</v>
      </c>
      <c r="I585" s="2" t="s">
        <v>5207</v>
      </c>
      <c r="J585" s="2" t="s">
        <v>1333</v>
      </c>
      <c r="K585" s="2" t="s">
        <v>5255</v>
      </c>
      <c r="L585" s="2" t="s">
        <v>5256</v>
      </c>
      <c r="M585" s="2" t="s">
        <v>36</v>
      </c>
      <c r="N585" s="2" t="s">
        <v>3977</v>
      </c>
      <c r="O585" s="2" t="s">
        <v>4037</v>
      </c>
      <c r="P585" s="3">
        <v>6</v>
      </c>
      <c r="Q585" s="2" t="s">
        <v>5257</v>
      </c>
      <c r="R585" s="3">
        <v>1</v>
      </c>
      <c r="S585" s="2" t="s">
        <v>4039</v>
      </c>
      <c r="T585" s="2" t="s">
        <v>5258</v>
      </c>
      <c r="U585" s="3">
        <v>1</v>
      </c>
      <c r="V585" s="2" t="s">
        <v>36</v>
      </c>
      <c r="W585" s="2" t="s">
        <v>36</v>
      </c>
      <c r="X585" s="2" t="s">
        <v>5259</v>
      </c>
      <c r="Y585">
        <f t="shared" si="54"/>
        <v>2015</v>
      </c>
      <c r="Z585">
        <f t="shared" si="55"/>
        <v>4</v>
      </c>
      <c r="AA585">
        <f t="shared" si="56"/>
        <v>17</v>
      </c>
      <c r="AB585">
        <f t="shared" si="57"/>
        <v>0</v>
      </c>
      <c r="AC585">
        <f t="shared" si="58"/>
        <v>0</v>
      </c>
      <c r="AD585">
        <f t="shared" si="59"/>
        <v>0</v>
      </c>
    </row>
    <row r="586" spans="1:30" ht="15.6">
      <c r="A586" s="2" t="s">
        <v>24</v>
      </c>
      <c r="B586" s="2" t="s">
        <v>25</v>
      </c>
      <c r="C586" s="2" t="s">
        <v>5260</v>
      </c>
      <c r="D586" s="2" t="s">
        <v>5261</v>
      </c>
      <c r="E586" s="2" t="s">
        <v>5262</v>
      </c>
      <c r="F586" s="2" t="s">
        <v>5263</v>
      </c>
      <c r="G586" s="2" t="s">
        <v>36</v>
      </c>
      <c r="H586" s="2" t="s">
        <v>36</v>
      </c>
      <c r="I586" s="2" t="s">
        <v>5207</v>
      </c>
      <c r="J586" s="2" t="s">
        <v>1333</v>
      </c>
      <c r="K586" s="2" t="s">
        <v>5264</v>
      </c>
      <c r="L586" s="2" t="s">
        <v>5265</v>
      </c>
      <c r="M586" s="2" t="s">
        <v>36</v>
      </c>
      <c r="N586" s="2" t="s">
        <v>3977</v>
      </c>
      <c r="O586" s="2" t="s">
        <v>5266</v>
      </c>
      <c r="P586" s="3">
        <v>5</v>
      </c>
      <c r="Q586" s="2" t="s">
        <v>5267</v>
      </c>
      <c r="R586" s="3">
        <v>0</v>
      </c>
      <c r="S586" s="2" t="s">
        <v>36</v>
      </c>
      <c r="T586" s="2" t="s">
        <v>5268</v>
      </c>
      <c r="U586" s="3">
        <v>1</v>
      </c>
      <c r="V586" s="2" t="s">
        <v>36</v>
      </c>
      <c r="W586" s="2" t="s">
        <v>36</v>
      </c>
      <c r="X586" s="2" t="s">
        <v>5269</v>
      </c>
      <c r="Y586">
        <f t="shared" si="54"/>
        <v>2015</v>
      </c>
      <c r="Z586">
        <f t="shared" si="55"/>
        <v>4</v>
      </c>
      <c r="AA586">
        <f t="shared" si="56"/>
        <v>15</v>
      </c>
      <c r="AB586">
        <f t="shared" si="57"/>
        <v>0</v>
      </c>
      <c r="AC586">
        <f t="shared" si="58"/>
        <v>0</v>
      </c>
      <c r="AD586">
        <f t="shared" si="59"/>
        <v>0</v>
      </c>
    </row>
    <row r="587" spans="1:30" ht="15.6">
      <c r="A587" s="2" t="s">
        <v>24</v>
      </c>
      <c r="B587" s="2" t="s">
        <v>25</v>
      </c>
      <c r="C587" s="2" t="s">
        <v>3561</v>
      </c>
      <c r="D587" s="2" t="s">
        <v>5270</v>
      </c>
      <c r="E587" s="2" t="s">
        <v>5271</v>
      </c>
      <c r="F587" s="2" t="s">
        <v>5272</v>
      </c>
      <c r="G587" s="2" t="s">
        <v>36</v>
      </c>
      <c r="H587" s="2" t="s">
        <v>36</v>
      </c>
      <c r="I587" s="2" t="s">
        <v>5207</v>
      </c>
      <c r="J587" s="2" t="s">
        <v>1333</v>
      </c>
      <c r="K587" s="2" t="s">
        <v>5273</v>
      </c>
      <c r="L587" s="2" t="s">
        <v>5274</v>
      </c>
      <c r="M587" s="2" t="s">
        <v>36</v>
      </c>
      <c r="N587" s="2" t="s">
        <v>3977</v>
      </c>
      <c r="O587" s="2" t="s">
        <v>5275</v>
      </c>
      <c r="P587" s="3">
        <v>4</v>
      </c>
      <c r="Q587" s="2" t="s">
        <v>5276</v>
      </c>
      <c r="R587" s="3">
        <v>0</v>
      </c>
      <c r="S587" s="2" t="s">
        <v>36</v>
      </c>
      <c r="T587" s="2" t="s">
        <v>5277</v>
      </c>
      <c r="U587" s="3">
        <v>1</v>
      </c>
      <c r="V587" s="2" t="s">
        <v>36</v>
      </c>
      <c r="W587" s="2" t="s">
        <v>36</v>
      </c>
      <c r="X587" s="2" t="s">
        <v>5278</v>
      </c>
      <c r="Y587">
        <f t="shared" si="54"/>
        <v>2015</v>
      </c>
      <c r="Z587">
        <f t="shared" si="55"/>
        <v>3</v>
      </c>
      <c r="AA587">
        <f t="shared" si="56"/>
        <v>31</v>
      </c>
      <c r="AB587">
        <f t="shared" si="57"/>
        <v>0</v>
      </c>
      <c r="AC587">
        <f t="shared" si="58"/>
        <v>0</v>
      </c>
      <c r="AD587">
        <f t="shared" si="59"/>
        <v>0</v>
      </c>
    </row>
    <row r="588" spans="1:30" ht="15.6">
      <c r="A588" s="2" t="s">
        <v>24</v>
      </c>
      <c r="B588" s="2" t="s">
        <v>42</v>
      </c>
      <c r="C588" s="2" t="s">
        <v>3655</v>
      </c>
      <c r="D588" s="2" t="s">
        <v>5279</v>
      </c>
      <c r="E588" s="2" t="s">
        <v>5280</v>
      </c>
      <c r="F588" s="2" t="s">
        <v>5281</v>
      </c>
      <c r="G588" s="2" t="s">
        <v>5282</v>
      </c>
      <c r="H588" s="2" t="s">
        <v>5283</v>
      </c>
      <c r="I588" s="2" t="s">
        <v>58</v>
      </c>
      <c r="J588" s="2" t="s">
        <v>1333</v>
      </c>
      <c r="K588" s="2" t="s">
        <v>5284</v>
      </c>
      <c r="L588" s="2" t="s">
        <v>5285</v>
      </c>
      <c r="M588" s="2" t="s">
        <v>74</v>
      </c>
      <c r="N588" s="2" t="s">
        <v>3977</v>
      </c>
      <c r="O588" s="2" t="s">
        <v>5286</v>
      </c>
      <c r="P588" s="3">
        <v>0</v>
      </c>
      <c r="Q588" s="2" t="s">
        <v>36</v>
      </c>
      <c r="R588" s="3">
        <v>0</v>
      </c>
      <c r="S588" s="2" t="s">
        <v>36</v>
      </c>
      <c r="T588" s="2" t="s">
        <v>5287</v>
      </c>
      <c r="U588" s="3">
        <v>1</v>
      </c>
      <c r="V588" s="2" t="s">
        <v>36</v>
      </c>
      <c r="W588" s="2" t="s">
        <v>36</v>
      </c>
      <c r="X588" s="2" t="s">
        <v>5288</v>
      </c>
      <c r="Y588">
        <f t="shared" si="54"/>
        <v>2016</v>
      </c>
      <c r="Z588">
        <f t="shared" si="55"/>
        <v>2</v>
      </c>
      <c r="AA588">
        <f t="shared" si="56"/>
        <v>1</v>
      </c>
      <c r="AB588">
        <f t="shared" si="57"/>
        <v>2016</v>
      </c>
      <c r="AC588">
        <f t="shared" si="58"/>
        <v>9</v>
      </c>
      <c r="AD588">
        <f t="shared" si="59"/>
        <v>21</v>
      </c>
    </row>
    <row r="589" spans="1:30" ht="15.6">
      <c r="A589" s="2" t="s">
        <v>24</v>
      </c>
      <c r="B589" s="2" t="s">
        <v>42</v>
      </c>
      <c r="C589" s="2" t="s">
        <v>5289</v>
      </c>
      <c r="D589" s="2" t="s">
        <v>5290</v>
      </c>
      <c r="E589" s="2" t="s">
        <v>5291</v>
      </c>
      <c r="F589" s="2" t="s">
        <v>5292</v>
      </c>
      <c r="G589" s="2" t="s">
        <v>5293</v>
      </c>
      <c r="H589" s="2" t="s">
        <v>5283</v>
      </c>
      <c r="I589" s="2" t="s">
        <v>32</v>
      </c>
      <c r="J589" s="2" t="s">
        <v>1333</v>
      </c>
      <c r="K589" s="2" t="s">
        <v>5294</v>
      </c>
      <c r="L589" s="2" t="s">
        <v>5295</v>
      </c>
      <c r="M589" s="2" t="s">
        <v>36</v>
      </c>
      <c r="N589" s="2" t="s">
        <v>3082</v>
      </c>
      <c r="O589" s="2" t="s">
        <v>2291</v>
      </c>
      <c r="P589" s="3">
        <v>0</v>
      </c>
      <c r="Q589" s="2" t="s">
        <v>36</v>
      </c>
      <c r="R589" s="3">
        <v>0</v>
      </c>
      <c r="S589" s="2" t="s">
        <v>36</v>
      </c>
      <c r="T589" s="2" t="s">
        <v>5296</v>
      </c>
      <c r="U589" s="3">
        <v>1</v>
      </c>
      <c r="V589" s="2" t="s">
        <v>36</v>
      </c>
      <c r="W589" s="2" t="s">
        <v>36</v>
      </c>
      <c r="X589" s="2" t="s">
        <v>5297</v>
      </c>
      <c r="Y589">
        <f t="shared" si="54"/>
        <v>2016</v>
      </c>
      <c r="Z589">
        <f t="shared" si="55"/>
        <v>2</v>
      </c>
      <c r="AA589">
        <f t="shared" si="56"/>
        <v>19</v>
      </c>
      <c r="AB589">
        <f t="shared" si="57"/>
        <v>2016</v>
      </c>
      <c r="AC589">
        <f t="shared" si="58"/>
        <v>9</v>
      </c>
      <c r="AD589">
        <f t="shared" si="59"/>
        <v>21</v>
      </c>
    </row>
    <row r="590" spans="1:30" ht="15.6">
      <c r="A590" s="2" t="s">
        <v>24</v>
      </c>
      <c r="B590" s="2" t="s">
        <v>42</v>
      </c>
      <c r="C590" s="2" t="s">
        <v>5298</v>
      </c>
      <c r="D590" s="2" t="s">
        <v>5299</v>
      </c>
      <c r="E590" s="2" t="s">
        <v>5300</v>
      </c>
      <c r="F590" s="2" t="s">
        <v>5301</v>
      </c>
      <c r="G590" s="2" t="s">
        <v>5302</v>
      </c>
      <c r="H590" s="2" t="s">
        <v>5283</v>
      </c>
      <c r="I590" s="2" t="s">
        <v>58</v>
      </c>
      <c r="J590" s="2" t="s">
        <v>1333</v>
      </c>
      <c r="K590" s="2" t="s">
        <v>5303</v>
      </c>
      <c r="L590" s="2" t="s">
        <v>5304</v>
      </c>
      <c r="M590" s="2" t="s">
        <v>74</v>
      </c>
      <c r="N590" s="2" t="s">
        <v>3977</v>
      </c>
      <c r="O590" s="2" t="s">
        <v>5305</v>
      </c>
      <c r="P590" s="3">
        <v>0</v>
      </c>
      <c r="Q590" s="2" t="s">
        <v>36</v>
      </c>
      <c r="R590" s="3">
        <v>0</v>
      </c>
      <c r="S590" s="2" t="s">
        <v>36</v>
      </c>
      <c r="T590" s="2" t="s">
        <v>5306</v>
      </c>
      <c r="U590" s="3">
        <v>1</v>
      </c>
      <c r="V590" s="2" t="s">
        <v>36</v>
      </c>
      <c r="W590" s="2" t="s">
        <v>36</v>
      </c>
      <c r="X590" s="2" t="s">
        <v>5307</v>
      </c>
      <c r="Y590">
        <f t="shared" si="54"/>
        <v>2016</v>
      </c>
      <c r="Z590">
        <f t="shared" si="55"/>
        <v>1</v>
      </c>
      <c r="AA590">
        <f t="shared" si="56"/>
        <v>29</v>
      </c>
      <c r="AB590">
        <f t="shared" si="57"/>
        <v>2016</v>
      </c>
      <c r="AC590">
        <f t="shared" si="58"/>
        <v>9</v>
      </c>
      <c r="AD590">
        <f t="shared" si="59"/>
        <v>21</v>
      </c>
    </row>
    <row r="591" spans="1:30" ht="15.6">
      <c r="A591" s="2" t="s">
        <v>24</v>
      </c>
      <c r="B591" s="2" t="s">
        <v>42</v>
      </c>
      <c r="C591" s="2" t="s">
        <v>5308</v>
      </c>
      <c r="D591" s="2" t="s">
        <v>5309</v>
      </c>
      <c r="E591" s="2" t="s">
        <v>5310</v>
      </c>
      <c r="F591" s="2" t="s">
        <v>5311</v>
      </c>
      <c r="G591" s="2" t="s">
        <v>5312</v>
      </c>
      <c r="H591" s="2" t="s">
        <v>5283</v>
      </c>
      <c r="I591" s="2" t="s">
        <v>32</v>
      </c>
      <c r="J591" s="2" t="s">
        <v>1333</v>
      </c>
      <c r="K591" s="2" t="s">
        <v>5313</v>
      </c>
      <c r="L591" s="2" t="s">
        <v>5314</v>
      </c>
      <c r="M591" s="2" t="s">
        <v>36</v>
      </c>
      <c r="N591" s="2" t="s">
        <v>3082</v>
      </c>
      <c r="O591" s="2" t="s">
        <v>5315</v>
      </c>
      <c r="P591" s="3">
        <v>0</v>
      </c>
      <c r="Q591" s="2" t="s">
        <v>36</v>
      </c>
      <c r="R591" s="3">
        <v>0</v>
      </c>
      <c r="S591" s="2" t="s">
        <v>36</v>
      </c>
      <c r="T591" s="2" t="s">
        <v>5316</v>
      </c>
      <c r="U591" s="3">
        <v>1</v>
      </c>
      <c r="V591" s="2" t="s">
        <v>36</v>
      </c>
      <c r="W591" s="2" t="s">
        <v>36</v>
      </c>
      <c r="X591" s="2" t="s">
        <v>5317</v>
      </c>
      <c r="Y591">
        <f t="shared" si="54"/>
        <v>2016</v>
      </c>
      <c r="Z591">
        <f t="shared" si="55"/>
        <v>2</v>
      </c>
      <c r="AA591">
        <f t="shared" si="56"/>
        <v>17</v>
      </c>
      <c r="AB591">
        <f t="shared" si="57"/>
        <v>2016</v>
      </c>
      <c r="AC591">
        <f t="shared" si="58"/>
        <v>9</v>
      </c>
      <c r="AD591">
        <f t="shared" si="59"/>
        <v>21</v>
      </c>
    </row>
    <row r="592" spans="1:30" ht="15.6">
      <c r="A592" s="2" t="s">
        <v>24</v>
      </c>
      <c r="B592" s="2" t="s">
        <v>42</v>
      </c>
      <c r="C592" s="2" t="s">
        <v>5318</v>
      </c>
      <c r="D592" s="2" t="s">
        <v>5319</v>
      </c>
      <c r="E592" s="2" t="s">
        <v>5320</v>
      </c>
      <c r="F592" s="2" t="s">
        <v>5321</v>
      </c>
      <c r="G592" s="2" t="s">
        <v>5322</v>
      </c>
      <c r="H592" s="2" t="s">
        <v>5283</v>
      </c>
      <c r="I592" s="2" t="s">
        <v>32</v>
      </c>
      <c r="J592" s="2" t="s">
        <v>1333</v>
      </c>
      <c r="K592" s="2" t="s">
        <v>4682</v>
      </c>
      <c r="L592" s="2" t="s">
        <v>4683</v>
      </c>
      <c r="M592" s="2" t="s">
        <v>36</v>
      </c>
      <c r="N592" s="2" t="s">
        <v>3082</v>
      </c>
      <c r="O592" s="2" t="s">
        <v>5323</v>
      </c>
      <c r="P592" s="3">
        <v>0</v>
      </c>
      <c r="Q592" s="2" t="s">
        <v>36</v>
      </c>
      <c r="R592" s="3">
        <v>0</v>
      </c>
      <c r="S592" s="2" t="s">
        <v>36</v>
      </c>
      <c r="T592" s="2" t="s">
        <v>5324</v>
      </c>
      <c r="U592" s="3">
        <v>1</v>
      </c>
      <c r="V592" s="2" t="s">
        <v>36</v>
      </c>
      <c r="W592" s="2" t="s">
        <v>36</v>
      </c>
      <c r="X592" s="2" t="s">
        <v>5325</v>
      </c>
      <c r="Y592">
        <f t="shared" si="54"/>
        <v>2016</v>
      </c>
      <c r="Z592">
        <f t="shared" si="55"/>
        <v>1</v>
      </c>
      <c r="AA592">
        <f t="shared" si="56"/>
        <v>20</v>
      </c>
      <c r="AB592">
        <f t="shared" si="57"/>
        <v>2016</v>
      </c>
      <c r="AC592">
        <f t="shared" si="58"/>
        <v>9</v>
      </c>
      <c r="AD592">
        <f t="shared" si="59"/>
        <v>21</v>
      </c>
    </row>
    <row r="593" spans="1:30" ht="15.6">
      <c r="A593" s="2" t="s">
        <v>24</v>
      </c>
      <c r="B593" s="2" t="s">
        <v>25</v>
      </c>
      <c r="C593" s="2" t="s">
        <v>5326</v>
      </c>
      <c r="D593" s="2" t="s">
        <v>5327</v>
      </c>
      <c r="E593" s="2" t="s">
        <v>5328</v>
      </c>
      <c r="F593" s="2" t="s">
        <v>5329</v>
      </c>
      <c r="G593" s="2" t="s">
        <v>36</v>
      </c>
      <c r="H593" s="2" t="s">
        <v>36</v>
      </c>
      <c r="I593" s="2" t="s">
        <v>5207</v>
      </c>
      <c r="J593" s="2" t="s">
        <v>1333</v>
      </c>
      <c r="K593" s="2" t="s">
        <v>5330</v>
      </c>
      <c r="L593" s="2" t="s">
        <v>5331</v>
      </c>
      <c r="M593" s="2" t="s">
        <v>36</v>
      </c>
      <c r="N593" s="2" t="s">
        <v>3977</v>
      </c>
      <c r="O593" s="2" t="s">
        <v>4305</v>
      </c>
      <c r="P593" s="3">
        <v>5</v>
      </c>
      <c r="Q593" s="2" t="s">
        <v>5332</v>
      </c>
      <c r="R593" s="3">
        <v>1</v>
      </c>
      <c r="S593" s="2" t="s">
        <v>825</v>
      </c>
      <c r="T593" s="2" t="s">
        <v>824</v>
      </c>
      <c r="U593" s="3">
        <v>1</v>
      </c>
      <c r="V593" s="2" t="s">
        <v>36</v>
      </c>
      <c r="W593" s="2" t="s">
        <v>36</v>
      </c>
      <c r="X593" s="2" t="s">
        <v>5333</v>
      </c>
      <c r="Y593">
        <f t="shared" si="54"/>
        <v>2015</v>
      </c>
      <c r="Z593">
        <f t="shared" si="55"/>
        <v>3</v>
      </c>
      <c r="AA593">
        <f t="shared" si="56"/>
        <v>11</v>
      </c>
      <c r="AB593">
        <f t="shared" si="57"/>
        <v>0</v>
      </c>
      <c r="AC593">
        <f t="shared" si="58"/>
        <v>0</v>
      </c>
      <c r="AD593">
        <f t="shared" si="59"/>
        <v>0</v>
      </c>
    </row>
    <row r="594" spans="1:30" ht="15.6">
      <c r="A594" s="2" t="s">
        <v>24</v>
      </c>
      <c r="B594" s="2" t="s">
        <v>25</v>
      </c>
      <c r="C594" s="2" t="s">
        <v>5334</v>
      </c>
      <c r="D594" s="2" t="s">
        <v>5335</v>
      </c>
      <c r="E594" s="2" t="s">
        <v>5336</v>
      </c>
      <c r="F594" s="2" t="s">
        <v>5329</v>
      </c>
      <c r="G594" s="2" t="s">
        <v>36</v>
      </c>
      <c r="H594" s="2" t="s">
        <v>36</v>
      </c>
      <c r="I594" s="2" t="s">
        <v>5207</v>
      </c>
      <c r="J594" s="2" t="s">
        <v>1333</v>
      </c>
      <c r="K594" s="2" t="s">
        <v>5337</v>
      </c>
      <c r="L594" s="2" t="s">
        <v>5338</v>
      </c>
      <c r="M594" s="2" t="s">
        <v>36</v>
      </c>
      <c r="N594" s="2" t="s">
        <v>3977</v>
      </c>
      <c r="O594" s="2" t="s">
        <v>5339</v>
      </c>
      <c r="P594" s="3">
        <v>6</v>
      </c>
      <c r="Q594" s="2" t="s">
        <v>5340</v>
      </c>
      <c r="R594" s="3">
        <v>0</v>
      </c>
      <c r="S594" s="2" t="s">
        <v>36</v>
      </c>
      <c r="T594" s="2" t="s">
        <v>5341</v>
      </c>
      <c r="U594" s="3">
        <v>1</v>
      </c>
      <c r="V594" s="2" t="s">
        <v>36</v>
      </c>
      <c r="W594" s="2" t="s">
        <v>36</v>
      </c>
      <c r="X594" s="2" t="s">
        <v>5342</v>
      </c>
      <c r="Y594">
        <f t="shared" si="54"/>
        <v>2015</v>
      </c>
      <c r="Z594">
        <f t="shared" si="55"/>
        <v>3</v>
      </c>
      <c r="AA594">
        <f t="shared" si="56"/>
        <v>11</v>
      </c>
      <c r="AB594">
        <f t="shared" si="57"/>
        <v>0</v>
      </c>
      <c r="AC594">
        <f t="shared" si="58"/>
        <v>0</v>
      </c>
      <c r="AD594">
        <f t="shared" si="59"/>
        <v>0</v>
      </c>
    </row>
    <row r="595" spans="1:30" ht="15.6">
      <c r="A595" s="2" t="s">
        <v>24</v>
      </c>
      <c r="B595" s="2" t="s">
        <v>25</v>
      </c>
      <c r="C595" s="2" t="s">
        <v>5343</v>
      </c>
      <c r="D595" s="2" t="s">
        <v>5344</v>
      </c>
      <c r="E595" s="2" t="s">
        <v>5345</v>
      </c>
      <c r="F595" s="2" t="s">
        <v>5346</v>
      </c>
      <c r="G595" s="2" t="s">
        <v>36</v>
      </c>
      <c r="H595" s="2" t="s">
        <v>36</v>
      </c>
      <c r="I595" s="2" t="s">
        <v>415</v>
      </c>
      <c r="J595" s="2" t="s">
        <v>1539</v>
      </c>
      <c r="K595" s="2" t="s">
        <v>5347</v>
      </c>
      <c r="L595" s="2" t="s">
        <v>5348</v>
      </c>
      <c r="M595" s="2" t="s">
        <v>36</v>
      </c>
      <c r="N595" s="2" t="s">
        <v>420</v>
      </c>
      <c r="O595" s="2" t="s">
        <v>5349</v>
      </c>
      <c r="P595" s="3">
        <v>0</v>
      </c>
      <c r="Q595" s="2" t="s">
        <v>36</v>
      </c>
      <c r="R595" s="3">
        <v>0</v>
      </c>
      <c r="S595" s="2" t="s">
        <v>36</v>
      </c>
      <c r="T595" s="2" t="s">
        <v>5350</v>
      </c>
      <c r="U595" s="3">
        <v>2</v>
      </c>
      <c r="V595" s="2" t="s">
        <v>36</v>
      </c>
      <c r="W595" s="2" t="s">
        <v>36</v>
      </c>
      <c r="X595" s="2" t="s">
        <v>5351</v>
      </c>
      <c r="Y595">
        <f t="shared" si="54"/>
        <v>2015</v>
      </c>
      <c r="Z595">
        <f t="shared" si="55"/>
        <v>11</v>
      </c>
      <c r="AA595">
        <f t="shared" si="56"/>
        <v>23</v>
      </c>
      <c r="AB595">
        <f t="shared" si="57"/>
        <v>0</v>
      </c>
      <c r="AC595">
        <f t="shared" si="58"/>
        <v>0</v>
      </c>
      <c r="AD595">
        <f t="shared" si="59"/>
        <v>0</v>
      </c>
    </row>
    <row r="596" spans="1:30" ht="15.6">
      <c r="A596" s="2" t="s">
        <v>24</v>
      </c>
      <c r="B596" s="2" t="s">
        <v>25</v>
      </c>
      <c r="C596" s="2" t="s">
        <v>5352</v>
      </c>
      <c r="D596" s="2" t="s">
        <v>5353</v>
      </c>
      <c r="E596" s="2" t="s">
        <v>5354</v>
      </c>
      <c r="F596" s="2" t="s">
        <v>5355</v>
      </c>
      <c r="G596" s="2" t="s">
        <v>36</v>
      </c>
      <c r="H596" s="2" t="s">
        <v>36</v>
      </c>
      <c r="I596" s="2" t="s">
        <v>5207</v>
      </c>
      <c r="J596" s="2" t="s">
        <v>1333</v>
      </c>
      <c r="K596" s="2" t="s">
        <v>5356</v>
      </c>
      <c r="L596" s="2" t="s">
        <v>5357</v>
      </c>
      <c r="M596" s="2" t="s">
        <v>36</v>
      </c>
      <c r="N596" s="2" t="s">
        <v>3977</v>
      </c>
      <c r="O596" s="2" t="s">
        <v>5358</v>
      </c>
      <c r="P596" s="3">
        <v>5</v>
      </c>
      <c r="Q596" s="2" t="s">
        <v>5359</v>
      </c>
      <c r="R596" s="3">
        <v>0</v>
      </c>
      <c r="S596" s="2" t="s">
        <v>36</v>
      </c>
      <c r="T596" s="2" t="s">
        <v>5360</v>
      </c>
      <c r="U596" s="3">
        <v>1</v>
      </c>
      <c r="V596" s="2" t="s">
        <v>36</v>
      </c>
      <c r="W596" s="2" t="s">
        <v>36</v>
      </c>
      <c r="X596" s="2" t="s">
        <v>5361</v>
      </c>
      <c r="Y596">
        <f t="shared" si="54"/>
        <v>2015</v>
      </c>
      <c r="Z596">
        <f t="shared" si="55"/>
        <v>2</v>
      </c>
      <c r="AA596">
        <f t="shared" si="56"/>
        <v>6</v>
      </c>
      <c r="AB596">
        <f t="shared" si="57"/>
        <v>0</v>
      </c>
      <c r="AC596">
        <f t="shared" si="58"/>
        <v>0</v>
      </c>
      <c r="AD596">
        <f t="shared" si="59"/>
        <v>0</v>
      </c>
    </row>
    <row r="597" spans="1:30" ht="15.6">
      <c r="A597" s="2" t="s">
        <v>24</v>
      </c>
      <c r="B597" s="2" t="s">
        <v>25</v>
      </c>
      <c r="C597" s="2" t="s">
        <v>434</v>
      </c>
      <c r="D597" s="2" t="s">
        <v>3352</v>
      </c>
      <c r="E597" s="2" t="s">
        <v>5362</v>
      </c>
      <c r="F597" s="2" t="s">
        <v>5363</v>
      </c>
      <c r="G597" s="2" t="s">
        <v>5364</v>
      </c>
      <c r="H597" s="2" t="s">
        <v>5365</v>
      </c>
      <c r="I597" s="2" t="s">
        <v>32</v>
      </c>
      <c r="J597" s="2" t="s">
        <v>1333</v>
      </c>
      <c r="K597" s="2" t="s">
        <v>5366</v>
      </c>
      <c r="L597" s="2" t="s">
        <v>5367</v>
      </c>
      <c r="M597" s="2" t="s">
        <v>36</v>
      </c>
      <c r="N597" s="2" t="s">
        <v>3082</v>
      </c>
      <c r="O597" s="2" t="s">
        <v>442</v>
      </c>
      <c r="P597" s="3">
        <v>4</v>
      </c>
      <c r="Q597" s="2" t="s">
        <v>4516</v>
      </c>
      <c r="R597" s="3">
        <v>7</v>
      </c>
      <c r="S597" s="2" t="s">
        <v>5368</v>
      </c>
      <c r="T597" s="2" t="s">
        <v>5369</v>
      </c>
      <c r="U597" s="3">
        <v>1</v>
      </c>
      <c r="V597" s="2" t="s">
        <v>36</v>
      </c>
      <c r="W597" s="2" t="s">
        <v>36</v>
      </c>
      <c r="X597" s="2" t="s">
        <v>5370</v>
      </c>
      <c r="Y597">
        <f t="shared" si="54"/>
        <v>2015</v>
      </c>
      <c r="Z597">
        <f t="shared" si="55"/>
        <v>9</v>
      </c>
      <c r="AA597">
        <f t="shared" si="56"/>
        <v>17</v>
      </c>
      <c r="AB597">
        <f t="shared" si="57"/>
        <v>2016</v>
      </c>
      <c r="AC597">
        <f t="shared" si="58"/>
        <v>8</v>
      </c>
      <c r="AD597">
        <f t="shared" si="59"/>
        <v>11</v>
      </c>
    </row>
    <row r="598" spans="1:30" ht="15.6">
      <c r="A598" s="2" t="s">
        <v>24</v>
      </c>
      <c r="B598" s="2" t="s">
        <v>25</v>
      </c>
      <c r="C598" s="2" t="s">
        <v>434</v>
      </c>
      <c r="D598" s="2" t="s">
        <v>3352</v>
      </c>
      <c r="E598" s="2" t="s">
        <v>5371</v>
      </c>
      <c r="F598" s="2" t="s">
        <v>5363</v>
      </c>
      <c r="G598" s="2" t="s">
        <v>5372</v>
      </c>
      <c r="H598" s="2" t="s">
        <v>5365</v>
      </c>
      <c r="I598" s="2" t="s">
        <v>32</v>
      </c>
      <c r="J598" s="2" t="s">
        <v>1333</v>
      </c>
      <c r="K598" s="2" t="s">
        <v>5366</v>
      </c>
      <c r="L598" s="2" t="s">
        <v>5367</v>
      </c>
      <c r="M598" s="2" t="s">
        <v>36</v>
      </c>
      <c r="N598" s="2" t="s">
        <v>3082</v>
      </c>
      <c r="O598" s="2" t="s">
        <v>442</v>
      </c>
      <c r="P598" s="3">
        <v>2</v>
      </c>
      <c r="Q598" s="2" t="s">
        <v>5373</v>
      </c>
      <c r="R598" s="3">
        <v>8</v>
      </c>
      <c r="S598" s="2" t="s">
        <v>5374</v>
      </c>
      <c r="T598" s="2" t="s">
        <v>5375</v>
      </c>
      <c r="U598" s="3">
        <v>1</v>
      </c>
      <c r="V598" s="2" t="s">
        <v>36</v>
      </c>
      <c r="W598" s="2" t="s">
        <v>36</v>
      </c>
      <c r="X598" s="2" t="s">
        <v>5376</v>
      </c>
      <c r="Y598">
        <f t="shared" si="54"/>
        <v>2015</v>
      </c>
      <c r="Z598">
        <f t="shared" si="55"/>
        <v>9</v>
      </c>
      <c r="AA598">
        <f t="shared" si="56"/>
        <v>17</v>
      </c>
      <c r="AB598">
        <f t="shared" si="57"/>
        <v>2016</v>
      </c>
      <c r="AC598">
        <f t="shared" si="58"/>
        <v>8</v>
      </c>
      <c r="AD598">
        <f t="shared" si="59"/>
        <v>11</v>
      </c>
    </row>
    <row r="599" spans="1:30" ht="15.6">
      <c r="A599" s="2" t="s">
        <v>24</v>
      </c>
      <c r="B599" s="2" t="s">
        <v>25</v>
      </c>
      <c r="C599" s="2" t="s">
        <v>5377</v>
      </c>
      <c r="D599" s="2" t="s">
        <v>5378</v>
      </c>
      <c r="E599" s="2" t="s">
        <v>5379</v>
      </c>
      <c r="F599" s="2" t="s">
        <v>5380</v>
      </c>
      <c r="G599" s="2" t="s">
        <v>36</v>
      </c>
      <c r="H599" s="2" t="s">
        <v>36</v>
      </c>
      <c r="I599" s="2" t="s">
        <v>5207</v>
      </c>
      <c r="J599" s="2" t="s">
        <v>1333</v>
      </c>
      <c r="K599" s="2" t="s">
        <v>5381</v>
      </c>
      <c r="L599" s="2" t="s">
        <v>5382</v>
      </c>
      <c r="M599" s="2" t="s">
        <v>36</v>
      </c>
      <c r="N599" s="2" t="s">
        <v>3977</v>
      </c>
      <c r="O599" s="2" t="s">
        <v>3923</v>
      </c>
      <c r="P599" s="3">
        <v>5</v>
      </c>
      <c r="Q599" s="2" t="s">
        <v>5383</v>
      </c>
      <c r="R599" s="3">
        <v>0</v>
      </c>
      <c r="S599" s="2" t="s">
        <v>36</v>
      </c>
      <c r="T599" s="2" t="s">
        <v>5384</v>
      </c>
      <c r="U599" s="3">
        <v>1</v>
      </c>
      <c r="V599" s="2" t="s">
        <v>36</v>
      </c>
      <c r="W599" s="2" t="s">
        <v>36</v>
      </c>
      <c r="X599" s="2" t="s">
        <v>5385</v>
      </c>
      <c r="Y599">
        <f t="shared" si="54"/>
        <v>2015</v>
      </c>
      <c r="Z599">
        <f t="shared" si="55"/>
        <v>1</v>
      </c>
      <c r="AA599">
        <f t="shared" si="56"/>
        <v>28</v>
      </c>
      <c r="AB599">
        <f t="shared" si="57"/>
        <v>0</v>
      </c>
      <c r="AC599">
        <f t="shared" si="58"/>
        <v>0</v>
      </c>
      <c r="AD599">
        <f t="shared" si="59"/>
        <v>0</v>
      </c>
    </row>
    <row r="600" spans="1:30" ht="15.6">
      <c r="A600" s="2" t="s">
        <v>24</v>
      </c>
      <c r="B600" s="2" t="s">
        <v>25</v>
      </c>
      <c r="C600" s="2" t="s">
        <v>5386</v>
      </c>
      <c r="D600" s="2" t="s">
        <v>5387</v>
      </c>
      <c r="E600" s="2" t="s">
        <v>5388</v>
      </c>
      <c r="F600" s="2" t="s">
        <v>5389</v>
      </c>
      <c r="G600" s="2" t="s">
        <v>36</v>
      </c>
      <c r="H600" s="2" t="s">
        <v>36</v>
      </c>
      <c r="I600" s="2" t="s">
        <v>5207</v>
      </c>
      <c r="J600" s="2" t="s">
        <v>1333</v>
      </c>
      <c r="K600" s="2" t="s">
        <v>5390</v>
      </c>
      <c r="L600" s="2" t="s">
        <v>5391</v>
      </c>
      <c r="M600" s="2" t="s">
        <v>36</v>
      </c>
      <c r="N600" s="2" t="s">
        <v>3977</v>
      </c>
      <c r="O600" s="2" t="s">
        <v>5392</v>
      </c>
      <c r="P600" s="3">
        <v>0</v>
      </c>
      <c r="Q600" s="2" t="s">
        <v>36</v>
      </c>
      <c r="R600" s="3">
        <v>0</v>
      </c>
      <c r="S600" s="2" t="s">
        <v>36</v>
      </c>
      <c r="T600" s="2" t="s">
        <v>5393</v>
      </c>
      <c r="U600" s="3">
        <v>1</v>
      </c>
      <c r="V600" s="2" t="s">
        <v>36</v>
      </c>
      <c r="W600" s="2" t="s">
        <v>36</v>
      </c>
      <c r="X600" s="2" t="s">
        <v>5394</v>
      </c>
      <c r="Y600">
        <f t="shared" si="54"/>
        <v>2015</v>
      </c>
      <c r="Z600">
        <f t="shared" si="55"/>
        <v>1</v>
      </c>
      <c r="AA600">
        <f t="shared" si="56"/>
        <v>16</v>
      </c>
      <c r="AB600">
        <f t="shared" si="57"/>
        <v>0</v>
      </c>
      <c r="AC600">
        <f t="shared" si="58"/>
        <v>0</v>
      </c>
      <c r="AD600">
        <f t="shared" si="59"/>
        <v>0</v>
      </c>
    </row>
    <row r="601" spans="1:30" ht="15.6">
      <c r="A601" s="2" t="s">
        <v>24</v>
      </c>
      <c r="B601" s="2" t="s">
        <v>25</v>
      </c>
      <c r="C601" s="2" t="s">
        <v>5395</v>
      </c>
      <c r="D601" s="2" t="s">
        <v>5396</v>
      </c>
      <c r="E601" s="2" t="s">
        <v>5397</v>
      </c>
      <c r="F601" s="2" t="s">
        <v>5380</v>
      </c>
      <c r="G601" s="2" t="s">
        <v>36</v>
      </c>
      <c r="H601" s="2" t="s">
        <v>36</v>
      </c>
      <c r="I601" s="2" t="s">
        <v>32</v>
      </c>
      <c r="J601" s="2" t="s">
        <v>1333</v>
      </c>
      <c r="K601" s="2" t="s">
        <v>5398</v>
      </c>
      <c r="L601" s="2" t="s">
        <v>5399</v>
      </c>
      <c r="M601" s="2" t="s">
        <v>36</v>
      </c>
      <c r="N601" s="2" t="s">
        <v>3977</v>
      </c>
      <c r="O601" s="2" t="s">
        <v>5400</v>
      </c>
      <c r="P601" s="3">
        <v>3</v>
      </c>
      <c r="Q601" s="2" t="s">
        <v>5401</v>
      </c>
      <c r="R601" s="3">
        <v>0</v>
      </c>
      <c r="S601" s="2" t="s">
        <v>36</v>
      </c>
      <c r="T601" s="2" t="s">
        <v>5402</v>
      </c>
      <c r="U601" s="3">
        <v>1</v>
      </c>
      <c r="V601" s="2" t="s">
        <v>36</v>
      </c>
      <c r="W601" s="2" t="s">
        <v>36</v>
      </c>
      <c r="X601" s="2" t="s">
        <v>5403</v>
      </c>
      <c r="Y601">
        <f t="shared" si="54"/>
        <v>2015</v>
      </c>
      <c r="Z601">
        <f t="shared" si="55"/>
        <v>1</v>
      </c>
      <c r="AA601">
        <f t="shared" si="56"/>
        <v>28</v>
      </c>
      <c r="AB601">
        <f t="shared" si="57"/>
        <v>0</v>
      </c>
      <c r="AC601">
        <f t="shared" si="58"/>
        <v>0</v>
      </c>
      <c r="AD601">
        <f t="shared" si="59"/>
        <v>0</v>
      </c>
    </row>
    <row r="602" spans="1:30" ht="15.6">
      <c r="A602" s="2" t="s">
        <v>24</v>
      </c>
      <c r="B602" s="2" t="s">
        <v>25</v>
      </c>
      <c r="C602" s="2" t="s">
        <v>5404</v>
      </c>
      <c r="D602" s="2" t="s">
        <v>5405</v>
      </c>
      <c r="E602" s="2" t="s">
        <v>5406</v>
      </c>
      <c r="F602" s="2" t="s">
        <v>5407</v>
      </c>
      <c r="G602" s="2" t="s">
        <v>36</v>
      </c>
      <c r="H602" s="2" t="s">
        <v>36</v>
      </c>
      <c r="I602" s="2" t="s">
        <v>415</v>
      </c>
      <c r="J602" s="2" t="s">
        <v>1539</v>
      </c>
      <c r="K602" s="2" t="s">
        <v>5408</v>
      </c>
      <c r="L602" s="2" t="s">
        <v>5409</v>
      </c>
      <c r="M602" s="2" t="s">
        <v>62</v>
      </c>
      <c r="N602" s="2" t="s">
        <v>420</v>
      </c>
      <c r="O602" s="2" t="s">
        <v>5410</v>
      </c>
      <c r="P602" s="3">
        <v>3</v>
      </c>
      <c r="Q602" s="2" t="s">
        <v>5411</v>
      </c>
      <c r="R602" s="3">
        <v>0</v>
      </c>
      <c r="S602" s="2" t="s">
        <v>36</v>
      </c>
      <c r="T602" s="2" t="s">
        <v>5412</v>
      </c>
      <c r="U602" s="3">
        <v>1</v>
      </c>
      <c r="V602" s="2" t="s">
        <v>36</v>
      </c>
      <c r="W602" s="2" t="s">
        <v>36</v>
      </c>
      <c r="X602" s="2" t="s">
        <v>5413</v>
      </c>
      <c r="Y602">
        <f t="shared" si="54"/>
        <v>2014</v>
      </c>
      <c r="Z602">
        <f t="shared" si="55"/>
        <v>12</v>
      </c>
      <c r="AA602">
        <f t="shared" si="56"/>
        <v>18</v>
      </c>
      <c r="AB602">
        <f t="shared" si="57"/>
        <v>0</v>
      </c>
      <c r="AC602">
        <f t="shared" si="58"/>
        <v>0</v>
      </c>
      <c r="AD602">
        <f t="shared" si="59"/>
        <v>0</v>
      </c>
    </row>
    <row r="603" spans="1:30" ht="15.6">
      <c r="A603" s="2" t="s">
        <v>24</v>
      </c>
      <c r="B603" s="2" t="s">
        <v>42</v>
      </c>
      <c r="C603" s="2" t="s">
        <v>5414</v>
      </c>
      <c r="D603" s="2" t="s">
        <v>5415</v>
      </c>
      <c r="E603" s="2" t="s">
        <v>5416</v>
      </c>
      <c r="F603" s="2" t="s">
        <v>5417</v>
      </c>
      <c r="G603" s="2" t="s">
        <v>5418</v>
      </c>
      <c r="H603" s="2" t="s">
        <v>5419</v>
      </c>
      <c r="I603" s="2" t="s">
        <v>1891</v>
      </c>
      <c r="J603" s="2" t="s">
        <v>1892</v>
      </c>
      <c r="K603" s="2" t="s">
        <v>5420</v>
      </c>
      <c r="L603" s="2" t="s">
        <v>5421</v>
      </c>
      <c r="M603" s="2" t="s">
        <v>36</v>
      </c>
      <c r="N603" s="2" t="s">
        <v>4718</v>
      </c>
      <c r="O603" s="2" t="s">
        <v>5422</v>
      </c>
      <c r="P603" s="3">
        <v>0</v>
      </c>
      <c r="Q603" s="2" t="s">
        <v>36</v>
      </c>
      <c r="R603" s="3">
        <v>0</v>
      </c>
      <c r="S603" s="2" t="s">
        <v>36</v>
      </c>
      <c r="T603" s="2" t="s">
        <v>5423</v>
      </c>
      <c r="U603" s="3">
        <v>1</v>
      </c>
      <c r="V603" s="2" t="s">
        <v>36</v>
      </c>
      <c r="W603" s="2" t="s">
        <v>36</v>
      </c>
      <c r="X603" s="2" t="s">
        <v>5424</v>
      </c>
      <c r="Y603">
        <f t="shared" si="54"/>
        <v>2016</v>
      </c>
      <c r="Z603">
        <f t="shared" si="55"/>
        <v>3</v>
      </c>
      <c r="AA603">
        <f t="shared" si="56"/>
        <v>11</v>
      </c>
      <c r="AB603">
        <f t="shared" si="57"/>
        <v>2016</v>
      </c>
      <c r="AC603">
        <f t="shared" si="58"/>
        <v>6</v>
      </c>
      <c r="AD603">
        <f t="shared" si="59"/>
        <v>21</v>
      </c>
    </row>
    <row r="604" spans="1:30" ht="15.6">
      <c r="A604" s="2" t="s">
        <v>24</v>
      </c>
      <c r="B604" s="2" t="s">
        <v>25</v>
      </c>
      <c r="C604" s="2" t="s">
        <v>5425</v>
      </c>
      <c r="D604" s="2" t="s">
        <v>5426</v>
      </c>
      <c r="E604" s="2" t="s">
        <v>5427</v>
      </c>
      <c r="F604" s="2" t="s">
        <v>5428</v>
      </c>
      <c r="G604" s="2" t="s">
        <v>36</v>
      </c>
      <c r="H604" s="2" t="s">
        <v>36</v>
      </c>
      <c r="I604" s="2" t="s">
        <v>5207</v>
      </c>
      <c r="J604" s="2" t="s">
        <v>1333</v>
      </c>
      <c r="K604" s="2" t="s">
        <v>5356</v>
      </c>
      <c r="L604" s="2" t="s">
        <v>5357</v>
      </c>
      <c r="M604" s="2" t="s">
        <v>36</v>
      </c>
      <c r="N604" s="2" t="s">
        <v>3977</v>
      </c>
      <c r="O604" s="2" t="s">
        <v>5429</v>
      </c>
      <c r="P604" s="3">
        <v>2</v>
      </c>
      <c r="Q604" s="2" t="s">
        <v>5430</v>
      </c>
      <c r="R604" s="3">
        <v>0</v>
      </c>
      <c r="S604" s="2" t="s">
        <v>36</v>
      </c>
      <c r="T604" s="2" t="s">
        <v>5431</v>
      </c>
      <c r="U604" s="3">
        <v>1</v>
      </c>
      <c r="V604" s="2" t="s">
        <v>36</v>
      </c>
      <c r="W604" s="2" t="s">
        <v>36</v>
      </c>
      <c r="X604" s="2" t="s">
        <v>5432</v>
      </c>
      <c r="Y604">
        <f t="shared" si="54"/>
        <v>2014</v>
      </c>
      <c r="Z604">
        <f t="shared" si="55"/>
        <v>12</v>
      </c>
      <c r="AA604">
        <f t="shared" si="56"/>
        <v>12</v>
      </c>
      <c r="AB604">
        <f t="shared" si="57"/>
        <v>0</v>
      </c>
      <c r="AC604">
        <f t="shared" si="58"/>
        <v>0</v>
      </c>
      <c r="AD604">
        <f t="shared" si="59"/>
        <v>0</v>
      </c>
    </row>
    <row r="605" spans="1:30" ht="15.6">
      <c r="A605" s="2" t="s">
        <v>24</v>
      </c>
      <c r="B605" s="2" t="s">
        <v>25</v>
      </c>
      <c r="C605" s="2" t="s">
        <v>3561</v>
      </c>
      <c r="D605" s="2" t="s">
        <v>5433</v>
      </c>
      <c r="E605" s="2" t="s">
        <v>5434</v>
      </c>
      <c r="F605" s="2" t="s">
        <v>5435</v>
      </c>
      <c r="G605" s="2" t="s">
        <v>36</v>
      </c>
      <c r="H605" s="2" t="s">
        <v>36</v>
      </c>
      <c r="I605" s="2" t="s">
        <v>5207</v>
      </c>
      <c r="J605" s="2" t="s">
        <v>1333</v>
      </c>
      <c r="K605" s="2" t="s">
        <v>5436</v>
      </c>
      <c r="L605" s="2" t="s">
        <v>5437</v>
      </c>
      <c r="M605" s="2" t="s">
        <v>36</v>
      </c>
      <c r="N605" s="2" t="s">
        <v>3977</v>
      </c>
      <c r="O605" s="2" t="s">
        <v>5438</v>
      </c>
      <c r="P605" s="3">
        <v>6</v>
      </c>
      <c r="Q605" s="2" t="s">
        <v>5439</v>
      </c>
      <c r="R605" s="3">
        <v>1</v>
      </c>
      <c r="S605" s="2" t="s">
        <v>3569</v>
      </c>
      <c r="T605" s="2" t="s">
        <v>5440</v>
      </c>
      <c r="U605" s="3">
        <v>1</v>
      </c>
      <c r="V605" s="2" t="s">
        <v>36</v>
      </c>
      <c r="W605" s="2" t="s">
        <v>36</v>
      </c>
      <c r="X605" s="2" t="s">
        <v>5441</v>
      </c>
      <c r="Y605">
        <f t="shared" si="54"/>
        <v>2014</v>
      </c>
      <c r="Z605">
        <f t="shared" si="55"/>
        <v>12</v>
      </c>
      <c r="AA605">
        <f t="shared" si="56"/>
        <v>9</v>
      </c>
      <c r="AB605">
        <f t="shared" si="57"/>
        <v>0</v>
      </c>
      <c r="AC605">
        <f t="shared" si="58"/>
        <v>0</v>
      </c>
      <c r="AD605">
        <f t="shared" si="59"/>
        <v>0</v>
      </c>
    </row>
    <row r="606" spans="1:30" ht="15.6">
      <c r="A606" s="2" t="s">
        <v>24</v>
      </c>
      <c r="B606" s="2" t="s">
        <v>42</v>
      </c>
      <c r="C606" s="2" t="s">
        <v>5442</v>
      </c>
      <c r="D606" s="2" t="s">
        <v>5443</v>
      </c>
      <c r="E606" s="2" t="s">
        <v>5444</v>
      </c>
      <c r="F606" s="2" t="s">
        <v>5445</v>
      </c>
      <c r="G606" s="2" t="s">
        <v>5446</v>
      </c>
      <c r="H606" s="2" t="s">
        <v>5447</v>
      </c>
      <c r="I606" s="2" t="s">
        <v>32</v>
      </c>
      <c r="J606" s="2" t="s">
        <v>1333</v>
      </c>
      <c r="K606" s="2" t="s">
        <v>5448</v>
      </c>
      <c r="L606" s="2" t="s">
        <v>5449</v>
      </c>
      <c r="M606" s="2" t="s">
        <v>36</v>
      </c>
      <c r="N606" s="2" t="s">
        <v>3082</v>
      </c>
      <c r="O606" s="2" t="s">
        <v>5450</v>
      </c>
      <c r="P606" s="3">
        <v>0</v>
      </c>
      <c r="Q606" s="2" t="s">
        <v>36</v>
      </c>
      <c r="R606" s="3">
        <v>0</v>
      </c>
      <c r="S606" s="2" t="s">
        <v>36</v>
      </c>
      <c r="T606" s="2" t="s">
        <v>5451</v>
      </c>
      <c r="U606" s="3">
        <v>1</v>
      </c>
      <c r="V606" s="2" t="s">
        <v>36</v>
      </c>
      <c r="W606" s="2" t="s">
        <v>36</v>
      </c>
      <c r="X606" s="2" t="s">
        <v>5452</v>
      </c>
      <c r="Y606">
        <f t="shared" si="54"/>
        <v>2015</v>
      </c>
      <c r="Z606">
        <f t="shared" si="55"/>
        <v>8</v>
      </c>
      <c r="AA606">
        <f t="shared" si="56"/>
        <v>27</v>
      </c>
      <c r="AB606">
        <f t="shared" si="57"/>
        <v>2016</v>
      </c>
      <c r="AC606">
        <f t="shared" si="58"/>
        <v>6</v>
      </c>
      <c r="AD606">
        <f t="shared" si="59"/>
        <v>11</v>
      </c>
    </row>
    <row r="607" spans="1:30" ht="15.6">
      <c r="A607" s="2" t="s">
        <v>24</v>
      </c>
      <c r="B607" s="2" t="s">
        <v>42</v>
      </c>
      <c r="C607" s="2" t="s">
        <v>5453</v>
      </c>
      <c r="D607" s="2" t="s">
        <v>5454</v>
      </c>
      <c r="E607" s="2" t="s">
        <v>5455</v>
      </c>
      <c r="F607" s="2" t="s">
        <v>5456</v>
      </c>
      <c r="G607" s="2" t="s">
        <v>5457</v>
      </c>
      <c r="H607" s="2" t="s">
        <v>5447</v>
      </c>
      <c r="I607" s="2" t="s">
        <v>32</v>
      </c>
      <c r="J607" s="2" t="s">
        <v>1333</v>
      </c>
      <c r="K607" s="2" t="s">
        <v>5458</v>
      </c>
      <c r="L607" s="2" t="s">
        <v>5459</v>
      </c>
      <c r="M607" s="2" t="s">
        <v>36</v>
      </c>
      <c r="N607" s="2" t="s">
        <v>3082</v>
      </c>
      <c r="O607" s="2" t="s">
        <v>4748</v>
      </c>
      <c r="P607" s="3">
        <v>0</v>
      </c>
      <c r="Q607" s="2" t="s">
        <v>36</v>
      </c>
      <c r="R607" s="3">
        <v>0</v>
      </c>
      <c r="S607" s="2" t="s">
        <v>36</v>
      </c>
      <c r="T607" s="2" t="s">
        <v>5460</v>
      </c>
      <c r="U607" s="3">
        <v>1</v>
      </c>
      <c r="V607" s="2" t="s">
        <v>36</v>
      </c>
      <c r="W607" s="2" t="s">
        <v>36</v>
      </c>
      <c r="X607" s="2" t="s">
        <v>5461</v>
      </c>
      <c r="Y607">
        <f t="shared" si="54"/>
        <v>2015</v>
      </c>
      <c r="Z607">
        <f t="shared" si="55"/>
        <v>11</v>
      </c>
      <c r="AA607">
        <f t="shared" si="56"/>
        <v>30</v>
      </c>
      <c r="AB607">
        <f t="shared" si="57"/>
        <v>2016</v>
      </c>
      <c r="AC607">
        <f t="shared" si="58"/>
        <v>6</v>
      </c>
      <c r="AD607">
        <f t="shared" si="59"/>
        <v>11</v>
      </c>
    </row>
    <row r="608" spans="1:30" ht="15.6">
      <c r="A608" s="2" t="s">
        <v>24</v>
      </c>
      <c r="B608" s="2" t="s">
        <v>42</v>
      </c>
      <c r="C608" s="2" t="s">
        <v>5462</v>
      </c>
      <c r="D608" s="2" t="s">
        <v>5463</v>
      </c>
      <c r="E608" s="2" t="s">
        <v>5464</v>
      </c>
      <c r="F608" s="2" t="s">
        <v>5445</v>
      </c>
      <c r="G608" s="2" t="s">
        <v>5465</v>
      </c>
      <c r="H608" s="2" t="s">
        <v>5447</v>
      </c>
      <c r="I608" s="2" t="s">
        <v>32</v>
      </c>
      <c r="J608" s="2" t="s">
        <v>1333</v>
      </c>
      <c r="K608" s="2" t="s">
        <v>5466</v>
      </c>
      <c r="L608" s="2" t="s">
        <v>5467</v>
      </c>
      <c r="M608" s="2" t="s">
        <v>36</v>
      </c>
      <c r="N608" s="2" t="s">
        <v>3082</v>
      </c>
      <c r="O608" s="2" t="s">
        <v>740</v>
      </c>
      <c r="P608" s="3">
        <v>0</v>
      </c>
      <c r="Q608" s="2" t="s">
        <v>36</v>
      </c>
      <c r="R608" s="3">
        <v>0</v>
      </c>
      <c r="S608" s="2" t="s">
        <v>36</v>
      </c>
      <c r="T608" s="2" t="s">
        <v>5468</v>
      </c>
      <c r="U608" s="3">
        <v>1</v>
      </c>
      <c r="V608" s="2" t="s">
        <v>36</v>
      </c>
      <c r="W608" s="2" t="s">
        <v>36</v>
      </c>
      <c r="X608" s="2" t="s">
        <v>5469</v>
      </c>
      <c r="Y608">
        <f t="shared" si="54"/>
        <v>2015</v>
      </c>
      <c r="Z608">
        <f t="shared" si="55"/>
        <v>8</v>
      </c>
      <c r="AA608">
        <f t="shared" si="56"/>
        <v>27</v>
      </c>
      <c r="AB608">
        <f t="shared" si="57"/>
        <v>2016</v>
      </c>
      <c r="AC608">
        <f t="shared" si="58"/>
        <v>6</v>
      </c>
      <c r="AD608">
        <f t="shared" si="59"/>
        <v>11</v>
      </c>
    </row>
    <row r="609" spans="1:30" ht="15.6">
      <c r="A609" s="2" t="s">
        <v>24</v>
      </c>
      <c r="B609" s="2" t="s">
        <v>42</v>
      </c>
      <c r="C609" s="2" t="s">
        <v>5470</v>
      </c>
      <c r="D609" s="2" t="s">
        <v>5471</v>
      </c>
      <c r="E609" s="2" t="s">
        <v>5472</v>
      </c>
      <c r="F609" s="2" t="s">
        <v>5473</v>
      </c>
      <c r="G609" s="2" t="s">
        <v>5474</v>
      </c>
      <c r="H609" s="2" t="s">
        <v>5447</v>
      </c>
      <c r="I609" s="2" t="s">
        <v>58</v>
      </c>
      <c r="J609" s="2" t="s">
        <v>1333</v>
      </c>
      <c r="K609" s="2" t="s">
        <v>5475</v>
      </c>
      <c r="L609" s="2" t="s">
        <v>5476</v>
      </c>
      <c r="M609" s="2" t="s">
        <v>151</v>
      </c>
      <c r="N609" s="2" t="s">
        <v>3977</v>
      </c>
      <c r="O609" s="2" t="s">
        <v>5477</v>
      </c>
      <c r="P609" s="3">
        <v>0</v>
      </c>
      <c r="Q609" s="2" t="s">
        <v>36</v>
      </c>
      <c r="R609" s="3">
        <v>0</v>
      </c>
      <c r="S609" s="2" t="s">
        <v>36</v>
      </c>
      <c r="T609" s="2" t="s">
        <v>5478</v>
      </c>
      <c r="U609" s="3">
        <v>1</v>
      </c>
      <c r="V609" s="2" t="s">
        <v>36</v>
      </c>
      <c r="W609" s="2" t="s">
        <v>36</v>
      </c>
      <c r="X609" s="2" t="s">
        <v>5479</v>
      </c>
      <c r="Y609">
        <f t="shared" si="54"/>
        <v>2015</v>
      </c>
      <c r="Z609">
        <f t="shared" si="55"/>
        <v>12</v>
      </c>
      <c r="AA609">
        <f t="shared" si="56"/>
        <v>16</v>
      </c>
      <c r="AB609">
        <f t="shared" si="57"/>
        <v>2016</v>
      </c>
      <c r="AC609">
        <f t="shared" si="58"/>
        <v>6</v>
      </c>
      <c r="AD609">
        <f t="shared" si="59"/>
        <v>11</v>
      </c>
    </row>
    <row r="610" spans="1:30" ht="15.6">
      <c r="A610" s="2" t="s">
        <v>24</v>
      </c>
      <c r="B610" s="2" t="s">
        <v>25</v>
      </c>
      <c r="C610" s="2" t="s">
        <v>5480</v>
      </c>
      <c r="D610" s="2" t="s">
        <v>5481</v>
      </c>
      <c r="E610" s="2" t="s">
        <v>5482</v>
      </c>
      <c r="F610" s="2" t="s">
        <v>5483</v>
      </c>
      <c r="G610" s="2" t="s">
        <v>36</v>
      </c>
      <c r="H610" s="2" t="s">
        <v>36</v>
      </c>
      <c r="I610" s="2" t="s">
        <v>415</v>
      </c>
      <c r="J610" s="2" t="s">
        <v>1539</v>
      </c>
      <c r="K610" s="2" t="s">
        <v>5484</v>
      </c>
      <c r="L610" s="2" t="s">
        <v>5485</v>
      </c>
      <c r="M610" s="2" t="s">
        <v>62</v>
      </c>
      <c r="N610" s="2" t="s">
        <v>420</v>
      </c>
      <c r="O610" s="2" t="s">
        <v>5486</v>
      </c>
      <c r="P610" s="3">
        <v>2</v>
      </c>
      <c r="Q610" s="2" t="s">
        <v>5487</v>
      </c>
      <c r="R610" s="3">
        <v>0</v>
      </c>
      <c r="S610" s="2" t="s">
        <v>36</v>
      </c>
      <c r="T610" s="2" t="s">
        <v>5488</v>
      </c>
      <c r="U610" s="3">
        <v>1</v>
      </c>
      <c r="V610" s="2" t="s">
        <v>36</v>
      </c>
      <c r="W610" s="2" t="s">
        <v>36</v>
      </c>
      <c r="X610" s="2" t="s">
        <v>5489</v>
      </c>
      <c r="Y610">
        <f t="shared" si="54"/>
        <v>2014</v>
      </c>
      <c r="Z610">
        <f t="shared" si="55"/>
        <v>11</v>
      </c>
      <c r="AA610">
        <f t="shared" si="56"/>
        <v>26</v>
      </c>
      <c r="AB610">
        <f t="shared" si="57"/>
        <v>0</v>
      </c>
      <c r="AC610">
        <f t="shared" si="58"/>
        <v>0</v>
      </c>
      <c r="AD610">
        <f t="shared" si="59"/>
        <v>0</v>
      </c>
    </row>
    <row r="611" spans="1:30" ht="15.6">
      <c r="A611" s="2" t="s">
        <v>24</v>
      </c>
      <c r="B611" s="2" t="s">
        <v>42</v>
      </c>
      <c r="C611" s="2" t="s">
        <v>5490</v>
      </c>
      <c r="D611" s="2" t="s">
        <v>5491</v>
      </c>
      <c r="E611" s="2" t="s">
        <v>5492</v>
      </c>
      <c r="F611" s="2" t="s">
        <v>5417</v>
      </c>
      <c r="G611" s="2" t="s">
        <v>5493</v>
      </c>
      <c r="H611" s="2" t="s">
        <v>5494</v>
      </c>
      <c r="I611" s="2" t="s">
        <v>1891</v>
      </c>
      <c r="J611" s="2" t="s">
        <v>1892</v>
      </c>
      <c r="K611" s="2" t="s">
        <v>5495</v>
      </c>
      <c r="L611" s="2" t="s">
        <v>5496</v>
      </c>
      <c r="M611" s="2" t="s">
        <v>36</v>
      </c>
      <c r="N611" s="2" t="s">
        <v>4718</v>
      </c>
      <c r="O611" s="2" t="s">
        <v>5497</v>
      </c>
      <c r="P611" s="3">
        <v>0</v>
      </c>
      <c r="Q611" s="2" t="s">
        <v>36</v>
      </c>
      <c r="R611" s="3">
        <v>0</v>
      </c>
      <c r="S611" s="2" t="s">
        <v>36</v>
      </c>
      <c r="T611" s="2" t="s">
        <v>5498</v>
      </c>
      <c r="U611" s="3">
        <v>1</v>
      </c>
      <c r="V611" s="2" t="s">
        <v>36</v>
      </c>
      <c r="W611" s="2" t="s">
        <v>36</v>
      </c>
      <c r="X611" s="2" t="s">
        <v>5499</v>
      </c>
      <c r="Y611">
        <f t="shared" si="54"/>
        <v>2016</v>
      </c>
      <c r="Z611">
        <f t="shared" si="55"/>
        <v>3</v>
      </c>
      <c r="AA611">
        <f t="shared" si="56"/>
        <v>11</v>
      </c>
      <c r="AB611">
        <f t="shared" si="57"/>
        <v>2016</v>
      </c>
      <c r="AC611">
        <f t="shared" si="58"/>
        <v>6</v>
      </c>
      <c r="AD611">
        <f t="shared" si="59"/>
        <v>1</v>
      </c>
    </row>
    <row r="612" spans="1:30" ht="15.6">
      <c r="A612" s="2" t="s">
        <v>24</v>
      </c>
      <c r="B612" s="2" t="s">
        <v>42</v>
      </c>
      <c r="C612" s="2" t="s">
        <v>5500</v>
      </c>
      <c r="D612" s="2" t="s">
        <v>5501</v>
      </c>
      <c r="E612" s="2" t="s">
        <v>5502</v>
      </c>
      <c r="F612" s="2" t="s">
        <v>5111</v>
      </c>
      <c r="G612" s="2" t="s">
        <v>5503</v>
      </c>
      <c r="H612" s="2" t="s">
        <v>5494</v>
      </c>
      <c r="I612" s="2" t="s">
        <v>1891</v>
      </c>
      <c r="J612" s="2" t="s">
        <v>1892</v>
      </c>
      <c r="K612" s="2" t="s">
        <v>5504</v>
      </c>
      <c r="L612" s="2" t="s">
        <v>5505</v>
      </c>
      <c r="M612" s="2" t="s">
        <v>36</v>
      </c>
      <c r="N612" s="2" t="s">
        <v>4718</v>
      </c>
      <c r="O612" s="2" t="s">
        <v>5506</v>
      </c>
      <c r="P612" s="3">
        <v>0</v>
      </c>
      <c r="Q612" s="2" t="s">
        <v>36</v>
      </c>
      <c r="R612" s="3">
        <v>4</v>
      </c>
      <c r="S612" s="2" t="s">
        <v>5507</v>
      </c>
      <c r="T612" s="2" t="s">
        <v>5508</v>
      </c>
      <c r="U612" s="3">
        <v>1</v>
      </c>
      <c r="V612" s="2" t="s">
        <v>36</v>
      </c>
      <c r="W612" s="2" t="s">
        <v>36</v>
      </c>
      <c r="X612" s="2" t="s">
        <v>5509</v>
      </c>
      <c r="Y612">
        <f t="shared" si="54"/>
        <v>2016</v>
      </c>
      <c r="Z612">
        <f t="shared" si="55"/>
        <v>2</v>
      </c>
      <c r="AA612">
        <f t="shared" si="56"/>
        <v>24</v>
      </c>
      <c r="AB612">
        <f t="shared" si="57"/>
        <v>2016</v>
      </c>
      <c r="AC612">
        <f t="shared" si="58"/>
        <v>6</v>
      </c>
      <c r="AD612">
        <f t="shared" si="59"/>
        <v>1</v>
      </c>
    </row>
    <row r="613" spans="1:30" ht="15.6">
      <c r="A613" s="2" t="s">
        <v>24</v>
      </c>
      <c r="B613" s="2" t="s">
        <v>42</v>
      </c>
      <c r="C613" s="2" t="s">
        <v>5510</v>
      </c>
      <c r="D613" s="2" t="s">
        <v>5511</v>
      </c>
      <c r="E613" s="2" t="s">
        <v>5512</v>
      </c>
      <c r="F613" s="2" t="s">
        <v>5513</v>
      </c>
      <c r="G613" s="2" t="s">
        <v>5514</v>
      </c>
      <c r="H613" s="2" t="s">
        <v>5494</v>
      </c>
      <c r="I613" s="2" t="s">
        <v>5515</v>
      </c>
      <c r="J613" s="2" t="s">
        <v>5516</v>
      </c>
      <c r="K613" s="2" t="s">
        <v>5517</v>
      </c>
      <c r="L613" s="2" t="s">
        <v>5518</v>
      </c>
      <c r="M613" s="2" t="s">
        <v>36</v>
      </c>
      <c r="N613" s="2" t="s">
        <v>5519</v>
      </c>
      <c r="O613" s="2" t="s">
        <v>5520</v>
      </c>
      <c r="P613" s="3">
        <v>0</v>
      </c>
      <c r="Q613" s="2" t="s">
        <v>36</v>
      </c>
      <c r="R613" s="3">
        <v>0</v>
      </c>
      <c r="S613" s="2" t="s">
        <v>36</v>
      </c>
      <c r="T613" s="2" t="s">
        <v>5521</v>
      </c>
      <c r="U613" s="3">
        <v>1</v>
      </c>
      <c r="V613" s="2" t="s">
        <v>36</v>
      </c>
      <c r="W613" s="2" t="s">
        <v>36</v>
      </c>
      <c r="X613" s="2" t="s">
        <v>5522</v>
      </c>
      <c r="Y613">
        <f t="shared" si="54"/>
        <v>2016</v>
      </c>
      <c r="Z613">
        <f t="shared" si="55"/>
        <v>2</v>
      </c>
      <c r="AA613">
        <f t="shared" si="56"/>
        <v>4</v>
      </c>
      <c r="AB613">
        <f t="shared" si="57"/>
        <v>2016</v>
      </c>
      <c r="AC613">
        <f t="shared" si="58"/>
        <v>6</v>
      </c>
      <c r="AD613">
        <f t="shared" si="59"/>
        <v>1</v>
      </c>
    </row>
    <row r="614" spans="1:30" ht="15.6">
      <c r="A614" s="2" t="s">
        <v>24</v>
      </c>
      <c r="B614" s="2" t="s">
        <v>42</v>
      </c>
      <c r="C614" s="2" t="s">
        <v>5523</v>
      </c>
      <c r="D614" s="2" t="s">
        <v>5524</v>
      </c>
      <c r="E614" s="2" t="s">
        <v>5525</v>
      </c>
      <c r="F614" s="2" t="s">
        <v>4566</v>
      </c>
      <c r="G614" s="2" t="s">
        <v>5526</v>
      </c>
      <c r="H614" s="2" t="s">
        <v>5527</v>
      </c>
      <c r="I614" s="2" t="s">
        <v>58</v>
      </c>
      <c r="J614" s="2" t="s">
        <v>1333</v>
      </c>
      <c r="K614" s="2" t="s">
        <v>5528</v>
      </c>
      <c r="L614" s="2" t="s">
        <v>4542</v>
      </c>
      <c r="M614" s="2" t="s">
        <v>151</v>
      </c>
      <c r="N614" s="2" t="s">
        <v>3977</v>
      </c>
      <c r="O614" s="2" t="s">
        <v>5529</v>
      </c>
      <c r="P614" s="3">
        <v>0</v>
      </c>
      <c r="Q614" s="2" t="s">
        <v>36</v>
      </c>
      <c r="R614" s="3">
        <v>1</v>
      </c>
      <c r="S614" s="2" t="s">
        <v>5530</v>
      </c>
      <c r="T614" s="2" t="s">
        <v>5531</v>
      </c>
      <c r="U614" s="3">
        <v>1</v>
      </c>
      <c r="V614" s="2" t="s">
        <v>36</v>
      </c>
      <c r="W614" s="2" t="s">
        <v>36</v>
      </c>
      <c r="X614" s="2" t="s">
        <v>5532</v>
      </c>
      <c r="Y614">
        <f t="shared" si="54"/>
        <v>2015</v>
      </c>
      <c r="Z614">
        <f t="shared" si="55"/>
        <v>11</v>
      </c>
      <c r="AA614">
        <f t="shared" si="56"/>
        <v>27</v>
      </c>
      <c r="AB614">
        <f t="shared" si="57"/>
        <v>2016</v>
      </c>
      <c r="AC614">
        <f t="shared" si="58"/>
        <v>5</v>
      </c>
      <c r="AD614">
        <f t="shared" si="59"/>
        <v>21</v>
      </c>
    </row>
    <row r="615" spans="1:30" ht="15.6">
      <c r="A615" s="2" t="s">
        <v>24</v>
      </c>
      <c r="B615" s="2" t="s">
        <v>25</v>
      </c>
      <c r="C615" s="2" t="s">
        <v>221</v>
      </c>
      <c r="D615" s="2" t="s">
        <v>5533</v>
      </c>
      <c r="E615" s="2" t="s">
        <v>5534</v>
      </c>
      <c r="F615" s="2" t="s">
        <v>5535</v>
      </c>
      <c r="G615" s="2" t="s">
        <v>36</v>
      </c>
      <c r="H615" s="2" t="s">
        <v>36</v>
      </c>
      <c r="I615" s="2" t="s">
        <v>5207</v>
      </c>
      <c r="J615" s="2" t="s">
        <v>1333</v>
      </c>
      <c r="K615" s="2" t="s">
        <v>4438</v>
      </c>
      <c r="L615" s="2" t="s">
        <v>225</v>
      </c>
      <c r="M615" s="2" t="s">
        <v>36</v>
      </c>
      <c r="N615" s="2" t="s">
        <v>3977</v>
      </c>
      <c r="O615" s="2" t="s">
        <v>407</v>
      </c>
      <c r="P615" s="3">
        <v>6</v>
      </c>
      <c r="Q615" s="2" t="s">
        <v>5536</v>
      </c>
      <c r="R615" s="3">
        <v>1</v>
      </c>
      <c r="S615" s="2" t="s">
        <v>5537</v>
      </c>
      <c r="T615" s="2" t="s">
        <v>5538</v>
      </c>
      <c r="U615" s="3">
        <v>1</v>
      </c>
      <c r="V615" s="2" t="s">
        <v>36</v>
      </c>
      <c r="W615" s="2" t="s">
        <v>36</v>
      </c>
      <c r="X615" s="2" t="s">
        <v>5539</v>
      </c>
      <c r="Y615">
        <f t="shared" si="54"/>
        <v>2014</v>
      </c>
      <c r="Z615">
        <f t="shared" si="55"/>
        <v>11</v>
      </c>
      <c r="AA615">
        <f t="shared" si="56"/>
        <v>6</v>
      </c>
      <c r="AB615">
        <f t="shared" si="57"/>
        <v>0</v>
      </c>
      <c r="AC615">
        <f t="shared" si="58"/>
        <v>0</v>
      </c>
      <c r="AD615">
        <f t="shared" si="59"/>
        <v>0</v>
      </c>
    </row>
    <row r="616" spans="1:30" ht="15.6">
      <c r="A616" s="2" t="s">
        <v>24</v>
      </c>
      <c r="B616" s="2" t="s">
        <v>25</v>
      </c>
      <c r="C616" s="2" t="s">
        <v>5540</v>
      </c>
      <c r="D616" s="2" t="s">
        <v>5541</v>
      </c>
      <c r="E616" s="2" t="s">
        <v>5542</v>
      </c>
      <c r="F616" s="2" t="s">
        <v>5535</v>
      </c>
      <c r="G616" s="2" t="s">
        <v>36</v>
      </c>
      <c r="H616" s="2" t="s">
        <v>36</v>
      </c>
      <c r="I616" s="2" t="s">
        <v>5207</v>
      </c>
      <c r="J616" s="2" t="s">
        <v>1333</v>
      </c>
      <c r="K616" s="2" t="s">
        <v>5543</v>
      </c>
      <c r="L616" s="2" t="s">
        <v>5544</v>
      </c>
      <c r="M616" s="2" t="s">
        <v>36</v>
      </c>
      <c r="N616" s="2" t="s">
        <v>3977</v>
      </c>
      <c r="O616" s="2" t="s">
        <v>5545</v>
      </c>
      <c r="P616" s="3">
        <v>4</v>
      </c>
      <c r="Q616" s="2" t="s">
        <v>5546</v>
      </c>
      <c r="R616" s="3">
        <v>2</v>
      </c>
      <c r="S616" s="2" t="s">
        <v>5547</v>
      </c>
      <c r="T616" s="2" t="s">
        <v>5548</v>
      </c>
      <c r="U616" s="3">
        <v>1</v>
      </c>
      <c r="V616" s="2" t="s">
        <v>36</v>
      </c>
      <c r="W616" s="2" t="s">
        <v>36</v>
      </c>
      <c r="X616" s="2" t="s">
        <v>5549</v>
      </c>
      <c r="Y616">
        <f t="shared" si="54"/>
        <v>2014</v>
      </c>
      <c r="Z616">
        <f t="shared" si="55"/>
        <v>11</v>
      </c>
      <c r="AA616">
        <f t="shared" si="56"/>
        <v>6</v>
      </c>
      <c r="AB616">
        <f t="shared" si="57"/>
        <v>0</v>
      </c>
      <c r="AC616">
        <f t="shared" si="58"/>
        <v>0</v>
      </c>
      <c r="AD616">
        <f t="shared" si="59"/>
        <v>0</v>
      </c>
    </row>
    <row r="617" spans="1:30" ht="15.6">
      <c r="A617" s="2" t="s">
        <v>24</v>
      </c>
      <c r="B617" s="2" t="s">
        <v>25</v>
      </c>
      <c r="C617" s="2" t="s">
        <v>5550</v>
      </c>
      <c r="D617" s="2" t="s">
        <v>5551</v>
      </c>
      <c r="E617" s="2" t="s">
        <v>5552</v>
      </c>
      <c r="F617" s="2" t="s">
        <v>5553</v>
      </c>
      <c r="G617" s="2" t="s">
        <v>36</v>
      </c>
      <c r="H617" s="2" t="s">
        <v>36</v>
      </c>
      <c r="I617" s="2" t="s">
        <v>415</v>
      </c>
      <c r="J617" s="2" t="s">
        <v>1539</v>
      </c>
      <c r="K617" s="2" t="s">
        <v>5554</v>
      </c>
      <c r="L617" s="2" t="s">
        <v>5555</v>
      </c>
      <c r="M617" s="2" t="s">
        <v>62</v>
      </c>
      <c r="N617" s="2" t="s">
        <v>420</v>
      </c>
      <c r="O617" s="2" t="s">
        <v>5556</v>
      </c>
      <c r="P617" s="3">
        <v>5</v>
      </c>
      <c r="Q617" s="2" t="s">
        <v>5557</v>
      </c>
      <c r="R617" s="3">
        <v>0</v>
      </c>
      <c r="S617" s="2" t="s">
        <v>36</v>
      </c>
      <c r="T617" s="2" t="s">
        <v>5558</v>
      </c>
      <c r="U617" s="3">
        <v>1</v>
      </c>
      <c r="V617" s="2" t="s">
        <v>36</v>
      </c>
      <c r="W617" s="2" t="s">
        <v>36</v>
      </c>
      <c r="X617" s="2" t="s">
        <v>5559</v>
      </c>
      <c r="Y617">
        <f t="shared" si="54"/>
        <v>2014</v>
      </c>
      <c r="Z617">
        <f t="shared" si="55"/>
        <v>10</v>
      </c>
      <c r="AA617">
        <f t="shared" si="56"/>
        <v>17</v>
      </c>
      <c r="AB617">
        <f t="shared" si="57"/>
        <v>0</v>
      </c>
      <c r="AC617">
        <f t="shared" si="58"/>
        <v>0</v>
      </c>
      <c r="AD617">
        <f t="shared" si="59"/>
        <v>0</v>
      </c>
    </row>
    <row r="618" spans="1:30" ht="15.6">
      <c r="A618" s="2" t="s">
        <v>24</v>
      </c>
      <c r="B618" s="2" t="s">
        <v>25</v>
      </c>
      <c r="C618" s="2" t="s">
        <v>4767</v>
      </c>
      <c r="D618" s="2" t="s">
        <v>4768</v>
      </c>
      <c r="E618" s="2" t="s">
        <v>5560</v>
      </c>
      <c r="F618" s="2" t="s">
        <v>4770</v>
      </c>
      <c r="G618" s="2" t="s">
        <v>36</v>
      </c>
      <c r="H618" s="2" t="s">
        <v>36</v>
      </c>
      <c r="I618" s="2" t="s">
        <v>415</v>
      </c>
      <c r="J618" s="2" t="s">
        <v>1539</v>
      </c>
      <c r="K618" s="2" t="s">
        <v>4773</v>
      </c>
      <c r="L618" s="2" t="s">
        <v>4774</v>
      </c>
      <c r="M618" s="2" t="s">
        <v>36</v>
      </c>
      <c r="N618" s="2" t="s">
        <v>420</v>
      </c>
      <c r="O618" s="2" t="s">
        <v>4775</v>
      </c>
      <c r="P618" s="3">
        <v>0</v>
      </c>
      <c r="Q618" s="2" t="s">
        <v>36</v>
      </c>
      <c r="R618" s="3">
        <v>0</v>
      </c>
      <c r="S618" s="2" t="s">
        <v>36</v>
      </c>
      <c r="T618" s="2" t="s">
        <v>5561</v>
      </c>
      <c r="U618" s="3">
        <v>1</v>
      </c>
      <c r="V618" s="2" t="s">
        <v>36</v>
      </c>
      <c r="W618" s="2" t="s">
        <v>36</v>
      </c>
      <c r="X618" s="2" t="s">
        <v>5562</v>
      </c>
      <c r="Y618">
        <f t="shared" si="54"/>
        <v>2014</v>
      </c>
      <c r="Z618">
        <f t="shared" si="55"/>
        <v>10</v>
      </c>
      <c r="AA618">
        <f t="shared" si="56"/>
        <v>6</v>
      </c>
      <c r="AB618">
        <f t="shared" si="57"/>
        <v>0</v>
      </c>
      <c r="AC618">
        <f t="shared" si="58"/>
        <v>0</v>
      </c>
      <c r="AD618">
        <f t="shared" si="59"/>
        <v>0</v>
      </c>
    </row>
    <row r="619" spans="1:30" ht="15.6">
      <c r="A619" s="2" t="s">
        <v>24</v>
      </c>
      <c r="B619" s="2" t="s">
        <v>25</v>
      </c>
      <c r="C619" s="2" t="s">
        <v>5563</v>
      </c>
      <c r="D619" s="2" t="s">
        <v>5564</v>
      </c>
      <c r="E619" s="2" t="s">
        <v>5565</v>
      </c>
      <c r="F619" s="2" t="s">
        <v>4770</v>
      </c>
      <c r="G619" s="2" t="s">
        <v>36</v>
      </c>
      <c r="H619" s="2" t="s">
        <v>36</v>
      </c>
      <c r="I619" s="2" t="s">
        <v>415</v>
      </c>
      <c r="J619" s="2" t="s">
        <v>1539</v>
      </c>
      <c r="K619" s="2" t="s">
        <v>5566</v>
      </c>
      <c r="L619" s="2" t="s">
        <v>5567</v>
      </c>
      <c r="M619" s="2" t="s">
        <v>62</v>
      </c>
      <c r="N619" s="2" t="s">
        <v>420</v>
      </c>
      <c r="O619" s="2" t="s">
        <v>4775</v>
      </c>
      <c r="P619" s="3">
        <v>2</v>
      </c>
      <c r="Q619" s="2" t="s">
        <v>5568</v>
      </c>
      <c r="R619" s="3">
        <v>1</v>
      </c>
      <c r="S619" s="2" t="s">
        <v>5569</v>
      </c>
      <c r="T619" s="2" t="s">
        <v>5570</v>
      </c>
      <c r="U619" s="3">
        <v>1</v>
      </c>
      <c r="V619" s="2" t="s">
        <v>36</v>
      </c>
      <c r="W619" s="2" t="s">
        <v>36</v>
      </c>
      <c r="X619" s="2" t="s">
        <v>5571</v>
      </c>
      <c r="Y619">
        <f t="shared" si="54"/>
        <v>2014</v>
      </c>
      <c r="Z619">
        <f t="shared" si="55"/>
        <v>10</v>
      </c>
      <c r="AA619">
        <f t="shared" si="56"/>
        <v>6</v>
      </c>
      <c r="AB619">
        <f t="shared" si="57"/>
        <v>0</v>
      </c>
      <c r="AC619">
        <f t="shared" si="58"/>
        <v>0</v>
      </c>
      <c r="AD619">
        <f t="shared" si="59"/>
        <v>0</v>
      </c>
    </row>
    <row r="620" spans="1:30" ht="15.6">
      <c r="A620" s="2" t="s">
        <v>24</v>
      </c>
      <c r="B620" s="2" t="s">
        <v>42</v>
      </c>
      <c r="C620" s="2" t="s">
        <v>5453</v>
      </c>
      <c r="D620" s="2" t="s">
        <v>5572</v>
      </c>
      <c r="E620" s="2" t="s">
        <v>5573</v>
      </c>
      <c r="F620" s="2" t="s">
        <v>4634</v>
      </c>
      <c r="G620" s="2" t="s">
        <v>5574</v>
      </c>
      <c r="H620" s="2" t="s">
        <v>5575</v>
      </c>
      <c r="I620" s="2" t="s">
        <v>32</v>
      </c>
      <c r="J620" s="2" t="s">
        <v>1333</v>
      </c>
      <c r="K620" s="2" t="s">
        <v>5458</v>
      </c>
      <c r="L620" s="2" t="s">
        <v>5459</v>
      </c>
      <c r="M620" s="2" t="s">
        <v>36</v>
      </c>
      <c r="N620" s="2" t="s">
        <v>3082</v>
      </c>
      <c r="O620" s="2" t="s">
        <v>5576</v>
      </c>
      <c r="P620" s="3">
        <v>0</v>
      </c>
      <c r="Q620" s="2" t="s">
        <v>36</v>
      </c>
      <c r="R620" s="3">
        <v>0</v>
      </c>
      <c r="S620" s="2" t="s">
        <v>36</v>
      </c>
      <c r="T620" s="2" t="s">
        <v>5577</v>
      </c>
      <c r="U620" s="3">
        <v>1</v>
      </c>
      <c r="V620" s="2" t="s">
        <v>36</v>
      </c>
      <c r="W620" s="2" t="s">
        <v>36</v>
      </c>
      <c r="X620" s="2" t="s">
        <v>5578</v>
      </c>
      <c r="Y620">
        <f t="shared" si="54"/>
        <v>2015</v>
      </c>
      <c r="Z620">
        <f t="shared" si="55"/>
        <v>10</v>
      </c>
      <c r="AA620">
        <f t="shared" si="56"/>
        <v>30</v>
      </c>
      <c r="AB620">
        <f t="shared" si="57"/>
        <v>2016</v>
      </c>
      <c r="AC620">
        <f t="shared" si="58"/>
        <v>4</v>
      </c>
      <c r="AD620">
        <f t="shared" si="59"/>
        <v>11</v>
      </c>
    </row>
    <row r="621" spans="1:30" ht="15.6">
      <c r="A621" s="2" t="s">
        <v>24</v>
      </c>
      <c r="B621" s="2" t="s">
        <v>42</v>
      </c>
      <c r="C621" s="2" t="s">
        <v>5579</v>
      </c>
      <c r="D621" s="2" t="s">
        <v>5580</v>
      </c>
      <c r="E621" s="2" t="s">
        <v>5581</v>
      </c>
      <c r="F621" s="2" t="s">
        <v>5582</v>
      </c>
      <c r="G621" s="2" t="s">
        <v>5583</v>
      </c>
      <c r="H621" s="2" t="s">
        <v>5575</v>
      </c>
      <c r="I621" s="2" t="s">
        <v>58</v>
      </c>
      <c r="J621" s="2" t="s">
        <v>1333</v>
      </c>
      <c r="K621" s="2" t="s">
        <v>5584</v>
      </c>
      <c r="L621" s="2" t="s">
        <v>5585</v>
      </c>
      <c r="M621" s="2" t="s">
        <v>24</v>
      </c>
      <c r="N621" s="2" t="s">
        <v>3977</v>
      </c>
      <c r="O621" s="2" t="s">
        <v>5586</v>
      </c>
      <c r="P621" s="3">
        <v>0</v>
      </c>
      <c r="Q621" s="2" t="s">
        <v>36</v>
      </c>
      <c r="R621" s="3">
        <v>0</v>
      </c>
      <c r="S621" s="2" t="s">
        <v>36</v>
      </c>
      <c r="T621" s="2" t="s">
        <v>5587</v>
      </c>
      <c r="U621" s="3">
        <v>1</v>
      </c>
      <c r="V621" s="2" t="s">
        <v>36</v>
      </c>
      <c r="W621" s="2" t="s">
        <v>36</v>
      </c>
      <c r="X621" s="2" t="s">
        <v>5588</v>
      </c>
      <c r="Y621">
        <f t="shared" si="54"/>
        <v>2015</v>
      </c>
      <c r="Z621">
        <f t="shared" si="55"/>
        <v>11</v>
      </c>
      <c r="AA621">
        <f t="shared" si="56"/>
        <v>18</v>
      </c>
      <c r="AB621">
        <f t="shared" si="57"/>
        <v>2016</v>
      </c>
      <c r="AC621">
        <f t="shared" si="58"/>
        <v>4</v>
      </c>
      <c r="AD621">
        <f t="shared" si="59"/>
        <v>11</v>
      </c>
    </row>
    <row r="622" spans="1:30" ht="15.6">
      <c r="A622" s="2" t="s">
        <v>24</v>
      </c>
      <c r="B622" s="2" t="s">
        <v>42</v>
      </c>
      <c r="C622" s="2" t="s">
        <v>5589</v>
      </c>
      <c r="D622" s="2" t="s">
        <v>5590</v>
      </c>
      <c r="E622" s="2" t="s">
        <v>5591</v>
      </c>
      <c r="F622" s="2" t="s">
        <v>5346</v>
      </c>
      <c r="G622" s="2" t="s">
        <v>5592</v>
      </c>
      <c r="H622" s="2" t="s">
        <v>5575</v>
      </c>
      <c r="I622" s="2" t="s">
        <v>58</v>
      </c>
      <c r="J622" s="2" t="s">
        <v>1333</v>
      </c>
      <c r="K622" s="2" t="s">
        <v>5593</v>
      </c>
      <c r="L622" s="2" t="s">
        <v>5594</v>
      </c>
      <c r="M622" s="2" t="s">
        <v>74</v>
      </c>
      <c r="N622" s="2" t="s">
        <v>3977</v>
      </c>
      <c r="O622" s="2" t="s">
        <v>5595</v>
      </c>
      <c r="P622" s="3">
        <v>0</v>
      </c>
      <c r="Q622" s="2" t="s">
        <v>36</v>
      </c>
      <c r="R622" s="3">
        <v>0</v>
      </c>
      <c r="S622" s="2" t="s">
        <v>36</v>
      </c>
      <c r="T622" s="2" t="s">
        <v>5596</v>
      </c>
      <c r="U622" s="3">
        <v>1</v>
      </c>
      <c r="V622" s="2" t="s">
        <v>36</v>
      </c>
      <c r="W622" s="2" t="s">
        <v>36</v>
      </c>
      <c r="X622" s="2" t="s">
        <v>5597</v>
      </c>
      <c r="Y622">
        <f t="shared" si="54"/>
        <v>2015</v>
      </c>
      <c r="Z622">
        <f t="shared" si="55"/>
        <v>11</v>
      </c>
      <c r="AA622">
        <f t="shared" si="56"/>
        <v>23</v>
      </c>
      <c r="AB622">
        <f t="shared" si="57"/>
        <v>2016</v>
      </c>
      <c r="AC622">
        <f t="shared" si="58"/>
        <v>4</v>
      </c>
      <c r="AD622">
        <f t="shared" si="59"/>
        <v>11</v>
      </c>
    </row>
    <row r="623" spans="1:30" ht="15.6">
      <c r="A623" s="2" t="s">
        <v>24</v>
      </c>
      <c r="B623" s="2" t="s">
        <v>42</v>
      </c>
      <c r="C623" s="2" t="s">
        <v>4339</v>
      </c>
      <c r="D623" s="2" t="s">
        <v>5598</v>
      </c>
      <c r="E623" s="2" t="s">
        <v>5599</v>
      </c>
      <c r="F623" s="2" t="s">
        <v>5456</v>
      </c>
      <c r="G623" s="2" t="s">
        <v>5600</v>
      </c>
      <c r="H623" s="2" t="s">
        <v>5575</v>
      </c>
      <c r="I623" s="2" t="s">
        <v>58</v>
      </c>
      <c r="J623" s="2" t="s">
        <v>1333</v>
      </c>
      <c r="K623" s="2" t="s">
        <v>4345</v>
      </c>
      <c r="L623" s="2" t="s">
        <v>2860</v>
      </c>
      <c r="M623" s="2" t="s">
        <v>24</v>
      </c>
      <c r="N623" s="2" t="s">
        <v>3977</v>
      </c>
      <c r="O623" s="2" t="s">
        <v>2992</v>
      </c>
      <c r="P623" s="3">
        <v>0</v>
      </c>
      <c r="Q623" s="2" t="s">
        <v>36</v>
      </c>
      <c r="R623" s="3">
        <v>1</v>
      </c>
      <c r="S623" s="2" t="s">
        <v>2994</v>
      </c>
      <c r="T623" s="2" t="s">
        <v>5601</v>
      </c>
      <c r="U623" s="3">
        <v>1</v>
      </c>
      <c r="V623" s="2" t="s">
        <v>36</v>
      </c>
      <c r="W623" s="2" t="s">
        <v>36</v>
      </c>
      <c r="X623" s="2" t="s">
        <v>5602</v>
      </c>
      <c r="Y623">
        <f t="shared" si="54"/>
        <v>2015</v>
      </c>
      <c r="Z623">
        <f t="shared" si="55"/>
        <v>11</v>
      </c>
      <c r="AA623">
        <f t="shared" si="56"/>
        <v>30</v>
      </c>
      <c r="AB623">
        <f t="shared" si="57"/>
        <v>2016</v>
      </c>
      <c r="AC623">
        <f t="shared" si="58"/>
        <v>4</v>
      </c>
      <c r="AD623">
        <f t="shared" si="59"/>
        <v>11</v>
      </c>
    </row>
    <row r="624" spans="1:30" ht="15.6">
      <c r="A624" s="2" t="s">
        <v>24</v>
      </c>
      <c r="B624" s="2" t="s">
        <v>42</v>
      </c>
      <c r="C624" s="2" t="s">
        <v>5603</v>
      </c>
      <c r="D624" s="2" t="s">
        <v>5604</v>
      </c>
      <c r="E624" s="2" t="s">
        <v>5605</v>
      </c>
      <c r="F624" s="2" t="s">
        <v>5606</v>
      </c>
      <c r="G624" s="2" t="s">
        <v>5607</v>
      </c>
      <c r="H624" s="2" t="s">
        <v>5224</v>
      </c>
      <c r="I624" s="2" t="s">
        <v>415</v>
      </c>
      <c r="J624" s="2" t="s">
        <v>1539</v>
      </c>
      <c r="K624" s="2" t="s">
        <v>5608</v>
      </c>
      <c r="L624" s="2" t="s">
        <v>5609</v>
      </c>
      <c r="M624" s="2" t="s">
        <v>62</v>
      </c>
      <c r="N624" s="2" t="s">
        <v>420</v>
      </c>
      <c r="O624" s="2" t="s">
        <v>5610</v>
      </c>
      <c r="P624" s="3">
        <v>0</v>
      </c>
      <c r="Q624" s="2" t="s">
        <v>36</v>
      </c>
      <c r="R624" s="3">
        <v>1</v>
      </c>
      <c r="S624" s="2" t="s">
        <v>5611</v>
      </c>
      <c r="T624" s="2" t="s">
        <v>5612</v>
      </c>
      <c r="U624" s="3">
        <v>1</v>
      </c>
      <c r="V624" s="2" t="s">
        <v>36</v>
      </c>
      <c r="W624" s="2" t="s">
        <v>36</v>
      </c>
      <c r="X624" s="2" t="s">
        <v>5613</v>
      </c>
      <c r="Y624">
        <f t="shared" si="54"/>
        <v>2015</v>
      </c>
      <c r="Z624">
        <f t="shared" si="55"/>
        <v>9</v>
      </c>
      <c r="AA624">
        <f t="shared" si="56"/>
        <v>23</v>
      </c>
      <c r="AB624">
        <f t="shared" si="57"/>
        <v>2016</v>
      </c>
      <c r="AC624">
        <f t="shared" si="58"/>
        <v>3</v>
      </c>
      <c r="AD624">
        <f t="shared" si="59"/>
        <v>21</v>
      </c>
    </row>
    <row r="625" spans="1:30" ht="15.6">
      <c r="A625" s="2" t="s">
        <v>24</v>
      </c>
      <c r="B625" s="2" t="s">
        <v>42</v>
      </c>
      <c r="C625" s="2" t="s">
        <v>4732</v>
      </c>
      <c r="D625" s="2" t="s">
        <v>4733</v>
      </c>
      <c r="E625" s="2" t="s">
        <v>5614</v>
      </c>
      <c r="F625" s="2" t="s">
        <v>4735</v>
      </c>
      <c r="G625" s="2" t="s">
        <v>5615</v>
      </c>
      <c r="H625" s="2" t="s">
        <v>5224</v>
      </c>
      <c r="I625" s="2" t="s">
        <v>127</v>
      </c>
      <c r="J625" s="2" t="s">
        <v>1465</v>
      </c>
      <c r="K625" s="2" t="s">
        <v>4551</v>
      </c>
      <c r="L625" s="2" t="s">
        <v>4552</v>
      </c>
      <c r="M625" s="2" t="s">
        <v>24</v>
      </c>
      <c r="N625" s="2" t="s">
        <v>2201</v>
      </c>
      <c r="O625" s="2" t="s">
        <v>4736</v>
      </c>
      <c r="P625" s="3">
        <v>0</v>
      </c>
      <c r="Q625" s="2" t="s">
        <v>36</v>
      </c>
      <c r="R625" s="3">
        <v>0</v>
      </c>
      <c r="S625" s="2" t="s">
        <v>36</v>
      </c>
      <c r="T625" s="2" t="s">
        <v>5616</v>
      </c>
      <c r="U625" s="3">
        <v>1</v>
      </c>
      <c r="V625" s="2" t="s">
        <v>36</v>
      </c>
      <c r="W625" s="2" t="s">
        <v>36</v>
      </c>
      <c r="X625" s="2" t="s">
        <v>5617</v>
      </c>
      <c r="Y625">
        <f t="shared" si="54"/>
        <v>2015</v>
      </c>
      <c r="Z625">
        <f t="shared" si="55"/>
        <v>10</v>
      </c>
      <c r="AA625">
        <f t="shared" si="56"/>
        <v>6</v>
      </c>
      <c r="AB625">
        <f t="shared" si="57"/>
        <v>2016</v>
      </c>
      <c r="AC625">
        <f t="shared" si="58"/>
        <v>3</v>
      </c>
      <c r="AD625">
        <f t="shared" si="59"/>
        <v>21</v>
      </c>
    </row>
    <row r="626" spans="1:30" ht="15.6">
      <c r="A626" s="2" t="s">
        <v>24</v>
      </c>
      <c r="B626" s="2" t="s">
        <v>42</v>
      </c>
      <c r="C626" s="2" t="s">
        <v>4778</v>
      </c>
      <c r="D626" s="2" t="s">
        <v>5618</v>
      </c>
      <c r="E626" s="2" t="s">
        <v>5619</v>
      </c>
      <c r="F626" s="2" t="s">
        <v>5620</v>
      </c>
      <c r="G626" s="2" t="s">
        <v>5621</v>
      </c>
      <c r="H626" s="2" t="s">
        <v>5417</v>
      </c>
      <c r="I626" s="2" t="s">
        <v>32</v>
      </c>
      <c r="J626" s="2" t="s">
        <v>1333</v>
      </c>
      <c r="K626" s="2" t="s">
        <v>5622</v>
      </c>
      <c r="L626" s="2" t="s">
        <v>3838</v>
      </c>
      <c r="M626" s="2" t="s">
        <v>36</v>
      </c>
      <c r="N626" s="2" t="s">
        <v>3082</v>
      </c>
      <c r="O626" s="2" t="s">
        <v>5623</v>
      </c>
      <c r="P626" s="3">
        <v>0</v>
      </c>
      <c r="Q626" s="2" t="s">
        <v>36</v>
      </c>
      <c r="R626" s="3">
        <v>0</v>
      </c>
      <c r="S626" s="2" t="s">
        <v>36</v>
      </c>
      <c r="T626" s="2" t="s">
        <v>5624</v>
      </c>
      <c r="U626" s="3">
        <v>1</v>
      </c>
      <c r="V626" s="2" t="s">
        <v>36</v>
      </c>
      <c r="W626" s="2" t="s">
        <v>36</v>
      </c>
      <c r="X626" s="2" t="s">
        <v>5625</v>
      </c>
      <c r="Y626">
        <f t="shared" si="54"/>
        <v>2015</v>
      </c>
      <c r="Z626">
        <f t="shared" si="55"/>
        <v>8</v>
      </c>
      <c r="AA626">
        <f t="shared" si="56"/>
        <v>31</v>
      </c>
      <c r="AB626">
        <f t="shared" si="57"/>
        <v>2016</v>
      </c>
      <c r="AC626">
        <f t="shared" si="58"/>
        <v>3</v>
      </c>
      <c r="AD626">
        <f t="shared" si="59"/>
        <v>11</v>
      </c>
    </row>
    <row r="627" spans="1:30" ht="15.6">
      <c r="A627" s="2" t="s">
        <v>24</v>
      </c>
      <c r="B627" s="2" t="s">
        <v>42</v>
      </c>
      <c r="C627" s="2" t="s">
        <v>5470</v>
      </c>
      <c r="D627" s="2" t="s">
        <v>5626</v>
      </c>
      <c r="E627" s="2" t="s">
        <v>5627</v>
      </c>
      <c r="F627" s="2" t="s">
        <v>5628</v>
      </c>
      <c r="G627" s="2" t="s">
        <v>5629</v>
      </c>
      <c r="H627" s="2" t="s">
        <v>5417</v>
      </c>
      <c r="I627" s="2" t="s">
        <v>58</v>
      </c>
      <c r="J627" s="2" t="s">
        <v>1333</v>
      </c>
      <c r="K627" s="2" t="s">
        <v>5630</v>
      </c>
      <c r="L627" s="2" t="s">
        <v>5631</v>
      </c>
      <c r="M627" s="2" t="s">
        <v>74</v>
      </c>
      <c r="N627" s="2" t="s">
        <v>3977</v>
      </c>
      <c r="O627" s="2" t="s">
        <v>392</v>
      </c>
      <c r="P627" s="3">
        <v>0</v>
      </c>
      <c r="Q627" s="2" t="s">
        <v>36</v>
      </c>
      <c r="R627" s="3">
        <v>0</v>
      </c>
      <c r="S627" s="2" t="s">
        <v>36</v>
      </c>
      <c r="T627" s="2" t="s">
        <v>5632</v>
      </c>
      <c r="U627" s="3">
        <v>1</v>
      </c>
      <c r="V627" s="2" t="s">
        <v>36</v>
      </c>
      <c r="W627" s="2" t="s">
        <v>36</v>
      </c>
      <c r="X627" s="2" t="s">
        <v>5633</v>
      </c>
      <c r="Y627">
        <f t="shared" si="54"/>
        <v>2015</v>
      </c>
      <c r="Z627">
        <f t="shared" si="55"/>
        <v>9</v>
      </c>
      <c r="AA627">
        <f t="shared" si="56"/>
        <v>25</v>
      </c>
      <c r="AB627">
        <f t="shared" si="57"/>
        <v>2016</v>
      </c>
      <c r="AC627">
        <f t="shared" si="58"/>
        <v>3</v>
      </c>
      <c r="AD627">
        <f t="shared" si="59"/>
        <v>11</v>
      </c>
    </row>
    <row r="628" spans="1:30" ht="15.6">
      <c r="A628" s="2" t="s">
        <v>24</v>
      </c>
      <c r="B628" s="2" t="s">
        <v>42</v>
      </c>
      <c r="C628" s="2" t="s">
        <v>4201</v>
      </c>
      <c r="D628" s="2" t="s">
        <v>5634</v>
      </c>
      <c r="E628" s="2" t="s">
        <v>5635</v>
      </c>
      <c r="F628" s="2" t="s">
        <v>5636</v>
      </c>
      <c r="G628" s="2" t="s">
        <v>5637</v>
      </c>
      <c r="H628" s="2" t="s">
        <v>5417</v>
      </c>
      <c r="I628" s="2" t="s">
        <v>32</v>
      </c>
      <c r="J628" s="2" t="s">
        <v>1333</v>
      </c>
      <c r="K628" s="2" t="s">
        <v>5638</v>
      </c>
      <c r="L628" s="2" t="s">
        <v>5639</v>
      </c>
      <c r="M628" s="2" t="s">
        <v>36</v>
      </c>
      <c r="N628" s="2" t="s">
        <v>3082</v>
      </c>
      <c r="O628" s="2" t="s">
        <v>3756</v>
      </c>
      <c r="P628" s="3">
        <v>0</v>
      </c>
      <c r="Q628" s="2" t="s">
        <v>36</v>
      </c>
      <c r="R628" s="3">
        <v>0</v>
      </c>
      <c r="S628" s="2" t="s">
        <v>36</v>
      </c>
      <c r="T628" s="2" t="s">
        <v>5640</v>
      </c>
      <c r="U628" s="3">
        <v>1</v>
      </c>
      <c r="V628" s="2" t="s">
        <v>36</v>
      </c>
      <c r="W628" s="2" t="s">
        <v>36</v>
      </c>
      <c r="X628" s="2" t="s">
        <v>5641</v>
      </c>
      <c r="Y628">
        <f t="shared" si="54"/>
        <v>2015</v>
      </c>
      <c r="Z628">
        <f t="shared" si="55"/>
        <v>9</v>
      </c>
      <c r="AA628">
        <f t="shared" si="56"/>
        <v>30</v>
      </c>
      <c r="AB628">
        <f t="shared" si="57"/>
        <v>2016</v>
      </c>
      <c r="AC628">
        <f t="shared" si="58"/>
        <v>3</v>
      </c>
      <c r="AD628">
        <f t="shared" si="59"/>
        <v>11</v>
      </c>
    </row>
    <row r="629" spans="1:30" ht="15.6">
      <c r="A629" s="2" t="s">
        <v>24</v>
      </c>
      <c r="B629" s="2" t="s">
        <v>42</v>
      </c>
      <c r="C629" s="2" t="s">
        <v>5642</v>
      </c>
      <c r="D629" s="2" t="s">
        <v>5643</v>
      </c>
      <c r="E629" s="2" t="s">
        <v>5644</v>
      </c>
      <c r="F629" s="2" t="s">
        <v>4643</v>
      </c>
      <c r="G629" s="2" t="s">
        <v>5645</v>
      </c>
      <c r="H629" s="2" t="s">
        <v>5417</v>
      </c>
      <c r="I629" s="2" t="s">
        <v>58</v>
      </c>
      <c r="J629" s="2" t="s">
        <v>1333</v>
      </c>
      <c r="K629" s="2" t="s">
        <v>5646</v>
      </c>
      <c r="L629" s="2" t="s">
        <v>5647</v>
      </c>
      <c r="M629" s="2" t="s">
        <v>2939</v>
      </c>
      <c r="N629" s="2" t="s">
        <v>3977</v>
      </c>
      <c r="O629" s="2" t="s">
        <v>5648</v>
      </c>
      <c r="P629" s="3">
        <v>0</v>
      </c>
      <c r="Q629" s="2" t="s">
        <v>36</v>
      </c>
      <c r="R629" s="3">
        <v>1</v>
      </c>
      <c r="S629" s="2" t="s">
        <v>5649</v>
      </c>
      <c r="T629" s="2" t="s">
        <v>5650</v>
      </c>
      <c r="U629" s="3">
        <v>1</v>
      </c>
      <c r="V629" s="2" t="s">
        <v>36</v>
      </c>
      <c r="W629" s="2" t="s">
        <v>36</v>
      </c>
      <c r="X629" s="2" t="s">
        <v>5651</v>
      </c>
      <c r="Y629">
        <f t="shared" si="54"/>
        <v>2015</v>
      </c>
      <c r="Z629">
        <f t="shared" si="55"/>
        <v>10</v>
      </c>
      <c r="AA629">
        <f t="shared" si="56"/>
        <v>29</v>
      </c>
      <c r="AB629">
        <f t="shared" si="57"/>
        <v>2016</v>
      </c>
      <c r="AC629">
        <f t="shared" si="58"/>
        <v>3</v>
      </c>
      <c r="AD629">
        <f t="shared" si="59"/>
        <v>11</v>
      </c>
    </row>
    <row r="630" spans="1:30" ht="15.6">
      <c r="A630" s="2" t="s">
        <v>24</v>
      </c>
      <c r="B630" s="2" t="s">
        <v>42</v>
      </c>
      <c r="C630" s="2" t="s">
        <v>4547</v>
      </c>
      <c r="D630" s="2" t="s">
        <v>4548</v>
      </c>
      <c r="E630" s="2" t="s">
        <v>5652</v>
      </c>
      <c r="F630" s="2" t="s">
        <v>4550</v>
      </c>
      <c r="G630" s="2" t="s">
        <v>5653</v>
      </c>
      <c r="H630" s="2" t="s">
        <v>5417</v>
      </c>
      <c r="I630" s="2" t="s">
        <v>127</v>
      </c>
      <c r="J630" s="2" t="s">
        <v>1465</v>
      </c>
      <c r="K630" s="2" t="s">
        <v>4551</v>
      </c>
      <c r="L630" s="2" t="s">
        <v>4552</v>
      </c>
      <c r="M630" s="2" t="s">
        <v>24</v>
      </c>
      <c r="N630" s="2" t="s">
        <v>2201</v>
      </c>
      <c r="O630" s="2" t="s">
        <v>4553</v>
      </c>
      <c r="P630" s="3">
        <v>0</v>
      </c>
      <c r="Q630" s="2" t="s">
        <v>36</v>
      </c>
      <c r="R630" s="3">
        <v>0</v>
      </c>
      <c r="S630" s="2" t="s">
        <v>36</v>
      </c>
      <c r="T630" s="2" t="s">
        <v>5654</v>
      </c>
      <c r="U630" s="3">
        <v>1</v>
      </c>
      <c r="V630" s="2" t="s">
        <v>36</v>
      </c>
      <c r="W630" s="2" t="s">
        <v>36</v>
      </c>
      <c r="X630" s="2" t="s">
        <v>5655</v>
      </c>
      <c r="Y630">
        <f t="shared" si="54"/>
        <v>2015</v>
      </c>
      <c r="Z630">
        <f t="shared" si="55"/>
        <v>12</v>
      </c>
      <c r="AA630">
        <f t="shared" si="56"/>
        <v>9</v>
      </c>
      <c r="AB630">
        <f t="shared" si="57"/>
        <v>2016</v>
      </c>
      <c r="AC630">
        <f t="shared" si="58"/>
        <v>3</v>
      </c>
      <c r="AD630">
        <f t="shared" si="59"/>
        <v>11</v>
      </c>
    </row>
    <row r="631" spans="1:30" ht="15.6">
      <c r="A631" s="2" t="s">
        <v>24</v>
      </c>
      <c r="B631" s="2" t="s">
        <v>25</v>
      </c>
      <c r="C631" s="2" t="s">
        <v>3655</v>
      </c>
      <c r="D631" s="2" t="s">
        <v>5656</v>
      </c>
      <c r="E631" s="2" t="s">
        <v>5657</v>
      </c>
      <c r="F631" s="2" t="s">
        <v>5658</v>
      </c>
      <c r="G631" s="2" t="s">
        <v>36</v>
      </c>
      <c r="H631" s="2" t="s">
        <v>36</v>
      </c>
      <c r="I631" s="2" t="s">
        <v>5207</v>
      </c>
      <c r="J631" s="2" t="s">
        <v>1333</v>
      </c>
      <c r="K631" s="2" t="s">
        <v>5264</v>
      </c>
      <c r="L631" s="2" t="s">
        <v>5265</v>
      </c>
      <c r="M631" s="2" t="s">
        <v>36</v>
      </c>
      <c r="N631" s="2" t="s">
        <v>3977</v>
      </c>
      <c r="O631" s="2" t="s">
        <v>2202</v>
      </c>
      <c r="P631" s="3">
        <v>2</v>
      </c>
      <c r="Q631" s="2" t="s">
        <v>5659</v>
      </c>
      <c r="R631" s="3">
        <v>0</v>
      </c>
      <c r="S631" s="2" t="s">
        <v>36</v>
      </c>
      <c r="T631" s="2" t="s">
        <v>5660</v>
      </c>
      <c r="U631" s="3">
        <v>5</v>
      </c>
      <c r="V631" s="2" t="s">
        <v>36</v>
      </c>
      <c r="W631" s="2" t="s">
        <v>36</v>
      </c>
      <c r="X631" s="2" t="s">
        <v>5661</v>
      </c>
      <c r="Y631">
        <f t="shared" si="54"/>
        <v>2014</v>
      </c>
      <c r="Z631">
        <f t="shared" si="55"/>
        <v>8</v>
      </c>
      <c r="AA631">
        <f t="shared" si="56"/>
        <v>22</v>
      </c>
      <c r="AB631">
        <f t="shared" si="57"/>
        <v>0</v>
      </c>
      <c r="AC631">
        <f t="shared" si="58"/>
        <v>0</v>
      </c>
      <c r="AD631">
        <f t="shared" si="59"/>
        <v>0</v>
      </c>
    </row>
    <row r="632" spans="1:30" ht="15.6">
      <c r="A632" s="2" t="s">
        <v>24</v>
      </c>
      <c r="B632" s="2" t="s">
        <v>25</v>
      </c>
      <c r="C632" s="2" t="s">
        <v>5662</v>
      </c>
      <c r="D632" s="2" t="s">
        <v>5663</v>
      </c>
      <c r="E632" s="2" t="s">
        <v>5664</v>
      </c>
      <c r="F632" s="2" t="s">
        <v>5665</v>
      </c>
      <c r="G632" s="2" t="s">
        <v>36</v>
      </c>
      <c r="H632" s="2" t="s">
        <v>36</v>
      </c>
      <c r="I632" s="2" t="s">
        <v>5207</v>
      </c>
      <c r="J632" s="2" t="s">
        <v>1333</v>
      </c>
      <c r="K632" s="2" t="s">
        <v>4438</v>
      </c>
      <c r="L632" s="2" t="s">
        <v>225</v>
      </c>
      <c r="M632" s="2" t="s">
        <v>36</v>
      </c>
      <c r="N632" s="2" t="s">
        <v>3977</v>
      </c>
      <c r="O632" s="2" t="s">
        <v>5666</v>
      </c>
      <c r="P632" s="3">
        <v>4</v>
      </c>
      <c r="Q632" s="2" t="s">
        <v>5667</v>
      </c>
      <c r="R632" s="3">
        <v>1</v>
      </c>
      <c r="S632" s="2" t="s">
        <v>5668</v>
      </c>
      <c r="T632" s="2" t="s">
        <v>5669</v>
      </c>
      <c r="U632" s="3">
        <v>1</v>
      </c>
      <c r="V632" s="2" t="s">
        <v>36</v>
      </c>
      <c r="W632" s="2" t="s">
        <v>36</v>
      </c>
      <c r="X632" s="2" t="s">
        <v>5670</v>
      </c>
      <c r="Y632">
        <f t="shared" si="54"/>
        <v>2014</v>
      </c>
      <c r="Z632">
        <f t="shared" si="55"/>
        <v>7</v>
      </c>
      <c r="AA632">
        <f t="shared" si="56"/>
        <v>30</v>
      </c>
      <c r="AB632">
        <f t="shared" si="57"/>
        <v>0</v>
      </c>
      <c r="AC632">
        <f t="shared" si="58"/>
        <v>0</v>
      </c>
      <c r="AD632">
        <f t="shared" si="59"/>
        <v>0</v>
      </c>
    </row>
    <row r="633" spans="1:30" ht="15.6">
      <c r="A633" s="2" t="s">
        <v>24</v>
      </c>
      <c r="B633" s="2" t="s">
        <v>25</v>
      </c>
      <c r="C633" s="2" t="s">
        <v>5671</v>
      </c>
      <c r="D633" s="2" t="s">
        <v>5672</v>
      </c>
      <c r="E633" s="2" t="s">
        <v>5673</v>
      </c>
      <c r="F633" s="2" t="s">
        <v>5674</v>
      </c>
      <c r="G633" s="2" t="s">
        <v>36</v>
      </c>
      <c r="H633" s="2" t="s">
        <v>36</v>
      </c>
      <c r="I633" s="2" t="s">
        <v>5207</v>
      </c>
      <c r="J633" s="2" t="s">
        <v>1333</v>
      </c>
      <c r="K633" s="2" t="s">
        <v>5675</v>
      </c>
      <c r="L633" s="2" t="s">
        <v>5676</v>
      </c>
      <c r="M633" s="2" t="s">
        <v>36</v>
      </c>
      <c r="N633" s="2" t="s">
        <v>3977</v>
      </c>
      <c r="O633" s="2" t="s">
        <v>5677</v>
      </c>
      <c r="P633" s="3">
        <v>0</v>
      </c>
      <c r="Q633" s="2" t="s">
        <v>36</v>
      </c>
      <c r="R633" s="3">
        <v>0</v>
      </c>
      <c r="S633" s="2" t="s">
        <v>36</v>
      </c>
      <c r="T633" s="2" t="s">
        <v>5678</v>
      </c>
      <c r="U633" s="3">
        <v>1</v>
      </c>
      <c r="V633" s="2" t="s">
        <v>36</v>
      </c>
      <c r="W633" s="2" t="s">
        <v>36</v>
      </c>
      <c r="X633" s="2" t="s">
        <v>5679</v>
      </c>
      <c r="Y633">
        <f t="shared" si="54"/>
        <v>2014</v>
      </c>
      <c r="Z633">
        <f t="shared" si="55"/>
        <v>7</v>
      </c>
      <c r="AA633">
        <f t="shared" si="56"/>
        <v>17</v>
      </c>
      <c r="AB633">
        <f t="shared" si="57"/>
        <v>0</v>
      </c>
      <c r="AC633">
        <f t="shared" si="58"/>
        <v>0</v>
      </c>
      <c r="AD633">
        <f t="shared" si="59"/>
        <v>0</v>
      </c>
    </row>
    <row r="634" spans="1:30" ht="15.6">
      <c r="A634" s="2" t="s">
        <v>24</v>
      </c>
      <c r="B634" s="2" t="s">
        <v>25</v>
      </c>
      <c r="C634" s="2" t="s">
        <v>5680</v>
      </c>
      <c r="D634" s="2" t="s">
        <v>5681</v>
      </c>
      <c r="E634" s="2" t="s">
        <v>5682</v>
      </c>
      <c r="F634" s="2" t="s">
        <v>5665</v>
      </c>
      <c r="G634" s="2" t="s">
        <v>36</v>
      </c>
      <c r="H634" s="2" t="s">
        <v>36</v>
      </c>
      <c r="I634" s="2" t="s">
        <v>5207</v>
      </c>
      <c r="J634" s="2" t="s">
        <v>1333</v>
      </c>
      <c r="K634" s="2" t="s">
        <v>5683</v>
      </c>
      <c r="L634" s="2" t="s">
        <v>5684</v>
      </c>
      <c r="M634" s="2" t="s">
        <v>36</v>
      </c>
      <c r="N634" s="2" t="s">
        <v>3977</v>
      </c>
      <c r="O634" s="2" t="s">
        <v>5685</v>
      </c>
      <c r="P634" s="3">
        <v>4</v>
      </c>
      <c r="Q634" s="2" t="s">
        <v>5686</v>
      </c>
      <c r="R634" s="3">
        <v>0</v>
      </c>
      <c r="S634" s="2" t="s">
        <v>36</v>
      </c>
      <c r="T634" s="2" t="s">
        <v>5687</v>
      </c>
      <c r="U634" s="3">
        <v>1</v>
      </c>
      <c r="V634" s="2" t="s">
        <v>36</v>
      </c>
      <c r="W634" s="2" t="s">
        <v>36</v>
      </c>
      <c r="X634" s="2" t="s">
        <v>5688</v>
      </c>
      <c r="Y634">
        <f t="shared" si="54"/>
        <v>2014</v>
      </c>
      <c r="Z634">
        <f t="shared" si="55"/>
        <v>7</v>
      </c>
      <c r="AA634">
        <f t="shared" si="56"/>
        <v>30</v>
      </c>
      <c r="AB634">
        <f t="shared" si="57"/>
        <v>0</v>
      </c>
      <c r="AC634">
        <f t="shared" si="58"/>
        <v>0</v>
      </c>
      <c r="AD634">
        <f t="shared" si="59"/>
        <v>0</v>
      </c>
    </row>
    <row r="635" spans="1:30" ht="15.6">
      <c r="A635" s="2" t="s">
        <v>24</v>
      </c>
      <c r="B635" s="2" t="s">
        <v>42</v>
      </c>
      <c r="C635" s="2" t="s">
        <v>5689</v>
      </c>
      <c r="D635" s="2" t="s">
        <v>5690</v>
      </c>
      <c r="E635" s="2" t="s">
        <v>5691</v>
      </c>
      <c r="F635" s="2" t="s">
        <v>5692</v>
      </c>
      <c r="G635" s="2" t="s">
        <v>5693</v>
      </c>
      <c r="H635" s="2" t="s">
        <v>5281</v>
      </c>
      <c r="I635" s="2" t="s">
        <v>32</v>
      </c>
      <c r="J635" s="2" t="s">
        <v>1333</v>
      </c>
      <c r="K635" s="2" t="s">
        <v>5694</v>
      </c>
      <c r="L635" s="2" t="s">
        <v>5695</v>
      </c>
      <c r="M635" s="2" t="s">
        <v>36</v>
      </c>
      <c r="N635" s="2" t="s">
        <v>3082</v>
      </c>
      <c r="O635" s="2" t="s">
        <v>1973</v>
      </c>
      <c r="P635" s="3">
        <v>0</v>
      </c>
      <c r="Q635" s="2" t="s">
        <v>36</v>
      </c>
      <c r="R635" s="3">
        <v>0</v>
      </c>
      <c r="S635" s="2" t="s">
        <v>36</v>
      </c>
      <c r="T635" s="2" t="s">
        <v>5696</v>
      </c>
      <c r="U635" s="3">
        <v>1</v>
      </c>
      <c r="V635" s="2" t="s">
        <v>36</v>
      </c>
      <c r="W635" s="2" t="s">
        <v>36</v>
      </c>
      <c r="X635" s="2" t="s">
        <v>5697</v>
      </c>
      <c r="Y635">
        <f t="shared" si="54"/>
        <v>2015</v>
      </c>
      <c r="Z635">
        <f t="shared" si="55"/>
        <v>6</v>
      </c>
      <c r="AA635">
        <f t="shared" si="56"/>
        <v>26</v>
      </c>
      <c r="AB635">
        <f t="shared" si="57"/>
        <v>2016</v>
      </c>
      <c r="AC635">
        <f t="shared" si="58"/>
        <v>2</v>
      </c>
      <c r="AD635">
        <f t="shared" si="59"/>
        <v>1</v>
      </c>
    </row>
    <row r="636" spans="1:30" ht="15.6">
      <c r="A636" s="2" t="s">
        <v>24</v>
      </c>
      <c r="B636" s="2" t="s">
        <v>42</v>
      </c>
      <c r="C636" s="2" t="s">
        <v>5698</v>
      </c>
      <c r="D636" s="2" t="s">
        <v>5699</v>
      </c>
      <c r="E636" s="2" t="s">
        <v>5700</v>
      </c>
      <c r="F636" s="2" t="s">
        <v>5701</v>
      </c>
      <c r="G636" s="2" t="s">
        <v>5702</v>
      </c>
      <c r="H636" s="2" t="s">
        <v>5281</v>
      </c>
      <c r="I636" s="2" t="s">
        <v>58</v>
      </c>
      <c r="J636" s="2" t="s">
        <v>1333</v>
      </c>
      <c r="K636" s="2" t="s">
        <v>5703</v>
      </c>
      <c r="L636" s="2" t="s">
        <v>5704</v>
      </c>
      <c r="M636" s="2" t="s">
        <v>74</v>
      </c>
      <c r="N636" s="2" t="s">
        <v>3977</v>
      </c>
      <c r="O636" s="2" t="s">
        <v>2103</v>
      </c>
      <c r="P636" s="3">
        <v>0</v>
      </c>
      <c r="Q636" s="2" t="s">
        <v>36</v>
      </c>
      <c r="R636" s="3">
        <v>0</v>
      </c>
      <c r="S636" s="2" t="s">
        <v>36</v>
      </c>
      <c r="T636" s="2" t="s">
        <v>5705</v>
      </c>
      <c r="U636" s="3">
        <v>1</v>
      </c>
      <c r="V636" s="2" t="s">
        <v>36</v>
      </c>
      <c r="W636" s="2" t="s">
        <v>36</v>
      </c>
      <c r="X636" s="2" t="s">
        <v>5706</v>
      </c>
      <c r="Y636">
        <f t="shared" si="54"/>
        <v>2015</v>
      </c>
      <c r="Z636">
        <f t="shared" si="55"/>
        <v>9</v>
      </c>
      <c r="AA636">
        <f t="shared" si="56"/>
        <v>22</v>
      </c>
      <c r="AB636">
        <f t="shared" si="57"/>
        <v>2016</v>
      </c>
      <c r="AC636">
        <f t="shared" si="58"/>
        <v>2</v>
      </c>
      <c r="AD636">
        <f t="shared" si="59"/>
        <v>1</v>
      </c>
    </row>
    <row r="637" spans="1:30" ht="15.6">
      <c r="A637" s="2" t="s">
        <v>24</v>
      </c>
      <c r="B637" s="2" t="s">
        <v>42</v>
      </c>
      <c r="C637" s="2" t="s">
        <v>5707</v>
      </c>
      <c r="D637" s="2" t="s">
        <v>5708</v>
      </c>
      <c r="E637" s="2" t="s">
        <v>5709</v>
      </c>
      <c r="F637" s="2" t="s">
        <v>5628</v>
      </c>
      <c r="G637" s="2" t="s">
        <v>5710</v>
      </c>
      <c r="H637" s="2" t="s">
        <v>5281</v>
      </c>
      <c r="I637" s="2" t="s">
        <v>58</v>
      </c>
      <c r="J637" s="2" t="s">
        <v>1333</v>
      </c>
      <c r="K637" s="2" t="s">
        <v>5711</v>
      </c>
      <c r="L637" s="2" t="s">
        <v>4335</v>
      </c>
      <c r="M637" s="2" t="s">
        <v>151</v>
      </c>
      <c r="N637" s="2" t="s">
        <v>3977</v>
      </c>
      <c r="O637" s="2" t="s">
        <v>4037</v>
      </c>
      <c r="P637" s="3">
        <v>0</v>
      </c>
      <c r="Q637" s="2" t="s">
        <v>36</v>
      </c>
      <c r="R637" s="3">
        <v>0</v>
      </c>
      <c r="S637" s="2" t="s">
        <v>36</v>
      </c>
      <c r="T637" s="2" t="s">
        <v>5712</v>
      </c>
      <c r="U637" s="3">
        <v>1</v>
      </c>
      <c r="V637" s="2" t="s">
        <v>36</v>
      </c>
      <c r="W637" s="2" t="s">
        <v>36</v>
      </c>
      <c r="X637" s="2" t="s">
        <v>5713</v>
      </c>
      <c r="Y637">
        <f t="shared" si="54"/>
        <v>2015</v>
      </c>
      <c r="Z637">
        <f t="shared" si="55"/>
        <v>9</v>
      </c>
      <c r="AA637">
        <f t="shared" si="56"/>
        <v>25</v>
      </c>
      <c r="AB637">
        <f t="shared" si="57"/>
        <v>2016</v>
      </c>
      <c r="AC637">
        <f t="shared" si="58"/>
        <v>2</v>
      </c>
      <c r="AD637">
        <f t="shared" si="59"/>
        <v>1</v>
      </c>
    </row>
    <row r="638" spans="1:30" ht="15.6">
      <c r="A638" s="2" t="s">
        <v>24</v>
      </c>
      <c r="B638" s="2" t="s">
        <v>42</v>
      </c>
      <c r="C638" s="2" t="s">
        <v>4722</v>
      </c>
      <c r="D638" s="2" t="s">
        <v>4723</v>
      </c>
      <c r="E638" s="2" t="s">
        <v>5714</v>
      </c>
      <c r="F638" s="2" t="s">
        <v>4725</v>
      </c>
      <c r="G638" s="2" t="s">
        <v>5715</v>
      </c>
      <c r="H638" s="2" t="s">
        <v>5716</v>
      </c>
      <c r="I638" s="2" t="s">
        <v>127</v>
      </c>
      <c r="J638" s="2" t="s">
        <v>1465</v>
      </c>
      <c r="K638" s="2" t="s">
        <v>4726</v>
      </c>
      <c r="L638" s="2" t="s">
        <v>4727</v>
      </c>
      <c r="M638" s="2" t="s">
        <v>151</v>
      </c>
      <c r="N638" s="2" t="s">
        <v>2201</v>
      </c>
      <c r="O638" s="2" t="s">
        <v>5717</v>
      </c>
      <c r="P638" s="3">
        <v>0</v>
      </c>
      <c r="Q638" s="2" t="s">
        <v>36</v>
      </c>
      <c r="R638" s="3">
        <v>1</v>
      </c>
      <c r="S638" s="2" t="s">
        <v>4730</v>
      </c>
      <c r="T638" s="2" t="s">
        <v>5718</v>
      </c>
      <c r="U638" s="3">
        <v>1</v>
      </c>
      <c r="V638" s="2" t="s">
        <v>36</v>
      </c>
      <c r="W638" s="2" t="s">
        <v>36</v>
      </c>
      <c r="X638" s="2" t="s">
        <v>5719</v>
      </c>
      <c r="Y638">
        <f t="shared" si="54"/>
        <v>2015</v>
      </c>
      <c r="Z638">
        <f t="shared" si="55"/>
        <v>10</v>
      </c>
      <c r="AA638">
        <f t="shared" si="56"/>
        <v>5</v>
      </c>
      <c r="AB638">
        <f t="shared" si="57"/>
        <v>2016</v>
      </c>
      <c r="AC638">
        <f t="shared" si="58"/>
        <v>1</v>
      </c>
      <c r="AD638">
        <f t="shared" si="59"/>
        <v>21</v>
      </c>
    </row>
    <row r="639" spans="1:30" ht="15.6">
      <c r="A639" s="2" t="s">
        <v>24</v>
      </c>
      <c r="B639" s="2" t="s">
        <v>42</v>
      </c>
      <c r="C639" s="2" t="s">
        <v>5720</v>
      </c>
      <c r="D639" s="2" t="s">
        <v>5721</v>
      </c>
      <c r="E639" s="2" t="s">
        <v>5722</v>
      </c>
      <c r="F639" s="2" t="s">
        <v>4932</v>
      </c>
      <c r="G639" s="2" t="s">
        <v>5723</v>
      </c>
      <c r="H639" s="2" t="s">
        <v>5724</v>
      </c>
      <c r="I639" s="2" t="s">
        <v>58</v>
      </c>
      <c r="J639" s="2" t="s">
        <v>1333</v>
      </c>
      <c r="K639" s="2" t="s">
        <v>5725</v>
      </c>
      <c r="L639" s="2" t="s">
        <v>5726</v>
      </c>
      <c r="M639" s="2" t="s">
        <v>151</v>
      </c>
      <c r="N639" s="2" t="s">
        <v>3977</v>
      </c>
      <c r="O639" s="2" t="s">
        <v>5727</v>
      </c>
      <c r="P639" s="3">
        <v>0</v>
      </c>
      <c r="Q639" s="2" t="s">
        <v>36</v>
      </c>
      <c r="R639" s="3">
        <v>0</v>
      </c>
      <c r="S639" s="2" t="s">
        <v>36</v>
      </c>
      <c r="T639" s="2" t="s">
        <v>5728</v>
      </c>
      <c r="U639" s="3">
        <v>1</v>
      </c>
      <c r="V639" s="2" t="s">
        <v>36</v>
      </c>
      <c r="W639" s="2" t="s">
        <v>36</v>
      </c>
      <c r="X639" s="2" t="s">
        <v>5729</v>
      </c>
      <c r="Y639">
        <f t="shared" si="54"/>
        <v>2015</v>
      </c>
      <c r="Z639">
        <f t="shared" si="55"/>
        <v>7</v>
      </c>
      <c r="AA639">
        <f t="shared" si="56"/>
        <v>24</v>
      </c>
      <c r="AB639">
        <f t="shared" si="57"/>
        <v>2016</v>
      </c>
      <c r="AC639">
        <f t="shared" si="58"/>
        <v>1</v>
      </c>
      <c r="AD639">
        <f t="shared" si="59"/>
        <v>11</v>
      </c>
    </row>
    <row r="640" spans="1:30" ht="15.6">
      <c r="A640" s="2" t="s">
        <v>24</v>
      </c>
      <c r="B640" s="2" t="s">
        <v>42</v>
      </c>
      <c r="C640" s="2" t="s">
        <v>5730</v>
      </c>
      <c r="D640" s="2" t="s">
        <v>5731</v>
      </c>
      <c r="E640" s="2" t="s">
        <v>5732</v>
      </c>
      <c r="F640" s="2" t="s">
        <v>5733</v>
      </c>
      <c r="G640" s="2" t="s">
        <v>5734</v>
      </c>
      <c r="H640" s="2" t="s">
        <v>5724</v>
      </c>
      <c r="I640" s="2" t="s">
        <v>32</v>
      </c>
      <c r="J640" s="2" t="s">
        <v>1333</v>
      </c>
      <c r="K640" s="2" t="s">
        <v>5735</v>
      </c>
      <c r="L640" s="2" t="s">
        <v>5736</v>
      </c>
      <c r="M640" s="2" t="s">
        <v>36</v>
      </c>
      <c r="N640" s="2" t="s">
        <v>3082</v>
      </c>
      <c r="O640" s="2" t="s">
        <v>607</v>
      </c>
      <c r="P640" s="3">
        <v>0</v>
      </c>
      <c r="Q640" s="2" t="s">
        <v>36</v>
      </c>
      <c r="R640" s="3">
        <v>1</v>
      </c>
      <c r="S640" s="2" t="s">
        <v>4356</v>
      </c>
      <c r="T640" s="2" t="s">
        <v>5737</v>
      </c>
      <c r="U640" s="3">
        <v>1</v>
      </c>
      <c r="V640" s="2" t="s">
        <v>36</v>
      </c>
      <c r="W640" s="2" t="s">
        <v>36</v>
      </c>
      <c r="X640" s="2" t="s">
        <v>5738</v>
      </c>
      <c r="Y640">
        <f t="shared" si="54"/>
        <v>2015</v>
      </c>
      <c r="Z640">
        <f t="shared" si="55"/>
        <v>7</v>
      </c>
      <c r="AA640">
        <f t="shared" si="56"/>
        <v>23</v>
      </c>
      <c r="AB640">
        <f t="shared" si="57"/>
        <v>2016</v>
      </c>
      <c r="AC640">
        <f t="shared" si="58"/>
        <v>1</v>
      </c>
      <c r="AD640">
        <f t="shared" si="59"/>
        <v>11</v>
      </c>
    </row>
    <row r="641" spans="1:30" ht="15.6">
      <c r="A641" s="2" t="s">
        <v>24</v>
      </c>
      <c r="B641" s="2" t="s">
        <v>42</v>
      </c>
      <c r="C641" s="2" t="s">
        <v>5739</v>
      </c>
      <c r="D641" s="2" t="s">
        <v>5740</v>
      </c>
      <c r="E641" s="2" t="s">
        <v>5741</v>
      </c>
      <c r="F641" s="2" t="s">
        <v>5742</v>
      </c>
      <c r="G641" s="2" t="s">
        <v>5743</v>
      </c>
      <c r="H641" s="2" t="s">
        <v>5724</v>
      </c>
      <c r="I641" s="2" t="s">
        <v>58</v>
      </c>
      <c r="J641" s="2" t="s">
        <v>1333</v>
      </c>
      <c r="K641" s="2" t="s">
        <v>5744</v>
      </c>
      <c r="L641" s="2" t="s">
        <v>5745</v>
      </c>
      <c r="M641" s="2" t="s">
        <v>74</v>
      </c>
      <c r="N641" s="2" t="s">
        <v>4887</v>
      </c>
      <c r="O641" s="2" t="s">
        <v>2301</v>
      </c>
      <c r="P641" s="3">
        <v>0</v>
      </c>
      <c r="Q641" s="2" t="s">
        <v>36</v>
      </c>
      <c r="R641" s="3">
        <v>0</v>
      </c>
      <c r="S641" s="2" t="s">
        <v>36</v>
      </c>
      <c r="T641" s="2" t="s">
        <v>5746</v>
      </c>
      <c r="U641" s="3">
        <v>1</v>
      </c>
      <c r="V641" s="2" t="s">
        <v>36</v>
      </c>
      <c r="W641" s="2" t="s">
        <v>36</v>
      </c>
      <c r="X641" s="2" t="s">
        <v>5747</v>
      </c>
      <c r="Y641">
        <f t="shared" si="54"/>
        <v>2015</v>
      </c>
      <c r="Z641">
        <f t="shared" si="55"/>
        <v>8</v>
      </c>
      <c r="AA641">
        <f t="shared" si="56"/>
        <v>24</v>
      </c>
      <c r="AB641">
        <f t="shared" si="57"/>
        <v>2016</v>
      </c>
      <c r="AC641">
        <f t="shared" si="58"/>
        <v>1</v>
      </c>
      <c r="AD641">
        <f t="shared" si="59"/>
        <v>11</v>
      </c>
    </row>
    <row r="642" spans="1:30" ht="15.6">
      <c r="A642" s="2" t="s">
        <v>24</v>
      </c>
      <c r="B642" s="2" t="s">
        <v>42</v>
      </c>
      <c r="C642" s="2" t="s">
        <v>5000</v>
      </c>
      <c r="D642" s="2" t="s">
        <v>5748</v>
      </c>
      <c r="E642" s="2" t="s">
        <v>5749</v>
      </c>
      <c r="F642" s="2" t="s">
        <v>5742</v>
      </c>
      <c r="G642" s="2" t="s">
        <v>5750</v>
      </c>
      <c r="H642" s="2" t="s">
        <v>5724</v>
      </c>
      <c r="I642" s="2" t="s">
        <v>58</v>
      </c>
      <c r="J642" s="2" t="s">
        <v>1333</v>
      </c>
      <c r="K642" s="2" t="s">
        <v>5744</v>
      </c>
      <c r="L642" s="2" t="s">
        <v>5745</v>
      </c>
      <c r="M642" s="2" t="s">
        <v>74</v>
      </c>
      <c r="N642" s="2" t="s">
        <v>4887</v>
      </c>
      <c r="O642" s="2" t="s">
        <v>2301</v>
      </c>
      <c r="P642" s="3">
        <v>0</v>
      </c>
      <c r="Q642" s="2" t="s">
        <v>36</v>
      </c>
      <c r="R642" s="3">
        <v>0</v>
      </c>
      <c r="S642" s="2" t="s">
        <v>36</v>
      </c>
      <c r="T642" s="2" t="s">
        <v>5751</v>
      </c>
      <c r="U642" s="3">
        <v>1</v>
      </c>
      <c r="V642" s="2" t="s">
        <v>36</v>
      </c>
      <c r="W642" s="2" t="s">
        <v>36</v>
      </c>
      <c r="X642" s="2" t="s">
        <v>5752</v>
      </c>
      <c r="Y642">
        <f t="shared" si="54"/>
        <v>2015</v>
      </c>
      <c r="Z642">
        <f t="shared" si="55"/>
        <v>8</v>
      </c>
      <c r="AA642">
        <f t="shared" si="56"/>
        <v>24</v>
      </c>
      <c r="AB642">
        <f t="shared" si="57"/>
        <v>2016</v>
      </c>
      <c r="AC642">
        <f t="shared" si="58"/>
        <v>1</v>
      </c>
      <c r="AD642">
        <f t="shared" si="59"/>
        <v>11</v>
      </c>
    </row>
    <row r="643" spans="1:30" ht="15.6">
      <c r="A643" s="2" t="s">
        <v>24</v>
      </c>
      <c r="B643" s="2" t="s">
        <v>42</v>
      </c>
      <c r="C643" s="2" t="s">
        <v>5753</v>
      </c>
      <c r="D643" s="2" t="s">
        <v>5754</v>
      </c>
      <c r="E643" s="2" t="s">
        <v>5755</v>
      </c>
      <c r="F643" s="2" t="s">
        <v>5756</v>
      </c>
      <c r="G643" s="2" t="s">
        <v>5757</v>
      </c>
      <c r="H643" s="2" t="s">
        <v>5724</v>
      </c>
      <c r="I643" s="2" t="s">
        <v>58</v>
      </c>
      <c r="J643" s="2" t="s">
        <v>1333</v>
      </c>
      <c r="K643" s="2" t="s">
        <v>3873</v>
      </c>
      <c r="L643" s="2" t="s">
        <v>225</v>
      </c>
      <c r="M643" s="2" t="s">
        <v>24</v>
      </c>
      <c r="N643" s="2" t="s">
        <v>3977</v>
      </c>
      <c r="O643" s="2" t="s">
        <v>5758</v>
      </c>
      <c r="P643" s="3">
        <v>0</v>
      </c>
      <c r="Q643" s="2" t="s">
        <v>36</v>
      </c>
      <c r="R643" s="3">
        <v>1</v>
      </c>
      <c r="S643" s="2" t="s">
        <v>2879</v>
      </c>
      <c r="T643" s="2" t="s">
        <v>5759</v>
      </c>
      <c r="U643" s="3">
        <v>1</v>
      </c>
      <c r="V643" s="2" t="s">
        <v>36</v>
      </c>
      <c r="W643" s="2" t="s">
        <v>36</v>
      </c>
      <c r="X643" s="2" t="s">
        <v>5760</v>
      </c>
      <c r="Y643">
        <f t="shared" ref="Y643:Y706" si="60">YEAR(F643)</f>
        <v>2015</v>
      </c>
      <c r="Z643">
        <f t="shared" ref="Z643:Z706" si="61">MONTH(F643)</f>
        <v>5</v>
      </c>
      <c r="AA643">
        <f t="shared" ref="AA643:AA706" si="62">DAY(F643)</f>
        <v>26</v>
      </c>
      <c r="AB643">
        <f t="shared" ref="AB643:AB706" si="63">IFERROR(YEAR(H643),0)</f>
        <v>2016</v>
      </c>
      <c r="AC643">
        <f t="shared" ref="AC643:AC706" si="64">IFERROR(MONTH(H643),0)</f>
        <v>1</v>
      </c>
      <c r="AD643">
        <f t="shared" ref="AD643:AD706" si="65">IFERROR(DAY(H643),0)</f>
        <v>11</v>
      </c>
    </row>
    <row r="644" spans="1:30" ht="15.6">
      <c r="A644" s="2" t="s">
        <v>24</v>
      </c>
      <c r="B644" s="2" t="s">
        <v>42</v>
      </c>
      <c r="C644" s="2" t="s">
        <v>5761</v>
      </c>
      <c r="D644" s="2" t="s">
        <v>5762</v>
      </c>
      <c r="E644" s="2" t="s">
        <v>5763</v>
      </c>
      <c r="F644" s="2" t="s">
        <v>5764</v>
      </c>
      <c r="G644" s="2" t="s">
        <v>5765</v>
      </c>
      <c r="H644" s="2" t="s">
        <v>5724</v>
      </c>
      <c r="I644" s="2" t="s">
        <v>58</v>
      </c>
      <c r="J644" s="2" t="s">
        <v>1333</v>
      </c>
      <c r="K644" s="2" t="s">
        <v>5766</v>
      </c>
      <c r="L644" s="2" t="s">
        <v>5767</v>
      </c>
      <c r="M644" s="2" t="s">
        <v>74</v>
      </c>
      <c r="N644" s="2" t="s">
        <v>3977</v>
      </c>
      <c r="O644" s="2" t="s">
        <v>4305</v>
      </c>
      <c r="P644" s="3">
        <v>0</v>
      </c>
      <c r="Q644" s="2" t="s">
        <v>36</v>
      </c>
      <c r="R644" s="3">
        <v>3</v>
      </c>
      <c r="S644" s="2" t="s">
        <v>5768</v>
      </c>
      <c r="T644" s="2" t="s">
        <v>5769</v>
      </c>
      <c r="U644" s="3">
        <v>1</v>
      </c>
      <c r="V644" s="2" t="s">
        <v>36</v>
      </c>
      <c r="W644" s="2" t="s">
        <v>36</v>
      </c>
      <c r="X644" s="2" t="s">
        <v>5770</v>
      </c>
      <c r="Y644">
        <f t="shared" si="60"/>
        <v>2015</v>
      </c>
      <c r="Z644">
        <f t="shared" si="61"/>
        <v>6</v>
      </c>
      <c r="AA644">
        <f t="shared" si="62"/>
        <v>16</v>
      </c>
      <c r="AB644">
        <f t="shared" si="63"/>
        <v>2016</v>
      </c>
      <c r="AC644">
        <f t="shared" si="64"/>
        <v>1</v>
      </c>
      <c r="AD644">
        <f t="shared" si="65"/>
        <v>11</v>
      </c>
    </row>
    <row r="645" spans="1:30" ht="15.6">
      <c r="A645" s="2" t="s">
        <v>24</v>
      </c>
      <c r="B645" s="2" t="s">
        <v>42</v>
      </c>
      <c r="C645" s="2" t="s">
        <v>5771</v>
      </c>
      <c r="D645" s="2" t="s">
        <v>5772</v>
      </c>
      <c r="E645" s="2" t="s">
        <v>5773</v>
      </c>
      <c r="F645" s="2" t="s">
        <v>4932</v>
      </c>
      <c r="G645" s="2" t="s">
        <v>5774</v>
      </c>
      <c r="H645" s="2" t="s">
        <v>5775</v>
      </c>
      <c r="I645" s="2" t="s">
        <v>5776</v>
      </c>
      <c r="J645" s="2" t="s">
        <v>5777</v>
      </c>
      <c r="K645" s="2" t="s">
        <v>5778</v>
      </c>
      <c r="L645" s="2" t="s">
        <v>5779</v>
      </c>
      <c r="M645" s="2" t="s">
        <v>36</v>
      </c>
      <c r="N645" s="2" t="s">
        <v>4718</v>
      </c>
      <c r="O645" s="2" t="s">
        <v>5780</v>
      </c>
      <c r="P645" s="3">
        <v>0</v>
      </c>
      <c r="Q645" s="2" t="s">
        <v>36</v>
      </c>
      <c r="R645" s="3">
        <v>1</v>
      </c>
      <c r="S645" s="2" t="s">
        <v>5781</v>
      </c>
      <c r="T645" s="2" t="s">
        <v>5782</v>
      </c>
      <c r="U645" s="3">
        <v>1</v>
      </c>
      <c r="V645" s="2" t="s">
        <v>36</v>
      </c>
      <c r="W645" s="2" t="s">
        <v>36</v>
      </c>
      <c r="X645" s="2" t="s">
        <v>5783</v>
      </c>
      <c r="Y645">
        <f t="shared" si="60"/>
        <v>2015</v>
      </c>
      <c r="Z645">
        <f t="shared" si="61"/>
        <v>7</v>
      </c>
      <c r="AA645">
        <f t="shared" si="62"/>
        <v>24</v>
      </c>
      <c r="AB645">
        <f t="shared" si="63"/>
        <v>2016</v>
      </c>
      <c r="AC645">
        <f t="shared" si="64"/>
        <v>1</v>
      </c>
      <c r="AD645">
        <f t="shared" si="65"/>
        <v>1</v>
      </c>
    </row>
    <row r="646" spans="1:30" ht="15.6">
      <c r="A646" s="2" t="s">
        <v>24</v>
      </c>
      <c r="B646" s="2" t="s">
        <v>42</v>
      </c>
      <c r="C646" s="2" t="s">
        <v>5784</v>
      </c>
      <c r="D646" s="2" t="s">
        <v>5785</v>
      </c>
      <c r="E646" s="2" t="s">
        <v>5786</v>
      </c>
      <c r="F646" s="2" t="s">
        <v>5787</v>
      </c>
      <c r="G646" s="2" t="s">
        <v>5788</v>
      </c>
      <c r="H646" s="2" t="s">
        <v>5789</v>
      </c>
      <c r="I646" s="2" t="s">
        <v>58</v>
      </c>
      <c r="J646" s="2" t="s">
        <v>1333</v>
      </c>
      <c r="K646" s="2" t="s">
        <v>5790</v>
      </c>
      <c r="L646" s="2" t="s">
        <v>5791</v>
      </c>
      <c r="M646" s="2" t="s">
        <v>74</v>
      </c>
      <c r="N646" s="2" t="s">
        <v>3977</v>
      </c>
      <c r="O646" s="2" t="s">
        <v>38</v>
      </c>
      <c r="P646" s="3">
        <v>0</v>
      </c>
      <c r="Q646" s="2" t="s">
        <v>36</v>
      </c>
      <c r="R646" s="3">
        <v>0</v>
      </c>
      <c r="S646" s="2" t="s">
        <v>36</v>
      </c>
      <c r="T646" s="2" t="s">
        <v>5792</v>
      </c>
      <c r="U646" s="3">
        <v>1</v>
      </c>
      <c r="V646" s="2" t="s">
        <v>36</v>
      </c>
      <c r="W646" s="2" t="s">
        <v>36</v>
      </c>
      <c r="X646" s="2" t="s">
        <v>5793</v>
      </c>
      <c r="Y646">
        <f t="shared" si="60"/>
        <v>2015</v>
      </c>
      <c r="Z646">
        <f t="shared" si="61"/>
        <v>7</v>
      </c>
      <c r="AA646">
        <f t="shared" si="62"/>
        <v>20</v>
      </c>
      <c r="AB646">
        <f t="shared" si="63"/>
        <v>2015</v>
      </c>
      <c r="AC646">
        <f t="shared" si="64"/>
        <v>12</v>
      </c>
      <c r="AD646">
        <f t="shared" si="65"/>
        <v>11</v>
      </c>
    </row>
    <row r="647" spans="1:30" ht="15.6">
      <c r="A647" s="2" t="s">
        <v>24</v>
      </c>
      <c r="B647" s="2" t="s">
        <v>42</v>
      </c>
      <c r="C647" s="2" t="s">
        <v>5794</v>
      </c>
      <c r="D647" s="2" t="s">
        <v>5795</v>
      </c>
      <c r="E647" s="2" t="s">
        <v>5796</v>
      </c>
      <c r="F647" s="2" t="s">
        <v>5797</v>
      </c>
      <c r="G647" s="2" t="s">
        <v>5798</v>
      </c>
      <c r="H647" s="2" t="s">
        <v>5789</v>
      </c>
      <c r="I647" s="2" t="s">
        <v>32</v>
      </c>
      <c r="J647" s="2" t="s">
        <v>1333</v>
      </c>
      <c r="K647" s="2" t="s">
        <v>5799</v>
      </c>
      <c r="L647" s="2" t="s">
        <v>5800</v>
      </c>
      <c r="M647" s="2" t="s">
        <v>36</v>
      </c>
      <c r="N647" s="2" t="s">
        <v>3082</v>
      </c>
      <c r="O647" s="2" t="s">
        <v>1043</v>
      </c>
      <c r="P647" s="3">
        <v>0</v>
      </c>
      <c r="Q647" s="2" t="s">
        <v>36</v>
      </c>
      <c r="R647" s="3">
        <v>0</v>
      </c>
      <c r="S647" s="2" t="s">
        <v>36</v>
      </c>
      <c r="T647" s="2" t="s">
        <v>5801</v>
      </c>
      <c r="U647" s="3">
        <v>1</v>
      </c>
      <c r="V647" s="2" t="s">
        <v>36</v>
      </c>
      <c r="W647" s="2" t="s">
        <v>36</v>
      </c>
      <c r="X647" s="2" t="s">
        <v>5802</v>
      </c>
      <c r="Y647">
        <f t="shared" si="60"/>
        <v>2015</v>
      </c>
      <c r="Z647">
        <f t="shared" si="61"/>
        <v>4</v>
      </c>
      <c r="AA647">
        <f t="shared" si="62"/>
        <v>29</v>
      </c>
      <c r="AB647">
        <f t="shared" si="63"/>
        <v>2015</v>
      </c>
      <c r="AC647">
        <f t="shared" si="64"/>
        <v>12</v>
      </c>
      <c r="AD647">
        <f t="shared" si="65"/>
        <v>11</v>
      </c>
    </row>
    <row r="648" spans="1:30" ht="15.6">
      <c r="A648" s="2" t="s">
        <v>24</v>
      </c>
      <c r="B648" s="2" t="s">
        <v>42</v>
      </c>
      <c r="C648" s="2" t="s">
        <v>5803</v>
      </c>
      <c r="D648" s="2" t="s">
        <v>5804</v>
      </c>
      <c r="E648" s="2" t="s">
        <v>5805</v>
      </c>
      <c r="F648" s="2" t="s">
        <v>5806</v>
      </c>
      <c r="G648" s="2" t="s">
        <v>5807</v>
      </c>
      <c r="H648" s="2" t="s">
        <v>5789</v>
      </c>
      <c r="I648" s="2" t="s">
        <v>1891</v>
      </c>
      <c r="J648" s="2" t="s">
        <v>1892</v>
      </c>
      <c r="K648" s="2" t="s">
        <v>5808</v>
      </c>
      <c r="L648" s="2" t="s">
        <v>5809</v>
      </c>
      <c r="M648" s="2" t="s">
        <v>36</v>
      </c>
      <c r="N648" s="2" t="s">
        <v>4718</v>
      </c>
      <c r="O648" s="2" t="s">
        <v>5810</v>
      </c>
      <c r="P648" s="3">
        <v>0</v>
      </c>
      <c r="Q648" s="2" t="s">
        <v>36</v>
      </c>
      <c r="R648" s="3">
        <v>0</v>
      </c>
      <c r="S648" s="2" t="s">
        <v>36</v>
      </c>
      <c r="T648" s="2" t="s">
        <v>5811</v>
      </c>
      <c r="U648" s="3">
        <v>1</v>
      </c>
      <c r="V648" s="2" t="s">
        <v>36</v>
      </c>
      <c r="W648" s="2" t="s">
        <v>36</v>
      </c>
      <c r="X648" s="2" t="s">
        <v>5812</v>
      </c>
      <c r="Y648">
        <f t="shared" si="60"/>
        <v>2015</v>
      </c>
      <c r="Z648">
        <f t="shared" si="61"/>
        <v>7</v>
      </c>
      <c r="AA648">
        <f t="shared" si="62"/>
        <v>1</v>
      </c>
      <c r="AB648">
        <f t="shared" si="63"/>
        <v>2015</v>
      </c>
      <c r="AC648">
        <f t="shared" si="64"/>
        <v>12</v>
      </c>
      <c r="AD648">
        <f t="shared" si="65"/>
        <v>11</v>
      </c>
    </row>
    <row r="649" spans="1:30" ht="15.6">
      <c r="A649" s="2" t="s">
        <v>24</v>
      </c>
      <c r="B649" s="2" t="s">
        <v>25</v>
      </c>
      <c r="C649" s="2" t="s">
        <v>5813</v>
      </c>
      <c r="D649" s="2" t="s">
        <v>5814</v>
      </c>
      <c r="E649" s="2" t="s">
        <v>5815</v>
      </c>
      <c r="F649" s="2" t="s">
        <v>5816</v>
      </c>
      <c r="G649" s="2" t="s">
        <v>5817</v>
      </c>
      <c r="H649" s="2" t="s">
        <v>5789</v>
      </c>
      <c r="I649" s="2" t="s">
        <v>5207</v>
      </c>
      <c r="J649" s="2" t="s">
        <v>1333</v>
      </c>
      <c r="K649" s="2" t="s">
        <v>5818</v>
      </c>
      <c r="L649" s="2" t="s">
        <v>5819</v>
      </c>
      <c r="M649" s="2" t="s">
        <v>36</v>
      </c>
      <c r="N649" s="2" t="s">
        <v>3082</v>
      </c>
      <c r="O649" s="2" t="s">
        <v>1068</v>
      </c>
      <c r="P649" s="3">
        <v>3</v>
      </c>
      <c r="Q649" s="2" t="s">
        <v>5820</v>
      </c>
      <c r="R649" s="3">
        <v>0</v>
      </c>
      <c r="S649" s="2" t="s">
        <v>36</v>
      </c>
      <c r="T649" s="2" t="s">
        <v>5821</v>
      </c>
      <c r="U649" s="3">
        <v>1</v>
      </c>
      <c r="V649" s="2" t="s">
        <v>36</v>
      </c>
      <c r="W649" s="2" t="s">
        <v>36</v>
      </c>
      <c r="X649" s="2" t="s">
        <v>5822</v>
      </c>
      <c r="Y649">
        <f t="shared" si="60"/>
        <v>2015</v>
      </c>
      <c r="Z649">
        <f t="shared" si="61"/>
        <v>1</v>
      </c>
      <c r="AA649">
        <f t="shared" si="62"/>
        <v>5</v>
      </c>
      <c r="AB649">
        <f t="shared" si="63"/>
        <v>2015</v>
      </c>
      <c r="AC649">
        <f t="shared" si="64"/>
        <v>12</v>
      </c>
      <c r="AD649">
        <f t="shared" si="65"/>
        <v>11</v>
      </c>
    </row>
    <row r="650" spans="1:30" ht="15.6">
      <c r="A650" s="2" t="s">
        <v>24</v>
      </c>
      <c r="B650" s="2" t="s">
        <v>25</v>
      </c>
      <c r="C650" s="2" t="s">
        <v>5823</v>
      </c>
      <c r="D650" s="2" t="s">
        <v>5824</v>
      </c>
      <c r="E650" s="2" t="s">
        <v>5825</v>
      </c>
      <c r="F650" s="2" t="s">
        <v>5826</v>
      </c>
      <c r="G650" s="2" t="s">
        <v>36</v>
      </c>
      <c r="H650" s="2" t="s">
        <v>36</v>
      </c>
      <c r="I650" s="2" t="s">
        <v>415</v>
      </c>
      <c r="J650" s="2" t="s">
        <v>1539</v>
      </c>
      <c r="K650" s="2" t="s">
        <v>5827</v>
      </c>
      <c r="L650" s="2" t="s">
        <v>5828</v>
      </c>
      <c r="M650" s="2" t="s">
        <v>74</v>
      </c>
      <c r="N650" s="2" t="s">
        <v>420</v>
      </c>
      <c r="O650" s="2" t="s">
        <v>5829</v>
      </c>
      <c r="P650" s="3">
        <v>4</v>
      </c>
      <c r="Q650" s="2" t="s">
        <v>5830</v>
      </c>
      <c r="R650" s="3">
        <v>1</v>
      </c>
      <c r="S650" s="2" t="s">
        <v>5831</v>
      </c>
      <c r="T650" s="2" t="s">
        <v>5832</v>
      </c>
      <c r="U650" s="3">
        <v>1</v>
      </c>
      <c r="V650" s="2" t="s">
        <v>36</v>
      </c>
      <c r="W650" s="2" t="s">
        <v>36</v>
      </c>
      <c r="X650" s="2" t="s">
        <v>5833</v>
      </c>
      <c r="Y650">
        <f t="shared" si="60"/>
        <v>2014</v>
      </c>
      <c r="Z650">
        <f t="shared" si="61"/>
        <v>5</v>
      </c>
      <c r="AA650">
        <f t="shared" si="62"/>
        <v>27</v>
      </c>
      <c r="AB650">
        <f t="shared" si="63"/>
        <v>0</v>
      </c>
      <c r="AC650">
        <f t="shared" si="64"/>
        <v>0</v>
      </c>
      <c r="AD650">
        <f t="shared" si="65"/>
        <v>0</v>
      </c>
    </row>
    <row r="651" spans="1:30" ht="15.6">
      <c r="A651" s="2" t="s">
        <v>24</v>
      </c>
      <c r="B651" s="2" t="s">
        <v>25</v>
      </c>
      <c r="C651" s="2" t="s">
        <v>5834</v>
      </c>
      <c r="D651" s="2" t="s">
        <v>5835</v>
      </c>
      <c r="E651" s="2" t="s">
        <v>5836</v>
      </c>
      <c r="F651" s="2" t="s">
        <v>5837</v>
      </c>
      <c r="G651" s="2" t="s">
        <v>36</v>
      </c>
      <c r="H651" s="2" t="s">
        <v>36</v>
      </c>
      <c r="I651" s="2" t="s">
        <v>3232</v>
      </c>
      <c r="J651" s="2" t="s">
        <v>1465</v>
      </c>
      <c r="K651" s="2" t="s">
        <v>4726</v>
      </c>
      <c r="L651" s="2" t="s">
        <v>4727</v>
      </c>
      <c r="M651" s="2" t="s">
        <v>151</v>
      </c>
      <c r="N651" s="2" t="s">
        <v>5838</v>
      </c>
      <c r="O651" s="2" t="s">
        <v>5839</v>
      </c>
      <c r="P651" s="3">
        <v>4</v>
      </c>
      <c r="Q651" s="2" t="s">
        <v>5840</v>
      </c>
      <c r="R651" s="3">
        <v>2</v>
      </c>
      <c r="S651" s="2" t="s">
        <v>5841</v>
      </c>
      <c r="T651" s="2" t="s">
        <v>5842</v>
      </c>
      <c r="U651" s="3">
        <v>1</v>
      </c>
      <c r="V651" s="2" t="s">
        <v>36</v>
      </c>
      <c r="W651" s="2" t="s">
        <v>36</v>
      </c>
      <c r="X651" s="2" t="s">
        <v>5843</v>
      </c>
      <c r="Y651">
        <f t="shared" si="60"/>
        <v>2014</v>
      </c>
      <c r="Z651">
        <f t="shared" si="61"/>
        <v>5</v>
      </c>
      <c r="AA651">
        <f t="shared" si="62"/>
        <v>22</v>
      </c>
      <c r="AB651">
        <f t="shared" si="63"/>
        <v>0</v>
      </c>
      <c r="AC651">
        <f t="shared" si="64"/>
        <v>0</v>
      </c>
      <c r="AD651">
        <f t="shared" si="65"/>
        <v>0</v>
      </c>
    </row>
    <row r="652" spans="1:30" ht="15.6">
      <c r="A652" s="2" t="s">
        <v>24</v>
      </c>
      <c r="B652" s="2" t="s">
        <v>25</v>
      </c>
      <c r="C652" s="2" t="s">
        <v>5844</v>
      </c>
      <c r="D652" s="2" t="s">
        <v>5845</v>
      </c>
      <c r="E652" s="2" t="s">
        <v>5846</v>
      </c>
      <c r="F652" s="2" t="s">
        <v>5847</v>
      </c>
      <c r="G652" s="2" t="s">
        <v>36</v>
      </c>
      <c r="H652" s="2" t="s">
        <v>36</v>
      </c>
      <c r="I652" s="2" t="s">
        <v>5207</v>
      </c>
      <c r="J652" s="2" t="s">
        <v>1333</v>
      </c>
      <c r="K652" s="2" t="s">
        <v>5848</v>
      </c>
      <c r="L652" s="2" t="s">
        <v>5849</v>
      </c>
      <c r="M652" s="2" t="s">
        <v>36</v>
      </c>
      <c r="N652" s="2" t="s">
        <v>3977</v>
      </c>
      <c r="O652" s="2" t="s">
        <v>5850</v>
      </c>
      <c r="P652" s="3">
        <v>6</v>
      </c>
      <c r="Q652" s="2" t="s">
        <v>5851</v>
      </c>
      <c r="R652" s="3">
        <v>3</v>
      </c>
      <c r="S652" s="2" t="s">
        <v>5852</v>
      </c>
      <c r="T652" s="2" t="s">
        <v>5853</v>
      </c>
      <c r="U652" s="3">
        <v>1</v>
      </c>
      <c r="V652" s="2" t="s">
        <v>36</v>
      </c>
      <c r="W652" s="2" t="s">
        <v>36</v>
      </c>
      <c r="X652" s="2" t="s">
        <v>5854</v>
      </c>
      <c r="Y652">
        <f t="shared" si="60"/>
        <v>2014</v>
      </c>
      <c r="Z652">
        <f t="shared" si="61"/>
        <v>5</v>
      </c>
      <c r="AA652">
        <f t="shared" si="62"/>
        <v>9</v>
      </c>
      <c r="AB652">
        <f t="shared" si="63"/>
        <v>0</v>
      </c>
      <c r="AC652">
        <f t="shared" si="64"/>
        <v>0</v>
      </c>
      <c r="AD652">
        <f t="shared" si="65"/>
        <v>0</v>
      </c>
    </row>
    <row r="653" spans="1:30" ht="15.6">
      <c r="A653" s="2" t="s">
        <v>24</v>
      </c>
      <c r="B653" s="2" t="s">
        <v>25</v>
      </c>
      <c r="C653" s="2" t="s">
        <v>5855</v>
      </c>
      <c r="D653" s="2" t="s">
        <v>5856</v>
      </c>
      <c r="E653" s="2" t="s">
        <v>5857</v>
      </c>
      <c r="F653" s="2" t="s">
        <v>5858</v>
      </c>
      <c r="G653" s="2" t="s">
        <v>36</v>
      </c>
      <c r="H653" s="2" t="s">
        <v>36</v>
      </c>
      <c r="I653" s="2" t="s">
        <v>5207</v>
      </c>
      <c r="J653" s="2" t="s">
        <v>1333</v>
      </c>
      <c r="K653" s="2" t="s">
        <v>5264</v>
      </c>
      <c r="L653" s="2" t="s">
        <v>5265</v>
      </c>
      <c r="M653" s="2" t="s">
        <v>36</v>
      </c>
      <c r="N653" s="2" t="s">
        <v>3977</v>
      </c>
      <c r="O653" s="2" t="s">
        <v>5859</v>
      </c>
      <c r="P653" s="3">
        <v>6</v>
      </c>
      <c r="Q653" s="2" t="s">
        <v>5860</v>
      </c>
      <c r="R653" s="3">
        <v>0</v>
      </c>
      <c r="S653" s="2" t="s">
        <v>36</v>
      </c>
      <c r="T653" s="2" t="s">
        <v>5660</v>
      </c>
      <c r="U653" s="3">
        <v>5</v>
      </c>
      <c r="V653" s="2" t="s">
        <v>36</v>
      </c>
      <c r="W653" s="2" t="s">
        <v>36</v>
      </c>
      <c r="X653" s="2" t="s">
        <v>5861</v>
      </c>
      <c r="Y653">
        <f t="shared" si="60"/>
        <v>2014</v>
      </c>
      <c r="Z653">
        <f t="shared" si="61"/>
        <v>5</v>
      </c>
      <c r="AA653">
        <f t="shared" si="62"/>
        <v>2</v>
      </c>
      <c r="AB653">
        <f t="shared" si="63"/>
        <v>0</v>
      </c>
      <c r="AC653">
        <f t="shared" si="64"/>
        <v>0</v>
      </c>
      <c r="AD653">
        <f t="shared" si="65"/>
        <v>0</v>
      </c>
    </row>
    <row r="654" spans="1:30" ht="15.6">
      <c r="A654" s="2" t="s">
        <v>24</v>
      </c>
      <c r="B654" s="2" t="s">
        <v>25</v>
      </c>
      <c r="C654" s="2" t="s">
        <v>434</v>
      </c>
      <c r="D654" s="2" t="s">
        <v>435</v>
      </c>
      <c r="E654" s="2" t="s">
        <v>5862</v>
      </c>
      <c r="F654" s="2" t="s">
        <v>5816</v>
      </c>
      <c r="G654" s="2" t="s">
        <v>5863</v>
      </c>
      <c r="H654" s="2" t="s">
        <v>5864</v>
      </c>
      <c r="I654" s="2" t="s">
        <v>5207</v>
      </c>
      <c r="J654" s="2" t="s">
        <v>1333</v>
      </c>
      <c r="K654" s="2" t="s">
        <v>5865</v>
      </c>
      <c r="L654" s="2" t="s">
        <v>5866</v>
      </c>
      <c r="M654" s="2" t="s">
        <v>36</v>
      </c>
      <c r="N654" s="2" t="s">
        <v>3082</v>
      </c>
      <c r="O654" s="2" t="s">
        <v>442</v>
      </c>
      <c r="P654" s="3">
        <v>4</v>
      </c>
      <c r="Q654" s="2" t="s">
        <v>4319</v>
      </c>
      <c r="R654" s="3">
        <v>4</v>
      </c>
      <c r="S654" s="2" t="s">
        <v>5867</v>
      </c>
      <c r="T654" s="2" t="s">
        <v>5868</v>
      </c>
      <c r="U654" s="3">
        <v>1</v>
      </c>
      <c r="V654" s="2" t="s">
        <v>36</v>
      </c>
      <c r="W654" s="2" t="s">
        <v>36</v>
      </c>
      <c r="X654" s="2" t="s">
        <v>5869</v>
      </c>
      <c r="Y654">
        <f t="shared" si="60"/>
        <v>2015</v>
      </c>
      <c r="Z654">
        <f t="shared" si="61"/>
        <v>1</v>
      </c>
      <c r="AA654">
        <f t="shared" si="62"/>
        <v>5</v>
      </c>
      <c r="AB654">
        <f t="shared" si="63"/>
        <v>2015</v>
      </c>
      <c r="AC654">
        <f t="shared" si="64"/>
        <v>11</v>
      </c>
      <c r="AD654">
        <f t="shared" si="65"/>
        <v>11</v>
      </c>
    </row>
    <row r="655" spans="1:30" ht="15.6">
      <c r="A655" s="2" t="s">
        <v>24</v>
      </c>
      <c r="B655" s="2" t="s">
        <v>42</v>
      </c>
      <c r="C655" s="2" t="s">
        <v>5870</v>
      </c>
      <c r="D655" s="2" t="s">
        <v>5871</v>
      </c>
      <c r="E655" s="2" t="s">
        <v>5872</v>
      </c>
      <c r="F655" s="2" t="s">
        <v>5873</v>
      </c>
      <c r="G655" s="2" t="s">
        <v>5874</v>
      </c>
      <c r="H655" s="2" t="s">
        <v>5864</v>
      </c>
      <c r="I655" s="2" t="s">
        <v>32</v>
      </c>
      <c r="J655" s="2" t="s">
        <v>1333</v>
      </c>
      <c r="K655" s="2" t="s">
        <v>5694</v>
      </c>
      <c r="L655" s="2" t="s">
        <v>5695</v>
      </c>
      <c r="M655" s="2" t="s">
        <v>36</v>
      </c>
      <c r="N655" s="2" t="s">
        <v>3082</v>
      </c>
      <c r="O655" s="2" t="s">
        <v>5875</v>
      </c>
      <c r="P655" s="3">
        <v>0</v>
      </c>
      <c r="Q655" s="2" t="s">
        <v>36</v>
      </c>
      <c r="R655" s="3">
        <v>0</v>
      </c>
      <c r="S655" s="2" t="s">
        <v>36</v>
      </c>
      <c r="T655" s="2" t="s">
        <v>5876</v>
      </c>
      <c r="U655" s="3">
        <v>1</v>
      </c>
      <c r="V655" s="2" t="s">
        <v>36</v>
      </c>
      <c r="W655" s="2" t="s">
        <v>36</v>
      </c>
      <c r="X655" s="2" t="s">
        <v>5877</v>
      </c>
      <c r="Y655">
        <f t="shared" si="60"/>
        <v>2015</v>
      </c>
      <c r="Z655">
        <f t="shared" si="61"/>
        <v>6</v>
      </c>
      <c r="AA655">
        <f t="shared" si="62"/>
        <v>12</v>
      </c>
      <c r="AB655">
        <f t="shared" si="63"/>
        <v>2015</v>
      </c>
      <c r="AC655">
        <f t="shared" si="64"/>
        <v>11</v>
      </c>
      <c r="AD655">
        <f t="shared" si="65"/>
        <v>11</v>
      </c>
    </row>
    <row r="656" spans="1:30" ht="15.6">
      <c r="A656" s="2" t="s">
        <v>24</v>
      </c>
      <c r="B656" s="2" t="s">
        <v>42</v>
      </c>
      <c r="C656" s="2" t="s">
        <v>273</v>
      </c>
      <c r="D656" s="2" t="s">
        <v>5878</v>
      </c>
      <c r="E656" s="2" t="s">
        <v>5879</v>
      </c>
      <c r="F656" s="2" t="s">
        <v>5880</v>
      </c>
      <c r="G656" s="2" t="s">
        <v>5881</v>
      </c>
      <c r="H656" s="2" t="s">
        <v>5864</v>
      </c>
      <c r="I656" s="2" t="s">
        <v>32</v>
      </c>
      <c r="J656" s="2" t="s">
        <v>1333</v>
      </c>
      <c r="K656" s="2" t="s">
        <v>5882</v>
      </c>
      <c r="L656" s="2" t="s">
        <v>5883</v>
      </c>
      <c r="M656" s="2" t="s">
        <v>36</v>
      </c>
      <c r="N656" s="2" t="s">
        <v>3082</v>
      </c>
      <c r="O656" s="2" t="s">
        <v>5884</v>
      </c>
      <c r="P656" s="3">
        <v>0</v>
      </c>
      <c r="Q656" s="2" t="s">
        <v>36</v>
      </c>
      <c r="R656" s="3">
        <v>0</v>
      </c>
      <c r="S656" s="2" t="s">
        <v>36</v>
      </c>
      <c r="T656" s="2" t="s">
        <v>5885</v>
      </c>
      <c r="U656" s="3">
        <v>1</v>
      </c>
      <c r="V656" s="2" t="s">
        <v>36</v>
      </c>
      <c r="W656" s="2" t="s">
        <v>36</v>
      </c>
      <c r="X656" s="2" t="s">
        <v>5886</v>
      </c>
      <c r="Y656">
        <f t="shared" si="60"/>
        <v>2015</v>
      </c>
      <c r="Z656">
        <f t="shared" si="61"/>
        <v>4</v>
      </c>
      <c r="AA656">
        <f t="shared" si="62"/>
        <v>10</v>
      </c>
      <c r="AB656">
        <f t="shared" si="63"/>
        <v>2015</v>
      </c>
      <c r="AC656">
        <f t="shared" si="64"/>
        <v>11</v>
      </c>
      <c r="AD656">
        <f t="shared" si="65"/>
        <v>11</v>
      </c>
    </row>
    <row r="657" spans="1:30" ht="15.6">
      <c r="A657" s="2" t="s">
        <v>24</v>
      </c>
      <c r="B657" s="2" t="s">
        <v>42</v>
      </c>
      <c r="C657" s="2" t="s">
        <v>5887</v>
      </c>
      <c r="D657" s="2" t="s">
        <v>5888</v>
      </c>
      <c r="E657" s="2" t="s">
        <v>5889</v>
      </c>
      <c r="F657" s="2" t="s">
        <v>5890</v>
      </c>
      <c r="G657" s="2" t="s">
        <v>5891</v>
      </c>
      <c r="H657" s="2" t="s">
        <v>5864</v>
      </c>
      <c r="I657" s="2" t="s">
        <v>32</v>
      </c>
      <c r="J657" s="2" t="s">
        <v>1333</v>
      </c>
      <c r="K657" s="2" t="s">
        <v>5892</v>
      </c>
      <c r="L657" s="2" t="s">
        <v>5893</v>
      </c>
      <c r="M657" s="2" t="s">
        <v>36</v>
      </c>
      <c r="N657" s="2" t="s">
        <v>3082</v>
      </c>
      <c r="O657" s="2" t="s">
        <v>1973</v>
      </c>
      <c r="P657" s="3">
        <v>0</v>
      </c>
      <c r="Q657" s="2" t="s">
        <v>36</v>
      </c>
      <c r="R657" s="3">
        <v>0</v>
      </c>
      <c r="S657" s="2" t="s">
        <v>36</v>
      </c>
      <c r="T657" s="2" t="s">
        <v>5894</v>
      </c>
      <c r="U657" s="3">
        <v>1</v>
      </c>
      <c r="V657" s="2" t="s">
        <v>36</v>
      </c>
      <c r="W657" s="2" t="s">
        <v>36</v>
      </c>
      <c r="X657" s="2" t="s">
        <v>5895</v>
      </c>
      <c r="Y657">
        <f t="shared" si="60"/>
        <v>2015</v>
      </c>
      <c r="Z657">
        <f t="shared" si="61"/>
        <v>6</v>
      </c>
      <c r="AA657">
        <f t="shared" si="62"/>
        <v>22</v>
      </c>
      <c r="AB657">
        <f t="shared" si="63"/>
        <v>2015</v>
      </c>
      <c r="AC657">
        <f t="shared" si="64"/>
        <v>11</v>
      </c>
      <c r="AD657">
        <f t="shared" si="65"/>
        <v>11</v>
      </c>
    </row>
    <row r="658" spans="1:30" ht="15.6">
      <c r="A658" s="2" t="s">
        <v>24</v>
      </c>
      <c r="B658" s="2" t="s">
        <v>42</v>
      </c>
      <c r="C658" s="2" t="s">
        <v>5896</v>
      </c>
      <c r="D658" s="2" t="s">
        <v>5897</v>
      </c>
      <c r="E658" s="2" t="s">
        <v>5898</v>
      </c>
      <c r="F658" s="2" t="s">
        <v>5899</v>
      </c>
      <c r="G658" s="2" t="s">
        <v>5900</v>
      </c>
      <c r="H658" s="2" t="s">
        <v>5864</v>
      </c>
      <c r="I658" s="2" t="s">
        <v>58</v>
      </c>
      <c r="J658" s="2" t="s">
        <v>1333</v>
      </c>
      <c r="K658" s="2" t="s">
        <v>5901</v>
      </c>
      <c r="L658" s="2" t="s">
        <v>5695</v>
      </c>
      <c r="M658" s="2" t="s">
        <v>74</v>
      </c>
      <c r="N658" s="2" t="s">
        <v>3977</v>
      </c>
      <c r="O658" s="2" t="s">
        <v>5902</v>
      </c>
      <c r="P658" s="3">
        <v>0</v>
      </c>
      <c r="Q658" s="2" t="s">
        <v>36</v>
      </c>
      <c r="R658" s="3">
        <v>1</v>
      </c>
      <c r="S658" s="2" t="s">
        <v>5903</v>
      </c>
      <c r="T658" s="2" t="s">
        <v>5904</v>
      </c>
      <c r="U658" s="3">
        <v>1</v>
      </c>
      <c r="V658" s="2" t="s">
        <v>36</v>
      </c>
      <c r="W658" s="2" t="s">
        <v>36</v>
      </c>
      <c r="X658" s="2" t="s">
        <v>5905</v>
      </c>
      <c r="Y658">
        <f t="shared" si="60"/>
        <v>2015</v>
      </c>
      <c r="Z658">
        <f t="shared" si="61"/>
        <v>6</v>
      </c>
      <c r="AA658">
        <f t="shared" si="62"/>
        <v>11</v>
      </c>
      <c r="AB658">
        <f t="shared" si="63"/>
        <v>2015</v>
      </c>
      <c r="AC658">
        <f t="shared" si="64"/>
        <v>11</v>
      </c>
      <c r="AD658">
        <f t="shared" si="65"/>
        <v>11</v>
      </c>
    </row>
    <row r="659" spans="1:30" ht="15.6">
      <c r="A659" s="2" t="s">
        <v>24</v>
      </c>
      <c r="B659" s="2" t="s">
        <v>25</v>
      </c>
      <c r="C659" s="2" t="s">
        <v>3655</v>
      </c>
      <c r="D659" s="2" t="s">
        <v>5906</v>
      </c>
      <c r="E659" s="2" t="s">
        <v>5907</v>
      </c>
      <c r="F659" s="2" t="s">
        <v>5908</v>
      </c>
      <c r="G659" s="2" t="s">
        <v>36</v>
      </c>
      <c r="H659" s="2" t="s">
        <v>36</v>
      </c>
      <c r="I659" s="2" t="s">
        <v>5207</v>
      </c>
      <c r="J659" s="2" t="s">
        <v>1333</v>
      </c>
      <c r="K659" s="2" t="s">
        <v>5264</v>
      </c>
      <c r="L659" s="2" t="s">
        <v>5265</v>
      </c>
      <c r="M659" s="2" t="s">
        <v>36</v>
      </c>
      <c r="N659" s="2" t="s">
        <v>3977</v>
      </c>
      <c r="O659" s="2" t="s">
        <v>2202</v>
      </c>
      <c r="P659" s="3">
        <v>3</v>
      </c>
      <c r="Q659" s="2" t="s">
        <v>5909</v>
      </c>
      <c r="R659" s="3">
        <v>0</v>
      </c>
      <c r="S659" s="2" t="s">
        <v>36</v>
      </c>
      <c r="T659" s="2" t="s">
        <v>5660</v>
      </c>
      <c r="U659" s="3">
        <v>5</v>
      </c>
      <c r="V659" s="2" t="s">
        <v>36</v>
      </c>
      <c r="W659" s="2" t="s">
        <v>36</v>
      </c>
      <c r="X659" s="2" t="s">
        <v>5910</v>
      </c>
      <c r="Y659">
        <f t="shared" si="60"/>
        <v>2014</v>
      </c>
      <c r="Z659">
        <f t="shared" si="61"/>
        <v>4</v>
      </c>
      <c r="AA659">
        <f t="shared" si="62"/>
        <v>24</v>
      </c>
      <c r="AB659">
        <f t="shared" si="63"/>
        <v>0</v>
      </c>
      <c r="AC659">
        <f t="shared" si="64"/>
        <v>0</v>
      </c>
      <c r="AD659">
        <f t="shared" si="65"/>
        <v>0</v>
      </c>
    </row>
    <row r="660" spans="1:30" ht="15.6">
      <c r="A660" s="2" t="s">
        <v>24</v>
      </c>
      <c r="B660" s="2" t="s">
        <v>42</v>
      </c>
      <c r="C660" s="2" t="s">
        <v>5118</v>
      </c>
      <c r="D660" s="2" t="s">
        <v>5119</v>
      </c>
      <c r="E660" s="2" t="s">
        <v>5911</v>
      </c>
      <c r="F660" s="2" t="s">
        <v>5121</v>
      </c>
      <c r="G660" s="2" t="s">
        <v>5912</v>
      </c>
      <c r="H660" s="2" t="s">
        <v>5913</v>
      </c>
      <c r="I660" s="2" t="s">
        <v>127</v>
      </c>
      <c r="J660" s="2" t="s">
        <v>1465</v>
      </c>
      <c r="K660" s="2" t="s">
        <v>4551</v>
      </c>
      <c r="L660" s="2" t="s">
        <v>4552</v>
      </c>
      <c r="M660" s="2" t="s">
        <v>24</v>
      </c>
      <c r="N660" s="2" t="s">
        <v>2201</v>
      </c>
      <c r="O660" s="2" t="s">
        <v>5122</v>
      </c>
      <c r="P660" s="3">
        <v>0</v>
      </c>
      <c r="Q660" s="2" t="s">
        <v>36</v>
      </c>
      <c r="R660" s="3">
        <v>1</v>
      </c>
      <c r="S660" s="2" t="s">
        <v>5124</v>
      </c>
      <c r="T660" s="2" t="s">
        <v>5914</v>
      </c>
      <c r="U660" s="3">
        <v>1</v>
      </c>
      <c r="V660" s="2" t="s">
        <v>36</v>
      </c>
      <c r="W660" s="2" t="s">
        <v>36</v>
      </c>
      <c r="X660" s="2" t="s">
        <v>5915</v>
      </c>
      <c r="Y660">
        <f t="shared" si="60"/>
        <v>2015</v>
      </c>
      <c r="Z660">
        <f t="shared" si="61"/>
        <v>5</v>
      </c>
      <c r="AA660">
        <f t="shared" si="62"/>
        <v>25</v>
      </c>
      <c r="AB660">
        <f t="shared" si="63"/>
        <v>2015</v>
      </c>
      <c r="AC660">
        <f t="shared" si="64"/>
        <v>11</v>
      </c>
      <c r="AD660">
        <f t="shared" si="65"/>
        <v>1</v>
      </c>
    </row>
    <row r="661" spans="1:30" ht="15.6">
      <c r="A661" s="2" t="s">
        <v>24</v>
      </c>
      <c r="B661" s="2" t="s">
        <v>42</v>
      </c>
      <c r="C661" s="2" t="s">
        <v>5126</v>
      </c>
      <c r="D661" s="2" t="s">
        <v>5916</v>
      </c>
      <c r="E661" s="2" t="s">
        <v>5917</v>
      </c>
      <c r="F661" s="2" t="s">
        <v>5121</v>
      </c>
      <c r="G661" s="2" t="s">
        <v>5918</v>
      </c>
      <c r="H661" s="2" t="s">
        <v>5913</v>
      </c>
      <c r="I661" s="2" t="s">
        <v>127</v>
      </c>
      <c r="J661" s="2" t="s">
        <v>1465</v>
      </c>
      <c r="K661" s="2" t="s">
        <v>4551</v>
      </c>
      <c r="L661" s="2" t="s">
        <v>4552</v>
      </c>
      <c r="M661" s="2" t="s">
        <v>24</v>
      </c>
      <c r="N661" s="2" t="s">
        <v>2201</v>
      </c>
      <c r="O661" s="2" t="s">
        <v>5919</v>
      </c>
      <c r="P661" s="3">
        <v>0</v>
      </c>
      <c r="Q661" s="2" t="s">
        <v>36</v>
      </c>
      <c r="R661" s="3">
        <v>1</v>
      </c>
      <c r="S661" s="2" t="s">
        <v>5920</v>
      </c>
      <c r="T661" s="2" t="s">
        <v>5921</v>
      </c>
      <c r="U661" s="3">
        <v>1</v>
      </c>
      <c r="V661" s="2" t="s">
        <v>36</v>
      </c>
      <c r="W661" s="2" t="s">
        <v>36</v>
      </c>
      <c r="X661" s="2" t="s">
        <v>5922</v>
      </c>
      <c r="Y661">
        <f t="shared" si="60"/>
        <v>2015</v>
      </c>
      <c r="Z661">
        <f t="shared" si="61"/>
        <v>5</v>
      </c>
      <c r="AA661">
        <f t="shared" si="62"/>
        <v>25</v>
      </c>
      <c r="AB661">
        <f t="shared" si="63"/>
        <v>2015</v>
      </c>
      <c r="AC661">
        <f t="shared" si="64"/>
        <v>11</v>
      </c>
      <c r="AD661">
        <f t="shared" si="65"/>
        <v>1</v>
      </c>
    </row>
    <row r="662" spans="1:30" ht="15.6">
      <c r="A662" s="2" t="s">
        <v>24</v>
      </c>
      <c r="B662" s="2" t="s">
        <v>42</v>
      </c>
      <c r="C662" s="2" t="s">
        <v>5132</v>
      </c>
      <c r="D662" s="2" t="s">
        <v>5923</v>
      </c>
      <c r="E662" s="2" t="s">
        <v>5924</v>
      </c>
      <c r="F662" s="2" t="s">
        <v>5121</v>
      </c>
      <c r="G662" s="2" t="s">
        <v>5925</v>
      </c>
      <c r="H662" s="2" t="s">
        <v>5913</v>
      </c>
      <c r="I662" s="2" t="s">
        <v>127</v>
      </c>
      <c r="J662" s="2" t="s">
        <v>1465</v>
      </c>
      <c r="K662" s="2" t="s">
        <v>5135</v>
      </c>
      <c r="L662" s="2" t="s">
        <v>5136</v>
      </c>
      <c r="M662" s="2" t="s">
        <v>24</v>
      </c>
      <c r="N662" s="2" t="s">
        <v>2201</v>
      </c>
      <c r="O662" s="2" t="s">
        <v>5137</v>
      </c>
      <c r="P662" s="3">
        <v>0</v>
      </c>
      <c r="Q662" s="2" t="s">
        <v>36</v>
      </c>
      <c r="R662" s="3">
        <v>0</v>
      </c>
      <c r="S662" s="2" t="s">
        <v>36</v>
      </c>
      <c r="T662" s="2" t="s">
        <v>5926</v>
      </c>
      <c r="U662" s="3">
        <v>1</v>
      </c>
      <c r="V662" s="2" t="s">
        <v>36</v>
      </c>
      <c r="W662" s="2" t="s">
        <v>36</v>
      </c>
      <c r="X662" s="2" t="s">
        <v>5927</v>
      </c>
      <c r="Y662">
        <f t="shared" si="60"/>
        <v>2015</v>
      </c>
      <c r="Z662">
        <f t="shared" si="61"/>
        <v>5</v>
      </c>
      <c r="AA662">
        <f t="shared" si="62"/>
        <v>25</v>
      </c>
      <c r="AB662">
        <f t="shared" si="63"/>
        <v>2015</v>
      </c>
      <c r="AC662">
        <f t="shared" si="64"/>
        <v>11</v>
      </c>
      <c r="AD662">
        <f t="shared" si="65"/>
        <v>1</v>
      </c>
    </row>
    <row r="663" spans="1:30" ht="15.6">
      <c r="A663" s="2" t="s">
        <v>24</v>
      </c>
      <c r="B663" s="2" t="s">
        <v>42</v>
      </c>
      <c r="C663" s="2" t="s">
        <v>5141</v>
      </c>
      <c r="D663" s="2" t="s">
        <v>5928</v>
      </c>
      <c r="E663" s="2" t="s">
        <v>5929</v>
      </c>
      <c r="F663" s="2" t="s">
        <v>5121</v>
      </c>
      <c r="G663" s="2" t="s">
        <v>5930</v>
      </c>
      <c r="H663" s="2" t="s">
        <v>5913</v>
      </c>
      <c r="I663" s="2" t="s">
        <v>127</v>
      </c>
      <c r="J663" s="2" t="s">
        <v>1465</v>
      </c>
      <c r="K663" s="2" t="s">
        <v>4551</v>
      </c>
      <c r="L663" s="2" t="s">
        <v>4552</v>
      </c>
      <c r="M663" s="2" t="s">
        <v>24</v>
      </c>
      <c r="N663" s="2" t="s">
        <v>2201</v>
      </c>
      <c r="O663" s="2" t="s">
        <v>5931</v>
      </c>
      <c r="P663" s="3">
        <v>0</v>
      </c>
      <c r="Q663" s="2" t="s">
        <v>36</v>
      </c>
      <c r="R663" s="3">
        <v>1</v>
      </c>
      <c r="S663" s="2" t="s">
        <v>5932</v>
      </c>
      <c r="T663" s="2" t="s">
        <v>5933</v>
      </c>
      <c r="U663" s="3">
        <v>1</v>
      </c>
      <c r="V663" s="2" t="s">
        <v>36</v>
      </c>
      <c r="W663" s="2" t="s">
        <v>36</v>
      </c>
      <c r="X663" s="2" t="s">
        <v>5934</v>
      </c>
      <c r="Y663">
        <f t="shared" si="60"/>
        <v>2015</v>
      </c>
      <c r="Z663">
        <f t="shared" si="61"/>
        <v>5</v>
      </c>
      <c r="AA663">
        <f t="shared" si="62"/>
        <v>25</v>
      </c>
      <c r="AB663">
        <f t="shared" si="63"/>
        <v>2015</v>
      </c>
      <c r="AC663">
        <f t="shared" si="64"/>
        <v>11</v>
      </c>
      <c r="AD663">
        <f t="shared" si="65"/>
        <v>1</v>
      </c>
    </row>
    <row r="664" spans="1:30" ht="15.6">
      <c r="A664" s="2" t="s">
        <v>24</v>
      </c>
      <c r="B664" s="2" t="s">
        <v>25</v>
      </c>
      <c r="C664" s="2" t="s">
        <v>5935</v>
      </c>
      <c r="D664" s="2" t="s">
        <v>5936</v>
      </c>
      <c r="E664" s="2" t="s">
        <v>5937</v>
      </c>
      <c r="F664" s="2" t="s">
        <v>5938</v>
      </c>
      <c r="G664" s="2" t="s">
        <v>36</v>
      </c>
      <c r="H664" s="2" t="s">
        <v>36</v>
      </c>
      <c r="I664" s="2" t="s">
        <v>5207</v>
      </c>
      <c r="J664" s="2" t="s">
        <v>1333</v>
      </c>
      <c r="K664" s="2" t="s">
        <v>5939</v>
      </c>
      <c r="L664" s="2" t="s">
        <v>5940</v>
      </c>
      <c r="M664" s="2" t="s">
        <v>36</v>
      </c>
      <c r="N664" s="2" t="s">
        <v>3977</v>
      </c>
      <c r="O664" s="2" t="s">
        <v>5941</v>
      </c>
      <c r="P664" s="3">
        <v>0</v>
      </c>
      <c r="Q664" s="2" t="s">
        <v>36</v>
      </c>
      <c r="R664" s="3">
        <v>0</v>
      </c>
      <c r="S664" s="2" t="s">
        <v>36</v>
      </c>
      <c r="T664" s="2" t="s">
        <v>5942</v>
      </c>
      <c r="U664" s="3">
        <v>1</v>
      </c>
      <c r="V664" s="2" t="s">
        <v>36</v>
      </c>
      <c r="W664" s="2" t="s">
        <v>36</v>
      </c>
      <c r="X664" s="2" t="s">
        <v>5943</v>
      </c>
      <c r="Y664">
        <f t="shared" si="60"/>
        <v>2014</v>
      </c>
      <c r="Z664">
        <f t="shared" si="61"/>
        <v>4</v>
      </c>
      <c r="AA664">
        <f t="shared" si="62"/>
        <v>18</v>
      </c>
      <c r="AB664">
        <f t="shared" si="63"/>
        <v>0</v>
      </c>
      <c r="AC664">
        <f t="shared" si="64"/>
        <v>0</v>
      </c>
      <c r="AD664">
        <f t="shared" si="65"/>
        <v>0</v>
      </c>
    </row>
    <row r="665" spans="1:30" ht="15.6">
      <c r="A665" s="2" t="s">
        <v>24</v>
      </c>
      <c r="B665" s="2" t="s">
        <v>25</v>
      </c>
      <c r="C665" s="2" t="s">
        <v>5944</v>
      </c>
      <c r="D665" s="2" t="s">
        <v>5945</v>
      </c>
      <c r="E665" s="2" t="s">
        <v>5946</v>
      </c>
      <c r="F665" s="2" t="s">
        <v>5908</v>
      </c>
      <c r="G665" s="2" t="s">
        <v>36</v>
      </c>
      <c r="H665" s="2" t="s">
        <v>36</v>
      </c>
      <c r="I665" s="2" t="s">
        <v>5207</v>
      </c>
      <c r="J665" s="2" t="s">
        <v>1333</v>
      </c>
      <c r="K665" s="2" t="s">
        <v>5947</v>
      </c>
      <c r="L665" s="2" t="s">
        <v>5948</v>
      </c>
      <c r="M665" s="2" t="s">
        <v>36</v>
      </c>
      <c r="N665" s="2" t="s">
        <v>3977</v>
      </c>
      <c r="O665" s="2" t="s">
        <v>5949</v>
      </c>
      <c r="P665" s="3">
        <v>3</v>
      </c>
      <c r="Q665" s="2" t="s">
        <v>5950</v>
      </c>
      <c r="R665" s="3">
        <v>0</v>
      </c>
      <c r="S665" s="2" t="s">
        <v>36</v>
      </c>
      <c r="T665" s="2" t="s">
        <v>5951</v>
      </c>
      <c r="U665" s="3">
        <v>1</v>
      </c>
      <c r="V665" s="2" t="s">
        <v>36</v>
      </c>
      <c r="W665" s="2" t="s">
        <v>36</v>
      </c>
      <c r="X665" s="2" t="s">
        <v>5952</v>
      </c>
      <c r="Y665">
        <f t="shared" si="60"/>
        <v>2014</v>
      </c>
      <c r="Z665">
        <f t="shared" si="61"/>
        <v>4</v>
      </c>
      <c r="AA665">
        <f t="shared" si="62"/>
        <v>24</v>
      </c>
      <c r="AB665">
        <f t="shared" si="63"/>
        <v>0</v>
      </c>
      <c r="AC665">
        <f t="shared" si="64"/>
        <v>0</v>
      </c>
      <c r="AD665">
        <f t="shared" si="65"/>
        <v>0</v>
      </c>
    </row>
    <row r="666" spans="1:30" ht="15.6">
      <c r="A666" s="2" t="s">
        <v>24</v>
      </c>
      <c r="B666" s="2" t="s">
        <v>25</v>
      </c>
      <c r="C666" s="2" t="s">
        <v>5953</v>
      </c>
      <c r="D666" s="2" t="s">
        <v>5954</v>
      </c>
      <c r="E666" s="2" t="s">
        <v>5955</v>
      </c>
      <c r="F666" s="2" t="s">
        <v>5956</v>
      </c>
      <c r="G666" s="2" t="s">
        <v>36</v>
      </c>
      <c r="H666" s="2" t="s">
        <v>36</v>
      </c>
      <c r="I666" s="2" t="s">
        <v>5207</v>
      </c>
      <c r="J666" s="2" t="s">
        <v>1333</v>
      </c>
      <c r="K666" s="2" t="s">
        <v>5957</v>
      </c>
      <c r="L666" s="2" t="s">
        <v>5958</v>
      </c>
      <c r="M666" s="2" t="s">
        <v>36</v>
      </c>
      <c r="N666" s="2" t="s">
        <v>3977</v>
      </c>
      <c r="O666" s="2" t="s">
        <v>5959</v>
      </c>
      <c r="P666" s="3">
        <v>1</v>
      </c>
      <c r="Q666" s="2" t="s">
        <v>5960</v>
      </c>
      <c r="R666" s="3">
        <v>0</v>
      </c>
      <c r="S666" s="2" t="s">
        <v>36</v>
      </c>
      <c r="T666" s="2" t="s">
        <v>5961</v>
      </c>
      <c r="U666" s="3">
        <v>1</v>
      </c>
      <c r="V666" s="2" t="s">
        <v>36</v>
      </c>
      <c r="W666" s="2" t="s">
        <v>36</v>
      </c>
      <c r="X666" s="2" t="s">
        <v>5962</v>
      </c>
      <c r="Y666">
        <f t="shared" si="60"/>
        <v>2014</v>
      </c>
      <c r="Z666">
        <f t="shared" si="61"/>
        <v>4</v>
      </c>
      <c r="AA666">
        <f t="shared" si="62"/>
        <v>11</v>
      </c>
      <c r="AB666">
        <f t="shared" si="63"/>
        <v>0</v>
      </c>
      <c r="AC666">
        <f t="shared" si="64"/>
        <v>0</v>
      </c>
      <c r="AD666">
        <f t="shared" si="65"/>
        <v>0</v>
      </c>
    </row>
    <row r="667" spans="1:30" ht="15.6">
      <c r="A667" s="2" t="s">
        <v>24</v>
      </c>
      <c r="B667" s="2" t="s">
        <v>25</v>
      </c>
      <c r="C667" s="2" t="s">
        <v>5963</v>
      </c>
      <c r="D667" s="2" t="s">
        <v>5964</v>
      </c>
      <c r="E667" s="2" t="s">
        <v>5965</v>
      </c>
      <c r="F667" s="2" t="s">
        <v>5966</v>
      </c>
      <c r="G667" s="2" t="s">
        <v>5967</v>
      </c>
      <c r="H667" s="2" t="s">
        <v>5968</v>
      </c>
      <c r="I667" s="2" t="s">
        <v>5207</v>
      </c>
      <c r="J667" s="2" t="s">
        <v>1333</v>
      </c>
      <c r="K667" s="2" t="s">
        <v>5969</v>
      </c>
      <c r="L667" s="2" t="s">
        <v>5970</v>
      </c>
      <c r="M667" s="2" t="s">
        <v>36</v>
      </c>
      <c r="N667" s="2" t="s">
        <v>3082</v>
      </c>
      <c r="O667" s="2" t="s">
        <v>5971</v>
      </c>
      <c r="P667" s="3">
        <v>5</v>
      </c>
      <c r="Q667" s="2" t="s">
        <v>5972</v>
      </c>
      <c r="R667" s="3">
        <v>1</v>
      </c>
      <c r="S667" s="2" t="s">
        <v>5973</v>
      </c>
      <c r="T667" s="2" t="s">
        <v>5974</v>
      </c>
      <c r="U667" s="3">
        <v>1</v>
      </c>
      <c r="V667" s="2" t="s">
        <v>36</v>
      </c>
      <c r="W667" s="2" t="s">
        <v>36</v>
      </c>
      <c r="X667" s="2" t="s">
        <v>5975</v>
      </c>
      <c r="Y667">
        <f t="shared" si="60"/>
        <v>2014</v>
      </c>
      <c r="Z667">
        <f t="shared" si="61"/>
        <v>4</v>
      </c>
      <c r="AA667">
        <f t="shared" si="62"/>
        <v>9</v>
      </c>
      <c r="AB667">
        <f t="shared" si="63"/>
        <v>2015</v>
      </c>
      <c r="AC667">
        <f t="shared" si="64"/>
        <v>10</v>
      </c>
      <c r="AD667">
        <f t="shared" si="65"/>
        <v>1</v>
      </c>
    </row>
    <row r="668" spans="1:30" ht="15.6">
      <c r="A668" s="2" t="s">
        <v>24</v>
      </c>
      <c r="B668" s="2" t="s">
        <v>42</v>
      </c>
      <c r="C668" s="2" t="s">
        <v>5976</v>
      </c>
      <c r="D668" s="2" t="s">
        <v>5977</v>
      </c>
      <c r="E668" s="2" t="s">
        <v>5978</v>
      </c>
      <c r="F668" s="2" t="s">
        <v>5979</v>
      </c>
      <c r="G668" s="2" t="s">
        <v>5980</v>
      </c>
      <c r="H668" s="2" t="s">
        <v>5968</v>
      </c>
      <c r="I668" s="2" t="s">
        <v>58</v>
      </c>
      <c r="J668" s="2" t="s">
        <v>1333</v>
      </c>
      <c r="K668" s="2" t="s">
        <v>5981</v>
      </c>
      <c r="L668" s="2" t="s">
        <v>5982</v>
      </c>
      <c r="M668" s="2" t="s">
        <v>62</v>
      </c>
      <c r="N668" s="2" t="s">
        <v>3977</v>
      </c>
      <c r="O668" s="2" t="s">
        <v>5983</v>
      </c>
      <c r="P668" s="3">
        <v>0</v>
      </c>
      <c r="Q668" s="2" t="s">
        <v>36</v>
      </c>
      <c r="R668" s="3">
        <v>0</v>
      </c>
      <c r="S668" s="2" t="s">
        <v>36</v>
      </c>
      <c r="T668" s="2" t="s">
        <v>5984</v>
      </c>
      <c r="U668" s="3">
        <v>1</v>
      </c>
      <c r="V668" s="2" t="s">
        <v>36</v>
      </c>
      <c r="W668" s="2" t="s">
        <v>36</v>
      </c>
      <c r="X668" s="2" t="s">
        <v>5985</v>
      </c>
      <c r="Y668">
        <f t="shared" si="60"/>
        <v>2015</v>
      </c>
      <c r="Z668">
        <f t="shared" si="61"/>
        <v>3</v>
      </c>
      <c r="AA668">
        <f t="shared" si="62"/>
        <v>6</v>
      </c>
      <c r="AB668">
        <f t="shared" si="63"/>
        <v>2015</v>
      </c>
      <c r="AC668">
        <f t="shared" si="64"/>
        <v>10</v>
      </c>
      <c r="AD668">
        <f t="shared" si="65"/>
        <v>1</v>
      </c>
    </row>
    <row r="669" spans="1:30" ht="15.6">
      <c r="A669" s="2" t="s">
        <v>24</v>
      </c>
      <c r="B669" s="2" t="s">
        <v>42</v>
      </c>
      <c r="C669" s="2" t="s">
        <v>273</v>
      </c>
      <c r="D669" s="2" t="s">
        <v>5986</v>
      </c>
      <c r="E669" s="2" t="s">
        <v>5987</v>
      </c>
      <c r="F669" s="2" t="s">
        <v>5988</v>
      </c>
      <c r="G669" s="2" t="s">
        <v>5989</v>
      </c>
      <c r="H669" s="2" t="s">
        <v>5968</v>
      </c>
      <c r="I669" s="2" t="s">
        <v>32</v>
      </c>
      <c r="J669" s="2" t="s">
        <v>1333</v>
      </c>
      <c r="K669" s="2" t="s">
        <v>5990</v>
      </c>
      <c r="L669" s="2" t="s">
        <v>5991</v>
      </c>
      <c r="M669" s="2" t="s">
        <v>36</v>
      </c>
      <c r="N669" s="2" t="s">
        <v>3082</v>
      </c>
      <c r="O669" s="2" t="s">
        <v>978</v>
      </c>
      <c r="P669" s="3">
        <v>0</v>
      </c>
      <c r="Q669" s="2" t="s">
        <v>36</v>
      </c>
      <c r="R669" s="3">
        <v>0</v>
      </c>
      <c r="S669" s="2" t="s">
        <v>36</v>
      </c>
      <c r="T669" s="2" t="s">
        <v>5992</v>
      </c>
      <c r="U669" s="3">
        <v>1</v>
      </c>
      <c r="V669" s="2" t="s">
        <v>36</v>
      </c>
      <c r="W669" s="2" t="s">
        <v>36</v>
      </c>
      <c r="X669" s="2" t="s">
        <v>5993</v>
      </c>
      <c r="Y669">
        <f t="shared" si="60"/>
        <v>2015</v>
      </c>
      <c r="Z669">
        <f t="shared" si="61"/>
        <v>3</v>
      </c>
      <c r="AA669">
        <f t="shared" si="62"/>
        <v>30</v>
      </c>
      <c r="AB669">
        <f t="shared" si="63"/>
        <v>2015</v>
      </c>
      <c r="AC669">
        <f t="shared" si="64"/>
        <v>10</v>
      </c>
      <c r="AD669">
        <f t="shared" si="65"/>
        <v>1</v>
      </c>
    </row>
    <row r="670" spans="1:30" ht="15.6">
      <c r="A670" s="2" t="s">
        <v>24</v>
      </c>
      <c r="B670" s="2" t="s">
        <v>42</v>
      </c>
      <c r="C670" s="2" t="s">
        <v>5994</v>
      </c>
      <c r="D670" s="2" t="s">
        <v>5995</v>
      </c>
      <c r="E670" s="2" t="s">
        <v>5996</v>
      </c>
      <c r="F670" s="2" t="s">
        <v>5121</v>
      </c>
      <c r="G670" s="2" t="s">
        <v>5997</v>
      </c>
      <c r="H670" s="2" t="s">
        <v>5968</v>
      </c>
      <c r="I670" s="2" t="s">
        <v>32</v>
      </c>
      <c r="J670" s="2" t="s">
        <v>1333</v>
      </c>
      <c r="K670" s="2" t="s">
        <v>5330</v>
      </c>
      <c r="L670" s="2" t="s">
        <v>5331</v>
      </c>
      <c r="M670" s="2" t="s">
        <v>36</v>
      </c>
      <c r="N670" s="2" t="s">
        <v>3082</v>
      </c>
      <c r="O670" s="2" t="s">
        <v>5998</v>
      </c>
      <c r="P670" s="3">
        <v>0</v>
      </c>
      <c r="Q670" s="2" t="s">
        <v>36</v>
      </c>
      <c r="R670" s="3">
        <v>0</v>
      </c>
      <c r="S670" s="2" t="s">
        <v>36</v>
      </c>
      <c r="T670" s="2" t="s">
        <v>5999</v>
      </c>
      <c r="U670" s="3">
        <v>1</v>
      </c>
      <c r="V670" s="2" t="s">
        <v>36</v>
      </c>
      <c r="W670" s="2" t="s">
        <v>36</v>
      </c>
      <c r="X670" s="2" t="s">
        <v>6000</v>
      </c>
      <c r="Y670">
        <f t="shared" si="60"/>
        <v>2015</v>
      </c>
      <c r="Z670">
        <f t="shared" si="61"/>
        <v>5</v>
      </c>
      <c r="AA670">
        <f t="shared" si="62"/>
        <v>25</v>
      </c>
      <c r="AB670">
        <f t="shared" si="63"/>
        <v>2015</v>
      </c>
      <c r="AC670">
        <f t="shared" si="64"/>
        <v>10</v>
      </c>
      <c r="AD670">
        <f t="shared" si="65"/>
        <v>1</v>
      </c>
    </row>
    <row r="671" spans="1:30" ht="15.6">
      <c r="A671" s="2" t="s">
        <v>24</v>
      </c>
      <c r="B671" s="2" t="s">
        <v>42</v>
      </c>
      <c r="C671" s="2" t="s">
        <v>6001</v>
      </c>
      <c r="D671" s="2" t="s">
        <v>6002</v>
      </c>
      <c r="E671" s="2" t="s">
        <v>6003</v>
      </c>
      <c r="F671" s="2" t="s">
        <v>6004</v>
      </c>
      <c r="G671" s="2" t="s">
        <v>6005</v>
      </c>
      <c r="H671" s="2" t="s">
        <v>6006</v>
      </c>
      <c r="I671" s="2" t="s">
        <v>1891</v>
      </c>
      <c r="J671" s="2" t="s">
        <v>1892</v>
      </c>
      <c r="K671" s="2" t="s">
        <v>6007</v>
      </c>
      <c r="L671" s="2" t="s">
        <v>6008</v>
      </c>
      <c r="M671" s="2" t="s">
        <v>36</v>
      </c>
      <c r="N671" s="2" t="s">
        <v>4718</v>
      </c>
      <c r="O671" s="2" t="s">
        <v>6009</v>
      </c>
      <c r="P671" s="3">
        <v>0</v>
      </c>
      <c r="Q671" s="2" t="s">
        <v>36</v>
      </c>
      <c r="R671" s="3">
        <v>0</v>
      </c>
      <c r="S671" s="2" t="s">
        <v>36</v>
      </c>
      <c r="T671" s="2" t="s">
        <v>6010</v>
      </c>
      <c r="U671" s="3">
        <v>2</v>
      </c>
      <c r="V671" s="2" t="s">
        <v>36</v>
      </c>
      <c r="W671" s="2" t="s">
        <v>36</v>
      </c>
      <c r="X671" s="2" t="s">
        <v>6011</v>
      </c>
      <c r="Y671">
        <f t="shared" si="60"/>
        <v>2015</v>
      </c>
      <c r="Z671">
        <f t="shared" si="61"/>
        <v>6</v>
      </c>
      <c r="AA671">
        <f t="shared" si="62"/>
        <v>18</v>
      </c>
      <c r="AB671">
        <f t="shared" si="63"/>
        <v>2015</v>
      </c>
      <c r="AC671">
        <f t="shared" si="64"/>
        <v>9</v>
      </c>
      <c r="AD671">
        <f t="shared" si="65"/>
        <v>21</v>
      </c>
    </row>
    <row r="672" spans="1:30" ht="15.6">
      <c r="A672" s="2" t="s">
        <v>24</v>
      </c>
      <c r="B672" s="2" t="s">
        <v>25</v>
      </c>
      <c r="C672" s="2" t="s">
        <v>5642</v>
      </c>
      <c r="D672" s="2" t="s">
        <v>6012</v>
      </c>
      <c r="E672" s="2" t="s">
        <v>6013</v>
      </c>
      <c r="F672" s="2" t="s">
        <v>6014</v>
      </c>
      <c r="G672" s="2" t="s">
        <v>36</v>
      </c>
      <c r="H672" s="2" t="s">
        <v>36</v>
      </c>
      <c r="I672" s="2" t="s">
        <v>5207</v>
      </c>
      <c r="J672" s="2" t="s">
        <v>1333</v>
      </c>
      <c r="K672" s="2" t="s">
        <v>6015</v>
      </c>
      <c r="L672" s="2" t="s">
        <v>6016</v>
      </c>
      <c r="M672" s="2" t="s">
        <v>36</v>
      </c>
      <c r="N672" s="2" t="s">
        <v>6017</v>
      </c>
      <c r="O672" s="2" t="s">
        <v>5042</v>
      </c>
      <c r="P672" s="3">
        <v>0</v>
      </c>
      <c r="Q672" s="2" t="s">
        <v>36</v>
      </c>
      <c r="R672" s="3">
        <v>0</v>
      </c>
      <c r="S672" s="2" t="s">
        <v>36</v>
      </c>
      <c r="T672" s="2" t="s">
        <v>6018</v>
      </c>
      <c r="U672" s="3">
        <v>1</v>
      </c>
      <c r="V672" s="2" t="s">
        <v>36</v>
      </c>
      <c r="W672" s="2" t="s">
        <v>36</v>
      </c>
      <c r="X672" s="2" t="s">
        <v>6019</v>
      </c>
      <c r="Y672">
        <f t="shared" si="60"/>
        <v>2014</v>
      </c>
      <c r="Z672">
        <f t="shared" si="61"/>
        <v>3</v>
      </c>
      <c r="AA672">
        <f t="shared" si="62"/>
        <v>5</v>
      </c>
      <c r="AB672">
        <f t="shared" si="63"/>
        <v>0</v>
      </c>
      <c r="AC672">
        <f t="shared" si="64"/>
        <v>0</v>
      </c>
      <c r="AD672">
        <f t="shared" si="65"/>
        <v>0</v>
      </c>
    </row>
    <row r="673" spans="1:30" ht="15.6">
      <c r="A673" s="2" t="s">
        <v>24</v>
      </c>
      <c r="B673" s="2" t="s">
        <v>25</v>
      </c>
      <c r="C673" s="2" t="s">
        <v>434</v>
      </c>
      <c r="D673" s="2" t="s">
        <v>435</v>
      </c>
      <c r="E673" s="2" t="s">
        <v>6020</v>
      </c>
      <c r="F673" s="2" t="s">
        <v>6021</v>
      </c>
      <c r="G673" s="2" t="s">
        <v>6022</v>
      </c>
      <c r="H673" s="2" t="s">
        <v>6023</v>
      </c>
      <c r="I673" s="2" t="s">
        <v>5207</v>
      </c>
      <c r="J673" s="2" t="s">
        <v>1333</v>
      </c>
      <c r="K673" s="2" t="s">
        <v>6024</v>
      </c>
      <c r="L673" s="2" t="s">
        <v>768</v>
      </c>
      <c r="M673" s="2" t="s">
        <v>36</v>
      </c>
      <c r="N673" s="2" t="s">
        <v>3082</v>
      </c>
      <c r="O673" s="2" t="s">
        <v>442</v>
      </c>
      <c r="P673" s="3">
        <v>4</v>
      </c>
      <c r="Q673" s="2" t="s">
        <v>6025</v>
      </c>
      <c r="R673" s="3">
        <v>1</v>
      </c>
      <c r="S673" s="2" t="s">
        <v>6026</v>
      </c>
      <c r="T673" s="2" t="s">
        <v>6027</v>
      </c>
      <c r="U673" s="3">
        <v>1</v>
      </c>
      <c r="V673" s="2" t="s">
        <v>36</v>
      </c>
      <c r="W673" s="2" t="s">
        <v>36</v>
      </c>
      <c r="X673" s="2" t="s">
        <v>6028</v>
      </c>
      <c r="Y673">
        <f t="shared" si="60"/>
        <v>2014</v>
      </c>
      <c r="Z673">
        <f t="shared" si="61"/>
        <v>11</v>
      </c>
      <c r="AA673">
        <f t="shared" si="62"/>
        <v>21</v>
      </c>
      <c r="AB673">
        <f t="shared" si="63"/>
        <v>2015</v>
      </c>
      <c r="AC673">
        <f t="shared" si="64"/>
        <v>9</v>
      </c>
      <c r="AD673">
        <f t="shared" si="65"/>
        <v>11</v>
      </c>
    </row>
    <row r="674" spans="1:30" ht="15.6">
      <c r="A674" s="2" t="s">
        <v>24</v>
      </c>
      <c r="B674" s="2" t="s">
        <v>42</v>
      </c>
      <c r="C674" s="2" t="s">
        <v>495</v>
      </c>
      <c r="D674" s="2" t="s">
        <v>6029</v>
      </c>
      <c r="E674" s="2" t="s">
        <v>6030</v>
      </c>
      <c r="F674" s="2" t="s">
        <v>6031</v>
      </c>
      <c r="G674" s="2" t="s">
        <v>6032</v>
      </c>
      <c r="H674" s="2" t="s">
        <v>6023</v>
      </c>
      <c r="I674" s="2" t="s">
        <v>58</v>
      </c>
      <c r="J674" s="2" t="s">
        <v>1333</v>
      </c>
      <c r="K674" s="2" t="s">
        <v>6033</v>
      </c>
      <c r="L674" s="2" t="s">
        <v>6034</v>
      </c>
      <c r="M674" s="2" t="s">
        <v>62</v>
      </c>
      <c r="N674" s="2" t="s">
        <v>3977</v>
      </c>
      <c r="O674" s="2" t="s">
        <v>4786</v>
      </c>
      <c r="P674" s="3">
        <v>0</v>
      </c>
      <c r="Q674" s="2" t="s">
        <v>36</v>
      </c>
      <c r="R674" s="3">
        <v>0</v>
      </c>
      <c r="S674" s="2" t="s">
        <v>36</v>
      </c>
      <c r="T674" s="2" t="s">
        <v>6035</v>
      </c>
      <c r="U674" s="3">
        <v>1</v>
      </c>
      <c r="V674" s="2" t="s">
        <v>36</v>
      </c>
      <c r="W674" s="2" t="s">
        <v>36</v>
      </c>
      <c r="X674" s="2" t="s">
        <v>6036</v>
      </c>
      <c r="Y674">
        <f t="shared" si="60"/>
        <v>2015</v>
      </c>
      <c r="Z674">
        <f t="shared" si="61"/>
        <v>3</v>
      </c>
      <c r="AA674">
        <f t="shared" si="62"/>
        <v>26</v>
      </c>
      <c r="AB674">
        <f t="shared" si="63"/>
        <v>2015</v>
      </c>
      <c r="AC674">
        <f t="shared" si="64"/>
        <v>9</v>
      </c>
      <c r="AD674">
        <f t="shared" si="65"/>
        <v>11</v>
      </c>
    </row>
    <row r="675" spans="1:30" ht="15.6">
      <c r="A675" s="2" t="s">
        <v>24</v>
      </c>
      <c r="B675" s="2" t="s">
        <v>42</v>
      </c>
      <c r="C675" s="2" t="s">
        <v>6037</v>
      </c>
      <c r="D675" s="2" t="s">
        <v>6038</v>
      </c>
      <c r="E675" s="2" t="s">
        <v>6039</v>
      </c>
      <c r="F675" s="2" t="s">
        <v>5263</v>
      </c>
      <c r="G675" s="2" t="s">
        <v>6040</v>
      </c>
      <c r="H675" s="2" t="s">
        <v>6023</v>
      </c>
      <c r="I675" s="2" t="s">
        <v>58</v>
      </c>
      <c r="J675" s="2" t="s">
        <v>1333</v>
      </c>
      <c r="K675" s="2" t="s">
        <v>6041</v>
      </c>
      <c r="L675" s="2" t="s">
        <v>6042</v>
      </c>
      <c r="M675" s="2" t="s">
        <v>74</v>
      </c>
      <c r="N675" s="2" t="s">
        <v>3977</v>
      </c>
      <c r="O675" s="2" t="s">
        <v>598</v>
      </c>
      <c r="P675" s="3">
        <v>0</v>
      </c>
      <c r="Q675" s="2" t="s">
        <v>36</v>
      </c>
      <c r="R675" s="3">
        <v>0</v>
      </c>
      <c r="S675" s="2" t="s">
        <v>36</v>
      </c>
      <c r="T675" s="2" t="s">
        <v>6043</v>
      </c>
      <c r="U675" s="3">
        <v>1</v>
      </c>
      <c r="V675" s="2" t="s">
        <v>36</v>
      </c>
      <c r="W675" s="2" t="s">
        <v>36</v>
      </c>
      <c r="X675" s="2" t="s">
        <v>6044</v>
      </c>
      <c r="Y675">
        <f t="shared" si="60"/>
        <v>2015</v>
      </c>
      <c r="Z675">
        <f t="shared" si="61"/>
        <v>4</v>
      </c>
      <c r="AA675">
        <f t="shared" si="62"/>
        <v>15</v>
      </c>
      <c r="AB675">
        <f t="shared" si="63"/>
        <v>2015</v>
      </c>
      <c r="AC675">
        <f t="shared" si="64"/>
        <v>9</v>
      </c>
      <c r="AD675">
        <f t="shared" si="65"/>
        <v>11</v>
      </c>
    </row>
    <row r="676" spans="1:30" ht="15.6">
      <c r="A676" s="2" t="s">
        <v>24</v>
      </c>
      <c r="B676" s="2" t="s">
        <v>42</v>
      </c>
      <c r="C676" s="2" t="s">
        <v>6045</v>
      </c>
      <c r="D676" s="2" t="s">
        <v>6046</v>
      </c>
      <c r="E676" s="2" t="s">
        <v>6047</v>
      </c>
      <c r="F676" s="2" t="s">
        <v>6048</v>
      </c>
      <c r="G676" s="2" t="s">
        <v>6049</v>
      </c>
      <c r="H676" s="2" t="s">
        <v>6023</v>
      </c>
      <c r="I676" s="2" t="s">
        <v>32</v>
      </c>
      <c r="J676" s="2" t="s">
        <v>1333</v>
      </c>
      <c r="K676" s="2" t="s">
        <v>6050</v>
      </c>
      <c r="L676" s="2" t="s">
        <v>6051</v>
      </c>
      <c r="M676" s="2" t="s">
        <v>36</v>
      </c>
      <c r="N676" s="2" t="s">
        <v>3082</v>
      </c>
      <c r="O676" s="2" t="s">
        <v>5323</v>
      </c>
      <c r="P676" s="3">
        <v>0</v>
      </c>
      <c r="Q676" s="2" t="s">
        <v>36</v>
      </c>
      <c r="R676" s="3">
        <v>0</v>
      </c>
      <c r="S676" s="2" t="s">
        <v>36</v>
      </c>
      <c r="T676" s="2" t="s">
        <v>6052</v>
      </c>
      <c r="U676" s="3">
        <v>1</v>
      </c>
      <c r="V676" s="2" t="s">
        <v>36</v>
      </c>
      <c r="W676" s="2" t="s">
        <v>36</v>
      </c>
      <c r="X676" s="2" t="s">
        <v>6053</v>
      </c>
      <c r="Y676">
        <f t="shared" si="60"/>
        <v>2015</v>
      </c>
      <c r="Z676">
        <f t="shared" si="61"/>
        <v>5</v>
      </c>
      <c r="AA676">
        <f t="shared" si="62"/>
        <v>6</v>
      </c>
      <c r="AB676">
        <f t="shared" si="63"/>
        <v>2015</v>
      </c>
      <c r="AC676">
        <f t="shared" si="64"/>
        <v>9</v>
      </c>
      <c r="AD676">
        <f t="shared" si="65"/>
        <v>11</v>
      </c>
    </row>
    <row r="677" spans="1:30" ht="15.6">
      <c r="A677" s="2" t="s">
        <v>24</v>
      </c>
      <c r="B677" s="2" t="s">
        <v>25</v>
      </c>
      <c r="C677" s="2" t="s">
        <v>6054</v>
      </c>
      <c r="D677" s="2" t="s">
        <v>6055</v>
      </c>
      <c r="E677" s="2" t="s">
        <v>6056</v>
      </c>
      <c r="F677" s="2" t="s">
        <v>6057</v>
      </c>
      <c r="G677" s="2" t="s">
        <v>36</v>
      </c>
      <c r="H677" s="2" t="s">
        <v>36</v>
      </c>
      <c r="I677" s="2" t="s">
        <v>5207</v>
      </c>
      <c r="J677" s="2" t="s">
        <v>1333</v>
      </c>
      <c r="K677" s="2" t="s">
        <v>6058</v>
      </c>
      <c r="L677" s="2" t="s">
        <v>6059</v>
      </c>
      <c r="M677" s="2" t="s">
        <v>36</v>
      </c>
      <c r="N677" s="2" t="s">
        <v>3082</v>
      </c>
      <c r="O677" s="2" t="s">
        <v>6060</v>
      </c>
      <c r="P677" s="3">
        <v>3</v>
      </c>
      <c r="Q677" s="2" t="s">
        <v>6061</v>
      </c>
      <c r="R677" s="3">
        <v>0</v>
      </c>
      <c r="S677" s="2" t="s">
        <v>36</v>
      </c>
      <c r="T677" s="2" t="s">
        <v>6062</v>
      </c>
      <c r="U677" s="3">
        <v>1</v>
      </c>
      <c r="V677" s="2" t="s">
        <v>36</v>
      </c>
      <c r="W677" s="2" t="s">
        <v>36</v>
      </c>
      <c r="X677" s="2" t="s">
        <v>6063</v>
      </c>
      <c r="Y677">
        <f t="shared" si="60"/>
        <v>2014</v>
      </c>
      <c r="Z677">
        <f t="shared" si="61"/>
        <v>2</v>
      </c>
      <c r="AA677">
        <f t="shared" si="62"/>
        <v>18</v>
      </c>
      <c r="AB677">
        <f t="shared" si="63"/>
        <v>0</v>
      </c>
      <c r="AC677">
        <f t="shared" si="64"/>
        <v>0</v>
      </c>
      <c r="AD677">
        <f t="shared" si="65"/>
        <v>0</v>
      </c>
    </row>
    <row r="678" spans="1:30" ht="15.6">
      <c r="A678" s="2" t="s">
        <v>24</v>
      </c>
      <c r="B678" s="2" t="s">
        <v>42</v>
      </c>
      <c r="C678" s="2" t="s">
        <v>6064</v>
      </c>
      <c r="D678" s="2" t="s">
        <v>6065</v>
      </c>
      <c r="E678" s="2" t="s">
        <v>6066</v>
      </c>
      <c r="F678" s="2" t="s">
        <v>6067</v>
      </c>
      <c r="G678" s="2" t="s">
        <v>6068</v>
      </c>
      <c r="H678" s="2" t="s">
        <v>6069</v>
      </c>
      <c r="I678" s="2" t="s">
        <v>58</v>
      </c>
      <c r="J678" s="2" t="s">
        <v>1333</v>
      </c>
      <c r="K678" s="2" t="s">
        <v>6070</v>
      </c>
      <c r="L678" s="2" t="s">
        <v>6071</v>
      </c>
      <c r="M678" s="2" t="s">
        <v>74</v>
      </c>
      <c r="N678" s="2" t="s">
        <v>3977</v>
      </c>
      <c r="O678" s="2" t="s">
        <v>6072</v>
      </c>
      <c r="P678" s="3">
        <v>0</v>
      </c>
      <c r="Q678" s="2" t="s">
        <v>36</v>
      </c>
      <c r="R678" s="3">
        <v>0</v>
      </c>
      <c r="S678" s="2" t="s">
        <v>36</v>
      </c>
      <c r="T678" s="2" t="s">
        <v>6073</v>
      </c>
      <c r="U678" s="3">
        <v>1</v>
      </c>
      <c r="V678" s="2" t="s">
        <v>36</v>
      </c>
      <c r="W678" s="2" t="s">
        <v>36</v>
      </c>
      <c r="X678" s="2" t="s">
        <v>6074</v>
      </c>
      <c r="Y678">
        <f t="shared" si="60"/>
        <v>2015</v>
      </c>
      <c r="Z678">
        <f t="shared" si="61"/>
        <v>1</v>
      </c>
      <c r="AA678">
        <f t="shared" si="62"/>
        <v>30</v>
      </c>
      <c r="AB678">
        <f t="shared" si="63"/>
        <v>2015</v>
      </c>
      <c r="AC678">
        <f t="shared" si="64"/>
        <v>8</v>
      </c>
      <c r="AD678">
        <f t="shared" si="65"/>
        <v>1</v>
      </c>
    </row>
    <row r="679" spans="1:30" ht="15.6">
      <c r="A679" s="2" t="s">
        <v>24</v>
      </c>
      <c r="B679" s="2" t="s">
        <v>25</v>
      </c>
      <c r="C679" s="2" t="s">
        <v>6075</v>
      </c>
      <c r="D679" s="2" t="s">
        <v>6076</v>
      </c>
      <c r="E679" s="2" t="s">
        <v>6077</v>
      </c>
      <c r="F679" s="2" t="s">
        <v>6078</v>
      </c>
      <c r="G679" s="2" t="s">
        <v>36</v>
      </c>
      <c r="H679" s="2" t="s">
        <v>36</v>
      </c>
      <c r="I679" s="2" t="s">
        <v>5207</v>
      </c>
      <c r="J679" s="2" t="s">
        <v>1333</v>
      </c>
      <c r="K679" s="2" t="s">
        <v>6079</v>
      </c>
      <c r="L679" s="2" t="s">
        <v>6080</v>
      </c>
      <c r="M679" s="2" t="s">
        <v>36</v>
      </c>
      <c r="N679" s="2" t="s">
        <v>6017</v>
      </c>
      <c r="O679" s="2" t="s">
        <v>6081</v>
      </c>
      <c r="P679" s="3">
        <v>2</v>
      </c>
      <c r="Q679" s="2" t="s">
        <v>6082</v>
      </c>
      <c r="R679" s="3">
        <v>0</v>
      </c>
      <c r="S679" s="2" t="s">
        <v>36</v>
      </c>
      <c r="T679" s="2" t="s">
        <v>6083</v>
      </c>
      <c r="U679" s="3">
        <v>1</v>
      </c>
      <c r="V679" s="2" t="s">
        <v>36</v>
      </c>
      <c r="W679" s="2" t="s">
        <v>36</v>
      </c>
      <c r="X679" s="2" t="s">
        <v>6084</v>
      </c>
      <c r="Y679">
        <f t="shared" si="60"/>
        <v>2014</v>
      </c>
      <c r="Z679">
        <f t="shared" si="61"/>
        <v>1</v>
      </c>
      <c r="AA679">
        <f t="shared" si="62"/>
        <v>17</v>
      </c>
      <c r="AB679">
        <f t="shared" si="63"/>
        <v>0</v>
      </c>
      <c r="AC679">
        <f t="shared" si="64"/>
        <v>0</v>
      </c>
      <c r="AD679">
        <f t="shared" si="65"/>
        <v>0</v>
      </c>
    </row>
    <row r="680" spans="1:30" ht="15.6">
      <c r="A680" s="2" t="s">
        <v>24</v>
      </c>
      <c r="B680" s="2" t="s">
        <v>25</v>
      </c>
      <c r="C680" s="2" t="s">
        <v>6085</v>
      </c>
      <c r="D680" s="2" t="s">
        <v>6086</v>
      </c>
      <c r="E680" s="2" t="s">
        <v>6087</v>
      </c>
      <c r="F680" s="2" t="s">
        <v>6088</v>
      </c>
      <c r="G680" s="2" t="s">
        <v>36</v>
      </c>
      <c r="H680" s="2" t="s">
        <v>36</v>
      </c>
      <c r="I680" s="2" t="s">
        <v>5207</v>
      </c>
      <c r="J680" s="2" t="s">
        <v>1333</v>
      </c>
      <c r="K680" s="2" t="s">
        <v>6089</v>
      </c>
      <c r="L680" s="2" t="s">
        <v>6090</v>
      </c>
      <c r="M680" s="2" t="s">
        <v>36</v>
      </c>
      <c r="N680" s="2" t="s">
        <v>6017</v>
      </c>
      <c r="O680" s="2" t="s">
        <v>6091</v>
      </c>
      <c r="P680" s="3">
        <v>0</v>
      </c>
      <c r="Q680" s="2" t="s">
        <v>36</v>
      </c>
      <c r="R680" s="3">
        <v>1</v>
      </c>
      <c r="S680" s="2" t="s">
        <v>6092</v>
      </c>
      <c r="T680" s="2" t="s">
        <v>6093</v>
      </c>
      <c r="U680" s="3">
        <v>1</v>
      </c>
      <c r="V680" s="2" t="s">
        <v>36</v>
      </c>
      <c r="W680" s="2" t="s">
        <v>36</v>
      </c>
      <c r="X680" s="2" t="s">
        <v>6094</v>
      </c>
      <c r="Y680">
        <f t="shared" si="60"/>
        <v>2014</v>
      </c>
      <c r="Z680">
        <f t="shared" si="61"/>
        <v>1</v>
      </c>
      <c r="AA680">
        <f t="shared" si="62"/>
        <v>24</v>
      </c>
      <c r="AB680">
        <f t="shared" si="63"/>
        <v>0</v>
      </c>
      <c r="AC680">
        <f t="shared" si="64"/>
        <v>0</v>
      </c>
      <c r="AD680">
        <f t="shared" si="65"/>
        <v>0</v>
      </c>
    </row>
    <row r="681" spans="1:30" ht="15.6">
      <c r="A681" s="2" t="s">
        <v>24</v>
      </c>
      <c r="B681" s="2" t="s">
        <v>42</v>
      </c>
      <c r="C681" s="2" t="s">
        <v>6095</v>
      </c>
      <c r="D681" s="2" t="s">
        <v>6096</v>
      </c>
      <c r="E681" s="2" t="s">
        <v>6097</v>
      </c>
      <c r="F681" s="2" t="s">
        <v>6098</v>
      </c>
      <c r="G681" s="2" t="s">
        <v>6099</v>
      </c>
      <c r="H681" s="2" t="s">
        <v>5806</v>
      </c>
      <c r="I681" s="2" t="s">
        <v>58</v>
      </c>
      <c r="J681" s="2" t="s">
        <v>1333</v>
      </c>
      <c r="K681" s="2" t="s">
        <v>6100</v>
      </c>
      <c r="L681" s="2" t="s">
        <v>6101</v>
      </c>
      <c r="M681" s="2" t="s">
        <v>74</v>
      </c>
      <c r="N681" s="2" t="s">
        <v>3977</v>
      </c>
      <c r="O681" s="2" t="s">
        <v>4553</v>
      </c>
      <c r="P681" s="3">
        <v>0</v>
      </c>
      <c r="Q681" s="2" t="s">
        <v>36</v>
      </c>
      <c r="R681" s="3">
        <v>0</v>
      </c>
      <c r="S681" s="2" t="s">
        <v>36</v>
      </c>
      <c r="T681" s="2" t="s">
        <v>6102</v>
      </c>
      <c r="U681" s="3">
        <v>1</v>
      </c>
      <c r="V681" s="2" t="s">
        <v>36</v>
      </c>
      <c r="W681" s="2" t="s">
        <v>36</v>
      </c>
      <c r="X681" s="2" t="s">
        <v>6103</v>
      </c>
      <c r="Y681">
        <f t="shared" si="60"/>
        <v>2015</v>
      </c>
      <c r="Z681">
        <f t="shared" si="61"/>
        <v>2</v>
      </c>
      <c r="AA681">
        <f t="shared" si="62"/>
        <v>26</v>
      </c>
      <c r="AB681">
        <f t="shared" si="63"/>
        <v>2015</v>
      </c>
      <c r="AC681">
        <f t="shared" si="64"/>
        <v>7</v>
      </c>
      <c r="AD681">
        <f t="shared" si="65"/>
        <v>1</v>
      </c>
    </row>
    <row r="682" spans="1:30" ht="15.6">
      <c r="A682" s="2" t="s">
        <v>24</v>
      </c>
      <c r="B682" s="2" t="s">
        <v>42</v>
      </c>
      <c r="C682" s="2" t="s">
        <v>6104</v>
      </c>
      <c r="D682" s="2" t="s">
        <v>6105</v>
      </c>
      <c r="E682" s="2" t="s">
        <v>6106</v>
      </c>
      <c r="F682" s="2" t="s">
        <v>6098</v>
      </c>
      <c r="G682" s="2" t="s">
        <v>6107</v>
      </c>
      <c r="H682" s="2" t="s">
        <v>5806</v>
      </c>
      <c r="I682" s="2" t="s">
        <v>58</v>
      </c>
      <c r="J682" s="2" t="s">
        <v>1333</v>
      </c>
      <c r="K682" s="2" t="s">
        <v>6108</v>
      </c>
      <c r="L682" s="2" t="s">
        <v>6109</v>
      </c>
      <c r="M682" s="2" t="s">
        <v>74</v>
      </c>
      <c r="N682" s="2" t="s">
        <v>3977</v>
      </c>
      <c r="O682" s="2" t="s">
        <v>4553</v>
      </c>
      <c r="P682" s="3">
        <v>0</v>
      </c>
      <c r="Q682" s="2" t="s">
        <v>36</v>
      </c>
      <c r="R682" s="3">
        <v>0</v>
      </c>
      <c r="S682" s="2" t="s">
        <v>36</v>
      </c>
      <c r="T682" s="2" t="s">
        <v>6110</v>
      </c>
      <c r="U682" s="3">
        <v>1</v>
      </c>
      <c r="V682" s="2" t="s">
        <v>36</v>
      </c>
      <c r="W682" s="2" t="s">
        <v>36</v>
      </c>
      <c r="X682" s="2" t="s">
        <v>6111</v>
      </c>
      <c r="Y682">
        <f t="shared" si="60"/>
        <v>2015</v>
      </c>
      <c r="Z682">
        <f t="shared" si="61"/>
        <v>2</v>
      </c>
      <c r="AA682">
        <f t="shared" si="62"/>
        <v>26</v>
      </c>
      <c r="AB682">
        <f t="shared" si="63"/>
        <v>2015</v>
      </c>
      <c r="AC682">
        <f t="shared" si="64"/>
        <v>7</v>
      </c>
      <c r="AD682">
        <f t="shared" si="65"/>
        <v>1</v>
      </c>
    </row>
    <row r="683" spans="1:30" ht="15.6">
      <c r="A683" s="2" t="s">
        <v>24</v>
      </c>
      <c r="B683" s="2" t="s">
        <v>42</v>
      </c>
      <c r="C683" s="2" t="s">
        <v>6112</v>
      </c>
      <c r="D683" s="2" t="s">
        <v>6113</v>
      </c>
      <c r="E683" s="2" t="s">
        <v>6114</v>
      </c>
      <c r="F683" s="2" t="s">
        <v>6115</v>
      </c>
      <c r="G683" s="2" t="s">
        <v>6116</v>
      </c>
      <c r="H683" s="2" t="s">
        <v>5806</v>
      </c>
      <c r="I683" s="2" t="s">
        <v>58</v>
      </c>
      <c r="J683" s="2" t="s">
        <v>1333</v>
      </c>
      <c r="K683" s="2" t="s">
        <v>6117</v>
      </c>
      <c r="L683" s="2" t="s">
        <v>6118</v>
      </c>
      <c r="M683" s="2" t="s">
        <v>74</v>
      </c>
      <c r="N683" s="2" t="s">
        <v>3977</v>
      </c>
      <c r="O683" s="2" t="s">
        <v>6119</v>
      </c>
      <c r="P683" s="3">
        <v>0</v>
      </c>
      <c r="Q683" s="2" t="s">
        <v>36</v>
      </c>
      <c r="R683" s="3">
        <v>0</v>
      </c>
      <c r="S683" s="2" t="s">
        <v>36</v>
      </c>
      <c r="T683" s="2" t="s">
        <v>6120</v>
      </c>
      <c r="U683" s="3">
        <v>1</v>
      </c>
      <c r="V683" s="2" t="s">
        <v>36</v>
      </c>
      <c r="W683" s="2" t="s">
        <v>36</v>
      </c>
      <c r="X683" s="2" t="s">
        <v>6121</v>
      </c>
      <c r="Y683">
        <f t="shared" si="60"/>
        <v>2015</v>
      </c>
      <c r="Z683">
        <f t="shared" si="61"/>
        <v>2</v>
      </c>
      <c r="AA683">
        <f t="shared" si="62"/>
        <v>25</v>
      </c>
      <c r="AB683">
        <f t="shared" si="63"/>
        <v>2015</v>
      </c>
      <c r="AC683">
        <f t="shared" si="64"/>
        <v>7</v>
      </c>
      <c r="AD683">
        <f t="shared" si="65"/>
        <v>1</v>
      </c>
    </row>
    <row r="684" spans="1:30" ht="15.6">
      <c r="A684" s="2" t="s">
        <v>24</v>
      </c>
      <c r="B684" s="2" t="s">
        <v>42</v>
      </c>
      <c r="C684" s="2" t="s">
        <v>6122</v>
      </c>
      <c r="D684" s="2" t="s">
        <v>6123</v>
      </c>
      <c r="E684" s="2" t="s">
        <v>6124</v>
      </c>
      <c r="F684" s="2" t="s">
        <v>6125</v>
      </c>
      <c r="G684" s="2" t="s">
        <v>6126</v>
      </c>
      <c r="H684" s="2" t="s">
        <v>6127</v>
      </c>
      <c r="I684" s="2" t="s">
        <v>58</v>
      </c>
      <c r="J684" s="2" t="s">
        <v>1333</v>
      </c>
      <c r="K684" s="2" t="s">
        <v>6128</v>
      </c>
      <c r="L684" s="2" t="s">
        <v>6129</v>
      </c>
      <c r="M684" s="2" t="s">
        <v>74</v>
      </c>
      <c r="N684" s="2" t="s">
        <v>3977</v>
      </c>
      <c r="O684" s="2" t="s">
        <v>4346</v>
      </c>
      <c r="P684" s="3">
        <v>0</v>
      </c>
      <c r="Q684" s="2" t="s">
        <v>36</v>
      </c>
      <c r="R684" s="3">
        <v>1</v>
      </c>
      <c r="S684" s="2" t="s">
        <v>4430</v>
      </c>
      <c r="T684" s="2" t="s">
        <v>6130</v>
      </c>
      <c r="U684" s="3">
        <v>1</v>
      </c>
      <c r="V684" s="2" t="s">
        <v>36</v>
      </c>
      <c r="W684" s="2" t="s">
        <v>36</v>
      </c>
      <c r="X684" s="2" t="s">
        <v>6131</v>
      </c>
      <c r="Y684">
        <f t="shared" si="60"/>
        <v>2014</v>
      </c>
      <c r="Z684">
        <f t="shared" si="61"/>
        <v>10</v>
      </c>
      <c r="AA684">
        <f t="shared" si="62"/>
        <v>31</v>
      </c>
      <c r="AB684">
        <f t="shared" si="63"/>
        <v>2015</v>
      </c>
      <c r="AC684">
        <f t="shared" si="64"/>
        <v>6</v>
      </c>
      <c r="AD684">
        <f t="shared" si="65"/>
        <v>21</v>
      </c>
    </row>
    <row r="685" spans="1:30" ht="15.6">
      <c r="A685" s="2" t="s">
        <v>24</v>
      </c>
      <c r="B685" s="2" t="s">
        <v>25</v>
      </c>
      <c r="C685" s="2" t="s">
        <v>6132</v>
      </c>
      <c r="D685" s="2" t="s">
        <v>6133</v>
      </c>
      <c r="E685" s="2" t="s">
        <v>6134</v>
      </c>
      <c r="F685" s="2" t="s">
        <v>6135</v>
      </c>
      <c r="G685" s="2" t="s">
        <v>36</v>
      </c>
      <c r="H685" s="2" t="s">
        <v>36</v>
      </c>
      <c r="I685" s="2" t="s">
        <v>5207</v>
      </c>
      <c r="J685" s="2" t="s">
        <v>1333</v>
      </c>
      <c r="K685" s="2" t="s">
        <v>6136</v>
      </c>
      <c r="L685" s="2" t="s">
        <v>6137</v>
      </c>
      <c r="M685" s="2" t="s">
        <v>36</v>
      </c>
      <c r="N685" s="2" t="s">
        <v>6017</v>
      </c>
      <c r="O685" s="2" t="s">
        <v>6138</v>
      </c>
      <c r="P685" s="3">
        <v>6</v>
      </c>
      <c r="Q685" s="2" t="s">
        <v>6139</v>
      </c>
      <c r="R685" s="3">
        <v>0</v>
      </c>
      <c r="S685" s="2" t="s">
        <v>36</v>
      </c>
      <c r="T685" s="2" t="s">
        <v>6140</v>
      </c>
      <c r="U685" s="3">
        <v>1</v>
      </c>
      <c r="V685" s="2" t="s">
        <v>36</v>
      </c>
      <c r="W685" s="2" t="s">
        <v>36</v>
      </c>
      <c r="X685" s="2" t="s">
        <v>6141</v>
      </c>
      <c r="Y685">
        <f t="shared" si="60"/>
        <v>2013</v>
      </c>
      <c r="Z685">
        <f t="shared" si="61"/>
        <v>12</v>
      </c>
      <c r="AA685">
        <f t="shared" si="62"/>
        <v>9</v>
      </c>
      <c r="AB685">
        <f t="shared" si="63"/>
        <v>0</v>
      </c>
      <c r="AC685">
        <f t="shared" si="64"/>
        <v>0</v>
      </c>
      <c r="AD685">
        <f t="shared" si="65"/>
        <v>0</v>
      </c>
    </row>
    <row r="686" spans="1:30" ht="15.6">
      <c r="A686" s="2" t="s">
        <v>24</v>
      </c>
      <c r="B686" s="2" t="s">
        <v>25</v>
      </c>
      <c r="C686" s="2" t="s">
        <v>434</v>
      </c>
      <c r="D686" s="2" t="s">
        <v>3352</v>
      </c>
      <c r="E686" s="2" t="s">
        <v>6142</v>
      </c>
      <c r="F686" s="2" t="s">
        <v>6143</v>
      </c>
      <c r="G686" s="2" t="s">
        <v>6144</v>
      </c>
      <c r="H686" s="2" t="s">
        <v>5899</v>
      </c>
      <c r="I686" s="2" t="s">
        <v>5207</v>
      </c>
      <c r="J686" s="2" t="s">
        <v>1333</v>
      </c>
      <c r="K686" s="2" t="s">
        <v>6145</v>
      </c>
      <c r="L686" s="2" t="s">
        <v>6146</v>
      </c>
      <c r="M686" s="2" t="s">
        <v>36</v>
      </c>
      <c r="N686" s="2" t="s">
        <v>3082</v>
      </c>
      <c r="O686" s="2" t="s">
        <v>442</v>
      </c>
      <c r="P686" s="3">
        <v>3</v>
      </c>
      <c r="Q686" s="2" t="s">
        <v>6147</v>
      </c>
      <c r="R686" s="3">
        <v>4</v>
      </c>
      <c r="S686" s="2" t="s">
        <v>6148</v>
      </c>
      <c r="T686" s="2" t="s">
        <v>6149</v>
      </c>
      <c r="U686" s="3">
        <v>1</v>
      </c>
      <c r="V686" s="2" t="s">
        <v>36</v>
      </c>
      <c r="W686" s="2" t="s">
        <v>36</v>
      </c>
      <c r="X686" s="2" t="s">
        <v>6150</v>
      </c>
      <c r="Y686">
        <f t="shared" si="60"/>
        <v>2014</v>
      </c>
      <c r="Z686">
        <f t="shared" si="61"/>
        <v>8</v>
      </c>
      <c r="AA686">
        <f t="shared" si="62"/>
        <v>15</v>
      </c>
      <c r="AB686">
        <f t="shared" si="63"/>
        <v>2015</v>
      </c>
      <c r="AC686">
        <f t="shared" si="64"/>
        <v>6</v>
      </c>
      <c r="AD686">
        <f t="shared" si="65"/>
        <v>11</v>
      </c>
    </row>
    <row r="687" spans="1:30" ht="15.6">
      <c r="A687" s="2" t="s">
        <v>24</v>
      </c>
      <c r="B687" s="2" t="s">
        <v>25</v>
      </c>
      <c r="C687" s="2" t="s">
        <v>1588</v>
      </c>
      <c r="D687" s="2" t="s">
        <v>6151</v>
      </c>
      <c r="E687" s="2" t="s">
        <v>6152</v>
      </c>
      <c r="F687" s="2" t="s">
        <v>6153</v>
      </c>
      <c r="G687" s="2" t="s">
        <v>36</v>
      </c>
      <c r="H687" s="2" t="s">
        <v>36</v>
      </c>
      <c r="I687" s="2" t="s">
        <v>5207</v>
      </c>
      <c r="J687" s="2" t="s">
        <v>1333</v>
      </c>
      <c r="K687" s="2" t="s">
        <v>6089</v>
      </c>
      <c r="L687" s="2" t="s">
        <v>6090</v>
      </c>
      <c r="M687" s="2" t="s">
        <v>36</v>
      </c>
      <c r="N687" s="2" t="s">
        <v>6017</v>
      </c>
      <c r="O687" s="2" t="s">
        <v>6154</v>
      </c>
      <c r="P687" s="3">
        <v>0</v>
      </c>
      <c r="Q687" s="2" t="s">
        <v>36</v>
      </c>
      <c r="R687" s="3">
        <v>0</v>
      </c>
      <c r="S687" s="2" t="s">
        <v>36</v>
      </c>
      <c r="T687" s="2" t="s">
        <v>6155</v>
      </c>
      <c r="U687" s="3">
        <v>1</v>
      </c>
      <c r="V687" s="2" t="s">
        <v>36</v>
      </c>
      <c r="W687" s="2" t="s">
        <v>36</v>
      </c>
      <c r="X687" s="2" t="s">
        <v>6156</v>
      </c>
      <c r="Y687">
        <f t="shared" si="60"/>
        <v>2013</v>
      </c>
      <c r="Z687">
        <f t="shared" si="61"/>
        <v>11</v>
      </c>
      <c r="AA687">
        <f t="shared" si="62"/>
        <v>21</v>
      </c>
      <c r="AB687">
        <f t="shared" si="63"/>
        <v>0</v>
      </c>
      <c r="AC687">
        <f t="shared" si="64"/>
        <v>0</v>
      </c>
      <c r="AD687">
        <f t="shared" si="65"/>
        <v>0</v>
      </c>
    </row>
    <row r="688" spans="1:30" ht="15.6">
      <c r="A688" s="2" t="s">
        <v>24</v>
      </c>
      <c r="B688" s="2" t="s">
        <v>25</v>
      </c>
      <c r="C688" s="2" t="s">
        <v>6157</v>
      </c>
      <c r="D688" s="2" t="s">
        <v>6158</v>
      </c>
      <c r="E688" s="2" t="s">
        <v>6159</v>
      </c>
      <c r="F688" s="2" t="s">
        <v>6153</v>
      </c>
      <c r="G688" s="2" t="s">
        <v>36</v>
      </c>
      <c r="H688" s="2" t="s">
        <v>36</v>
      </c>
      <c r="I688" s="2" t="s">
        <v>5207</v>
      </c>
      <c r="J688" s="2" t="s">
        <v>1333</v>
      </c>
      <c r="K688" s="2" t="s">
        <v>6160</v>
      </c>
      <c r="L688" s="2" t="s">
        <v>6161</v>
      </c>
      <c r="M688" s="2" t="s">
        <v>36</v>
      </c>
      <c r="N688" s="2" t="s">
        <v>6017</v>
      </c>
      <c r="O688" s="2" t="s">
        <v>6162</v>
      </c>
      <c r="P688" s="3">
        <v>2</v>
      </c>
      <c r="Q688" s="2" t="s">
        <v>6163</v>
      </c>
      <c r="R688" s="3">
        <v>0</v>
      </c>
      <c r="S688" s="2" t="s">
        <v>36</v>
      </c>
      <c r="T688" s="2" t="s">
        <v>6164</v>
      </c>
      <c r="U688" s="3">
        <v>1</v>
      </c>
      <c r="V688" s="2" t="s">
        <v>36</v>
      </c>
      <c r="W688" s="2" t="s">
        <v>36</v>
      </c>
      <c r="X688" s="2" t="s">
        <v>6165</v>
      </c>
      <c r="Y688">
        <f t="shared" si="60"/>
        <v>2013</v>
      </c>
      <c r="Z688">
        <f t="shared" si="61"/>
        <v>11</v>
      </c>
      <c r="AA688">
        <f t="shared" si="62"/>
        <v>21</v>
      </c>
      <c r="AB688">
        <f t="shared" si="63"/>
        <v>0</v>
      </c>
      <c r="AC688">
        <f t="shared" si="64"/>
        <v>0</v>
      </c>
      <c r="AD688">
        <f t="shared" si="65"/>
        <v>0</v>
      </c>
    </row>
    <row r="689" spans="1:30" ht="15.6">
      <c r="A689" s="2" t="s">
        <v>24</v>
      </c>
      <c r="B689" s="2" t="s">
        <v>25</v>
      </c>
      <c r="C689" s="2" t="s">
        <v>6166</v>
      </c>
      <c r="D689" s="2" t="s">
        <v>6167</v>
      </c>
      <c r="E689" s="2" t="s">
        <v>6168</v>
      </c>
      <c r="F689" s="2" t="s">
        <v>6169</v>
      </c>
      <c r="G689" s="2" t="s">
        <v>36</v>
      </c>
      <c r="H689" s="2" t="s">
        <v>36</v>
      </c>
      <c r="I689" s="2" t="s">
        <v>5207</v>
      </c>
      <c r="J689" s="2" t="s">
        <v>1333</v>
      </c>
      <c r="K689" s="2" t="s">
        <v>6170</v>
      </c>
      <c r="L689" s="2" t="s">
        <v>6171</v>
      </c>
      <c r="M689" s="2" t="s">
        <v>36</v>
      </c>
      <c r="N689" s="2" t="s">
        <v>6017</v>
      </c>
      <c r="O689" s="2" t="s">
        <v>6172</v>
      </c>
      <c r="P689" s="3">
        <v>0</v>
      </c>
      <c r="Q689" s="2" t="s">
        <v>36</v>
      </c>
      <c r="R689" s="3">
        <v>2</v>
      </c>
      <c r="S689" s="2" t="s">
        <v>6173</v>
      </c>
      <c r="T689" s="2" t="s">
        <v>6174</v>
      </c>
      <c r="U689" s="3">
        <v>1</v>
      </c>
      <c r="V689" s="2" t="s">
        <v>36</v>
      </c>
      <c r="W689" s="2" t="s">
        <v>36</v>
      </c>
      <c r="X689" s="2" t="s">
        <v>6175</v>
      </c>
      <c r="Y689">
        <f t="shared" si="60"/>
        <v>2013</v>
      </c>
      <c r="Z689">
        <f t="shared" si="61"/>
        <v>11</v>
      </c>
      <c r="AA689">
        <f t="shared" si="62"/>
        <v>4</v>
      </c>
      <c r="AB689">
        <f t="shared" si="63"/>
        <v>0</v>
      </c>
      <c r="AC689">
        <f t="shared" si="64"/>
        <v>0</v>
      </c>
      <c r="AD689">
        <f t="shared" si="65"/>
        <v>0</v>
      </c>
    </row>
    <row r="690" spans="1:30" ht="15.6">
      <c r="A690" s="2" t="s">
        <v>24</v>
      </c>
      <c r="B690" s="2" t="s">
        <v>42</v>
      </c>
      <c r="C690" s="2" t="s">
        <v>6176</v>
      </c>
      <c r="D690" s="2" t="s">
        <v>6177</v>
      </c>
      <c r="E690" s="2" t="s">
        <v>6178</v>
      </c>
      <c r="F690" s="2" t="s">
        <v>6179</v>
      </c>
      <c r="G690" s="2" t="s">
        <v>6180</v>
      </c>
      <c r="H690" s="2" t="s">
        <v>6181</v>
      </c>
      <c r="I690" s="2" t="s">
        <v>415</v>
      </c>
      <c r="J690" s="2" t="s">
        <v>1539</v>
      </c>
      <c r="K690" s="2" t="s">
        <v>6182</v>
      </c>
      <c r="L690" s="2" t="s">
        <v>6183</v>
      </c>
      <c r="M690" s="2" t="s">
        <v>419</v>
      </c>
      <c r="N690" s="2" t="s">
        <v>420</v>
      </c>
      <c r="O690" s="2" t="s">
        <v>6184</v>
      </c>
      <c r="P690" s="3">
        <v>0</v>
      </c>
      <c r="Q690" s="2" t="s">
        <v>36</v>
      </c>
      <c r="R690" s="3">
        <v>0</v>
      </c>
      <c r="S690" s="2" t="s">
        <v>36</v>
      </c>
      <c r="T690" s="2" t="s">
        <v>6185</v>
      </c>
      <c r="U690" s="3">
        <v>1</v>
      </c>
      <c r="V690" s="2" t="s">
        <v>36</v>
      </c>
      <c r="W690" s="2" t="s">
        <v>36</v>
      </c>
      <c r="X690" s="2" t="s">
        <v>6186</v>
      </c>
      <c r="Y690">
        <f t="shared" si="60"/>
        <v>2015</v>
      </c>
      <c r="Z690">
        <f t="shared" si="61"/>
        <v>2</v>
      </c>
      <c r="AA690">
        <f t="shared" si="62"/>
        <v>12</v>
      </c>
      <c r="AB690">
        <f t="shared" si="63"/>
        <v>2015</v>
      </c>
      <c r="AC690">
        <f t="shared" si="64"/>
        <v>5</v>
      </c>
      <c r="AD690">
        <f t="shared" si="65"/>
        <v>11</v>
      </c>
    </row>
    <row r="691" spans="1:30" ht="15.6">
      <c r="A691" s="2" t="s">
        <v>24</v>
      </c>
      <c r="B691" s="2" t="s">
        <v>42</v>
      </c>
      <c r="C691" s="2" t="s">
        <v>6187</v>
      </c>
      <c r="D691" s="2" t="s">
        <v>6188</v>
      </c>
      <c r="E691" s="2" t="s">
        <v>6189</v>
      </c>
      <c r="F691" s="2" t="s">
        <v>5483</v>
      </c>
      <c r="G691" s="2" t="s">
        <v>6190</v>
      </c>
      <c r="H691" s="2" t="s">
        <v>6191</v>
      </c>
      <c r="I691" s="2" t="s">
        <v>415</v>
      </c>
      <c r="J691" s="2" t="s">
        <v>1539</v>
      </c>
      <c r="K691" s="2" t="s">
        <v>6192</v>
      </c>
      <c r="L691" s="2" t="s">
        <v>6193</v>
      </c>
      <c r="M691" s="2" t="s">
        <v>2939</v>
      </c>
      <c r="N691" s="2" t="s">
        <v>420</v>
      </c>
      <c r="O691" s="2" t="s">
        <v>2019</v>
      </c>
      <c r="P691" s="3">
        <v>0</v>
      </c>
      <c r="Q691" s="2" t="s">
        <v>36</v>
      </c>
      <c r="R691" s="3">
        <v>0</v>
      </c>
      <c r="S691" s="2" t="s">
        <v>36</v>
      </c>
      <c r="T691" s="2" t="s">
        <v>6194</v>
      </c>
      <c r="U691" s="3">
        <v>1</v>
      </c>
      <c r="V691" s="2" t="s">
        <v>36</v>
      </c>
      <c r="W691" s="2" t="s">
        <v>36</v>
      </c>
      <c r="X691" s="2" t="s">
        <v>6195</v>
      </c>
      <c r="Y691">
        <f t="shared" si="60"/>
        <v>2014</v>
      </c>
      <c r="Z691">
        <f t="shared" si="61"/>
        <v>11</v>
      </c>
      <c r="AA691">
        <f t="shared" si="62"/>
        <v>26</v>
      </c>
      <c r="AB691">
        <f t="shared" si="63"/>
        <v>2015</v>
      </c>
      <c r="AC691">
        <f t="shared" si="64"/>
        <v>5</v>
      </c>
      <c r="AD691">
        <f t="shared" si="65"/>
        <v>1</v>
      </c>
    </row>
    <row r="692" spans="1:30" ht="15.6">
      <c r="A692" s="2" t="s">
        <v>24</v>
      </c>
      <c r="B692" s="2" t="s">
        <v>42</v>
      </c>
      <c r="C692" s="2" t="s">
        <v>6196</v>
      </c>
      <c r="D692" s="2" t="s">
        <v>6197</v>
      </c>
      <c r="E692" s="2" t="s">
        <v>6198</v>
      </c>
      <c r="F692" s="2" t="s">
        <v>6199</v>
      </c>
      <c r="G692" s="2" t="s">
        <v>6200</v>
      </c>
      <c r="H692" s="2" t="s">
        <v>6191</v>
      </c>
      <c r="I692" s="2" t="s">
        <v>58</v>
      </c>
      <c r="J692" s="2" t="s">
        <v>1333</v>
      </c>
      <c r="K692" s="2" t="s">
        <v>6201</v>
      </c>
      <c r="L692" s="2" t="s">
        <v>6202</v>
      </c>
      <c r="M692" s="2" t="s">
        <v>74</v>
      </c>
      <c r="N692" s="2" t="s">
        <v>3977</v>
      </c>
      <c r="O692" s="2" t="s">
        <v>4592</v>
      </c>
      <c r="P692" s="3">
        <v>0</v>
      </c>
      <c r="Q692" s="2" t="s">
        <v>36</v>
      </c>
      <c r="R692" s="3">
        <v>0</v>
      </c>
      <c r="S692" s="2" t="s">
        <v>36</v>
      </c>
      <c r="T692" s="2" t="s">
        <v>6203</v>
      </c>
      <c r="U692" s="3">
        <v>1</v>
      </c>
      <c r="V692" s="2" t="s">
        <v>36</v>
      </c>
      <c r="W692" s="2" t="s">
        <v>36</v>
      </c>
      <c r="X692" s="2" t="s">
        <v>6204</v>
      </c>
      <c r="Y692">
        <f t="shared" si="60"/>
        <v>2014</v>
      </c>
      <c r="Z692">
        <f t="shared" si="61"/>
        <v>10</v>
      </c>
      <c r="AA692">
        <f t="shared" si="62"/>
        <v>23</v>
      </c>
      <c r="AB692">
        <f t="shared" si="63"/>
        <v>2015</v>
      </c>
      <c r="AC692">
        <f t="shared" si="64"/>
        <v>5</v>
      </c>
      <c r="AD692">
        <f t="shared" si="65"/>
        <v>1</v>
      </c>
    </row>
    <row r="693" spans="1:30" ht="15.6">
      <c r="A693" s="2" t="s">
        <v>24</v>
      </c>
      <c r="B693" s="2" t="s">
        <v>42</v>
      </c>
      <c r="C693" s="2" t="s">
        <v>6205</v>
      </c>
      <c r="D693" s="2" t="s">
        <v>6206</v>
      </c>
      <c r="E693" s="2" t="s">
        <v>6207</v>
      </c>
      <c r="F693" s="2" t="s">
        <v>6208</v>
      </c>
      <c r="G693" s="2" t="s">
        <v>6209</v>
      </c>
      <c r="H693" s="2" t="s">
        <v>6191</v>
      </c>
      <c r="I693" s="2" t="s">
        <v>58</v>
      </c>
      <c r="J693" s="2" t="s">
        <v>1333</v>
      </c>
      <c r="K693" s="2" t="s">
        <v>6210</v>
      </c>
      <c r="L693" s="2" t="s">
        <v>6211</v>
      </c>
      <c r="M693" s="2" t="s">
        <v>24</v>
      </c>
      <c r="N693" s="2" t="s">
        <v>3977</v>
      </c>
      <c r="O693" s="2" t="s">
        <v>6212</v>
      </c>
      <c r="P693" s="3">
        <v>0</v>
      </c>
      <c r="Q693" s="2" t="s">
        <v>36</v>
      </c>
      <c r="R693" s="3">
        <v>1</v>
      </c>
      <c r="S693" s="2" t="s">
        <v>6213</v>
      </c>
      <c r="T693" s="2" t="s">
        <v>6214</v>
      </c>
      <c r="U693" s="3">
        <v>1</v>
      </c>
      <c r="V693" s="2" t="s">
        <v>36</v>
      </c>
      <c r="W693" s="2" t="s">
        <v>36</v>
      </c>
      <c r="X693" s="2" t="s">
        <v>6215</v>
      </c>
      <c r="Y693">
        <f t="shared" si="60"/>
        <v>2014</v>
      </c>
      <c r="Z693">
        <f t="shared" si="61"/>
        <v>11</v>
      </c>
      <c r="AA693">
        <f t="shared" si="62"/>
        <v>28</v>
      </c>
      <c r="AB693">
        <f t="shared" si="63"/>
        <v>2015</v>
      </c>
      <c r="AC693">
        <f t="shared" si="64"/>
        <v>5</v>
      </c>
      <c r="AD693">
        <f t="shared" si="65"/>
        <v>1</v>
      </c>
    </row>
    <row r="694" spans="1:30" ht="15.6">
      <c r="A694" s="2" t="s">
        <v>24</v>
      </c>
      <c r="B694" s="2" t="s">
        <v>25</v>
      </c>
      <c r="C694" s="2" t="s">
        <v>6216</v>
      </c>
      <c r="D694" s="2" t="s">
        <v>6217</v>
      </c>
      <c r="E694" s="2" t="s">
        <v>6218</v>
      </c>
      <c r="F694" s="2" t="s">
        <v>6219</v>
      </c>
      <c r="G694" s="2" t="s">
        <v>36</v>
      </c>
      <c r="H694" s="2" t="s">
        <v>36</v>
      </c>
      <c r="I694" s="2" t="s">
        <v>5207</v>
      </c>
      <c r="J694" s="2" t="s">
        <v>1333</v>
      </c>
      <c r="K694" s="2" t="s">
        <v>6220</v>
      </c>
      <c r="L694" s="2" t="s">
        <v>6221</v>
      </c>
      <c r="M694" s="2" t="s">
        <v>36</v>
      </c>
      <c r="N694" s="2" t="s">
        <v>6017</v>
      </c>
      <c r="O694" s="2" t="s">
        <v>2308</v>
      </c>
      <c r="P694" s="3">
        <v>5</v>
      </c>
      <c r="Q694" s="2" t="s">
        <v>6222</v>
      </c>
      <c r="R694" s="3">
        <v>0</v>
      </c>
      <c r="S694" s="2" t="s">
        <v>36</v>
      </c>
      <c r="T694" s="2" t="s">
        <v>6223</v>
      </c>
      <c r="U694" s="3">
        <v>1</v>
      </c>
      <c r="V694" s="2" t="s">
        <v>36</v>
      </c>
      <c r="W694" s="2" t="s">
        <v>36</v>
      </c>
      <c r="X694" s="2" t="s">
        <v>6224</v>
      </c>
      <c r="Y694">
        <f t="shared" si="60"/>
        <v>2013</v>
      </c>
      <c r="Z694">
        <f t="shared" si="61"/>
        <v>10</v>
      </c>
      <c r="AA694">
        <f t="shared" si="62"/>
        <v>15</v>
      </c>
      <c r="AB694">
        <f t="shared" si="63"/>
        <v>0</v>
      </c>
      <c r="AC694">
        <f t="shared" si="64"/>
        <v>0</v>
      </c>
      <c r="AD694">
        <f t="shared" si="65"/>
        <v>0</v>
      </c>
    </row>
    <row r="695" spans="1:30" ht="15.6">
      <c r="A695" s="2" t="s">
        <v>24</v>
      </c>
      <c r="B695" s="2" t="s">
        <v>25</v>
      </c>
      <c r="C695" s="2" t="s">
        <v>434</v>
      </c>
      <c r="D695" s="2" t="s">
        <v>3352</v>
      </c>
      <c r="E695" s="2" t="s">
        <v>6225</v>
      </c>
      <c r="F695" s="2" t="s">
        <v>6226</v>
      </c>
      <c r="G695" s="2" t="s">
        <v>6227</v>
      </c>
      <c r="H695" s="2" t="s">
        <v>6228</v>
      </c>
      <c r="I695" s="2" t="s">
        <v>5207</v>
      </c>
      <c r="J695" s="2" t="s">
        <v>1333</v>
      </c>
      <c r="K695" s="2" t="s">
        <v>4045</v>
      </c>
      <c r="L695" s="2" t="s">
        <v>4046</v>
      </c>
      <c r="M695" s="2" t="s">
        <v>36</v>
      </c>
      <c r="N695" s="2" t="s">
        <v>3082</v>
      </c>
      <c r="O695" s="2" t="s">
        <v>442</v>
      </c>
      <c r="P695" s="3">
        <v>4</v>
      </c>
      <c r="Q695" s="2" t="s">
        <v>6229</v>
      </c>
      <c r="R695" s="3">
        <v>6</v>
      </c>
      <c r="S695" s="2" t="s">
        <v>6230</v>
      </c>
      <c r="T695" s="2" t="s">
        <v>6231</v>
      </c>
      <c r="U695" s="3">
        <v>1</v>
      </c>
      <c r="V695" s="2" t="s">
        <v>36</v>
      </c>
      <c r="W695" s="2" t="s">
        <v>36</v>
      </c>
      <c r="X695" s="2" t="s">
        <v>6232</v>
      </c>
      <c r="Y695">
        <f t="shared" si="60"/>
        <v>2014</v>
      </c>
      <c r="Z695">
        <f t="shared" si="61"/>
        <v>6</v>
      </c>
      <c r="AA695">
        <f t="shared" si="62"/>
        <v>23</v>
      </c>
      <c r="AB695">
        <f t="shared" si="63"/>
        <v>2015</v>
      </c>
      <c r="AC695">
        <f t="shared" si="64"/>
        <v>4</v>
      </c>
      <c r="AD695">
        <f t="shared" si="65"/>
        <v>1</v>
      </c>
    </row>
    <row r="696" spans="1:30" ht="15.6">
      <c r="A696" s="2" t="s">
        <v>24</v>
      </c>
      <c r="B696" s="2" t="s">
        <v>42</v>
      </c>
      <c r="C696" s="2" t="s">
        <v>6233</v>
      </c>
      <c r="D696" s="2" t="s">
        <v>6234</v>
      </c>
      <c r="E696" s="2" t="s">
        <v>6235</v>
      </c>
      <c r="F696" s="2" t="s">
        <v>6236</v>
      </c>
      <c r="G696" s="2" t="s">
        <v>6237</v>
      </c>
      <c r="H696" s="2" t="s">
        <v>6228</v>
      </c>
      <c r="I696" s="2" t="s">
        <v>58</v>
      </c>
      <c r="J696" s="2" t="s">
        <v>1333</v>
      </c>
      <c r="K696" s="2" t="s">
        <v>6238</v>
      </c>
      <c r="L696" s="2" t="s">
        <v>6239</v>
      </c>
      <c r="M696" s="2" t="s">
        <v>74</v>
      </c>
      <c r="N696" s="2" t="s">
        <v>6017</v>
      </c>
      <c r="O696" s="2" t="s">
        <v>598</v>
      </c>
      <c r="P696" s="3">
        <v>0</v>
      </c>
      <c r="Q696" s="2" t="s">
        <v>36</v>
      </c>
      <c r="R696" s="3">
        <v>0</v>
      </c>
      <c r="S696" s="2" t="s">
        <v>36</v>
      </c>
      <c r="T696" s="2" t="s">
        <v>6240</v>
      </c>
      <c r="U696" s="3">
        <v>1</v>
      </c>
      <c r="V696" s="2" t="s">
        <v>36</v>
      </c>
      <c r="W696" s="2" t="s">
        <v>36</v>
      </c>
      <c r="X696" s="2" t="s">
        <v>6241</v>
      </c>
      <c r="Y696">
        <f t="shared" si="60"/>
        <v>2014</v>
      </c>
      <c r="Z696">
        <f t="shared" si="61"/>
        <v>10</v>
      </c>
      <c r="AA696">
        <f t="shared" si="62"/>
        <v>20</v>
      </c>
      <c r="AB696">
        <f t="shared" si="63"/>
        <v>2015</v>
      </c>
      <c r="AC696">
        <f t="shared" si="64"/>
        <v>4</v>
      </c>
      <c r="AD696">
        <f t="shared" si="65"/>
        <v>1</v>
      </c>
    </row>
    <row r="697" spans="1:30" ht="15.6">
      <c r="A697" s="2" t="s">
        <v>24</v>
      </c>
      <c r="B697" s="2" t="s">
        <v>42</v>
      </c>
      <c r="C697" s="2" t="s">
        <v>6242</v>
      </c>
      <c r="D697" s="2" t="s">
        <v>6243</v>
      </c>
      <c r="E697" s="2" t="s">
        <v>6244</v>
      </c>
      <c r="F697" s="2" t="s">
        <v>6245</v>
      </c>
      <c r="G697" s="2" t="s">
        <v>6246</v>
      </c>
      <c r="H697" s="2" t="s">
        <v>6228</v>
      </c>
      <c r="I697" s="2" t="s">
        <v>58</v>
      </c>
      <c r="J697" s="2" t="s">
        <v>1333</v>
      </c>
      <c r="K697" s="2" t="s">
        <v>6247</v>
      </c>
      <c r="L697" s="2" t="s">
        <v>6248</v>
      </c>
      <c r="M697" s="2" t="s">
        <v>62</v>
      </c>
      <c r="N697" s="2" t="s">
        <v>3977</v>
      </c>
      <c r="O697" s="2" t="s">
        <v>6249</v>
      </c>
      <c r="P697" s="3">
        <v>0</v>
      </c>
      <c r="Q697" s="2" t="s">
        <v>36</v>
      </c>
      <c r="R697" s="3">
        <v>0</v>
      </c>
      <c r="S697" s="2" t="s">
        <v>36</v>
      </c>
      <c r="T697" s="2" t="s">
        <v>6250</v>
      </c>
      <c r="U697" s="3">
        <v>1</v>
      </c>
      <c r="V697" s="2" t="s">
        <v>36</v>
      </c>
      <c r="W697" s="2" t="s">
        <v>36</v>
      </c>
      <c r="X697" s="2" t="s">
        <v>6251</v>
      </c>
      <c r="Y697">
        <f t="shared" si="60"/>
        <v>2014</v>
      </c>
      <c r="Z697">
        <f t="shared" si="61"/>
        <v>10</v>
      </c>
      <c r="AA697">
        <f t="shared" si="62"/>
        <v>3</v>
      </c>
      <c r="AB697">
        <f t="shared" si="63"/>
        <v>2015</v>
      </c>
      <c r="AC697">
        <f t="shared" si="64"/>
        <v>4</v>
      </c>
      <c r="AD697">
        <f t="shared" si="65"/>
        <v>1</v>
      </c>
    </row>
    <row r="698" spans="1:30" ht="15.6">
      <c r="A698" s="2" t="s">
        <v>24</v>
      </c>
      <c r="B698" s="2" t="s">
        <v>25</v>
      </c>
      <c r="C698" s="2" t="s">
        <v>6252</v>
      </c>
      <c r="D698" s="2" t="s">
        <v>6253</v>
      </c>
      <c r="E698" s="2" t="s">
        <v>6254</v>
      </c>
      <c r="F698" s="2" t="s">
        <v>6255</v>
      </c>
      <c r="G698" s="2" t="s">
        <v>6256</v>
      </c>
      <c r="H698" s="2" t="s">
        <v>6257</v>
      </c>
      <c r="I698" s="2" t="s">
        <v>326</v>
      </c>
      <c r="J698" s="2" t="s">
        <v>2697</v>
      </c>
      <c r="K698" s="2" t="s">
        <v>6258</v>
      </c>
      <c r="L698" s="2" t="s">
        <v>36</v>
      </c>
      <c r="M698" s="2" t="s">
        <v>36</v>
      </c>
      <c r="N698" s="2" t="s">
        <v>6259</v>
      </c>
      <c r="O698" s="2" t="s">
        <v>1079</v>
      </c>
      <c r="P698" s="3">
        <v>3</v>
      </c>
      <c r="Q698" s="2" t="s">
        <v>36</v>
      </c>
      <c r="R698" s="3">
        <v>3</v>
      </c>
      <c r="S698" s="2" t="s">
        <v>6260</v>
      </c>
      <c r="T698" s="2" t="s">
        <v>6261</v>
      </c>
      <c r="U698" s="3">
        <v>1</v>
      </c>
      <c r="V698" s="2" t="s">
        <v>36</v>
      </c>
      <c r="W698" s="2" t="s">
        <v>36</v>
      </c>
      <c r="X698" s="2" t="s">
        <v>6262</v>
      </c>
      <c r="Y698">
        <f t="shared" si="60"/>
        <v>2014</v>
      </c>
      <c r="Z698">
        <f t="shared" si="61"/>
        <v>4</v>
      </c>
      <c r="AA698">
        <f t="shared" si="62"/>
        <v>14</v>
      </c>
      <c r="AB698">
        <f t="shared" si="63"/>
        <v>2015</v>
      </c>
      <c r="AC698">
        <f t="shared" si="64"/>
        <v>3</v>
      </c>
      <c r="AD698">
        <f t="shared" si="65"/>
        <v>21</v>
      </c>
    </row>
    <row r="699" spans="1:30" ht="15.6">
      <c r="A699" s="2" t="s">
        <v>24</v>
      </c>
      <c r="B699" s="2" t="s">
        <v>42</v>
      </c>
      <c r="C699" s="2" t="s">
        <v>273</v>
      </c>
      <c r="D699" s="2" t="s">
        <v>6263</v>
      </c>
      <c r="E699" s="2" t="s">
        <v>6264</v>
      </c>
      <c r="F699" s="2" t="s">
        <v>6265</v>
      </c>
      <c r="G699" s="2" t="s">
        <v>6266</v>
      </c>
      <c r="H699" s="2" t="s">
        <v>6267</v>
      </c>
      <c r="I699" s="2" t="s">
        <v>5207</v>
      </c>
      <c r="J699" s="2" t="s">
        <v>1333</v>
      </c>
      <c r="K699" s="2" t="s">
        <v>6268</v>
      </c>
      <c r="L699" s="2" t="s">
        <v>6269</v>
      </c>
      <c r="M699" s="2" t="s">
        <v>36</v>
      </c>
      <c r="N699" s="2" t="s">
        <v>3082</v>
      </c>
      <c r="O699" s="2" t="s">
        <v>978</v>
      </c>
      <c r="P699" s="3">
        <v>0</v>
      </c>
      <c r="Q699" s="2" t="s">
        <v>36</v>
      </c>
      <c r="R699" s="3">
        <v>0</v>
      </c>
      <c r="S699" s="2" t="s">
        <v>36</v>
      </c>
      <c r="T699" s="2" t="s">
        <v>6270</v>
      </c>
      <c r="U699" s="3">
        <v>4</v>
      </c>
      <c r="V699" s="2" t="s">
        <v>36</v>
      </c>
      <c r="W699" s="2" t="s">
        <v>36</v>
      </c>
      <c r="X699" s="2" t="s">
        <v>6271</v>
      </c>
      <c r="Y699">
        <f t="shared" si="60"/>
        <v>2014</v>
      </c>
      <c r="Z699">
        <f t="shared" si="61"/>
        <v>9</v>
      </c>
      <c r="AA699">
        <f t="shared" si="62"/>
        <v>15</v>
      </c>
      <c r="AB699">
        <f t="shared" si="63"/>
        <v>2015</v>
      </c>
      <c r="AC699">
        <f t="shared" si="64"/>
        <v>3</v>
      </c>
      <c r="AD699">
        <f t="shared" si="65"/>
        <v>1</v>
      </c>
    </row>
    <row r="700" spans="1:30" ht="15.6">
      <c r="A700" s="2" t="s">
        <v>24</v>
      </c>
      <c r="B700" s="2" t="s">
        <v>42</v>
      </c>
      <c r="C700" s="2" t="s">
        <v>6272</v>
      </c>
      <c r="D700" s="2" t="s">
        <v>6273</v>
      </c>
      <c r="E700" s="2" t="s">
        <v>6274</v>
      </c>
      <c r="F700" s="2" t="s">
        <v>6275</v>
      </c>
      <c r="G700" s="2" t="s">
        <v>6276</v>
      </c>
      <c r="H700" s="2" t="s">
        <v>6267</v>
      </c>
      <c r="I700" s="2" t="s">
        <v>58</v>
      </c>
      <c r="J700" s="2" t="s">
        <v>1333</v>
      </c>
      <c r="K700" s="2" t="s">
        <v>6277</v>
      </c>
      <c r="L700" s="2" t="s">
        <v>6278</v>
      </c>
      <c r="M700" s="2" t="s">
        <v>62</v>
      </c>
      <c r="N700" s="2" t="s">
        <v>3977</v>
      </c>
      <c r="O700" s="2" t="s">
        <v>6279</v>
      </c>
      <c r="P700" s="3">
        <v>0</v>
      </c>
      <c r="Q700" s="2" t="s">
        <v>36</v>
      </c>
      <c r="R700" s="3">
        <v>1</v>
      </c>
      <c r="S700" s="2" t="s">
        <v>6280</v>
      </c>
      <c r="T700" s="2" t="s">
        <v>6281</v>
      </c>
      <c r="U700" s="3">
        <v>1</v>
      </c>
      <c r="V700" s="2" t="s">
        <v>36</v>
      </c>
      <c r="W700" s="2" t="s">
        <v>36</v>
      </c>
      <c r="X700" s="2" t="s">
        <v>6282</v>
      </c>
      <c r="Y700">
        <f t="shared" si="60"/>
        <v>2014</v>
      </c>
      <c r="Z700">
        <f t="shared" si="61"/>
        <v>9</v>
      </c>
      <c r="AA700">
        <f t="shared" si="62"/>
        <v>12</v>
      </c>
      <c r="AB700">
        <f t="shared" si="63"/>
        <v>2015</v>
      </c>
      <c r="AC700">
        <f t="shared" si="64"/>
        <v>3</v>
      </c>
      <c r="AD700">
        <f t="shared" si="65"/>
        <v>1</v>
      </c>
    </row>
    <row r="701" spans="1:30" ht="15.6">
      <c r="A701" s="2" t="s">
        <v>24</v>
      </c>
      <c r="B701" s="2" t="s">
        <v>42</v>
      </c>
      <c r="C701" s="2" t="s">
        <v>6283</v>
      </c>
      <c r="D701" s="2" t="s">
        <v>6284</v>
      </c>
      <c r="E701" s="2" t="s">
        <v>6285</v>
      </c>
      <c r="F701" s="2" t="s">
        <v>6286</v>
      </c>
      <c r="G701" s="2" t="s">
        <v>6287</v>
      </c>
      <c r="H701" s="2" t="s">
        <v>6267</v>
      </c>
      <c r="I701" s="2" t="s">
        <v>58</v>
      </c>
      <c r="J701" s="2" t="s">
        <v>1333</v>
      </c>
      <c r="K701" s="2" t="s">
        <v>6288</v>
      </c>
      <c r="L701" s="2" t="s">
        <v>6289</v>
      </c>
      <c r="M701" s="2" t="s">
        <v>62</v>
      </c>
      <c r="N701" s="2" t="s">
        <v>3977</v>
      </c>
      <c r="O701" s="2" t="s">
        <v>1043</v>
      </c>
      <c r="P701" s="3">
        <v>0</v>
      </c>
      <c r="Q701" s="2" t="s">
        <v>36</v>
      </c>
      <c r="R701" s="3">
        <v>3</v>
      </c>
      <c r="S701" s="2" t="s">
        <v>6290</v>
      </c>
      <c r="T701" s="2" t="s">
        <v>6291</v>
      </c>
      <c r="U701" s="3">
        <v>1</v>
      </c>
      <c r="V701" s="2" t="s">
        <v>36</v>
      </c>
      <c r="W701" s="2" t="s">
        <v>36</v>
      </c>
      <c r="X701" s="2" t="s">
        <v>6292</v>
      </c>
      <c r="Y701">
        <f t="shared" si="60"/>
        <v>2014</v>
      </c>
      <c r="Z701">
        <f t="shared" si="61"/>
        <v>8</v>
      </c>
      <c r="AA701">
        <f t="shared" si="62"/>
        <v>18</v>
      </c>
      <c r="AB701">
        <f t="shared" si="63"/>
        <v>2015</v>
      </c>
      <c r="AC701">
        <f t="shared" si="64"/>
        <v>3</v>
      </c>
      <c r="AD701">
        <f t="shared" si="65"/>
        <v>1</v>
      </c>
    </row>
    <row r="702" spans="1:30" ht="15.6">
      <c r="A702" s="2" t="s">
        <v>24</v>
      </c>
      <c r="B702" s="2" t="s">
        <v>42</v>
      </c>
      <c r="C702" s="2" t="s">
        <v>6293</v>
      </c>
      <c r="D702" s="2" t="s">
        <v>6294</v>
      </c>
      <c r="E702" s="2" t="s">
        <v>6295</v>
      </c>
      <c r="F702" s="2" t="s">
        <v>6275</v>
      </c>
      <c r="G702" s="2" t="s">
        <v>6296</v>
      </c>
      <c r="H702" s="2" t="s">
        <v>6267</v>
      </c>
      <c r="I702" s="2" t="s">
        <v>58</v>
      </c>
      <c r="J702" s="2" t="s">
        <v>1333</v>
      </c>
      <c r="K702" s="2" t="s">
        <v>6297</v>
      </c>
      <c r="L702" s="2" t="s">
        <v>6298</v>
      </c>
      <c r="M702" s="2" t="s">
        <v>74</v>
      </c>
      <c r="N702" s="2" t="s">
        <v>3977</v>
      </c>
      <c r="O702" s="2" t="s">
        <v>4296</v>
      </c>
      <c r="P702" s="3">
        <v>0</v>
      </c>
      <c r="Q702" s="2" t="s">
        <v>36</v>
      </c>
      <c r="R702" s="3">
        <v>0</v>
      </c>
      <c r="S702" s="2" t="s">
        <v>36</v>
      </c>
      <c r="T702" s="2" t="s">
        <v>6299</v>
      </c>
      <c r="U702" s="3">
        <v>1</v>
      </c>
      <c r="V702" s="2" t="s">
        <v>36</v>
      </c>
      <c r="W702" s="2" t="s">
        <v>36</v>
      </c>
      <c r="X702" s="2" t="s">
        <v>6300</v>
      </c>
      <c r="Y702">
        <f t="shared" si="60"/>
        <v>2014</v>
      </c>
      <c r="Z702">
        <f t="shared" si="61"/>
        <v>9</v>
      </c>
      <c r="AA702">
        <f t="shared" si="62"/>
        <v>12</v>
      </c>
      <c r="AB702">
        <f t="shared" si="63"/>
        <v>2015</v>
      </c>
      <c r="AC702">
        <f t="shared" si="64"/>
        <v>3</v>
      </c>
      <c r="AD702">
        <f t="shared" si="65"/>
        <v>1</v>
      </c>
    </row>
    <row r="703" spans="1:30" ht="15.6">
      <c r="A703" s="2" t="s">
        <v>24</v>
      </c>
      <c r="B703" s="2" t="s">
        <v>42</v>
      </c>
      <c r="C703" s="2" t="s">
        <v>6301</v>
      </c>
      <c r="D703" s="2" t="s">
        <v>6302</v>
      </c>
      <c r="E703" s="2" t="s">
        <v>6303</v>
      </c>
      <c r="F703" s="2" t="s">
        <v>6304</v>
      </c>
      <c r="G703" s="2" t="s">
        <v>6305</v>
      </c>
      <c r="H703" s="2" t="s">
        <v>6267</v>
      </c>
      <c r="I703" s="2" t="s">
        <v>58</v>
      </c>
      <c r="J703" s="2" t="s">
        <v>1333</v>
      </c>
      <c r="K703" s="2" t="s">
        <v>6306</v>
      </c>
      <c r="L703" s="2" t="s">
        <v>6307</v>
      </c>
      <c r="M703" s="2" t="s">
        <v>151</v>
      </c>
      <c r="N703" s="2" t="s">
        <v>3977</v>
      </c>
      <c r="O703" s="2" t="s">
        <v>6308</v>
      </c>
      <c r="P703" s="3">
        <v>0</v>
      </c>
      <c r="Q703" s="2" t="s">
        <v>36</v>
      </c>
      <c r="R703" s="3">
        <v>0</v>
      </c>
      <c r="S703" s="2" t="s">
        <v>36</v>
      </c>
      <c r="T703" s="2" t="s">
        <v>6309</v>
      </c>
      <c r="U703" s="3">
        <v>1</v>
      </c>
      <c r="V703" s="2" t="s">
        <v>36</v>
      </c>
      <c r="W703" s="2" t="s">
        <v>36</v>
      </c>
      <c r="X703" s="2" t="s">
        <v>6310</v>
      </c>
      <c r="Y703">
        <f t="shared" si="60"/>
        <v>2014</v>
      </c>
      <c r="Z703">
        <f t="shared" si="61"/>
        <v>10</v>
      </c>
      <c r="AA703">
        <f t="shared" si="62"/>
        <v>14</v>
      </c>
      <c r="AB703">
        <f t="shared" si="63"/>
        <v>2015</v>
      </c>
      <c r="AC703">
        <f t="shared" si="64"/>
        <v>3</v>
      </c>
      <c r="AD703">
        <f t="shared" si="65"/>
        <v>1</v>
      </c>
    </row>
    <row r="704" spans="1:30" ht="15.6">
      <c r="A704" s="2" t="s">
        <v>24</v>
      </c>
      <c r="B704" s="2" t="s">
        <v>42</v>
      </c>
      <c r="C704" s="2" t="s">
        <v>221</v>
      </c>
      <c r="D704" s="2" t="s">
        <v>6311</v>
      </c>
      <c r="E704" s="2" t="s">
        <v>6312</v>
      </c>
      <c r="F704" s="2" t="s">
        <v>6313</v>
      </c>
      <c r="G704" s="2" t="s">
        <v>6314</v>
      </c>
      <c r="H704" s="2" t="s">
        <v>6267</v>
      </c>
      <c r="I704" s="2" t="s">
        <v>58</v>
      </c>
      <c r="J704" s="2" t="s">
        <v>1333</v>
      </c>
      <c r="K704" s="2" t="s">
        <v>3873</v>
      </c>
      <c r="L704" s="2" t="s">
        <v>225</v>
      </c>
      <c r="M704" s="2" t="s">
        <v>24</v>
      </c>
      <c r="N704" s="2" t="s">
        <v>3977</v>
      </c>
      <c r="O704" s="2" t="s">
        <v>6315</v>
      </c>
      <c r="P704" s="3">
        <v>0</v>
      </c>
      <c r="Q704" s="2" t="s">
        <v>36</v>
      </c>
      <c r="R704" s="3">
        <v>1</v>
      </c>
      <c r="S704" s="2" t="s">
        <v>400</v>
      </c>
      <c r="T704" s="2" t="s">
        <v>6316</v>
      </c>
      <c r="U704" s="3">
        <v>2</v>
      </c>
      <c r="V704" s="2" t="s">
        <v>36</v>
      </c>
      <c r="W704" s="2" t="s">
        <v>36</v>
      </c>
      <c r="X704" s="2" t="s">
        <v>6317</v>
      </c>
      <c r="Y704">
        <f t="shared" si="60"/>
        <v>2014</v>
      </c>
      <c r="Z704">
        <f t="shared" si="61"/>
        <v>9</v>
      </c>
      <c r="AA704">
        <f t="shared" si="62"/>
        <v>24</v>
      </c>
      <c r="AB704">
        <f t="shared" si="63"/>
        <v>2015</v>
      </c>
      <c r="AC704">
        <f t="shared" si="64"/>
        <v>3</v>
      </c>
      <c r="AD704">
        <f t="shared" si="65"/>
        <v>1</v>
      </c>
    </row>
    <row r="705" spans="1:30" ht="15.6">
      <c r="A705" s="2" t="s">
        <v>24</v>
      </c>
      <c r="B705" s="2" t="s">
        <v>25</v>
      </c>
      <c r="C705" s="2" t="s">
        <v>6318</v>
      </c>
      <c r="D705" s="2" t="s">
        <v>6319</v>
      </c>
      <c r="E705" s="2" t="s">
        <v>6320</v>
      </c>
      <c r="F705" s="2" t="s">
        <v>6321</v>
      </c>
      <c r="G705" s="2" t="s">
        <v>36</v>
      </c>
      <c r="H705" s="2" t="s">
        <v>36</v>
      </c>
      <c r="I705" s="2" t="s">
        <v>5207</v>
      </c>
      <c r="J705" s="2" t="s">
        <v>1333</v>
      </c>
      <c r="K705" s="2" t="s">
        <v>6170</v>
      </c>
      <c r="L705" s="2" t="s">
        <v>6171</v>
      </c>
      <c r="M705" s="2" t="s">
        <v>36</v>
      </c>
      <c r="N705" s="2" t="s">
        <v>6017</v>
      </c>
      <c r="O705" s="2" t="s">
        <v>6322</v>
      </c>
      <c r="P705" s="3">
        <v>0</v>
      </c>
      <c r="Q705" s="2" t="s">
        <v>36</v>
      </c>
      <c r="R705" s="3">
        <v>0</v>
      </c>
      <c r="S705" s="2" t="s">
        <v>36</v>
      </c>
      <c r="T705" s="2" t="s">
        <v>6323</v>
      </c>
      <c r="U705" s="3">
        <v>1</v>
      </c>
      <c r="V705" s="2" t="s">
        <v>36</v>
      </c>
      <c r="W705" s="2" t="s">
        <v>36</v>
      </c>
      <c r="X705" s="2" t="s">
        <v>6324</v>
      </c>
      <c r="Y705">
        <f t="shared" si="60"/>
        <v>2013</v>
      </c>
      <c r="Z705">
        <f t="shared" si="61"/>
        <v>7</v>
      </c>
      <c r="AA705">
        <f t="shared" si="62"/>
        <v>29</v>
      </c>
      <c r="AB705">
        <f t="shared" si="63"/>
        <v>0</v>
      </c>
      <c r="AC705">
        <f t="shared" si="64"/>
        <v>0</v>
      </c>
      <c r="AD705">
        <f t="shared" si="65"/>
        <v>0</v>
      </c>
    </row>
    <row r="706" spans="1:30" ht="15.6">
      <c r="A706" s="2" t="s">
        <v>24</v>
      </c>
      <c r="B706" s="2" t="s">
        <v>25</v>
      </c>
      <c r="C706" s="2" t="s">
        <v>273</v>
      </c>
      <c r="D706" s="2" t="s">
        <v>6325</v>
      </c>
      <c r="E706" s="2" t="s">
        <v>6326</v>
      </c>
      <c r="F706" s="2" t="s">
        <v>6327</v>
      </c>
      <c r="G706" s="2" t="s">
        <v>6328</v>
      </c>
      <c r="H706" s="2" t="s">
        <v>6329</v>
      </c>
      <c r="I706" s="2" t="s">
        <v>5207</v>
      </c>
      <c r="J706" s="2" t="s">
        <v>1333</v>
      </c>
      <c r="K706" s="2" t="s">
        <v>4182</v>
      </c>
      <c r="L706" s="2" t="s">
        <v>3244</v>
      </c>
      <c r="M706" s="2" t="s">
        <v>36</v>
      </c>
      <c r="N706" s="2" t="s">
        <v>3082</v>
      </c>
      <c r="O706" s="2" t="s">
        <v>442</v>
      </c>
      <c r="P706" s="3">
        <v>3</v>
      </c>
      <c r="Q706" s="2" t="s">
        <v>6330</v>
      </c>
      <c r="R706" s="3">
        <v>13</v>
      </c>
      <c r="S706" s="2" t="s">
        <v>6331</v>
      </c>
      <c r="T706" s="2" t="s">
        <v>6332</v>
      </c>
      <c r="U706" s="3">
        <v>1</v>
      </c>
      <c r="V706" s="2" t="s">
        <v>36</v>
      </c>
      <c r="W706" s="2" t="s">
        <v>36</v>
      </c>
      <c r="X706" s="2" t="s">
        <v>6333</v>
      </c>
      <c r="Y706">
        <f t="shared" si="60"/>
        <v>2014</v>
      </c>
      <c r="Z706">
        <f t="shared" si="61"/>
        <v>3</v>
      </c>
      <c r="AA706">
        <f t="shared" si="62"/>
        <v>6</v>
      </c>
      <c r="AB706">
        <f t="shared" si="63"/>
        <v>2015</v>
      </c>
      <c r="AC706">
        <f t="shared" si="64"/>
        <v>1</v>
      </c>
      <c r="AD706">
        <f t="shared" si="65"/>
        <v>21</v>
      </c>
    </row>
    <row r="707" spans="1:30" ht="15.6">
      <c r="A707" s="2" t="s">
        <v>24</v>
      </c>
      <c r="B707" s="2" t="s">
        <v>42</v>
      </c>
      <c r="C707" s="2" t="s">
        <v>6334</v>
      </c>
      <c r="D707" s="2" t="s">
        <v>6335</v>
      </c>
      <c r="E707" s="2" t="s">
        <v>6336</v>
      </c>
      <c r="F707" s="2" t="s">
        <v>6337</v>
      </c>
      <c r="G707" s="2" t="s">
        <v>6338</v>
      </c>
      <c r="H707" s="2" t="s">
        <v>6329</v>
      </c>
      <c r="I707" s="2" t="s">
        <v>6339</v>
      </c>
      <c r="J707" s="2" t="s">
        <v>1333</v>
      </c>
      <c r="K707" s="2" t="s">
        <v>6340</v>
      </c>
      <c r="L707" s="2" t="s">
        <v>6341</v>
      </c>
      <c r="M707" s="2" t="s">
        <v>62</v>
      </c>
      <c r="N707" s="2" t="s">
        <v>3977</v>
      </c>
      <c r="O707" s="2" t="s">
        <v>4675</v>
      </c>
      <c r="P707" s="3">
        <v>0</v>
      </c>
      <c r="Q707" s="2" t="s">
        <v>36</v>
      </c>
      <c r="R707" s="3">
        <v>1</v>
      </c>
      <c r="S707" s="2" t="s">
        <v>6342</v>
      </c>
      <c r="T707" s="2" t="s">
        <v>6343</v>
      </c>
      <c r="U707" s="3">
        <v>1</v>
      </c>
      <c r="V707" s="2" t="s">
        <v>36</v>
      </c>
      <c r="W707" s="2" t="s">
        <v>36</v>
      </c>
      <c r="X707" s="2" t="s">
        <v>6344</v>
      </c>
      <c r="Y707">
        <f t="shared" ref="Y707:Y770" si="66">YEAR(F707)</f>
        <v>2014</v>
      </c>
      <c r="Z707">
        <f t="shared" ref="Z707:Z770" si="67">MONTH(F707)</f>
        <v>9</v>
      </c>
      <c r="AA707">
        <f t="shared" ref="AA707:AA770" si="68">DAY(F707)</f>
        <v>5</v>
      </c>
      <c r="AB707">
        <f t="shared" ref="AB707:AB770" si="69">IFERROR(YEAR(H707),0)</f>
        <v>2015</v>
      </c>
      <c r="AC707">
        <f t="shared" ref="AC707:AC770" si="70">IFERROR(MONTH(H707),0)</f>
        <v>1</v>
      </c>
      <c r="AD707">
        <f t="shared" ref="AD707:AD770" si="71">IFERROR(DAY(H707),0)</f>
        <v>21</v>
      </c>
    </row>
    <row r="708" spans="1:30" ht="15.6">
      <c r="A708" s="2" t="s">
        <v>24</v>
      </c>
      <c r="B708" s="2" t="s">
        <v>25</v>
      </c>
      <c r="C708" s="2" t="s">
        <v>6345</v>
      </c>
      <c r="D708" s="2" t="s">
        <v>6346</v>
      </c>
      <c r="E708" s="2" t="s">
        <v>6347</v>
      </c>
      <c r="F708" s="2" t="s">
        <v>6348</v>
      </c>
      <c r="G708" s="2" t="s">
        <v>36</v>
      </c>
      <c r="H708" s="2" t="s">
        <v>36</v>
      </c>
      <c r="I708" s="2" t="s">
        <v>5207</v>
      </c>
      <c r="J708" s="2" t="s">
        <v>1333</v>
      </c>
      <c r="K708" s="2" t="s">
        <v>6170</v>
      </c>
      <c r="L708" s="2" t="s">
        <v>6171</v>
      </c>
      <c r="M708" s="2" t="s">
        <v>36</v>
      </c>
      <c r="N708" s="2" t="s">
        <v>6017</v>
      </c>
      <c r="O708" s="2" t="s">
        <v>6349</v>
      </c>
      <c r="P708" s="3">
        <v>8</v>
      </c>
      <c r="Q708" s="2" t="s">
        <v>6350</v>
      </c>
      <c r="R708" s="3">
        <v>0</v>
      </c>
      <c r="S708" s="2" t="s">
        <v>36</v>
      </c>
      <c r="T708" s="2" t="s">
        <v>6351</v>
      </c>
      <c r="U708" s="3">
        <v>1</v>
      </c>
      <c r="V708" s="2" t="s">
        <v>36</v>
      </c>
      <c r="W708" s="2" t="s">
        <v>36</v>
      </c>
      <c r="X708" s="2" t="s">
        <v>6352</v>
      </c>
      <c r="Y708">
        <f t="shared" si="66"/>
        <v>2013</v>
      </c>
      <c r="Z708">
        <f t="shared" si="67"/>
        <v>7</v>
      </c>
      <c r="AA708">
        <f t="shared" si="68"/>
        <v>8</v>
      </c>
      <c r="AB708">
        <f t="shared" si="69"/>
        <v>0</v>
      </c>
      <c r="AC708">
        <f t="shared" si="70"/>
        <v>0</v>
      </c>
      <c r="AD708">
        <f t="shared" si="71"/>
        <v>0</v>
      </c>
    </row>
    <row r="709" spans="1:30" ht="15.6">
      <c r="A709" s="2" t="s">
        <v>24</v>
      </c>
      <c r="B709" s="2" t="s">
        <v>25</v>
      </c>
      <c r="C709" s="2" t="s">
        <v>6353</v>
      </c>
      <c r="D709" s="2" t="s">
        <v>6354</v>
      </c>
      <c r="E709" s="2" t="s">
        <v>6355</v>
      </c>
      <c r="F709" s="2" t="s">
        <v>6356</v>
      </c>
      <c r="G709" s="2" t="s">
        <v>36</v>
      </c>
      <c r="H709" s="2" t="s">
        <v>36</v>
      </c>
      <c r="I709" s="2" t="s">
        <v>5207</v>
      </c>
      <c r="J709" s="2" t="s">
        <v>1333</v>
      </c>
      <c r="K709" s="2" t="s">
        <v>6170</v>
      </c>
      <c r="L709" s="2" t="s">
        <v>6171</v>
      </c>
      <c r="M709" s="2" t="s">
        <v>36</v>
      </c>
      <c r="N709" s="2" t="s">
        <v>6017</v>
      </c>
      <c r="O709" s="2" t="s">
        <v>6349</v>
      </c>
      <c r="P709" s="3">
        <v>0</v>
      </c>
      <c r="Q709" s="2" t="s">
        <v>36</v>
      </c>
      <c r="R709" s="3">
        <v>0</v>
      </c>
      <c r="S709" s="2" t="s">
        <v>36</v>
      </c>
      <c r="T709" s="2" t="s">
        <v>6357</v>
      </c>
      <c r="U709" s="3">
        <v>1</v>
      </c>
      <c r="V709" s="2" t="s">
        <v>36</v>
      </c>
      <c r="W709" s="2" t="s">
        <v>36</v>
      </c>
      <c r="X709" s="2" t="s">
        <v>6358</v>
      </c>
      <c r="Y709">
        <f t="shared" si="66"/>
        <v>2013</v>
      </c>
      <c r="Z709">
        <f t="shared" si="67"/>
        <v>6</v>
      </c>
      <c r="AA709">
        <f t="shared" si="68"/>
        <v>18</v>
      </c>
      <c r="AB709">
        <f t="shared" si="69"/>
        <v>0</v>
      </c>
      <c r="AC709">
        <f t="shared" si="70"/>
        <v>0</v>
      </c>
      <c r="AD709">
        <f t="shared" si="71"/>
        <v>0</v>
      </c>
    </row>
    <row r="710" spans="1:30" ht="15.6">
      <c r="A710" s="2" t="s">
        <v>24</v>
      </c>
      <c r="B710" s="2" t="s">
        <v>25</v>
      </c>
      <c r="C710" s="2" t="s">
        <v>6359</v>
      </c>
      <c r="D710" s="2" t="s">
        <v>6360</v>
      </c>
      <c r="E710" s="2" t="s">
        <v>6361</v>
      </c>
      <c r="F710" s="2" t="s">
        <v>6362</v>
      </c>
      <c r="G710" s="2" t="s">
        <v>36</v>
      </c>
      <c r="H710" s="2" t="s">
        <v>36</v>
      </c>
      <c r="I710" s="2" t="s">
        <v>5207</v>
      </c>
      <c r="J710" s="2" t="s">
        <v>1333</v>
      </c>
      <c r="K710" s="2" t="s">
        <v>6170</v>
      </c>
      <c r="L710" s="2" t="s">
        <v>6171</v>
      </c>
      <c r="M710" s="2" t="s">
        <v>36</v>
      </c>
      <c r="N710" s="2" t="s">
        <v>6017</v>
      </c>
      <c r="O710" s="2" t="s">
        <v>6363</v>
      </c>
      <c r="P710" s="3">
        <v>0</v>
      </c>
      <c r="Q710" s="2" t="s">
        <v>36</v>
      </c>
      <c r="R710" s="3">
        <v>0</v>
      </c>
      <c r="S710" s="2" t="s">
        <v>36</v>
      </c>
      <c r="T710" s="2" t="s">
        <v>6364</v>
      </c>
      <c r="U710" s="3">
        <v>1</v>
      </c>
      <c r="V710" s="2" t="s">
        <v>36</v>
      </c>
      <c r="W710" s="2" t="s">
        <v>36</v>
      </c>
      <c r="X710" s="2" t="s">
        <v>6365</v>
      </c>
      <c r="Y710">
        <f t="shared" si="66"/>
        <v>2013</v>
      </c>
      <c r="Z710">
        <f t="shared" si="67"/>
        <v>6</v>
      </c>
      <c r="AA710">
        <f t="shared" si="68"/>
        <v>21</v>
      </c>
      <c r="AB710">
        <f t="shared" si="69"/>
        <v>0</v>
      </c>
      <c r="AC710">
        <f t="shared" si="70"/>
        <v>0</v>
      </c>
      <c r="AD710">
        <f t="shared" si="71"/>
        <v>0</v>
      </c>
    </row>
    <row r="711" spans="1:30" ht="15.6">
      <c r="A711" s="2" t="s">
        <v>24</v>
      </c>
      <c r="B711" s="2" t="s">
        <v>42</v>
      </c>
      <c r="C711" s="2" t="s">
        <v>6366</v>
      </c>
      <c r="D711" s="2" t="s">
        <v>6367</v>
      </c>
      <c r="E711" s="2" t="s">
        <v>6368</v>
      </c>
      <c r="F711" s="2" t="s">
        <v>6369</v>
      </c>
      <c r="G711" s="2" t="s">
        <v>6370</v>
      </c>
      <c r="H711" s="2" t="s">
        <v>6371</v>
      </c>
      <c r="I711" s="2" t="s">
        <v>5207</v>
      </c>
      <c r="J711" s="2" t="s">
        <v>1333</v>
      </c>
      <c r="K711" s="2" t="s">
        <v>6372</v>
      </c>
      <c r="L711" s="2" t="s">
        <v>6373</v>
      </c>
      <c r="M711" s="2" t="s">
        <v>36</v>
      </c>
      <c r="N711" s="2" t="s">
        <v>3082</v>
      </c>
      <c r="O711" s="2" t="s">
        <v>6374</v>
      </c>
      <c r="P711" s="3">
        <v>0</v>
      </c>
      <c r="Q711" s="2" t="s">
        <v>36</v>
      </c>
      <c r="R711" s="3">
        <v>0</v>
      </c>
      <c r="S711" s="2" t="s">
        <v>36</v>
      </c>
      <c r="T711" s="2" t="s">
        <v>6375</v>
      </c>
      <c r="U711" s="3">
        <v>1</v>
      </c>
      <c r="V711" s="2" t="s">
        <v>36</v>
      </c>
      <c r="W711" s="2" t="s">
        <v>36</v>
      </c>
      <c r="X711" s="2" t="s">
        <v>6376</v>
      </c>
      <c r="Y711">
        <f t="shared" si="66"/>
        <v>2014</v>
      </c>
      <c r="Z711">
        <f t="shared" si="67"/>
        <v>7</v>
      </c>
      <c r="AA711">
        <f t="shared" si="68"/>
        <v>8</v>
      </c>
      <c r="AB711">
        <f t="shared" si="69"/>
        <v>2015</v>
      </c>
      <c r="AC711">
        <f t="shared" si="70"/>
        <v>1</v>
      </c>
      <c r="AD711">
        <f t="shared" si="71"/>
        <v>1</v>
      </c>
    </row>
    <row r="712" spans="1:30" ht="15.6">
      <c r="A712" s="2" t="s">
        <v>24</v>
      </c>
      <c r="B712" s="2" t="s">
        <v>42</v>
      </c>
      <c r="C712" s="2" t="s">
        <v>6377</v>
      </c>
      <c r="D712" s="2" t="s">
        <v>6378</v>
      </c>
      <c r="E712" s="2" t="s">
        <v>6379</v>
      </c>
      <c r="F712" s="2" t="s">
        <v>6380</v>
      </c>
      <c r="G712" s="2" t="s">
        <v>6381</v>
      </c>
      <c r="H712" s="2" t="s">
        <v>6371</v>
      </c>
      <c r="I712" s="2" t="s">
        <v>5207</v>
      </c>
      <c r="J712" s="2" t="s">
        <v>1333</v>
      </c>
      <c r="K712" s="2" t="s">
        <v>6382</v>
      </c>
      <c r="L712" s="2" t="s">
        <v>6383</v>
      </c>
      <c r="M712" s="2" t="s">
        <v>36</v>
      </c>
      <c r="N712" s="2" t="s">
        <v>3082</v>
      </c>
      <c r="O712" s="2" t="s">
        <v>3670</v>
      </c>
      <c r="P712" s="3">
        <v>0</v>
      </c>
      <c r="Q712" s="2" t="s">
        <v>36</v>
      </c>
      <c r="R712" s="3">
        <v>1</v>
      </c>
      <c r="S712" s="2" t="s">
        <v>6384</v>
      </c>
      <c r="T712" s="2" t="s">
        <v>6385</v>
      </c>
      <c r="U712" s="3">
        <v>1</v>
      </c>
      <c r="V712" s="2" t="s">
        <v>36</v>
      </c>
      <c r="W712" s="2" t="s">
        <v>36</v>
      </c>
      <c r="X712" s="2" t="s">
        <v>6386</v>
      </c>
      <c r="Y712">
        <f t="shared" si="66"/>
        <v>2014</v>
      </c>
      <c r="Z712">
        <f t="shared" si="67"/>
        <v>6</v>
      </c>
      <c r="AA712">
        <f t="shared" si="68"/>
        <v>25</v>
      </c>
      <c r="AB712">
        <f t="shared" si="69"/>
        <v>2015</v>
      </c>
      <c r="AC712">
        <f t="shared" si="70"/>
        <v>1</v>
      </c>
      <c r="AD712">
        <f t="shared" si="71"/>
        <v>1</v>
      </c>
    </row>
    <row r="713" spans="1:30" ht="15.6">
      <c r="A713" s="2" t="s">
        <v>24</v>
      </c>
      <c r="B713" s="2" t="s">
        <v>42</v>
      </c>
      <c r="C713" s="2" t="s">
        <v>6387</v>
      </c>
      <c r="D713" s="2" t="s">
        <v>6388</v>
      </c>
      <c r="E713" s="2" t="s">
        <v>6389</v>
      </c>
      <c r="F713" s="2" t="s">
        <v>6390</v>
      </c>
      <c r="G713" s="2" t="s">
        <v>6391</v>
      </c>
      <c r="H713" s="2" t="s">
        <v>6371</v>
      </c>
      <c r="I713" s="2" t="s">
        <v>5207</v>
      </c>
      <c r="J713" s="2" t="s">
        <v>1333</v>
      </c>
      <c r="K713" s="2" t="s">
        <v>6392</v>
      </c>
      <c r="L713" s="2" t="s">
        <v>6393</v>
      </c>
      <c r="M713" s="2" t="s">
        <v>151</v>
      </c>
      <c r="N713" s="2" t="s">
        <v>3977</v>
      </c>
      <c r="O713" s="2" t="s">
        <v>3613</v>
      </c>
      <c r="P713" s="3">
        <v>0</v>
      </c>
      <c r="Q713" s="2" t="s">
        <v>36</v>
      </c>
      <c r="R713" s="3">
        <v>0</v>
      </c>
      <c r="S713" s="2" t="s">
        <v>36</v>
      </c>
      <c r="T713" s="2" t="s">
        <v>6394</v>
      </c>
      <c r="U713" s="3">
        <v>1</v>
      </c>
      <c r="V713" s="2" t="s">
        <v>36</v>
      </c>
      <c r="W713" s="2" t="s">
        <v>36</v>
      </c>
      <c r="X713" s="2" t="s">
        <v>6395</v>
      </c>
      <c r="Y713">
        <f t="shared" si="66"/>
        <v>2014</v>
      </c>
      <c r="Z713">
        <f t="shared" si="67"/>
        <v>6</v>
      </c>
      <c r="AA713">
        <f t="shared" si="68"/>
        <v>19</v>
      </c>
      <c r="AB713">
        <f t="shared" si="69"/>
        <v>2015</v>
      </c>
      <c r="AC713">
        <f t="shared" si="70"/>
        <v>1</v>
      </c>
      <c r="AD713">
        <f t="shared" si="71"/>
        <v>1</v>
      </c>
    </row>
    <row r="714" spans="1:30" ht="15.6">
      <c r="A714" s="2" t="s">
        <v>24</v>
      </c>
      <c r="B714" s="2" t="s">
        <v>42</v>
      </c>
      <c r="C714" s="2" t="s">
        <v>6396</v>
      </c>
      <c r="D714" s="2" t="s">
        <v>6397</v>
      </c>
      <c r="E714" s="2" t="s">
        <v>6398</v>
      </c>
      <c r="F714" s="2" t="s">
        <v>6380</v>
      </c>
      <c r="G714" s="2" t="s">
        <v>6399</v>
      </c>
      <c r="H714" s="2" t="s">
        <v>6371</v>
      </c>
      <c r="I714" s="2" t="s">
        <v>5207</v>
      </c>
      <c r="J714" s="2" t="s">
        <v>1333</v>
      </c>
      <c r="K714" s="2" t="s">
        <v>6400</v>
      </c>
      <c r="L714" s="2" t="s">
        <v>6401</v>
      </c>
      <c r="M714" s="2" t="s">
        <v>24</v>
      </c>
      <c r="N714" s="2" t="s">
        <v>3977</v>
      </c>
      <c r="O714" s="2" t="s">
        <v>6402</v>
      </c>
      <c r="P714" s="3">
        <v>0</v>
      </c>
      <c r="Q714" s="2" t="s">
        <v>36</v>
      </c>
      <c r="R714" s="3">
        <v>0</v>
      </c>
      <c r="S714" s="2" t="s">
        <v>36</v>
      </c>
      <c r="T714" s="2" t="s">
        <v>6403</v>
      </c>
      <c r="U714" s="3">
        <v>1</v>
      </c>
      <c r="V714" s="2" t="s">
        <v>36</v>
      </c>
      <c r="W714" s="2" t="s">
        <v>36</v>
      </c>
      <c r="X714" s="2" t="s">
        <v>6404</v>
      </c>
      <c r="Y714">
        <f t="shared" si="66"/>
        <v>2014</v>
      </c>
      <c r="Z714">
        <f t="shared" si="67"/>
        <v>6</v>
      </c>
      <c r="AA714">
        <f t="shared" si="68"/>
        <v>25</v>
      </c>
      <c r="AB714">
        <f t="shared" si="69"/>
        <v>2015</v>
      </c>
      <c r="AC714">
        <f t="shared" si="70"/>
        <v>1</v>
      </c>
      <c r="AD714">
        <f t="shared" si="71"/>
        <v>1</v>
      </c>
    </row>
    <row r="715" spans="1:30" ht="15.6">
      <c r="A715" s="2" t="s">
        <v>24</v>
      </c>
      <c r="B715" s="2" t="s">
        <v>25</v>
      </c>
      <c r="C715" s="2" t="s">
        <v>6405</v>
      </c>
      <c r="D715" s="2" t="s">
        <v>6406</v>
      </c>
      <c r="E715" s="2" t="s">
        <v>6407</v>
      </c>
      <c r="F715" s="2" t="s">
        <v>6408</v>
      </c>
      <c r="G715" s="2" t="s">
        <v>36</v>
      </c>
      <c r="H715" s="2" t="s">
        <v>36</v>
      </c>
      <c r="I715" s="2" t="s">
        <v>5207</v>
      </c>
      <c r="J715" s="2" t="s">
        <v>1333</v>
      </c>
      <c r="K715" s="2" t="s">
        <v>6409</v>
      </c>
      <c r="L715" s="2" t="s">
        <v>6410</v>
      </c>
      <c r="M715" s="2" t="s">
        <v>36</v>
      </c>
      <c r="N715" s="2" t="s">
        <v>6017</v>
      </c>
      <c r="O715" s="2" t="s">
        <v>6411</v>
      </c>
      <c r="P715" s="3">
        <v>2</v>
      </c>
      <c r="Q715" s="2" t="s">
        <v>6412</v>
      </c>
      <c r="R715" s="3">
        <v>0</v>
      </c>
      <c r="S715" s="2" t="s">
        <v>36</v>
      </c>
      <c r="T715" s="2" t="s">
        <v>6413</v>
      </c>
      <c r="U715" s="3">
        <v>1</v>
      </c>
      <c r="V715" s="2" t="s">
        <v>36</v>
      </c>
      <c r="W715" s="2" t="s">
        <v>36</v>
      </c>
      <c r="X715" s="2" t="s">
        <v>6414</v>
      </c>
      <c r="Y715">
        <f t="shared" si="66"/>
        <v>2013</v>
      </c>
      <c r="Z715">
        <f t="shared" si="67"/>
        <v>6</v>
      </c>
      <c r="AA715">
        <f t="shared" si="68"/>
        <v>11</v>
      </c>
      <c r="AB715">
        <f t="shared" si="69"/>
        <v>0</v>
      </c>
      <c r="AC715">
        <f t="shared" si="70"/>
        <v>0</v>
      </c>
      <c r="AD715">
        <f t="shared" si="71"/>
        <v>0</v>
      </c>
    </row>
    <row r="716" spans="1:30" ht="15.6">
      <c r="A716" s="2" t="s">
        <v>24</v>
      </c>
      <c r="B716" s="2" t="s">
        <v>25</v>
      </c>
      <c r="C716" s="2" t="s">
        <v>3561</v>
      </c>
      <c r="D716" s="2" t="s">
        <v>6415</v>
      </c>
      <c r="E716" s="2" t="s">
        <v>6416</v>
      </c>
      <c r="F716" s="2" t="s">
        <v>6417</v>
      </c>
      <c r="G716" s="2" t="s">
        <v>36</v>
      </c>
      <c r="H716" s="2" t="s">
        <v>36</v>
      </c>
      <c r="I716" s="2" t="s">
        <v>5207</v>
      </c>
      <c r="J716" s="2" t="s">
        <v>1333</v>
      </c>
      <c r="K716" s="2" t="s">
        <v>6418</v>
      </c>
      <c r="L716" s="2" t="s">
        <v>6419</v>
      </c>
      <c r="M716" s="2" t="s">
        <v>36</v>
      </c>
      <c r="N716" s="2" t="s">
        <v>6017</v>
      </c>
      <c r="O716" s="2" t="s">
        <v>6420</v>
      </c>
      <c r="P716" s="3">
        <v>5</v>
      </c>
      <c r="Q716" s="2" t="s">
        <v>6421</v>
      </c>
      <c r="R716" s="3">
        <v>2</v>
      </c>
      <c r="S716" s="2" t="s">
        <v>6422</v>
      </c>
      <c r="T716" s="2" t="s">
        <v>6423</v>
      </c>
      <c r="U716" s="3">
        <v>2</v>
      </c>
      <c r="V716" s="2" t="s">
        <v>36</v>
      </c>
      <c r="W716" s="2" t="s">
        <v>36</v>
      </c>
      <c r="X716" s="2" t="s">
        <v>6424</v>
      </c>
      <c r="Y716">
        <f t="shared" si="66"/>
        <v>2013</v>
      </c>
      <c r="Z716">
        <f t="shared" si="67"/>
        <v>6</v>
      </c>
      <c r="AA716">
        <f t="shared" si="68"/>
        <v>13</v>
      </c>
      <c r="AB716">
        <f t="shared" si="69"/>
        <v>0</v>
      </c>
      <c r="AC716">
        <f t="shared" si="70"/>
        <v>0</v>
      </c>
      <c r="AD716">
        <f t="shared" si="71"/>
        <v>0</v>
      </c>
    </row>
    <row r="717" spans="1:30" ht="15.6">
      <c r="A717" s="2" t="s">
        <v>24</v>
      </c>
      <c r="B717" s="2" t="s">
        <v>25</v>
      </c>
      <c r="C717" s="2" t="s">
        <v>6425</v>
      </c>
      <c r="D717" s="2" t="s">
        <v>6426</v>
      </c>
      <c r="E717" s="2" t="s">
        <v>6427</v>
      </c>
      <c r="F717" s="2" t="s">
        <v>6428</v>
      </c>
      <c r="G717" s="2" t="s">
        <v>36</v>
      </c>
      <c r="H717" s="2" t="s">
        <v>36</v>
      </c>
      <c r="I717" s="2" t="s">
        <v>5207</v>
      </c>
      <c r="J717" s="2" t="s">
        <v>1333</v>
      </c>
      <c r="K717" s="2" t="s">
        <v>6170</v>
      </c>
      <c r="L717" s="2" t="s">
        <v>6171</v>
      </c>
      <c r="M717" s="2" t="s">
        <v>36</v>
      </c>
      <c r="N717" s="2" t="s">
        <v>6017</v>
      </c>
      <c r="O717" s="2" t="s">
        <v>6429</v>
      </c>
      <c r="P717" s="3">
        <v>8</v>
      </c>
      <c r="Q717" s="2" t="s">
        <v>6430</v>
      </c>
      <c r="R717" s="3">
        <v>0</v>
      </c>
      <c r="S717" s="2" t="s">
        <v>36</v>
      </c>
      <c r="T717" s="2" t="s">
        <v>6431</v>
      </c>
      <c r="U717" s="3">
        <v>1</v>
      </c>
      <c r="V717" s="2" t="s">
        <v>36</v>
      </c>
      <c r="W717" s="2" t="s">
        <v>36</v>
      </c>
      <c r="X717" s="2" t="s">
        <v>6432</v>
      </c>
      <c r="Y717">
        <f t="shared" si="66"/>
        <v>2013</v>
      </c>
      <c r="Z717">
        <f t="shared" si="67"/>
        <v>5</v>
      </c>
      <c r="AA717">
        <f t="shared" si="68"/>
        <v>23</v>
      </c>
      <c r="AB717">
        <f t="shared" si="69"/>
        <v>0</v>
      </c>
      <c r="AC717">
        <f t="shared" si="70"/>
        <v>0</v>
      </c>
      <c r="AD717">
        <f t="shared" si="71"/>
        <v>0</v>
      </c>
    </row>
    <row r="718" spans="1:30" ht="15.6">
      <c r="A718" s="2" t="s">
        <v>24</v>
      </c>
      <c r="B718" s="2" t="s">
        <v>25</v>
      </c>
      <c r="C718" s="2" t="s">
        <v>6433</v>
      </c>
      <c r="D718" s="2" t="s">
        <v>6434</v>
      </c>
      <c r="E718" s="2" t="s">
        <v>6435</v>
      </c>
      <c r="F718" s="2" t="s">
        <v>6428</v>
      </c>
      <c r="G718" s="2" t="s">
        <v>36</v>
      </c>
      <c r="H718" s="2" t="s">
        <v>36</v>
      </c>
      <c r="I718" s="2" t="s">
        <v>5207</v>
      </c>
      <c r="J718" s="2" t="s">
        <v>1333</v>
      </c>
      <c r="K718" s="2" t="s">
        <v>6170</v>
      </c>
      <c r="L718" s="2" t="s">
        <v>6171</v>
      </c>
      <c r="M718" s="2" t="s">
        <v>36</v>
      </c>
      <c r="N718" s="2" t="s">
        <v>6017</v>
      </c>
      <c r="O718" s="2" t="s">
        <v>6436</v>
      </c>
      <c r="P718" s="3">
        <v>0</v>
      </c>
      <c r="Q718" s="2" t="s">
        <v>36</v>
      </c>
      <c r="R718" s="3">
        <v>0</v>
      </c>
      <c r="S718" s="2" t="s">
        <v>36</v>
      </c>
      <c r="T718" s="2" t="s">
        <v>6437</v>
      </c>
      <c r="U718" s="3">
        <v>1</v>
      </c>
      <c r="V718" s="2" t="s">
        <v>36</v>
      </c>
      <c r="W718" s="2" t="s">
        <v>36</v>
      </c>
      <c r="X718" s="2" t="s">
        <v>6438</v>
      </c>
      <c r="Y718">
        <f t="shared" si="66"/>
        <v>2013</v>
      </c>
      <c r="Z718">
        <f t="shared" si="67"/>
        <v>5</v>
      </c>
      <c r="AA718">
        <f t="shared" si="68"/>
        <v>23</v>
      </c>
      <c r="AB718">
        <f t="shared" si="69"/>
        <v>0</v>
      </c>
      <c r="AC718">
        <f t="shared" si="70"/>
        <v>0</v>
      </c>
      <c r="AD718">
        <f t="shared" si="71"/>
        <v>0</v>
      </c>
    </row>
    <row r="719" spans="1:30" ht="15.6">
      <c r="A719" s="2" t="s">
        <v>24</v>
      </c>
      <c r="B719" s="2" t="s">
        <v>42</v>
      </c>
      <c r="C719" s="2" t="s">
        <v>6439</v>
      </c>
      <c r="D719" s="2" t="s">
        <v>6440</v>
      </c>
      <c r="E719" s="2" t="s">
        <v>6441</v>
      </c>
      <c r="F719" s="2" t="s">
        <v>6369</v>
      </c>
      <c r="G719" s="2" t="s">
        <v>6442</v>
      </c>
      <c r="H719" s="2" t="s">
        <v>6443</v>
      </c>
      <c r="I719" s="2" t="s">
        <v>5207</v>
      </c>
      <c r="J719" s="2" t="s">
        <v>1333</v>
      </c>
      <c r="K719" s="2" t="s">
        <v>6444</v>
      </c>
      <c r="L719" s="2" t="s">
        <v>6445</v>
      </c>
      <c r="M719" s="2" t="s">
        <v>36</v>
      </c>
      <c r="N719" s="2" t="s">
        <v>3082</v>
      </c>
      <c r="O719" s="2" t="s">
        <v>6446</v>
      </c>
      <c r="P719" s="3">
        <v>0</v>
      </c>
      <c r="Q719" s="2" t="s">
        <v>36</v>
      </c>
      <c r="R719" s="3">
        <v>0</v>
      </c>
      <c r="S719" s="2" t="s">
        <v>36</v>
      </c>
      <c r="T719" s="2" t="s">
        <v>6447</v>
      </c>
      <c r="U719" s="3">
        <v>1</v>
      </c>
      <c r="V719" s="2" t="s">
        <v>36</v>
      </c>
      <c r="W719" s="2" t="s">
        <v>36</v>
      </c>
      <c r="X719" s="2" t="s">
        <v>6448</v>
      </c>
      <c r="Y719">
        <f t="shared" si="66"/>
        <v>2014</v>
      </c>
      <c r="Z719">
        <f t="shared" si="67"/>
        <v>7</v>
      </c>
      <c r="AA719">
        <f t="shared" si="68"/>
        <v>8</v>
      </c>
      <c r="AB719">
        <f t="shared" si="69"/>
        <v>2014</v>
      </c>
      <c r="AC719">
        <f t="shared" si="70"/>
        <v>12</v>
      </c>
      <c r="AD719">
        <f t="shared" si="71"/>
        <v>1</v>
      </c>
    </row>
    <row r="720" spans="1:30" ht="15.6">
      <c r="A720" s="2" t="s">
        <v>24</v>
      </c>
      <c r="B720" s="2" t="s">
        <v>42</v>
      </c>
      <c r="C720" s="2" t="s">
        <v>6449</v>
      </c>
      <c r="D720" s="2" t="s">
        <v>6450</v>
      </c>
      <c r="E720" s="2" t="s">
        <v>6451</v>
      </c>
      <c r="F720" s="2" t="s">
        <v>6226</v>
      </c>
      <c r="G720" s="2" t="s">
        <v>6452</v>
      </c>
      <c r="H720" s="2" t="s">
        <v>6443</v>
      </c>
      <c r="I720" s="2" t="s">
        <v>5207</v>
      </c>
      <c r="J720" s="2" t="s">
        <v>1333</v>
      </c>
      <c r="K720" s="2" t="s">
        <v>6453</v>
      </c>
      <c r="L720" s="2" t="s">
        <v>5948</v>
      </c>
      <c r="M720" s="2" t="s">
        <v>62</v>
      </c>
      <c r="N720" s="2" t="s">
        <v>3977</v>
      </c>
      <c r="O720" s="2" t="s">
        <v>1320</v>
      </c>
      <c r="P720" s="3">
        <v>0</v>
      </c>
      <c r="Q720" s="2" t="s">
        <v>36</v>
      </c>
      <c r="R720" s="3">
        <v>0</v>
      </c>
      <c r="S720" s="2" t="s">
        <v>36</v>
      </c>
      <c r="T720" s="2" t="s">
        <v>6454</v>
      </c>
      <c r="U720" s="3">
        <v>1</v>
      </c>
      <c r="V720" s="2" t="s">
        <v>36</v>
      </c>
      <c r="W720" s="2" t="s">
        <v>36</v>
      </c>
      <c r="X720" s="2" t="s">
        <v>6455</v>
      </c>
      <c r="Y720">
        <f t="shared" si="66"/>
        <v>2014</v>
      </c>
      <c r="Z720">
        <f t="shared" si="67"/>
        <v>6</v>
      </c>
      <c r="AA720">
        <f t="shared" si="68"/>
        <v>23</v>
      </c>
      <c r="AB720">
        <f t="shared" si="69"/>
        <v>2014</v>
      </c>
      <c r="AC720">
        <f t="shared" si="70"/>
        <v>12</v>
      </c>
      <c r="AD720">
        <f t="shared" si="71"/>
        <v>1</v>
      </c>
    </row>
    <row r="721" spans="1:30" ht="15.6">
      <c r="A721" s="2" t="s">
        <v>24</v>
      </c>
      <c r="B721" s="2" t="s">
        <v>25</v>
      </c>
      <c r="C721" s="2" t="s">
        <v>6456</v>
      </c>
      <c r="D721" s="2" t="s">
        <v>6457</v>
      </c>
      <c r="E721" s="2" t="s">
        <v>6458</v>
      </c>
      <c r="F721" s="2" t="s">
        <v>6459</v>
      </c>
      <c r="G721" s="2" t="s">
        <v>36</v>
      </c>
      <c r="H721" s="2" t="s">
        <v>36</v>
      </c>
      <c r="I721" s="2" t="s">
        <v>5207</v>
      </c>
      <c r="J721" s="2" t="s">
        <v>1333</v>
      </c>
      <c r="K721" s="2" t="s">
        <v>6170</v>
      </c>
      <c r="L721" s="2" t="s">
        <v>6171</v>
      </c>
      <c r="M721" s="2" t="s">
        <v>36</v>
      </c>
      <c r="N721" s="2" t="s">
        <v>6017</v>
      </c>
      <c r="O721" s="2" t="s">
        <v>6460</v>
      </c>
      <c r="P721" s="3">
        <v>0</v>
      </c>
      <c r="Q721" s="2" t="s">
        <v>36</v>
      </c>
      <c r="R721" s="3">
        <v>0</v>
      </c>
      <c r="S721" s="2" t="s">
        <v>36</v>
      </c>
      <c r="T721" s="2" t="s">
        <v>6461</v>
      </c>
      <c r="U721" s="3">
        <v>1</v>
      </c>
      <c r="V721" s="2" t="s">
        <v>36</v>
      </c>
      <c r="W721" s="2" t="s">
        <v>36</v>
      </c>
      <c r="X721" s="2" t="s">
        <v>6462</v>
      </c>
      <c r="Y721">
        <f t="shared" si="66"/>
        <v>2013</v>
      </c>
      <c r="Z721">
        <f t="shared" si="67"/>
        <v>5</v>
      </c>
      <c r="AA721">
        <f t="shared" si="68"/>
        <v>9</v>
      </c>
      <c r="AB721">
        <f t="shared" si="69"/>
        <v>0</v>
      </c>
      <c r="AC721">
        <f t="shared" si="70"/>
        <v>0</v>
      </c>
      <c r="AD721">
        <f t="shared" si="71"/>
        <v>0</v>
      </c>
    </row>
    <row r="722" spans="1:30" ht="15.6">
      <c r="A722" s="2" t="s">
        <v>24</v>
      </c>
      <c r="B722" s="2" t="s">
        <v>25</v>
      </c>
      <c r="C722" s="2" t="s">
        <v>6463</v>
      </c>
      <c r="D722" s="2" t="s">
        <v>6464</v>
      </c>
      <c r="E722" s="2" t="s">
        <v>6465</v>
      </c>
      <c r="F722" s="2" t="s">
        <v>6466</v>
      </c>
      <c r="G722" s="2" t="s">
        <v>36</v>
      </c>
      <c r="H722" s="2" t="s">
        <v>36</v>
      </c>
      <c r="I722" s="2" t="s">
        <v>5207</v>
      </c>
      <c r="J722" s="2" t="s">
        <v>1333</v>
      </c>
      <c r="K722" s="2" t="s">
        <v>6170</v>
      </c>
      <c r="L722" s="2" t="s">
        <v>6171</v>
      </c>
      <c r="M722" s="2" t="s">
        <v>36</v>
      </c>
      <c r="N722" s="2" t="s">
        <v>6017</v>
      </c>
      <c r="O722" s="2" t="s">
        <v>2308</v>
      </c>
      <c r="P722" s="3">
        <v>0</v>
      </c>
      <c r="Q722" s="2" t="s">
        <v>36</v>
      </c>
      <c r="R722" s="3">
        <v>0</v>
      </c>
      <c r="S722" s="2" t="s">
        <v>36</v>
      </c>
      <c r="T722" s="2" t="s">
        <v>6467</v>
      </c>
      <c r="U722" s="3">
        <v>1</v>
      </c>
      <c r="V722" s="2" t="s">
        <v>36</v>
      </c>
      <c r="W722" s="2" t="s">
        <v>36</v>
      </c>
      <c r="X722" s="2" t="s">
        <v>6468</v>
      </c>
      <c r="Y722">
        <f t="shared" si="66"/>
        <v>2013</v>
      </c>
      <c r="Z722">
        <f t="shared" si="67"/>
        <v>4</v>
      </c>
      <c r="AA722">
        <f t="shared" si="68"/>
        <v>17</v>
      </c>
      <c r="AB722">
        <f t="shared" si="69"/>
        <v>0</v>
      </c>
      <c r="AC722">
        <f t="shared" si="70"/>
        <v>0</v>
      </c>
      <c r="AD722">
        <f t="shared" si="71"/>
        <v>0</v>
      </c>
    </row>
    <row r="723" spans="1:30" ht="15.6">
      <c r="A723" s="2" t="s">
        <v>24</v>
      </c>
      <c r="B723" s="2" t="s">
        <v>25</v>
      </c>
      <c r="C723" s="2" t="s">
        <v>6469</v>
      </c>
      <c r="D723" s="2" t="s">
        <v>6470</v>
      </c>
      <c r="E723" s="2" t="s">
        <v>6471</v>
      </c>
      <c r="F723" s="2" t="s">
        <v>6472</v>
      </c>
      <c r="G723" s="2" t="s">
        <v>36</v>
      </c>
      <c r="H723" s="2" t="s">
        <v>36</v>
      </c>
      <c r="I723" s="2" t="s">
        <v>5207</v>
      </c>
      <c r="J723" s="2" t="s">
        <v>1333</v>
      </c>
      <c r="K723" s="2" t="s">
        <v>6473</v>
      </c>
      <c r="L723" s="2" t="s">
        <v>6474</v>
      </c>
      <c r="M723" s="2" t="s">
        <v>36</v>
      </c>
      <c r="N723" s="2" t="s">
        <v>6017</v>
      </c>
      <c r="O723" s="2" t="s">
        <v>6475</v>
      </c>
      <c r="P723" s="3">
        <v>4</v>
      </c>
      <c r="Q723" s="2" t="s">
        <v>6476</v>
      </c>
      <c r="R723" s="3">
        <v>0</v>
      </c>
      <c r="S723" s="2" t="s">
        <v>36</v>
      </c>
      <c r="T723" s="2" t="s">
        <v>6477</v>
      </c>
      <c r="U723" s="3">
        <v>2</v>
      </c>
      <c r="V723" s="2" t="s">
        <v>36</v>
      </c>
      <c r="W723" s="2" t="s">
        <v>36</v>
      </c>
      <c r="X723" s="2" t="s">
        <v>6478</v>
      </c>
      <c r="Y723">
        <f t="shared" si="66"/>
        <v>2013</v>
      </c>
      <c r="Z723">
        <f t="shared" si="67"/>
        <v>4</v>
      </c>
      <c r="AA723">
        <f t="shared" si="68"/>
        <v>22</v>
      </c>
      <c r="AB723">
        <f t="shared" si="69"/>
        <v>0</v>
      </c>
      <c r="AC723">
        <f t="shared" si="70"/>
        <v>0</v>
      </c>
      <c r="AD723">
        <f t="shared" si="71"/>
        <v>0</v>
      </c>
    </row>
    <row r="724" spans="1:30" ht="15.6">
      <c r="A724" s="2" t="s">
        <v>24</v>
      </c>
      <c r="B724" s="2" t="s">
        <v>25</v>
      </c>
      <c r="C724" s="2" t="s">
        <v>6479</v>
      </c>
      <c r="D724" s="2" t="s">
        <v>6480</v>
      </c>
      <c r="E724" s="2" t="s">
        <v>6481</v>
      </c>
      <c r="F724" s="2" t="s">
        <v>6482</v>
      </c>
      <c r="G724" s="2" t="s">
        <v>36</v>
      </c>
      <c r="H724" s="2" t="s">
        <v>36</v>
      </c>
      <c r="I724" s="2" t="s">
        <v>5207</v>
      </c>
      <c r="J724" s="2" t="s">
        <v>1333</v>
      </c>
      <c r="K724" s="2" t="s">
        <v>6483</v>
      </c>
      <c r="L724" s="2" t="s">
        <v>6484</v>
      </c>
      <c r="M724" s="2" t="s">
        <v>36</v>
      </c>
      <c r="N724" s="2" t="s">
        <v>6017</v>
      </c>
      <c r="O724" s="2" t="s">
        <v>6485</v>
      </c>
      <c r="P724" s="3">
        <v>0</v>
      </c>
      <c r="Q724" s="2" t="s">
        <v>36</v>
      </c>
      <c r="R724" s="3">
        <v>0</v>
      </c>
      <c r="S724" s="2" t="s">
        <v>36</v>
      </c>
      <c r="T724" s="2" t="s">
        <v>6486</v>
      </c>
      <c r="U724" s="3">
        <v>2</v>
      </c>
      <c r="V724" s="2" t="s">
        <v>36</v>
      </c>
      <c r="W724" s="2" t="s">
        <v>36</v>
      </c>
      <c r="X724" s="2" t="s">
        <v>6487</v>
      </c>
      <c r="Y724">
        <f t="shared" si="66"/>
        <v>2013</v>
      </c>
      <c r="Z724">
        <f t="shared" si="67"/>
        <v>4</v>
      </c>
      <c r="AA724">
        <f t="shared" si="68"/>
        <v>18</v>
      </c>
      <c r="AB724">
        <f t="shared" si="69"/>
        <v>0</v>
      </c>
      <c r="AC724">
        <f t="shared" si="70"/>
        <v>0</v>
      </c>
      <c r="AD724">
        <f t="shared" si="71"/>
        <v>0</v>
      </c>
    </row>
    <row r="725" spans="1:30" ht="15.6">
      <c r="A725" s="2" t="s">
        <v>24</v>
      </c>
      <c r="B725" s="2" t="s">
        <v>42</v>
      </c>
      <c r="C725" s="2" t="s">
        <v>6488</v>
      </c>
      <c r="D725" s="2" t="s">
        <v>6489</v>
      </c>
      <c r="E725" s="2" t="s">
        <v>6490</v>
      </c>
      <c r="F725" s="2" t="s">
        <v>6491</v>
      </c>
      <c r="G725" s="2" t="s">
        <v>6492</v>
      </c>
      <c r="H725" s="2" t="s">
        <v>6493</v>
      </c>
      <c r="I725" s="2" t="s">
        <v>326</v>
      </c>
      <c r="J725" s="2" t="s">
        <v>2697</v>
      </c>
      <c r="K725" s="2" t="s">
        <v>6494</v>
      </c>
      <c r="L725" s="2" t="s">
        <v>6258</v>
      </c>
      <c r="M725" s="2" t="s">
        <v>24</v>
      </c>
      <c r="N725" s="2" t="s">
        <v>6259</v>
      </c>
      <c r="O725" s="2" t="s">
        <v>6495</v>
      </c>
      <c r="P725" s="3">
        <v>0</v>
      </c>
      <c r="Q725" s="2" t="s">
        <v>36</v>
      </c>
      <c r="R725" s="3">
        <v>0</v>
      </c>
      <c r="S725" s="2" t="s">
        <v>36</v>
      </c>
      <c r="T725" s="2" t="s">
        <v>6496</v>
      </c>
      <c r="U725" s="3">
        <v>1</v>
      </c>
      <c r="V725" s="2" t="s">
        <v>36</v>
      </c>
      <c r="W725" s="2" t="s">
        <v>36</v>
      </c>
      <c r="X725" s="2" t="s">
        <v>6497</v>
      </c>
      <c r="Y725">
        <f t="shared" si="66"/>
        <v>2014</v>
      </c>
      <c r="Z725">
        <f t="shared" si="67"/>
        <v>5</v>
      </c>
      <c r="AA725">
        <f t="shared" si="68"/>
        <v>12</v>
      </c>
      <c r="AB725">
        <f t="shared" si="69"/>
        <v>2014</v>
      </c>
      <c r="AC725">
        <f t="shared" si="70"/>
        <v>11</v>
      </c>
      <c r="AD725">
        <f t="shared" si="71"/>
        <v>1</v>
      </c>
    </row>
    <row r="726" spans="1:30" ht="15.6">
      <c r="A726" s="2" t="s">
        <v>24</v>
      </c>
      <c r="B726" s="2" t="s">
        <v>42</v>
      </c>
      <c r="C726" s="2" t="s">
        <v>6498</v>
      </c>
      <c r="D726" s="2" t="s">
        <v>6499</v>
      </c>
      <c r="E726" s="2" t="s">
        <v>6500</v>
      </c>
      <c r="F726" s="2" t="s">
        <v>6501</v>
      </c>
      <c r="G726" s="2" t="s">
        <v>6502</v>
      </c>
      <c r="H726" s="2" t="s">
        <v>6493</v>
      </c>
      <c r="I726" s="2" t="s">
        <v>5207</v>
      </c>
      <c r="J726" s="2" t="s">
        <v>1333</v>
      </c>
      <c r="K726" s="2" t="s">
        <v>2240</v>
      </c>
      <c r="L726" s="2" t="s">
        <v>2241</v>
      </c>
      <c r="M726" s="2" t="s">
        <v>151</v>
      </c>
      <c r="N726" s="2" t="s">
        <v>6017</v>
      </c>
      <c r="O726" s="2" t="s">
        <v>6503</v>
      </c>
      <c r="P726" s="3">
        <v>0</v>
      </c>
      <c r="Q726" s="2" t="s">
        <v>36</v>
      </c>
      <c r="R726" s="3">
        <v>0</v>
      </c>
      <c r="S726" s="2" t="s">
        <v>36</v>
      </c>
      <c r="T726" s="2" t="s">
        <v>6504</v>
      </c>
      <c r="U726" s="3">
        <v>1</v>
      </c>
      <c r="V726" s="2" t="s">
        <v>36</v>
      </c>
      <c r="W726" s="2" t="s">
        <v>36</v>
      </c>
      <c r="X726" s="2" t="s">
        <v>6505</v>
      </c>
      <c r="Y726">
        <f t="shared" si="66"/>
        <v>2014</v>
      </c>
      <c r="Z726">
        <f t="shared" si="67"/>
        <v>4</v>
      </c>
      <c r="AA726">
        <f t="shared" si="68"/>
        <v>10</v>
      </c>
      <c r="AB726">
        <f t="shared" si="69"/>
        <v>2014</v>
      </c>
      <c r="AC726">
        <f t="shared" si="70"/>
        <v>11</v>
      </c>
      <c r="AD726">
        <f t="shared" si="71"/>
        <v>1</v>
      </c>
    </row>
    <row r="727" spans="1:30" ht="15.6">
      <c r="A727" s="2" t="s">
        <v>24</v>
      </c>
      <c r="B727" s="2" t="s">
        <v>25</v>
      </c>
      <c r="C727" s="2" t="s">
        <v>6506</v>
      </c>
      <c r="D727" s="2" t="s">
        <v>6507</v>
      </c>
      <c r="E727" s="2" t="s">
        <v>6508</v>
      </c>
      <c r="F727" s="2" t="s">
        <v>6509</v>
      </c>
      <c r="G727" s="2" t="s">
        <v>36</v>
      </c>
      <c r="H727" s="2" t="s">
        <v>36</v>
      </c>
      <c r="I727" s="2" t="s">
        <v>5207</v>
      </c>
      <c r="J727" s="2" t="s">
        <v>1333</v>
      </c>
      <c r="K727" s="2" t="s">
        <v>6510</v>
      </c>
      <c r="L727" s="2" t="s">
        <v>6511</v>
      </c>
      <c r="M727" s="2" t="s">
        <v>36</v>
      </c>
      <c r="N727" s="2" t="s">
        <v>3082</v>
      </c>
      <c r="O727" s="2" t="s">
        <v>6512</v>
      </c>
      <c r="P727" s="3">
        <v>7</v>
      </c>
      <c r="Q727" s="2" t="s">
        <v>6513</v>
      </c>
      <c r="R727" s="3">
        <v>0</v>
      </c>
      <c r="S727" s="2" t="s">
        <v>36</v>
      </c>
      <c r="T727" s="2" t="s">
        <v>6514</v>
      </c>
      <c r="U727" s="3">
        <v>1</v>
      </c>
      <c r="V727" s="2" t="s">
        <v>36</v>
      </c>
      <c r="W727" s="2" t="s">
        <v>36</v>
      </c>
      <c r="X727" s="2" t="s">
        <v>6515</v>
      </c>
      <c r="Y727">
        <f t="shared" si="66"/>
        <v>2013</v>
      </c>
      <c r="Z727">
        <f t="shared" si="67"/>
        <v>3</v>
      </c>
      <c r="AA727">
        <f t="shared" si="68"/>
        <v>20</v>
      </c>
      <c r="AB727">
        <f t="shared" si="69"/>
        <v>0</v>
      </c>
      <c r="AC727">
        <f t="shared" si="70"/>
        <v>0</v>
      </c>
      <c r="AD727">
        <f t="shared" si="71"/>
        <v>0</v>
      </c>
    </row>
    <row r="728" spans="1:30" ht="15.6">
      <c r="A728" s="2" t="s">
        <v>24</v>
      </c>
      <c r="B728" s="2" t="s">
        <v>25</v>
      </c>
      <c r="C728" s="2" t="s">
        <v>4502</v>
      </c>
      <c r="D728" s="2" t="s">
        <v>6516</v>
      </c>
      <c r="E728" s="2" t="s">
        <v>6517</v>
      </c>
      <c r="F728" s="2" t="s">
        <v>6518</v>
      </c>
      <c r="G728" s="2" t="s">
        <v>36</v>
      </c>
      <c r="H728" s="2" t="s">
        <v>36</v>
      </c>
      <c r="I728" s="2" t="s">
        <v>6519</v>
      </c>
      <c r="J728" s="2" t="s">
        <v>3275</v>
      </c>
      <c r="K728" s="2" t="s">
        <v>6520</v>
      </c>
      <c r="L728" s="2" t="s">
        <v>6521</v>
      </c>
      <c r="M728" s="2" t="s">
        <v>24</v>
      </c>
      <c r="N728" s="2" t="s">
        <v>3278</v>
      </c>
      <c r="O728" s="2" t="s">
        <v>6522</v>
      </c>
      <c r="P728" s="3">
        <v>9</v>
      </c>
      <c r="Q728" s="2" t="s">
        <v>6523</v>
      </c>
      <c r="R728" s="3">
        <v>2</v>
      </c>
      <c r="S728" s="2" t="s">
        <v>6524</v>
      </c>
      <c r="T728" s="2" t="s">
        <v>6525</v>
      </c>
      <c r="U728" s="3">
        <v>1</v>
      </c>
      <c r="V728" s="2" t="s">
        <v>36</v>
      </c>
      <c r="W728" s="2" t="s">
        <v>36</v>
      </c>
      <c r="X728" s="2" t="s">
        <v>6526</v>
      </c>
      <c r="Y728">
        <f t="shared" si="66"/>
        <v>2013</v>
      </c>
      <c r="Z728">
        <f t="shared" si="67"/>
        <v>3</v>
      </c>
      <c r="AA728">
        <f t="shared" si="68"/>
        <v>21</v>
      </c>
      <c r="AB728">
        <f t="shared" si="69"/>
        <v>0</v>
      </c>
      <c r="AC728">
        <f t="shared" si="70"/>
        <v>0</v>
      </c>
      <c r="AD728">
        <f t="shared" si="71"/>
        <v>0</v>
      </c>
    </row>
    <row r="729" spans="1:30" ht="15.6">
      <c r="A729" s="2" t="s">
        <v>24</v>
      </c>
      <c r="B729" s="2" t="s">
        <v>25</v>
      </c>
      <c r="C729" s="2" t="s">
        <v>6527</v>
      </c>
      <c r="D729" s="2" t="s">
        <v>6528</v>
      </c>
      <c r="E729" s="2" t="s">
        <v>6529</v>
      </c>
      <c r="F729" s="2" t="s">
        <v>6518</v>
      </c>
      <c r="G729" s="2" t="s">
        <v>36</v>
      </c>
      <c r="H729" s="2" t="s">
        <v>36</v>
      </c>
      <c r="I729" s="2" t="s">
        <v>5207</v>
      </c>
      <c r="J729" s="2" t="s">
        <v>1333</v>
      </c>
      <c r="K729" s="2" t="s">
        <v>6530</v>
      </c>
      <c r="L729" s="2" t="s">
        <v>6531</v>
      </c>
      <c r="M729" s="2" t="s">
        <v>36</v>
      </c>
      <c r="N729" s="2" t="s">
        <v>3082</v>
      </c>
      <c r="O729" s="2" t="s">
        <v>6532</v>
      </c>
      <c r="P729" s="3">
        <v>0</v>
      </c>
      <c r="Q729" s="2" t="s">
        <v>36</v>
      </c>
      <c r="R729" s="3">
        <v>0</v>
      </c>
      <c r="S729" s="2" t="s">
        <v>36</v>
      </c>
      <c r="T729" s="2" t="s">
        <v>6533</v>
      </c>
      <c r="U729" s="3">
        <v>1</v>
      </c>
      <c r="V729" s="2" t="s">
        <v>36</v>
      </c>
      <c r="W729" s="2" t="s">
        <v>36</v>
      </c>
      <c r="X729" s="2" t="s">
        <v>6534</v>
      </c>
      <c r="Y729">
        <f t="shared" si="66"/>
        <v>2013</v>
      </c>
      <c r="Z729">
        <f t="shared" si="67"/>
        <v>3</v>
      </c>
      <c r="AA729">
        <f t="shared" si="68"/>
        <v>21</v>
      </c>
      <c r="AB729">
        <f t="shared" si="69"/>
        <v>0</v>
      </c>
      <c r="AC729">
        <f t="shared" si="70"/>
        <v>0</v>
      </c>
      <c r="AD729">
        <f t="shared" si="71"/>
        <v>0</v>
      </c>
    </row>
    <row r="730" spans="1:30" ht="15.6">
      <c r="A730" s="2" t="s">
        <v>24</v>
      </c>
      <c r="B730" s="2" t="s">
        <v>42</v>
      </c>
      <c r="C730" s="2" t="s">
        <v>6535</v>
      </c>
      <c r="D730" s="2" t="s">
        <v>6536</v>
      </c>
      <c r="E730" s="2" t="s">
        <v>6537</v>
      </c>
      <c r="F730" s="2" t="s">
        <v>6538</v>
      </c>
      <c r="G730" s="2" t="s">
        <v>6539</v>
      </c>
      <c r="H730" s="2" t="s">
        <v>6540</v>
      </c>
      <c r="I730" s="2" t="s">
        <v>326</v>
      </c>
      <c r="J730" s="2" t="s">
        <v>6541</v>
      </c>
      <c r="K730" s="2" t="s">
        <v>6494</v>
      </c>
      <c r="L730" s="2" t="s">
        <v>6258</v>
      </c>
      <c r="M730" s="2" t="s">
        <v>24</v>
      </c>
      <c r="N730" s="2" t="s">
        <v>6259</v>
      </c>
      <c r="O730" s="2" t="s">
        <v>6542</v>
      </c>
      <c r="P730" s="3">
        <v>0</v>
      </c>
      <c r="Q730" s="2" t="s">
        <v>36</v>
      </c>
      <c r="R730" s="3">
        <v>0</v>
      </c>
      <c r="S730" s="2" t="s">
        <v>36</v>
      </c>
      <c r="T730" s="2" t="s">
        <v>6543</v>
      </c>
      <c r="U730" s="3">
        <v>1</v>
      </c>
      <c r="V730" s="2" t="s">
        <v>36</v>
      </c>
      <c r="W730" s="2" t="s">
        <v>36</v>
      </c>
      <c r="X730" s="2" t="s">
        <v>6544</v>
      </c>
      <c r="Y730">
        <f t="shared" si="66"/>
        <v>2014</v>
      </c>
      <c r="Z730">
        <f t="shared" si="67"/>
        <v>5</v>
      </c>
      <c r="AA730">
        <f t="shared" si="68"/>
        <v>16</v>
      </c>
      <c r="AB730">
        <f t="shared" si="69"/>
        <v>2014</v>
      </c>
      <c r="AC730">
        <f t="shared" si="70"/>
        <v>9</v>
      </c>
      <c r="AD730">
        <f t="shared" si="71"/>
        <v>11</v>
      </c>
    </row>
    <row r="731" spans="1:30" ht="15.6">
      <c r="A731" s="2" t="s">
        <v>24</v>
      </c>
      <c r="B731" s="2" t="s">
        <v>42</v>
      </c>
      <c r="C731" s="2" t="s">
        <v>5834</v>
      </c>
      <c r="D731" s="2" t="s">
        <v>6545</v>
      </c>
      <c r="E731" s="2" t="s">
        <v>6546</v>
      </c>
      <c r="F731" s="2" t="s">
        <v>5837</v>
      </c>
      <c r="G731" s="2" t="s">
        <v>6547</v>
      </c>
      <c r="H731" s="2" t="s">
        <v>6548</v>
      </c>
      <c r="I731" s="2" t="s">
        <v>3232</v>
      </c>
      <c r="J731" s="2" t="s">
        <v>128</v>
      </c>
      <c r="K731" s="2" t="s">
        <v>4726</v>
      </c>
      <c r="L731" s="2" t="s">
        <v>4727</v>
      </c>
      <c r="M731" s="2" t="s">
        <v>151</v>
      </c>
      <c r="N731" s="2" t="s">
        <v>5838</v>
      </c>
      <c r="O731" s="2" t="s">
        <v>6549</v>
      </c>
      <c r="P731" s="3">
        <v>0</v>
      </c>
      <c r="Q731" s="2" t="s">
        <v>36</v>
      </c>
      <c r="R731" s="3">
        <v>2</v>
      </c>
      <c r="S731" s="2" t="s">
        <v>6550</v>
      </c>
      <c r="T731" s="2" t="s">
        <v>6551</v>
      </c>
      <c r="U731" s="3">
        <v>1</v>
      </c>
      <c r="V731" s="2" t="s">
        <v>36</v>
      </c>
      <c r="W731" s="2" t="s">
        <v>36</v>
      </c>
      <c r="X731" s="2" t="s">
        <v>6552</v>
      </c>
      <c r="Y731">
        <f t="shared" si="66"/>
        <v>2014</v>
      </c>
      <c r="Z731">
        <f t="shared" si="67"/>
        <v>5</v>
      </c>
      <c r="AA731">
        <f t="shared" si="68"/>
        <v>22</v>
      </c>
      <c r="AB731">
        <f t="shared" si="69"/>
        <v>2014</v>
      </c>
      <c r="AC731">
        <f t="shared" si="70"/>
        <v>9</v>
      </c>
      <c r="AD731">
        <f t="shared" si="71"/>
        <v>1</v>
      </c>
    </row>
    <row r="732" spans="1:30" ht="15.6">
      <c r="A732" s="2" t="s">
        <v>24</v>
      </c>
      <c r="B732" s="2" t="s">
        <v>42</v>
      </c>
      <c r="C732" s="2" t="s">
        <v>6553</v>
      </c>
      <c r="D732" s="2" t="s">
        <v>6554</v>
      </c>
      <c r="E732" s="2" t="s">
        <v>6555</v>
      </c>
      <c r="F732" s="2" t="s">
        <v>6556</v>
      </c>
      <c r="G732" s="2" t="s">
        <v>6557</v>
      </c>
      <c r="H732" s="2" t="s">
        <v>6548</v>
      </c>
      <c r="I732" s="2" t="s">
        <v>5207</v>
      </c>
      <c r="J732" s="2" t="s">
        <v>59</v>
      </c>
      <c r="K732" s="2" t="s">
        <v>6558</v>
      </c>
      <c r="L732" s="2" t="s">
        <v>6559</v>
      </c>
      <c r="M732" s="2" t="s">
        <v>151</v>
      </c>
      <c r="N732" s="2" t="s">
        <v>6017</v>
      </c>
      <c r="O732" s="2" t="s">
        <v>5477</v>
      </c>
      <c r="P732" s="3">
        <v>0</v>
      </c>
      <c r="Q732" s="2" t="s">
        <v>36</v>
      </c>
      <c r="R732" s="3">
        <v>0</v>
      </c>
      <c r="S732" s="2" t="s">
        <v>36</v>
      </c>
      <c r="T732" s="2" t="s">
        <v>6560</v>
      </c>
      <c r="U732" s="3">
        <v>1</v>
      </c>
      <c r="V732" s="2" t="s">
        <v>36</v>
      </c>
      <c r="W732" s="2" t="s">
        <v>36</v>
      </c>
      <c r="X732" s="2" t="s">
        <v>6561</v>
      </c>
      <c r="Y732">
        <f t="shared" si="66"/>
        <v>2014</v>
      </c>
      <c r="Z732">
        <f t="shared" si="67"/>
        <v>2</v>
      </c>
      <c r="AA732">
        <f t="shared" si="68"/>
        <v>25</v>
      </c>
      <c r="AB732">
        <f t="shared" si="69"/>
        <v>2014</v>
      </c>
      <c r="AC732">
        <f t="shared" si="70"/>
        <v>9</v>
      </c>
      <c r="AD732">
        <f t="shared" si="71"/>
        <v>1</v>
      </c>
    </row>
    <row r="733" spans="1:30" ht="15.6">
      <c r="A733" s="2" t="s">
        <v>24</v>
      </c>
      <c r="B733" s="2" t="s">
        <v>42</v>
      </c>
      <c r="C733" s="2" t="s">
        <v>6562</v>
      </c>
      <c r="D733" s="2" t="s">
        <v>6563</v>
      </c>
      <c r="E733" s="2" t="s">
        <v>6564</v>
      </c>
      <c r="F733" s="2" t="s">
        <v>6565</v>
      </c>
      <c r="G733" s="2" t="s">
        <v>6566</v>
      </c>
      <c r="H733" s="2" t="s">
        <v>6567</v>
      </c>
      <c r="I733" s="2" t="s">
        <v>326</v>
      </c>
      <c r="J733" s="2" t="s">
        <v>6541</v>
      </c>
      <c r="K733" s="2" t="s">
        <v>6494</v>
      </c>
      <c r="L733" s="2" t="s">
        <v>6258</v>
      </c>
      <c r="M733" s="2" t="s">
        <v>24</v>
      </c>
      <c r="N733" s="2" t="s">
        <v>6259</v>
      </c>
      <c r="O733" s="2" t="s">
        <v>6568</v>
      </c>
      <c r="P733" s="3">
        <v>0</v>
      </c>
      <c r="Q733" s="2" t="s">
        <v>36</v>
      </c>
      <c r="R733" s="3">
        <v>0</v>
      </c>
      <c r="S733" s="2" t="s">
        <v>36</v>
      </c>
      <c r="T733" s="2" t="s">
        <v>6569</v>
      </c>
      <c r="U733" s="3">
        <v>1</v>
      </c>
      <c r="V733" s="2" t="s">
        <v>36</v>
      </c>
      <c r="W733" s="2" t="s">
        <v>36</v>
      </c>
      <c r="X733" s="2" t="s">
        <v>6570</v>
      </c>
      <c r="Y733">
        <f t="shared" si="66"/>
        <v>2014</v>
      </c>
      <c r="Z733">
        <f t="shared" si="67"/>
        <v>4</v>
      </c>
      <c r="AA733">
        <f t="shared" si="68"/>
        <v>30</v>
      </c>
      <c r="AB733">
        <f t="shared" si="69"/>
        <v>2014</v>
      </c>
      <c r="AC733">
        <f t="shared" si="70"/>
        <v>8</v>
      </c>
      <c r="AD733">
        <f t="shared" si="71"/>
        <v>21</v>
      </c>
    </row>
    <row r="734" spans="1:30" ht="15.6">
      <c r="A734" s="2" t="s">
        <v>24</v>
      </c>
      <c r="B734" s="2" t="s">
        <v>25</v>
      </c>
      <c r="C734" s="2" t="s">
        <v>6571</v>
      </c>
      <c r="D734" s="2" t="s">
        <v>6572</v>
      </c>
      <c r="E734" s="2" t="s">
        <v>6573</v>
      </c>
      <c r="F734" s="2" t="s">
        <v>6574</v>
      </c>
      <c r="G734" s="2" t="s">
        <v>36</v>
      </c>
      <c r="H734" s="2" t="s">
        <v>36</v>
      </c>
      <c r="I734" s="2" t="s">
        <v>5207</v>
      </c>
      <c r="J734" s="2" t="s">
        <v>59</v>
      </c>
      <c r="K734" s="2" t="s">
        <v>6575</v>
      </c>
      <c r="L734" s="2" t="s">
        <v>6576</v>
      </c>
      <c r="M734" s="2" t="s">
        <v>36</v>
      </c>
      <c r="N734" s="2" t="s">
        <v>6017</v>
      </c>
      <c r="O734" s="2" t="s">
        <v>6577</v>
      </c>
      <c r="P734" s="3">
        <v>6</v>
      </c>
      <c r="Q734" s="2" t="s">
        <v>6578</v>
      </c>
      <c r="R734" s="3">
        <v>0</v>
      </c>
      <c r="S734" s="2" t="s">
        <v>36</v>
      </c>
      <c r="T734" s="2" t="s">
        <v>6579</v>
      </c>
      <c r="U734" s="3">
        <v>2</v>
      </c>
      <c r="V734" s="2" t="s">
        <v>36</v>
      </c>
      <c r="W734" s="2" t="s">
        <v>36</v>
      </c>
      <c r="X734" s="2" t="s">
        <v>6580</v>
      </c>
      <c r="Y734">
        <f t="shared" si="66"/>
        <v>2013</v>
      </c>
      <c r="Z734">
        <f t="shared" si="67"/>
        <v>2</v>
      </c>
      <c r="AA734">
        <f t="shared" si="68"/>
        <v>7</v>
      </c>
      <c r="AB734">
        <f t="shared" si="69"/>
        <v>0</v>
      </c>
      <c r="AC734">
        <f t="shared" si="70"/>
        <v>0</v>
      </c>
      <c r="AD734">
        <f t="shared" si="71"/>
        <v>0</v>
      </c>
    </row>
    <row r="735" spans="1:30" ht="15.6">
      <c r="A735" s="2" t="s">
        <v>24</v>
      </c>
      <c r="B735" s="2" t="s">
        <v>25</v>
      </c>
      <c r="C735" s="2" t="s">
        <v>6581</v>
      </c>
      <c r="D735" s="2" t="s">
        <v>6582</v>
      </c>
      <c r="E735" s="2" t="s">
        <v>6583</v>
      </c>
      <c r="F735" s="2" t="s">
        <v>6584</v>
      </c>
      <c r="G735" s="2" t="s">
        <v>36</v>
      </c>
      <c r="H735" s="2" t="s">
        <v>36</v>
      </c>
      <c r="I735" s="2" t="s">
        <v>415</v>
      </c>
      <c r="J735" s="2" t="s">
        <v>803</v>
      </c>
      <c r="K735" s="2" t="s">
        <v>6585</v>
      </c>
      <c r="L735" s="2" t="s">
        <v>6586</v>
      </c>
      <c r="M735" s="2" t="s">
        <v>62</v>
      </c>
      <c r="N735" s="2" t="s">
        <v>420</v>
      </c>
      <c r="O735" s="2" t="s">
        <v>6587</v>
      </c>
      <c r="P735" s="3">
        <v>4</v>
      </c>
      <c r="Q735" s="2" t="s">
        <v>6588</v>
      </c>
      <c r="R735" s="3">
        <v>0</v>
      </c>
      <c r="S735" s="2" t="s">
        <v>36</v>
      </c>
      <c r="T735" s="2" t="s">
        <v>6589</v>
      </c>
      <c r="U735" s="3">
        <v>1</v>
      </c>
      <c r="V735" s="2" t="s">
        <v>36</v>
      </c>
      <c r="W735" s="2" t="s">
        <v>36</v>
      </c>
      <c r="X735" s="2" t="s">
        <v>6590</v>
      </c>
      <c r="Y735">
        <f t="shared" si="66"/>
        <v>2013</v>
      </c>
      <c r="Z735">
        <f t="shared" si="67"/>
        <v>1</v>
      </c>
      <c r="AA735">
        <f t="shared" si="68"/>
        <v>23</v>
      </c>
      <c r="AB735">
        <f t="shared" si="69"/>
        <v>0</v>
      </c>
      <c r="AC735">
        <f t="shared" si="70"/>
        <v>0</v>
      </c>
      <c r="AD735">
        <f t="shared" si="71"/>
        <v>0</v>
      </c>
    </row>
    <row r="736" spans="1:30" ht="15.6">
      <c r="A736" s="2" t="s">
        <v>24</v>
      </c>
      <c r="B736" s="2" t="s">
        <v>25</v>
      </c>
      <c r="C736" s="2" t="s">
        <v>6591</v>
      </c>
      <c r="D736" s="2" t="s">
        <v>6592</v>
      </c>
      <c r="E736" s="2" t="s">
        <v>6593</v>
      </c>
      <c r="F736" s="2" t="s">
        <v>6594</v>
      </c>
      <c r="G736" s="2" t="s">
        <v>36</v>
      </c>
      <c r="H736" s="2" t="s">
        <v>36</v>
      </c>
      <c r="I736" s="2" t="s">
        <v>5207</v>
      </c>
      <c r="J736" s="2" t="s">
        <v>59</v>
      </c>
      <c r="K736" s="2" t="s">
        <v>6575</v>
      </c>
      <c r="L736" s="2" t="s">
        <v>6576</v>
      </c>
      <c r="M736" s="2" t="s">
        <v>36</v>
      </c>
      <c r="N736" s="2" t="s">
        <v>6017</v>
      </c>
      <c r="O736" s="2" t="s">
        <v>6595</v>
      </c>
      <c r="P736" s="3">
        <v>0</v>
      </c>
      <c r="Q736" s="2" t="s">
        <v>36</v>
      </c>
      <c r="R736" s="3">
        <v>0</v>
      </c>
      <c r="S736" s="2" t="s">
        <v>36</v>
      </c>
      <c r="T736" s="2" t="s">
        <v>6596</v>
      </c>
      <c r="U736" s="3">
        <v>1</v>
      </c>
      <c r="V736" s="2" t="s">
        <v>36</v>
      </c>
      <c r="W736" s="2" t="s">
        <v>36</v>
      </c>
      <c r="X736" s="2" t="s">
        <v>6597</v>
      </c>
      <c r="Y736">
        <f t="shared" si="66"/>
        <v>2013</v>
      </c>
      <c r="Z736">
        <f t="shared" si="67"/>
        <v>1</v>
      </c>
      <c r="AA736">
        <f t="shared" si="68"/>
        <v>18</v>
      </c>
      <c r="AB736">
        <f t="shared" si="69"/>
        <v>0</v>
      </c>
      <c r="AC736">
        <f t="shared" si="70"/>
        <v>0</v>
      </c>
      <c r="AD736">
        <f t="shared" si="71"/>
        <v>0</v>
      </c>
    </row>
    <row r="737" spans="1:30" ht="15.6">
      <c r="A737" s="2" t="s">
        <v>24</v>
      </c>
      <c r="B737" s="2" t="s">
        <v>25</v>
      </c>
      <c r="C737" s="2" t="s">
        <v>6598</v>
      </c>
      <c r="D737" s="2" t="s">
        <v>6599</v>
      </c>
      <c r="E737" s="2" t="s">
        <v>6600</v>
      </c>
      <c r="F737" s="2" t="s">
        <v>6601</v>
      </c>
      <c r="G737" s="2" t="s">
        <v>36</v>
      </c>
      <c r="H737" s="2" t="s">
        <v>36</v>
      </c>
      <c r="I737" s="2" t="s">
        <v>5207</v>
      </c>
      <c r="J737" s="2" t="s">
        <v>59</v>
      </c>
      <c r="K737" s="2" t="s">
        <v>6602</v>
      </c>
      <c r="L737" s="2" t="s">
        <v>616</v>
      </c>
      <c r="M737" s="2" t="s">
        <v>36</v>
      </c>
      <c r="N737" s="2" t="s">
        <v>3082</v>
      </c>
      <c r="O737" s="2" t="s">
        <v>6603</v>
      </c>
      <c r="P737" s="3">
        <v>7</v>
      </c>
      <c r="Q737" s="2" t="s">
        <v>6604</v>
      </c>
      <c r="R737" s="3">
        <v>1</v>
      </c>
      <c r="S737" s="2" t="s">
        <v>4199</v>
      </c>
      <c r="T737" s="2" t="s">
        <v>6605</v>
      </c>
      <c r="U737" s="3">
        <v>1</v>
      </c>
      <c r="V737" s="2" t="s">
        <v>36</v>
      </c>
      <c r="W737" s="2" t="s">
        <v>36</v>
      </c>
      <c r="X737" s="2" t="s">
        <v>6606</v>
      </c>
      <c r="Y737">
        <f t="shared" si="66"/>
        <v>2013</v>
      </c>
      <c r="Z737">
        <f t="shared" si="67"/>
        <v>1</v>
      </c>
      <c r="AA737">
        <f t="shared" si="68"/>
        <v>24</v>
      </c>
      <c r="AB737">
        <f t="shared" si="69"/>
        <v>0</v>
      </c>
      <c r="AC737">
        <f t="shared" si="70"/>
        <v>0</v>
      </c>
      <c r="AD737">
        <f t="shared" si="71"/>
        <v>0</v>
      </c>
    </row>
    <row r="738" spans="1:30" ht="15.6">
      <c r="A738" s="2" t="s">
        <v>24</v>
      </c>
      <c r="B738" s="2" t="s">
        <v>25</v>
      </c>
      <c r="C738" s="2" t="s">
        <v>6607</v>
      </c>
      <c r="D738" s="2" t="s">
        <v>6608</v>
      </c>
      <c r="E738" s="2" t="s">
        <v>6609</v>
      </c>
      <c r="F738" s="2" t="s">
        <v>6610</v>
      </c>
      <c r="G738" s="2" t="s">
        <v>6611</v>
      </c>
      <c r="H738" s="2" t="s">
        <v>6612</v>
      </c>
      <c r="I738" s="2" t="s">
        <v>5207</v>
      </c>
      <c r="J738" s="2" t="s">
        <v>59</v>
      </c>
      <c r="K738" s="2" t="s">
        <v>6613</v>
      </c>
      <c r="L738" s="2" t="s">
        <v>6614</v>
      </c>
      <c r="M738" s="2" t="s">
        <v>36</v>
      </c>
      <c r="N738" s="2" t="s">
        <v>3082</v>
      </c>
      <c r="O738" s="2" t="s">
        <v>1068</v>
      </c>
      <c r="P738" s="3">
        <v>3</v>
      </c>
      <c r="Q738" s="2" t="s">
        <v>6615</v>
      </c>
      <c r="R738" s="3">
        <v>1</v>
      </c>
      <c r="S738" s="2" t="s">
        <v>6616</v>
      </c>
      <c r="T738" s="2" t="s">
        <v>6617</v>
      </c>
      <c r="U738" s="3">
        <v>1</v>
      </c>
      <c r="V738" s="2" t="s">
        <v>36</v>
      </c>
      <c r="W738" s="2" t="s">
        <v>36</v>
      </c>
      <c r="X738" s="2" t="s">
        <v>6618</v>
      </c>
      <c r="Y738">
        <f t="shared" si="66"/>
        <v>2013</v>
      </c>
      <c r="Z738">
        <f t="shared" si="67"/>
        <v>9</v>
      </c>
      <c r="AA738">
        <f t="shared" si="68"/>
        <v>10</v>
      </c>
      <c r="AB738">
        <f t="shared" si="69"/>
        <v>2014</v>
      </c>
      <c r="AC738">
        <f t="shared" si="70"/>
        <v>6</v>
      </c>
      <c r="AD738">
        <f t="shared" si="71"/>
        <v>1</v>
      </c>
    </row>
    <row r="739" spans="1:30" ht="15.6">
      <c r="A739" s="2" t="s">
        <v>24</v>
      </c>
      <c r="B739" s="2" t="s">
        <v>42</v>
      </c>
      <c r="C739" s="2" t="s">
        <v>2507</v>
      </c>
      <c r="D739" s="2" t="s">
        <v>6619</v>
      </c>
      <c r="E739" s="2" t="s">
        <v>6620</v>
      </c>
      <c r="F739" s="2" t="s">
        <v>6621</v>
      </c>
      <c r="G739" s="2" t="s">
        <v>6622</v>
      </c>
      <c r="H739" s="2" t="s">
        <v>6612</v>
      </c>
      <c r="I739" s="2" t="s">
        <v>5207</v>
      </c>
      <c r="J739" s="2" t="s">
        <v>59</v>
      </c>
      <c r="K739" s="2" t="s">
        <v>6623</v>
      </c>
      <c r="L739" s="2" t="s">
        <v>5331</v>
      </c>
      <c r="M739" s="2" t="s">
        <v>36</v>
      </c>
      <c r="N739" s="2" t="s">
        <v>3082</v>
      </c>
      <c r="O739" s="2" t="s">
        <v>6624</v>
      </c>
      <c r="P739" s="3">
        <v>0</v>
      </c>
      <c r="Q739" s="2" t="s">
        <v>36</v>
      </c>
      <c r="R739" s="3">
        <v>0</v>
      </c>
      <c r="S739" s="2" t="s">
        <v>36</v>
      </c>
      <c r="T739" s="2" t="s">
        <v>6625</v>
      </c>
      <c r="U739" s="3">
        <v>1</v>
      </c>
      <c r="V739" s="2" t="s">
        <v>36</v>
      </c>
      <c r="W739" s="2" t="s">
        <v>36</v>
      </c>
      <c r="X739" s="2" t="s">
        <v>6626</v>
      </c>
      <c r="Y739">
        <f t="shared" si="66"/>
        <v>2013</v>
      </c>
      <c r="Z739">
        <f t="shared" si="67"/>
        <v>12</v>
      </c>
      <c r="AA739">
        <f t="shared" si="68"/>
        <v>12</v>
      </c>
      <c r="AB739">
        <f t="shared" si="69"/>
        <v>2014</v>
      </c>
      <c r="AC739">
        <f t="shared" si="70"/>
        <v>6</v>
      </c>
      <c r="AD739">
        <f t="shared" si="71"/>
        <v>1</v>
      </c>
    </row>
    <row r="740" spans="1:30" ht="15.6">
      <c r="A740" s="2" t="s">
        <v>24</v>
      </c>
      <c r="B740" s="2" t="s">
        <v>42</v>
      </c>
      <c r="C740" s="2" t="s">
        <v>6627</v>
      </c>
      <c r="D740" s="2" t="s">
        <v>6628</v>
      </c>
      <c r="E740" s="2" t="s">
        <v>6629</v>
      </c>
      <c r="F740" s="2" t="s">
        <v>6630</v>
      </c>
      <c r="G740" s="2" t="s">
        <v>6631</v>
      </c>
      <c r="H740" s="2" t="s">
        <v>6612</v>
      </c>
      <c r="I740" s="2" t="s">
        <v>5207</v>
      </c>
      <c r="J740" s="2" t="s">
        <v>59</v>
      </c>
      <c r="K740" s="2" t="s">
        <v>6632</v>
      </c>
      <c r="L740" s="2" t="s">
        <v>6633</v>
      </c>
      <c r="M740" s="2" t="s">
        <v>36</v>
      </c>
      <c r="N740" s="2" t="s">
        <v>3082</v>
      </c>
      <c r="O740" s="2" t="s">
        <v>4691</v>
      </c>
      <c r="P740" s="3">
        <v>0</v>
      </c>
      <c r="Q740" s="2" t="s">
        <v>36</v>
      </c>
      <c r="R740" s="3">
        <v>0</v>
      </c>
      <c r="S740" s="2" t="s">
        <v>36</v>
      </c>
      <c r="T740" s="2" t="s">
        <v>6634</v>
      </c>
      <c r="U740" s="3">
        <v>1</v>
      </c>
      <c r="V740" s="2" t="s">
        <v>36</v>
      </c>
      <c r="W740" s="2" t="s">
        <v>36</v>
      </c>
      <c r="X740" s="2" t="s">
        <v>6635</v>
      </c>
      <c r="Y740">
        <f t="shared" si="66"/>
        <v>2013</v>
      </c>
      <c r="Z740">
        <f t="shared" si="67"/>
        <v>12</v>
      </c>
      <c r="AA740">
        <f t="shared" si="68"/>
        <v>5</v>
      </c>
      <c r="AB740">
        <f t="shared" si="69"/>
        <v>2014</v>
      </c>
      <c r="AC740">
        <f t="shared" si="70"/>
        <v>6</v>
      </c>
      <c r="AD740">
        <f t="shared" si="71"/>
        <v>1</v>
      </c>
    </row>
    <row r="741" spans="1:30" ht="15.6">
      <c r="A741" s="2" t="s">
        <v>24</v>
      </c>
      <c r="B741" s="2" t="s">
        <v>42</v>
      </c>
      <c r="C741" s="2" t="s">
        <v>6627</v>
      </c>
      <c r="D741" s="2" t="s">
        <v>6636</v>
      </c>
      <c r="E741" s="2" t="s">
        <v>6637</v>
      </c>
      <c r="F741" s="2" t="s">
        <v>6630</v>
      </c>
      <c r="G741" s="2" t="s">
        <v>6638</v>
      </c>
      <c r="H741" s="2" t="s">
        <v>6612</v>
      </c>
      <c r="I741" s="2" t="s">
        <v>5207</v>
      </c>
      <c r="J741" s="2" t="s">
        <v>59</v>
      </c>
      <c r="K741" s="2" t="s">
        <v>6632</v>
      </c>
      <c r="L741" s="2" t="s">
        <v>6633</v>
      </c>
      <c r="M741" s="2" t="s">
        <v>36</v>
      </c>
      <c r="N741" s="2" t="s">
        <v>3082</v>
      </c>
      <c r="O741" s="2" t="s">
        <v>4691</v>
      </c>
      <c r="P741" s="3">
        <v>0</v>
      </c>
      <c r="Q741" s="2" t="s">
        <v>36</v>
      </c>
      <c r="R741" s="3">
        <v>0</v>
      </c>
      <c r="S741" s="2" t="s">
        <v>36</v>
      </c>
      <c r="T741" s="2" t="s">
        <v>6639</v>
      </c>
      <c r="U741" s="3">
        <v>1</v>
      </c>
      <c r="V741" s="2" t="s">
        <v>36</v>
      </c>
      <c r="W741" s="2" t="s">
        <v>36</v>
      </c>
      <c r="X741" s="2" t="s">
        <v>6640</v>
      </c>
      <c r="Y741">
        <f t="shared" si="66"/>
        <v>2013</v>
      </c>
      <c r="Z741">
        <f t="shared" si="67"/>
        <v>12</v>
      </c>
      <c r="AA741">
        <f t="shared" si="68"/>
        <v>5</v>
      </c>
      <c r="AB741">
        <f t="shared" si="69"/>
        <v>2014</v>
      </c>
      <c r="AC741">
        <f t="shared" si="70"/>
        <v>6</v>
      </c>
      <c r="AD741">
        <f t="shared" si="71"/>
        <v>1</v>
      </c>
    </row>
    <row r="742" spans="1:30" ht="15.6">
      <c r="A742" s="2" t="s">
        <v>24</v>
      </c>
      <c r="B742" s="2" t="s">
        <v>42</v>
      </c>
      <c r="C742" s="2" t="s">
        <v>6641</v>
      </c>
      <c r="D742" s="2" t="s">
        <v>6642</v>
      </c>
      <c r="E742" s="2" t="s">
        <v>6643</v>
      </c>
      <c r="F742" s="2" t="s">
        <v>6644</v>
      </c>
      <c r="G742" s="2" t="s">
        <v>6645</v>
      </c>
      <c r="H742" s="2" t="s">
        <v>6612</v>
      </c>
      <c r="I742" s="2" t="s">
        <v>5207</v>
      </c>
      <c r="J742" s="2" t="s">
        <v>59</v>
      </c>
      <c r="K742" s="2" t="s">
        <v>6646</v>
      </c>
      <c r="L742" s="2" t="s">
        <v>6647</v>
      </c>
      <c r="M742" s="2" t="s">
        <v>2939</v>
      </c>
      <c r="N742" s="2" t="s">
        <v>6017</v>
      </c>
      <c r="O742" s="2" t="s">
        <v>6648</v>
      </c>
      <c r="P742" s="3">
        <v>0</v>
      </c>
      <c r="Q742" s="2" t="s">
        <v>36</v>
      </c>
      <c r="R742" s="3">
        <v>0</v>
      </c>
      <c r="S742" s="2" t="s">
        <v>36</v>
      </c>
      <c r="T742" s="2" t="s">
        <v>6649</v>
      </c>
      <c r="U742" s="3">
        <v>1</v>
      </c>
      <c r="V742" s="2" t="s">
        <v>36</v>
      </c>
      <c r="W742" s="2" t="s">
        <v>36</v>
      </c>
      <c r="X742" s="2" t="s">
        <v>6650</v>
      </c>
      <c r="Y742">
        <f t="shared" si="66"/>
        <v>2013</v>
      </c>
      <c r="Z742">
        <f t="shared" si="67"/>
        <v>11</v>
      </c>
      <c r="AA742">
        <f t="shared" si="68"/>
        <v>26</v>
      </c>
      <c r="AB742">
        <f t="shared" si="69"/>
        <v>2014</v>
      </c>
      <c r="AC742">
        <f t="shared" si="70"/>
        <v>6</v>
      </c>
      <c r="AD742">
        <f t="shared" si="71"/>
        <v>1</v>
      </c>
    </row>
    <row r="743" spans="1:30" ht="15.6">
      <c r="A743" s="2" t="s">
        <v>24</v>
      </c>
      <c r="B743" s="2" t="s">
        <v>42</v>
      </c>
      <c r="C743" s="2" t="s">
        <v>6651</v>
      </c>
      <c r="D743" s="2" t="s">
        <v>6652</v>
      </c>
      <c r="E743" s="2" t="s">
        <v>6653</v>
      </c>
      <c r="F743" s="2" t="s">
        <v>6654</v>
      </c>
      <c r="G743" s="2" t="s">
        <v>6655</v>
      </c>
      <c r="H743" s="2" t="s">
        <v>6612</v>
      </c>
      <c r="I743" s="2" t="s">
        <v>5207</v>
      </c>
      <c r="J743" s="2" t="s">
        <v>59</v>
      </c>
      <c r="K743" s="2" t="s">
        <v>6656</v>
      </c>
      <c r="L743" s="2" t="s">
        <v>6657</v>
      </c>
      <c r="M743" s="2" t="s">
        <v>62</v>
      </c>
      <c r="N743" s="2" t="s">
        <v>6017</v>
      </c>
      <c r="O743" s="2" t="s">
        <v>6658</v>
      </c>
      <c r="P743" s="3">
        <v>0</v>
      </c>
      <c r="Q743" s="2" t="s">
        <v>36</v>
      </c>
      <c r="R743" s="3">
        <v>0</v>
      </c>
      <c r="S743" s="2" t="s">
        <v>36</v>
      </c>
      <c r="T743" s="2" t="s">
        <v>6659</v>
      </c>
      <c r="U743" s="3">
        <v>1</v>
      </c>
      <c r="V743" s="2" t="s">
        <v>36</v>
      </c>
      <c r="W743" s="2" t="s">
        <v>36</v>
      </c>
      <c r="X743" s="2" t="s">
        <v>6660</v>
      </c>
      <c r="Y743">
        <f t="shared" si="66"/>
        <v>2013</v>
      </c>
      <c r="Z743">
        <f t="shared" si="67"/>
        <v>9</v>
      </c>
      <c r="AA743">
        <f t="shared" si="68"/>
        <v>24</v>
      </c>
      <c r="AB743">
        <f t="shared" si="69"/>
        <v>2014</v>
      </c>
      <c r="AC743">
        <f t="shared" si="70"/>
        <v>6</v>
      </c>
      <c r="AD743">
        <f t="shared" si="71"/>
        <v>1</v>
      </c>
    </row>
    <row r="744" spans="1:30" ht="15.6">
      <c r="A744" s="2" t="s">
        <v>24</v>
      </c>
      <c r="B744" s="2" t="s">
        <v>42</v>
      </c>
      <c r="C744" s="2" t="s">
        <v>6661</v>
      </c>
      <c r="D744" s="2" t="s">
        <v>6662</v>
      </c>
      <c r="E744" s="2" t="s">
        <v>6663</v>
      </c>
      <c r="F744" s="2" t="s">
        <v>6664</v>
      </c>
      <c r="G744" s="2" t="s">
        <v>6665</v>
      </c>
      <c r="H744" s="2" t="s">
        <v>6612</v>
      </c>
      <c r="I744" s="2" t="s">
        <v>5207</v>
      </c>
      <c r="J744" s="2" t="s">
        <v>59</v>
      </c>
      <c r="K744" s="2" t="s">
        <v>6666</v>
      </c>
      <c r="L744" s="2" t="s">
        <v>6171</v>
      </c>
      <c r="M744" s="2" t="s">
        <v>24</v>
      </c>
      <c r="N744" s="2" t="s">
        <v>6017</v>
      </c>
      <c r="O744" s="2" t="s">
        <v>6667</v>
      </c>
      <c r="P744" s="3">
        <v>0</v>
      </c>
      <c r="Q744" s="2" t="s">
        <v>36</v>
      </c>
      <c r="R744" s="3">
        <v>0</v>
      </c>
      <c r="S744" s="2" t="s">
        <v>36</v>
      </c>
      <c r="T744" s="2" t="s">
        <v>6668</v>
      </c>
      <c r="U744" s="3">
        <v>1</v>
      </c>
      <c r="V744" s="2" t="s">
        <v>36</v>
      </c>
      <c r="W744" s="2" t="s">
        <v>36</v>
      </c>
      <c r="X744" s="2" t="s">
        <v>6669</v>
      </c>
      <c r="Y744">
        <f t="shared" si="66"/>
        <v>2013</v>
      </c>
      <c r="Z744">
        <f t="shared" si="67"/>
        <v>11</v>
      </c>
      <c r="AA744">
        <f t="shared" si="68"/>
        <v>14</v>
      </c>
      <c r="AB744">
        <f t="shared" si="69"/>
        <v>2014</v>
      </c>
      <c r="AC744">
        <f t="shared" si="70"/>
        <v>6</v>
      </c>
      <c r="AD744">
        <f t="shared" si="71"/>
        <v>1</v>
      </c>
    </row>
    <row r="745" spans="1:30" ht="15.6">
      <c r="A745" s="2" t="s">
        <v>24</v>
      </c>
      <c r="B745" s="2" t="s">
        <v>25</v>
      </c>
      <c r="C745" s="2" t="s">
        <v>6670</v>
      </c>
      <c r="D745" s="2" t="s">
        <v>6671</v>
      </c>
      <c r="E745" s="2" t="s">
        <v>6672</v>
      </c>
      <c r="F745" s="2" t="s">
        <v>6673</v>
      </c>
      <c r="G745" s="2" t="s">
        <v>36</v>
      </c>
      <c r="H745" s="2" t="s">
        <v>36</v>
      </c>
      <c r="I745" s="2" t="s">
        <v>5207</v>
      </c>
      <c r="J745" s="2" t="s">
        <v>59</v>
      </c>
      <c r="K745" s="2" t="s">
        <v>6674</v>
      </c>
      <c r="L745" s="2" t="s">
        <v>6675</v>
      </c>
      <c r="M745" s="2" t="s">
        <v>36</v>
      </c>
      <c r="N745" s="2" t="s">
        <v>3082</v>
      </c>
      <c r="O745" s="2" t="s">
        <v>6676</v>
      </c>
      <c r="P745" s="3">
        <v>0</v>
      </c>
      <c r="Q745" s="2" t="s">
        <v>36</v>
      </c>
      <c r="R745" s="3">
        <v>0</v>
      </c>
      <c r="S745" s="2" t="s">
        <v>36</v>
      </c>
      <c r="T745" s="2" t="s">
        <v>6677</v>
      </c>
      <c r="U745" s="3">
        <v>1</v>
      </c>
      <c r="V745" s="2" t="s">
        <v>36</v>
      </c>
      <c r="W745" s="2" t="s">
        <v>36</v>
      </c>
      <c r="X745" s="2" t="s">
        <v>6678</v>
      </c>
      <c r="Y745">
        <f t="shared" si="66"/>
        <v>2012</v>
      </c>
      <c r="Z745">
        <f t="shared" si="67"/>
        <v>11</v>
      </c>
      <c r="AA745">
        <f t="shared" si="68"/>
        <v>21</v>
      </c>
      <c r="AB745">
        <f t="shared" si="69"/>
        <v>0</v>
      </c>
      <c r="AC745">
        <f t="shared" si="70"/>
        <v>0</v>
      </c>
      <c r="AD745">
        <f t="shared" si="71"/>
        <v>0</v>
      </c>
    </row>
    <row r="746" spans="1:30" ht="15.6">
      <c r="A746" s="2" t="s">
        <v>24</v>
      </c>
      <c r="B746" s="2" t="s">
        <v>25</v>
      </c>
      <c r="C746" s="2" t="s">
        <v>6679</v>
      </c>
      <c r="D746" s="2" t="s">
        <v>6680</v>
      </c>
      <c r="E746" s="2" t="s">
        <v>6681</v>
      </c>
      <c r="F746" s="2" t="s">
        <v>6682</v>
      </c>
      <c r="G746" s="2" t="s">
        <v>36</v>
      </c>
      <c r="H746" s="2" t="s">
        <v>36</v>
      </c>
      <c r="I746" s="2" t="s">
        <v>5207</v>
      </c>
      <c r="J746" s="2" t="s">
        <v>59</v>
      </c>
      <c r="K746" s="2" t="s">
        <v>6170</v>
      </c>
      <c r="L746" s="2" t="s">
        <v>6171</v>
      </c>
      <c r="M746" s="2" t="s">
        <v>36</v>
      </c>
      <c r="N746" s="2" t="s">
        <v>3082</v>
      </c>
      <c r="O746" s="2" t="s">
        <v>6683</v>
      </c>
      <c r="P746" s="3">
        <v>0</v>
      </c>
      <c r="Q746" s="2" t="s">
        <v>36</v>
      </c>
      <c r="R746" s="3">
        <v>2</v>
      </c>
      <c r="S746" s="2" t="s">
        <v>6684</v>
      </c>
      <c r="T746" s="2" t="s">
        <v>6685</v>
      </c>
      <c r="U746" s="3">
        <v>1</v>
      </c>
      <c r="V746" s="2" t="s">
        <v>36</v>
      </c>
      <c r="W746" s="2" t="s">
        <v>36</v>
      </c>
      <c r="X746" s="2" t="s">
        <v>6686</v>
      </c>
      <c r="Y746">
        <f t="shared" si="66"/>
        <v>2012</v>
      </c>
      <c r="Z746">
        <f t="shared" si="67"/>
        <v>11</v>
      </c>
      <c r="AA746">
        <f t="shared" si="68"/>
        <v>29</v>
      </c>
      <c r="AB746">
        <f t="shared" si="69"/>
        <v>0</v>
      </c>
      <c r="AC746">
        <f t="shared" si="70"/>
        <v>0</v>
      </c>
      <c r="AD746">
        <f t="shared" si="71"/>
        <v>0</v>
      </c>
    </row>
    <row r="747" spans="1:30" ht="15.6">
      <c r="A747" s="2" t="s">
        <v>24</v>
      </c>
      <c r="B747" s="2" t="s">
        <v>25</v>
      </c>
      <c r="C747" s="2" t="s">
        <v>6687</v>
      </c>
      <c r="D747" s="2" t="s">
        <v>6688</v>
      </c>
      <c r="E747" s="2" t="s">
        <v>6689</v>
      </c>
      <c r="F747" s="2" t="s">
        <v>6690</v>
      </c>
      <c r="G747" s="2" t="s">
        <v>36</v>
      </c>
      <c r="H747" s="2" t="s">
        <v>36</v>
      </c>
      <c r="I747" s="2" t="s">
        <v>5207</v>
      </c>
      <c r="J747" s="2" t="s">
        <v>59</v>
      </c>
      <c r="K747" s="2" t="s">
        <v>6691</v>
      </c>
      <c r="L747" s="2" t="s">
        <v>6692</v>
      </c>
      <c r="M747" s="2" t="s">
        <v>36</v>
      </c>
      <c r="N747" s="2" t="s">
        <v>3082</v>
      </c>
      <c r="O747" s="2" t="s">
        <v>6693</v>
      </c>
      <c r="P747" s="3">
        <v>4</v>
      </c>
      <c r="Q747" s="2" t="s">
        <v>6694</v>
      </c>
      <c r="R747" s="3">
        <v>0</v>
      </c>
      <c r="S747" s="2" t="s">
        <v>36</v>
      </c>
      <c r="T747" s="2" t="s">
        <v>6695</v>
      </c>
      <c r="U747" s="3">
        <v>1</v>
      </c>
      <c r="V747" s="2" t="s">
        <v>36</v>
      </c>
      <c r="W747" s="2" t="s">
        <v>36</v>
      </c>
      <c r="X747" s="2" t="s">
        <v>6696</v>
      </c>
      <c r="Y747">
        <f t="shared" si="66"/>
        <v>2012</v>
      </c>
      <c r="Z747">
        <f t="shared" si="67"/>
        <v>11</v>
      </c>
      <c r="AA747">
        <f t="shared" si="68"/>
        <v>1</v>
      </c>
      <c r="AB747">
        <f t="shared" si="69"/>
        <v>0</v>
      </c>
      <c r="AC747">
        <f t="shared" si="70"/>
        <v>0</v>
      </c>
      <c r="AD747">
        <f t="shared" si="71"/>
        <v>0</v>
      </c>
    </row>
    <row r="748" spans="1:30" ht="15.6">
      <c r="A748" s="2" t="s">
        <v>24</v>
      </c>
      <c r="B748" s="2" t="s">
        <v>25</v>
      </c>
      <c r="C748" s="2" t="s">
        <v>2714</v>
      </c>
      <c r="D748" s="2" t="s">
        <v>6697</v>
      </c>
      <c r="E748" s="2" t="s">
        <v>6698</v>
      </c>
      <c r="F748" s="2" t="s">
        <v>6699</v>
      </c>
      <c r="G748" s="2" t="s">
        <v>36</v>
      </c>
      <c r="H748" s="2" t="s">
        <v>36</v>
      </c>
      <c r="I748" s="2" t="s">
        <v>5207</v>
      </c>
      <c r="J748" s="2" t="s">
        <v>59</v>
      </c>
      <c r="K748" s="2" t="s">
        <v>6700</v>
      </c>
      <c r="L748" s="2" t="s">
        <v>6701</v>
      </c>
      <c r="M748" s="2" t="s">
        <v>36</v>
      </c>
      <c r="N748" s="2" t="s">
        <v>6017</v>
      </c>
      <c r="O748" s="2" t="s">
        <v>6702</v>
      </c>
      <c r="P748" s="3">
        <v>4</v>
      </c>
      <c r="Q748" s="2" t="s">
        <v>6703</v>
      </c>
      <c r="R748" s="3">
        <v>0</v>
      </c>
      <c r="S748" s="2" t="s">
        <v>36</v>
      </c>
      <c r="T748" s="2" t="s">
        <v>6704</v>
      </c>
      <c r="U748" s="3">
        <v>2</v>
      </c>
      <c r="V748" s="2" t="s">
        <v>36</v>
      </c>
      <c r="W748" s="2" t="s">
        <v>36</v>
      </c>
      <c r="X748" s="2" t="s">
        <v>6705</v>
      </c>
      <c r="Y748">
        <f t="shared" si="66"/>
        <v>2012</v>
      </c>
      <c r="Z748">
        <f t="shared" si="67"/>
        <v>11</v>
      </c>
      <c r="AA748">
        <f t="shared" si="68"/>
        <v>2</v>
      </c>
      <c r="AB748">
        <f t="shared" si="69"/>
        <v>0</v>
      </c>
      <c r="AC748">
        <f t="shared" si="70"/>
        <v>0</v>
      </c>
      <c r="AD748">
        <f t="shared" si="71"/>
        <v>0</v>
      </c>
    </row>
    <row r="749" spans="1:30" ht="15.6">
      <c r="A749" s="2" t="s">
        <v>24</v>
      </c>
      <c r="B749" s="2" t="s">
        <v>25</v>
      </c>
      <c r="C749" s="2" t="s">
        <v>6706</v>
      </c>
      <c r="D749" s="2" t="s">
        <v>6707</v>
      </c>
      <c r="E749" s="2" t="s">
        <v>6708</v>
      </c>
      <c r="F749" s="2" t="s">
        <v>6709</v>
      </c>
      <c r="G749" s="2" t="s">
        <v>36</v>
      </c>
      <c r="H749" s="2" t="s">
        <v>36</v>
      </c>
      <c r="I749" s="2" t="s">
        <v>5207</v>
      </c>
      <c r="J749" s="2" t="s">
        <v>59</v>
      </c>
      <c r="K749" s="2" t="s">
        <v>6170</v>
      </c>
      <c r="L749" s="2" t="s">
        <v>6171</v>
      </c>
      <c r="M749" s="2" t="s">
        <v>36</v>
      </c>
      <c r="N749" s="2" t="s">
        <v>3082</v>
      </c>
      <c r="O749" s="2" t="s">
        <v>6710</v>
      </c>
      <c r="P749" s="3">
        <v>0</v>
      </c>
      <c r="Q749" s="2" t="s">
        <v>36</v>
      </c>
      <c r="R749" s="3">
        <v>0</v>
      </c>
      <c r="S749" s="2" t="s">
        <v>36</v>
      </c>
      <c r="T749" s="2" t="s">
        <v>6711</v>
      </c>
      <c r="U749" s="3">
        <v>1</v>
      </c>
      <c r="V749" s="2" t="s">
        <v>36</v>
      </c>
      <c r="W749" s="2" t="s">
        <v>36</v>
      </c>
      <c r="X749" s="2" t="s">
        <v>6712</v>
      </c>
      <c r="Y749">
        <f t="shared" si="66"/>
        <v>2012</v>
      </c>
      <c r="Z749">
        <f t="shared" si="67"/>
        <v>10</v>
      </c>
      <c r="AA749">
        <f t="shared" si="68"/>
        <v>22</v>
      </c>
      <c r="AB749">
        <f t="shared" si="69"/>
        <v>0</v>
      </c>
      <c r="AC749">
        <f t="shared" si="70"/>
        <v>0</v>
      </c>
      <c r="AD749">
        <f t="shared" si="71"/>
        <v>0</v>
      </c>
    </row>
    <row r="750" spans="1:30" ht="15.6">
      <c r="A750" s="2" t="s">
        <v>24</v>
      </c>
      <c r="B750" s="2" t="s">
        <v>25</v>
      </c>
      <c r="C750" s="2" t="s">
        <v>6713</v>
      </c>
      <c r="D750" s="2" t="s">
        <v>6714</v>
      </c>
      <c r="E750" s="2" t="s">
        <v>6715</v>
      </c>
      <c r="F750" s="2" t="s">
        <v>6709</v>
      </c>
      <c r="G750" s="2" t="s">
        <v>36</v>
      </c>
      <c r="H750" s="2" t="s">
        <v>36</v>
      </c>
      <c r="I750" s="2" t="s">
        <v>5207</v>
      </c>
      <c r="J750" s="2" t="s">
        <v>59</v>
      </c>
      <c r="K750" s="2" t="s">
        <v>6716</v>
      </c>
      <c r="L750" s="2" t="s">
        <v>6717</v>
      </c>
      <c r="M750" s="2" t="s">
        <v>36</v>
      </c>
      <c r="N750" s="2" t="s">
        <v>3082</v>
      </c>
      <c r="O750" s="2" t="s">
        <v>6718</v>
      </c>
      <c r="P750" s="3">
        <v>5</v>
      </c>
      <c r="Q750" s="2" t="s">
        <v>6719</v>
      </c>
      <c r="R750" s="3">
        <v>0</v>
      </c>
      <c r="S750" s="2" t="s">
        <v>36</v>
      </c>
      <c r="T750" s="2" t="s">
        <v>6720</v>
      </c>
      <c r="U750" s="3">
        <v>1</v>
      </c>
      <c r="V750" s="2" t="s">
        <v>36</v>
      </c>
      <c r="W750" s="2" t="s">
        <v>36</v>
      </c>
      <c r="X750" s="2" t="s">
        <v>6721</v>
      </c>
      <c r="Y750">
        <f t="shared" si="66"/>
        <v>2012</v>
      </c>
      <c r="Z750">
        <f t="shared" si="67"/>
        <v>10</v>
      </c>
      <c r="AA750">
        <f t="shared" si="68"/>
        <v>22</v>
      </c>
      <c r="AB750">
        <f t="shared" si="69"/>
        <v>0</v>
      </c>
      <c r="AC750">
        <f t="shared" si="70"/>
        <v>0</v>
      </c>
      <c r="AD750">
        <f t="shared" si="71"/>
        <v>0</v>
      </c>
    </row>
    <row r="751" spans="1:30" ht="15.6">
      <c r="A751" s="2" t="s">
        <v>24</v>
      </c>
      <c r="B751" s="2" t="s">
        <v>25</v>
      </c>
      <c r="C751" s="2" t="s">
        <v>6722</v>
      </c>
      <c r="D751" s="2" t="s">
        <v>6723</v>
      </c>
      <c r="E751" s="2" t="s">
        <v>6724</v>
      </c>
      <c r="F751" s="2" t="s">
        <v>6725</v>
      </c>
      <c r="G751" s="2" t="s">
        <v>36</v>
      </c>
      <c r="H751" s="2" t="s">
        <v>36</v>
      </c>
      <c r="I751" s="2" t="s">
        <v>5207</v>
      </c>
      <c r="J751" s="2" t="s">
        <v>59</v>
      </c>
      <c r="K751" s="2" t="s">
        <v>6726</v>
      </c>
      <c r="L751" s="2" t="s">
        <v>6727</v>
      </c>
      <c r="M751" s="2" t="s">
        <v>36</v>
      </c>
      <c r="N751" s="2" t="s">
        <v>6017</v>
      </c>
      <c r="O751" s="2" t="s">
        <v>6249</v>
      </c>
      <c r="P751" s="3">
        <v>8</v>
      </c>
      <c r="Q751" s="2" t="s">
        <v>6728</v>
      </c>
      <c r="R751" s="3">
        <v>2</v>
      </c>
      <c r="S751" s="2" t="s">
        <v>6729</v>
      </c>
      <c r="T751" s="2" t="s">
        <v>6730</v>
      </c>
      <c r="U751" s="3">
        <v>2</v>
      </c>
      <c r="V751" s="2" t="s">
        <v>36</v>
      </c>
      <c r="W751" s="2" t="s">
        <v>36</v>
      </c>
      <c r="X751" s="2" t="s">
        <v>6731</v>
      </c>
      <c r="Y751">
        <f t="shared" si="66"/>
        <v>2012</v>
      </c>
      <c r="Z751">
        <f t="shared" si="67"/>
        <v>10</v>
      </c>
      <c r="AA751">
        <f t="shared" si="68"/>
        <v>29</v>
      </c>
      <c r="AB751">
        <f t="shared" si="69"/>
        <v>0</v>
      </c>
      <c r="AC751">
        <f t="shared" si="70"/>
        <v>0</v>
      </c>
      <c r="AD751">
        <f t="shared" si="71"/>
        <v>0</v>
      </c>
    </row>
    <row r="752" spans="1:30" ht="15.6">
      <c r="A752" s="2" t="s">
        <v>24</v>
      </c>
      <c r="B752" s="2" t="s">
        <v>25</v>
      </c>
      <c r="C752" s="2" t="s">
        <v>6732</v>
      </c>
      <c r="D752" s="2" t="s">
        <v>6733</v>
      </c>
      <c r="E752" s="2" t="s">
        <v>6734</v>
      </c>
      <c r="F752" s="2" t="s">
        <v>6735</v>
      </c>
      <c r="G752" s="2" t="s">
        <v>36</v>
      </c>
      <c r="H752" s="2" t="s">
        <v>36</v>
      </c>
      <c r="I752" s="2" t="s">
        <v>5207</v>
      </c>
      <c r="J752" s="2" t="s">
        <v>59</v>
      </c>
      <c r="K752" s="2" t="s">
        <v>6170</v>
      </c>
      <c r="L752" s="2" t="s">
        <v>6171</v>
      </c>
      <c r="M752" s="2" t="s">
        <v>36</v>
      </c>
      <c r="N752" s="2" t="s">
        <v>3082</v>
      </c>
      <c r="O752" s="2" t="s">
        <v>6736</v>
      </c>
      <c r="P752" s="3">
        <v>5</v>
      </c>
      <c r="Q752" s="2" t="s">
        <v>6737</v>
      </c>
      <c r="R752" s="3">
        <v>1</v>
      </c>
      <c r="S752" s="2" t="s">
        <v>5558</v>
      </c>
      <c r="T752" s="2" t="s">
        <v>6738</v>
      </c>
      <c r="U752" s="3">
        <v>1</v>
      </c>
      <c r="V752" s="2" t="s">
        <v>36</v>
      </c>
      <c r="W752" s="2" t="s">
        <v>36</v>
      </c>
      <c r="X752" s="2" t="s">
        <v>6739</v>
      </c>
      <c r="Y752">
        <f t="shared" si="66"/>
        <v>2012</v>
      </c>
      <c r="Z752">
        <f t="shared" si="67"/>
        <v>10</v>
      </c>
      <c r="AA752">
        <f t="shared" si="68"/>
        <v>5</v>
      </c>
      <c r="AB752">
        <f t="shared" si="69"/>
        <v>0</v>
      </c>
      <c r="AC752">
        <f t="shared" si="70"/>
        <v>0</v>
      </c>
      <c r="AD752">
        <f t="shared" si="71"/>
        <v>0</v>
      </c>
    </row>
    <row r="753" spans="1:30" ht="15.6">
      <c r="A753" s="2" t="s">
        <v>24</v>
      </c>
      <c r="B753" s="2" t="s">
        <v>25</v>
      </c>
      <c r="C753" s="2" t="s">
        <v>3561</v>
      </c>
      <c r="D753" s="2" t="s">
        <v>6740</v>
      </c>
      <c r="E753" s="2" t="s">
        <v>6741</v>
      </c>
      <c r="F753" s="2" t="s">
        <v>6742</v>
      </c>
      <c r="G753" s="2" t="s">
        <v>36</v>
      </c>
      <c r="H753" s="2" t="s">
        <v>36</v>
      </c>
      <c r="I753" s="2" t="s">
        <v>5207</v>
      </c>
      <c r="J753" s="2" t="s">
        <v>59</v>
      </c>
      <c r="K753" s="2" t="s">
        <v>6743</v>
      </c>
      <c r="L753" s="2" t="s">
        <v>6744</v>
      </c>
      <c r="M753" s="2" t="s">
        <v>36</v>
      </c>
      <c r="N753" s="2" t="s">
        <v>6017</v>
      </c>
      <c r="O753" s="2" t="s">
        <v>4933</v>
      </c>
      <c r="P753" s="3">
        <v>5</v>
      </c>
      <c r="Q753" s="2" t="s">
        <v>6745</v>
      </c>
      <c r="R753" s="3">
        <v>0</v>
      </c>
      <c r="S753" s="2" t="s">
        <v>36</v>
      </c>
      <c r="T753" s="2" t="s">
        <v>6746</v>
      </c>
      <c r="U753" s="3">
        <v>2</v>
      </c>
      <c r="V753" s="2" t="s">
        <v>36</v>
      </c>
      <c r="W753" s="2" t="s">
        <v>36</v>
      </c>
      <c r="X753" s="2" t="s">
        <v>6747</v>
      </c>
      <c r="Y753">
        <f t="shared" si="66"/>
        <v>2012</v>
      </c>
      <c r="Z753">
        <f t="shared" si="67"/>
        <v>9</v>
      </c>
      <c r="AA753">
        <f t="shared" si="68"/>
        <v>19</v>
      </c>
      <c r="AB753">
        <f t="shared" si="69"/>
        <v>0</v>
      </c>
      <c r="AC753">
        <f t="shared" si="70"/>
        <v>0</v>
      </c>
      <c r="AD753">
        <f t="shared" si="71"/>
        <v>0</v>
      </c>
    </row>
    <row r="754" spans="1:30" ht="15.6">
      <c r="A754" s="2" t="s">
        <v>24</v>
      </c>
      <c r="B754" s="2" t="s">
        <v>25</v>
      </c>
      <c r="C754" s="2" t="s">
        <v>6748</v>
      </c>
      <c r="D754" s="2" t="s">
        <v>6749</v>
      </c>
      <c r="E754" s="2" t="s">
        <v>6750</v>
      </c>
      <c r="F754" s="2" t="s">
        <v>6742</v>
      </c>
      <c r="G754" s="2" t="s">
        <v>36</v>
      </c>
      <c r="H754" s="2" t="s">
        <v>36</v>
      </c>
      <c r="I754" s="2" t="s">
        <v>5207</v>
      </c>
      <c r="J754" s="2" t="s">
        <v>59</v>
      </c>
      <c r="K754" s="2" t="s">
        <v>6751</v>
      </c>
      <c r="L754" s="2" t="s">
        <v>6752</v>
      </c>
      <c r="M754" s="2" t="s">
        <v>36</v>
      </c>
      <c r="N754" s="2" t="s">
        <v>6017</v>
      </c>
      <c r="O754" s="2" t="s">
        <v>6753</v>
      </c>
      <c r="P754" s="3">
        <v>0</v>
      </c>
      <c r="Q754" s="2" t="s">
        <v>36</v>
      </c>
      <c r="R754" s="3">
        <v>0</v>
      </c>
      <c r="S754" s="2" t="s">
        <v>36</v>
      </c>
      <c r="T754" s="2" t="s">
        <v>6754</v>
      </c>
      <c r="U754" s="3">
        <v>2</v>
      </c>
      <c r="V754" s="2" t="s">
        <v>36</v>
      </c>
      <c r="W754" s="2" t="s">
        <v>36</v>
      </c>
      <c r="X754" s="2" t="s">
        <v>6755</v>
      </c>
      <c r="Y754">
        <f t="shared" si="66"/>
        <v>2012</v>
      </c>
      <c r="Z754">
        <f t="shared" si="67"/>
        <v>9</v>
      </c>
      <c r="AA754">
        <f t="shared" si="68"/>
        <v>19</v>
      </c>
      <c r="AB754">
        <f t="shared" si="69"/>
        <v>0</v>
      </c>
      <c r="AC754">
        <f t="shared" si="70"/>
        <v>0</v>
      </c>
      <c r="AD754">
        <f t="shared" si="71"/>
        <v>0</v>
      </c>
    </row>
    <row r="755" spans="1:30" ht="15.6">
      <c r="A755" s="2" t="s">
        <v>24</v>
      </c>
      <c r="B755" s="2" t="s">
        <v>42</v>
      </c>
      <c r="C755" s="2" t="s">
        <v>6756</v>
      </c>
      <c r="D755" s="2" t="s">
        <v>6757</v>
      </c>
      <c r="E755" s="2" t="s">
        <v>6758</v>
      </c>
      <c r="F755" s="2" t="s">
        <v>6759</v>
      </c>
      <c r="G755" s="2" t="s">
        <v>6760</v>
      </c>
      <c r="H755" s="2" t="s">
        <v>6761</v>
      </c>
      <c r="I755" s="2" t="s">
        <v>5207</v>
      </c>
      <c r="J755" s="2" t="s">
        <v>59</v>
      </c>
      <c r="K755" s="2" t="s">
        <v>6762</v>
      </c>
      <c r="L755" s="2" t="s">
        <v>6221</v>
      </c>
      <c r="M755" s="2" t="s">
        <v>62</v>
      </c>
      <c r="N755" s="2" t="s">
        <v>6017</v>
      </c>
      <c r="O755" s="2" t="s">
        <v>3586</v>
      </c>
      <c r="P755" s="3">
        <v>0</v>
      </c>
      <c r="Q755" s="2" t="s">
        <v>36</v>
      </c>
      <c r="R755" s="3">
        <v>0</v>
      </c>
      <c r="S755" s="2" t="s">
        <v>36</v>
      </c>
      <c r="T755" s="2" t="s">
        <v>6763</v>
      </c>
      <c r="U755" s="3">
        <v>1</v>
      </c>
      <c r="V755" s="2" t="s">
        <v>36</v>
      </c>
      <c r="W755" s="2" t="s">
        <v>36</v>
      </c>
      <c r="X755" s="2" t="s">
        <v>6764</v>
      </c>
      <c r="Y755">
        <f t="shared" si="66"/>
        <v>2013</v>
      </c>
      <c r="Z755">
        <f t="shared" si="67"/>
        <v>10</v>
      </c>
      <c r="AA755">
        <f t="shared" si="68"/>
        <v>25</v>
      </c>
      <c r="AB755">
        <f t="shared" si="69"/>
        <v>2014</v>
      </c>
      <c r="AC755">
        <f t="shared" si="70"/>
        <v>4</v>
      </c>
      <c r="AD755">
        <f t="shared" si="71"/>
        <v>1</v>
      </c>
    </row>
    <row r="756" spans="1:30" ht="15.6">
      <c r="A756" s="2" t="s">
        <v>24</v>
      </c>
      <c r="B756" s="2" t="s">
        <v>42</v>
      </c>
      <c r="C756" s="2" t="s">
        <v>6765</v>
      </c>
      <c r="D756" s="2" t="s">
        <v>6766</v>
      </c>
      <c r="E756" s="2" t="s">
        <v>6767</v>
      </c>
      <c r="F756" s="2" t="s">
        <v>6768</v>
      </c>
      <c r="G756" s="2" t="s">
        <v>6769</v>
      </c>
      <c r="H756" s="2" t="s">
        <v>6761</v>
      </c>
      <c r="I756" s="2" t="s">
        <v>6770</v>
      </c>
      <c r="J756" s="2" t="s">
        <v>6771</v>
      </c>
      <c r="K756" s="2" t="s">
        <v>6772</v>
      </c>
      <c r="L756" s="2" t="s">
        <v>6773</v>
      </c>
      <c r="M756" s="2" t="s">
        <v>2939</v>
      </c>
      <c r="N756" s="2" t="s">
        <v>420</v>
      </c>
      <c r="O756" s="2" t="s">
        <v>3586</v>
      </c>
      <c r="P756" s="3">
        <v>0</v>
      </c>
      <c r="Q756" s="2" t="s">
        <v>36</v>
      </c>
      <c r="R756" s="3">
        <v>0</v>
      </c>
      <c r="S756" s="2" t="s">
        <v>36</v>
      </c>
      <c r="T756" s="2" t="s">
        <v>6774</v>
      </c>
      <c r="U756" s="3">
        <v>1</v>
      </c>
      <c r="V756" s="2" t="s">
        <v>36</v>
      </c>
      <c r="W756" s="2" t="s">
        <v>36</v>
      </c>
      <c r="X756" s="2" t="s">
        <v>6775</v>
      </c>
      <c r="Y756">
        <f t="shared" si="66"/>
        <v>2013</v>
      </c>
      <c r="Z756">
        <f t="shared" si="67"/>
        <v>11</v>
      </c>
      <c r="AA756">
        <f t="shared" si="68"/>
        <v>8</v>
      </c>
      <c r="AB756">
        <f t="shared" si="69"/>
        <v>2014</v>
      </c>
      <c r="AC756">
        <f t="shared" si="70"/>
        <v>4</v>
      </c>
      <c r="AD756">
        <f t="shared" si="71"/>
        <v>1</v>
      </c>
    </row>
    <row r="757" spans="1:30" ht="15.6">
      <c r="A757" s="2" t="s">
        <v>24</v>
      </c>
      <c r="B757" s="2" t="s">
        <v>42</v>
      </c>
      <c r="C757" s="2" t="s">
        <v>6776</v>
      </c>
      <c r="D757" s="2" t="s">
        <v>6777</v>
      </c>
      <c r="E757" s="2" t="s">
        <v>6778</v>
      </c>
      <c r="F757" s="2" t="s">
        <v>6768</v>
      </c>
      <c r="G757" s="2" t="s">
        <v>6779</v>
      </c>
      <c r="H757" s="2" t="s">
        <v>6761</v>
      </c>
      <c r="I757" s="2" t="s">
        <v>6770</v>
      </c>
      <c r="J757" s="2" t="s">
        <v>6771</v>
      </c>
      <c r="K757" s="2" t="s">
        <v>6772</v>
      </c>
      <c r="L757" s="2" t="s">
        <v>6773</v>
      </c>
      <c r="M757" s="2" t="s">
        <v>2939</v>
      </c>
      <c r="N757" s="2" t="s">
        <v>420</v>
      </c>
      <c r="O757" s="2" t="s">
        <v>6780</v>
      </c>
      <c r="P757" s="3">
        <v>0</v>
      </c>
      <c r="Q757" s="2" t="s">
        <v>36</v>
      </c>
      <c r="R757" s="3">
        <v>0</v>
      </c>
      <c r="S757" s="2" t="s">
        <v>36</v>
      </c>
      <c r="T757" s="2" t="s">
        <v>6781</v>
      </c>
      <c r="U757" s="3">
        <v>1</v>
      </c>
      <c r="V757" s="2" t="s">
        <v>36</v>
      </c>
      <c r="W757" s="2" t="s">
        <v>36</v>
      </c>
      <c r="X757" s="2" t="s">
        <v>6782</v>
      </c>
      <c r="Y757">
        <f t="shared" si="66"/>
        <v>2013</v>
      </c>
      <c r="Z757">
        <f t="shared" si="67"/>
        <v>11</v>
      </c>
      <c r="AA757">
        <f t="shared" si="68"/>
        <v>8</v>
      </c>
      <c r="AB757">
        <f t="shared" si="69"/>
        <v>2014</v>
      </c>
      <c r="AC757">
        <f t="shared" si="70"/>
        <v>4</v>
      </c>
      <c r="AD757">
        <f t="shared" si="71"/>
        <v>1</v>
      </c>
    </row>
    <row r="758" spans="1:30" ht="15.6">
      <c r="A758" s="2" t="s">
        <v>24</v>
      </c>
      <c r="B758" s="2" t="s">
        <v>42</v>
      </c>
      <c r="C758" s="2" t="s">
        <v>5000</v>
      </c>
      <c r="D758" s="2" t="s">
        <v>6783</v>
      </c>
      <c r="E758" s="2" t="s">
        <v>6784</v>
      </c>
      <c r="F758" s="2" t="s">
        <v>6785</v>
      </c>
      <c r="G758" s="2" t="s">
        <v>6786</v>
      </c>
      <c r="H758" s="2" t="s">
        <v>6761</v>
      </c>
      <c r="I758" s="2" t="s">
        <v>5207</v>
      </c>
      <c r="J758" s="2" t="s">
        <v>59</v>
      </c>
      <c r="K758" s="2" t="s">
        <v>6787</v>
      </c>
      <c r="L758" s="2" t="s">
        <v>6788</v>
      </c>
      <c r="M758" s="2" t="s">
        <v>74</v>
      </c>
      <c r="N758" s="2" t="s">
        <v>6017</v>
      </c>
      <c r="O758" s="2" t="s">
        <v>5042</v>
      </c>
      <c r="P758" s="3">
        <v>0</v>
      </c>
      <c r="Q758" s="2" t="s">
        <v>36</v>
      </c>
      <c r="R758" s="3">
        <v>2</v>
      </c>
      <c r="S758" s="2" t="s">
        <v>6789</v>
      </c>
      <c r="T758" s="2" t="s">
        <v>6790</v>
      </c>
      <c r="U758" s="3">
        <v>1</v>
      </c>
      <c r="V758" s="2" t="s">
        <v>36</v>
      </c>
      <c r="W758" s="2" t="s">
        <v>36</v>
      </c>
      <c r="X758" s="2" t="s">
        <v>6791</v>
      </c>
      <c r="Y758">
        <f t="shared" si="66"/>
        <v>2013</v>
      </c>
      <c r="Z758">
        <f t="shared" si="67"/>
        <v>10</v>
      </c>
      <c r="AA758">
        <f t="shared" si="68"/>
        <v>23</v>
      </c>
      <c r="AB758">
        <f t="shared" si="69"/>
        <v>2014</v>
      </c>
      <c r="AC758">
        <f t="shared" si="70"/>
        <v>4</v>
      </c>
      <c r="AD758">
        <f t="shared" si="71"/>
        <v>1</v>
      </c>
    </row>
    <row r="759" spans="1:30" ht="15.6">
      <c r="A759" s="2" t="s">
        <v>24</v>
      </c>
      <c r="B759" s="2" t="s">
        <v>42</v>
      </c>
      <c r="C759" s="2" t="s">
        <v>6792</v>
      </c>
      <c r="D759" s="2" t="s">
        <v>6793</v>
      </c>
      <c r="E759" s="2" t="s">
        <v>6794</v>
      </c>
      <c r="F759" s="2" t="s">
        <v>6795</v>
      </c>
      <c r="G759" s="2" t="s">
        <v>6796</v>
      </c>
      <c r="H759" s="2" t="s">
        <v>6761</v>
      </c>
      <c r="I759" s="2" t="s">
        <v>415</v>
      </c>
      <c r="J759" s="2" t="s">
        <v>803</v>
      </c>
      <c r="K759" s="2" t="s">
        <v>6797</v>
      </c>
      <c r="L759" s="2" t="s">
        <v>6798</v>
      </c>
      <c r="M759" s="2" t="s">
        <v>151</v>
      </c>
      <c r="N759" s="2" t="s">
        <v>420</v>
      </c>
      <c r="O759" s="2" t="s">
        <v>6799</v>
      </c>
      <c r="P759" s="3">
        <v>0</v>
      </c>
      <c r="Q759" s="2" t="s">
        <v>36</v>
      </c>
      <c r="R759" s="3">
        <v>0</v>
      </c>
      <c r="S759" s="2" t="s">
        <v>36</v>
      </c>
      <c r="T759" s="2" t="s">
        <v>6800</v>
      </c>
      <c r="U759" s="3">
        <v>1</v>
      </c>
      <c r="V759" s="2" t="s">
        <v>36</v>
      </c>
      <c r="W759" s="2" t="s">
        <v>36</v>
      </c>
      <c r="X759" s="2" t="s">
        <v>6801</v>
      </c>
      <c r="Y759">
        <f t="shared" si="66"/>
        <v>2013</v>
      </c>
      <c r="Z759">
        <f t="shared" si="67"/>
        <v>12</v>
      </c>
      <c r="AA759">
        <f t="shared" si="68"/>
        <v>18</v>
      </c>
      <c r="AB759">
        <f t="shared" si="69"/>
        <v>2014</v>
      </c>
      <c r="AC759">
        <f t="shared" si="70"/>
        <v>4</v>
      </c>
      <c r="AD759">
        <f t="shared" si="71"/>
        <v>1</v>
      </c>
    </row>
    <row r="760" spans="1:30" ht="15.6">
      <c r="A760" s="2" t="s">
        <v>24</v>
      </c>
      <c r="B760" s="2" t="s">
        <v>42</v>
      </c>
      <c r="C760" s="2" t="s">
        <v>6802</v>
      </c>
      <c r="D760" s="2" t="s">
        <v>6803</v>
      </c>
      <c r="E760" s="2" t="s">
        <v>6804</v>
      </c>
      <c r="F760" s="2" t="s">
        <v>6768</v>
      </c>
      <c r="G760" s="2" t="s">
        <v>6805</v>
      </c>
      <c r="H760" s="2" t="s">
        <v>6806</v>
      </c>
      <c r="I760" s="2" t="s">
        <v>6770</v>
      </c>
      <c r="J760" s="2" t="s">
        <v>6771</v>
      </c>
      <c r="K760" s="2" t="s">
        <v>6807</v>
      </c>
      <c r="L760" s="2" t="s">
        <v>6808</v>
      </c>
      <c r="M760" s="2" t="s">
        <v>36</v>
      </c>
      <c r="N760" s="2" t="s">
        <v>420</v>
      </c>
      <c r="O760" s="2" t="s">
        <v>6809</v>
      </c>
      <c r="P760" s="3">
        <v>0</v>
      </c>
      <c r="Q760" s="2" t="s">
        <v>36</v>
      </c>
      <c r="R760" s="3">
        <v>1</v>
      </c>
      <c r="S760" s="2" t="s">
        <v>6810</v>
      </c>
      <c r="T760" s="2" t="s">
        <v>6811</v>
      </c>
      <c r="U760" s="3">
        <v>1</v>
      </c>
      <c r="V760" s="2" t="s">
        <v>36</v>
      </c>
      <c r="W760" s="2" t="s">
        <v>36</v>
      </c>
      <c r="X760" s="2" t="s">
        <v>6812</v>
      </c>
      <c r="Y760">
        <f t="shared" si="66"/>
        <v>2013</v>
      </c>
      <c r="Z760">
        <f t="shared" si="67"/>
        <v>11</v>
      </c>
      <c r="AA760">
        <f t="shared" si="68"/>
        <v>8</v>
      </c>
      <c r="AB760">
        <f t="shared" si="69"/>
        <v>2014</v>
      </c>
      <c r="AC760">
        <f t="shared" si="70"/>
        <v>3</v>
      </c>
      <c r="AD760">
        <f t="shared" si="71"/>
        <v>21</v>
      </c>
    </row>
    <row r="761" spans="1:30" ht="15.6">
      <c r="A761" s="2" t="s">
        <v>24</v>
      </c>
      <c r="B761" s="2" t="s">
        <v>25</v>
      </c>
      <c r="C761" s="2" t="s">
        <v>6813</v>
      </c>
      <c r="D761" s="2" t="s">
        <v>6814</v>
      </c>
      <c r="E761" s="2" t="s">
        <v>6815</v>
      </c>
      <c r="F761" s="2" t="s">
        <v>6816</v>
      </c>
      <c r="G761" s="2" t="s">
        <v>36</v>
      </c>
      <c r="H761" s="2" t="s">
        <v>36</v>
      </c>
      <c r="I761" s="2" t="s">
        <v>5207</v>
      </c>
      <c r="J761" s="2" t="s">
        <v>59</v>
      </c>
      <c r="K761" s="2" t="s">
        <v>6817</v>
      </c>
      <c r="L761" s="2" t="s">
        <v>6818</v>
      </c>
      <c r="M761" s="2" t="s">
        <v>36</v>
      </c>
      <c r="N761" s="2" t="s">
        <v>6017</v>
      </c>
      <c r="O761" s="2" t="s">
        <v>6819</v>
      </c>
      <c r="P761" s="3">
        <v>8</v>
      </c>
      <c r="Q761" s="2" t="s">
        <v>6820</v>
      </c>
      <c r="R761" s="3">
        <v>1</v>
      </c>
      <c r="S761" s="2" t="s">
        <v>6821</v>
      </c>
      <c r="T761" s="2" t="s">
        <v>6822</v>
      </c>
      <c r="U761" s="3">
        <v>1</v>
      </c>
      <c r="V761" s="2" t="s">
        <v>36</v>
      </c>
      <c r="W761" s="2" t="s">
        <v>36</v>
      </c>
      <c r="X761" s="2" t="s">
        <v>6823</v>
      </c>
      <c r="Y761">
        <f t="shared" si="66"/>
        <v>2012</v>
      </c>
      <c r="Z761">
        <f t="shared" si="67"/>
        <v>9</v>
      </c>
      <c r="AA761">
        <f t="shared" si="68"/>
        <v>5</v>
      </c>
      <c r="AB761">
        <f t="shared" si="69"/>
        <v>0</v>
      </c>
      <c r="AC761">
        <f t="shared" si="70"/>
        <v>0</v>
      </c>
      <c r="AD761">
        <f t="shared" si="71"/>
        <v>0</v>
      </c>
    </row>
    <row r="762" spans="1:30" ht="15.6">
      <c r="A762" s="2" t="s">
        <v>24</v>
      </c>
      <c r="B762" s="2" t="s">
        <v>25</v>
      </c>
      <c r="C762" s="2" t="s">
        <v>6641</v>
      </c>
      <c r="D762" s="2" t="s">
        <v>6824</v>
      </c>
      <c r="E762" s="2" t="s">
        <v>6825</v>
      </c>
      <c r="F762" s="2" t="s">
        <v>6816</v>
      </c>
      <c r="G762" s="2" t="s">
        <v>36</v>
      </c>
      <c r="H762" s="2" t="s">
        <v>36</v>
      </c>
      <c r="I762" s="2" t="s">
        <v>5207</v>
      </c>
      <c r="J762" s="2" t="s">
        <v>59</v>
      </c>
      <c r="K762" s="2" t="s">
        <v>6826</v>
      </c>
      <c r="L762" s="2" t="s">
        <v>6827</v>
      </c>
      <c r="M762" s="2" t="s">
        <v>36</v>
      </c>
      <c r="N762" s="2" t="s">
        <v>6017</v>
      </c>
      <c r="O762" s="2" t="s">
        <v>6828</v>
      </c>
      <c r="P762" s="3">
        <v>0</v>
      </c>
      <c r="Q762" s="2" t="s">
        <v>36</v>
      </c>
      <c r="R762" s="3">
        <v>1</v>
      </c>
      <c r="S762" s="2" t="s">
        <v>6829</v>
      </c>
      <c r="T762" s="2" t="s">
        <v>6830</v>
      </c>
      <c r="U762" s="3">
        <v>2</v>
      </c>
      <c r="V762" s="2" t="s">
        <v>36</v>
      </c>
      <c r="W762" s="2" t="s">
        <v>36</v>
      </c>
      <c r="X762" s="2" t="s">
        <v>6831</v>
      </c>
      <c r="Y762">
        <f t="shared" si="66"/>
        <v>2012</v>
      </c>
      <c r="Z762">
        <f t="shared" si="67"/>
        <v>9</v>
      </c>
      <c r="AA762">
        <f t="shared" si="68"/>
        <v>5</v>
      </c>
      <c r="AB762">
        <f t="shared" si="69"/>
        <v>0</v>
      </c>
      <c r="AC762">
        <f t="shared" si="70"/>
        <v>0</v>
      </c>
      <c r="AD762">
        <f t="shared" si="71"/>
        <v>0</v>
      </c>
    </row>
    <row r="763" spans="1:30" ht="15.6">
      <c r="A763" s="2" t="s">
        <v>24</v>
      </c>
      <c r="B763" s="2" t="s">
        <v>42</v>
      </c>
      <c r="C763" s="2" t="s">
        <v>6832</v>
      </c>
      <c r="D763" s="2" t="s">
        <v>6833</v>
      </c>
      <c r="E763" s="2" t="s">
        <v>6834</v>
      </c>
      <c r="F763" s="2" t="s">
        <v>6835</v>
      </c>
      <c r="G763" s="2" t="s">
        <v>6836</v>
      </c>
      <c r="H763" s="2" t="s">
        <v>6837</v>
      </c>
      <c r="I763" s="2" t="s">
        <v>5207</v>
      </c>
      <c r="J763" s="2" t="s">
        <v>59</v>
      </c>
      <c r="K763" s="2" t="s">
        <v>6838</v>
      </c>
      <c r="L763" s="2" t="s">
        <v>6839</v>
      </c>
      <c r="M763" s="2" t="s">
        <v>62</v>
      </c>
      <c r="N763" s="2" t="s">
        <v>6017</v>
      </c>
      <c r="O763" s="2" t="s">
        <v>598</v>
      </c>
      <c r="P763" s="3">
        <v>0</v>
      </c>
      <c r="Q763" s="2" t="s">
        <v>36</v>
      </c>
      <c r="R763" s="3">
        <v>0</v>
      </c>
      <c r="S763" s="2" t="s">
        <v>36</v>
      </c>
      <c r="T763" s="2" t="s">
        <v>6840</v>
      </c>
      <c r="U763" s="3">
        <v>1</v>
      </c>
      <c r="V763" s="2" t="s">
        <v>36</v>
      </c>
      <c r="W763" s="2" t="s">
        <v>36</v>
      </c>
      <c r="X763" s="2" t="s">
        <v>6841</v>
      </c>
      <c r="Y763">
        <f t="shared" si="66"/>
        <v>2013</v>
      </c>
      <c r="Z763">
        <f t="shared" si="67"/>
        <v>6</v>
      </c>
      <c r="AA763">
        <f t="shared" si="68"/>
        <v>6</v>
      </c>
      <c r="AB763">
        <f t="shared" si="69"/>
        <v>2014</v>
      </c>
      <c r="AC763">
        <f t="shared" si="70"/>
        <v>3</v>
      </c>
      <c r="AD763">
        <f t="shared" si="71"/>
        <v>1</v>
      </c>
    </row>
    <row r="764" spans="1:30" ht="15.6">
      <c r="A764" s="2" t="s">
        <v>24</v>
      </c>
      <c r="B764" s="2" t="s">
        <v>42</v>
      </c>
      <c r="C764" s="2" t="s">
        <v>6842</v>
      </c>
      <c r="D764" s="2" t="s">
        <v>6843</v>
      </c>
      <c r="E764" s="2" t="s">
        <v>6844</v>
      </c>
      <c r="F764" s="2" t="s">
        <v>6654</v>
      </c>
      <c r="G764" s="2" t="s">
        <v>6845</v>
      </c>
      <c r="H764" s="2" t="s">
        <v>6837</v>
      </c>
      <c r="I764" s="2" t="s">
        <v>5207</v>
      </c>
      <c r="J764" s="2" t="s">
        <v>59</v>
      </c>
      <c r="K764" s="2" t="s">
        <v>6846</v>
      </c>
      <c r="L764" s="2" t="s">
        <v>6847</v>
      </c>
      <c r="M764" s="2" t="s">
        <v>2939</v>
      </c>
      <c r="N764" s="2" t="s">
        <v>6017</v>
      </c>
      <c r="O764" s="2" t="s">
        <v>6848</v>
      </c>
      <c r="P764" s="3">
        <v>0</v>
      </c>
      <c r="Q764" s="2" t="s">
        <v>36</v>
      </c>
      <c r="R764" s="3">
        <v>0</v>
      </c>
      <c r="S764" s="2" t="s">
        <v>36</v>
      </c>
      <c r="T764" s="2" t="s">
        <v>6849</v>
      </c>
      <c r="U764" s="3">
        <v>1</v>
      </c>
      <c r="V764" s="2" t="s">
        <v>36</v>
      </c>
      <c r="W764" s="2" t="s">
        <v>36</v>
      </c>
      <c r="X764" s="2" t="s">
        <v>6850</v>
      </c>
      <c r="Y764">
        <f t="shared" si="66"/>
        <v>2013</v>
      </c>
      <c r="Z764">
        <f t="shared" si="67"/>
        <v>9</v>
      </c>
      <c r="AA764">
        <f t="shared" si="68"/>
        <v>24</v>
      </c>
      <c r="AB764">
        <f t="shared" si="69"/>
        <v>2014</v>
      </c>
      <c r="AC764">
        <f t="shared" si="70"/>
        <v>3</v>
      </c>
      <c r="AD764">
        <f t="shared" si="71"/>
        <v>1</v>
      </c>
    </row>
    <row r="765" spans="1:30" ht="15.6">
      <c r="A765" s="2" t="s">
        <v>24</v>
      </c>
      <c r="B765" s="2" t="s">
        <v>42</v>
      </c>
      <c r="C765" s="2" t="s">
        <v>6851</v>
      </c>
      <c r="D765" s="2" t="s">
        <v>6852</v>
      </c>
      <c r="E765" s="2" t="s">
        <v>6853</v>
      </c>
      <c r="F765" s="2" t="s">
        <v>6854</v>
      </c>
      <c r="G765" s="2" t="s">
        <v>6855</v>
      </c>
      <c r="H765" s="2" t="s">
        <v>6837</v>
      </c>
      <c r="I765" s="2" t="s">
        <v>5207</v>
      </c>
      <c r="J765" s="2" t="s">
        <v>59</v>
      </c>
      <c r="K765" s="2" t="s">
        <v>6856</v>
      </c>
      <c r="L765" s="2" t="s">
        <v>6857</v>
      </c>
      <c r="M765" s="2" t="s">
        <v>36</v>
      </c>
      <c r="N765" s="2" t="s">
        <v>3082</v>
      </c>
      <c r="O765" s="2" t="s">
        <v>6858</v>
      </c>
      <c r="P765" s="3">
        <v>0</v>
      </c>
      <c r="Q765" s="2" t="s">
        <v>36</v>
      </c>
      <c r="R765" s="3">
        <v>0</v>
      </c>
      <c r="S765" s="2" t="s">
        <v>36</v>
      </c>
      <c r="T765" s="2" t="s">
        <v>6859</v>
      </c>
      <c r="U765" s="3">
        <v>1</v>
      </c>
      <c r="V765" s="2" t="s">
        <v>36</v>
      </c>
      <c r="W765" s="2" t="s">
        <v>36</v>
      </c>
      <c r="X765" s="2" t="s">
        <v>6860</v>
      </c>
      <c r="Y765">
        <f t="shared" si="66"/>
        <v>2013</v>
      </c>
      <c r="Z765">
        <f t="shared" si="67"/>
        <v>10</v>
      </c>
      <c r="AA765">
        <f t="shared" si="68"/>
        <v>14</v>
      </c>
      <c r="AB765">
        <f t="shared" si="69"/>
        <v>2014</v>
      </c>
      <c r="AC765">
        <f t="shared" si="70"/>
        <v>3</v>
      </c>
      <c r="AD765">
        <f t="shared" si="71"/>
        <v>1</v>
      </c>
    </row>
    <row r="766" spans="1:30" ht="15.6">
      <c r="A766" s="2" t="s">
        <v>24</v>
      </c>
      <c r="B766" s="2" t="s">
        <v>42</v>
      </c>
      <c r="C766" s="2" t="s">
        <v>6861</v>
      </c>
      <c r="D766" s="2" t="s">
        <v>6862</v>
      </c>
      <c r="E766" s="2" t="s">
        <v>6863</v>
      </c>
      <c r="F766" s="2" t="s">
        <v>6864</v>
      </c>
      <c r="G766" s="2" t="s">
        <v>6865</v>
      </c>
      <c r="H766" s="2" t="s">
        <v>6837</v>
      </c>
      <c r="I766" s="2" t="s">
        <v>5207</v>
      </c>
      <c r="J766" s="2" t="s">
        <v>59</v>
      </c>
      <c r="K766" s="2" t="s">
        <v>6866</v>
      </c>
      <c r="L766" s="2" t="s">
        <v>6867</v>
      </c>
      <c r="M766" s="2" t="s">
        <v>62</v>
      </c>
      <c r="N766" s="2" t="s">
        <v>6017</v>
      </c>
      <c r="O766" s="2" t="s">
        <v>2103</v>
      </c>
      <c r="P766" s="3">
        <v>0</v>
      </c>
      <c r="Q766" s="2" t="s">
        <v>36</v>
      </c>
      <c r="R766" s="3">
        <v>1</v>
      </c>
      <c r="S766" s="2" t="s">
        <v>6868</v>
      </c>
      <c r="T766" s="2" t="s">
        <v>6869</v>
      </c>
      <c r="U766" s="3">
        <v>1</v>
      </c>
      <c r="V766" s="2" t="s">
        <v>36</v>
      </c>
      <c r="W766" s="2" t="s">
        <v>36</v>
      </c>
      <c r="X766" s="2" t="s">
        <v>6870</v>
      </c>
      <c r="Y766">
        <f t="shared" si="66"/>
        <v>2013</v>
      </c>
      <c r="Z766">
        <f t="shared" si="67"/>
        <v>9</v>
      </c>
      <c r="AA766">
        <f t="shared" si="68"/>
        <v>9</v>
      </c>
      <c r="AB766">
        <f t="shared" si="69"/>
        <v>2014</v>
      </c>
      <c r="AC766">
        <f t="shared" si="70"/>
        <v>3</v>
      </c>
      <c r="AD766">
        <f t="shared" si="71"/>
        <v>1</v>
      </c>
    </row>
    <row r="767" spans="1:30" ht="15.6">
      <c r="A767" s="2" t="s">
        <v>24</v>
      </c>
      <c r="B767" s="2" t="s">
        <v>25</v>
      </c>
      <c r="C767" s="2" t="s">
        <v>668</v>
      </c>
      <c r="D767" s="2" t="s">
        <v>6871</v>
      </c>
      <c r="E767" s="2" t="s">
        <v>6872</v>
      </c>
      <c r="F767" s="2" t="s">
        <v>6873</v>
      </c>
      <c r="G767" s="2" t="s">
        <v>36</v>
      </c>
      <c r="H767" s="2" t="s">
        <v>36</v>
      </c>
      <c r="I767" s="2" t="s">
        <v>5207</v>
      </c>
      <c r="J767" s="2" t="s">
        <v>59</v>
      </c>
      <c r="K767" s="2" t="s">
        <v>6817</v>
      </c>
      <c r="L767" s="2" t="s">
        <v>6818</v>
      </c>
      <c r="M767" s="2" t="s">
        <v>36</v>
      </c>
      <c r="N767" s="2" t="s">
        <v>6017</v>
      </c>
      <c r="O767" s="2" t="s">
        <v>675</v>
      </c>
      <c r="P767" s="3">
        <v>0</v>
      </c>
      <c r="Q767" s="2" t="s">
        <v>36</v>
      </c>
      <c r="R767" s="3">
        <v>0</v>
      </c>
      <c r="S767" s="2" t="s">
        <v>36</v>
      </c>
      <c r="T767" s="2" t="s">
        <v>6874</v>
      </c>
      <c r="U767" s="3">
        <v>2</v>
      </c>
      <c r="V767" s="2" t="s">
        <v>36</v>
      </c>
      <c r="W767" s="2" t="s">
        <v>36</v>
      </c>
      <c r="X767" s="2" t="s">
        <v>6875</v>
      </c>
      <c r="Y767">
        <f t="shared" si="66"/>
        <v>2012</v>
      </c>
      <c r="Z767">
        <f t="shared" si="67"/>
        <v>8</v>
      </c>
      <c r="AA767">
        <f t="shared" si="68"/>
        <v>22</v>
      </c>
      <c r="AB767">
        <f t="shared" si="69"/>
        <v>0</v>
      </c>
      <c r="AC767">
        <f t="shared" si="70"/>
        <v>0</v>
      </c>
      <c r="AD767">
        <f t="shared" si="71"/>
        <v>0</v>
      </c>
    </row>
    <row r="768" spans="1:30" ht="15.6">
      <c r="A768" s="2" t="s">
        <v>24</v>
      </c>
      <c r="B768" s="2" t="s">
        <v>25</v>
      </c>
      <c r="C768" s="2" t="s">
        <v>6876</v>
      </c>
      <c r="D768" s="2" t="s">
        <v>6877</v>
      </c>
      <c r="E768" s="2" t="s">
        <v>6878</v>
      </c>
      <c r="F768" s="2" t="s">
        <v>6879</v>
      </c>
      <c r="G768" s="2" t="s">
        <v>36</v>
      </c>
      <c r="H768" s="2" t="s">
        <v>36</v>
      </c>
      <c r="I768" s="2" t="s">
        <v>5207</v>
      </c>
      <c r="J768" s="2" t="s">
        <v>59</v>
      </c>
      <c r="K768" s="2" t="s">
        <v>6575</v>
      </c>
      <c r="L768" s="2" t="s">
        <v>6576</v>
      </c>
      <c r="M768" s="2" t="s">
        <v>36</v>
      </c>
      <c r="N768" s="2" t="s">
        <v>6017</v>
      </c>
      <c r="O768" s="2" t="s">
        <v>6880</v>
      </c>
      <c r="P768" s="3">
        <v>0</v>
      </c>
      <c r="Q768" s="2" t="s">
        <v>36</v>
      </c>
      <c r="R768" s="3">
        <v>2</v>
      </c>
      <c r="S768" s="2" t="s">
        <v>6881</v>
      </c>
      <c r="T768" s="2" t="s">
        <v>6882</v>
      </c>
      <c r="U768" s="3">
        <v>2</v>
      </c>
      <c r="V768" s="2" t="s">
        <v>36</v>
      </c>
      <c r="W768" s="2" t="s">
        <v>36</v>
      </c>
      <c r="X768" s="2" t="s">
        <v>6883</v>
      </c>
      <c r="Y768">
        <f t="shared" si="66"/>
        <v>2012</v>
      </c>
      <c r="Z768">
        <f t="shared" si="67"/>
        <v>8</v>
      </c>
      <c r="AA768">
        <f t="shared" si="68"/>
        <v>20</v>
      </c>
      <c r="AB768">
        <f t="shared" si="69"/>
        <v>0</v>
      </c>
      <c r="AC768">
        <f t="shared" si="70"/>
        <v>0</v>
      </c>
      <c r="AD768">
        <f t="shared" si="71"/>
        <v>0</v>
      </c>
    </row>
    <row r="769" spans="1:30" ht="15.6">
      <c r="A769" s="2" t="s">
        <v>24</v>
      </c>
      <c r="B769" s="2" t="s">
        <v>25</v>
      </c>
      <c r="C769" s="2" t="s">
        <v>6884</v>
      </c>
      <c r="D769" s="2" t="s">
        <v>6885</v>
      </c>
      <c r="E769" s="2" t="s">
        <v>6886</v>
      </c>
      <c r="F769" s="2" t="s">
        <v>6887</v>
      </c>
      <c r="G769" s="2" t="s">
        <v>36</v>
      </c>
      <c r="H769" s="2" t="s">
        <v>36</v>
      </c>
      <c r="I769" s="2" t="s">
        <v>5207</v>
      </c>
      <c r="J769" s="2" t="s">
        <v>59</v>
      </c>
      <c r="K769" s="2" t="s">
        <v>6888</v>
      </c>
      <c r="L769" s="2" t="s">
        <v>6889</v>
      </c>
      <c r="M769" s="2" t="s">
        <v>36</v>
      </c>
      <c r="N769" s="2" t="s">
        <v>6017</v>
      </c>
      <c r="O769" s="2" t="s">
        <v>6890</v>
      </c>
      <c r="P769" s="3">
        <v>16</v>
      </c>
      <c r="Q769" s="2" t="s">
        <v>6891</v>
      </c>
      <c r="R769" s="3">
        <v>0</v>
      </c>
      <c r="S769" s="2" t="s">
        <v>36</v>
      </c>
      <c r="T769" s="2" t="s">
        <v>6892</v>
      </c>
      <c r="U769" s="3">
        <v>2</v>
      </c>
      <c r="V769" s="2" t="s">
        <v>36</v>
      </c>
      <c r="W769" s="2" t="s">
        <v>36</v>
      </c>
      <c r="X769" s="2" t="s">
        <v>6893</v>
      </c>
      <c r="Y769">
        <f t="shared" si="66"/>
        <v>2012</v>
      </c>
      <c r="Z769">
        <f t="shared" si="67"/>
        <v>8</v>
      </c>
      <c r="AA769">
        <f t="shared" si="68"/>
        <v>29</v>
      </c>
      <c r="AB769">
        <f t="shared" si="69"/>
        <v>0</v>
      </c>
      <c r="AC769">
        <f t="shared" si="70"/>
        <v>0</v>
      </c>
      <c r="AD769">
        <f t="shared" si="71"/>
        <v>0</v>
      </c>
    </row>
    <row r="770" spans="1:30" ht="15.6">
      <c r="A770" s="2" t="s">
        <v>24</v>
      </c>
      <c r="B770" s="2" t="s">
        <v>25</v>
      </c>
      <c r="C770" s="2" t="s">
        <v>6894</v>
      </c>
      <c r="D770" s="2" t="s">
        <v>6895</v>
      </c>
      <c r="E770" s="2" t="s">
        <v>6896</v>
      </c>
      <c r="F770" s="2" t="s">
        <v>6897</v>
      </c>
      <c r="G770" s="2" t="s">
        <v>36</v>
      </c>
      <c r="H770" s="2" t="s">
        <v>36</v>
      </c>
      <c r="I770" s="2" t="s">
        <v>5207</v>
      </c>
      <c r="J770" s="2" t="s">
        <v>59</v>
      </c>
      <c r="K770" s="2" t="s">
        <v>6898</v>
      </c>
      <c r="L770" s="2" t="s">
        <v>6889</v>
      </c>
      <c r="M770" s="2" t="s">
        <v>36</v>
      </c>
      <c r="N770" s="2" t="s">
        <v>6017</v>
      </c>
      <c r="O770" s="2" t="s">
        <v>6899</v>
      </c>
      <c r="P770" s="3">
        <v>0</v>
      </c>
      <c r="Q770" s="2" t="s">
        <v>36</v>
      </c>
      <c r="R770" s="3">
        <v>0</v>
      </c>
      <c r="S770" s="2" t="s">
        <v>36</v>
      </c>
      <c r="T770" s="2" t="s">
        <v>6900</v>
      </c>
      <c r="U770" s="3">
        <v>1</v>
      </c>
      <c r="V770" s="2" t="s">
        <v>36</v>
      </c>
      <c r="W770" s="2" t="s">
        <v>36</v>
      </c>
      <c r="X770" s="2" t="s">
        <v>6901</v>
      </c>
      <c r="Y770">
        <f t="shared" si="66"/>
        <v>2012</v>
      </c>
      <c r="Z770">
        <f t="shared" si="67"/>
        <v>8</v>
      </c>
      <c r="AA770">
        <f t="shared" si="68"/>
        <v>17</v>
      </c>
      <c r="AB770">
        <f t="shared" si="69"/>
        <v>0</v>
      </c>
      <c r="AC770">
        <f t="shared" si="70"/>
        <v>0</v>
      </c>
      <c r="AD770">
        <f t="shared" si="71"/>
        <v>0</v>
      </c>
    </row>
    <row r="771" spans="1:30" ht="15.6">
      <c r="A771" s="2" t="s">
        <v>24</v>
      </c>
      <c r="B771" s="2" t="s">
        <v>25</v>
      </c>
      <c r="C771" s="2" t="s">
        <v>273</v>
      </c>
      <c r="D771" s="2" t="s">
        <v>6902</v>
      </c>
      <c r="E771" s="2" t="s">
        <v>6903</v>
      </c>
      <c r="F771" s="2" t="s">
        <v>6904</v>
      </c>
      <c r="G771" s="2" t="s">
        <v>6905</v>
      </c>
      <c r="H771" s="2" t="s">
        <v>6837</v>
      </c>
      <c r="I771" s="2" t="s">
        <v>5207</v>
      </c>
      <c r="J771" s="2" t="s">
        <v>59</v>
      </c>
      <c r="K771" s="2" t="s">
        <v>6906</v>
      </c>
      <c r="L771" s="2" t="s">
        <v>6907</v>
      </c>
      <c r="M771" s="2" t="s">
        <v>36</v>
      </c>
      <c r="N771" s="2" t="s">
        <v>3082</v>
      </c>
      <c r="O771" s="2" t="s">
        <v>442</v>
      </c>
      <c r="P771" s="3">
        <v>2</v>
      </c>
      <c r="Q771" s="2" t="s">
        <v>6908</v>
      </c>
      <c r="R771" s="3">
        <v>8</v>
      </c>
      <c r="S771" s="2" t="s">
        <v>6909</v>
      </c>
      <c r="T771" s="2" t="s">
        <v>6910</v>
      </c>
      <c r="U771" s="3">
        <v>1</v>
      </c>
      <c r="V771" s="2" t="s">
        <v>36</v>
      </c>
      <c r="W771" s="2" t="s">
        <v>36</v>
      </c>
      <c r="X771" s="2" t="s">
        <v>6911</v>
      </c>
      <c r="Y771">
        <f t="shared" ref="Y771:Y834" si="72">YEAR(F771)</f>
        <v>2013</v>
      </c>
      <c r="Z771">
        <f t="shared" ref="Z771:Z834" si="73">MONTH(F771)</f>
        <v>4</v>
      </c>
      <c r="AA771">
        <f t="shared" ref="AA771:AA834" si="74">DAY(F771)</f>
        <v>26</v>
      </c>
      <c r="AB771">
        <f t="shared" ref="AB771:AB834" si="75">IFERROR(YEAR(H771),0)</f>
        <v>2014</v>
      </c>
      <c r="AC771">
        <f t="shared" ref="AC771:AC834" si="76">IFERROR(MONTH(H771),0)</f>
        <v>3</v>
      </c>
      <c r="AD771">
        <f t="shared" ref="AD771:AD834" si="77">IFERROR(DAY(H771),0)</f>
        <v>1</v>
      </c>
    </row>
    <row r="772" spans="1:30" ht="15.6">
      <c r="A772" s="2" t="s">
        <v>24</v>
      </c>
      <c r="B772" s="2" t="s">
        <v>25</v>
      </c>
      <c r="C772" s="2" t="s">
        <v>273</v>
      </c>
      <c r="D772" s="2" t="s">
        <v>6912</v>
      </c>
      <c r="E772" s="2" t="s">
        <v>6913</v>
      </c>
      <c r="F772" s="2" t="s">
        <v>6904</v>
      </c>
      <c r="G772" s="2" t="s">
        <v>6914</v>
      </c>
      <c r="H772" s="2" t="s">
        <v>6837</v>
      </c>
      <c r="I772" s="2" t="s">
        <v>5207</v>
      </c>
      <c r="J772" s="2" t="s">
        <v>59</v>
      </c>
      <c r="K772" s="2" t="s">
        <v>5865</v>
      </c>
      <c r="L772" s="2" t="s">
        <v>5866</v>
      </c>
      <c r="M772" s="2" t="s">
        <v>36</v>
      </c>
      <c r="N772" s="2" t="s">
        <v>3082</v>
      </c>
      <c r="O772" s="2" t="s">
        <v>442</v>
      </c>
      <c r="P772" s="3">
        <v>5</v>
      </c>
      <c r="Q772" s="2" t="s">
        <v>6915</v>
      </c>
      <c r="R772" s="3">
        <v>5</v>
      </c>
      <c r="S772" s="2" t="s">
        <v>6916</v>
      </c>
      <c r="T772" s="2" t="s">
        <v>6917</v>
      </c>
      <c r="U772" s="3">
        <v>1</v>
      </c>
      <c r="V772" s="2" t="s">
        <v>36</v>
      </c>
      <c r="W772" s="2" t="s">
        <v>36</v>
      </c>
      <c r="X772" s="2" t="s">
        <v>6918</v>
      </c>
      <c r="Y772">
        <f t="shared" si="72"/>
        <v>2013</v>
      </c>
      <c r="Z772">
        <f t="shared" si="73"/>
        <v>4</v>
      </c>
      <c r="AA772">
        <f t="shared" si="74"/>
        <v>26</v>
      </c>
      <c r="AB772">
        <f t="shared" si="75"/>
        <v>2014</v>
      </c>
      <c r="AC772">
        <f t="shared" si="76"/>
        <v>3</v>
      </c>
      <c r="AD772">
        <f t="shared" si="77"/>
        <v>1</v>
      </c>
    </row>
    <row r="773" spans="1:30" ht="15.6">
      <c r="A773" s="2" t="s">
        <v>24</v>
      </c>
      <c r="B773" s="2" t="s">
        <v>25</v>
      </c>
      <c r="C773" s="2" t="s">
        <v>434</v>
      </c>
      <c r="D773" s="2" t="s">
        <v>435</v>
      </c>
      <c r="E773" s="2" t="s">
        <v>6919</v>
      </c>
      <c r="F773" s="2" t="s">
        <v>6920</v>
      </c>
      <c r="G773" s="2" t="s">
        <v>6921</v>
      </c>
      <c r="H773" s="2" t="s">
        <v>6837</v>
      </c>
      <c r="I773" s="2" t="s">
        <v>5207</v>
      </c>
      <c r="J773" s="2" t="s">
        <v>59</v>
      </c>
      <c r="K773" s="2" t="s">
        <v>5969</v>
      </c>
      <c r="L773" s="2" t="s">
        <v>5970</v>
      </c>
      <c r="M773" s="2" t="s">
        <v>36</v>
      </c>
      <c r="N773" s="2" t="s">
        <v>3082</v>
      </c>
      <c r="O773" s="2" t="s">
        <v>442</v>
      </c>
      <c r="P773" s="3">
        <v>7</v>
      </c>
      <c r="Q773" s="2" t="s">
        <v>6922</v>
      </c>
      <c r="R773" s="3">
        <v>4</v>
      </c>
      <c r="S773" s="2" t="s">
        <v>6923</v>
      </c>
      <c r="T773" s="2" t="s">
        <v>6924</v>
      </c>
      <c r="U773" s="3">
        <v>1</v>
      </c>
      <c r="V773" s="2" t="s">
        <v>36</v>
      </c>
      <c r="W773" s="2" t="s">
        <v>36</v>
      </c>
      <c r="X773" s="2" t="s">
        <v>6925</v>
      </c>
      <c r="Y773">
        <f t="shared" si="72"/>
        <v>2013</v>
      </c>
      <c r="Z773">
        <f t="shared" si="73"/>
        <v>6</v>
      </c>
      <c r="AA773">
        <f t="shared" si="74"/>
        <v>7</v>
      </c>
      <c r="AB773">
        <f t="shared" si="75"/>
        <v>2014</v>
      </c>
      <c r="AC773">
        <f t="shared" si="76"/>
        <v>3</v>
      </c>
      <c r="AD773">
        <f t="shared" si="77"/>
        <v>1</v>
      </c>
    </row>
    <row r="774" spans="1:30" ht="15.6">
      <c r="A774" s="2" t="s">
        <v>24</v>
      </c>
      <c r="B774" s="2" t="s">
        <v>25</v>
      </c>
      <c r="C774" s="2" t="s">
        <v>273</v>
      </c>
      <c r="D774" s="2" t="s">
        <v>6926</v>
      </c>
      <c r="E774" s="2" t="s">
        <v>6927</v>
      </c>
      <c r="F774" s="2" t="s">
        <v>6928</v>
      </c>
      <c r="G774" s="2" t="s">
        <v>6929</v>
      </c>
      <c r="H774" s="2" t="s">
        <v>6837</v>
      </c>
      <c r="I774" s="2" t="s">
        <v>5207</v>
      </c>
      <c r="J774" s="2" t="s">
        <v>59</v>
      </c>
      <c r="K774" s="2" t="s">
        <v>6930</v>
      </c>
      <c r="L774" s="2" t="s">
        <v>5585</v>
      </c>
      <c r="M774" s="2" t="s">
        <v>36</v>
      </c>
      <c r="N774" s="2" t="s">
        <v>3082</v>
      </c>
      <c r="O774" s="2" t="s">
        <v>442</v>
      </c>
      <c r="P774" s="3">
        <v>3</v>
      </c>
      <c r="Q774" s="2" t="s">
        <v>6931</v>
      </c>
      <c r="R774" s="3">
        <v>2</v>
      </c>
      <c r="S774" s="2" t="s">
        <v>6932</v>
      </c>
      <c r="T774" s="2" t="s">
        <v>6933</v>
      </c>
      <c r="U774" s="3">
        <v>1</v>
      </c>
      <c r="V774" s="2" t="s">
        <v>36</v>
      </c>
      <c r="W774" s="2" t="s">
        <v>36</v>
      </c>
      <c r="X774" s="2" t="s">
        <v>6934</v>
      </c>
      <c r="Y774">
        <f t="shared" si="72"/>
        <v>2013</v>
      </c>
      <c r="Z774">
        <f t="shared" si="73"/>
        <v>9</v>
      </c>
      <c r="AA774">
        <f t="shared" si="74"/>
        <v>13</v>
      </c>
      <c r="AB774">
        <f t="shared" si="75"/>
        <v>2014</v>
      </c>
      <c r="AC774">
        <f t="shared" si="76"/>
        <v>3</v>
      </c>
      <c r="AD774">
        <f t="shared" si="77"/>
        <v>1</v>
      </c>
    </row>
    <row r="775" spans="1:30" ht="15.6">
      <c r="A775" s="2" t="s">
        <v>24</v>
      </c>
      <c r="B775" s="2" t="s">
        <v>25</v>
      </c>
      <c r="C775" s="2" t="s">
        <v>273</v>
      </c>
      <c r="D775" s="2" t="s">
        <v>6935</v>
      </c>
      <c r="E775" s="2" t="s">
        <v>6936</v>
      </c>
      <c r="F775" s="2" t="s">
        <v>6937</v>
      </c>
      <c r="G775" s="2" t="s">
        <v>6938</v>
      </c>
      <c r="H775" s="2" t="s">
        <v>6837</v>
      </c>
      <c r="I775" s="2" t="s">
        <v>5207</v>
      </c>
      <c r="J775" s="2" t="s">
        <v>59</v>
      </c>
      <c r="K775" s="2" t="s">
        <v>4045</v>
      </c>
      <c r="L775" s="2" t="s">
        <v>4046</v>
      </c>
      <c r="M775" s="2" t="s">
        <v>36</v>
      </c>
      <c r="N775" s="2" t="s">
        <v>3082</v>
      </c>
      <c r="O775" s="2" t="s">
        <v>442</v>
      </c>
      <c r="P775" s="3">
        <v>2</v>
      </c>
      <c r="Q775" s="2" t="s">
        <v>6939</v>
      </c>
      <c r="R775" s="3">
        <v>18</v>
      </c>
      <c r="S775" s="2" t="s">
        <v>6940</v>
      </c>
      <c r="T775" s="2" t="s">
        <v>6941</v>
      </c>
      <c r="U775" s="3">
        <v>1</v>
      </c>
      <c r="V775" s="2" t="s">
        <v>36</v>
      </c>
      <c r="W775" s="2" t="s">
        <v>36</v>
      </c>
      <c r="X775" s="2" t="s">
        <v>6942</v>
      </c>
      <c r="Y775">
        <f t="shared" si="72"/>
        <v>2013</v>
      </c>
      <c r="Z775">
        <f t="shared" si="73"/>
        <v>9</v>
      </c>
      <c r="AA775">
        <f t="shared" si="74"/>
        <v>14</v>
      </c>
      <c r="AB775">
        <f t="shared" si="75"/>
        <v>2014</v>
      </c>
      <c r="AC775">
        <f t="shared" si="76"/>
        <v>3</v>
      </c>
      <c r="AD775">
        <f t="shared" si="77"/>
        <v>1</v>
      </c>
    </row>
    <row r="776" spans="1:30" ht="15.6">
      <c r="A776" s="2" t="s">
        <v>24</v>
      </c>
      <c r="B776" s="2" t="s">
        <v>42</v>
      </c>
      <c r="C776" s="2" t="s">
        <v>6943</v>
      </c>
      <c r="D776" s="2" t="s">
        <v>6944</v>
      </c>
      <c r="E776" s="2" t="s">
        <v>6945</v>
      </c>
      <c r="F776" s="2" t="s">
        <v>6946</v>
      </c>
      <c r="G776" s="2" t="s">
        <v>6947</v>
      </c>
      <c r="H776" s="2" t="s">
        <v>6948</v>
      </c>
      <c r="I776" s="2" t="s">
        <v>5207</v>
      </c>
      <c r="J776" s="2" t="s">
        <v>59</v>
      </c>
      <c r="K776" s="2" t="s">
        <v>6602</v>
      </c>
      <c r="L776" s="2" t="s">
        <v>616</v>
      </c>
      <c r="M776" s="2" t="s">
        <v>36</v>
      </c>
      <c r="N776" s="2" t="s">
        <v>3082</v>
      </c>
      <c r="O776" s="2" t="s">
        <v>6949</v>
      </c>
      <c r="P776" s="3">
        <v>0</v>
      </c>
      <c r="Q776" s="2" t="s">
        <v>36</v>
      </c>
      <c r="R776" s="3">
        <v>0</v>
      </c>
      <c r="S776" s="2" t="s">
        <v>36</v>
      </c>
      <c r="T776" s="2" t="s">
        <v>6950</v>
      </c>
      <c r="U776" s="3">
        <v>1</v>
      </c>
      <c r="V776" s="2" t="s">
        <v>36</v>
      </c>
      <c r="W776" s="2" t="s">
        <v>36</v>
      </c>
      <c r="X776" s="2" t="s">
        <v>6951</v>
      </c>
      <c r="Y776">
        <f t="shared" si="72"/>
        <v>2013</v>
      </c>
      <c r="Z776">
        <f t="shared" si="73"/>
        <v>7</v>
      </c>
      <c r="AA776">
        <f t="shared" si="74"/>
        <v>4</v>
      </c>
      <c r="AB776">
        <f t="shared" si="75"/>
        <v>2014</v>
      </c>
      <c r="AC776">
        <f t="shared" si="76"/>
        <v>1</v>
      </c>
      <c r="AD776">
        <f t="shared" si="77"/>
        <v>21</v>
      </c>
    </row>
    <row r="777" spans="1:30" ht="15.6">
      <c r="A777" s="2" t="s">
        <v>24</v>
      </c>
      <c r="B777" s="2" t="s">
        <v>42</v>
      </c>
      <c r="C777" s="2" t="s">
        <v>6952</v>
      </c>
      <c r="D777" s="2" t="s">
        <v>6953</v>
      </c>
      <c r="E777" s="2" t="s">
        <v>6954</v>
      </c>
      <c r="F777" s="2" t="s">
        <v>6946</v>
      </c>
      <c r="G777" s="2" t="s">
        <v>6955</v>
      </c>
      <c r="H777" s="2" t="s">
        <v>6948</v>
      </c>
      <c r="I777" s="2" t="s">
        <v>5207</v>
      </c>
      <c r="J777" s="2" t="s">
        <v>59</v>
      </c>
      <c r="K777" s="2" t="s">
        <v>6956</v>
      </c>
      <c r="L777" s="2" t="s">
        <v>6957</v>
      </c>
      <c r="M777" s="2" t="s">
        <v>36</v>
      </c>
      <c r="N777" s="2" t="s">
        <v>3082</v>
      </c>
      <c r="O777" s="2" t="s">
        <v>6072</v>
      </c>
      <c r="P777" s="3">
        <v>0</v>
      </c>
      <c r="Q777" s="2" t="s">
        <v>36</v>
      </c>
      <c r="R777" s="3">
        <v>0</v>
      </c>
      <c r="S777" s="2" t="s">
        <v>36</v>
      </c>
      <c r="T777" s="2" t="s">
        <v>6958</v>
      </c>
      <c r="U777" s="3">
        <v>1</v>
      </c>
      <c r="V777" s="2" t="s">
        <v>36</v>
      </c>
      <c r="W777" s="2" t="s">
        <v>36</v>
      </c>
      <c r="X777" s="2" t="s">
        <v>6959</v>
      </c>
      <c r="Y777">
        <f t="shared" si="72"/>
        <v>2013</v>
      </c>
      <c r="Z777">
        <f t="shared" si="73"/>
        <v>7</v>
      </c>
      <c r="AA777">
        <f t="shared" si="74"/>
        <v>4</v>
      </c>
      <c r="AB777">
        <f t="shared" si="75"/>
        <v>2014</v>
      </c>
      <c r="AC777">
        <f t="shared" si="76"/>
        <v>1</v>
      </c>
      <c r="AD777">
        <f t="shared" si="77"/>
        <v>21</v>
      </c>
    </row>
    <row r="778" spans="1:30" ht="15.6">
      <c r="A778" s="2" t="s">
        <v>24</v>
      </c>
      <c r="B778" s="2" t="s">
        <v>42</v>
      </c>
      <c r="C778" s="2" t="s">
        <v>6960</v>
      </c>
      <c r="D778" s="2" t="s">
        <v>6961</v>
      </c>
      <c r="E778" s="2" t="s">
        <v>6962</v>
      </c>
      <c r="F778" s="2" t="s">
        <v>6963</v>
      </c>
      <c r="G778" s="2" t="s">
        <v>6964</v>
      </c>
      <c r="H778" s="2" t="s">
        <v>6948</v>
      </c>
      <c r="I778" s="2" t="s">
        <v>5207</v>
      </c>
      <c r="J778" s="2" t="s">
        <v>59</v>
      </c>
      <c r="K778" s="2" t="s">
        <v>6965</v>
      </c>
      <c r="L778" s="2" t="s">
        <v>6966</v>
      </c>
      <c r="M778" s="2" t="s">
        <v>36</v>
      </c>
      <c r="N778" s="2" t="s">
        <v>3082</v>
      </c>
      <c r="O778" s="2" t="s">
        <v>6374</v>
      </c>
      <c r="P778" s="3">
        <v>0</v>
      </c>
      <c r="Q778" s="2" t="s">
        <v>36</v>
      </c>
      <c r="R778" s="3">
        <v>0</v>
      </c>
      <c r="S778" s="2" t="s">
        <v>36</v>
      </c>
      <c r="T778" s="2" t="s">
        <v>6967</v>
      </c>
      <c r="U778" s="3">
        <v>1</v>
      </c>
      <c r="V778" s="2" t="s">
        <v>36</v>
      </c>
      <c r="W778" s="2" t="s">
        <v>36</v>
      </c>
      <c r="X778" s="2" t="s">
        <v>6968</v>
      </c>
      <c r="Y778">
        <f t="shared" si="72"/>
        <v>2013</v>
      </c>
      <c r="Z778">
        <f t="shared" si="73"/>
        <v>7</v>
      </c>
      <c r="AA778">
        <f t="shared" si="74"/>
        <v>23</v>
      </c>
      <c r="AB778">
        <f t="shared" si="75"/>
        <v>2014</v>
      </c>
      <c r="AC778">
        <f t="shared" si="76"/>
        <v>1</v>
      </c>
      <c r="AD778">
        <f t="shared" si="77"/>
        <v>21</v>
      </c>
    </row>
    <row r="779" spans="1:30" ht="15.6">
      <c r="A779" s="2" t="s">
        <v>24</v>
      </c>
      <c r="B779" s="2" t="s">
        <v>25</v>
      </c>
      <c r="C779" s="2" t="s">
        <v>6969</v>
      </c>
      <c r="D779" s="2" t="s">
        <v>6970</v>
      </c>
      <c r="E779" s="2" t="s">
        <v>6971</v>
      </c>
      <c r="F779" s="2" t="s">
        <v>6972</v>
      </c>
      <c r="G779" s="2" t="s">
        <v>36</v>
      </c>
      <c r="H779" s="2" t="s">
        <v>36</v>
      </c>
      <c r="I779" s="2" t="s">
        <v>3232</v>
      </c>
      <c r="J779" s="2" t="s">
        <v>128</v>
      </c>
      <c r="K779" s="2" t="s">
        <v>6973</v>
      </c>
      <c r="L779" s="2" t="s">
        <v>6974</v>
      </c>
      <c r="M779" s="2" t="s">
        <v>151</v>
      </c>
      <c r="N779" s="2" t="s">
        <v>5838</v>
      </c>
      <c r="O779" s="2" t="s">
        <v>6975</v>
      </c>
      <c r="P779" s="3">
        <v>6</v>
      </c>
      <c r="Q779" s="2" t="s">
        <v>6976</v>
      </c>
      <c r="R779" s="3">
        <v>0</v>
      </c>
      <c r="S779" s="2" t="s">
        <v>36</v>
      </c>
      <c r="T779" s="2" t="s">
        <v>6977</v>
      </c>
      <c r="U779" s="3">
        <v>1</v>
      </c>
      <c r="V779" s="2" t="s">
        <v>36</v>
      </c>
      <c r="W779" s="2" t="s">
        <v>36</v>
      </c>
      <c r="X779" s="2" t="s">
        <v>6978</v>
      </c>
      <c r="Y779">
        <f t="shared" si="72"/>
        <v>2012</v>
      </c>
      <c r="Z779">
        <f t="shared" si="73"/>
        <v>6</v>
      </c>
      <c r="AA779">
        <f t="shared" si="74"/>
        <v>28</v>
      </c>
      <c r="AB779">
        <f t="shared" si="75"/>
        <v>0</v>
      </c>
      <c r="AC779">
        <f t="shared" si="76"/>
        <v>0</v>
      </c>
      <c r="AD779">
        <f t="shared" si="77"/>
        <v>0</v>
      </c>
    </row>
    <row r="780" spans="1:30" ht="15.6">
      <c r="A780" s="2" t="s">
        <v>24</v>
      </c>
      <c r="B780" s="2" t="s">
        <v>42</v>
      </c>
      <c r="C780" s="2" t="s">
        <v>6979</v>
      </c>
      <c r="D780" s="2" t="s">
        <v>6980</v>
      </c>
      <c r="E780" s="2" t="s">
        <v>6981</v>
      </c>
      <c r="F780" s="2" t="s">
        <v>6982</v>
      </c>
      <c r="G780" s="2" t="s">
        <v>6983</v>
      </c>
      <c r="H780" s="2" t="s">
        <v>6984</v>
      </c>
      <c r="I780" s="2" t="s">
        <v>5207</v>
      </c>
      <c r="J780" s="2" t="s">
        <v>59</v>
      </c>
      <c r="K780" s="2" t="s">
        <v>6985</v>
      </c>
      <c r="L780" s="2" t="s">
        <v>6986</v>
      </c>
      <c r="M780" s="2" t="s">
        <v>36</v>
      </c>
      <c r="N780" s="2" t="s">
        <v>3082</v>
      </c>
      <c r="O780" s="2" t="s">
        <v>6987</v>
      </c>
      <c r="P780" s="3">
        <v>0</v>
      </c>
      <c r="Q780" s="2" t="s">
        <v>36</v>
      </c>
      <c r="R780" s="3">
        <v>0</v>
      </c>
      <c r="S780" s="2" t="s">
        <v>36</v>
      </c>
      <c r="T780" s="2" t="s">
        <v>6988</v>
      </c>
      <c r="U780" s="3">
        <v>1</v>
      </c>
      <c r="V780" s="2" t="s">
        <v>36</v>
      </c>
      <c r="W780" s="2" t="s">
        <v>36</v>
      </c>
      <c r="X780" s="2" t="s">
        <v>6989</v>
      </c>
      <c r="Y780">
        <f t="shared" si="72"/>
        <v>2013</v>
      </c>
      <c r="Z780">
        <f t="shared" si="73"/>
        <v>7</v>
      </c>
      <c r="AA780">
        <f t="shared" si="74"/>
        <v>22</v>
      </c>
      <c r="AB780">
        <f t="shared" si="75"/>
        <v>2014</v>
      </c>
      <c r="AC780">
        <f t="shared" si="76"/>
        <v>1</v>
      </c>
      <c r="AD780">
        <f t="shared" si="77"/>
        <v>1</v>
      </c>
    </row>
    <row r="781" spans="1:30" ht="15.6">
      <c r="A781" s="2" t="s">
        <v>24</v>
      </c>
      <c r="B781" s="2" t="s">
        <v>42</v>
      </c>
      <c r="C781" s="2" t="s">
        <v>6952</v>
      </c>
      <c r="D781" s="2" t="s">
        <v>6990</v>
      </c>
      <c r="E781" s="2" t="s">
        <v>6991</v>
      </c>
      <c r="F781" s="2" t="s">
        <v>6992</v>
      </c>
      <c r="G781" s="2" t="s">
        <v>6993</v>
      </c>
      <c r="H781" s="2" t="s">
        <v>6984</v>
      </c>
      <c r="I781" s="2" t="s">
        <v>5207</v>
      </c>
      <c r="J781" s="2" t="s">
        <v>59</v>
      </c>
      <c r="K781" s="2" t="s">
        <v>6994</v>
      </c>
      <c r="L781" s="2" t="s">
        <v>6995</v>
      </c>
      <c r="M781" s="2" t="s">
        <v>36</v>
      </c>
      <c r="N781" s="2" t="s">
        <v>3082</v>
      </c>
      <c r="O781" s="2" t="s">
        <v>6072</v>
      </c>
      <c r="P781" s="3">
        <v>0</v>
      </c>
      <c r="Q781" s="2" t="s">
        <v>36</v>
      </c>
      <c r="R781" s="3">
        <v>0</v>
      </c>
      <c r="S781" s="2" t="s">
        <v>36</v>
      </c>
      <c r="T781" s="2" t="s">
        <v>6996</v>
      </c>
      <c r="U781" s="3">
        <v>1</v>
      </c>
      <c r="V781" s="2" t="s">
        <v>36</v>
      </c>
      <c r="W781" s="2" t="s">
        <v>36</v>
      </c>
      <c r="X781" s="2" t="s">
        <v>6997</v>
      </c>
      <c r="Y781">
        <f t="shared" si="72"/>
        <v>2013</v>
      </c>
      <c r="Z781">
        <f t="shared" si="73"/>
        <v>7</v>
      </c>
      <c r="AA781">
        <f t="shared" si="74"/>
        <v>15</v>
      </c>
      <c r="AB781">
        <f t="shared" si="75"/>
        <v>2014</v>
      </c>
      <c r="AC781">
        <f t="shared" si="76"/>
        <v>1</v>
      </c>
      <c r="AD781">
        <f t="shared" si="77"/>
        <v>1</v>
      </c>
    </row>
    <row r="782" spans="1:30" ht="15.6">
      <c r="A782" s="2" t="s">
        <v>24</v>
      </c>
      <c r="B782" s="2" t="s">
        <v>42</v>
      </c>
      <c r="C782" s="2" t="s">
        <v>6998</v>
      </c>
      <c r="D782" s="2" t="s">
        <v>6999</v>
      </c>
      <c r="E782" s="2" t="s">
        <v>7000</v>
      </c>
      <c r="F782" s="2" t="s">
        <v>6982</v>
      </c>
      <c r="G782" s="2" t="s">
        <v>7001</v>
      </c>
      <c r="H782" s="2" t="s">
        <v>6984</v>
      </c>
      <c r="I782" s="2" t="s">
        <v>5207</v>
      </c>
      <c r="J782" s="2" t="s">
        <v>59</v>
      </c>
      <c r="K782" s="2" t="s">
        <v>3216</v>
      </c>
      <c r="L782" s="2" t="s">
        <v>3217</v>
      </c>
      <c r="M782" s="2" t="s">
        <v>36</v>
      </c>
      <c r="N782" s="2" t="s">
        <v>3082</v>
      </c>
      <c r="O782" s="2" t="s">
        <v>7002</v>
      </c>
      <c r="P782" s="3">
        <v>0</v>
      </c>
      <c r="Q782" s="2" t="s">
        <v>36</v>
      </c>
      <c r="R782" s="3">
        <v>0</v>
      </c>
      <c r="S782" s="2" t="s">
        <v>36</v>
      </c>
      <c r="T782" s="2" t="s">
        <v>7003</v>
      </c>
      <c r="U782" s="3">
        <v>1</v>
      </c>
      <c r="V782" s="2" t="s">
        <v>36</v>
      </c>
      <c r="W782" s="2" t="s">
        <v>36</v>
      </c>
      <c r="X782" s="2" t="s">
        <v>7004</v>
      </c>
      <c r="Y782">
        <f t="shared" si="72"/>
        <v>2013</v>
      </c>
      <c r="Z782">
        <f t="shared" si="73"/>
        <v>7</v>
      </c>
      <c r="AA782">
        <f t="shared" si="74"/>
        <v>22</v>
      </c>
      <c r="AB782">
        <f t="shared" si="75"/>
        <v>2014</v>
      </c>
      <c r="AC782">
        <f t="shared" si="76"/>
        <v>1</v>
      </c>
      <c r="AD782">
        <f t="shared" si="77"/>
        <v>1</v>
      </c>
    </row>
    <row r="783" spans="1:30" ht="15.6">
      <c r="A783" s="2" t="s">
        <v>24</v>
      </c>
      <c r="B783" s="2" t="s">
        <v>42</v>
      </c>
      <c r="C783" s="2" t="s">
        <v>7005</v>
      </c>
      <c r="D783" s="2" t="s">
        <v>7006</v>
      </c>
      <c r="E783" s="2" t="s">
        <v>7007</v>
      </c>
      <c r="F783" s="2" t="s">
        <v>6482</v>
      </c>
      <c r="G783" s="2" t="s">
        <v>7008</v>
      </c>
      <c r="H783" s="2" t="s">
        <v>6984</v>
      </c>
      <c r="I783" s="2" t="s">
        <v>5207</v>
      </c>
      <c r="J783" s="2" t="s">
        <v>59</v>
      </c>
      <c r="K783" s="2" t="s">
        <v>7009</v>
      </c>
      <c r="L783" s="2" t="s">
        <v>7010</v>
      </c>
      <c r="M783" s="2" t="s">
        <v>151</v>
      </c>
      <c r="N783" s="2" t="s">
        <v>6017</v>
      </c>
      <c r="O783" s="2" t="s">
        <v>7011</v>
      </c>
      <c r="P783" s="3">
        <v>0</v>
      </c>
      <c r="Q783" s="2" t="s">
        <v>36</v>
      </c>
      <c r="R783" s="3">
        <v>0</v>
      </c>
      <c r="S783" s="2" t="s">
        <v>36</v>
      </c>
      <c r="T783" s="2" t="s">
        <v>7012</v>
      </c>
      <c r="U783" s="3">
        <v>2</v>
      </c>
      <c r="V783" s="2" t="s">
        <v>36</v>
      </c>
      <c r="W783" s="2" t="s">
        <v>36</v>
      </c>
      <c r="X783" s="2" t="s">
        <v>7013</v>
      </c>
      <c r="Y783">
        <f t="shared" si="72"/>
        <v>2013</v>
      </c>
      <c r="Z783">
        <f t="shared" si="73"/>
        <v>4</v>
      </c>
      <c r="AA783">
        <f t="shared" si="74"/>
        <v>18</v>
      </c>
      <c r="AB783">
        <f t="shared" si="75"/>
        <v>2014</v>
      </c>
      <c r="AC783">
        <f t="shared" si="76"/>
        <v>1</v>
      </c>
      <c r="AD783">
        <f t="shared" si="77"/>
        <v>1</v>
      </c>
    </row>
    <row r="784" spans="1:30" ht="15.6">
      <c r="A784" s="2" t="s">
        <v>24</v>
      </c>
      <c r="B784" s="2" t="s">
        <v>25</v>
      </c>
      <c r="C784" s="2" t="s">
        <v>273</v>
      </c>
      <c r="D784" s="2" t="s">
        <v>7014</v>
      </c>
      <c r="E784" s="2" t="s">
        <v>7015</v>
      </c>
      <c r="F784" s="2" t="s">
        <v>7016</v>
      </c>
      <c r="G784" s="2" t="s">
        <v>7017</v>
      </c>
      <c r="H784" s="2" t="s">
        <v>6984</v>
      </c>
      <c r="I784" s="2" t="s">
        <v>3232</v>
      </c>
      <c r="J784" s="2" t="s">
        <v>128</v>
      </c>
      <c r="K784" s="2" t="s">
        <v>198</v>
      </c>
      <c r="L784" s="2" t="s">
        <v>36</v>
      </c>
      <c r="M784" s="2" t="s">
        <v>36</v>
      </c>
      <c r="N784" s="2" t="s">
        <v>5838</v>
      </c>
      <c r="O784" s="2" t="s">
        <v>442</v>
      </c>
      <c r="P784" s="3">
        <v>5</v>
      </c>
      <c r="Q784" s="2" t="s">
        <v>7018</v>
      </c>
      <c r="R784" s="3">
        <v>0</v>
      </c>
      <c r="S784" s="2" t="s">
        <v>36</v>
      </c>
      <c r="T784" s="2" t="s">
        <v>7019</v>
      </c>
      <c r="U784" s="3">
        <v>1</v>
      </c>
      <c r="V784" s="2" t="s">
        <v>36</v>
      </c>
      <c r="W784" s="2" t="s">
        <v>36</v>
      </c>
      <c r="X784" s="2" t="s">
        <v>7020</v>
      </c>
      <c r="Y784">
        <f t="shared" si="72"/>
        <v>2013</v>
      </c>
      <c r="Z784">
        <f t="shared" si="73"/>
        <v>6</v>
      </c>
      <c r="AA784">
        <f t="shared" si="74"/>
        <v>4</v>
      </c>
      <c r="AB784">
        <f t="shared" si="75"/>
        <v>2014</v>
      </c>
      <c r="AC784">
        <f t="shared" si="76"/>
        <v>1</v>
      </c>
      <c r="AD784">
        <f t="shared" si="77"/>
        <v>1</v>
      </c>
    </row>
    <row r="785" spans="1:30" ht="15.6">
      <c r="A785" s="2" t="s">
        <v>24</v>
      </c>
      <c r="B785" s="2" t="s">
        <v>25</v>
      </c>
      <c r="C785" s="2" t="s">
        <v>7021</v>
      </c>
      <c r="D785" s="2" t="s">
        <v>7022</v>
      </c>
      <c r="E785" s="2" t="s">
        <v>7023</v>
      </c>
      <c r="F785" s="2" t="s">
        <v>7024</v>
      </c>
      <c r="G785" s="2" t="s">
        <v>36</v>
      </c>
      <c r="H785" s="2" t="s">
        <v>36</v>
      </c>
      <c r="I785" s="2" t="s">
        <v>5207</v>
      </c>
      <c r="J785" s="2" t="s">
        <v>59</v>
      </c>
      <c r="K785" s="2" t="s">
        <v>7025</v>
      </c>
      <c r="L785" s="2" t="s">
        <v>7026</v>
      </c>
      <c r="M785" s="2" t="s">
        <v>62</v>
      </c>
      <c r="N785" s="2" t="s">
        <v>6017</v>
      </c>
      <c r="O785" s="2" t="s">
        <v>7027</v>
      </c>
      <c r="P785" s="3">
        <v>0</v>
      </c>
      <c r="Q785" s="2" t="s">
        <v>36</v>
      </c>
      <c r="R785" s="3">
        <v>0</v>
      </c>
      <c r="S785" s="2" t="s">
        <v>36</v>
      </c>
      <c r="T785" s="2" t="s">
        <v>7028</v>
      </c>
      <c r="U785" s="3">
        <v>2</v>
      </c>
      <c r="V785" s="2" t="s">
        <v>36</v>
      </c>
      <c r="W785" s="2" t="s">
        <v>36</v>
      </c>
      <c r="X785" s="2" t="s">
        <v>7029</v>
      </c>
      <c r="Y785">
        <f t="shared" si="72"/>
        <v>2012</v>
      </c>
      <c r="Z785">
        <f t="shared" si="73"/>
        <v>5</v>
      </c>
      <c r="AA785">
        <f t="shared" si="74"/>
        <v>25</v>
      </c>
      <c r="AB785">
        <f t="shared" si="75"/>
        <v>0</v>
      </c>
      <c r="AC785">
        <f t="shared" si="76"/>
        <v>0</v>
      </c>
      <c r="AD785">
        <f t="shared" si="77"/>
        <v>0</v>
      </c>
    </row>
    <row r="786" spans="1:30" ht="15.6">
      <c r="A786" s="2" t="s">
        <v>24</v>
      </c>
      <c r="B786" s="2" t="s">
        <v>25</v>
      </c>
      <c r="C786" s="2" t="s">
        <v>7030</v>
      </c>
      <c r="D786" s="2" t="s">
        <v>7031</v>
      </c>
      <c r="E786" s="2" t="s">
        <v>7032</v>
      </c>
      <c r="F786" s="2" t="s">
        <v>7033</v>
      </c>
      <c r="G786" s="2" t="s">
        <v>36</v>
      </c>
      <c r="H786" s="2" t="s">
        <v>36</v>
      </c>
      <c r="I786" s="2" t="s">
        <v>5207</v>
      </c>
      <c r="J786" s="2" t="s">
        <v>59</v>
      </c>
      <c r="K786" s="2" t="s">
        <v>7034</v>
      </c>
      <c r="L786" s="2" t="s">
        <v>7035</v>
      </c>
      <c r="M786" s="2" t="s">
        <v>74</v>
      </c>
      <c r="N786" s="2" t="s">
        <v>6017</v>
      </c>
      <c r="O786" s="2" t="s">
        <v>7036</v>
      </c>
      <c r="P786" s="3">
        <v>0</v>
      </c>
      <c r="Q786" s="2" t="s">
        <v>36</v>
      </c>
      <c r="R786" s="3">
        <v>0</v>
      </c>
      <c r="S786" s="2" t="s">
        <v>36</v>
      </c>
      <c r="T786" s="2" t="s">
        <v>7037</v>
      </c>
      <c r="U786" s="3">
        <v>1</v>
      </c>
      <c r="V786" s="2" t="s">
        <v>36</v>
      </c>
      <c r="W786" s="2" t="s">
        <v>36</v>
      </c>
      <c r="X786" s="2" t="s">
        <v>7038</v>
      </c>
      <c r="Y786">
        <f t="shared" si="72"/>
        <v>2012</v>
      </c>
      <c r="Z786">
        <f t="shared" si="73"/>
        <v>5</v>
      </c>
      <c r="AA786">
        <f t="shared" si="74"/>
        <v>10</v>
      </c>
      <c r="AB786">
        <f t="shared" si="75"/>
        <v>0</v>
      </c>
      <c r="AC786">
        <f t="shared" si="76"/>
        <v>0</v>
      </c>
      <c r="AD786">
        <f t="shared" si="77"/>
        <v>0</v>
      </c>
    </row>
    <row r="787" spans="1:30" ht="15.6">
      <c r="A787" s="2" t="s">
        <v>24</v>
      </c>
      <c r="B787" s="2" t="s">
        <v>25</v>
      </c>
      <c r="C787" s="2" t="s">
        <v>4367</v>
      </c>
      <c r="D787" s="2" t="s">
        <v>7039</v>
      </c>
      <c r="E787" s="2" t="s">
        <v>7040</v>
      </c>
      <c r="F787" s="2" t="s">
        <v>7041</v>
      </c>
      <c r="G787" s="2" t="s">
        <v>36</v>
      </c>
      <c r="H787" s="2" t="s">
        <v>36</v>
      </c>
      <c r="I787" s="2" t="s">
        <v>5207</v>
      </c>
      <c r="J787" s="2" t="s">
        <v>59</v>
      </c>
      <c r="K787" s="2" t="s">
        <v>4438</v>
      </c>
      <c r="L787" s="2" t="s">
        <v>225</v>
      </c>
      <c r="M787" s="2" t="s">
        <v>36</v>
      </c>
      <c r="N787" s="2" t="s">
        <v>3082</v>
      </c>
      <c r="O787" s="2" t="s">
        <v>7042</v>
      </c>
      <c r="P787" s="3">
        <v>2</v>
      </c>
      <c r="Q787" s="2" t="s">
        <v>7043</v>
      </c>
      <c r="R787" s="3">
        <v>0</v>
      </c>
      <c r="S787" s="2" t="s">
        <v>36</v>
      </c>
      <c r="T787" s="2" t="s">
        <v>7044</v>
      </c>
      <c r="U787" s="3">
        <v>1</v>
      </c>
      <c r="V787" s="2" t="s">
        <v>36</v>
      </c>
      <c r="W787" s="2" t="s">
        <v>36</v>
      </c>
      <c r="X787" s="2" t="s">
        <v>7045</v>
      </c>
      <c r="Y787">
        <f t="shared" si="72"/>
        <v>2012</v>
      </c>
      <c r="Z787">
        <f t="shared" si="73"/>
        <v>5</v>
      </c>
      <c r="AA787">
        <f t="shared" si="74"/>
        <v>7</v>
      </c>
      <c r="AB787">
        <f t="shared" si="75"/>
        <v>0</v>
      </c>
      <c r="AC787">
        <f t="shared" si="76"/>
        <v>0</v>
      </c>
      <c r="AD787">
        <f t="shared" si="77"/>
        <v>0</v>
      </c>
    </row>
    <row r="788" spans="1:30" ht="15.6">
      <c r="A788" s="2" t="s">
        <v>24</v>
      </c>
      <c r="B788" s="2" t="s">
        <v>25</v>
      </c>
      <c r="C788" s="2" t="s">
        <v>7046</v>
      </c>
      <c r="D788" s="2" t="s">
        <v>7047</v>
      </c>
      <c r="E788" s="2" t="s">
        <v>7048</v>
      </c>
      <c r="F788" s="2" t="s">
        <v>7049</v>
      </c>
      <c r="G788" s="2" t="s">
        <v>36</v>
      </c>
      <c r="H788" s="2" t="s">
        <v>36</v>
      </c>
      <c r="I788" s="2" t="s">
        <v>5207</v>
      </c>
      <c r="J788" s="2" t="s">
        <v>59</v>
      </c>
      <c r="K788" s="2" t="s">
        <v>7050</v>
      </c>
      <c r="L788" s="2" t="s">
        <v>3660</v>
      </c>
      <c r="M788" s="2" t="s">
        <v>151</v>
      </c>
      <c r="N788" s="2" t="s">
        <v>6017</v>
      </c>
      <c r="O788" s="2" t="s">
        <v>702</v>
      </c>
      <c r="P788" s="3">
        <v>5</v>
      </c>
      <c r="Q788" s="2" t="s">
        <v>7051</v>
      </c>
      <c r="R788" s="3">
        <v>0</v>
      </c>
      <c r="S788" s="2" t="s">
        <v>36</v>
      </c>
      <c r="T788" s="2" t="s">
        <v>7052</v>
      </c>
      <c r="U788" s="3">
        <v>2</v>
      </c>
      <c r="V788" s="2" t="s">
        <v>36</v>
      </c>
      <c r="W788" s="2" t="s">
        <v>36</v>
      </c>
      <c r="X788" s="2" t="s">
        <v>7053</v>
      </c>
      <c r="Y788">
        <f t="shared" si="72"/>
        <v>2012</v>
      </c>
      <c r="Z788">
        <f t="shared" si="73"/>
        <v>5</v>
      </c>
      <c r="AA788">
        <f t="shared" si="74"/>
        <v>14</v>
      </c>
      <c r="AB788">
        <f t="shared" si="75"/>
        <v>0</v>
      </c>
      <c r="AC788">
        <f t="shared" si="76"/>
        <v>0</v>
      </c>
      <c r="AD788">
        <f t="shared" si="77"/>
        <v>0</v>
      </c>
    </row>
    <row r="789" spans="1:30" ht="15.6">
      <c r="A789" s="2" t="s">
        <v>24</v>
      </c>
      <c r="B789" s="2" t="s">
        <v>25</v>
      </c>
      <c r="C789" s="2" t="s">
        <v>7054</v>
      </c>
      <c r="D789" s="2" t="s">
        <v>7055</v>
      </c>
      <c r="E789" s="2" t="s">
        <v>7056</v>
      </c>
      <c r="F789" s="2" t="s">
        <v>7057</v>
      </c>
      <c r="G789" s="2" t="s">
        <v>36</v>
      </c>
      <c r="H789" s="2" t="s">
        <v>36</v>
      </c>
      <c r="I789" s="2" t="s">
        <v>5207</v>
      </c>
      <c r="J789" s="2" t="s">
        <v>59</v>
      </c>
      <c r="K789" s="2" t="s">
        <v>7058</v>
      </c>
      <c r="L789" s="2" t="s">
        <v>7059</v>
      </c>
      <c r="M789" s="2" t="s">
        <v>419</v>
      </c>
      <c r="N789" s="2" t="s">
        <v>6017</v>
      </c>
      <c r="O789" s="2" t="s">
        <v>7060</v>
      </c>
      <c r="P789" s="3">
        <v>0</v>
      </c>
      <c r="Q789" s="2" t="s">
        <v>36</v>
      </c>
      <c r="R789" s="3">
        <v>0</v>
      </c>
      <c r="S789" s="2" t="s">
        <v>36</v>
      </c>
      <c r="T789" s="2" t="s">
        <v>7061</v>
      </c>
      <c r="U789" s="3">
        <v>2</v>
      </c>
      <c r="V789" s="2" t="s">
        <v>36</v>
      </c>
      <c r="W789" s="2" t="s">
        <v>36</v>
      </c>
      <c r="X789" s="2" t="s">
        <v>7062</v>
      </c>
      <c r="Y789">
        <f t="shared" si="72"/>
        <v>2012</v>
      </c>
      <c r="Z789">
        <f t="shared" si="73"/>
        <v>5</v>
      </c>
      <c r="AA789">
        <f t="shared" si="74"/>
        <v>15</v>
      </c>
      <c r="AB789">
        <f t="shared" si="75"/>
        <v>0</v>
      </c>
      <c r="AC789">
        <f t="shared" si="76"/>
        <v>0</v>
      </c>
      <c r="AD789">
        <f t="shared" si="77"/>
        <v>0</v>
      </c>
    </row>
    <row r="790" spans="1:30" ht="15.6">
      <c r="A790" s="2" t="s">
        <v>24</v>
      </c>
      <c r="B790" s="2" t="s">
        <v>42</v>
      </c>
      <c r="C790" s="2" t="s">
        <v>7063</v>
      </c>
      <c r="D790" s="2" t="s">
        <v>7064</v>
      </c>
      <c r="E790" s="2" t="s">
        <v>7065</v>
      </c>
      <c r="F790" s="2" t="s">
        <v>7066</v>
      </c>
      <c r="G790" s="2" t="s">
        <v>7067</v>
      </c>
      <c r="H790" s="2" t="s">
        <v>7068</v>
      </c>
      <c r="I790" s="2" t="s">
        <v>415</v>
      </c>
      <c r="J790" s="2" t="s">
        <v>803</v>
      </c>
      <c r="K790" s="2" t="s">
        <v>7069</v>
      </c>
      <c r="L790" s="2" t="s">
        <v>7070</v>
      </c>
      <c r="M790" s="2" t="s">
        <v>74</v>
      </c>
      <c r="N790" s="2" t="s">
        <v>420</v>
      </c>
      <c r="O790" s="2" t="s">
        <v>6780</v>
      </c>
      <c r="P790" s="3">
        <v>0</v>
      </c>
      <c r="Q790" s="2" t="s">
        <v>36</v>
      </c>
      <c r="R790" s="3">
        <v>0</v>
      </c>
      <c r="S790" s="2" t="s">
        <v>36</v>
      </c>
      <c r="T790" s="2" t="s">
        <v>7071</v>
      </c>
      <c r="U790" s="3">
        <v>1</v>
      </c>
      <c r="V790" s="2" t="s">
        <v>36</v>
      </c>
      <c r="W790" s="2" t="s">
        <v>36</v>
      </c>
      <c r="X790" s="2" t="s">
        <v>7072</v>
      </c>
      <c r="Y790">
        <f t="shared" si="72"/>
        <v>2013</v>
      </c>
      <c r="Z790">
        <f t="shared" si="73"/>
        <v>5</v>
      </c>
      <c r="AA790">
        <f t="shared" si="74"/>
        <v>16</v>
      </c>
      <c r="AB790">
        <f t="shared" si="75"/>
        <v>2013</v>
      </c>
      <c r="AC790">
        <f t="shared" si="76"/>
        <v>11</v>
      </c>
      <c r="AD790">
        <f t="shared" si="77"/>
        <v>11</v>
      </c>
    </row>
    <row r="791" spans="1:30" ht="15.6">
      <c r="A791" s="2" t="s">
        <v>24</v>
      </c>
      <c r="B791" s="2" t="s">
        <v>42</v>
      </c>
      <c r="C791" s="2" t="s">
        <v>7073</v>
      </c>
      <c r="D791" s="2" t="s">
        <v>7074</v>
      </c>
      <c r="E791" s="2" t="s">
        <v>7075</v>
      </c>
      <c r="F791" s="2" t="s">
        <v>7076</v>
      </c>
      <c r="G791" s="2" t="s">
        <v>7077</v>
      </c>
      <c r="H791" s="2" t="s">
        <v>7068</v>
      </c>
      <c r="I791" s="2" t="s">
        <v>5207</v>
      </c>
      <c r="J791" s="2" t="s">
        <v>59</v>
      </c>
      <c r="K791" s="2" t="s">
        <v>7078</v>
      </c>
      <c r="L791" s="2" t="s">
        <v>7079</v>
      </c>
      <c r="M791" s="2" t="s">
        <v>74</v>
      </c>
      <c r="N791" s="2" t="s">
        <v>6017</v>
      </c>
      <c r="O791" s="2" t="s">
        <v>7080</v>
      </c>
      <c r="P791" s="3">
        <v>0</v>
      </c>
      <c r="Q791" s="2" t="s">
        <v>36</v>
      </c>
      <c r="R791" s="3">
        <v>0</v>
      </c>
      <c r="S791" s="2" t="s">
        <v>36</v>
      </c>
      <c r="T791" s="2" t="s">
        <v>7081</v>
      </c>
      <c r="U791" s="3">
        <v>1</v>
      </c>
      <c r="V791" s="2" t="s">
        <v>36</v>
      </c>
      <c r="W791" s="2" t="s">
        <v>36</v>
      </c>
      <c r="X791" s="2" t="s">
        <v>7082</v>
      </c>
      <c r="Y791">
        <f t="shared" si="72"/>
        <v>2013</v>
      </c>
      <c r="Z791">
        <f t="shared" si="73"/>
        <v>5</v>
      </c>
      <c r="AA791">
        <f t="shared" si="74"/>
        <v>28</v>
      </c>
      <c r="AB791">
        <f t="shared" si="75"/>
        <v>2013</v>
      </c>
      <c r="AC791">
        <f t="shared" si="76"/>
        <v>11</v>
      </c>
      <c r="AD791">
        <f t="shared" si="77"/>
        <v>11</v>
      </c>
    </row>
    <row r="792" spans="1:30" ht="15.6">
      <c r="A792" s="2" t="s">
        <v>24</v>
      </c>
      <c r="B792" s="2" t="s">
        <v>42</v>
      </c>
      <c r="C792" s="2" t="s">
        <v>7083</v>
      </c>
      <c r="D792" s="2" t="s">
        <v>7084</v>
      </c>
      <c r="E792" s="2" t="s">
        <v>7085</v>
      </c>
      <c r="F792" s="2" t="s">
        <v>6417</v>
      </c>
      <c r="G792" s="2" t="s">
        <v>7086</v>
      </c>
      <c r="H792" s="2" t="s">
        <v>7068</v>
      </c>
      <c r="I792" s="2" t="s">
        <v>415</v>
      </c>
      <c r="J792" s="2" t="s">
        <v>803</v>
      </c>
      <c r="K792" s="2" t="s">
        <v>7087</v>
      </c>
      <c r="L792" s="2" t="s">
        <v>7088</v>
      </c>
      <c r="M792" s="2" t="s">
        <v>62</v>
      </c>
      <c r="N792" s="2" t="s">
        <v>420</v>
      </c>
      <c r="O792" s="2" t="s">
        <v>7089</v>
      </c>
      <c r="P792" s="3">
        <v>0</v>
      </c>
      <c r="Q792" s="2" t="s">
        <v>36</v>
      </c>
      <c r="R792" s="3">
        <v>3</v>
      </c>
      <c r="S792" s="2" t="s">
        <v>7090</v>
      </c>
      <c r="T792" s="2" t="s">
        <v>7091</v>
      </c>
      <c r="U792" s="3">
        <v>1</v>
      </c>
      <c r="V792" s="2" t="s">
        <v>36</v>
      </c>
      <c r="W792" s="2" t="s">
        <v>36</v>
      </c>
      <c r="X792" s="2" t="s">
        <v>7092</v>
      </c>
      <c r="Y792">
        <f t="shared" si="72"/>
        <v>2013</v>
      </c>
      <c r="Z792">
        <f t="shared" si="73"/>
        <v>6</v>
      </c>
      <c r="AA792">
        <f t="shared" si="74"/>
        <v>13</v>
      </c>
      <c r="AB792">
        <f t="shared" si="75"/>
        <v>2013</v>
      </c>
      <c r="AC792">
        <f t="shared" si="76"/>
        <v>11</v>
      </c>
      <c r="AD792">
        <f t="shared" si="77"/>
        <v>11</v>
      </c>
    </row>
    <row r="793" spans="1:30" ht="15.6">
      <c r="A793" s="2" t="s">
        <v>24</v>
      </c>
      <c r="B793" s="2" t="s">
        <v>25</v>
      </c>
      <c r="C793" s="2" t="s">
        <v>7093</v>
      </c>
      <c r="D793" s="2" t="s">
        <v>7094</v>
      </c>
      <c r="E793" s="2" t="s">
        <v>7095</v>
      </c>
      <c r="F793" s="2" t="s">
        <v>7096</v>
      </c>
      <c r="G793" s="2" t="s">
        <v>36</v>
      </c>
      <c r="H793" s="2" t="s">
        <v>36</v>
      </c>
      <c r="I793" s="2" t="s">
        <v>5207</v>
      </c>
      <c r="J793" s="2" t="s">
        <v>59</v>
      </c>
      <c r="K793" s="2" t="s">
        <v>7097</v>
      </c>
      <c r="L793" s="2" t="s">
        <v>6818</v>
      </c>
      <c r="M793" s="2" t="s">
        <v>151</v>
      </c>
      <c r="N793" s="2" t="s">
        <v>6017</v>
      </c>
      <c r="O793" s="2" t="s">
        <v>7098</v>
      </c>
      <c r="P793" s="3">
        <v>0</v>
      </c>
      <c r="Q793" s="2" t="s">
        <v>36</v>
      </c>
      <c r="R793" s="3">
        <v>0</v>
      </c>
      <c r="S793" s="2" t="s">
        <v>36</v>
      </c>
      <c r="T793" s="2" t="s">
        <v>7099</v>
      </c>
      <c r="U793" s="3">
        <v>2</v>
      </c>
      <c r="V793" s="2" t="s">
        <v>36</v>
      </c>
      <c r="W793" s="2" t="s">
        <v>36</v>
      </c>
      <c r="X793" s="2" t="s">
        <v>7100</v>
      </c>
      <c r="Y793">
        <f t="shared" si="72"/>
        <v>2012</v>
      </c>
      <c r="Z793">
        <f t="shared" si="73"/>
        <v>4</v>
      </c>
      <c r="AA793">
        <f t="shared" si="74"/>
        <v>27</v>
      </c>
      <c r="AB793">
        <f t="shared" si="75"/>
        <v>0</v>
      </c>
      <c r="AC793">
        <f t="shared" si="76"/>
        <v>0</v>
      </c>
      <c r="AD793">
        <f t="shared" si="77"/>
        <v>0</v>
      </c>
    </row>
    <row r="794" spans="1:30" ht="15.6">
      <c r="A794" s="2" t="s">
        <v>24</v>
      </c>
      <c r="B794" s="2" t="s">
        <v>42</v>
      </c>
      <c r="C794" s="2" t="s">
        <v>7101</v>
      </c>
      <c r="D794" s="2" t="s">
        <v>7102</v>
      </c>
      <c r="E794" s="2" t="s">
        <v>7103</v>
      </c>
      <c r="F794" s="2" t="s">
        <v>7104</v>
      </c>
      <c r="G794" s="2" t="s">
        <v>7105</v>
      </c>
      <c r="H794" s="2" t="s">
        <v>7106</v>
      </c>
      <c r="I794" s="2" t="s">
        <v>5207</v>
      </c>
      <c r="J794" s="2" t="s">
        <v>59</v>
      </c>
      <c r="K794" s="2" t="s">
        <v>7107</v>
      </c>
      <c r="L794" s="2" t="s">
        <v>7108</v>
      </c>
      <c r="M794" s="2" t="s">
        <v>36</v>
      </c>
      <c r="N794" s="2" t="s">
        <v>3082</v>
      </c>
      <c r="O794" s="2" t="s">
        <v>7109</v>
      </c>
      <c r="P794" s="3">
        <v>0</v>
      </c>
      <c r="Q794" s="2" t="s">
        <v>36</v>
      </c>
      <c r="R794" s="3">
        <v>0</v>
      </c>
      <c r="S794" s="2" t="s">
        <v>36</v>
      </c>
      <c r="T794" s="2" t="s">
        <v>7110</v>
      </c>
      <c r="U794" s="3">
        <v>1</v>
      </c>
      <c r="V794" s="2" t="s">
        <v>36</v>
      </c>
      <c r="W794" s="2" t="s">
        <v>36</v>
      </c>
      <c r="X794" s="2" t="s">
        <v>7111</v>
      </c>
      <c r="Y794">
        <f t="shared" si="72"/>
        <v>2013</v>
      </c>
      <c r="Z794">
        <f t="shared" si="73"/>
        <v>5</v>
      </c>
      <c r="AA794">
        <f t="shared" si="74"/>
        <v>21</v>
      </c>
      <c r="AB794">
        <f t="shared" si="75"/>
        <v>2013</v>
      </c>
      <c r="AC794">
        <f t="shared" si="76"/>
        <v>11</v>
      </c>
      <c r="AD794">
        <f t="shared" si="77"/>
        <v>1</v>
      </c>
    </row>
    <row r="795" spans="1:30" ht="15.6">
      <c r="A795" s="2" t="s">
        <v>24</v>
      </c>
      <c r="B795" s="2" t="s">
        <v>42</v>
      </c>
      <c r="C795" s="2" t="s">
        <v>7112</v>
      </c>
      <c r="D795" s="2" t="s">
        <v>7113</v>
      </c>
      <c r="E795" s="2" t="s">
        <v>7114</v>
      </c>
      <c r="F795" s="2" t="s">
        <v>7115</v>
      </c>
      <c r="G795" s="2" t="s">
        <v>7116</v>
      </c>
      <c r="H795" s="2" t="s">
        <v>7106</v>
      </c>
      <c r="I795" s="2" t="s">
        <v>5207</v>
      </c>
      <c r="J795" s="2" t="s">
        <v>59</v>
      </c>
      <c r="K795" s="2" t="s">
        <v>7117</v>
      </c>
      <c r="L795" s="2" t="s">
        <v>7118</v>
      </c>
      <c r="M795" s="2" t="s">
        <v>62</v>
      </c>
      <c r="N795" s="2" t="s">
        <v>6017</v>
      </c>
      <c r="O795" s="2" t="s">
        <v>7119</v>
      </c>
      <c r="P795" s="3">
        <v>0</v>
      </c>
      <c r="Q795" s="2" t="s">
        <v>36</v>
      </c>
      <c r="R795" s="3">
        <v>0</v>
      </c>
      <c r="S795" s="2" t="s">
        <v>36</v>
      </c>
      <c r="T795" s="2" t="s">
        <v>7120</v>
      </c>
      <c r="U795" s="3">
        <v>1</v>
      </c>
      <c r="V795" s="2" t="s">
        <v>36</v>
      </c>
      <c r="W795" s="2" t="s">
        <v>36</v>
      </c>
      <c r="X795" s="2" t="s">
        <v>7121</v>
      </c>
      <c r="Y795">
        <f t="shared" si="72"/>
        <v>2013</v>
      </c>
      <c r="Z795">
        <f t="shared" si="73"/>
        <v>5</v>
      </c>
      <c r="AA795">
        <f t="shared" si="74"/>
        <v>2</v>
      </c>
      <c r="AB795">
        <f t="shared" si="75"/>
        <v>2013</v>
      </c>
      <c r="AC795">
        <f t="shared" si="76"/>
        <v>11</v>
      </c>
      <c r="AD795">
        <f t="shared" si="77"/>
        <v>1</v>
      </c>
    </row>
    <row r="796" spans="1:30" ht="15.6">
      <c r="A796" s="2" t="s">
        <v>24</v>
      </c>
      <c r="B796" s="2" t="s">
        <v>25</v>
      </c>
      <c r="C796" s="2" t="s">
        <v>4694</v>
      </c>
      <c r="D796" s="2" t="s">
        <v>7122</v>
      </c>
      <c r="E796" s="2" t="s">
        <v>7123</v>
      </c>
      <c r="F796" s="2" t="s">
        <v>7124</v>
      </c>
      <c r="G796" s="2" t="s">
        <v>36</v>
      </c>
      <c r="H796" s="2" t="s">
        <v>36</v>
      </c>
      <c r="I796" s="2" t="s">
        <v>5207</v>
      </c>
      <c r="J796" s="2" t="s">
        <v>59</v>
      </c>
      <c r="K796" s="2" t="s">
        <v>7125</v>
      </c>
      <c r="L796" s="2" t="s">
        <v>7126</v>
      </c>
      <c r="M796" s="2" t="s">
        <v>62</v>
      </c>
      <c r="N796" s="2" t="s">
        <v>6017</v>
      </c>
      <c r="O796" s="2" t="s">
        <v>7127</v>
      </c>
      <c r="P796" s="3">
        <v>4</v>
      </c>
      <c r="Q796" s="2" t="s">
        <v>7128</v>
      </c>
      <c r="R796" s="3">
        <v>0</v>
      </c>
      <c r="S796" s="2" t="s">
        <v>36</v>
      </c>
      <c r="T796" s="2" t="s">
        <v>7129</v>
      </c>
      <c r="U796" s="3">
        <v>2</v>
      </c>
      <c r="V796" s="2" t="s">
        <v>36</v>
      </c>
      <c r="W796" s="2" t="s">
        <v>36</v>
      </c>
      <c r="X796" s="2" t="s">
        <v>7130</v>
      </c>
      <c r="Y796">
        <f t="shared" si="72"/>
        <v>2012</v>
      </c>
      <c r="Z796">
        <f t="shared" si="73"/>
        <v>4</v>
      </c>
      <c r="AA796">
        <f t="shared" si="74"/>
        <v>2</v>
      </c>
      <c r="AB796">
        <f t="shared" si="75"/>
        <v>0</v>
      </c>
      <c r="AC796">
        <f t="shared" si="76"/>
        <v>0</v>
      </c>
      <c r="AD796">
        <f t="shared" si="77"/>
        <v>0</v>
      </c>
    </row>
    <row r="797" spans="1:30" ht="15.6">
      <c r="A797" s="2" t="s">
        <v>24</v>
      </c>
      <c r="B797" s="2" t="s">
        <v>25</v>
      </c>
      <c r="C797" s="2" t="s">
        <v>7131</v>
      </c>
      <c r="D797" s="2" t="s">
        <v>7132</v>
      </c>
      <c r="E797" s="2" t="s">
        <v>7133</v>
      </c>
      <c r="F797" s="2" t="s">
        <v>7134</v>
      </c>
      <c r="G797" s="2" t="s">
        <v>36</v>
      </c>
      <c r="H797" s="2" t="s">
        <v>36</v>
      </c>
      <c r="I797" s="2" t="s">
        <v>5207</v>
      </c>
      <c r="J797" s="2" t="s">
        <v>59</v>
      </c>
      <c r="K797" s="2" t="s">
        <v>7135</v>
      </c>
      <c r="L797" s="2" t="s">
        <v>7136</v>
      </c>
      <c r="M797" s="2" t="s">
        <v>419</v>
      </c>
      <c r="N797" s="2" t="s">
        <v>6017</v>
      </c>
      <c r="O797" s="2" t="s">
        <v>7137</v>
      </c>
      <c r="P797" s="3">
        <v>0</v>
      </c>
      <c r="Q797" s="2" t="s">
        <v>36</v>
      </c>
      <c r="R797" s="3">
        <v>0</v>
      </c>
      <c r="S797" s="2" t="s">
        <v>36</v>
      </c>
      <c r="T797" s="2" t="s">
        <v>7138</v>
      </c>
      <c r="U797" s="3">
        <v>2</v>
      </c>
      <c r="V797" s="2" t="s">
        <v>36</v>
      </c>
      <c r="W797" s="2" t="s">
        <v>36</v>
      </c>
      <c r="X797" s="2" t="s">
        <v>7139</v>
      </c>
      <c r="Y797">
        <f t="shared" si="72"/>
        <v>2012</v>
      </c>
      <c r="Z797">
        <f t="shared" si="73"/>
        <v>4</v>
      </c>
      <c r="AA797">
        <f t="shared" si="74"/>
        <v>5</v>
      </c>
      <c r="AB797">
        <f t="shared" si="75"/>
        <v>0</v>
      </c>
      <c r="AC797">
        <f t="shared" si="76"/>
        <v>0</v>
      </c>
      <c r="AD797">
        <f t="shared" si="77"/>
        <v>0</v>
      </c>
    </row>
    <row r="798" spans="1:30" ht="15.6">
      <c r="A798" s="2" t="s">
        <v>24</v>
      </c>
      <c r="B798" s="2" t="s">
        <v>25</v>
      </c>
      <c r="C798" s="2" t="s">
        <v>7140</v>
      </c>
      <c r="D798" s="2" t="s">
        <v>7141</v>
      </c>
      <c r="E798" s="2" t="s">
        <v>7142</v>
      </c>
      <c r="F798" s="2" t="s">
        <v>7124</v>
      </c>
      <c r="G798" s="2" t="s">
        <v>36</v>
      </c>
      <c r="H798" s="2" t="s">
        <v>36</v>
      </c>
      <c r="I798" s="2" t="s">
        <v>5207</v>
      </c>
      <c r="J798" s="2" t="s">
        <v>59</v>
      </c>
      <c r="K798" s="2" t="s">
        <v>7143</v>
      </c>
      <c r="L798" s="2" t="s">
        <v>7144</v>
      </c>
      <c r="M798" s="2" t="s">
        <v>62</v>
      </c>
      <c r="N798" s="2" t="s">
        <v>6017</v>
      </c>
      <c r="O798" s="2" t="s">
        <v>7145</v>
      </c>
      <c r="P798" s="3">
        <v>8</v>
      </c>
      <c r="Q798" s="2" t="s">
        <v>7146</v>
      </c>
      <c r="R798" s="3">
        <v>1</v>
      </c>
      <c r="S798" s="2" t="s">
        <v>7147</v>
      </c>
      <c r="T798" s="2" t="s">
        <v>7148</v>
      </c>
      <c r="U798" s="3">
        <v>1</v>
      </c>
      <c r="V798" s="2" t="s">
        <v>36</v>
      </c>
      <c r="W798" s="2" t="s">
        <v>36</v>
      </c>
      <c r="X798" s="2" t="s">
        <v>7149</v>
      </c>
      <c r="Y798">
        <f t="shared" si="72"/>
        <v>2012</v>
      </c>
      <c r="Z798">
        <f t="shared" si="73"/>
        <v>4</v>
      </c>
      <c r="AA798">
        <f t="shared" si="74"/>
        <v>2</v>
      </c>
      <c r="AB798">
        <f t="shared" si="75"/>
        <v>0</v>
      </c>
      <c r="AC798">
        <f t="shared" si="76"/>
        <v>0</v>
      </c>
      <c r="AD798">
        <f t="shared" si="77"/>
        <v>0</v>
      </c>
    </row>
    <row r="799" spans="1:30" ht="15.6">
      <c r="A799" s="2" t="s">
        <v>24</v>
      </c>
      <c r="B799" s="2" t="s">
        <v>25</v>
      </c>
      <c r="C799" s="2" t="s">
        <v>2714</v>
      </c>
      <c r="D799" s="2" t="s">
        <v>7150</v>
      </c>
      <c r="E799" s="2" t="s">
        <v>7151</v>
      </c>
      <c r="F799" s="2" t="s">
        <v>7152</v>
      </c>
      <c r="G799" s="2" t="s">
        <v>36</v>
      </c>
      <c r="H799" s="2" t="s">
        <v>36</v>
      </c>
      <c r="I799" s="2" t="s">
        <v>5207</v>
      </c>
      <c r="J799" s="2" t="s">
        <v>59</v>
      </c>
      <c r="K799" s="2" t="s">
        <v>7153</v>
      </c>
      <c r="L799" s="2" t="s">
        <v>7154</v>
      </c>
      <c r="M799" s="2" t="s">
        <v>7155</v>
      </c>
      <c r="N799" s="2" t="s">
        <v>6017</v>
      </c>
      <c r="O799" s="2" t="s">
        <v>7156</v>
      </c>
      <c r="P799" s="3">
        <v>0</v>
      </c>
      <c r="Q799" s="2" t="s">
        <v>36</v>
      </c>
      <c r="R799" s="3">
        <v>0</v>
      </c>
      <c r="S799" s="2" t="s">
        <v>36</v>
      </c>
      <c r="T799" s="2" t="s">
        <v>7157</v>
      </c>
      <c r="U799" s="3">
        <v>2</v>
      </c>
      <c r="V799" s="2" t="s">
        <v>36</v>
      </c>
      <c r="W799" s="2" t="s">
        <v>36</v>
      </c>
      <c r="X799" s="2" t="s">
        <v>7158</v>
      </c>
      <c r="Y799">
        <f t="shared" si="72"/>
        <v>2012</v>
      </c>
      <c r="Z799">
        <f t="shared" si="73"/>
        <v>3</v>
      </c>
      <c r="AA799">
        <f t="shared" si="74"/>
        <v>20</v>
      </c>
      <c r="AB799">
        <f t="shared" si="75"/>
        <v>0</v>
      </c>
      <c r="AC799">
        <f t="shared" si="76"/>
        <v>0</v>
      </c>
      <c r="AD799">
        <f t="shared" si="77"/>
        <v>0</v>
      </c>
    </row>
    <row r="800" spans="1:30" ht="15.6">
      <c r="A800" s="2" t="s">
        <v>24</v>
      </c>
      <c r="B800" s="2" t="s">
        <v>42</v>
      </c>
      <c r="C800" s="2" t="s">
        <v>7159</v>
      </c>
      <c r="D800" s="2" t="s">
        <v>7160</v>
      </c>
      <c r="E800" s="2" t="s">
        <v>7161</v>
      </c>
      <c r="F800" s="2" t="s">
        <v>7162</v>
      </c>
      <c r="G800" s="2" t="s">
        <v>7163</v>
      </c>
      <c r="H800" s="2" t="s">
        <v>7164</v>
      </c>
      <c r="I800" s="2" t="s">
        <v>5207</v>
      </c>
      <c r="J800" s="2" t="s">
        <v>59</v>
      </c>
      <c r="K800" s="2" t="s">
        <v>7165</v>
      </c>
      <c r="L800" s="2" t="s">
        <v>7166</v>
      </c>
      <c r="M800" s="2" t="s">
        <v>36</v>
      </c>
      <c r="N800" s="2" t="s">
        <v>3082</v>
      </c>
      <c r="O800" s="2" t="s">
        <v>7167</v>
      </c>
      <c r="P800" s="3">
        <v>0</v>
      </c>
      <c r="Q800" s="2" t="s">
        <v>36</v>
      </c>
      <c r="R800" s="3">
        <v>1</v>
      </c>
      <c r="S800" s="2" t="s">
        <v>7168</v>
      </c>
      <c r="T800" s="2" t="s">
        <v>7169</v>
      </c>
      <c r="U800" s="3">
        <v>1</v>
      </c>
      <c r="V800" s="2" t="s">
        <v>36</v>
      </c>
      <c r="W800" s="2" t="s">
        <v>36</v>
      </c>
      <c r="X800" s="2" t="s">
        <v>7170</v>
      </c>
      <c r="Y800">
        <f t="shared" si="72"/>
        <v>2013</v>
      </c>
      <c r="Z800">
        <f t="shared" si="73"/>
        <v>4</v>
      </c>
      <c r="AA800">
        <f t="shared" si="74"/>
        <v>19</v>
      </c>
      <c r="AB800">
        <f t="shared" si="75"/>
        <v>2013</v>
      </c>
      <c r="AC800">
        <f t="shared" si="76"/>
        <v>10</v>
      </c>
      <c r="AD800">
        <f t="shared" si="77"/>
        <v>1</v>
      </c>
    </row>
    <row r="801" spans="1:30" ht="15.6">
      <c r="A801" s="2" t="s">
        <v>24</v>
      </c>
      <c r="B801" s="2" t="s">
        <v>42</v>
      </c>
      <c r="C801" s="2" t="s">
        <v>7171</v>
      </c>
      <c r="D801" s="2" t="s">
        <v>7172</v>
      </c>
      <c r="E801" s="2" t="s">
        <v>7173</v>
      </c>
      <c r="F801" s="2" t="s">
        <v>7174</v>
      </c>
      <c r="G801" s="2" t="s">
        <v>7175</v>
      </c>
      <c r="H801" s="2" t="s">
        <v>7164</v>
      </c>
      <c r="I801" s="2" t="s">
        <v>5207</v>
      </c>
      <c r="J801" s="2" t="s">
        <v>59</v>
      </c>
      <c r="K801" s="2" t="s">
        <v>7176</v>
      </c>
      <c r="L801" s="2" t="s">
        <v>7177</v>
      </c>
      <c r="M801" s="2" t="s">
        <v>62</v>
      </c>
      <c r="N801" s="2" t="s">
        <v>6017</v>
      </c>
      <c r="O801" s="2" t="s">
        <v>7178</v>
      </c>
      <c r="P801" s="3">
        <v>0</v>
      </c>
      <c r="Q801" s="2" t="s">
        <v>36</v>
      </c>
      <c r="R801" s="3">
        <v>0</v>
      </c>
      <c r="S801" s="2" t="s">
        <v>36</v>
      </c>
      <c r="T801" s="2" t="s">
        <v>7179</v>
      </c>
      <c r="U801" s="3">
        <v>1</v>
      </c>
      <c r="V801" s="2" t="s">
        <v>36</v>
      </c>
      <c r="W801" s="2" t="s">
        <v>36</v>
      </c>
      <c r="X801" s="2" t="s">
        <v>7180</v>
      </c>
      <c r="Y801">
        <f t="shared" si="72"/>
        <v>2013</v>
      </c>
      <c r="Z801">
        <f t="shared" si="73"/>
        <v>4</v>
      </c>
      <c r="AA801">
        <f t="shared" si="74"/>
        <v>1</v>
      </c>
      <c r="AB801">
        <f t="shared" si="75"/>
        <v>2013</v>
      </c>
      <c r="AC801">
        <f t="shared" si="76"/>
        <v>10</v>
      </c>
      <c r="AD801">
        <f t="shared" si="77"/>
        <v>1</v>
      </c>
    </row>
    <row r="802" spans="1:30" ht="15.6">
      <c r="A802" s="2" t="s">
        <v>24</v>
      </c>
      <c r="B802" s="2" t="s">
        <v>42</v>
      </c>
      <c r="C802" s="2" t="s">
        <v>7181</v>
      </c>
      <c r="D802" s="2" t="s">
        <v>7182</v>
      </c>
      <c r="E802" s="2" t="s">
        <v>7183</v>
      </c>
      <c r="F802" s="2" t="s">
        <v>7184</v>
      </c>
      <c r="G802" s="2" t="s">
        <v>7185</v>
      </c>
      <c r="H802" s="2" t="s">
        <v>7164</v>
      </c>
      <c r="I802" s="2" t="s">
        <v>5207</v>
      </c>
      <c r="J802" s="2" t="s">
        <v>59</v>
      </c>
      <c r="K802" s="2" t="s">
        <v>7186</v>
      </c>
      <c r="L802" s="2" t="s">
        <v>7187</v>
      </c>
      <c r="M802" s="2" t="s">
        <v>151</v>
      </c>
      <c r="N802" s="2" t="s">
        <v>6017</v>
      </c>
      <c r="O802" s="2" t="s">
        <v>7188</v>
      </c>
      <c r="P802" s="3">
        <v>0</v>
      </c>
      <c r="Q802" s="2" t="s">
        <v>36</v>
      </c>
      <c r="R802" s="3">
        <v>1</v>
      </c>
      <c r="S802" s="2" t="s">
        <v>7189</v>
      </c>
      <c r="T802" s="2" t="s">
        <v>7190</v>
      </c>
      <c r="U802" s="3">
        <v>1</v>
      </c>
      <c r="V802" s="2" t="s">
        <v>36</v>
      </c>
      <c r="W802" s="2" t="s">
        <v>36</v>
      </c>
      <c r="X802" s="2" t="s">
        <v>7191</v>
      </c>
      <c r="Y802">
        <f t="shared" si="72"/>
        <v>2013</v>
      </c>
      <c r="Z802">
        <f t="shared" si="73"/>
        <v>3</v>
      </c>
      <c r="AA802">
        <f t="shared" si="74"/>
        <v>22</v>
      </c>
      <c r="AB802">
        <f t="shared" si="75"/>
        <v>2013</v>
      </c>
      <c r="AC802">
        <f t="shared" si="76"/>
        <v>10</v>
      </c>
      <c r="AD802">
        <f t="shared" si="77"/>
        <v>1</v>
      </c>
    </row>
    <row r="803" spans="1:30" ht="15.6">
      <c r="A803" s="2" t="s">
        <v>24</v>
      </c>
      <c r="B803" s="2" t="s">
        <v>25</v>
      </c>
      <c r="C803" s="2" t="s">
        <v>7192</v>
      </c>
      <c r="D803" s="2" t="s">
        <v>7193</v>
      </c>
      <c r="E803" s="2" t="s">
        <v>7194</v>
      </c>
      <c r="F803" s="2" t="s">
        <v>7195</v>
      </c>
      <c r="G803" s="2" t="s">
        <v>36</v>
      </c>
      <c r="H803" s="2" t="s">
        <v>36</v>
      </c>
      <c r="I803" s="2" t="s">
        <v>5207</v>
      </c>
      <c r="J803" s="2" t="s">
        <v>59</v>
      </c>
      <c r="K803" s="2" t="s">
        <v>7196</v>
      </c>
      <c r="L803" s="2" t="s">
        <v>7197</v>
      </c>
      <c r="M803" s="2" t="s">
        <v>36</v>
      </c>
      <c r="N803" s="2" t="s">
        <v>3082</v>
      </c>
      <c r="O803" s="2" t="s">
        <v>7198</v>
      </c>
      <c r="P803" s="3">
        <v>3</v>
      </c>
      <c r="Q803" s="2" t="s">
        <v>7199</v>
      </c>
      <c r="R803" s="3">
        <v>0</v>
      </c>
      <c r="S803" s="2" t="s">
        <v>36</v>
      </c>
      <c r="T803" s="2" t="s">
        <v>7200</v>
      </c>
      <c r="U803" s="3">
        <v>1</v>
      </c>
      <c r="V803" s="2" t="s">
        <v>36</v>
      </c>
      <c r="W803" s="2" t="s">
        <v>36</v>
      </c>
      <c r="X803" s="2" t="s">
        <v>7201</v>
      </c>
      <c r="Y803">
        <f t="shared" si="72"/>
        <v>2012</v>
      </c>
      <c r="Z803">
        <f t="shared" si="73"/>
        <v>3</v>
      </c>
      <c r="AA803">
        <f t="shared" si="74"/>
        <v>6</v>
      </c>
      <c r="AB803">
        <f t="shared" si="75"/>
        <v>0</v>
      </c>
      <c r="AC803">
        <f t="shared" si="76"/>
        <v>0</v>
      </c>
      <c r="AD803">
        <f t="shared" si="77"/>
        <v>0</v>
      </c>
    </row>
    <row r="804" spans="1:30" ht="15.6">
      <c r="A804" s="2" t="s">
        <v>24</v>
      </c>
      <c r="B804" s="2" t="s">
        <v>25</v>
      </c>
      <c r="C804" s="2" t="s">
        <v>7202</v>
      </c>
      <c r="D804" s="2" t="s">
        <v>7203</v>
      </c>
      <c r="E804" s="2" t="s">
        <v>7204</v>
      </c>
      <c r="F804" s="2" t="s">
        <v>7205</v>
      </c>
      <c r="G804" s="2" t="s">
        <v>36</v>
      </c>
      <c r="H804" s="2" t="s">
        <v>36</v>
      </c>
      <c r="I804" s="2" t="s">
        <v>5207</v>
      </c>
      <c r="J804" s="2" t="s">
        <v>59</v>
      </c>
      <c r="K804" s="2" t="s">
        <v>7206</v>
      </c>
      <c r="L804" s="2" t="s">
        <v>7207</v>
      </c>
      <c r="M804" s="2" t="s">
        <v>74</v>
      </c>
      <c r="N804" s="2" t="s">
        <v>6017</v>
      </c>
      <c r="O804" s="2" t="s">
        <v>7208</v>
      </c>
      <c r="P804" s="3">
        <v>3</v>
      </c>
      <c r="Q804" s="2" t="s">
        <v>7209</v>
      </c>
      <c r="R804" s="3">
        <v>0</v>
      </c>
      <c r="S804" s="2" t="s">
        <v>36</v>
      </c>
      <c r="T804" s="2" t="s">
        <v>7210</v>
      </c>
      <c r="U804" s="3">
        <v>1</v>
      </c>
      <c r="V804" s="2" t="s">
        <v>36</v>
      </c>
      <c r="W804" s="2" t="s">
        <v>36</v>
      </c>
      <c r="X804" s="2" t="s">
        <v>7211</v>
      </c>
      <c r="Y804">
        <f t="shared" si="72"/>
        <v>2012</v>
      </c>
      <c r="Z804">
        <f t="shared" si="73"/>
        <v>2</v>
      </c>
      <c r="AA804">
        <f t="shared" si="74"/>
        <v>24</v>
      </c>
      <c r="AB804">
        <f t="shared" si="75"/>
        <v>0</v>
      </c>
      <c r="AC804">
        <f t="shared" si="76"/>
        <v>0</v>
      </c>
      <c r="AD804">
        <f t="shared" si="77"/>
        <v>0</v>
      </c>
    </row>
    <row r="805" spans="1:30" ht="15.6">
      <c r="A805" s="2" t="s">
        <v>24</v>
      </c>
      <c r="B805" s="2" t="s">
        <v>25</v>
      </c>
      <c r="C805" s="2" t="s">
        <v>7212</v>
      </c>
      <c r="D805" s="2" t="s">
        <v>7213</v>
      </c>
      <c r="E805" s="2" t="s">
        <v>7214</v>
      </c>
      <c r="F805" s="2" t="s">
        <v>7215</v>
      </c>
      <c r="G805" s="2" t="s">
        <v>36</v>
      </c>
      <c r="H805" s="2" t="s">
        <v>36</v>
      </c>
      <c r="I805" s="2" t="s">
        <v>5207</v>
      </c>
      <c r="J805" s="2" t="s">
        <v>59</v>
      </c>
      <c r="K805" s="2" t="s">
        <v>7216</v>
      </c>
      <c r="L805" s="2" t="s">
        <v>7217</v>
      </c>
      <c r="M805" s="2" t="s">
        <v>74</v>
      </c>
      <c r="N805" s="2" t="s">
        <v>6017</v>
      </c>
      <c r="O805" s="2" t="s">
        <v>7218</v>
      </c>
      <c r="P805" s="3">
        <v>0</v>
      </c>
      <c r="Q805" s="2" t="s">
        <v>36</v>
      </c>
      <c r="R805" s="3">
        <v>1</v>
      </c>
      <c r="S805" s="2" t="s">
        <v>7219</v>
      </c>
      <c r="T805" s="2" t="s">
        <v>7220</v>
      </c>
      <c r="U805" s="3">
        <v>1</v>
      </c>
      <c r="V805" s="2" t="s">
        <v>36</v>
      </c>
      <c r="W805" s="2" t="s">
        <v>36</v>
      </c>
      <c r="X805" s="2" t="s">
        <v>7221</v>
      </c>
      <c r="Y805">
        <f t="shared" si="72"/>
        <v>2012</v>
      </c>
      <c r="Z805">
        <f t="shared" si="73"/>
        <v>2</v>
      </c>
      <c r="AA805">
        <f t="shared" si="74"/>
        <v>20</v>
      </c>
      <c r="AB805">
        <f t="shared" si="75"/>
        <v>0</v>
      </c>
      <c r="AC805">
        <f t="shared" si="76"/>
        <v>0</v>
      </c>
      <c r="AD805">
        <f t="shared" si="77"/>
        <v>0</v>
      </c>
    </row>
    <row r="806" spans="1:30" ht="15.6">
      <c r="A806" s="2" t="s">
        <v>24</v>
      </c>
      <c r="B806" s="2" t="s">
        <v>25</v>
      </c>
      <c r="C806" s="2" t="s">
        <v>7222</v>
      </c>
      <c r="D806" s="2" t="s">
        <v>7223</v>
      </c>
      <c r="E806" s="2" t="s">
        <v>7224</v>
      </c>
      <c r="F806" s="2" t="s">
        <v>7225</v>
      </c>
      <c r="G806" s="2" t="s">
        <v>36</v>
      </c>
      <c r="H806" s="2" t="s">
        <v>36</v>
      </c>
      <c r="I806" s="2" t="s">
        <v>5207</v>
      </c>
      <c r="J806" s="2" t="s">
        <v>59</v>
      </c>
      <c r="K806" s="2" t="s">
        <v>7226</v>
      </c>
      <c r="L806" s="2" t="s">
        <v>7227</v>
      </c>
      <c r="M806" s="2" t="s">
        <v>36</v>
      </c>
      <c r="N806" s="2" t="s">
        <v>3082</v>
      </c>
      <c r="O806" s="2" t="s">
        <v>7228</v>
      </c>
      <c r="P806" s="3">
        <v>0</v>
      </c>
      <c r="Q806" s="2" t="s">
        <v>36</v>
      </c>
      <c r="R806" s="3">
        <v>0</v>
      </c>
      <c r="S806" s="2" t="s">
        <v>36</v>
      </c>
      <c r="T806" s="2" t="s">
        <v>7229</v>
      </c>
      <c r="U806" s="3">
        <v>1</v>
      </c>
      <c r="V806" s="2" t="s">
        <v>36</v>
      </c>
      <c r="W806" s="2" t="s">
        <v>36</v>
      </c>
      <c r="X806" s="2" t="s">
        <v>7230</v>
      </c>
      <c r="Y806">
        <f t="shared" si="72"/>
        <v>2012</v>
      </c>
      <c r="Z806">
        <f t="shared" si="73"/>
        <v>2</v>
      </c>
      <c r="AA806">
        <f t="shared" si="74"/>
        <v>29</v>
      </c>
      <c r="AB806">
        <f t="shared" si="75"/>
        <v>0</v>
      </c>
      <c r="AC806">
        <f t="shared" si="76"/>
        <v>0</v>
      </c>
      <c r="AD806">
        <f t="shared" si="77"/>
        <v>0</v>
      </c>
    </row>
    <row r="807" spans="1:30" ht="15.6">
      <c r="A807" s="2" t="s">
        <v>24</v>
      </c>
      <c r="B807" s="2" t="s">
        <v>25</v>
      </c>
      <c r="C807" s="2" t="s">
        <v>273</v>
      </c>
      <c r="D807" s="2" t="s">
        <v>7231</v>
      </c>
      <c r="E807" s="2" t="s">
        <v>7232</v>
      </c>
      <c r="F807" s="2" t="s">
        <v>7233</v>
      </c>
      <c r="G807" s="2" t="s">
        <v>7234</v>
      </c>
      <c r="H807" s="2" t="s">
        <v>7235</v>
      </c>
      <c r="I807" s="2" t="s">
        <v>5207</v>
      </c>
      <c r="J807" s="2" t="s">
        <v>59</v>
      </c>
      <c r="K807" s="2" t="s">
        <v>5865</v>
      </c>
      <c r="L807" s="2" t="s">
        <v>5866</v>
      </c>
      <c r="M807" s="2" t="s">
        <v>36</v>
      </c>
      <c r="N807" s="2" t="s">
        <v>3082</v>
      </c>
      <c r="O807" s="2" t="s">
        <v>442</v>
      </c>
      <c r="P807" s="3">
        <v>5</v>
      </c>
      <c r="Q807" s="2" t="s">
        <v>7236</v>
      </c>
      <c r="R807" s="3">
        <v>3</v>
      </c>
      <c r="S807" s="2" t="s">
        <v>7237</v>
      </c>
      <c r="T807" s="2" t="s">
        <v>7238</v>
      </c>
      <c r="U807" s="3">
        <v>1</v>
      </c>
      <c r="V807" s="2" t="s">
        <v>36</v>
      </c>
      <c r="W807" s="2" t="s">
        <v>36</v>
      </c>
      <c r="X807" s="2" t="s">
        <v>7239</v>
      </c>
      <c r="Y807">
        <f t="shared" si="72"/>
        <v>2012</v>
      </c>
      <c r="Z807">
        <f t="shared" si="73"/>
        <v>9</v>
      </c>
      <c r="AA807">
        <f t="shared" si="74"/>
        <v>12</v>
      </c>
      <c r="AB807">
        <f t="shared" si="75"/>
        <v>2013</v>
      </c>
      <c r="AC807">
        <f t="shared" si="76"/>
        <v>8</v>
      </c>
      <c r="AD807">
        <f t="shared" si="77"/>
        <v>21</v>
      </c>
    </row>
    <row r="808" spans="1:30" ht="15.6">
      <c r="A808" s="2" t="s">
        <v>24</v>
      </c>
      <c r="B808" s="2" t="s">
        <v>42</v>
      </c>
      <c r="C808" s="2" t="s">
        <v>7240</v>
      </c>
      <c r="D808" s="2" t="s">
        <v>7241</v>
      </c>
      <c r="E808" s="2" t="s">
        <v>7242</v>
      </c>
      <c r="F808" s="2" t="s">
        <v>7243</v>
      </c>
      <c r="G808" s="2" t="s">
        <v>7244</v>
      </c>
      <c r="H808" s="2" t="s">
        <v>7235</v>
      </c>
      <c r="I808" s="2" t="s">
        <v>5207</v>
      </c>
      <c r="J808" s="2" t="s">
        <v>59</v>
      </c>
      <c r="K808" s="2" t="s">
        <v>7245</v>
      </c>
      <c r="L808" s="2" t="s">
        <v>6484</v>
      </c>
      <c r="M808" s="2" t="s">
        <v>24</v>
      </c>
      <c r="N808" s="2" t="s">
        <v>6017</v>
      </c>
      <c r="O808" s="2" t="s">
        <v>4786</v>
      </c>
      <c r="P808" s="3">
        <v>0</v>
      </c>
      <c r="Q808" s="2" t="s">
        <v>36</v>
      </c>
      <c r="R808" s="3">
        <v>0</v>
      </c>
      <c r="S808" s="2" t="s">
        <v>36</v>
      </c>
      <c r="T808" s="2" t="s">
        <v>7246</v>
      </c>
      <c r="U808" s="3">
        <v>1</v>
      </c>
      <c r="V808" s="2" t="s">
        <v>36</v>
      </c>
      <c r="W808" s="2" t="s">
        <v>36</v>
      </c>
      <c r="X808" s="2" t="s">
        <v>7247</v>
      </c>
      <c r="Y808">
        <f t="shared" si="72"/>
        <v>2013</v>
      </c>
      <c r="Z808">
        <f t="shared" si="73"/>
        <v>3</v>
      </c>
      <c r="AA808">
        <f t="shared" si="74"/>
        <v>18</v>
      </c>
      <c r="AB808">
        <f t="shared" si="75"/>
        <v>2013</v>
      </c>
      <c r="AC808">
        <f t="shared" si="76"/>
        <v>8</v>
      </c>
      <c r="AD808">
        <f t="shared" si="77"/>
        <v>21</v>
      </c>
    </row>
    <row r="809" spans="1:30" ht="15.6">
      <c r="A809" s="2" t="s">
        <v>24</v>
      </c>
      <c r="B809" s="2" t="s">
        <v>42</v>
      </c>
      <c r="C809" s="2" t="s">
        <v>7248</v>
      </c>
      <c r="D809" s="2" t="s">
        <v>7249</v>
      </c>
      <c r="E809" s="2" t="s">
        <v>7250</v>
      </c>
      <c r="F809" s="2" t="s">
        <v>7251</v>
      </c>
      <c r="G809" s="2" t="s">
        <v>7252</v>
      </c>
      <c r="H809" s="2" t="s">
        <v>7235</v>
      </c>
      <c r="I809" s="2" t="s">
        <v>415</v>
      </c>
      <c r="J809" s="2" t="s">
        <v>803</v>
      </c>
      <c r="K809" s="2" t="s">
        <v>7253</v>
      </c>
      <c r="L809" s="2" t="s">
        <v>7254</v>
      </c>
      <c r="M809" s="2" t="s">
        <v>36</v>
      </c>
      <c r="N809" s="2" t="s">
        <v>420</v>
      </c>
      <c r="O809" s="2" t="s">
        <v>7255</v>
      </c>
      <c r="P809" s="3">
        <v>0</v>
      </c>
      <c r="Q809" s="2" t="s">
        <v>36</v>
      </c>
      <c r="R809" s="3">
        <v>2</v>
      </c>
      <c r="S809" s="2" t="s">
        <v>7256</v>
      </c>
      <c r="T809" s="2" t="s">
        <v>7257</v>
      </c>
      <c r="U809" s="3">
        <v>1</v>
      </c>
      <c r="V809" s="2" t="s">
        <v>36</v>
      </c>
      <c r="W809" s="2" t="s">
        <v>36</v>
      </c>
      <c r="X809" s="2" t="s">
        <v>7258</v>
      </c>
      <c r="Y809">
        <f t="shared" si="72"/>
        <v>2013</v>
      </c>
      <c r="Z809">
        <f t="shared" si="73"/>
        <v>4</v>
      </c>
      <c r="AA809">
        <f t="shared" si="74"/>
        <v>12</v>
      </c>
      <c r="AB809">
        <f t="shared" si="75"/>
        <v>2013</v>
      </c>
      <c r="AC809">
        <f t="shared" si="76"/>
        <v>8</v>
      </c>
      <c r="AD809">
        <f t="shared" si="77"/>
        <v>21</v>
      </c>
    </row>
    <row r="810" spans="1:30" ht="15.6">
      <c r="A810" s="2" t="s">
        <v>24</v>
      </c>
      <c r="B810" s="2" t="s">
        <v>42</v>
      </c>
      <c r="C810" s="2" t="s">
        <v>7259</v>
      </c>
      <c r="D810" s="2" t="s">
        <v>7260</v>
      </c>
      <c r="E810" s="2" t="s">
        <v>7261</v>
      </c>
      <c r="F810" s="2" t="s">
        <v>7262</v>
      </c>
      <c r="G810" s="2" t="s">
        <v>7263</v>
      </c>
      <c r="H810" s="2" t="s">
        <v>7235</v>
      </c>
      <c r="I810" s="2" t="s">
        <v>5207</v>
      </c>
      <c r="J810" s="2" t="s">
        <v>59</v>
      </c>
      <c r="K810" s="2" t="s">
        <v>7264</v>
      </c>
      <c r="L810" s="2" t="s">
        <v>7265</v>
      </c>
      <c r="M810" s="2" t="s">
        <v>36</v>
      </c>
      <c r="N810" s="2" t="s">
        <v>3082</v>
      </c>
      <c r="O810" s="2" t="s">
        <v>1235</v>
      </c>
      <c r="P810" s="3">
        <v>0</v>
      </c>
      <c r="Q810" s="2" t="s">
        <v>36</v>
      </c>
      <c r="R810" s="3">
        <v>0</v>
      </c>
      <c r="S810" s="2" t="s">
        <v>36</v>
      </c>
      <c r="T810" s="2" t="s">
        <v>7266</v>
      </c>
      <c r="U810" s="3">
        <v>1</v>
      </c>
      <c r="V810" s="2" t="s">
        <v>36</v>
      </c>
      <c r="W810" s="2" t="s">
        <v>36</v>
      </c>
      <c r="X810" s="2" t="s">
        <v>7267</v>
      </c>
      <c r="Y810">
        <f t="shared" si="72"/>
        <v>2013</v>
      </c>
      <c r="Z810">
        <f t="shared" si="73"/>
        <v>3</v>
      </c>
      <c r="AA810">
        <f t="shared" si="74"/>
        <v>12</v>
      </c>
      <c r="AB810">
        <f t="shared" si="75"/>
        <v>2013</v>
      </c>
      <c r="AC810">
        <f t="shared" si="76"/>
        <v>8</v>
      </c>
      <c r="AD810">
        <f t="shared" si="77"/>
        <v>21</v>
      </c>
    </row>
    <row r="811" spans="1:30" ht="15.6">
      <c r="A811" s="2" t="s">
        <v>24</v>
      </c>
      <c r="B811" s="2" t="s">
        <v>42</v>
      </c>
      <c r="C811" s="2" t="s">
        <v>7268</v>
      </c>
      <c r="D811" s="2" t="s">
        <v>7269</v>
      </c>
      <c r="E811" s="2" t="s">
        <v>7270</v>
      </c>
      <c r="F811" s="2" t="s">
        <v>7271</v>
      </c>
      <c r="G811" s="2" t="s">
        <v>7272</v>
      </c>
      <c r="H811" s="2" t="s">
        <v>7235</v>
      </c>
      <c r="I811" s="2" t="s">
        <v>5207</v>
      </c>
      <c r="J811" s="2" t="s">
        <v>59</v>
      </c>
      <c r="K811" s="2" t="s">
        <v>6210</v>
      </c>
      <c r="L811" s="2" t="s">
        <v>6211</v>
      </c>
      <c r="M811" s="2" t="s">
        <v>24</v>
      </c>
      <c r="N811" s="2" t="s">
        <v>6017</v>
      </c>
      <c r="O811" s="2" t="s">
        <v>7273</v>
      </c>
      <c r="P811" s="3">
        <v>0</v>
      </c>
      <c r="Q811" s="2" t="s">
        <v>36</v>
      </c>
      <c r="R811" s="3">
        <v>0</v>
      </c>
      <c r="S811" s="2" t="s">
        <v>36</v>
      </c>
      <c r="T811" s="2" t="s">
        <v>7274</v>
      </c>
      <c r="U811" s="3">
        <v>1</v>
      </c>
      <c r="V811" s="2" t="s">
        <v>36</v>
      </c>
      <c r="W811" s="2" t="s">
        <v>36</v>
      </c>
      <c r="X811" s="2" t="s">
        <v>7275</v>
      </c>
      <c r="Y811">
        <f t="shared" si="72"/>
        <v>2013</v>
      </c>
      <c r="Z811">
        <f t="shared" si="73"/>
        <v>1</v>
      </c>
      <c r="AA811">
        <f t="shared" si="74"/>
        <v>25</v>
      </c>
      <c r="AB811">
        <f t="shared" si="75"/>
        <v>2013</v>
      </c>
      <c r="AC811">
        <f t="shared" si="76"/>
        <v>8</v>
      </c>
      <c r="AD811">
        <f t="shared" si="77"/>
        <v>21</v>
      </c>
    </row>
    <row r="812" spans="1:30" ht="15.6">
      <c r="A812" s="2" t="s">
        <v>24</v>
      </c>
      <c r="B812" s="2" t="s">
        <v>42</v>
      </c>
      <c r="C812" s="2" t="s">
        <v>7276</v>
      </c>
      <c r="D812" s="2" t="s">
        <v>7277</v>
      </c>
      <c r="E812" s="2" t="s">
        <v>7278</v>
      </c>
      <c r="F812" s="2" t="s">
        <v>7279</v>
      </c>
      <c r="G812" s="2" t="s">
        <v>7280</v>
      </c>
      <c r="H812" s="2" t="s">
        <v>7235</v>
      </c>
      <c r="I812" s="2" t="s">
        <v>5207</v>
      </c>
      <c r="J812" s="2" t="s">
        <v>59</v>
      </c>
      <c r="K812" s="2" t="s">
        <v>7281</v>
      </c>
      <c r="L812" s="2" t="s">
        <v>7282</v>
      </c>
      <c r="M812" s="2" t="s">
        <v>2939</v>
      </c>
      <c r="N812" s="2" t="s">
        <v>6017</v>
      </c>
      <c r="O812" s="2" t="s">
        <v>7283</v>
      </c>
      <c r="P812" s="3">
        <v>0</v>
      </c>
      <c r="Q812" s="2" t="s">
        <v>36</v>
      </c>
      <c r="R812" s="3">
        <v>0</v>
      </c>
      <c r="S812" s="2" t="s">
        <v>36</v>
      </c>
      <c r="T812" s="2" t="s">
        <v>7284</v>
      </c>
      <c r="U812" s="3">
        <v>1</v>
      </c>
      <c r="V812" s="2" t="s">
        <v>36</v>
      </c>
      <c r="W812" s="2" t="s">
        <v>36</v>
      </c>
      <c r="X812" s="2" t="s">
        <v>7285</v>
      </c>
      <c r="Y812">
        <f t="shared" si="72"/>
        <v>2013</v>
      </c>
      <c r="Z812">
        <f t="shared" si="73"/>
        <v>3</v>
      </c>
      <c r="AA812">
        <f t="shared" si="74"/>
        <v>15</v>
      </c>
      <c r="AB812">
        <f t="shared" si="75"/>
        <v>2013</v>
      </c>
      <c r="AC812">
        <f t="shared" si="76"/>
        <v>8</v>
      </c>
      <c r="AD812">
        <f t="shared" si="77"/>
        <v>21</v>
      </c>
    </row>
    <row r="813" spans="1:30" ht="15.6">
      <c r="A813" s="2" t="s">
        <v>24</v>
      </c>
      <c r="B813" s="2" t="s">
        <v>42</v>
      </c>
      <c r="C813" s="2" t="s">
        <v>7286</v>
      </c>
      <c r="D813" s="2" t="s">
        <v>7287</v>
      </c>
      <c r="E813" s="2" t="s">
        <v>7288</v>
      </c>
      <c r="F813" s="2" t="s">
        <v>7289</v>
      </c>
      <c r="G813" s="2" t="s">
        <v>7290</v>
      </c>
      <c r="H813" s="2" t="s">
        <v>7235</v>
      </c>
      <c r="I813" s="2" t="s">
        <v>5207</v>
      </c>
      <c r="J813" s="2" t="s">
        <v>59</v>
      </c>
      <c r="K813" s="2" t="s">
        <v>7291</v>
      </c>
      <c r="L813" s="2" t="s">
        <v>7292</v>
      </c>
      <c r="M813" s="2" t="s">
        <v>151</v>
      </c>
      <c r="N813" s="2" t="s">
        <v>6017</v>
      </c>
      <c r="O813" s="2" t="s">
        <v>893</v>
      </c>
      <c r="P813" s="3">
        <v>0</v>
      </c>
      <c r="Q813" s="2" t="s">
        <v>36</v>
      </c>
      <c r="R813" s="3">
        <v>0</v>
      </c>
      <c r="S813" s="2" t="s">
        <v>36</v>
      </c>
      <c r="T813" s="2" t="s">
        <v>7293</v>
      </c>
      <c r="U813" s="3">
        <v>1</v>
      </c>
      <c r="V813" s="2" t="s">
        <v>36</v>
      </c>
      <c r="W813" s="2" t="s">
        <v>36</v>
      </c>
      <c r="X813" s="2" t="s">
        <v>7294</v>
      </c>
      <c r="Y813">
        <f t="shared" si="72"/>
        <v>2013</v>
      </c>
      <c r="Z813">
        <f t="shared" si="73"/>
        <v>2</v>
      </c>
      <c r="AA813">
        <f t="shared" si="74"/>
        <v>23</v>
      </c>
      <c r="AB813">
        <f t="shared" si="75"/>
        <v>2013</v>
      </c>
      <c r="AC813">
        <f t="shared" si="76"/>
        <v>8</v>
      </c>
      <c r="AD813">
        <f t="shared" si="77"/>
        <v>21</v>
      </c>
    </row>
    <row r="814" spans="1:30" ht="15.6">
      <c r="A814" s="2" t="s">
        <v>24</v>
      </c>
      <c r="B814" s="2" t="s">
        <v>42</v>
      </c>
      <c r="C814" s="2" t="s">
        <v>2714</v>
      </c>
      <c r="D814" s="2" t="s">
        <v>7295</v>
      </c>
      <c r="E814" s="2" t="s">
        <v>7296</v>
      </c>
      <c r="F814" s="2" t="s">
        <v>6509</v>
      </c>
      <c r="G814" s="2" t="s">
        <v>7297</v>
      </c>
      <c r="H814" s="2" t="s">
        <v>7235</v>
      </c>
      <c r="I814" s="2" t="s">
        <v>5207</v>
      </c>
      <c r="J814" s="2" t="s">
        <v>59</v>
      </c>
      <c r="K814" s="2" t="s">
        <v>7298</v>
      </c>
      <c r="L814" s="2" t="s">
        <v>7299</v>
      </c>
      <c r="M814" s="2" t="s">
        <v>74</v>
      </c>
      <c r="N814" s="2" t="s">
        <v>6017</v>
      </c>
      <c r="O814" s="2" t="s">
        <v>893</v>
      </c>
      <c r="P814" s="3">
        <v>0</v>
      </c>
      <c r="Q814" s="2" t="s">
        <v>36</v>
      </c>
      <c r="R814" s="3">
        <v>0</v>
      </c>
      <c r="S814" s="2" t="s">
        <v>36</v>
      </c>
      <c r="T814" s="2" t="s">
        <v>7300</v>
      </c>
      <c r="U814" s="3">
        <v>1</v>
      </c>
      <c r="V814" s="2" t="s">
        <v>36</v>
      </c>
      <c r="W814" s="2" t="s">
        <v>36</v>
      </c>
      <c r="X814" s="2" t="s">
        <v>7301</v>
      </c>
      <c r="Y814">
        <f t="shared" si="72"/>
        <v>2013</v>
      </c>
      <c r="Z814">
        <f t="shared" si="73"/>
        <v>3</v>
      </c>
      <c r="AA814">
        <f t="shared" si="74"/>
        <v>20</v>
      </c>
      <c r="AB814">
        <f t="shared" si="75"/>
        <v>2013</v>
      </c>
      <c r="AC814">
        <f t="shared" si="76"/>
        <v>8</v>
      </c>
      <c r="AD814">
        <f t="shared" si="77"/>
        <v>21</v>
      </c>
    </row>
    <row r="815" spans="1:30" ht="15.6">
      <c r="A815" s="2" t="s">
        <v>24</v>
      </c>
      <c r="B815" s="2" t="s">
        <v>25</v>
      </c>
      <c r="C815" s="2" t="s">
        <v>7302</v>
      </c>
      <c r="D815" s="2" t="s">
        <v>7303</v>
      </c>
      <c r="E815" s="2" t="s">
        <v>7304</v>
      </c>
      <c r="F815" s="2" t="s">
        <v>7305</v>
      </c>
      <c r="G815" s="2" t="s">
        <v>36</v>
      </c>
      <c r="H815" s="2" t="s">
        <v>36</v>
      </c>
      <c r="I815" s="2" t="s">
        <v>5207</v>
      </c>
      <c r="J815" s="2" t="s">
        <v>59</v>
      </c>
      <c r="K815" s="2" t="s">
        <v>7306</v>
      </c>
      <c r="L815" s="2" t="s">
        <v>7307</v>
      </c>
      <c r="M815" s="2" t="s">
        <v>36</v>
      </c>
      <c r="N815" s="2" t="s">
        <v>3082</v>
      </c>
      <c r="O815" s="2" t="s">
        <v>7308</v>
      </c>
      <c r="P815" s="3">
        <v>3</v>
      </c>
      <c r="Q815" s="2" t="s">
        <v>7309</v>
      </c>
      <c r="R815" s="3">
        <v>2</v>
      </c>
      <c r="S815" s="2" t="s">
        <v>7310</v>
      </c>
      <c r="T815" s="2" t="s">
        <v>7311</v>
      </c>
      <c r="U815" s="3">
        <v>1</v>
      </c>
      <c r="V815" s="2" t="s">
        <v>36</v>
      </c>
      <c r="W815" s="2" t="s">
        <v>36</v>
      </c>
      <c r="X815" s="2" t="s">
        <v>7312</v>
      </c>
      <c r="Y815">
        <f t="shared" si="72"/>
        <v>2012</v>
      </c>
      <c r="Z815">
        <f t="shared" si="73"/>
        <v>2</v>
      </c>
      <c r="AA815">
        <f t="shared" si="74"/>
        <v>2</v>
      </c>
      <c r="AB815">
        <f t="shared" si="75"/>
        <v>0</v>
      </c>
      <c r="AC815">
        <f t="shared" si="76"/>
        <v>0</v>
      </c>
      <c r="AD815">
        <f t="shared" si="77"/>
        <v>0</v>
      </c>
    </row>
    <row r="816" spans="1:30" ht="15.6">
      <c r="A816" s="2" t="s">
        <v>24</v>
      </c>
      <c r="B816" s="2" t="s">
        <v>25</v>
      </c>
      <c r="C816" s="2" t="s">
        <v>7313</v>
      </c>
      <c r="D816" s="2" t="s">
        <v>7314</v>
      </c>
      <c r="E816" s="2" t="s">
        <v>7315</v>
      </c>
      <c r="F816" s="2" t="s">
        <v>7316</v>
      </c>
      <c r="G816" s="2" t="s">
        <v>36</v>
      </c>
      <c r="H816" s="2" t="s">
        <v>36</v>
      </c>
      <c r="I816" s="2" t="s">
        <v>5207</v>
      </c>
      <c r="J816" s="2" t="s">
        <v>59</v>
      </c>
      <c r="K816" s="2" t="s">
        <v>7317</v>
      </c>
      <c r="L816" s="2" t="s">
        <v>7318</v>
      </c>
      <c r="M816" s="2" t="s">
        <v>2939</v>
      </c>
      <c r="N816" s="2" t="s">
        <v>6017</v>
      </c>
      <c r="O816" s="2" t="s">
        <v>7319</v>
      </c>
      <c r="P816" s="3">
        <v>1</v>
      </c>
      <c r="Q816" s="2" t="s">
        <v>7320</v>
      </c>
      <c r="R816" s="3">
        <v>0</v>
      </c>
      <c r="S816" s="2" t="s">
        <v>36</v>
      </c>
      <c r="T816" s="2" t="s">
        <v>7321</v>
      </c>
      <c r="U816" s="3">
        <v>1</v>
      </c>
      <c r="V816" s="2" t="s">
        <v>36</v>
      </c>
      <c r="W816" s="2" t="s">
        <v>36</v>
      </c>
      <c r="X816" s="2" t="s">
        <v>7322</v>
      </c>
      <c r="Y816">
        <f t="shared" si="72"/>
        <v>2012</v>
      </c>
      <c r="Z816">
        <f t="shared" si="73"/>
        <v>2</v>
      </c>
      <c r="AA816">
        <f t="shared" si="74"/>
        <v>14</v>
      </c>
      <c r="AB816">
        <f t="shared" si="75"/>
        <v>0</v>
      </c>
      <c r="AC816">
        <f t="shared" si="76"/>
        <v>0</v>
      </c>
      <c r="AD816">
        <f t="shared" si="77"/>
        <v>0</v>
      </c>
    </row>
    <row r="817" spans="1:30" ht="15.6">
      <c r="A817" s="2" t="s">
        <v>24</v>
      </c>
      <c r="B817" s="2" t="s">
        <v>42</v>
      </c>
      <c r="C817" s="2" t="s">
        <v>7323</v>
      </c>
      <c r="D817" s="2" t="s">
        <v>7324</v>
      </c>
      <c r="E817" s="2" t="s">
        <v>7325</v>
      </c>
      <c r="F817" s="2" t="s">
        <v>7289</v>
      </c>
      <c r="G817" s="2" t="s">
        <v>7326</v>
      </c>
      <c r="H817" s="2" t="s">
        <v>7327</v>
      </c>
      <c r="I817" s="2" t="s">
        <v>415</v>
      </c>
      <c r="J817" s="2" t="s">
        <v>803</v>
      </c>
      <c r="K817" s="2" t="s">
        <v>7328</v>
      </c>
      <c r="L817" s="2" t="s">
        <v>7329</v>
      </c>
      <c r="M817" s="2" t="s">
        <v>2939</v>
      </c>
      <c r="N817" s="2" t="s">
        <v>420</v>
      </c>
      <c r="O817" s="2" t="s">
        <v>7330</v>
      </c>
      <c r="P817" s="3">
        <v>0</v>
      </c>
      <c r="Q817" s="2" t="s">
        <v>36</v>
      </c>
      <c r="R817" s="3">
        <v>0</v>
      </c>
      <c r="S817" s="2" t="s">
        <v>36</v>
      </c>
      <c r="T817" s="2" t="s">
        <v>7331</v>
      </c>
      <c r="U817" s="3">
        <v>1</v>
      </c>
      <c r="V817" s="2" t="s">
        <v>36</v>
      </c>
      <c r="W817" s="2" t="s">
        <v>36</v>
      </c>
      <c r="X817" s="2" t="s">
        <v>7332</v>
      </c>
      <c r="Y817">
        <f t="shared" si="72"/>
        <v>2013</v>
      </c>
      <c r="Z817">
        <f t="shared" si="73"/>
        <v>2</v>
      </c>
      <c r="AA817">
        <f t="shared" si="74"/>
        <v>23</v>
      </c>
      <c r="AB817">
        <f t="shared" si="75"/>
        <v>2013</v>
      </c>
      <c r="AC817">
        <f t="shared" si="76"/>
        <v>8</v>
      </c>
      <c r="AD817">
        <f t="shared" si="77"/>
        <v>11</v>
      </c>
    </row>
    <row r="818" spans="1:30" ht="15.6">
      <c r="A818" s="2" t="s">
        <v>24</v>
      </c>
      <c r="B818" s="2" t="s">
        <v>42</v>
      </c>
      <c r="C818" s="2" t="s">
        <v>7333</v>
      </c>
      <c r="D818" s="2" t="s">
        <v>7334</v>
      </c>
      <c r="E818" s="2" t="s">
        <v>7335</v>
      </c>
      <c r="F818" s="2" t="s">
        <v>7336</v>
      </c>
      <c r="G818" s="2" t="s">
        <v>7337</v>
      </c>
      <c r="H818" s="2" t="s">
        <v>7338</v>
      </c>
      <c r="I818" s="2" t="s">
        <v>5207</v>
      </c>
      <c r="J818" s="2" t="s">
        <v>59</v>
      </c>
      <c r="K818" s="2" t="s">
        <v>5882</v>
      </c>
      <c r="L818" s="2" t="s">
        <v>5883</v>
      </c>
      <c r="M818" s="2" t="s">
        <v>36</v>
      </c>
      <c r="N818" s="2" t="s">
        <v>3082</v>
      </c>
      <c r="O818" s="2" t="s">
        <v>6009</v>
      </c>
      <c r="P818" s="3">
        <v>0</v>
      </c>
      <c r="Q818" s="2" t="s">
        <v>36</v>
      </c>
      <c r="R818" s="3">
        <v>0</v>
      </c>
      <c r="S818" s="2" t="s">
        <v>36</v>
      </c>
      <c r="T818" s="2" t="s">
        <v>7339</v>
      </c>
      <c r="U818" s="3">
        <v>1</v>
      </c>
      <c r="V818" s="2" t="s">
        <v>36</v>
      </c>
      <c r="W818" s="2" t="s">
        <v>36</v>
      </c>
      <c r="X818" s="2" t="s">
        <v>7340</v>
      </c>
      <c r="Y818">
        <f t="shared" si="72"/>
        <v>2013</v>
      </c>
      <c r="Z818">
        <f t="shared" si="73"/>
        <v>1</v>
      </c>
      <c r="AA818">
        <f t="shared" si="74"/>
        <v>11</v>
      </c>
      <c r="AB818">
        <f t="shared" si="75"/>
        <v>2013</v>
      </c>
      <c r="AC818">
        <f t="shared" si="76"/>
        <v>8</v>
      </c>
      <c r="AD818">
        <f t="shared" si="77"/>
        <v>1</v>
      </c>
    </row>
    <row r="819" spans="1:30" ht="15.6">
      <c r="A819" s="2" t="s">
        <v>24</v>
      </c>
      <c r="B819" s="2" t="s">
        <v>42</v>
      </c>
      <c r="C819" s="2" t="s">
        <v>7341</v>
      </c>
      <c r="D819" s="2" t="s">
        <v>7342</v>
      </c>
      <c r="E819" s="2" t="s">
        <v>7343</v>
      </c>
      <c r="F819" s="2" t="s">
        <v>7336</v>
      </c>
      <c r="G819" s="2" t="s">
        <v>7344</v>
      </c>
      <c r="H819" s="2" t="s">
        <v>7338</v>
      </c>
      <c r="I819" s="2" t="s">
        <v>5207</v>
      </c>
      <c r="J819" s="2" t="s">
        <v>59</v>
      </c>
      <c r="K819" s="2" t="s">
        <v>7345</v>
      </c>
      <c r="L819" s="2" t="s">
        <v>7346</v>
      </c>
      <c r="M819" s="2" t="s">
        <v>62</v>
      </c>
      <c r="N819" s="2" t="s">
        <v>6017</v>
      </c>
      <c r="O819" s="2" t="s">
        <v>3064</v>
      </c>
      <c r="P819" s="3">
        <v>0</v>
      </c>
      <c r="Q819" s="2" t="s">
        <v>36</v>
      </c>
      <c r="R819" s="3">
        <v>0</v>
      </c>
      <c r="S819" s="2" t="s">
        <v>36</v>
      </c>
      <c r="T819" s="2" t="s">
        <v>7347</v>
      </c>
      <c r="U819" s="3">
        <v>2</v>
      </c>
      <c r="V819" s="2" t="s">
        <v>36</v>
      </c>
      <c r="W819" s="2" t="s">
        <v>36</v>
      </c>
      <c r="X819" s="2" t="s">
        <v>7348</v>
      </c>
      <c r="Y819">
        <f t="shared" si="72"/>
        <v>2013</v>
      </c>
      <c r="Z819">
        <f t="shared" si="73"/>
        <v>1</v>
      </c>
      <c r="AA819">
        <f t="shared" si="74"/>
        <v>11</v>
      </c>
      <c r="AB819">
        <f t="shared" si="75"/>
        <v>2013</v>
      </c>
      <c r="AC819">
        <f t="shared" si="76"/>
        <v>8</v>
      </c>
      <c r="AD819">
        <f t="shared" si="77"/>
        <v>1</v>
      </c>
    </row>
    <row r="820" spans="1:30" ht="15.6">
      <c r="A820" s="2" t="s">
        <v>24</v>
      </c>
      <c r="B820" s="2" t="s">
        <v>42</v>
      </c>
      <c r="C820" s="2" t="s">
        <v>7349</v>
      </c>
      <c r="D820" s="2" t="s">
        <v>7350</v>
      </c>
      <c r="E820" s="2" t="s">
        <v>7351</v>
      </c>
      <c r="F820" s="2" t="s">
        <v>6601</v>
      </c>
      <c r="G820" s="2" t="s">
        <v>7352</v>
      </c>
      <c r="H820" s="2" t="s">
        <v>7338</v>
      </c>
      <c r="I820" s="2" t="s">
        <v>5207</v>
      </c>
      <c r="J820" s="2" t="s">
        <v>59</v>
      </c>
      <c r="K820" s="2" t="s">
        <v>7353</v>
      </c>
      <c r="L820" s="2" t="s">
        <v>5476</v>
      </c>
      <c r="M820" s="2" t="s">
        <v>151</v>
      </c>
      <c r="N820" s="2" t="s">
        <v>6017</v>
      </c>
      <c r="O820" s="2" t="s">
        <v>1701</v>
      </c>
      <c r="P820" s="3">
        <v>0</v>
      </c>
      <c r="Q820" s="2" t="s">
        <v>36</v>
      </c>
      <c r="R820" s="3">
        <v>0</v>
      </c>
      <c r="S820" s="2" t="s">
        <v>36</v>
      </c>
      <c r="T820" s="2" t="s">
        <v>7354</v>
      </c>
      <c r="U820" s="3">
        <v>1</v>
      </c>
      <c r="V820" s="2" t="s">
        <v>36</v>
      </c>
      <c r="W820" s="2" t="s">
        <v>36</v>
      </c>
      <c r="X820" s="2" t="s">
        <v>7355</v>
      </c>
      <c r="Y820">
        <f t="shared" si="72"/>
        <v>2013</v>
      </c>
      <c r="Z820">
        <f t="shared" si="73"/>
        <v>1</v>
      </c>
      <c r="AA820">
        <f t="shared" si="74"/>
        <v>24</v>
      </c>
      <c r="AB820">
        <f t="shared" si="75"/>
        <v>2013</v>
      </c>
      <c r="AC820">
        <f t="shared" si="76"/>
        <v>8</v>
      </c>
      <c r="AD820">
        <f t="shared" si="77"/>
        <v>1</v>
      </c>
    </row>
    <row r="821" spans="1:30" ht="15.6">
      <c r="A821" s="2" t="s">
        <v>24</v>
      </c>
      <c r="B821" s="2" t="s">
        <v>25</v>
      </c>
      <c r="C821" s="2" t="s">
        <v>7356</v>
      </c>
      <c r="D821" s="2" t="s">
        <v>7357</v>
      </c>
      <c r="E821" s="2" t="s">
        <v>7358</v>
      </c>
      <c r="F821" s="2" t="s">
        <v>7359</v>
      </c>
      <c r="G821" s="2" t="s">
        <v>36</v>
      </c>
      <c r="H821" s="2" t="s">
        <v>36</v>
      </c>
      <c r="I821" s="2" t="s">
        <v>5207</v>
      </c>
      <c r="J821" s="2" t="s">
        <v>59</v>
      </c>
      <c r="K821" s="2" t="s">
        <v>7360</v>
      </c>
      <c r="L821" s="2" t="s">
        <v>7361</v>
      </c>
      <c r="M821" s="2" t="s">
        <v>74</v>
      </c>
      <c r="N821" s="2" t="s">
        <v>6017</v>
      </c>
      <c r="O821" s="2" t="s">
        <v>7362</v>
      </c>
      <c r="P821" s="3">
        <v>6</v>
      </c>
      <c r="Q821" s="2" t="s">
        <v>7363</v>
      </c>
      <c r="R821" s="3">
        <v>0</v>
      </c>
      <c r="S821" s="2" t="s">
        <v>36</v>
      </c>
      <c r="T821" s="2" t="s">
        <v>7364</v>
      </c>
      <c r="U821" s="3">
        <v>1</v>
      </c>
      <c r="V821" s="2" t="s">
        <v>36</v>
      </c>
      <c r="W821" s="2" t="s">
        <v>36</v>
      </c>
      <c r="X821" s="2" t="s">
        <v>7365</v>
      </c>
      <c r="Y821">
        <f t="shared" si="72"/>
        <v>2012</v>
      </c>
      <c r="Z821">
        <f t="shared" si="73"/>
        <v>1</v>
      </c>
      <c r="AA821">
        <f t="shared" si="74"/>
        <v>13</v>
      </c>
      <c r="AB821">
        <f t="shared" si="75"/>
        <v>0</v>
      </c>
      <c r="AC821">
        <f t="shared" si="76"/>
        <v>0</v>
      </c>
      <c r="AD821">
        <f t="shared" si="77"/>
        <v>0</v>
      </c>
    </row>
    <row r="822" spans="1:30" ht="15.6">
      <c r="A822" s="2" t="s">
        <v>24</v>
      </c>
      <c r="B822" s="2" t="s">
        <v>25</v>
      </c>
      <c r="C822" s="2" t="s">
        <v>7366</v>
      </c>
      <c r="D822" s="2" t="s">
        <v>7367</v>
      </c>
      <c r="E822" s="2" t="s">
        <v>7368</v>
      </c>
      <c r="F822" s="2" t="s">
        <v>7369</v>
      </c>
      <c r="G822" s="2" t="s">
        <v>36</v>
      </c>
      <c r="H822" s="2" t="s">
        <v>36</v>
      </c>
      <c r="I822" s="2" t="s">
        <v>5207</v>
      </c>
      <c r="J822" s="2" t="s">
        <v>59</v>
      </c>
      <c r="K822" s="2" t="s">
        <v>7097</v>
      </c>
      <c r="L822" s="2" t="s">
        <v>6818</v>
      </c>
      <c r="M822" s="2" t="s">
        <v>151</v>
      </c>
      <c r="N822" s="2" t="s">
        <v>6017</v>
      </c>
      <c r="O822" s="2" t="s">
        <v>7370</v>
      </c>
      <c r="P822" s="3">
        <v>10</v>
      </c>
      <c r="Q822" s="2" t="s">
        <v>7371</v>
      </c>
      <c r="R822" s="3">
        <v>0</v>
      </c>
      <c r="S822" s="2" t="s">
        <v>36</v>
      </c>
      <c r="T822" s="2" t="s">
        <v>7372</v>
      </c>
      <c r="U822" s="3">
        <v>1</v>
      </c>
      <c r="V822" s="2" t="s">
        <v>36</v>
      </c>
      <c r="W822" s="2" t="s">
        <v>36</v>
      </c>
      <c r="X822" s="2" t="s">
        <v>7373</v>
      </c>
      <c r="Y822">
        <f t="shared" si="72"/>
        <v>2012</v>
      </c>
      <c r="Z822">
        <f t="shared" si="73"/>
        <v>1</v>
      </c>
      <c r="AA822">
        <f t="shared" si="74"/>
        <v>6</v>
      </c>
      <c r="AB822">
        <f t="shared" si="75"/>
        <v>0</v>
      </c>
      <c r="AC822">
        <f t="shared" si="76"/>
        <v>0</v>
      </c>
      <c r="AD822">
        <f t="shared" si="77"/>
        <v>0</v>
      </c>
    </row>
    <row r="823" spans="1:30" ht="15.6">
      <c r="A823" s="2" t="s">
        <v>24</v>
      </c>
      <c r="B823" s="2" t="s">
        <v>42</v>
      </c>
      <c r="C823" s="2" t="s">
        <v>7374</v>
      </c>
      <c r="D823" s="2" t="s">
        <v>7375</v>
      </c>
      <c r="E823" s="2" t="s">
        <v>7376</v>
      </c>
      <c r="F823" s="2" t="s">
        <v>7377</v>
      </c>
      <c r="G823" s="2" t="s">
        <v>7378</v>
      </c>
      <c r="H823" s="2" t="s">
        <v>7379</v>
      </c>
      <c r="I823" s="2" t="s">
        <v>7380</v>
      </c>
      <c r="J823" s="2" t="s">
        <v>7381</v>
      </c>
      <c r="K823" s="2" t="s">
        <v>7382</v>
      </c>
      <c r="L823" s="2" t="s">
        <v>7383</v>
      </c>
      <c r="M823" s="2" t="s">
        <v>151</v>
      </c>
      <c r="N823" s="2" t="s">
        <v>36</v>
      </c>
      <c r="O823" s="2" t="s">
        <v>7384</v>
      </c>
      <c r="P823" s="3">
        <v>0</v>
      </c>
      <c r="Q823" s="2" t="s">
        <v>36</v>
      </c>
      <c r="R823" s="3">
        <v>1</v>
      </c>
      <c r="S823" s="2" t="s">
        <v>7385</v>
      </c>
      <c r="T823" s="2" t="s">
        <v>7386</v>
      </c>
      <c r="U823" s="3">
        <v>1</v>
      </c>
      <c r="V823" s="2" t="s">
        <v>36</v>
      </c>
      <c r="W823" s="2" t="s">
        <v>36</v>
      </c>
      <c r="X823" s="2" t="s">
        <v>7387</v>
      </c>
      <c r="Y823">
        <f t="shared" si="72"/>
        <v>2012</v>
      </c>
      <c r="Z823">
        <f t="shared" si="73"/>
        <v>11</v>
      </c>
      <c r="AA823">
        <f t="shared" si="74"/>
        <v>15</v>
      </c>
      <c r="AB823">
        <f t="shared" si="75"/>
        <v>2013</v>
      </c>
      <c r="AC823">
        <f t="shared" si="76"/>
        <v>7</v>
      </c>
      <c r="AD823">
        <f t="shared" si="77"/>
        <v>11</v>
      </c>
    </row>
    <row r="824" spans="1:30" ht="15.6">
      <c r="A824" s="2" t="s">
        <v>24</v>
      </c>
      <c r="B824" s="2" t="s">
        <v>25</v>
      </c>
      <c r="C824" s="2" t="s">
        <v>7388</v>
      </c>
      <c r="D824" s="2" t="s">
        <v>7389</v>
      </c>
      <c r="E824" s="2" t="s">
        <v>7390</v>
      </c>
      <c r="F824" s="2" t="s">
        <v>7391</v>
      </c>
      <c r="G824" s="2" t="s">
        <v>7392</v>
      </c>
      <c r="H824" s="2" t="s">
        <v>6362</v>
      </c>
      <c r="I824" s="2" t="s">
        <v>3232</v>
      </c>
      <c r="J824" s="2" t="s">
        <v>128</v>
      </c>
      <c r="K824" s="2" t="s">
        <v>198</v>
      </c>
      <c r="L824" s="2" t="s">
        <v>36</v>
      </c>
      <c r="M824" s="2" t="s">
        <v>36</v>
      </c>
      <c r="N824" s="2" t="s">
        <v>5838</v>
      </c>
      <c r="O824" s="2" t="s">
        <v>442</v>
      </c>
      <c r="P824" s="3">
        <v>5</v>
      </c>
      <c r="Q824" s="2" t="s">
        <v>7393</v>
      </c>
      <c r="R824" s="3">
        <v>10</v>
      </c>
      <c r="S824" s="2" t="s">
        <v>7394</v>
      </c>
      <c r="T824" s="2" t="s">
        <v>7395</v>
      </c>
      <c r="U824" s="3">
        <v>1</v>
      </c>
      <c r="V824" s="2" t="s">
        <v>36</v>
      </c>
      <c r="W824" s="2" t="s">
        <v>36</v>
      </c>
      <c r="X824" s="2" t="s">
        <v>7396</v>
      </c>
      <c r="Y824">
        <f t="shared" si="72"/>
        <v>2012</v>
      </c>
      <c r="Z824">
        <f t="shared" si="73"/>
        <v>10</v>
      </c>
      <c r="AA824">
        <f t="shared" si="74"/>
        <v>3</v>
      </c>
      <c r="AB824">
        <f t="shared" si="75"/>
        <v>2013</v>
      </c>
      <c r="AC824">
        <f t="shared" si="76"/>
        <v>6</v>
      </c>
      <c r="AD824">
        <f t="shared" si="77"/>
        <v>21</v>
      </c>
    </row>
    <row r="825" spans="1:30" ht="15.6">
      <c r="A825" s="2" t="s">
        <v>24</v>
      </c>
      <c r="B825" s="2" t="s">
        <v>42</v>
      </c>
      <c r="C825" s="2" t="s">
        <v>5642</v>
      </c>
      <c r="D825" s="2" t="s">
        <v>7397</v>
      </c>
      <c r="E825" s="2" t="s">
        <v>7398</v>
      </c>
      <c r="F825" s="2" t="s">
        <v>7399</v>
      </c>
      <c r="G825" s="2" t="s">
        <v>7400</v>
      </c>
      <c r="H825" s="2" t="s">
        <v>6362</v>
      </c>
      <c r="I825" s="2" t="s">
        <v>5207</v>
      </c>
      <c r="J825" s="2" t="s">
        <v>59</v>
      </c>
      <c r="K825" s="2" t="s">
        <v>7401</v>
      </c>
      <c r="L825" s="2" t="s">
        <v>7402</v>
      </c>
      <c r="M825" s="2" t="s">
        <v>74</v>
      </c>
      <c r="N825" s="2" t="s">
        <v>6017</v>
      </c>
      <c r="O825" s="2" t="s">
        <v>5648</v>
      </c>
      <c r="P825" s="3">
        <v>0</v>
      </c>
      <c r="Q825" s="2" t="s">
        <v>36</v>
      </c>
      <c r="R825" s="3">
        <v>0</v>
      </c>
      <c r="S825" s="2" t="s">
        <v>36</v>
      </c>
      <c r="T825" s="2" t="s">
        <v>7403</v>
      </c>
      <c r="U825" s="3">
        <v>2</v>
      </c>
      <c r="V825" s="2" t="s">
        <v>36</v>
      </c>
      <c r="W825" s="2" t="s">
        <v>36</v>
      </c>
      <c r="X825" s="2" t="s">
        <v>7404</v>
      </c>
      <c r="Y825">
        <f t="shared" si="72"/>
        <v>2012</v>
      </c>
      <c r="Z825">
        <f t="shared" si="73"/>
        <v>10</v>
      </c>
      <c r="AA825">
        <f t="shared" si="74"/>
        <v>19</v>
      </c>
      <c r="AB825">
        <f t="shared" si="75"/>
        <v>2013</v>
      </c>
      <c r="AC825">
        <f t="shared" si="76"/>
        <v>6</v>
      </c>
      <c r="AD825">
        <f t="shared" si="77"/>
        <v>21</v>
      </c>
    </row>
    <row r="826" spans="1:30" ht="15.6">
      <c r="A826" s="2" t="s">
        <v>24</v>
      </c>
      <c r="B826" s="2" t="s">
        <v>42</v>
      </c>
      <c r="C826" s="2" t="s">
        <v>7405</v>
      </c>
      <c r="D826" s="2" t="s">
        <v>7406</v>
      </c>
      <c r="E826" s="2" t="s">
        <v>7407</v>
      </c>
      <c r="F826" s="2" t="s">
        <v>7336</v>
      </c>
      <c r="G826" s="2" t="s">
        <v>7408</v>
      </c>
      <c r="H826" s="2" t="s">
        <v>6362</v>
      </c>
      <c r="I826" s="2" t="s">
        <v>5207</v>
      </c>
      <c r="J826" s="2" t="s">
        <v>59</v>
      </c>
      <c r="K826" s="2" t="s">
        <v>7409</v>
      </c>
      <c r="L826" s="2" t="s">
        <v>7410</v>
      </c>
      <c r="M826" s="2" t="s">
        <v>62</v>
      </c>
      <c r="N826" s="2" t="s">
        <v>6017</v>
      </c>
      <c r="O826" s="2" t="s">
        <v>7411</v>
      </c>
      <c r="P826" s="3">
        <v>0</v>
      </c>
      <c r="Q826" s="2" t="s">
        <v>36</v>
      </c>
      <c r="R826" s="3">
        <v>0</v>
      </c>
      <c r="S826" s="2" t="s">
        <v>36</v>
      </c>
      <c r="T826" s="2" t="s">
        <v>7412</v>
      </c>
      <c r="U826" s="3">
        <v>1</v>
      </c>
      <c r="V826" s="2" t="s">
        <v>36</v>
      </c>
      <c r="W826" s="2" t="s">
        <v>36</v>
      </c>
      <c r="X826" s="2" t="s">
        <v>7413</v>
      </c>
      <c r="Y826">
        <f t="shared" si="72"/>
        <v>2013</v>
      </c>
      <c r="Z826">
        <f t="shared" si="73"/>
        <v>1</v>
      </c>
      <c r="AA826">
        <f t="shared" si="74"/>
        <v>11</v>
      </c>
      <c r="AB826">
        <f t="shared" si="75"/>
        <v>2013</v>
      </c>
      <c r="AC826">
        <f t="shared" si="76"/>
        <v>6</v>
      </c>
      <c r="AD826">
        <f t="shared" si="77"/>
        <v>21</v>
      </c>
    </row>
    <row r="827" spans="1:30" ht="15.6">
      <c r="A827" s="2" t="s">
        <v>24</v>
      </c>
      <c r="B827" s="2" t="s">
        <v>42</v>
      </c>
      <c r="C827" s="2" t="s">
        <v>7414</v>
      </c>
      <c r="D827" s="2" t="s">
        <v>7415</v>
      </c>
      <c r="E827" s="2" t="s">
        <v>7416</v>
      </c>
      <c r="F827" s="2" t="s">
        <v>7417</v>
      </c>
      <c r="G827" s="2" t="s">
        <v>7418</v>
      </c>
      <c r="H827" s="2" t="s">
        <v>6362</v>
      </c>
      <c r="I827" s="2" t="s">
        <v>5207</v>
      </c>
      <c r="J827" s="2" t="s">
        <v>59</v>
      </c>
      <c r="K827" s="2" t="s">
        <v>7419</v>
      </c>
      <c r="L827" s="2" t="s">
        <v>7420</v>
      </c>
      <c r="M827" s="2" t="s">
        <v>151</v>
      </c>
      <c r="N827" s="2" t="s">
        <v>6017</v>
      </c>
      <c r="O827" s="2" t="s">
        <v>7421</v>
      </c>
      <c r="P827" s="3">
        <v>0</v>
      </c>
      <c r="Q827" s="2" t="s">
        <v>36</v>
      </c>
      <c r="R827" s="3">
        <v>1</v>
      </c>
      <c r="S827" s="2" t="s">
        <v>7422</v>
      </c>
      <c r="T827" s="2" t="s">
        <v>7423</v>
      </c>
      <c r="U827" s="3">
        <v>1</v>
      </c>
      <c r="V827" s="2" t="s">
        <v>36</v>
      </c>
      <c r="W827" s="2" t="s">
        <v>36</v>
      </c>
      <c r="X827" s="2" t="s">
        <v>7424</v>
      </c>
      <c r="Y827">
        <f t="shared" si="72"/>
        <v>2013</v>
      </c>
      <c r="Z827">
        <f t="shared" si="73"/>
        <v>1</v>
      </c>
      <c r="AA827">
        <f t="shared" si="74"/>
        <v>7</v>
      </c>
      <c r="AB827">
        <f t="shared" si="75"/>
        <v>2013</v>
      </c>
      <c r="AC827">
        <f t="shared" si="76"/>
        <v>6</v>
      </c>
      <c r="AD827">
        <f t="shared" si="77"/>
        <v>21</v>
      </c>
    </row>
    <row r="828" spans="1:30" ht="15.6">
      <c r="A828" s="2" t="s">
        <v>24</v>
      </c>
      <c r="B828" s="2" t="s">
        <v>25</v>
      </c>
      <c r="C828" s="2" t="s">
        <v>7425</v>
      </c>
      <c r="D828" s="2" t="s">
        <v>7426</v>
      </c>
      <c r="E828" s="2" t="s">
        <v>7427</v>
      </c>
      <c r="F828" s="2" t="s">
        <v>7428</v>
      </c>
      <c r="G828" s="2" t="s">
        <v>36</v>
      </c>
      <c r="H828" s="2" t="s">
        <v>36</v>
      </c>
      <c r="I828" s="2" t="s">
        <v>5207</v>
      </c>
      <c r="J828" s="2" t="s">
        <v>59</v>
      </c>
      <c r="K828" s="2" t="s">
        <v>7429</v>
      </c>
      <c r="L828" s="2" t="s">
        <v>7430</v>
      </c>
      <c r="M828" s="2" t="s">
        <v>151</v>
      </c>
      <c r="N828" s="2" t="s">
        <v>6017</v>
      </c>
      <c r="O828" s="2" t="s">
        <v>7431</v>
      </c>
      <c r="P828" s="3">
        <v>0</v>
      </c>
      <c r="Q828" s="2" t="s">
        <v>36</v>
      </c>
      <c r="R828" s="3">
        <v>0</v>
      </c>
      <c r="S828" s="2" t="s">
        <v>36</v>
      </c>
      <c r="T828" s="2" t="s">
        <v>7432</v>
      </c>
      <c r="U828" s="3">
        <v>1</v>
      </c>
      <c r="V828" s="2" t="s">
        <v>36</v>
      </c>
      <c r="W828" s="2" t="s">
        <v>36</v>
      </c>
      <c r="X828" s="2" t="s">
        <v>7433</v>
      </c>
      <c r="Y828">
        <f t="shared" si="72"/>
        <v>2011</v>
      </c>
      <c r="Z828">
        <f t="shared" si="73"/>
        <v>12</v>
      </c>
      <c r="AA828">
        <f t="shared" si="74"/>
        <v>9</v>
      </c>
      <c r="AB828">
        <f t="shared" si="75"/>
        <v>0</v>
      </c>
      <c r="AC828">
        <f t="shared" si="76"/>
        <v>0</v>
      </c>
      <c r="AD828">
        <f t="shared" si="77"/>
        <v>0</v>
      </c>
    </row>
    <row r="829" spans="1:30" ht="15.6">
      <c r="A829" s="2" t="s">
        <v>24</v>
      </c>
      <c r="B829" s="2" t="s">
        <v>42</v>
      </c>
      <c r="C829" s="2" t="s">
        <v>1314</v>
      </c>
      <c r="D829" s="2" t="s">
        <v>7434</v>
      </c>
      <c r="E829" s="2" t="s">
        <v>7435</v>
      </c>
      <c r="F829" s="2" t="s">
        <v>7436</v>
      </c>
      <c r="G829" s="2" t="s">
        <v>7437</v>
      </c>
      <c r="H829" s="2" t="s">
        <v>6408</v>
      </c>
      <c r="I829" s="2" t="s">
        <v>7438</v>
      </c>
      <c r="J829" s="2" t="s">
        <v>6771</v>
      </c>
      <c r="K829" s="2" t="s">
        <v>7439</v>
      </c>
      <c r="L829" s="2" t="s">
        <v>7440</v>
      </c>
      <c r="M829" s="2" t="s">
        <v>36</v>
      </c>
      <c r="N829" s="2" t="s">
        <v>7441</v>
      </c>
      <c r="O829" s="2" t="s">
        <v>7442</v>
      </c>
      <c r="P829" s="3">
        <v>0</v>
      </c>
      <c r="Q829" s="2" t="s">
        <v>36</v>
      </c>
      <c r="R829" s="3">
        <v>2</v>
      </c>
      <c r="S829" s="2" t="s">
        <v>7443</v>
      </c>
      <c r="T829" s="2" t="s">
        <v>7444</v>
      </c>
      <c r="U829" s="3">
        <v>1</v>
      </c>
      <c r="V829" s="2" t="s">
        <v>36</v>
      </c>
      <c r="W829" s="2" t="s">
        <v>36</v>
      </c>
      <c r="X829" s="2" t="s">
        <v>7445</v>
      </c>
      <c r="Y829">
        <f t="shared" si="72"/>
        <v>2012</v>
      </c>
      <c r="Z829">
        <f t="shared" si="73"/>
        <v>10</v>
      </c>
      <c r="AA829">
        <f t="shared" si="74"/>
        <v>11</v>
      </c>
      <c r="AB829">
        <f t="shared" si="75"/>
        <v>2013</v>
      </c>
      <c r="AC829">
        <f t="shared" si="76"/>
        <v>6</v>
      </c>
      <c r="AD829">
        <f t="shared" si="77"/>
        <v>11</v>
      </c>
    </row>
    <row r="830" spans="1:30" ht="15.6">
      <c r="A830" s="2" t="s">
        <v>24</v>
      </c>
      <c r="B830" s="2" t="s">
        <v>25</v>
      </c>
      <c r="C830" s="2" t="s">
        <v>7446</v>
      </c>
      <c r="D830" s="2" t="s">
        <v>7447</v>
      </c>
      <c r="E830" s="2" t="s">
        <v>7448</v>
      </c>
      <c r="F830" s="2" t="s">
        <v>7449</v>
      </c>
      <c r="G830" s="2" t="s">
        <v>36</v>
      </c>
      <c r="H830" s="2" t="s">
        <v>36</v>
      </c>
      <c r="I830" s="2" t="s">
        <v>5207</v>
      </c>
      <c r="J830" s="2" t="s">
        <v>59</v>
      </c>
      <c r="K830" s="2" t="s">
        <v>7450</v>
      </c>
      <c r="L830" s="2" t="s">
        <v>7451</v>
      </c>
      <c r="M830" s="2" t="s">
        <v>74</v>
      </c>
      <c r="N830" s="2" t="s">
        <v>6017</v>
      </c>
      <c r="O830" s="2" t="s">
        <v>7452</v>
      </c>
      <c r="P830" s="3">
        <v>12</v>
      </c>
      <c r="Q830" s="2" t="s">
        <v>7453</v>
      </c>
      <c r="R830" s="3">
        <v>0</v>
      </c>
      <c r="S830" s="2" t="s">
        <v>36</v>
      </c>
      <c r="T830" s="2" t="s">
        <v>7454</v>
      </c>
      <c r="U830" s="3">
        <v>1</v>
      </c>
      <c r="V830" s="2" t="s">
        <v>36</v>
      </c>
      <c r="W830" s="2" t="s">
        <v>36</v>
      </c>
      <c r="X830" s="2" t="s">
        <v>7455</v>
      </c>
      <c r="Y830">
        <f t="shared" si="72"/>
        <v>2011</v>
      </c>
      <c r="Z830">
        <f t="shared" si="73"/>
        <v>11</v>
      </c>
      <c r="AA830">
        <f t="shared" si="74"/>
        <v>21</v>
      </c>
      <c r="AB830">
        <f t="shared" si="75"/>
        <v>0</v>
      </c>
      <c r="AC830">
        <f t="shared" si="76"/>
        <v>0</v>
      </c>
      <c r="AD830">
        <f t="shared" si="77"/>
        <v>0</v>
      </c>
    </row>
    <row r="831" spans="1:30" ht="15.6">
      <c r="A831" s="2" t="s">
        <v>24</v>
      </c>
      <c r="B831" s="2" t="s">
        <v>42</v>
      </c>
      <c r="C831" s="2" t="s">
        <v>7456</v>
      </c>
      <c r="D831" s="2" t="s">
        <v>7457</v>
      </c>
      <c r="E831" s="2" t="s">
        <v>7458</v>
      </c>
      <c r="F831" s="2" t="s">
        <v>6742</v>
      </c>
      <c r="G831" s="2" t="s">
        <v>7459</v>
      </c>
      <c r="H831" s="2" t="s">
        <v>7104</v>
      </c>
      <c r="I831" s="2" t="s">
        <v>5207</v>
      </c>
      <c r="J831" s="2" t="s">
        <v>59</v>
      </c>
      <c r="K831" s="2" t="s">
        <v>7460</v>
      </c>
      <c r="L831" s="2" t="s">
        <v>7461</v>
      </c>
      <c r="M831" s="2" t="s">
        <v>151</v>
      </c>
      <c r="N831" s="2" t="s">
        <v>6017</v>
      </c>
      <c r="O831" s="2" t="s">
        <v>7462</v>
      </c>
      <c r="P831" s="3">
        <v>0</v>
      </c>
      <c r="Q831" s="2" t="s">
        <v>36</v>
      </c>
      <c r="R831" s="3">
        <v>1</v>
      </c>
      <c r="S831" s="2" t="s">
        <v>7463</v>
      </c>
      <c r="T831" s="2" t="s">
        <v>7464</v>
      </c>
      <c r="U831" s="3">
        <v>1</v>
      </c>
      <c r="V831" s="2" t="s">
        <v>36</v>
      </c>
      <c r="W831" s="2" t="s">
        <v>36</v>
      </c>
      <c r="X831" s="2" t="s">
        <v>7465</v>
      </c>
      <c r="Y831">
        <f t="shared" si="72"/>
        <v>2012</v>
      </c>
      <c r="Z831">
        <f t="shared" si="73"/>
        <v>9</v>
      </c>
      <c r="AA831">
        <f t="shared" si="74"/>
        <v>19</v>
      </c>
      <c r="AB831">
        <f t="shared" si="75"/>
        <v>2013</v>
      </c>
      <c r="AC831">
        <f t="shared" si="76"/>
        <v>5</v>
      </c>
      <c r="AD831">
        <f t="shared" si="77"/>
        <v>21</v>
      </c>
    </row>
    <row r="832" spans="1:30" ht="15.6">
      <c r="A832" s="2" t="s">
        <v>24</v>
      </c>
      <c r="B832" s="2" t="s">
        <v>42</v>
      </c>
      <c r="C832" s="2" t="s">
        <v>7466</v>
      </c>
      <c r="D832" s="2" t="s">
        <v>7467</v>
      </c>
      <c r="E832" s="2" t="s">
        <v>7468</v>
      </c>
      <c r="F832" s="2" t="s">
        <v>7469</v>
      </c>
      <c r="G832" s="2" t="s">
        <v>7470</v>
      </c>
      <c r="H832" s="2" t="s">
        <v>7104</v>
      </c>
      <c r="I832" s="2" t="s">
        <v>5207</v>
      </c>
      <c r="J832" s="2" t="s">
        <v>59</v>
      </c>
      <c r="K832" s="2" t="s">
        <v>7471</v>
      </c>
      <c r="L832" s="2" t="s">
        <v>7472</v>
      </c>
      <c r="M832" s="2" t="s">
        <v>74</v>
      </c>
      <c r="N832" s="2" t="s">
        <v>6017</v>
      </c>
      <c r="O832" s="2" t="s">
        <v>2787</v>
      </c>
      <c r="P832" s="3">
        <v>0</v>
      </c>
      <c r="Q832" s="2" t="s">
        <v>36</v>
      </c>
      <c r="R832" s="3">
        <v>1</v>
      </c>
      <c r="S832" s="2" t="s">
        <v>7473</v>
      </c>
      <c r="T832" s="2" t="s">
        <v>7474</v>
      </c>
      <c r="U832" s="3">
        <v>1</v>
      </c>
      <c r="V832" s="2" t="s">
        <v>36</v>
      </c>
      <c r="W832" s="2" t="s">
        <v>36</v>
      </c>
      <c r="X832" s="2" t="s">
        <v>7475</v>
      </c>
      <c r="Y832">
        <f t="shared" si="72"/>
        <v>2012</v>
      </c>
      <c r="Z832">
        <f t="shared" si="73"/>
        <v>11</v>
      </c>
      <c r="AA832">
        <f t="shared" si="74"/>
        <v>27</v>
      </c>
      <c r="AB832">
        <f t="shared" si="75"/>
        <v>2013</v>
      </c>
      <c r="AC832">
        <f t="shared" si="76"/>
        <v>5</v>
      </c>
      <c r="AD832">
        <f t="shared" si="77"/>
        <v>21</v>
      </c>
    </row>
    <row r="833" spans="1:30" ht="15.6">
      <c r="A833" s="2" t="s">
        <v>24</v>
      </c>
      <c r="B833" s="2" t="s">
        <v>25</v>
      </c>
      <c r="C833" s="2" t="s">
        <v>7476</v>
      </c>
      <c r="D833" s="2" t="s">
        <v>7477</v>
      </c>
      <c r="E833" s="2" t="s">
        <v>7478</v>
      </c>
      <c r="F833" s="2" t="s">
        <v>7479</v>
      </c>
      <c r="G833" s="2" t="s">
        <v>36</v>
      </c>
      <c r="H833" s="2" t="s">
        <v>36</v>
      </c>
      <c r="I833" s="2" t="s">
        <v>5207</v>
      </c>
      <c r="J833" s="2" t="s">
        <v>59</v>
      </c>
      <c r="K833" s="2" t="s">
        <v>7480</v>
      </c>
      <c r="L833" s="2" t="s">
        <v>7481</v>
      </c>
      <c r="M833" s="2" t="s">
        <v>151</v>
      </c>
      <c r="N833" s="2" t="s">
        <v>6017</v>
      </c>
      <c r="O833" s="2" t="s">
        <v>452</v>
      </c>
      <c r="P833" s="3">
        <v>15</v>
      </c>
      <c r="Q833" s="2" t="s">
        <v>7482</v>
      </c>
      <c r="R833" s="3">
        <v>0</v>
      </c>
      <c r="S833" s="2" t="s">
        <v>36</v>
      </c>
      <c r="T833" s="2" t="s">
        <v>7483</v>
      </c>
      <c r="U833" s="3">
        <v>1</v>
      </c>
      <c r="V833" s="2" t="s">
        <v>36</v>
      </c>
      <c r="W833" s="2" t="s">
        <v>36</v>
      </c>
      <c r="X833" s="2" t="s">
        <v>7484</v>
      </c>
      <c r="Y833">
        <f t="shared" si="72"/>
        <v>2011</v>
      </c>
      <c r="Z833">
        <f t="shared" si="73"/>
        <v>11</v>
      </c>
      <c r="AA833">
        <f t="shared" si="74"/>
        <v>1</v>
      </c>
      <c r="AB833">
        <f t="shared" si="75"/>
        <v>0</v>
      </c>
      <c r="AC833">
        <f t="shared" si="76"/>
        <v>0</v>
      </c>
      <c r="AD833">
        <f t="shared" si="77"/>
        <v>0</v>
      </c>
    </row>
    <row r="834" spans="1:30" ht="15.6">
      <c r="A834" s="2" t="s">
        <v>24</v>
      </c>
      <c r="B834" s="2" t="s">
        <v>25</v>
      </c>
      <c r="C834" s="2" t="s">
        <v>7485</v>
      </c>
      <c r="D834" s="2" t="s">
        <v>7486</v>
      </c>
      <c r="E834" s="2" t="s">
        <v>7487</v>
      </c>
      <c r="F834" s="2" t="s">
        <v>7488</v>
      </c>
      <c r="G834" s="2" t="s">
        <v>36</v>
      </c>
      <c r="H834" s="2" t="s">
        <v>36</v>
      </c>
      <c r="I834" s="2" t="s">
        <v>5207</v>
      </c>
      <c r="J834" s="2" t="s">
        <v>59</v>
      </c>
      <c r="K834" s="2" t="s">
        <v>7489</v>
      </c>
      <c r="L834" s="2" t="s">
        <v>7490</v>
      </c>
      <c r="M834" s="2" t="s">
        <v>62</v>
      </c>
      <c r="N834" s="2" t="s">
        <v>6017</v>
      </c>
      <c r="O834" s="2" t="s">
        <v>6648</v>
      </c>
      <c r="P834" s="3">
        <v>9</v>
      </c>
      <c r="Q834" s="2" t="s">
        <v>7491</v>
      </c>
      <c r="R834" s="3">
        <v>0</v>
      </c>
      <c r="S834" s="2" t="s">
        <v>36</v>
      </c>
      <c r="T834" s="2" t="s">
        <v>7492</v>
      </c>
      <c r="U834" s="3">
        <v>1</v>
      </c>
      <c r="V834" s="2" t="s">
        <v>36</v>
      </c>
      <c r="W834" s="2" t="s">
        <v>36</v>
      </c>
      <c r="X834" s="2" t="s">
        <v>7493</v>
      </c>
      <c r="Y834">
        <f t="shared" si="72"/>
        <v>2011</v>
      </c>
      <c r="Z834">
        <f t="shared" si="73"/>
        <v>10</v>
      </c>
      <c r="AA834">
        <f t="shared" si="74"/>
        <v>25</v>
      </c>
      <c r="AB834">
        <f t="shared" si="75"/>
        <v>0</v>
      </c>
      <c r="AC834">
        <f t="shared" si="76"/>
        <v>0</v>
      </c>
      <c r="AD834">
        <f t="shared" si="77"/>
        <v>0</v>
      </c>
    </row>
    <row r="835" spans="1:30" ht="15.6">
      <c r="A835" s="2" t="s">
        <v>24</v>
      </c>
      <c r="B835" s="2" t="s">
        <v>25</v>
      </c>
      <c r="C835" s="2" t="s">
        <v>2027</v>
      </c>
      <c r="D835" s="2" t="s">
        <v>7494</v>
      </c>
      <c r="E835" s="2" t="s">
        <v>7495</v>
      </c>
      <c r="F835" s="2" t="s">
        <v>7488</v>
      </c>
      <c r="G835" s="2" t="s">
        <v>36</v>
      </c>
      <c r="H835" s="2" t="s">
        <v>36</v>
      </c>
      <c r="I835" s="2" t="s">
        <v>5207</v>
      </c>
      <c r="J835" s="2" t="s">
        <v>59</v>
      </c>
      <c r="K835" s="2" t="s">
        <v>7496</v>
      </c>
      <c r="L835" s="2" t="s">
        <v>7497</v>
      </c>
      <c r="M835" s="2" t="s">
        <v>419</v>
      </c>
      <c r="N835" s="2" t="s">
        <v>6017</v>
      </c>
      <c r="O835" s="2" t="s">
        <v>7498</v>
      </c>
      <c r="P835" s="3">
        <v>1</v>
      </c>
      <c r="Q835" s="2" t="s">
        <v>453</v>
      </c>
      <c r="R835" s="3">
        <v>0</v>
      </c>
      <c r="S835" s="2" t="s">
        <v>36</v>
      </c>
      <c r="T835" s="2" t="s">
        <v>7499</v>
      </c>
      <c r="U835" s="3">
        <v>1</v>
      </c>
      <c r="V835" s="2" t="s">
        <v>36</v>
      </c>
      <c r="W835" s="2" t="s">
        <v>36</v>
      </c>
      <c r="X835" s="2" t="s">
        <v>7500</v>
      </c>
      <c r="Y835">
        <f t="shared" ref="Y835:Y898" si="78">YEAR(F835)</f>
        <v>2011</v>
      </c>
      <c r="Z835">
        <f t="shared" ref="Z835:Z898" si="79">MONTH(F835)</f>
        <v>10</v>
      </c>
      <c r="AA835">
        <f t="shared" ref="AA835:AA898" si="80">DAY(F835)</f>
        <v>25</v>
      </c>
      <c r="AB835">
        <f t="shared" ref="AB835:AB898" si="81">IFERROR(YEAR(H835),0)</f>
        <v>0</v>
      </c>
      <c r="AC835">
        <f t="shared" ref="AC835:AC898" si="82">IFERROR(MONTH(H835),0)</f>
        <v>0</v>
      </c>
      <c r="AD835">
        <f t="shared" ref="AD835:AD898" si="83">IFERROR(DAY(H835),0)</f>
        <v>0</v>
      </c>
    </row>
    <row r="836" spans="1:30" ht="15.6">
      <c r="A836" s="2" t="s">
        <v>24</v>
      </c>
      <c r="B836" s="2" t="s">
        <v>42</v>
      </c>
      <c r="C836" s="2" t="s">
        <v>3561</v>
      </c>
      <c r="D836" s="2" t="s">
        <v>7501</v>
      </c>
      <c r="E836" s="2" t="s">
        <v>7502</v>
      </c>
      <c r="F836" s="2" t="s">
        <v>7503</v>
      </c>
      <c r="G836" s="2" t="s">
        <v>7504</v>
      </c>
      <c r="H836" s="2" t="s">
        <v>7505</v>
      </c>
      <c r="I836" s="2" t="s">
        <v>5207</v>
      </c>
      <c r="J836" s="2" t="s">
        <v>59</v>
      </c>
      <c r="K836" s="2" t="s">
        <v>7506</v>
      </c>
      <c r="L836" s="2" t="s">
        <v>6090</v>
      </c>
      <c r="M836" s="2" t="s">
        <v>151</v>
      </c>
      <c r="N836" s="2" t="s">
        <v>6017</v>
      </c>
      <c r="O836" s="2" t="s">
        <v>7507</v>
      </c>
      <c r="P836" s="3">
        <v>0</v>
      </c>
      <c r="Q836" s="2" t="s">
        <v>36</v>
      </c>
      <c r="R836" s="3">
        <v>3</v>
      </c>
      <c r="S836" s="2" t="s">
        <v>7508</v>
      </c>
      <c r="T836" s="2" t="s">
        <v>7509</v>
      </c>
      <c r="U836" s="3">
        <v>2</v>
      </c>
      <c r="V836" s="2" t="s">
        <v>36</v>
      </c>
      <c r="W836" s="2" t="s">
        <v>36</v>
      </c>
      <c r="X836" s="2" t="s">
        <v>7510</v>
      </c>
      <c r="Y836">
        <f t="shared" si="78"/>
        <v>2012</v>
      </c>
      <c r="Z836">
        <f t="shared" si="79"/>
        <v>10</v>
      </c>
      <c r="AA836">
        <f t="shared" si="80"/>
        <v>9</v>
      </c>
      <c r="AB836">
        <f t="shared" si="81"/>
        <v>2013</v>
      </c>
      <c r="AC836">
        <f t="shared" si="82"/>
        <v>5</v>
      </c>
      <c r="AD836">
        <f t="shared" si="83"/>
        <v>1</v>
      </c>
    </row>
    <row r="837" spans="1:30" ht="15.6">
      <c r="A837" s="2" t="s">
        <v>24</v>
      </c>
      <c r="B837" s="2" t="s">
        <v>42</v>
      </c>
      <c r="C837" s="2" t="s">
        <v>7511</v>
      </c>
      <c r="D837" s="2" t="s">
        <v>7512</v>
      </c>
      <c r="E837" s="2" t="s">
        <v>7513</v>
      </c>
      <c r="F837" s="2" t="s">
        <v>6709</v>
      </c>
      <c r="G837" s="2" t="s">
        <v>7514</v>
      </c>
      <c r="H837" s="2" t="s">
        <v>7505</v>
      </c>
      <c r="I837" s="2" t="s">
        <v>5207</v>
      </c>
      <c r="J837" s="2" t="s">
        <v>59</v>
      </c>
      <c r="K837" s="2" t="s">
        <v>6888</v>
      </c>
      <c r="L837" s="2" t="s">
        <v>6889</v>
      </c>
      <c r="M837" s="2" t="s">
        <v>36</v>
      </c>
      <c r="N837" s="2" t="s">
        <v>3082</v>
      </c>
      <c r="O837" s="2" t="s">
        <v>4592</v>
      </c>
      <c r="P837" s="3">
        <v>0</v>
      </c>
      <c r="Q837" s="2" t="s">
        <v>36</v>
      </c>
      <c r="R837" s="3">
        <v>1</v>
      </c>
      <c r="S837" s="2" t="s">
        <v>7515</v>
      </c>
      <c r="T837" s="2" t="s">
        <v>7516</v>
      </c>
      <c r="U837" s="3">
        <v>1</v>
      </c>
      <c r="V837" s="2" t="s">
        <v>36</v>
      </c>
      <c r="W837" s="2" t="s">
        <v>36</v>
      </c>
      <c r="X837" s="2" t="s">
        <v>7517</v>
      </c>
      <c r="Y837">
        <f t="shared" si="78"/>
        <v>2012</v>
      </c>
      <c r="Z837">
        <f t="shared" si="79"/>
        <v>10</v>
      </c>
      <c r="AA837">
        <f t="shared" si="80"/>
        <v>22</v>
      </c>
      <c r="AB837">
        <f t="shared" si="81"/>
        <v>2013</v>
      </c>
      <c r="AC837">
        <f t="shared" si="82"/>
        <v>5</v>
      </c>
      <c r="AD837">
        <f t="shared" si="83"/>
        <v>1</v>
      </c>
    </row>
    <row r="838" spans="1:30" ht="15.6">
      <c r="A838" s="2" t="s">
        <v>24</v>
      </c>
      <c r="B838" s="2" t="s">
        <v>42</v>
      </c>
      <c r="C838" s="2" t="s">
        <v>7511</v>
      </c>
      <c r="D838" s="2" t="s">
        <v>7518</v>
      </c>
      <c r="E838" s="2" t="s">
        <v>7519</v>
      </c>
      <c r="F838" s="2" t="s">
        <v>6709</v>
      </c>
      <c r="G838" s="2" t="s">
        <v>7520</v>
      </c>
      <c r="H838" s="2" t="s">
        <v>7505</v>
      </c>
      <c r="I838" s="2" t="s">
        <v>5207</v>
      </c>
      <c r="J838" s="2" t="s">
        <v>59</v>
      </c>
      <c r="K838" s="2" t="s">
        <v>6888</v>
      </c>
      <c r="L838" s="2" t="s">
        <v>6889</v>
      </c>
      <c r="M838" s="2" t="s">
        <v>36</v>
      </c>
      <c r="N838" s="2" t="s">
        <v>3082</v>
      </c>
      <c r="O838" s="2" t="s">
        <v>4592</v>
      </c>
      <c r="P838" s="3">
        <v>0</v>
      </c>
      <c r="Q838" s="2" t="s">
        <v>36</v>
      </c>
      <c r="R838" s="3">
        <v>0</v>
      </c>
      <c r="S838" s="2" t="s">
        <v>36</v>
      </c>
      <c r="T838" s="2" t="s">
        <v>7521</v>
      </c>
      <c r="U838" s="3">
        <v>1</v>
      </c>
      <c r="V838" s="2" t="s">
        <v>36</v>
      </c>
      <c r="W838" s="2" t="s">
        <v>36</v>
      </c>
      <c r="X838" s="2" t="s">
        <v>7522</v>
      </c>
      <c r="Y838">
        <f t="shared" si="78"/>
        <v>2012</v>
      </c>
      <c r="Z838">
        <f t="shared" si="79"/>
        <v>10</v>
      </c>
      <c r="AA838">
        <f t="shared" si="80"/>
        <v>22</v>
      </c>
      <c r="AB838">
        <f t="shared" si="81"/>
        <v>2013</v>
      </c>
      <c r="AC838">
        <f t="shared" si="82"/>
        <v>5</v>
      </c>
      <c r="AD838">
        <f t="shared" si="83"/>
        <v>1</v>
      </c>
    </row>
    <row r="839" spans="1:30" ht="15.6">
      <c r="A839" s="2" t="s">
        <v>24</v>
      </c>
      <c r="B839" s="2" t="s">
        <v>42</v>
      </c>
      <c r="C839" s="2" t="s">
        <v>7523</v>
      </c>
      <c r="D839" s="2" t="s">
        <v>7524</v>
      </c>
      <c r="E839" s="2" t="s">
        <v>7525</v>
      </c>
      <c r="F839" s="2" t="s">
        <v>6690</v>
      </c>
      <c r="G839" s="2" t="s">
        <v>7526</v>
      </c>
      <c r="H839" s="2" t="s">
        <v>7505</v>
      </c>
      <c r="I839" s="2" t="s">
        <v>5207</v>
      </c>
      <c r="J839" s="2" t="s">
        <v>59</v>
      </c>
      <c r="K839" s="2" t="s">
        <v>7527</v>
      </c>
      <c r="L839" s="2" t="s">
        <v>7528</v>
      </c>
      <c r="M839" s="2" t="s">
        <v>36</v>
      </c>
      <c r="N839" s="2" t="s">
        <v>3082</v>
      </c>
      <c r="O839" s="2" t="s">
        <v>607</v>
      </c>
      <c r="P839" s="3">
        <v>0</v>
      </c>
      <c r="Q839" s="2" t="s">
        <v>36</v>
      </c>
      <c r="R839" s="3">
        <v>3</v>
      </c>
      <c r="S839" s="2" t="s">
        <v>7529</v>
      </c>
      <c r="T839" s="2" t="s">
        <v>7530</v>
      </c>
      <c r="U839" s="3">
        <v>1</v>
      </c>
      <c r="V839" s="2" t="s">
        <v>36</v>
      </c>
      <c r="W839" s="2" t="s">
        <v>36</v>
      </c>
      <c r="X839" s="2" t="s">
        <v>7531</v>
      </c>
      <c r="Y839">
        <f t="shared" si="78"/>
        <v>2012</v>
      </c>
      <c r="Z839">
        <f t="shared" si="79"/>
        <v>11</v>
      </c>
      <c r="AA839">
        <f t="shared" si="80"/>
        <v>1</v>
      </c>
      <c r="AB839">
        <f t="shared" si="81"/>
        <v>2013</v>
      </c>
      <c r="AC839">
        <f t="shared" si="82"/>
        <v>5</v>
      </c>
      <c r="AD839">
        <f t="shared" si="83"/>
        <v>1</v>
      </c>
    </row>
    <row r="840" spans="1:30" ht="15.6">
      <c r="A840" s="2" t="s">
        <v>24</v>
      </c>
      <c r="B840" s="2" t="s">
        <v>42</v>
      </c>
      <c r="C840" s="2" t="s">
        <v>7532</v>
      </c>
      <c r="D840" s="2" t="s">
        <v>7533</v>
      </c>
      <c r="E840" s="2" t="s">
        <v>7534</v>
      </c>
      <c r="F840" s="2" t="s">
        <v>7535</v>
      </c>
      <c r="G840" s="2" t="s">
        <v>7536</v>
      </c>
      <c r="H840" s="2" t="s">
        <v>7505</v>
      </c>
      <c r="I840" s="2" t="s">
        <v>5207</v>
      </c>
      <c r="J840" s="2" t="s">
        <v>59</v>
      </c>
      <c r="K840" s="2" t="s">
        <v>7537</v>
      </c>
      <c r="L840" s="2" t="s">
        <v>7538</v>
      </c>
      <c r="M840" s="2" t="s">
        <v>74</v>
      </c>
      <c r="N840" s="2" t="s">
        <v>6017</v>
      </c>
      <c r="O840" s="2" t="s">
        <v>1413</v>
      </c>
      <c r="P840" s="3">
        <v>0</v>
      </c>
      <c r="Q840" s="2" t="s">
        <v>36</v>
      </c>
      <c r="R840" s="3">
        <v>0</v>
      </c>
      <c r="S840" s="2" t="s">
        <v>36</v>
      </c>
      <c r="T840" s="2" t="s">
        <v>7539</v>
      </c>
      <c r="U840" s="3">
        <v>1</v>
      </c>
      <c r="V840" s="2" t="s">
        <v>36</v>
      </c>
      <c r="W840" s="2" t="s">
        <v>36</v>
      </c>
      <c r="X840" s="2" t="s">
        <v>7540</v>
      </c>
      <c r="Y840">
        <f t="shared" si="78"/>
        <v>2012</v>
      </c>
      <c r="Z840">
        <f t="shared" si="79"/>
        <v>7</v>
      </c>
      <c r="AA840">
        <f t="shared" si="80"/>
        <v>6</v>
      </c>
      <c r="AB840">
        <f t="shared" si="81"/>
        <v>2013</v>
      </c>
      <c r="AC840">
        <f t="shared" si="82"/>
        <v>5</v>
      </c>
      <c r="AD840">
        <f t="shared" si="83"/>
        <v>1</v>
      </c>
    </row>
    <row r="841" spans="1:30" ht="15.6">
      <c r="A841" s="2" t="s">
        <v>24</v>
      </c>
      <c r="B841" s="2" t="s">
        <v>42</v>
      </c>
      <c r="C841" s="2" t="s">
        <v>2714</v>
      </c>
      <c r="D841" s="2" t="s">
        <v>7541</v>
      </c>
      <c r="E841" s="2" t="s">
        <v>7542</v>
      </c>
      <c r="F841" s="2" t="s">
        <v>7543</v>
      </c>
      <c r="G841" s="2" t="s">
        <v>7544</v>
      </c>
      <c r="H841" s="2" t="s">
        <v>7505</v>
      </c>
      <c r="I841" s="2" t="s">
        <v>5207</v>
      </c>
      <c r="J841" s="2" t="s">
        <v>59</v>
      </c>
      <c r="K841" s="2" t="s">
        <v>7545</v>
      </c>
      <c r="L841" s="2" t="s">
        <v>7546</v>
      </c>
      <c r="M841" s="2" t="s">
        <v>62</v>
      </c>
      <c r="N841" s="2" t="s">
        <v>6017</v>
      </c>
      <c r="O841" s="2" t="s">
        <v>893</v>
      </c>
      <c r="P841" s="3">
        <v>0</v>
      </c>
      <c r="Q841" s="2" t="s">
        <v>36</v>
      </c>
      <c r="R841" s="3">
        <v>0</v>
      </c>
      <c r="S841" s="2" t="s">
        <v>36</v>
      </c>
      <c r="T841" s="2" t="s">
        <v>7547</v>
      </c>
      <c r="U841" s="3">
        <v>1</v>
      </c>
      <c r="V841" s="2" t="s">
        <v>36</v>
      </c>
      <c r="W841" s="2" t="s">
        <v>36</v>
      </c>
      <c r="X841" s="2" t="s">
        <v>7548</v>
      </c>
      <c r="Y841">
        <f t="shared" si="78"/>
        <v>2012</v>
      </c>
      <c r="Z841">
        <f t="shared" si="79"/>
        <v>10</v>
      </c>
      <c r="AA841">
        <f t="shared" si="80"/>
        <v>24</v>
      </c>
      <c r="AB841">
        <f t="shared" si="81"/>
        <v>2013</v>
      </c>
      <c r="AC841">
        <f t="shared" si="82"/>
        <v>5</v>
      </c>
      <c r="AD841">
        <f t="shared" si="83"/>
        <v>1</v>
      </c>
    </row>
    <row r="842" spans="1:30" ht="15.6">
      <c r="A842" s="2" t="s">
        <v>24</v>
      </c>
      <c r="B842" s="2" t="s">
        <v>42</v>
      </c>
      <c r="C842" s="2" t="s">
        <v>7549</v>
      </c>
      <c r="D842" s="2" t="s">
        <v>7550</v>
      </c>
      <c r="E842" s="2" t="s">
        <v>7551</v>
      </c>
      <c r="F842" s="2" t="s">
        <v>7552</v>
      </c>
      <c r="G842" s="2" t="s">
        <v>7553</v>
      </c>
      <c r="H842" s="2" t="s">
        <v>7554</v>
      </c>
      <c r="I842" s="2" t="s">
        <v>415</v>
      </c>
      <c r="J842" s="2" t="s">
        <v>803</v>
      </c>
      <c r="K842" s="2" t="s">
        <v>7555</v>
      </c>
      <c r="L842" s="2" t="s">
        <v>7556</v>
      </c>
      <c r="M842" s="2" t="s">
        <v>74</v>
      </c>
      <c r="N842" s="2" t="s">
        <v>420</v>
      </c>
      <c r="O842" s="2" t="s">
        <v>7557</v>
      </c>
      <c r="P842" s="3">
        <v>0</v>
      </c>
      <c r="Q842" s="2" t="s">
        <v>36</v>
      </c>
      <c r="R842" s="3">
        <v>4</v>
      </c>
      <c r="S842" s="2" t="s">
        <v>7558</v>
      </c>
      <c r="T842" s="2" t="s">
        <v>7559</v>
      </c>
      <c r="U842" s="3">
        <v>1</v>
      </c>
      <c r="V842" s="2" t="s">
        <v>36</v>
      </c>
      <c r="W842" s="2" t="s">
        <v>36</v>
      </c>
      <c r="X842" s="2" t="s">
        <v>7560</v>
      </c>
      <c r="Y842">
        <f t="shared" si="78"/>
        <v>2012</v>
      </c>
      <c r="Z842">
        <f t="shared" si="79"/>
        <v>12</v>
      </c>
      <c r="AA842">
        <f t="shared" si="80"/>
        <v>14</v>
      </c>
      <c r="AB842">
        <f t="shared" si="81"/>
        <v>2013</v>
      </c>
      <c r="AC842">
        <f t="shared" si="82"/>
        <v>4</v>
      </c>
      <c r="AD842">
        <f t="shared" si="83"/>
        <v>21</v>
      </c>
    </row>
    <row r="843" spans="1:30" ht="15.6">
      <c r="A843" s="2" t="s">
        <v>24</v>
      </c>
      <c r="B843" s="2" t="s">
        <v>25</v>
      </c>
      <c r="C843" s="2" t="s">
        <v>7561</v>
      </c>
      <c r="D843" s="2" t="s">
        <v>7562</v>
      </c>
      <c r="E843" s="2" t="s">
        <v>7563</v>
      </c>
      <c r="F843" s="2" t="s">
        <v>7564</v>
      </c>
      <c r="G843" s="2" t="s">
        <v>36</v>
      </c>
      <c r="H843" s="2" t="s">
        <v>36</v>
      </c>
      <c r="I843" s="2" t="s">
        <v>7565</v>
      </c>
      <c r="J843" s="2" t="s">
        <v>7566</v>
      </c>
      <c r="K843" s="2" t="s">
        <v>7567</v>
      </c>
      <c r="L843" s="2" t="s">
        <v>7568</v>
      </c>
      <c r="M843" s="2" t="s">
        <v>36</v>
      </c>
      <c r="N843" s="2" t="s">
        <v>3082</v>
      </c>
      <c r="O843" s="2" t="s">
        <v>7569</v>
      </c>
      <c r="P843" s="3">
        <v>0</v>
      </c>
      <c r="Q843" s="2" t="s">
        <v>36</v>
      </c>
      <c r="R843" s="3">
        <v>0</v>
      </c>
      <c r="S843" s="2" t="s">
        <v>36</v>
      </c>
      <c r="T843" s="2" t="s">
        <v>7570</v>
      </c>
      <c r="U843" s="3">
        <v>1</v>
      </c>
      <c r="V843" s="2" t="s">
        <v>36</v>
      </c>
      <c r="W843" s="2" t="s">
        <v>36</v>
      </c>
      <c r="X843" s="2" t="s">
        <v>7571</v>
      </c>
      <c r="Y843">
        <f t="shared" si="78"/>
        <v>2011</v>
      </c>
      <c r="Z843">
        <f t="shared" si="79"/>
        <v>10</v>
      </c>
      <c r="AA843">
        <f t="shared" si="80"/>
        <v>12</v>
      </c>
      <c r="AB843">
        <f t="shared" si="81"/>
        <v>0</v>
      </c>
      <c r="AC843">
        <f t="shared" si="82"/>
        <v>0</v>
      </c>
      <c r="AD843">
        <f t="shared" si="83"/>
        <v>0</v>
      </c>
    </row>
    <row r="844" spans="1:30" ht="15.6">
      <c r="A844" s="2" t="s">
        <v>24</v>
      </c>
      <c r="B844" s="2" t="s">
        <v>25</v>
      </c>
      <c r="C844" s="2" t="s">
        <v>7572</v>
      </c>
      <c r="D844" s="2" t="s">
        <v>7573</v>
      </c>
      <c r="E844" s="2" t="s">
        <v>7574</v>
      </c>
      <c r="F844" s="2" t="s">
        <v>7575</v>
      </c>
      <c r="G844" s="2" t="s">
        <v>36</v>
      </c>
      <c r="H844" s="2" t="s">
        <v>36</v>
      </c>
      <c r="I844" s="2" t="s">
        <v>5207</v>
      </c>
      <c r="J844" s="2" t="s">
        <v>59</v>
      </c>
      <c r="K844" s="2" t="s">
        <v>7576</v>
      </c>
      <c r="L844" s="2" t="s">
        <v>7577</v>
      </c>
      <c r="M844" s="2" t="s">
        <v>151</v>
      </c>
      <c r="N844" s="2" t="s">
        <v>6017</v>
      </c>
      <c r="O844" s="2" t="s">
        <v>5137</v>
      </c>
      <c r="P844" s="3">
        <v>3</v>
      </c>
      <c r="Q844" s="2" t="s">
        <v>7578</v>
      </c>
      <c r="R844" s="3">
        <v>0</v>
      </c>
      <c r="S844" s="2" t="s">
        <v>36</v>
      </c>
      <c r="T844" s="2" t="s">
        <v>7579</v>
      </c>
      <c r="U844" s="3">
        <v>1</v>
      </c>
      <c r="V844" s="2" t="s">
        <v>36</v>
      </c>
      <c r="W844" s="2" t="s">
        <v>36</v>
      </c>
      <c r="X844" s="2" t="s">
        <v>7580</v>
      </c>
      <c r="Y844">
        <f t="shared" si="78"/>
        <v>2011</v>
      </c>
      <c r="Z844">
        <f t="shared" si="79"/>
        <v>10</v>
      </c>
      <c r="AA844">
        <f t="shared" si="80"/>
        <v>3</v>
      </c>
      <c r="AB844">
        <f t="shared" si="81"/>
        <v>0</v>
      </c>
      <c r="AC844">
        <f t="shared" si="82"/>
        <v>0</v>
      </c>
      <c r="AD844">
        <f t="shared" si="83"/>
        <v>0</v>
      </c>
    </row>
    <row r="845" spans="1:30" ht="15.6">
      <c r="A845" s="2" t="s">
        <v>24</v>
      </c>
      <c r="B845" s="2" t="s">
        <v>25</v>
      </c>
      <c r="C845" s="2" t="s">
        <v>7572</v>
      </c>
      <c r="D845" s="2" t="s">
        <v>7581</v>
      </c>
      <c r="E845" s="2" t="s">
        <v>7582</v>
      </c>
      <c r="F845" s="2" t="s">
        <v>7575</v>
      </c>
      <c r="G845" s="2" t="s">
        <v>36</v>
      </c>
      <c r="H845" s="2" t="s">
        <v>36</v>
      </c>
      <c r="I845" s="2" t="s">
        <v>5207</v>
      </c>
      <c r="J845" s="2" t="s">
        <v>59</v>
      </c>
      <c r="K845" s="2" t="s">
        <v>7583</v>
      </c>
      <c r="L845" s="2" t="s">
        <v>7584</v>
      </c>
      <c r="M845" s="2" t="s">
        <v>62</v>
      </c>
      <c r="N845" s="2" t="s">
        <v>6017</v>
      </c>
      <c r="O845" s="2" t="s">
        <v>7585</v>
      </c>
      <c r="P845" s="3">
        <v>0</v>
      </c>
      <c r="Q845" s="2" t="s">
        <v>36</v>
      </c>
      <c r="R845" s="3">
        <v>0</v>
      </c>
      <c r="S845" s="2" t="s">
        <v>36</v>
      </c>
      <c r="T845" s="2" t="s">
        <v>7586</v>
      </c>
      <c r="U845" s="3">
        <v>1</v>
      </c>
      <c r="V845" s="2" t="s">
        <v>36</v>
      </c>
      <c r="W845" s="2" t="s">
        <v>36</v>
      </c>
      <c r="X845" s="2" t="s">
        <v>7587</v>
      </c>
      <c r="Y845">
        <f t="shared" si="78"/>
        <v>2011</v>
      </c>
      <c r="Z845">
        <f t="shared" si="79"/>
        <v>10</v>
      </c>
      <c r="AA845">
        <f t="shared" si="80"/>
        <v>3</v>
      </c>
      <c r="AB845">
        <f t="shared" si="81"/>
        <v>0</v>
      </c>
      <c r="AC845">
        <f t="shared" si="82"/>
        <v>0</v>
      </c>
      <c r="AD845">
        <f t="shared" si="83"/>
        <v>0</v>
      </c>
    </row>
    <row r="846" spans="1:30" ht="15.6">
      <c r="A846" s="2" t="s">
        <v>24</v>
      </c>
      <c r="B846" s="2" t="s">
        <v>25</v>
      </c>
      <c r="C846" s="2" t="s">
        <v>7588</v>
      </c>
      <c r="D846" s="2" t="s">
        <v>7589</v>
      </c>
      <c r="E846" s="2" t="s">
        <v>7590</v>
      </c>
      <c r="F846" s="2" t="s">
        <v>7591</v>
      </c>
      <c r="G846" s="2" t="s">
        <v>36</v>
      </c>
      <c r="H846" s="2" t="s">
        <v>36</v>
      </c>
      <c r="I846" s="2" t="s">
        <v>5207</v>
      </c>
      <c r="J846" s="2" t="s">
        <v>59</v>
      </c>
      <c r="K846" s="2" t="s">
        <v>7583</v>
      </c>
      <c r="L846" s="2" t="s">
        <v>7584</v>
      </c>
      <c r="M846" s="2" t="s">
        <v>62</v>
      </c>
      <c r="N846" s="2" t="s">
        <v>6017</v>
      </c>
      <c r="O846" s="2" t="s">
        <v>7592</v>
      </c>
      <c r="P846" s="3">
        <v>4</v>
      </c>
      <c r="Q846" s="2" t="s">
        <v>7593</v>
      </c>
      <c r="R846" s="3">
        <v>1</v>
      </c>
      <c r="S846" s="2" t="s">
        <v>7594</v>
      </c>
      <c r="T846" s="2" t="s">
        <v>7595</v>
      </c>
      <c r="U846" s="3">
        <v>1</v>
      </c>
      <c r="V846" s="2" t="s">
        <v>36</v>
      </c>
      <c r="W846" s="2" t="s">
        <v>36</v>
      </c>
      <c r="X846" s="2" t="s">
        <v>7596</v>
      </c>
      <c r="Y846">
        <f t="shared" si="78"/>
        <v>2011</v>
      </c>
      <c r="Z846">
        <f t="shared" si="79"/>
        <v>10</v>
      </c>
      <c r="AA846">
        <f t="shared" si="80"/>
        <v>11</v>
      </c>
      <c r="AB846">
        <f t="shared" si="81"/>
        <v>0</v>
      </c>
      <c r="AC846">
        <f t="shared" si="82"/>
        <v>0</v>
      </c>
      <c r="AD846">
        <f t="shared" si="83"/>
        <v>0</v>
      </c>
    </row>
    <row r="847" spans="1:30" ht="15.6">
      <c r="A847" s="2" t="s">
        <v>24</v>
      </c>
      <c r="B847" s="2" t="s">
        <v>25</v>
      </c>
      <c r="C847" s="2" t="s">
        <v>7597</v>
      </c>
      <c r="D847" s="2" t="s">
        <v>7598</v>
      </c>
      <c r="E847" s="2" t="s">
        <v>7599</v>
      </c>
      <c r="F847" s="2" t="s">
        <v>7600</v>
      </c>
      <c r="G847" s="2" t="s">
        <v>36</v>
      </c>
      <c r="H847" s="2" t="s">
        <v>36</v>
      </c>
      <c r="I847" s="2" t="s">
        <v>5207</v>
      </c>
      <c r="J847" s="2" t="s">
        <v>59</v>
      </c>
      <c r="K847" s="2" t="s">
        <v>7576</v>
      </c>
      <c r="L847" s="2" t="s">
        <v>7577</v>
      </c>
      <c r="M847" s="2" t="s">
        <v>151</v>
      </c>
      <c r="N847" s="2" t="s">
        <v>6017</v>
      </c>
      <c r="O847" s="2" t="s">
        <v>7601</v>
      </c>
      <c r="P847" s="3">
        <v>5</v>
      </c>
      <c r="Q847" s="2" t="s">
        <v>7602</v>
      </c>
      <c r="R847" s="3">
        <v>4</v>
      </c>
      <c r="S847" s="2" t="s">
        <v>7603</v>
      </c>
      <c r="T847" s="2" t="s">
        <v>7604</v>
      </c>
      <c r="U847" s="3">
        <v>1</v>
      </c>
      <c r="V847" s="2" t="s">
        <v>36</v>
      </c>
      <c r="W847" s="2" t="s">
        <v>36</v>
      </c>
      <c r="X847" s="2" t="s">
        <v>7605</v>
      </c>
      <c r="Y847">
        <f t="shared" si="78"/>
        <v>2011</v>
      </c>
      <c r="Z847">
        <f t="shared" si="79"/>
        <v>10</v>
      </c>
      <c r="AA847">
        <f t="shared" si="80"/>
        <v>13</v>
      </c>
      <c r="AB847">
        <f t="shared" si="81"/>
        <v>0</v>
      </c>
      <c r="AC847">
        <f t="shared" si="82"/>
        <v>0</v>
      </c>
      <c r="AD847">
        <f t="shared" si="83"/>
        <v>0</v>
      </c>
    </row>
    <row r="848" spans="1:30" ht="15.6">
      <c r="A848" s="2" t="s">
        <v>24</v>
      </c>
      <c r="B848" s="2" t="s">
        <v>42</v>
      </c>
      <c r="C848" s="2" t="s">
        <v>7606</v>
      </c>
      <c r="D848" s="2" t="s">
        <v>7607</v>
      </c>
      <c r="E848" s="2" t="s">
        <v>7608</v>
      </c>
      <c r="F848" s="2" t="s">
        <v>7609</v>
      </c>
      <c r="G848" s="2" t="s">
        <v>7610</v>
      </c>
      <c r="H848" s="2" t="s">
        <v>7611</v>
      </c>
      <c r="I848" s="2" t="s">
        <v>7612</v>
      </c>
      <c r="J848" s="2" t="s">
        <v>7613</v>
      </c>
      <c r="K848" s="2" t="s">
        <v>7614</v>
      </c>
      <c r="L848" s="2" t="s">
        <v>7615</v>
      </c>
      <c r="M848" s="2" t="s">
        <v>24</v>
      </c>
      <c r="N848" s="2" t="s">
        <v>4718</v>
      </c>
      <c r="O848" s="2" t="s">
        <v>7616</v>
      </c>
      <c r="P848" s="3">
        <v>0</v>
      </c>
      <c r="Q848" s="2" t="s">
        <v>36</v>
      </c>
      <c r="R848" s="3">
        <v>0</v>
      </c>
      <c r="S848" s="2" t="s">
        <v>36</v>
      </c>
      <c r="T848" s="2" t="s">
        <v>7617</v>
      </c>
      <c r="U848" s="3">
        <v>1</v>
      </c>
      <c r="V848" s="2" t="s">
        <v>36</v>
      </c>
      <c r="W848" s="2" t="s">
        <v>36</v>
      </c>
      <c r="X848" s="2" t="s">
        <v>7618</v>
      </c>
      <c r="Y848">
        <f t="shared" si="78"/>
        <v>2012</v>
      </c>
      <c r="Z848">
        <f t="shared" si="79"/>
        <v>12</v>
      </c>
      <c r="AA848">
        <f t="shared" si="80"/>
        <v>7</v>
      </c>
      <c r="AB848">
        <f t="shared" si="81"/>
        <v>2013</v>
      </c>
      <c r="AC848">
        <f t="shared" si="82"/>
        <v>4</v>
      </c>
      <c r="AD848">
        <f t="shared" si="83"/>
        <v>11</v>
      </c>
    </row>
    <row r="849" spans="1:30" ht="15.6">
      <c r="A849" s="2" t="s">
        <v>24</v>
      </c>
      <c r="B849" s="2" t="s">
        <v>25</v>
      </c>
      <c r="C849" s="2" t="s">
        <v>7485</v>
      </c>
      <c r="D849" s="2" t="s">
        <v>7619</v>
      </c>
      <c r="E849" s="2" t="s">
        <v>7620</v>
      </c>
      <c r="F849" s="2" t="s">
        <v>7621</v>
      </c>
      <c r="G849" s="2" t="s">
        <v>36</v>
      </c>
      <c r="H849" s="2" t="s">
        <v>36</v>
      </c>
      <c r="I849" s="2" t="s">
        <v>5207</v>
      </c>
      <c r="J849" s="2" t="s">
        <v>59</v>
      </c>
      <c r="K849" s="2" t="s">
        <v>7622</v>
      </c>
      <c r="L849" s="2" t="s">
        <v>7623</v>
      </c>
      <c r="M849" s="2" t="s">
        <v>62</v>
      </c>
      <c r="N849" s="2" t="s">
        <v>6017</v>
      </c>
      <c r="O849" s="2" t="s">
        <v>7624</v>
      </c>
      <c r="P849" s="3">
        <v>0</v>
      </c>
      <c r="Q849" s="2" t="s">
        <v>36</v>
      </c>
      <c r="R849" s="3">
        <v>1</v>
      </c>
      <c r="S849" s="2" t="s">
        <v>7625</v>
      </c>
      <c r="T849" s="2" t="s">
        <v>7626</v>
      </c>
      <c r="U849" s="3">
        <v>1</v>
      </c>
      <c r="V849" s="2" t="s">
        <v>36</v>
      </c>
      <c r="W849" s="2" t="s">
        <v>36</v>
      </c>
      <c r="X849" s="2" t="s">
        <v>7627</v>
      </c>
      <c r="Y849">
        <f t="shared" si="78"/>
        <v>2011</v>
      </c>
      <c r="Z849">
        <f t="shared" si="79"/>
        <v>9</v>
      </c>
      <c r="AA849">
        <f t="shared" si="80"/>
        <v>30</v>
      </c>
      <c r="AB849">
        <f t="shared" si="81"/>
        <v>0</v>
      </c>
      <c r="AC849">
        <f t="shared" si="82"/>
        <v>0</v>
      </c>
      <c r="AD849">
        <f t="shared" si="83"/>
        <v>0</v>
      </c>
    </row>
    <row r="850" spans="1:30" ht="15.6">
      <c r="A850" s="2" t="s">
        <v>24</v>
      </c>
      <c r="B850" s="2" t="s">
        <v>25</v>
      </c>
      <c r="C850" s="2" t="s">
        <v>7628</v>
      </c>
      <c r="D850" s="2" t="s">
        <v>7629</v>
      </c>
      <c r="E850" s="2" t="s">
        <v>7630</v>
      </c>
      <c r="F850" s="2" t="s">
        <v>7631</v>
      </c>
      <c r="G850" s="2" t="s">
        <v>36</v>
      </c>
      <c r="H850" s="2" t="s">
        <v>36</v>
      </c>
      <c r="I850" s="2" t="s">
        <v>5207</v>
      </c>
      <c r="J850" s="2" t="s">
        <v>59</v>
      </c>
      <c r="K850" s="2" t="s">
        <v>7632</v>
      </c>
      <c r="L850" s="2" t="s">
        <v>7633</v>
      </c>
      <c r="M850" s="2" t="s">
        <v>419</v>
      </c>
      <c r="N850" s="2" t="s">
        <v>6017</v>
      </c>
      <c r="O850" s="2" t="s">
        <v>7634</v>
      </c>
      <c r="P850" s="3">
        <v>5</v>
      </c>
      <c r="Q850" s="2" t="s">
        <v>7635</v>
      </c>
      <c r="R850" s="3">
        <v>2</v>
      </c>
      <c r="S850" s="2" t="s">
        <v>7636</v>
      </c>
      <c r="T850" s="2" t="s">
        <v>7637</v>
      </c>
      <c r="U850" s="3">
        <v>2</v>
      </c>
      <c r="V850" s="2" t="s">
        <v>36</v>
      </c>
      <c r="W850" s="2" t="s">
        <v>36</v>
      </c>
      <c r="X850" s="2" t="s">
        <v>7638</v>
      </c>
      <c r="Y850">
        <f t="shared" si="78"/>
        <v>2011</v>
      </c>
      <c r="Z850">
        <f t="shared" si="79"/>
        <v>9</v>
      </c>
      <c r="AA850">
        <f t="shared" si="80"/>
        <v>23</v>
      </c>
      <c r="AB850">
        <f t="shared" si="81"/>
        <v>0</v>
      </c>
      <c r="AC850">
        <f t="shared" si="82"/>
        <v>0</v>
      </c>
      <c r="AD850">
        <f t="shared" si="83"/>
        <v>0</v>
      </c>
    </row>
    <row r="851" spans="1:30" ht="15.6">
      <c r="A851" s="2" t="s">
        <v>24</v>
      </c>
      <c r="B851" s="2" t="s">
        <v>42</v>
      </c>
      <c r="C851" s="2" t="s">
        <v>7639</v>
      </c>
      <c r="D851" s="2" t="s">
        <v>7640</v>
      </c>
      <c r="E851" s="2" t="s">
        <v>7641</v>
      </c>
      <c r="F851" s="2" t="s">
        <v>7436</v>
      </c>
      <c r="G851" s="2" t="s">
        <v>7642</v>
      </c>
      <c r="H851" s="2" t="s">
        <v>7174</v>
      </c>
      <c r="I851" s="2" t="s">
        <v>7643</v>
      </c>
      <c r="J851" s="2" t="s">
        <v>7644</v>
      </c>
      <c r="K851" s="2" t="s">
        <v>7645</v>
      </c>
      <c r="L851" s="2" t="s">
        <v>7646</v>
      </c>
      <c r="M851" s="2" t="s">
        <v>36</v>
      </c>
      <c r="N851" s="2" t="s">
        <v>7441</v>
      </c>
      <c r="O851" s="2" t="s">
        <v>2019</v>
      </c>
      <c r="P851" s="3">
        <v>0</v>
      </c>
      <c r="Q851" s="2" t="s">
        <v>36</v>
      </c>
      <c r="R851" s="3">
        <v>4</v>
      </c>
      <c r="S851" s="2" t="s">
        <v>7647</v>
      </c>
      <c r="T851" s="2" t="s">
        <v>7648</v>
      </c>
      <c r="U851" s="3">
        <v>1</v>
      </c>
      <c r="V851" s="2" t="s">
        <v>36</v>
      </c>
      <c r="W851" s="2" t="s">
        <v>36</v>
      </c>
      <c r="X851" s="2" t="s">
        <v>7649</v>
      </c>
      <c r="Y851">
        <f t="shared" si="78"/>
        <v>2012</v>
      </c>
      <c r="Z851">
        <f t="shared" si="79"/>
        <v>10</v>
      </c>
      <c r="AA851">
        <f t="shared" si="80"/>
        <v>11</v>
      </c>
      <c r="AB851">
        <f t="shared" si="81"/>
        <v>2013</v>
      </c>
      <c r="AC851">
        <f t="shared" si="82"/>
        <v>4</v>
      </c>
      <c r="AD851">
        <f t="shared" si="83"/>
        <v>1</v>
      </c>
    </row>
    <row r="852" spans="1:30" ht="15.6">
      <c r="A852" s="2" t="s">
        <v>24</v>
      </c>
      <c r="B852" s="2" t="s">
        <v>42</v>
      </c>
      <c r="C852" s="2" t="s">
        <v>7650</v>
      </c>
      <c r="D852" s="2" t="s">
        <v>7651</v>
      </c>
      <c r="E852" s="2" t="s">
        <v>7652</v>
      </c>
      <c r="F852" s="2" t="s">
        <v>7653</v>
      </c>
      <c r="G852" s="2" t="s">
        <v>7654</v>
      </c>
      <c r="H852" s="2" t="s">
        <v>7174</v>
      </c>
      <c r="I852" s="2" t="s">
        <v>5207</v>
      </c>
      <c r="J852" s="2" t="s">
        <v>59</v>
      </c>
      <c r="K852" s="2" t="s">
        <v>6623</v>
      </c>
      <c r="L852" s="2" t="s">
        <v>5331</v>
      </c>
      <c r="M852" s="2" t="s">
        <v>36</v>
      </c>
      <c r="N852" s="2" t="s">
        <v>3082</v>
      </c>
      <c r="O852" s="2" t="s">
        <v>740</v>
      </c>
      <c r="P852" s="3">
        <v>0</v>
      </c>
      <c r="Q852" s="2" t="s">
        <v>36</v>
      </c>
      <c r="R852" s="3">
        <v>0</v>
      </c>
      <c r="S852" s="2" t="s">
        <v>36</v>
      </c>
      <c r="T852" s="2" t="s">
        <v>7655</v>
      </c>
      <c r="U852" s="3">
        <v>1</v>
      </c>
      <c r="V852" s="2" t="s">
        <v>36</v>
      </c>
      <c r="W852" s="2" t="s">
        <v>36</v>
      </c>
      <c r="X852" s="2" t="s">
        <v>7656</v>
      </c>
      <c r="Y852">
        <f t="shared" si="78"/>
        <v>2012</v>
      </c>
      <c r="Z852">
        <f t="shared" si="79"/>
        <v>10</v>
      </c>
      <c r="AA852">
        <f t="shared" si="80"/>
        <v>8</v>
      </c>
      <c r="AB852">
        <f t="shared" si="81"/>
        <v>2013</v>
      </c>
      <c r="AC852">
        <f t="shared" si="82"/>
        <v>4</v>
      </c>
      <c r="AD852">
        <f t="shared" si="83"/>
        <v>1</v>
      </c>
    </row>
    <row r="853" spans="1:30" ht="15.6">
      <c r="A853" s="2" t="s">
        <v>24</v>
      </c>
      <c r="B853" s="2" t="s">
        <v>42</v>
      </c>
      <c r="C853" s="2" t="s">
        <v>7485</v>
      </c>
      <c r="D853" s="2" t="s">
        <v>7657</v>
      </c>
      <c r="E853" s="2" t="s">
        <v>7658</v>
      </c>
      <c r="F853" s="2" t="s">
        <v>7659</v>
      </c>
      <c r="G853" s="2" t="s">
        <v>7660</v>
      </c>
      <c r="H853" s="2" t="s">
        <v>7174</v>
      </c>
      <c r="I853" s="2" t="s">
        <v>5207</v>
      </c>
      <c r="J853" s="2" t="s">
        <v>59</v>
      </c>
      <c r="K853" s="2" t="s">
        <v>7661</v>
      </c>
      <c r="L853" s="2" t="s">
        <v>7662</v>
      </c>
      <c r="M853" s="2" t="s">
        <v>151</v>
      </c>
      <c r="N853" s="2" t="s">
        <v>6017</v>
      </c>
      <c r="O853" s="2" t="s">
        <v>7663</v>
      </c>
      <c r="P853" s="3">
        <v>0</v>
      </c>
      <c r="Q853" s="2" t="s">
        <v>36</v>
      </c>
      <c r="R853" s="3">
        <v>0</v>
      </c>
      <c r="S853" s="2" t="s">
        <v>36</v>
      </c>
      <c r="T853" s="2" t="s">
        <v>7664</v>
      </c>
      <c r="U853" s="3">
        <v>1</v>
      </c>
      <c r="V853" s="2" t="s">
        <v>36</v>
      </c>
      <c r="W853" s="2" t="s">
        <v>36</v>
      </c>
      <c r="X853" s="2" t="s">
        <v>7665</v>
      </c>
      <c r="Y853">
        <f t="shared" si="78"/>
        <v>2012</v>
      </c>
      <c r="Z853">
        <f t="shared" si="79"/>
        <v>9</v>
      </c>
      <c r="AA853">
        <f t="shared" si="80"/>
        <v>27</v>
      </c>
      <c r="AB853">
        <f t="shared" si="81"/>
        <v>2013</v>
      </c>
      <c r="AC853">
        <f t="shared" si="82"/>
        <v>4</v>
      </c>
      <c r="AD853">
        <f t="shared" si="83"/>
        <v>1</v>
      </c>
    </row>
    <row r="854" spans="1:30" ht="15.6">
      <c r="A854" s="2" t="s">
        <v>24</v>
      </c>
      <c r="B854" s="2" t="s">
        <v>25</v>
      </c>
      <c r="C854" s="2" t="s">
        <v>6722</v>
      </c>
      <c r="D854" s="2" t="s">
        <v>7666</v>
      </c>
      <c r="E854" s="2" t="s">
        <v>7667</v>
      </c>
      <c r="F854" s="2" t="s">
        <v>7668</v>
      </c>
      <c r="G854" s="2" t="s">
        <v>36</v>
      </c>
      <c r="H854" s="2" t="s">
        <v>36</v>
      </c>
      <c r="I854" s="2" t="s">
        <v>5207</v>
      </c>
      <c r="J854" s="2" t="s">
        <v>59</v>
      </c>
      <c r="K854" s="2" t="s">
        <v>7669</v>
      </c>
      <c r="L854" s="2" t="s">
        <v>7670</v>
      </c>
      <c r="M854" s="2" t="s">
        <v>74</v>
      </c>
      <c r="N854" s="2" t="s">
        <v>6017</v>
      </c>
      <c r="O854" s="2" t="s">
        <v>6249</v>
      </c>
      <c r="P854" s="3">
        <v>13</v>
      </c>
      <c r="Q854" s="2" t="s">
        <v>7671</v>
      </c>
      <c r="R854" s="3">
        <v>5</v>
      </c>
      <c r="S854" s="2" t="s">
        <v>7672</v>
      </c>
      <c r="T854" s="2" t="s">
        <v>7673</v>
      </c>
      <c r="U854" s="3">
        <v>2</v>
      </c>
      <c r="V854" s="2" t="s">
        <v>36</v>
      </c>
      <c r="W854" s="2" t="s">
        <v>36</v>
      </c>
      <c r="X854" s="2" t="s">
        <v>7674</v>
      </c>
      <c r="Y854">
        <f t="shared" si="78"/>
        <v>2011</v>
      </c>
      <c r="Z854">
        <f t="shared" si="79"/>
        <v>9</v>
      </c>
      <c r="AA854">
        <f t="shared" si="80"/>
        <v>2</v>
      </c>
      <c r="AB854">
        <f t="shared" si="81"/>
        <v>0</v>
      </c>
      <c r="AC854">
        <f t="shared" si="82"/>
        <v>0</v>
      </c>
      <c r="AD854">
        <f t="shared" si="83"/>
        <v>0</v>
      </c>
    </row>
    <row r="855" spans="1:30" ht="15.6">
      <c r="A855" s="2" t="s">
        <v>24</v>
      </c>
      <c r="B855" s="2" t="s">
        <v>25</v>
      </c>
      <c r="C855" s="2" t="s">
        <v>7675</v>
      </c>
      <c r="D855" s="2" t="s">
        <v>7676</v>
      </c>
      <c r="E855" s="2" t="s">
        <v>7677</v>
      </c>
      <c r="F855" s="2" t="s">
        <v>7678</v>
      </c>
      <c r="G855" s="2" t="s">
        <v>36</v>
      </c>
      <c r="H855" s="2" t="s">
        <v>36</v>
      </c>
      <c r="I855" s="2" t="s">
        <v>5207</v>
      </c>
      <c r="J855" s="2" t="s">
        <v>59</v>
      </c>
      <c r="K855" s="2" t="s">
        <v>7679</v>
      </c>
      <c r="L855" s="2" t="s">
        <v>7680</v>
      </c>
      <c r="M855" s="2" t="s">
        <v>2939</v>
      </c>
      <c r="N855" s="2" t="s">
        <v>6017</v>
      </c>
      <c r="O855" s="2" t="s">
        <v>7681</v>
      </c>
      <c r="P855" s="3">
        <v>2</v>
      </c>
      <c r="Q855" s="2" t="s">
        <v>7682</v>
      </c>
      <c r="R855" s="3">
        <v>0</v>
      </c>
      <c r="S855" s="2" t="s">
        <v>36</v>
      </c>
      <c r="T855" s="2" t="s">
        <v>7683</v>
      </c>
      <c r="U855" s="3">
        <v>1</v>
      </c>
      <c r="V855" s="2" t="s">
        <v>36</v>
      </c>
      <c r="W855" s="2" t="s">
        <v>36</v>
      </c>
      <c r="X855" s="2" t="s">
        <v>7684</v>
      </c>
      <c r="Y855">
        <f t="shared" si="78"/>
        <v>2011</v>
      </c>
      <c r="Z855">
        <f t="shared" si="79"/>
        <v>9</v>
      </c>
      <c r="AA855">
        <f t="shared" si="80"/>
        <v>9</v>
      </c>
      <c r="AB855">
        <f t="shared" si="81"/>
        <v>0</v>
      </c>
      <c r="AC855">
        <f t="shared" si="82"/>
        <v>0</v>
      </c>
      <c r="AD855">
        <f t="shared" si="83"/>
        <v>0</v>
      </c>
    </row>
    <row r="856" spans="1:30" ht="15.6">
      <c r="A856" s="2" t="s">
        <v>24</v>
      </c>
      <c r="B856" s="2" t="s">
        <v>42</v>
      </c>
      <c r="C856" s="2" t="s">
        <v>7685</v>
      </c>
      <c r="D856" s="2" t="s">
        <v>7686</v>
      </c>
      <c r="E856" s="2" t="s">
        <v>7687</v>
      </c>
      <c r="F856" s="2" t="s">
        <v>6879</v>
      </c>
      <c r="G856" s="2" t="s">
        <v>7688</v>
      </c>
      <c r="H856" s="2" t="s">
        <v>7689</v>
      </c>
      <c r="I856" s="2" t="s">
        <v>5207</v>
      </c>
      <c r="J856" s="2" t="s">
        <v>59</v>
      </c>
      <c r="K856" s="2" t="s">
        <v>7690</v>
      </c>
      <c r="L856" s="2" t="s">
        <v>7691</v>
      </c>
      <c r="M856" s="2" t="s">
        <v>62</v>
      </c>
      <c r="N856" s="2" t="s">
        <v>6017</v>
      </c>
      <c r="O856" s="2" t="s">
        <v>7692</v>
      </c>
      <c r="P856" s="3">
        <v>0</v>
      </c>
      <c r="Q856" s="2" t="s">
        <v>36</v>
      </c>
      <c r="R856" s="3">
        <v>0</v>
      </c>
      <c r="S856" s="2" t="s">
        <v>36</v>
      </c>
      <c r="T856" s="2" t="s">
        <v>7693</v>
      </c>
      <c r="U856" s="3">
        <v>1</v>
      </c>
      <c r="V856" s="2" t="s">
        <v>36</v>
      </c>
      <c r="W856" s="2" t="s">
        <v>36</v>
      </c>
      <c r="X856" s="2" t="s">
        <v>7694</v>
      </c>
      <c r="Y856">
        <f t="shared" si="78"/>
        <v>2012</v>
      </c>
      <c r="Z856">
        <f t="shared" si="79"/>
        <v>8</v>
      </c>
      <c r="AA856">
        <f t="shared" si="80"/>
        <v>20</v>
      </c>
      <c r="AB856">
        <f t="shared" si="81"/>
        <v>2013</v>
      </c>
      <c r="AC856">
        <f t="shared" si="82"/>
        <v>3</v>
      </c>
      <c r="AD856">
        <f t="shared" si="83"/>
        <v>11</v>
      </c>
    </row>
    <row r="857" spans="1:30" ht="15.6">
      <c r="A857" s="2" t="s">
        <v>24</v>
      </c>
      <c r="B857" s="2" t="s">
        <v>42</v>
      </c>
      <c r="C857" s="2" t="s">
        <v>7695</v>
      </c>
      <c r="D857" s="2" t="s">
        <v>7696</v>
      </c>
      <c r="E857" s="2" t="s">
        <v>7697</v>
      </c>
      <c r="F857" s="2" t="s">
        <v>7698</v>
      </c>
      <c r="G857" s="2" t="s">
        <v>7699</v>
      </c>
      <c r="H857" s="2" t="s">
        <v>7689</v>
      </c>
      <c r="I857" s="2" t="s">
        <v>5207</v>
      </c>
      <c r="J857" s="2" t="s">
        <v>59</v>
      </c>
      <c r="K857" s="2" t="s">
        <v>7700</v>
      </c>
      <c r="L857" s="2" t="s">
        <v>7701</v>
      </c>
      <c r="M857" s="2" t="s">
        <v>36</v>
      </c>
      <c r="N857" s="2" t="s">
        <v>3082</v>
      </c>
      <c r="O857" s="2" t="s">
        <v>7702</v>
      </c>
      <c r="P857" s="3">
        <v>0</v>
      </c>
      <c r="Q857" s="2" t="s">
        <v>36</v>
      </c>
      <c r="R857" s="3">
        <v>0</v>
      </c>
      <c r="S857" s="2" t="s">
        <v>36</v>
      </c>
      <c r="T857" s="2" t="s">
        <v>7703</v>
      </c>
      <c r="U857" s="3">
        <v>1</v>
      </c>
      <c r="V857" s="2" t="s">
        <v>36</v>
      </c>
      <c r="W857" s="2" t="s">
        <v>36</v>
      </c>
      <c r="X857" s="2" t="s">
        <v>7704</v>
      </c>
      <c r="Y857">
        <f t="shared" si="78"/>
        <v>2012</v>
      </c>
      <c r="Z857">
        <f t="shared" si="79"/>
        <v>8</v>
      </c>
      <c r="AA857">
        <f t="shared" si="80"/>
        <v>8</v>
      </c>
      <c r="AB857">
        <f t="shared" si="81"/>
        <v>2013</v>
      </c>
      <c r="AC857">
        <f t="shared" si="82"/>
        <v>3</v>
      </c>
      <c r="AD857">
        <f t="shared" si="83"/>
        <v>11</v>
      </c>
    </row>
    <row r="858" spans="1:30" ht="15.6">
      <c r="A858" s="2" t="s">
        <v>24</v>
      </c>
      <c r="B858" s="2" t="s">
        <v>42</v>
      </c>
      <c r="C858" s="2" t="s">
        <v>2541</v>
      </c>
      <c r="D858" s="2" t="s">
        <v>7705</v>
      </c>
      <c r="E858" s="2" t="s">
        <v>7706</v>
      </c>
      <c r="F858" s="2" t="s">
        <v>7698</v>
      </c>
      <c r="G858" s="2" t="s">
        <v>7707</v>
      </c>
      <c r="H858" s="2" t="s">
        <v>7689</v>
      </c>
      <c r="I858" s="2" t="s">
        <v>5207</v>
      </c>
      <c r="J858" s="2" t="s">
        <v>59</v>
      </c>
      <c r="K858" s="2" t="s">
        <v>7708</v>
      </c>
      <c r="L858" s="2" t="s">
        <v>7709</v>
      </c>
      <c r="M858" s="2" t="s">
        <v>36</v>
      </c>
      <c r="N858" s="2" t="s">
        <v>3082</v>
      </c>
      <c r="O858" s="2" t="s">
        <v>1043</v>
      </c>
      <c r="P858" s="3">
        <v>0</v>
      </c>
      <c r="Q858" s="2" t="s">
        <v>36</v>
      </c>
      <c r="R858" s="3">
        <v>0</v>
      </c>
      <c r="S858" s="2" t="s">
        <v>36</v>
      </c>
      <c r="T858" s="2" t="s">
        <v>7710</v>
      </c>
      <c r="U858" s="3">
        <v>1</v>
      </c>
      <c r="V858" s="2" t="s">
        <v>36</v>
      </c>
      <c r="W858" s="2" t="s">
        <v>36</v>
      </c>
      <c r="X858" s="2" t="s">
        <v>7711</v>
      </c>
      <c r="Y858">
        <f t="shared" si="78"/>
        <v>2012</v>
      </c>
      <c r="Z858">
        <f t="shared" si="79"/>
        <v>8</v>
      </c>
      <c r="AA858">
        <f t="shared" si="80"/>
        <v>8</v>
      </c>
      <c r="AB858">
        <f t="shared" si="81"/>
        <v>2013</v>
      </c>
      <c r="AC858">
        <f t="shared" si="82"/>
        <v>3</v>
      </c>
      <c r="AD858">
        <f t="shared" si="83"/>
        <v>11</v>
      </c>
    </row>
    <row r="859" spans="1:30" ht="15.6">
      <c r="A859" s="2" t="s">
        <v>24</v>
      </c>
      <c r="B859" s="2" t="s">
        <v>42</v>
      </c>
      <c r="C859" s="2" t="s">
        <v>7712</v>
      </c>
      <c r="D859" s="2" t="s">
        <v>7713</v>
      </c>
      <c r="E859" s="2" t="s">
        <v>7714</v>
      </c>
      <c r="F859" s="2" t="s">
        <v>6873</v>
      </c>
      <c r="G859" s="2" t="s">
        <v>7715</v>
      </c>
      <c r="H859" s="2" t="s">
        <v>7689</v>
      </c>
      <c r="I859" s="2" t="s">
        <v>5207</v>
      </c>
      <c r="J859" s="2" t="s">
        <v>59</v>
      </c>
      <c r="K859" s="2" t="s">
        <v>7716</v>
      </c>
      <c r="L859" s="2" t="s">
        <v>7717</v>
      </c>
      <c r="M859" s="2" t="s">
        <v>74</v>
      </c>
      <c r="N859" s="2" t="s">
        <v>6017</v>
      </c>
      <c r="O859" s="2" t="s">
        <v>3064</v>
      </c>
      <c r="P859" s="3">
        <v>0</v>
      </c>
      <c r="Q859" s="2" t="s">
        <v>36</v>
      </c>
      <c r="R859" s="3">
        <v>0</v>
      </c>
      <c r="S859" s="2" t="s">
        <v>36</v>
      </c>
      <c r="T859" s="2" t="s">
        <v>7718</v>
      </c>
      <c r="U859" s="3">
        <v>1</v>
      </c>
      <c r="V859" s="2" t="s">
        <v>36</v>
      </c>
      <c r="W859" s="2" t="s">
        <v>36</v>
      </c>
      <c r="X859" s="2" t="s">
        <v>7719</v>
      </c>
      <c r="Y859">
        <f t="shared" si="78"/>
        <v>2012</v>
      </c>
      <c r="Z859">
        <f t="shared" si="79"/>
        <v>8</v>
      </c>
      <c r="AA859">
        <f t="shared" si="80"/>
        <v>22</v>
      </c>
      <c r="AB859">
        <f t="shared" si="81"/>
        <v>2013</v>
      </c>
      <c r="AC859">
        <f t="shared" si="82"/>
        <v>3</v>
      </c>
      <c r="AD859">
        <f t="shared" si="83"/>
        <v>11</v>
      </c>
    </row>
    <row r="860" spans="1:30" ht="15.6">
      <c r="A860" s="2" t="s">
        <v>24</v>
      </c>
      <c r="B860" s="2" t="s">
        <v>25</v>
      </c>
      <c r="C860" s="2" t="s">
        <v>7720</v>
      </c>
      <c r="D860" s="2" t="s">
        <v>7721</v>
      </c>
      <c r="E860" s="2" t="s">
        <v>7722</v>
      </c>
      <c r="F860" s="2" t="s">
        <v>7723</v>
      </c>
      <c r="G860" s="2" t="s">
        <v>36</v>
      </c>
      <c r="H860" s="2" t="s">
        <v>36</v>
      </c>
      <c r="I860" s="2" t="s">
        <v>5207</v>
      </c>
      <c r="J860" s="2" t="s">
        <v>59</v>
      </c>
      <c r="K860" s="2" t="s">
        <v>5584</v>
      </c>
      <c r="L860" s="2" t="s">
        <v>5585</v>
      </c>
      <c r="M860" s="2" t="s">
        <v>24</v>
      </c>
      <c r="N860" s="2" t="s">
        <v>6017</v>
      </c>
      <c r="O860" s="2" t="s">
        <v>7724</v>
      </c>
      <c r="P860" s="3">
        <v>1</v>
      </c>
      <c r="Q860" s="2" t="s">
        <v>7725</v>
      </c>
      <c r="R860" s="3">
        <v>0</v>
      </c>
      <c r="S860" s="2" t="s">
        <v>36</v>
      </c>
      <c r="T860" s="2" t="s">
        <v>7726</v>
      </c>
      <c r="U860" s="3">
        <v>1</v>
      </c>
      <c r="V860" s="2" t="s">
        <v>36</v>
      </c>
      <c r="W860" s="2" t="s">
        <v>36</v>
      </c>
      <c r="X860" s="2" t="s">
        <v>7727</v>
      </c>
      <c r="Y860">
        <f t="shared" si="78"/>
        <v>2011</v>
      </c>
      <c r="Z860">
        <f t="shared" si="79"/>
        <v>8</v>
      </c>
      <c r="AA860">
        <f t="shared" si="80"/>
        <v>19</v>
      </c>
      <c r="AB860">
        <f t="shared" si="81"/>
        <v>0</v>
      </c>
      <c r="AC860">
        <f t="shared" si="82"/>
        <v>0</v>
      </c>
      <c r="AD860">
        <f t="shared" si="83"/>
        <v>0</v>
      </c>
    </row>
    <row r="861" spans="1:30" ht="15.6">
      <c r="A861" s="2" t="s">
        <v>24</v>
      </c>
      <c r="B861" s="2" t="s">
        <v>25</v>
      </c>
      <c r="C861" s="2" t="s">
        <v>7728</v>
      </c>
      <c r="D861" s="2" t="s">
        <v>7729</v>
      </c>
      <c r="E861" s="2" t="s">
        <v>7730</v>
      </c>
      <c r="F861" s="2" t="s">
        <v>7731</v>
      </c>
      <c r="G861" s="2" t="s">
        <v>36</v>
      </c>
      <c r="H861" s="2" t="s">
        <v>36</v>
      </c>
      <c r="I861" s="2" t="s">
        <v>5207</v>
      </c>
      <c r="J861" s="2" t="s">
        <v>59</v>
      </c>
      <c r="K861" s="2" t="s">
        <v>7732</v>
      </c>
      <c r="L861" s="2" t="s">
        <v>7733</v>
      </c>
      <c r="M861" s="2" t="s">
        <v>74</v>
      </c>
      <c r="N861" s="2" t="s">
        <v>6017</v>
      </c>
      <c r="O861" s="2" t="s">
        <v>4646</v>
      </c>
      <c r="P861" s="3">
        <v>13</v>
      </c>
      <c r="Q861" s="2" t="s">
        <v>7734</v>
      </c>
      <c r="R861" s="3">
        <v>0</v>
      </c>
      <c r="S861" s="2" t="s">
        <v>36</v>
      </c>
      <c r="T861" s="2" t="s">
        <v>7735</v>
      </c>
      <c r="U861" s="3">
        <v>2</v>
      </c>
      <c r="V861" s="2" t="s">
        <v>36</v>
      </c>
      <c r="W861" s="2" t="s">
        <v>36</v>
      </c>
      <c r="X861" s="2" t="s">
        <v>7736</v>
      </c>
      <c r="Y861">
        <f t="shared" si="78"/>
        <v>2011</v>
      </c>
      <c r="Z861">
        <f t="shared" si="79"/>
        <v>8</v>
      </c>
      <c r="AA861">
        <f t="shared" si="80"/>
        <v>26</v>
      </c>
      <c r="AB861">
        <f t="shared" si="81"/>
        <v>0</v>
      </c>
      <c r="AC861">
        <f t="shared" si="82"/>
        <v>0</v>
      </c>
      <c r="AD861">
        <f t="shared" si="83"/>
        <v>0</v>
      </c>
    </row>
    <row r="862" spans="1:30" ht="15.6">
      <c r="A862" s="2" t="s">
        <v>24</v>
      </c>
      <c r="B862" s="2" t="s">
        <v>25</v>
      </c>
      <c r="C862" s="2" t="s">
        <v>7737</v>
      </c>
      <c r="D862" s="2" t="s">
        <v>7738</v>
      </c>
      <c r="E862" s="2" t="s">
        <v>7739</v>
      </c>
      <c r="F862" s="2" t="s">
        <v>7740</v>
      </c>
      <c r="G862" s="2" t="s">
        <v>36</v>
      </c>
      <c r="H862" s="2" t="s">
        <v>36</v>
      </c>
      <c r="I862" s="2" t="s">
        <v>5207</v>
      </c>
      <c r="J862" s="2" t="s">
        <v>59</v>
      </c>
      <c r="K862" s="2" t="s">
        <v>7741</v>
      </c>
      <c r="L862" s="2" t="s">
        <v>7742</v>
      </c>
      <c r="M862" s="2" t="s">
        <v>36</v>
      </c>
      <c r="N862" s="2" t="s">
        <v>3082</v>
      </c>
      <c r="O862" s="2" t="s">
        <v>7743</v>
      </c>
      <c r="P862" s="3">
        <v>0</v>
      </c>
      <c r="Q862" s="2" t="s">
        <v>36</v>
      </c>
      <c r="R862" s="3">
        <v>0</v>
      </c>
      <c r="S862" s="2" t="s">
        <v>36</v>
      </c>
      <c r="T862" s="2" t="s">
        <v>7744</v>
      </c>
      <c r="U862" s="3">
        <v>1</v>
      </c>
      <c r="V862" s="2" t="s">
        <v>36</v>
      </c>
      <c r="W862" s="2" t="s">
        <v>36</v>
      </c>
      <c r="X862" s="2" t="s">
        <v>7745</v>
      </c>
      <c r="Y862">
        <f t="shared" si="78"/>
        <v>2011</v>
      </c>
      <c r="Z862">
        <f t="shared" si="79"/>
        <v>8</v>
      </c>
      <c r="AA862">
        <f t="shared" si="80"/>
        <v>8</v>
      </c>
      <c r="AB862">
        <f t="shared" si="81"/>
        <v>0</v>
      </c>
      <c r="AC862">
        <f t="shared" si="82"/>
        <v>0</v>
      </c>
      <c r="AD862">
        <f t="shared" si="83"/>
        <v>0</v>
      </c>
    </row>
    <row r="863" spans="1:30" ht="15.6">
      <c r="A863" s="2" t="s">
        <v>24</v>
      </c>
      <c r="B863" s="2" t="s">
        <v>25</v>
      </c>
      <c r="C863" s="2" t="s">
        <v>7746</v>
      </c>
      <c r="D863" s="2" t="s">
        <v>7747</v>
      </c>
      <c r="E863" s="2" t="s">
        <v>7748</v>
      </c>
      <c r="F863" s="2" t="s">
        <v>7749</v>
      </c>
      <c r="G863" s="2" t="s">
        <v>36</v>
      </c>
      <c r="H863" s="2" t="s">
        <v>36</v>
      </c>
      <c r="I863" s="2" t="s">
        <v>5207</v>
      </c>
      <c r="J863" s="2" t="s">
        <v>59</v>
      </c>
      <c r="K863" s="2" t="s">
        <v>7750</v>
      </c>
      <c r="L863" s="2" t="s">
        <v>7361</v>
      </c>
      <c r="M863" s="2" t="s">
        <v>36</v>
      </c>
      <c r="N863" s="2" t="s">
        <v>3082</v>
      </c>
      <c r="O863" s="2" t="s">
        <v>7109</v>
      </c>
      <c r="P863" s="3">
        <v>3</v>
      </c>
      <c r="Q863" s="2" t="s">
        <v>7751</v>
      </c>
      <c r="R863" s="3">
        <v>0</v>
      </c>
      <c r="S863" s="2" t="s">
        <v>36</v>
      </c>
      <c r="T863" s="2" t="s">
        <v>7752</v>
      </c>
      <c r="U863" s="3">
        <v>1</v>
      </c>
      <c r="V863" s="2" t="s">
        <v>36</v>
      </c>
      <c r="W863" s="2" t="s">
        <v>36</v>
      </c>
      <c r="X863" s="2" t="s">
        <v>7753</v>
      </c>
      <c r="Y863">
        <f t="shared" si="78"/>
        <v>2011</v>
      </c>
      <c r="Z863">
        <f t="shared" si="79"/>
        <v>8</v>
      </c>
      <c r="AA863">
        <f t="shared" si="80"/>
        <v>4</v>
      </c>
      <c r="AB863">
        <f t="shared" si="81"/>
        <v>0</v>
      </c>
      <c r="AC863">
        <f t="shared" si="82"/>
        <v>0</v>
      </c>
      <c r="AD863">
        <f t="shared" si="83"/>
        <v>0</v>
      </c>
    </row>
    <row r="864" spans="1:30" ht="15.6">
      <c r="A864" s="2" t="s">
        <v>24</v>
      </c>
      <c r="B864" s="2" t="s">
        <v>42</v>
      </c>
      <c r="C864" s="2" t="s">
        <v>7754</v>
      </c>
      <c r="D864" s="2" t="s">
        <v>7755</v>
      </c>
      <c r="E864" s="2" t="s">
        <v>7756</v>
      </c>
      <c r="F864" s="2" t="s">
        <v>7757</v>
      </c>
      <c r="G864" s="2" t="s">
        <v>7758</v>
      </c>
      <c r="H864" s="2" t="s">
        <v>7759</v>
      </c>
      <c r="I864" s="2" t="s">
        <v>415</v>
      </c>
      <c r="J864" s="2" t="s">
        <v>803</v>
      </c>
      <c r="K864" s="2" t="s">
        <v>7760</v>
      </c>
      <c r="L864" s="2" t="s">
        <v>7761</v>
      </c>
      <c r="M864" s="2" t="s">
        <v>2939</v>
      </c>
      <c r="N864" s="2" t="s">
        <v>420</v>
      </c>
      <c r="O864" s="2" t="s">
        <v>5586</v>
      </c>
      <c r="P864" s="3">
        <v>0</v>
      </c>
      <c r="Q864" s="2" t="s">
        <v>36</v>
      </c>
      <c r="R864" s="3">
        <v>1</v>
      </c>
      <c r="S864" s="2" t="s">
        <v>7762</v>
      </c>
      <c r="T864" s="2" t="s">
        <v>7763</v>
      </c>
      <c r="U864" s="3">
        <v>1</v>
      </c>
      <c r="V864" s="2" t="s">
        <v>36</v>
      </c>
      <c r="W864" s="2" t="s">
        <v>36</v>
      </c>
      <c r="X864" s="2" t="s">
        <v>7764</v>
      </c>
      <c r="Y864">
        <f t="shared" si="78"/>
        <v>2012</v>
      </c>
      <c r="Z864">
        <f t="shared" si="79"/>
        <v>8</v>
      </c>
      <c r="AA864">
        <f t="shared" si="80"/>
        <v>28</v>
      </c>
      <c r="AB864">
        <f t="shared" si="81"/>
        <v>2013</v>
      </c>
      <c r="AC864">
        <f t="shared" si="82"/>
        <v>2</v>
      </c>
      <c r="AD864">
        <f t="shared" si="83"/>
        <v>11</v>
      </c>
    </row>
    <row r="865" spans="1:30" ht="15.6">
      <c r="A865" s="2" t="s">
        <v>24</v>
      </c>
      <c r="B865" s="2" t="s">
        <v>42</v>
      </c>
      <c r="C865" s="2" t="s">
        <v>7765</v>
      </c>
      <c r="D865" s="2" t="s">
        <v>7766</v>
      </c>
      <c r="E865" s="2" t="s">
        <v>7767</v>
      </c>
      <c r="F865" s="2" t="s">
        <v>7768</v>
      </c>
      <c r="G865" s="2" t="s">
        <v>7769</v>
      </c>
      <c r="H865" s="2" t="s">
        <v>7759</v>
      </c>
      <c r="I865" s="2" t="s">
        <v>7612</v>
      </c>
      <c r="J865" s="2" t="s">
        <v>7613</v>
      </c>
      <c r="K865" s="2" t="s">
        <v>7614</v>
      </c>
      <c r="L865" s="2" t="s">
        <v>7615</v>
      </c>
      <c r="M865" s="2" t="s">
        <v>24</v>
      </c>
      <c r="N865" s="2" t="s">
        <v>4718</v>
      </c>
      <c r="O865" s="2" t="s">
        <v>7770</v>
      </c>
      <c r="P865" s="3">
        <v>0</v>
      </c>
      <c r="Q865" s="2" t="s">
        <v>36</v>
      </c>
      <c r="R865" s="3">
        <v>0</v>
      </c>
      <c r="S865" s="2" t="s">
        <v>36</v>
      </c>
      <c r="T865" s="2" t="s">
        <v>7771</v>
      </c>
      <c r="U865" s="3">
        <v>1</v>
      </c>
      <c r="V865" s="2" t="s">
        <v>36</v>
      </c>
      <c r="W865" s="2" t="s">
        <v>36</v>
      </c>
      <c r="X865" s="2" t="s">
        <v>7772</v>
      </c>
      <c r="Y865">
        <f t="shared" si="78"/>
        <v>2012</v>
      </c>
      <c r="Z865">
        <f t="shared" si="79"/>
        <v>9</v>
      </c>
      <c r="AA865">
        <f t="shared" si="80"/>
        <v>4</v>
      </c>
      <c r="AB865">
        <f t="shared" si="81"/>
        <v>2013</v>
      </c>
      <c r="AC865">
        <f t="shared" si="82"/>
        <v>2</v>
      </c>
      <c r="AD865">
        <f t="shared" si="83"/>
        <v>11</v>
      </c>
    </row>
    <row r="866" spans="1:30" ht="15.6">
      <c r="A866" s="2" t="s">
        <v>24</v>
      </c>
      <c r="B866" s="2" t="s">
        <v>42</v>
      </c>
      <c r="C866" s="2" t="s">
        <v>7773</v>
      </c>
      <c r="D866" s="2" t="s">
        <v>7774</v>
      </c>
      <c r="E866" s="2" t="s">
        <v>7775</v>
      </c>
      <c r="F866" s="2" t="s">
        <v>7776</v>
      </c>
      <c r="G866" s="2" t="s">
        <v>7777</v>
      </c>
      <c r="H866" s="2" t="s">
        <v>7759</v>
      </c>
      <c r="I866" s="2" t="s">
        <v>7778</v>
      </c>
      <c r="J866" s="2" t="s">
        <v>803</v>
      </c>
      <c r="K866" s="2" t="s">
        <v>7779</v>
      </c>
      <c r="L866" s="2" t="s">
        <v>7780</v>
      </c>
      <c r="M866" s="2" t="s">
        <v>74</v>
      </c>
      <c r="N866" s="2" t="s">
        <v>420</v>
      </c>
      <c r="O866" s="2" t="s">
        <v>2700</v>
      </c>
      <c r="P866" s="3">
        <v>0</v>
      </c>
      <c r="Q866" s="2" t="s">
        <v>36</v>
      </c>
      <c r="R866" s="3">
        <v>2</v>
      </c>
      <c r="S866" s="2" t="s">
        <v>7781</v>
      </c>
      <c r="T866" s="2" t="s">
        <v>7782</v>
      </c>
      <c r="U866" s="3">
        <v>1</v>
      </c>
      <c r="V866" s="2" t="s">
        <v>36</v>
      </c>
      <c r="W866" s="2" t="s">
        <v>36</v>
      </c>
      <c r="X866" s="2" t="s">
        <v>7783</v>
      </c>
      <c r="Y866">
        <f t="shared" si="78"/>
        <v>2012</v>
      </c>
      <c r="Z866">
        <f t="shared" si="79"/>
        <v>9</v>
      </c>
      <c r="AA866">
        <f t="shared" si="80"/>
        <v>17</v>
      </c>
      <c r="AB866">
        <f t="shared" si="81"/>
        <v>2013</v>
      </c>
      <c r="AC866">
        <f t="shared" si="82"/>
        <v>2</v>
      </c>
      <c r="AD866">
        <f t="shared" si="83"/>
        <v>11</v>
      </c>
    </row>
    <row r="867" spans="1:30" ht="15.6">
      <c r="A867" s="2" t="s">
        <v>24</v>
      </c>
      <c r="B867" s="2" t="s">
        <v>25</v>
      </c>
      <c r="C867" s="2" t="s">
        <v>4367</v>
      </c>
      <c r="D867" s="2" t="s">
        <v>7784</v>
      </c>
      <c r="E867" s="2" t="s">
        <v>7785</v>
      </c>
      <c r="F867" s="2" t="s">
        <v>7786</v>
      </c>
      <c r="G867" s="2" t="s">
        <v>36</v>
      </c>
      <c r="H867" s="2" t="s">
        <v>36</v>
      </c>
      <c r="I867" s="2" t="s">
        <v>5207</v>
      </c>
      <c r="J867" s="2" t="s">
        <v>59</v>
      </c>
      <c r="K867" s="2" t="s">
        <v>4438</v>
      </c>
      <c r="L867" s="2" t="s">
        <v>225</v>
      </c>
      <c r="M867" s="2" t="s">
        <v>36</v>
      </c>
      <c r="N867" s="2" t="s">
        <v>3082</v>
      </c>
      <c r="O867" s="2" t="s">
        <v>7787</v>
      </c>
      <c r="P867" s="3">
        <v>7</v>
      </c>
      <c r="Q867" s="2" t="s">
        <v>7788</v>
      </c>
      <c r="R867" s="3">
        <v>2</v>
      </c>
      <c r="S867" s="2" t="s">
        <v>7789</v>
      </c>
      <c r="T867" s="2" t="s">
        <v>7790</v>
      </c>
      <c r="U867" s="3">
        <v>2</v>
      </c>
      <c r="V867" s="2" t="s">
        <v>36</v>
      </c>
      <c r="W867" s="2" t="s">
        <v>36</v>
      </c>
      <c r="X867" s="2" t="s">
        <v>7791</v>
      </c>
      <c r="Y867">
        <f t="shared" si="78"/>
        <v>2011</v>
      </c>
      <c r="Z867">
        <f t="shared" si="79"/>
        <v>7</v>
      </c>
      <c r="AA867">
        <f t="shared" si="80"/>
        <v>21</v>
      </c>
      <c r="AB867">
        <f t="shared" si="81"/>
        <v>0</v>
      </c>
      <c r="AC867">
        <f t="shared" si="82"/>
        <v>0</v>
      </c>
      <c r="AD867">
        <f t="shared" si="83"/>
        <v>0</v>
      </c>
    </row>
    <row r="868" spans="1:30" ht="15.6">
      <c r="A868" s="2" t="s">
        <v>24</v>
      </c>
      <c r="B868" s="2" t="s">
        <v>42</v>
      </c>
      <c r="C868" s="2" t="s">
        <v>7792</v>
      </c>
      <c r="D868" s="2" t="s">
        <v>7793</v>
      </c>
      <c r="E868" s="2" t="s">
        <v>7794</v>
      </c>
      <c r="F868" s="2" t="s">
        <v>7659</v>
      </c>
      <c r="G868" s="2" t="s">
        <v>7795</v>
      </c>
      <c r="H868" s="2" t="s">
        <v>7796</v>
      </c>
      <c r="I868" s="2" t="s">
        <v>3232</v>
      </c>
      <c r="J868" s="2" t="s">
        <v>128</v>
      </c>
      <c r="K868" s="2" t="s">
        <v>7797</v>
      </c>
      <c r="L868" s="2" t="s">
        <v>7798</v>
      </c>
      <c r="M868" s="2" t="s">
        <v>151</v>
      </c>
      <c r="N868" s="2" t="s">
        <v>5838</v>
      </c>
      <c r="O868" s="2" t="s">
        <v>7799</v>
      </c>
      <c r="P868" s="3">
        <v>0</v>
      </c>
      <c r="Q868" s="2" t="s">
        <v>36</v>
      </c>
      <c r="R868" s="3">
        <v>1</v>
      </c>
      <c r="S868" s="2" t="s">
        <v>4730</v>
      </c>
      <c r="T868" s="2" t="s">
        <v>7800</v>
      </c>
      <c r="U868" s="3">
        <v>1</v>
      </c>
      <c r="V868" s="2" t="s">
        <v>36</v>
      </c>
      <c r="W868" s="2" t="s">
        <v>36</v>
      </c>
      <c r="X868" s="2" t="s">
        <v>7801</v>
      </c>
      <c r="Y868">
        <f t="shared" si="78"/>
        <v>2012</v>
      </c>
      <c r="Z868">
        <f t="shared" si="79"/>
        <v>9</v>
      </c>
      <c r="AA868">
        <f t="shared" si="80"/>
        <v>27</v>
      </c>
      <c r="AB868">
        <f t="shared" si="81"/>
        <v>2013</v>
      </c>
      <c r="AC868">
        <f t="shared" si="82"/>
        <v>2</v>
      </c>
      <c r="AD868">
        <f t="shared" si="83"/>
        <v>1</v>
      </c>
    </row>
    <row r="869" spans="1:30" ht="15.6">
      <c r="A869" s="2" t="s">
        <v>24</v>
      </c>
      <c r="B869" s="2" t="s">
        <v>42</v>
      </c>
      <c r="C869" s="2" t="s">
        <v>7802</v>
      </c>
      <c r="D869" s="2" t="s">
        <v>7803</v>
      </c>
      <c r="E869" s="2" t="s">
        <v>7804</v>
      </c>
      <c r="F869" s="2" t="s">
        <v>7805</v>
      </c>
      <c r="G869" s="2" t="s">
        <v>7806</v>
      </c>
      <c r="H869" s="2" t="s">
        <v>7807</v>
      </c>
      <c r="I869" s="2" t="s">
        <v>5207</v>
      </c>
      <c r="J869" s="2" t="s">
        <v>59</v>
      </c>
      <c r="K869" s="2" t="s">
        <v>7097</v>
      </c>
      <c r="L869" s="2" t="s">
        <v>6818</v>
      </c>
      <c r="M869" s="2" t="s">
        <v>151</v>
      </c>
      <c r="N869" s="2" t="s">
        <v>6017</v>
      </c>
      <c r="O869" s="2" t="s">
        <v>7808</v>
      </c>
      <c r="P869" s="3">
        <v>0</v>
      </c>
      <c r="Q869" s="2" t="s">
        <v>36</v>
      </c>
      <c r="R869" s="3">
        <v>0</v>
      </c>
      <c r="S869" s="2" t="s">
        <v>36</v>
      </c>
      <c r="T869" s="2" t="s">
        <v>7809</v>
      </c>
      <c r="U869" s="3">
        <v>1</v>
      </c>
      <c r="V869" s="2" t="s">
        <v>36</v>
      </c>
      <c r="W869" s="2" t="s">
        <v>36</v>
      </c>
      <c r="X869" s="2" t="s">
        <v>7810</v>
      </c>
      <c r="Y869">
        <f t="shared" si="78"/>
        <v>2012</v>
      </c>
      <c r="Z869">
        <f t="shared" si="79"/>
        <v>7</v>
      </c>
      <c r="AA869">
        <f t="shared" si="80"/>
        <v>20</v>
      </c>
      <c r="AB869">
        <f t="shared" si="81"/>
        <v>2013</v>
      </c>
      <c r="AC869">
        <f t="shared" si="82"/>
        <v>1</v>
      </c>
      <c r="AD869">
        <f t="shared" si="83"/>
        <v>21</v>
      </c>
    </row>
    <row r="870" spans="1:30" ht="15.6">
      <c r="A870" s="2" t="s">
        <v>24</v>
      </c>
      <c r="B870" s="2" t="s">
        <v>42</v>
      </c>
      <c r="C870" s="2" t="s">
        <v>2714</v>
      </c>
      <c r="D870" s="2" t="s">
        <v>7811</v>
      </c>
      <c r="E870" s="2" t="s">
        <v>7812</v>
      </c>
      <c r="F870" s="2" t="s">
        <v>7813</v>
      </c>
      <c r="G870" s="2" t="s">
        <v>7814</v>
      </c>
      <c r="H870" s="2" t="s">
        <v>7807</v>
      </c>
      <c r="I870" s="2" t="s">
        <v>5207</v>
      </c>
      <c r="J870" s="2" t="s">
        <v>59</v>
      </c>
      <c r="K870" s="2" t="s">
        <v>7815</v>
      </c>
      <c r="L870" s="2" t="s">
        <v>7816</v>
      </c>
      <c r="M870" s="2" t="s">
        <v>74</v>
      </c>
      <c r="N870" s="2" t="s">
        <v>6017</v>
      </c>
      <c r="O870" s="2" t="s">
        <v>893</v>
      </c>
      <c r="P870" s="3">
        <v>0</v>
      </c>
      <c r="Q870" s="2" t="s">
        <v>36</v>
      </c>
      <c r="R870" s="3">
        <v>0</v>
      </c>
      <c r="S870" s="2" t="s">
        <v>36</v>
      </c>
      <c r="T870" s="2" t="s">
        <v>7817</v>
      </c>
      <c r="U870" s="3">
        <v>1</v>
      </c>
      <c r="V870" s="2" t="s">
        <v>36</v>
      </c>
      <c r="W870" s="2" t="s">
        <v>36</v>
      </c>
      <c r="X870" s="2" t="s">
        <v>7818</v>
      </c>
      <c r="Y870">
        <f t="shared" si="78"/>
        <v>2012</v>
      </c>
      <c r="Z870">
        <f t="shared" si="79"/>
        <v>6</v>
      </c>
      <c r="AA870">
        <f t="shared" si="80"/>
        <v>15</v>
      </c>
      <c r="AB870">
        <f t="shared" si="81"/>
        <v>2013</v>
      </c>
      <c r="AC870">
        <f t="shared" si="82"/>
        <v>1</v>
      </c>
      <c r="AD870">
        <f t="shared" si="83"/>
        <v>21</v>
      </c>
    </row>
    <row r="871" spans="1:30" ht="15.6">
      <c r="A871" s="2" t="s">
        <v>24</v>
      </c>
      <c r="B871" s="2" t="s">
        <v>42</v>
      </c>
      <c r="C871" s="2" t="s">
        <v>2714</v>
      </c>
      <c r="D871" s="2" t="s">
        <v>7819</v>
      </c>
      <c r="E871" s="2" t="s">
        <v>7820</v>
      </c>
      <c r="F871" s="2" t="s">
        <v>7821</v>
      </c>
      <c r="G871" s="2" t="s">
        <v>7822</v>
      </c>
      <c r="H871" s="2" t="s">
        <v>7807</v>
      </c>
      <c r="I871" s="2" t="s">
        <v>5207</v>
      </c>
      <c r="J871" s="2" t="s">
        <v>59</v>
      </c>
      <c r="K871" s="2" t="s">
        <v>7823</v>
      </c>
      <c r="L871" s="2" t="s">
        <v>7824</v>
      </c>
      <c r="M871" s="2" t="s">
        <v>151</v>
      </c>
      <c r="N871" s="2" t="s">
        <v>6017</v>
      </c>
      <c r="O871" s="2" t="s">
        <v>893</v>
      </c>
      <c r="P871" s="3">
        <v>0</v>
      </c>
      <c r="Q871" s="2" t="s">
        <v>36</v>
      </c>
      <c r="R871" s="3">
        <v>0</v>
      </c>
      <c r="S871" s="2" t="s">
        <v>36</v>
      </c>
      <c r="T871" s="2" t="s">
        <v>7825</v>
      </c>
      <c r="U871" s="3">
        <v>1</v>
      </c>
      <c r="V871" s="2" t="s">
        <v>36</v>
      </c>
      <c r="W871" s="2" t="s">
        <v>36</v>
      </c>
      <c r="X871" s="2" t="s">
        <v>7826</v>
      </c>
      <c r="Y871">
        <f t="shared" si="78"/>
        <v>2012</v>
      </c>
      <c r="Z871">
        <f t="shared" si="79"/>
        <v>7</v>
      </c>
      <c r="AA871">
        <f t="shared" si="80"/>
        <v>19</v>
      </c>
      <c r="AB871">
        <f t="shared" si="81"/>
        <v>2013</v>
      </c>
      <c r="AC871">
        <f t="shared" si="82"/>
        <v>1</v>
      </c>
      <c r="AD871">
        <f t="shared" si="83"/>
        <v>21</v>
      </c>
    </row>
    <row r="872" spans="1:30" ht="15.6">
      <c r="A872" s="2" t="s">
        <v>24</v>
      </c>
      <c r="B872" s="2" t="s">
        <v>42</v>
      </c>
      <c r="C872" s="2" t="s">
        <v>7827</v>
      </c>
      <c r="D872" s="2" t="s">
        <v>7828</v>
      </c>
      <c r="E872" s="2" t="s">
        <v>7829</v>
      </c>
      <c r="F872" s="2" t="s">
        <v>7830</v>
      </c>
      <c r="G872" s="2" t="s">
        <v>7831</v>
      </c>
      <c r="H872" s="2" t="s">
        <v>7807</v>
      </c>
      <c r="I872" s="2" t="s">
        <v>5207</v>
      </c>
      <c r="J872" s="2" t="s">
        <v>59</v>
      </c>
      <c r="K872" s="2" t="s">
        <v>7832</v>
      </c>
      <c r="L872" s="2" t="s">
        <v>7833</v>
      </c>
      <c r="M872" s="2" t="s">
        <v>151</v>
      </c>
      <c r="N872" s="2" t="s">
        <v>6017</v>
      </c>
      <c r="O872" s="2" t="s">
        <v>3902</v>
      </c>
      <c r="P872" s="3">
        <v>0</v>
      </c>
      <c r="Q872" s="2" t="s">
        <v>36</v>
      </c>
      <c r="R872" s="3">
        <v>0</v>
      </c>
      <c r="S872" s="2" t="s">
        <v>36</v>
      </c>
      <c r="T872" s="2" t="s">
        <v>7834</v>
      </c>
      <c r="U872" s="3">
        <v>1</v>
      </c>
      <c r="V872" s="2" t="s">
        <v>36</v>
      </c>
      <c r="W872" s="2" t="s">
        <v>36</v>
      </c>
      <c r="X872" s="2" t="s">
        <v>7835</v>
      </c>
      <c r="Y872">
        <f t="shared" si="78"/>
        <v>2012</v>
      </c>
      <c r="Z872">
        <f t="shared" si="79"/>
        <v>8</v>
      </c>
      <c r="AA872">
        <f t="shared" si="80"/>
        <v>14</v>
      </c>
      <c r="AB872">
        <f t="shared" si="81"/>
        <v>2013</v>
      </c>
      <c r="AC872">
        <f t="shared" si="82"/>
        <v>1</v>
      </c>
      <c r="AD872">
        <f t="shared" si="83"/>
        <v>21</v>
      </c>
    </row>
    <row r="873" spans="1:30" ht="15.6">
      <c r="A873" s="2" t="s">
        <v>24</v>
      </c>
      <c r="B873" s="2" t="s">
        <v>25</v>
      </c>
      <c r="C873" s="2" t="s">
        <v>7836</v>
      </c>
      <c r="D873" s="2" t="s">
        <v>7837</v>
      </c>
      <c r="E873" s="2" t="s">
        <v>7838</v>
      </c>
      <c r="F873" s="2" t="s">
        <v>7839</v>
      </c>
      <c r="G873" s="2" t="s">
        <v>36</v>
      </c>
      <c r="H873" s="2" t="s">
        <v>36</v>
      </c>
      <c r="I873" s="2" t="s">
        <v>5207</v>
      </c>
      <c r="J873" s="2" t="s">
        <v>59</v>
      </c>
      <c r="K873" s="2" t="s">
        <v>7840</v>
      </c>
      <c r="L873" s="2" t="s">
        <v>7841</v>
      </c>
      <c r="M873" s="2" t="s">
        <v>2939</v>
      </c>
      <c r="N873" s="2" t="s">
        <v>6017</v>
      </c>
      <c r="O873" s="2" t="s">
        <v>7842</v>
      </c>
      <c r="P873" s="3">
        <v>0</v>
      </c>
      <c r="Q873" s="2" t="s">
        <v>36</v>
      </c>
      <c r="R873" s="3">
        <v>0</v>
      </c>
      <c r="S873" s="2" t="s">
        <v>36</v>
      </c>
      <c r="T873" s="2" t="s">
        <v>7843</v>
      </c>
      <c r="U873" s="3">
        <v>1</v>
      </c>
      <c r="V873" s="2" t="s">
        <v>36</v>
      </c>
      <c r="W873" s="2" t="s">
        <v>36</v>
      </c>
      <c r="X873" s="2" t="s">
        <v>7844</v>
      </c>
      <c r="Y873">
        <f t="shared" si="78"/>
        <v>2011</v>
      </c>
      <c r="Z873">
        <f t="shared" si="79"/>
        <v>7</v>
      </c>
      <c r="AA873">
        <f t="shared" si="80"/>
        <v>11</v>
      </c>
      <c r="AB873">
        <f t="shared" si="81"/>
        <v>0</v>
      </c>
      <c r="AC873">
        <f t="shared" si="82"/>
        <v>0</v>
      </c>
      <c r="AD873">
        <f t="shared" si="83"/>
        <v>0</v>
      </c>
    </row>
    <row r="874" spans="1:30" ht="15.6">
      <c r="A874" s="2" t="s">
        <v>24</v>
      </c>
      <c r="B874" s="2" t="s">
        <v>25</v>
      </c>
      <c r="C874" s="2" t="s">
        <v>273</v>
      </c>
      <c r="D874" s="2" t="s">
        <v>7845</v>
      </c>
      <c r="E874" s="2" t="s">
        <v>7846</v>
      </c>
      <c r="F874" s="2" t="s">
        <v>7847</v>
      </c>
      <c r="G874" s="2" t="s">
        <v>7848</v>
      </c>
      <c r="H874" s="2" t="s">
        <v>7336</v>
      </c>
      <c r="I874" s="2" t="s">
        <v>3232</v>
      </c>
      <c r="J874" s="2" t="s">
        <v>128</v>
      </c>
      <c r="K874" s="2" t="s">
        <v>198</v>
      </c>
      <c r="L874" s="2" t="s">
        <v>36</v>
      </c>
      <c r="M874" s="2" t="s">
        <v>36</v>
      </c>
      <c r="N874" s="2" t="s">
        <v>5838</v>
      </c>
      <c r="O874" s="2" t="s">
        <v>442</v>
      </c>
      <c r="P874" s="3">
        <v>6</v>
      </c>
      <c r="Q874" s="2" t="s">
        <v>7849</v>
      </c>
      <c r="R874" s="3">
        <v>3</v>
      </c>
      <c r="S874" s="2" t="s">
        <v>7850</v>
      </c>
      <c r="T874" s="2" t="s">
        <v>7851</v>
      </c>
      <c r="U874" s="3">
        <v>1</v>
      </c>
      <c r="V874" s="2" t="s">
        <v>36</v>
      </c>
      <c r="W874" s="2" t="s">
        <v>36</v>
      </c>
      <c r="X874" s="2" t="s">
        <v>7852</v>
      </c>
      <c r="Y874">
        <f t="shared" si="78"/>
        <v>2012</v>
      </c>
      <c r="Z874">
        <f t="shared" si="79"/>
        <v>7</v>
      </c>
      <c r="AA874">
        <f t="shared" si="80"/>
        <v>9</v>
      </c>
      <c r="AB874">
        <f t="shared" si="81"/>
        <v>2013</v>
      </c>
      <c r="AC874">
        <f t="shared" si="82"/>
        <v>1</v>
      </c>
      <c r="AD874">
        <f t="shared" si="83"/>
        <v>11</v>
      </c>
    </row>
    <row r="875" spans="1:30" ht="15.6">
      <c r="A875" s="2" t="s">
        <v>24</v>
      </c>
      <c r="B875" s="2" t="s">
        <v>25</v>
      </c>
      <c r="C875" s="2" t="s">
        <v>7853</v>
      </c>
      <c r="D875" s="2" t="s">
        <v>7854</v>
      </c>
      <c r="E875" s="2" t="s">
        <v>7855</v>
      </c>
      <c r="F875" s="2" t="s">
        <v>7856</v>
      </c>
      <c r="G875" s="2" t="s">
        <v>36</v>
      </c>
      <c r="H875" s="2" t="s">
        <v>36</v>
      </c>
      <c r="I875" s="2" t="s">
        <v>5207</v>
      </c>
      <c r="J875" s="2" t="s">
        <v>59</v>
      </c>
      <c r="K875" s="2" t="s">
        <v>7857</v>
      </c>
      <c r="L875" s="2" t="s">
        <v>7858</v>
      </c>
      <c r="M875" s="2" t="s">
        <v>36</v>
      </c>
      <c r="N875" s="2" t="s">
        <v>3082</v>
      </c>
      <c r="O875" s="2" t="s">
        <v>7859</v>
      </c>
      <c r="P875" s="3">
        <v>8</v>
      </c>
      <c r="Q875" s="2" t="s">
        <v>7860</v>
      </c>
      <c r="R875" s="3">
        <v>0</v>
      </c>
      <c r="S875" s="2" t="s">
        <v>36</v>
      </c>
      <c r="T875" s="2" t="s">
        <v>7861</v>
      </c>
      <c r="U875" s="3">
        <v>1</v>
      </c>
      <c r="V875" s="2" t="s">
        <v>36</v>
      </c>
      <c r="W875" s="2" t="s">
        <v>36</v>
      </c>
      <c r="X875" s="2" t="s">
        <v>7862</v>
      </c>
      <c r="Y875">
        <f t="shared" si="78"/>
        <v>2011</v>
      </c>
      <c r="Z875">
        <f t="shared" si="79"/>
        <v>6</v>
      </c>
      <c r="AA875">
        <f t="shared" si="80"/>
        <v>17</v>
      </c>
      <c r="AB875">
        <f t="shared" si="81"/>
        <v>0</v>
      </c>
      <c r="AC875">
        <f t="shared" si="82"/>
        <v>0</v>
      </c>
      <c r="AD875">
        <f t="shared" si="83"/>
        <v>0</v>
      </c>
    </row>
    <row r="876" spans="1:30" ht="15.6">
      <c r="A876" s="2" t="s">
        <v>24</v>
      </c>
      <c r="B876" s="2" t="s">
        <v>25</v>
      </c>
      <c r="C876" s="2" t="s">
        <v>7863</v>
      </c>
      <c r="D876" s="2" t="s">
        <v>7864</v>
      </c>
      <c r="E876" s="2" t="s">
        <v>7865</v>
      </c>
      <c r="F876" s="2" t="s">
        <v>7866</v>
      </c>
      <c r="G876" s="2" t="s">
        <v>36</v>
      </c>
      <c r="H876" s="2" t="s">
        <v>36</v>
      </c>
      <c r="I876" s="2" t="s">
        <v>5207</v>
      </c>
      <c r="J876" s="2" t="s">
        <v>59</v>
      </c>
      <c r="K876" s="2" t="s">
        <v>4438</v>
      </c>
      <c r="L876" s="2" t="s">
        <v>225</v>
      </c>
      <c r="M876" s="2" t="s">
        <v>36</v>
      </c>
      <c r="N876" s="2" t="s">
        <v>3082</v>
      </c>
      <c r="O876" s="2" t="s">
        <v>7867</v>
      </c>
      <c r="P876" s="3">
        <v>1</v>
      </c>
      <c r="Q876" s="2" t="s">
        <v>7868</v>
      </c>
      <c r="R876" s="3">
        <v>2</v>
      </c>
      <c r="S876" s="2" t="s">
        <v>7869</v>
      </c>
      <c r="T876" s="2" t="s">
        <v>7870</v>
      </c>
      <c r="U876" s="3">
        <v>1</v>
      </c>
      <c r="V876" s="2" t="s">
        <v>36</v>
      </c>
      <c r="W876" s="2" t="s">
        <v>36</v>
      </c>
      <c r="X876" s="2" t="s">
        <v>7871</v>
      </c>
      <c r="Y876">
        <f t="shared" si="78"/>
        <v>2011</v>
      </c>
      <c r="Z876">
        <f t="shared" si="79"/>
        <v>6</v>
      </c>
      <c r="AA876">
        <f t="shared" si="80"/>
        <v>30</v>
      </c>
      <c r="AB876">
        <f t="shared" si="81"/>
        <v>0</v>
      </c>
      <c r="AC876">
        <f t="shared" si="82"/>
        <v>0</v>
      </c>
      <c r="AD876">
        <f t="shared" si="83"/>
        <v>0</v>
      </c>
    </row>
    <row r="877" spans="1:30" ht="15.6">
      <c r="A877" s="2" t="s">
        <v>24</v>
      </c>
      <c r="B877" s="2" t="s">
        <v>25</v>
      </c>
      <c r="C877" s="2" t="s">
        <v>7872</v>
      </c>
      <c r="D877" s="2" t="s">
        <v>7873</v>
      </c>
      <c r="E877" s="2" t="s">
        <v>7874</v>
      </c>
      <c r="F877" s="2" t="s">
        <v>7866</v>
      </c>
      <c r="G877" s="2" t="s">
        <v>36</v>
      </c>
      <c r="H877" s="2" t="s">
        <v>36</v>
      </c>
      <c r="I877" s="2" t="s">
        <v>5207</v>
      </c>
      <c r="J877" s="2" t="s">
        <v>59</v>
      </c>
      <c r="K877" s="2" t="s">
        <v>7875</v>
      </c>
      <c r="L877" s="2" t="s">
        <v>7876</v>
      </c>
      <c r="M877" s="2" t="s">
        <v>36</v>
      </c>
      <c r="N877" s="2" t="s">
        <v>3082</v>
      </c>
      <c r="O877" s="2" t="s">
        <v>7877</v>
      </c>
      <c r="P877" s="3">
        <v>1</v>
      </c>
      <c r="Q877" s="2" t="s">
        <v>36</v>
      </c>
      <c r="R877" s="3">
        <v>0</v>
      </c>
      <c r="S877" s="2" t="s">
        <v>36</v>
      </c>
      <c r="T877" s="2" t="s">
        <v>7878</v>
      </c>
      <c r="U877" s="3">
        <v>1</v>
      </c>
      <c r="V877" s="2" t="s">
        <v>36</v>
      </c>
      <c r="W877" s="2" t="s">
        <v>36</v>
      </c>
      <c r="X877" s="2" t="s">
        <v>7879</v>
      </c>
      <c r="Y877">
        <f t="shared" si="78"/>
        <v>2011</v>
      </c>
      <c r="Z877">
        <f t="shared" si="79"/>
        <v>6</v>
      </c>
      <c r="AA877">
        <f t="shared" si="80"/>
        <v>30</v>
      </c>
      <c r="AB877">
        <f t="shared" si="81"/>
        <v>0</v>
      </c>
      <c r="AC877">
        <f t="shared" si="82"/>
        <v>0</v>
      </c>
      <c r="AD877">
        <f t="shared" si="83"/>
        <v>0</v>
      </c>
    </row>
    <row r="878" spans="1:30" ht="15.6">
      <c r="A878" s="2" t="s">
        <v>24</v>
      </c>
      <c r="B878" s="2" t="s">
        <v>42</v>
      </c>
      <c r="C878" s="2" t="s">
        <v>2714</v>
      </c>
      <c r="D878" s="2" t="s">
        <v>7880</v>
      </c>
      <c r="E878" s="2" t="s">
        <v>7881</v>
      </c>
      <c r="F878" s="2" t="s">
        <v>7882</v>
      </c>
      <c r="G878" s="2" t="s">
        <v>7883</v>
      </c>
      <c r="H878" s="2" t="s">
        <v>7884</v>
      </c>
      <c r="I878" s="2" t="s">
        <v>5207</v>
      </c>
      <c r="J878" s="2" t="s">
        <v>59</v>
      </c>
      <c r="K878" s="2" t="s">
        <v>7537</v>
      </c>
      <c r="L878" s="2" t="s">
        <v>7538</v>
      </c>
      <c r="M878" s="2" t="s">
        <v>74</v>
      </c>
      <c r="N878" s="2" t="s">
        <v>6017</v>
      </c>
      <c r="O878" s="2" t="s">
        <v>7885</v>
      </c>
      <c r="P878" s="3">
        <v>0</v>
      </c>
      <c r="Q878" s="2" t="s">
        <v>36</v>
      </c>
      <c r="R878" s="3">
        <v>0</v>
      </c>
      <c r="S878" s="2" t="s">
        <v>36</v>
      </c>
      <c r="T878" s="2" t="s">
        <v>7886</v>
      </c>
      <c r="U878" s="3">
        <v>1</v>
      </c>
      <c r="V878" s="2" t="s">
        <v>36</v>
      </c>
      <c r="W878" s="2" t="s">
        <v>36</v>
      </c>
      <c r="X878" s="2" t="s">
        <v>7887</v>
      </c>
      <c r="Y878">
        <f t="shared" si="78"/>
        <v>2012</v>
      </c>
      <c r="Z878">
        <f t="shared" si="79"/>
        <v>6</v>
      </c>
      <c r="AA878">
        <f t="shared" si="80"/>
        <v>14</v>
      </c>
      <c r="AB878">
        <f t="shared" si="81"/>
        <v>2012</v>
      </c>
      <c r="AC878">
        <f t="shared" si="82"/>
        <v>12</v>
      </c>
      <c r="AD878">
        <f t="shared" si="83"/>
        <v>21</v>
      </c>
    </row>
    <row r="879" spans="1:30" ht="15.6">
      <c r="A879" s="2" t="s">
        <v>24</v>
      </c>
      <c r="B879" s="2" t="s">
        <v>42</v>
      </c>
      <c r="C879" s="2" t="s">
        <v>7366</v>
      </c>
      <c r="D879" s="2" t="s">
        <v>7888</v>
      </c>
      <c r="E879" s="2" t="s">
        <v>7889</v>
      </c>
      <c r="F879" s="2" t="s">
        <v>7890</v>
      </c>
      <c r="G879" s="2" t="s">
        <v>7891</v>
      </c>
      <c r="H879" s="2" t="s">
        <v>7884</v>
      </c>
      <c r="I879" s="2" t="s">
        <v>5207</v>
      </c>
      <c r="J879" s="2" t="s">
        <v>59</v>
      </c>
      <c r="K879" s="2" t="s">
        <v>7097</v>
      </c>
      <c r="L879" s="2" t="s">
        <v>6818</v>
      </c>
      <c r="M879" s="2" t="s">
        <v>151</v>
      </c>
      <c r="N879" s="2" t="s">
        <v>6017</v>
      </c>
      <c r="O879" s="2" t="s">
        <v>1114</v>
      </c>
      <c r="P879" s="3">
        <v>0</v>
      </c>
      <c r="Q879" s="2" t="s">
        <v>36</v>
      </c>
      <c r="R879" s="3">
        <v>1</v>
      </c>
      <c r="S879" s="2" t="s">
        <v>7892</v>
      </c>
      <c r="T879" s="2" t="s">
        <v>7893</v>
      </c>
      <c r="U879" s="3">
        <v>1</v>
      </c>
      <c r="V879" s="2" t="s">
        <v>36</v>
      </c>
      <c r="W879" s="2" t="s">
        <v>36</v>
      </c>
      <c r="X879" s="2" t="s">
        <v>7894</v>
      </c>
      <c r="Y879">
        <f t="shared" si="78"/>
        <v>2012</v>
      </c>
      <c r="Z879">
        <f t="shared" si="79"/>
        <v>6</v>
      </c>
      <c r="AA879">
        <f t="shared" si="80"/>
        <v>1</v>
      </c>
      <c r="AB879">
        <f t="shared" si="81"/>
        <v>2012</v>
      </c>
      <c r="AC879">
        <f t="shared" si="82"/>
        <v>12</v>
      </c>
      <c r="AD879">
        <f t="shared" si="83"/>
        <v>21</v>
      </c>
    </row>
    <row r="880" spans="1:30" ht="15.6">
      <c r="A880" s="2" t="s">
        <v>24</v>
      </c>
      <c r="B880" s="2" t="s">
        <v>42</v>
      </c>
      <c r="C880" s="2" t="s">
        <v>7895</v>
      </c>
      <c r="D880" s="2" t="s">
        <v>7896</v>
      </c>
      <c r="E880" s="2" t="s">
        <v>7897</v>
      </c>
      <c r="F880" s="2" t="s">
        <v>7898</v>
      </c>
      <c r="G880" s="2" t="s">
        <v>7899</v>
      </c>
      <c r="H880" s="2" t="s">
        <v>7884</v>
      </c>
      <c r="I880" s="2" t="s">
        <v>5207</v>
      </c>
      <c r="J880" s="2" t="s">
        <v>59</v>
      </c>
      <c r="K880" s="2" t="s">
        <v>7298</v>
      </c>
      <c r="L880" s="2" t="s">
        <v>7299</v>
      </c>
      <c r="M880" s="2" t="s">
        <v>74</v>
      </c>
      <c r="N880" s="2" t="s">
        <v>6017</v>
      </c>
      <c r="O880" s="2" t="s">
        <v>7900</v>
      </c>
      <c r="P880" s="3">
        <v>0</v>
      </c>
      <c r="Q880" s="2" t="s">
        <v>36</v>
      </c>
      <c r="R880" s="3">
        <v>0</v>
      </c>
      <c r="S880" s="2" t="s">
        <v>36</v>
      </c>
      <c r="T880" s="2" t="s">
        <v>7901</v>
      </c>
      <c r="U880" s="3">
        <v>1</v>
      </c>
      <c r="V880" s="2" t="s">
        <v>36</v>
      </c>
      <c r="W880" s="2" t="s">
        <v>36</v>
      </c>
      <c r="X880" s="2" t="s">
        <v>7902</v>
      </c>
      <c r="Y880">
        <f t="shared" si="78"/>
        <v>2012</v>
      </c>
      <c r="Z880">
        <f t="shared" si="79"/>
        <v>7</v>
      </c>
      <c r="AA880">
        <f t="shared" si="80"/>
        <v>13</v>
      </c>
      <c r="AB880">
        <f t="shared" si="81"/>
        <v>2012</v>
      </c>
      <c r="AC880">
        <f t="shared" si="82"/>
        <v>12</v>
      </c>
      <c r="AD880">
        <f t="shared" si="83"/>
        <v>21</v>
      </c>
    </row>
    <row r="881" spans="1:30" ht="15.6">
      <c r="A881" s="2" t="s">
        <v>24</v>
      </c>
      <c r="B881" s="2" t="s">
        <v>42</v>
      </c>
      <c r="C881" s="2" t="s">
        <v>7903</v>
      </c>
      <c r="D881" s="2" t="s">
        <v>7904</v>
      </c>
      <c r="E881" s="2" t="s">
        <v>7905</v>
      </c>
      <c r="F881" s="2" t="s">
        <v>7813</v>
      </c>
      <c r="G881" s="2" t="s">
        <v>7906</v>
      </c>
      <c r="H881" s="2" t="s">
        <v>7884</v>
      </c>
      <c r="I881" s="2" t="s">
        <v>5207</v>
      </c>
      <c r="J881" s="2" t="s">
        <v>59</v>
      </c>
      <c r="K881" s="2" t="s">
        <v>7382</v>
      </c>
      <c r="L881" s="2" t="s">
        <v>7383</v>
      </c>
      <c r="M881" s="2" t="s">
        <v>151</v>
      </c>
      <c r="N881" s="2" t="s">
        <v>6017</v>
      </c>
      <c r="O881" s="2" t="s">
        <v>7907</v>
      </c>
      <c r="P881" s="3">
        <v>0</v>
      </c>
      <c r="Q881" s="2" t="s">
        <v>36</v>
      </c>
      <c r="R881" s="3">
        <v>1</v>
      </c>
      <c r="S881" s="2" t="s">
        <v>7908</v>
      </c>
      <c r="T881" s="2" t="s">
        <v>7909</v>
      </c>
      <c r="U881" s="3">
        <v>1</v>
      </c>
      <c r="V881" s="2" t="s">
        <v>36</v>
      </c>
      <c r="W881" s="2" t="s">
        <v>36</v>
      </c>
      <c r="X881" s="2" t="s">
        <v>7910</v>
      </c>
      <c r="Y881">
        <f t="shared" si="78"/>
        <v>2012</v>
      </c>
      <c r="Z881">
        <f t="shared" si="79"/>
        <v>6</v>
      </c>
      <c r="AA881">
        <f t="shared" si="80"/>
        <v>15</v>
      </c>
      <c r="AB881">
        <f t="shared" si="81"/>
        <v>2012</v>
      </c>
      <c r="AC881">
        <f t="shared" si="82"/>
        <v>12</v>
      </c>
      <c r="AD881">
        <f t="shared" si="83"/>
        <v>21</v>
      </c>
    </row>
    <row r="882" spans="1:30" ht="15.6">
      <c r="A882" s="2" t="s">
        <v>24</v>
      </c>
      <c r="B882" s="2" t="s">
        <v>25</v>
      </c>
      <c r="C882" s="2" t="s">
        <v>7911</v>
      </c>
      <c r="D882" s="2" t="s">
        <v>7912</v>
      </c>
      <c r="E882" s="2" t="s">
        <v>7913</v>
      </c>
      <c r="F882" s="2" t="s">
        <v>7914</v>
      </c>
      <c r="G882" s="2" t="s">
        <v>36</v>
      </c>
      <c r="H882" s="2" t="s">
        <v>36</v>
      </c>
      <c r="I882" s="2" t="s">
        <v>5207</v>
      </c>
      <c r="J882" s="2" t="s">
        <v>59</v>
      </c>
      <c r="K882" s="2" t="s">
        <v>7915</v>
      </c>
      <c r="L882" s="2" t="s">
        <v>7916</v>
      </c>
      <c r="M882" s="2" t="s">
        <v>36</v>
      </c>
      <c r="N882" s="2" t="s">
        <v>3082</v>
      </c>
      <c r="O882" s="2" t="s">
        <v>7917</v>
      </c>
      <c r="P882" s="3">
        <v>0</v>
      </c>
      <c r="Q882" s="2" t="s">
        <v>36</v>
      </c>
      <c r="R882" s="3">
        <v>0</v>
      </c>
      <c r="S882" s="2" t="s">
        <v>36</v>
      </c>
      <c r="T882" s="2" t="s">
        <v>7918</v>
      </c>
      <c r="U882" s="3">
        <v>1</v>
      </c>
      <c r="V882" s="2" t="s">
        <v>36</v>
      </c>
      <c r="W882" s="2" t="s">
        <v>36</v>
      </c>
      <c r="X882" s="2" t="s">
        <v>7919</v>
      </c>
      <c r="Y882">
        <f t="shared" si="78"/>
        <v>2011</v>
      </c>
      <c r="Z882">
        <f t="shared" si="79"/>
        <v>6</v>
      </c>
      <c r="AA882">
        <f t="shared" si="80"/>
        <v>13</v>
      </c>
      <c r="AB882">
        <f t="shared" si="81"/>
        <v>0</v>
      </c>
      <c r="AC882">
        <f t="shared" si="82"/>
        <v>0</v>
      </c>
      <c r="AD882">
        <f t="shared" si="83"/>
        <v>0</v>
      </c>
    </row>
    <row r="883" spans="1:30" ht="15.6">
      <c r="A883" s="2" t="s">
        <v>24</v>
      </c>
      <c r="B883" s="2" t="s">
        <v>25</v>
      </c>
      <c r="C883" s="2" t="s">
        <v>7920</v>
      </c>
      <c r="D883" s="2" t="s">
        <v>7921</v>
      </c>
      <c r="E883" s="2" t="s">
        <v>7922</v>
      </c>
      <c r="F883" s="2" t="s">
        <v>7923</v>
      </c>
      <c r="G883" s="2" t="s">
        <v>36</v>
      </c>
      <c r="H883" s="2" t="s">
        <v>36</v>
      </c>
      <c r="I883" s="2" t="s">
        <v>5207</v>
      </c>
      <c r="J883" s="2" t="s">
        <v>59</v>
      </c>
      <c r="K883" s="2" t="s">
        <v>2251</v>
      </c>
      <c r="L883" s="2" t="s">
        <v>2252</v>
      </c>
      <c r="M883" s="2" t="s">
        <v>36</v>
      </c>
      <c r="N883" s="2" t="s">
        <v>3082</v>
      </c>
      <c r="O883" s="2" t="s">
        <v>2445</v>
      </c>
      <c r="P883" s="3">
        <v>0</v>
      </c>
      <c r="Q883" s="2" t="s">
        <v>36</v>
      </c>
      <c r="R883" s="3">
        <v>0</v>
      </c>
      <c r="S883" s="2" t="s">
        <v>36</v>
      </c>
      <c r="T883" s="2" t="s">
        <v>7924</v>
      </c>
      <c r="U883" s="3">
        <v>1</v>
      </c>
      <c r="V883" s="2" t="s">
        <v>36</v>
      </c>
      <c r="W883" s="2" t="s">
        <v>36</v>
      </c>
      <c r="X883" s="2" t="s">
        <v>7925</v>
      </c>
      <c r="Y883">
        <f t="shared" si="78"/>
        <v>2011</v>
      </c>
      <c r="Z883">
        <f t="shared" si="79"/>
        <v>6</v>
      </c>
      <c r="AA883">
        <f t="shared" si="80"/>
        <v>14</v>
      </c>
      <c r="AB883">
        <f t="shared" si="81"/>
        <v>0</v>
      </c>
      <c r="AC883">
        <f t="shared" si="82"/>
        <v>0</v>
      </c>
      <c r="AD883">
        <f t="shared" si="83"/>
        <v>0</v>
      </c>
    </row>
    <row r="884" spans="1:30" ht="15.6">
      <c r="A884" s="2" t="s">
        <v>24</v>
      </c>
      <c r="B884" s="2" t="s">
        <v>25</v>
      </c>
      <c r="C884" s="2" t="s">
        <v>4367</v>
      </c>
      <c r="D884" s="2" t="s">
        <v>7926</v>
      </c>
      <c r="E884" s="2" t="s">
        <v>7927</v>
      </c>
      <c r="F884" s="2" t="s">
        <v>7914</v>
      </c>
      <c r="G884" s="2" t="s">
        <v>36</v>
      </c>
      <c r="H884" s="2" t="s">
        <v>36</v>
      </c>
      <c r="I884" s="2" t="s">
        <v>5207</v>
      </c>
      <c r="J884" s="2" t="s">
        <v>59</v>
      </c>
      <c r="K884" s="2" t="s">
        <v>4438</v>
      </c>
      <c r="L884" s="2" t="s">
        <v>225</v>
      </c>
      <c r="M884" s="2" t="s">
        <v>36</v>
      </c>
      <c r="N884" s="2" t="s">
        <v>3082</v>
      </c>
      <c r="O884" s="2" t="s">
        <v>7928</v>
      </c>
      <c r="P884" s="3">
        <v>3</v>
      </c>
      <c r="Q884" s="2" t="s">
        <v>7929</v>
      </c>
      <c r="R884" s="3">
        <v>2</v>
      </c>
      <c r="S884" s="2" t="s">
        <v>7930</v>
      </c>
      <c r="T884" s="2" t="s">
        <v>7931</v>
      </c>
      <c r="U884" s="3">
        <v>1</v>
      </c>
      <c r="V884" s="2" t="s">
        <v>36</v>
      </c>
      <c r="W884" s="2" t="s">
        <v>36</v>
      </c>
      <c r="X884" s="2" t="s">
        <v>7932</v>
      </c>
      <c r="Y884">
        <f t="shared" si="78"/>
        <v>2011</v>
      </c>
      <c r="Z884">
        <f t="shared" si="79"/>
        <v>6</v>
      </c>
      <c r="AA884">
        <f t="shared" si="80"/>
        <v>13</v>
      </c>
      <c r="AB884">
        <f t="shared" si="81"/>
        <v>0</v>
      </c>
      <c r="AC884">
        <f t="shared" si="82"/>
        <v>0</v>
      </c>
      <c r="AD884">
        <f t="shared" si="83"/>
        <v>0</v>
      </c>
    </row>
    <row r="885" spans="1:30" ht="15.6">
      <c r="A885" s="2" t="s">
        <v>24</v>
      </c>
      <c r="B885" s="2" t="s">
        <v>25</v>
      </c>
      <c r="C885" s="2" t="s">
        <v>7933</v>
      </c>
      <c r="D885" s="2" t="s">
        <v>7934</v>
      </c>
      <c r="E885" s="2" t="s">
        <v>7935</v>
      </c>
      <c r="F885" s="2" t="s">
        <v>7936</v>
      </c>
      <c r="G885" s="2" t="s">
        <v>36</v>
      </c>
      <c r="H885" s="2" t="s">
        <v>36</v>
      </c>
      <c r="I885" s="2" t="s">
        <v>5207</v>
      </c>
      <c r="J885" s="2" t="s">
        <v>59</v>
      </c>
      <c r="K885" s="2" t="s">
        <v>7937</v>
      </c>
      <c r="L885" s="2" t="s">
        <v>7938</v>
      </c>
      <c r="M885" s="2" t="s">
        <v>2939</v>
      </c>
      <c r="N885" s="2" t="s">
        <v>6017</v>
      </c>
      <c r="O885" s="2" t="s">
        <v>3047</v>
      </c>
      <c r="P885" s="3">
        <v>0</v>
      </c>
      <c r="Q885" s="2" t="s">
        <v>36</v>
      </c>
      <c r="R885" s="3">
        <v>0</v>
      </c>
      <c r="S885" s="2" t="s">
        <v>36</v>
      </c>
      <c r="T885" s="2" t="s">
        <v>7939</v>
      </c>
      <c r="U885" s="3">
        <v>1</v>
      </c>
      <c r="V885" s="2" t="s">
        <v>36</v>
      </c>
      <c r="W885" s="2" t="s">
        <v>36</v>
      </c>
      <c r="X885" s="2" t="s">
        <v>7940</v>
      </c>
      <c r="Y885">
        <f t="shared" si="78"/>
        <v>2011</v>
      </c>
      <c r="Z885">
        <f t="shared" si="79"/>
        <v>6</v>
      </c>
      <c r="AA885">
        <f t="shared" si="80"/>
        <v>10</v>
      </c>
      <c r="AB885">
        <f t="shared" si="81"/>
        <v>0</v>
      </c>
      <c r="AC885">
        <f t="shared" si="82"/>
        <v>0</v>
      </c>
      <c r="AD885">
        <f t="shared" si="83"/>
        <v>0</v>
      </c>
    </row>
    <row r="886" spans="1:30" ht="15.6">
      <c r="A886" s="2" t="s">
        <v>24</v>
      </c>
      <c r="B886" s="2" t="s">
        <v>25</v>
      </c>
      <c r="C886" s="2" t="s">
        <v>4367</v>
      </c>
      <c r="D886" s="2" t="s">
        <v>7941</v>
      </c>
      <c r="E886" s="2" t="s">
        <v>7942</v>
      </c>
      <c r="F886" s="2" t="s">
        <v>7923</v>
      </c>
      <c r="G886" s="2" t="s">
        <v>36</v>
      </c>
      <c r="H886" s="2" t="s">
        <v>36</v>
      </c>
      <c r="I886" s="2" t="s">
        <v>5207</v>
      </c>
      <c r="J886" s="2" t="s">
        <v>59</v>
      </c>
      <c r="K886" s="2" t="s">
        <v>4438</v>
      </c>
      <c r="L886" s="2" t="s">
        <v>225</v>
      </c>
      <c r="M886" s="2" t="s">
        <v>36</v>
      </c>
      <c r="N886" s="2" t="s">
        <v>3082</v>
      </c>
      <c r="O886" s="2" t="s">
        <v>7943</v>
      </c>
      <c r="P886" s="3">
        <v>0</v>
      </c>
      <c r="Q886" s="2" t="s">
        <v>36</v>
      </c>
      <c r="R886" s="3">
        <v>0</v>
      </c>
      <c r="S886" s="2" t="s">
        <v>36</v>
      </c>
      <c r="T886" s="2" t="s">
        <v>7944</v>
      </c>
      <c r="U886" s="3">
        <v>1</v>
      </c>
      <c r="V886" s="2" t="s">
        <v>36</v>
      </c>
      <c r="W886" s="2" t="s">
        <v>36</v>
      </c>
      <c r="X886" s="2" t="s">
        <v>7945</v>
      </c>
      <c r="Y886">
        <f t="shared" si="78"/>
        <v>2011</v>
      </c>
      <c r="Z886">
        <f t="shared" si="79"/>
        <v>6</v>
      </c>
      <c r="AA886">
        <f t="shared" si="80"/>
        <v>14</v>
      </c>
      <c r="AB886">
        <f t="shared" si="81"/>
        <v>0</v>
      </c>
      <c r="AC886">
        <f t="shared" si="82"/>
        <v>0</v>
      </c>
      <c r="AD886">
        <f t="shared" si="83"/>
        <v>0</v>
      </c>
    </row>
    <row r="887" spans="1:30" ht="15.6">
      <c r="A887" s="2" t="s">
        <v>24</v>
      </c>
      <c r="B887" s="2" t="s">
        <v>42</v>
      </c>
      <c r="C887" s="2" t="s">
        <v>7946</v>
      </c>
      <c r="D887" s="2" t="s">
        <v>7947</v>
      </c>
      <c r="E887" s="2" t="s">
        <v>7948</v>
      </c>
      <c r="F887" s="2" t="s">
        <v>7949</v>
      </c>
      <c r="G887" s="2" t="s">
        <v>7950</v>
      </c>
      <c r="H887" s="2" t="s">
        <v>7951</v>
      </c>
      <c r="I887" s="2" t="s">
        <v>415</v>
      </c>
      <c r="J887" s="2" t="s">
        <v>803</v>
      </c>
      <c r="K887" s="2" t="s">
        <v>7952</v>
      </c>
      <c r="L887" s="2" t="s">
        <v>7953</v>
      </c>
      <c r="M887" s="2" t="s">
        <v>2939</v>
      </c>
      <c r="N887" s="2" t="s">
        <v>420</v>
      </c>
      <c r="O887" s="2" t="s">
        <v>269</v>
      </c>
      <c r="P887" s="3">
        <v>0</v>
      </c>
      <c r="Q887" s="2" t="s">
        <v>36</v>
      </c>
      <c r="R887" s="3">
        <v>1</v>
      </c>
      <c r="S887" s="2" t="s">
        <v>7954</v>
      </c>
      <c r="T887" s="2" t="s">
        <v>7955</v>
      </c>
      <c r="U887" s="3">
        <v>1</v>
      </c>
      <c r="V887" s="2" t="s">
        <v>36</v>
      </c>
      <c r="W887" s="2" t="s">
        <v>36</v>
      </c>
      <c r="X887" s="2" t="s">
        <v>7956</v>
      </c>
      <c r="Y887">
        <f t="shared" si="78"/>
        <v>2012</v>
      </c>
      <c r="Z887">
        <f t="shared" si="79"/>
        <v>2</v>
      </c>
      <c r="AA887">
        <f t="shared" si="80"/>
        <v>15</v>
      </c>
      <c r="AB887">
        <f t="shared" si="81"/>
        <v>2012</v>
      </c>
      <c r="AC887">
        <f t="shared" si="82"/>
        <v>12</v>
      </c>
      <c r="AD887">
        <f t="shared" si="83"/>
        <v>11</v>
      </c>
    </row>
    <row r="888" spans="1:30" ht="15.6">
      <c r="A888" s="2" t="s">
        <v>24</v>
      </c>
      <c r="B888" s="2" t="s">
        <v>25</v>
      </c>
      <c r="C888" s="2" t="s">
        <v>7957</v>
      </c>
      <c r="D888" s="2" t="s">
        <v>7958</v>
      </c>
      <c r="E888" s="2" t="s">
        <v>7959</v>
      </c>
      <c r="F888" s="2" t="s">
        <v>7960</v>
      </c>
      <c r="G888" s="2" t="s">
        <v>36</v>
      </c>
      <c r="H888" s="2" t="s">
        <v>36</v>
      </c>
      <c r="I888" s="2" t="s">
        <v>5207</v>
      </c>
      <c r="J888" s="2" t="s">
        <v>59</v>
      </c>
      <c r="K888" s="2" t="s">
        <v>7679</v>
      </c>
      <c r="L888" s="2" t="s">
        <v>7680</v>
      </c>
      <c r="M888" s="2" t="s">
        <v>2939</v>
      </c>
      <c r="N888" s="2" t="s">
        <v>6017</v>
      </c>
      <c r="O888" s="2" t="s">
        <v>7961</v>
      </c>
      <c r="P888" s="3">
        <v>2</v>
      </c>
      <c r="Q888" s="2" t="s">
        <v>7962</v>
      </c>
      <c r="R888" s="3">
        <v>0</v>
      </c>
      <c r="S888" s="2" t="s">
        <v>36</v>
      </c>
      <c r="T888" s="2" t="s">
        <v>7963</v>
      </c>
      <c r="U888" s="3">
        <v>1</v>
      </c>
      <c r="V888" s="2" t="s">
        <v>36</v>
      </c>
      <c r="W888" s="2" t="s">
        <v>36</v>
      </c>
      <c r="X888" s="2" t="s">
        <v>7964</v>
      </c>
      <c r="Y888">
        <f t="shared" si="78"/>
        <v>2011</v>
      </c>
      <c r="Z888">
        <f t="shared" si="79"/>
        <v>5</v>
      </c>
      <c r="AA888">
        <f t="shared" si="80"/>
        <v>23</v>
      </c>
      <c r="AB888">
        <f t="shared" si="81"/>
        <v>0</v>
      </c>
      <c r="AC888">
        <f t="shared" si="82"/>
        <v>0</v>
      </c>
      <c r="AD888">
        <f t="shared" si="83"/>
        <v>0</v>
      </c>
    </row>
    <row r="889" spans="1:30" ht="15.6">
      <c r="A889" s="2" t="s">
        <v>24</v>
      </c>
      <c r="B889" s="2" t="s">
        <v>25</v>
      </c>
      <c r="C889" s="2" t="s">
        <v>7965</v>
      </c>
      <c r="D889" s="2" t="s">
        <v>7966</v>
      </c>
      <c r="E889" s="2" t="s">
        <v>7967</v>
      </c>
      <c r="F889" s="2" t="s">
        <v>7960</v>
      </c>
      <c r="G889" s="2" t="s">
        <v>36</v>
      </c>
      <c r="H889" s="2" t="s">
        <v>36</v>
      </c>
      <c r="I889" s="2" t="s">
        <v>5207</v>
      </c>
      <c r="J889" s="2" t="s">
        <v>59</v>
      </c>
      <c r="K889" s="2" t="s">
        <v>7968</v>
      </c>
      <c r="L889" s="2" t="s">
        <v>7969</v>
      </c>
      <c r="M889" s="2" t="s">
        <v>62</v>
      </c>
      <c r="N889" s="2" t="s">
        <v>6017</v>
      </c>
      <c r="O889" s="2" t="s">
        <v>7970</v>
      </c>
      <c r="P889" s="3">
        <v>22</v>
      </c>
      <c r="Q889" s="2" t="s">
        <v>7971</v>
      </c>
      <c r="R889" s="3">
        <v>0</v>
      </c>
      <c r="S889" s="2" t="s">
        <v>36</v>
      </c>
      <c r="T889" s="2" t="s">
        <v>7972</v>
      </c>
      <c r="U889" s="3">
        <v>1</v>
      </c>
      <c r="V889" s="2" t="s">
        <v>36</v>
      </c>
      <c r="W889" s="2" t="s">
        <v>36</v>
      </c>
      <c r="X889" s="2" t="s">
        <v>7973</v>
      </c>
      <c r="Y889">
        <f t="shared" si="78"/>
        <v>2011</v>
      </c>
      <c r="Z889">
        <f t="shared" si="79"/>
        <v>5</v>
      </c>
      <c r="AA889">
        <f t="shared" si="80"/>
        <v>23</v>
      </c>
      <c r="AB889">
        <f t="shared" si="81"/>
        <v>0</v>
      </c>
      <c r="AC889">
        <f t="shared" si="82"/>
        <v>0</v>
      </c>
      <c r="AD889">
        <f t="shared" si="83"/>
        <v>0</v>
      </c>
    </row>
    <row r="890" spans="1:30" ht="15.6">
      <c r="A890" s="2" t="s">
        <v>24</v>
      </c>
      <c r="B890" s="2" t="s">
        <v>25</v>
      </c>
      <c r="C890" s="2" t="s">
        <v>7021</v>
      </c>
      <c r="D890" s="2" t="s">
        <v>7974</v>
      </c>
      <c r="E890" s="2" t="s">
        <v>7975</v>
      </c>
      <c r="F890" s="2" t="s">
        <v>7976</v>
      </c>
      <c r="G890" s="2" t="s">
        <v>36</v>
      </c>
      <c r="H890" s="2" t="s">
        <v>36</v>
      </c>
      <c r="I890" s="2" t="s">
        <v>5207</v>
      </c>
      <c r="J890" s="2" t="s">
        <v>59</v>
      </c>
      <c r="K890" s="2" t="s">
        <v>7977</v>
      </c>
      <c r="L890" s="2" t="s">
        <v>7978</v>
      </c>
      <c r="M890" s="2" t="s">
        <v>2939</v>
      </c>
      <c r="N890" s="2" t="s">
        <v>6017</v>
      </c>
      <c r="O890" s="2" t="s">
        <v>7979</v>
      </c>
      <c r="P890" s="3">
        <v>0</v>
      </c>
      <c r="Q890" s="2" t="s">
        <v>36</v>
      </c>
      <c r="R890" s="3">
        <v>0</v>
      </c>
      <c r="S890" s="2" t="s">
        <v>36</v>
      </c>
      <c r="T890" s="2" t="s">
        <v>7980</v>
      </c>
      <c r="U890" s="3">
        <v>1</v>
      </c>
      <c r="V890" s="2" t="s">
        <v>36</v>
      </c>
      <c r="W890" s="2" t="s">
        <v>36</v>
      </c>
      <c r="X890" s="2" t="s">
        <v>7981</v>
      </c>
      <c r="Y890">
        <f t="shared" si="78"/>
        <v>2011</v>
      </c>
      <c r="Z890">
        <f t="shared" si="79"/>
        <v>5</v>
      </c>
      <c r="AA890">
        <f t="shared" si="80"/>
        <v>30</v>
      </c>
      <c r="AB890">
        <f t="shared" si="81"/>
        <v>0</v>
      </c>
      <c r="AC890">
        <f t="shared" si="82"/>
        <v>0</v>
      </c>
      <c r="AD890">
        <f t="shared" si="83"/>
        <v>0</v>
      </c>
    </row>
    <row r="891" spans="1:30" ht="15.6">
      <c r="A891" s="2" t="s">
        <v>24</v>
      </c>
      <c r="B891" s="2" t="s">
        <v>25</v>
      </c>
      <c r="C891" s="2" t="s">
        <v>7982</v>
      </c>
      <c r="D891" s="2" t="s">
        <v>7983</v>
      </c>
      <c r="E891" s="2" t="s">
        <v>7984</v>
      </c>
      <c r="F891" s="2" t="s">
        <v>7976</v>
      </c>
      <c r="G891" s="2" t="s">
        <v>36</v>
      </c>
      <c r="H891" s="2" t="s">
        <v>36</v>
      </c>
      <c r="I891" s="2" t="s">
        <v>5207</v>
      </c>
      <c r="J891" s="2" t="s">
        <v>59</v>
      </c>
      <c r="K891" s="2" t="s">
        <v>4438</v>
      </c>
      <c r="L891" s="2" t="s">
        <v>225</v>
      </c>
      <c r="M891" s="2" t="s">
        <v>36</v>
      </c>
      <c r="N891" s="2" t="s">
        <v>3082</v>
      </c>
      <c r="O891" s="2" t="s">
        <v>7985</v>
      </c>
      <c r="P891" s="3">
        <v>4</v>
      </c>
      <c r="Q891" s="2" t="s">
        <v>7986</v>
      </c>
      <c r="R891" s="3">
        <v>1</v>
      </c>
      <c r="S891" s="2" t="s">
        <v>5669</v>
      </c>
      <c r="T891" s="2" t="s">
        <v>7987</v>
      </c>
      <c r="U891" s="3">
        <v>1</v>
      </c>
      <c r="V891" s="2" t="s">
        <v>36</v>
      </c>
      <c r="W891" s="2" t="s">
        <v>36</v>
      </c>
      <c r="X891" s="2" t="s">
        <v>7988</v>
      </c>
      <c r="Y891">
        <f t="shared" si="78"/>
        <v>2011</v>
      </c>
      <c r="Z891">
        <f t="shared" si="79"/>
        <v>5</v>
      </c>
      <c r="AA891">
        <f t="shared" si="80"/>
        <v>30</v>
      </c>
      <c r="AB891">
        <f t="shared" si="81"/>
        <v>0</v>
      </c>
      <c r="AC891">
        <f t="shared" si="82"/>
        <v>0</v>
      </c>
      <c r="AD891">
        <f t="shared" si="83"/>
        <v>0</v>
      </c>
    </row>
    <row r="892" spans="1:30" ht="15.6">
      <c r="A892" s="2" t="s">
        <v>24</v>
      </c>
      <c r="B892" s="2" t="s">
        <v>25</v>
      </c>
      <c r="C892" s="2" t="s">
        <v>7989</v>
      </c>
      <c r="D892" s="2" t="s">
        <v>7990</v>
      </c>
      <c r="E892" s="2" t="s">
        <v>7991</v>
      </c>
      <c r="F892" s="2" t="s">
        <v>7992</v>
      </c>
      <c r="G892" s="2" t="s">
        <v>36</v>
      </c>
      <c r="H892" s="2" t="s">
        <v>36</v>
      </c>
      <c r="I892" s="2" t="s">
        <v>5207</v>
      </c>
      <c r="J892" s="2" t="s">
        <v>59</v>
      </c>
      <c r="K892" s="2" t="s">
        <v>4438</v>
      </c>
      <c r="L892" s="2" t="s">
        <v>225</v>
      </c>
      <c r="M892" s="2" t="s">
        <v>36</v>
      </c>
      <c r="N892" s="2" t="s">
        <v>3082</v>
      </c>
      <c r="O892" s="2" t="s">
        <v>6512</v>
      </c>
      <c r="P892" s="3">
        <v>0</v>
      </c>
      <c r="Q892" s="2" t="s">
        <v>36</v>
      </c>
      <c r="R892" s="3">
        <v>0</v>
      </c>
      <c r="S892" s="2" t="s">
        <v>36</v>
      </c>
      <c r="T892" s="2" t="s">
        <v>7993</v>
      </c>
      <c r="U892" s="3">
        <v>1</v>
      </c>
      <c r="V892" s="2" t="s">
        <v>36</v>
      </c>
      <c r="W892" s="2" t="s">
        <v>36</v>
      </c>
      <c r="X892" s="2" t="s">
        <v>7994</v>
      </c>
      <c r="Y892">
        <f t="shared" si="78"/>
        <v>2011</v>
      </c>
      <c r="Z892">
        <f t="shared" si="79"/>
        <v>5</v>
      </c>
      <c r="AA892">
        <f t="shared" si="80"/>
        <v>27</v>
      </c>
      <c r="AB892">
        <f t="shared" si="81"/>
        <v>0</v>
      </c>
      <c r="AC892">
        <f t="shared" si="82"/>
        <v>0</v>
      </c>
      <c r="AD892">
        <f t="shared" si="83"/>
        <v>0</v>
      </c>
    </row>
    <row r="893" spans="1:30" ht="15.6">
      <c r="A893" s="2" t="s">
        <v>24</v>
      </c>
      <c r="B893" s="2" t="s">
        <v>42</v>
      </c>
      <c r="C893" s="2" t="s">
        <v>7995</v>
      </c>
      <c r="D893" s="2" t="s">
        <v>7996</v>
      </c>
      <c r="E893" s="2" t="s">
        <v>7997</v>
      </c>
      <c r="F893" s="2" t="s">
        <v>7033</v>
      </c>
      <c r="G893" s="2" t="s">
        <v>7998</v>
      </c>
      <c r="H893" s="2" t="s">
        <v>7999</v>
      </c>
      <c r="I893" s="2" t="s">
        <v>5207</v>
      </c>
      <c r="J893" s="2" t="s">
        <v>59</v>
      </c>
      <c r="K893" s="2" t="s">
        <v>8000</v>
      </c>
      <c r="L893" s="2" t="s">
        <v>8001</v>
      </c>
      <c r="M893" s="2" t="s">
        <v>419</v>
      </c>
      <c r="N893" s="2" t="s">
        <v>6017</v>
      </c>
      <c r="O893" s="2" t="s">
        <v>8002</v>
      </c>
      <c r="P893" s="3">
        <v>0</v>
      </c>
      <c r="Q893" s="2" t="s">
        <v>36</v>
      </c>
      <c r="R893" s="3">
        <v>0</v>
      </c>
      <c r="S893" s="2" t="s">
        <v>36</v>
      </c>
      <c r="T893" s="2" t="s">
        <v>8003</v>
      </c>
      <c r="U893" s="3">
        <v>1</v>
      </c>
      <c r="V893" s="2" t="s">
        <v>36</v>
      </c>
      <c r="W893" s="2" t="s">
        <v>36</v>
      </c>
      <c r="X893" s="2" t="s">
        <v>8004</v>
      </c>
      <c r="Y893">
        <f t="shared" si="78"/>
        <v>2012</v>
      </c>
      <c r="Z893">
        <f t="shared" si="79"/>
        <v>5</v>
      </c>
      <c r="AA893">
        <f t="shared" si="80"/>
        <v>10</v>
      </c>
      <c r="AB893">
        <f t="shared" si="81"/>
        <v>2012</v>
      </c>
      <c r="AC893">
        <f t="shared" si="82"/>
        <v>12</v>
      </c>
      <c r="AD893">
        <f t="shared" si="83"/>
        <v>1</v>
      </c>
    </row>
    <row r="894" spans="1:30" ht="15.6">
      <c r="A894" s="2" t="s">
        <v>24</v>
      </c>
      <c r="B894" s="2" t="s">
        <v>42</v>
      </c>
      <c r="C894" s="2" t="s">
        <v>7903</v>
      </c>
      <c r="D894" s="2" t="s">
        <v>8005</v>
      </c>
      <c r="E894" s="2" t="s">
        <v>8006</v>
      </c>
      <c r="F894" s="2" t="s">
        <v>7033</v>
      </c>
      <c r="G894" s="2" t="s">
        <v>8007</v>
      </c>
      <c r="H894" s="2" t="s">
        <v>7999</v>
      </c>
      <c r="I894" s="2" t="s">
        <v>5207</v>
      </c>
      <c r="J894" s="2" t="s">
        <v>59</v>
      </c>
      <c r="K894" s="2" t="s">
        <v>7382</v>
      </c>
      <c r="L894" s="2" t="s">
        <v>7383</v>
      </c>
      <c r="M894" s="2" t="s">
        <v>151</v>
      </c>
      <c r="N894" s="2" t="s">
        <v>6017</v>
      </c>
      <c r="O894" s="2" t="s">
        <v>8008</v>
      </c>
      <c r="P894" s="3">
        <v>0</v>
      </c>
      <c r="Q894" s="2" t="s">
        <v>36</v>
      </c>
      <c r="R894" s="3">
        <v>1</v>
      </c>
      <c r="S894" s="2" t="s">
        <v>7908</v>
      </c>
      <c r="T894" s="2" t="s">
        <v>8009</v>
      </c>
      <c r="U894" s="3">
        <v>1</v>
      </c>
      <c r="V894" s="2" t="s">
        <v>36</v>
      </c>
      <c r="W894" s="2" t="s">
        <v>36</v>
      </c>
      <c r="X894" s="2" t="s">
        <v>8010</v>
      </c>
      <c r="Y894">
        <f t="shared" si="78"/>
        <v>2012</v>
      </c>
      <c r="Z894">
        <f t="shared" si="79"/>
        <v>5</v>
      </c>
      <c r="AA894">
        <f t="shared" si="80"/>
        <v>10</v>
      </c>
      <c r="AB894">
        <f t="shared" si="81"/>
        <v>2012</v>
      </c>
      <c r="AC894">
        <f t="shared" si="82"/>
        <v>12</v>
      </c>
      <c r="AD894">
        <f t="shared" si="83"/>
        <v>1</v>
      </c>
    </row>
    <row r="895" spans="1:30" ht="15.6">
      <c r="A895" s="2" t="s">
        <v>24</v>
      </c>
      <c r="B895" s="2" t="s">
        <v>42</v>
      </c>
      <c r="C895" s="2" t="s">
        <v>8011</v>
      </c>
      <c r="D895" s="2" t="s">
        <v>8012</v>
      </c>
      <c r="E895" s="2" t="s">
        <v>8013</v>
      </c>
      <c r="F895" s="2" t="s">
        <v>8014</v>
      </c>
      <c r="G895" s="2" t="s">
        <v>8015</v>
      </c>
      <c r="H895" s="2" t="s">
        <v>7999</v>
      </c>
      <c r="I895" s="2" t="s">
        <v>5207</v>
      </c>
      <c r="J895" s="2" t="s">
        <v>59</v>
      </c>
      <c r="K895" s="2" t="s">
        <v>8016</v>
      </c>
      <c r="L895" s="2" t="s">
        <v>8017</v>
      </c>
      <c r="M895" s="2" t="s">
        <v>74</v>
      </c>
      <c r="N895" s="2" t="s">
        <v>6017</v>
      </c>
      <c r="O895" s="2" t="s">
        <v>8018</v>
      </c>
      <c r="P895" s="3">
        <v>0</v>
      </c>
      <c r="Q895" s="2" t="s">
        <v>36</v>
      </c>
      <c r="R895" s="3">
        <v>0</v>
      </c>
      <c r="S895" s="2" t="s">
        <v>36</v>
      </c>
      <c r="T895" s="2" t="s">
        <v>8019</v>
      </c>
      <c r="U895" s="3">
        <v>1</v>
      </c>
      <c r="V895" s="2" t="s">
        <v>36</v>
      </c>
      <c r="W895" s="2" t="s">
        <v>36</v>
      </c>
      <c r="X895" s="2" t="s">
        <v>8020</v>
      </c>
      <c r="Y895">
        <f t="shared" si="78"/>
        <v>2012</v>
      </c>
      <c r="Z895">
        <f t="shared" si="79"/>
        <v>5</v>
      </c>
      <c r="AA895">
        <f t="shared" si="80"/>
        <v>30</v>
      </c>
      <c r="AB895">
        <f t="shared" si="81"/>
        <v>2012</v>
      </c>
      <c r="AC895">
        <f t="shared" si="82"/>
        <v>12</v>
      </c>
      <c r="AD895">
        <f t="shared" si="83"/>
        <v>1</v>
      </c>
    </row>
    <row r="896" spans="1:30" ht="15.6">
      <c r="A896" s="2" t="s">
        <v>24</v>
      </c>
      <c r="B896" s="2" t="s">
        <v>42</v>
      </c>
      <c r="C896" s="2" t="s">
        <v>8021</v>
      </c>
      <c r="D896" s="2" t="s">
        <v>8022</v>
      </c>
      <c r="E896" s="2" t="s">
        <v>8023</v>
      </c>
      <c r="F896" s="2" t="s">
        <v>7049</v>
      </c>
      <c r="G896" s="2" t="s">
        <v>8024</v>
      </c>
      <c r="H896" s="2" t="s">
        <v>7999</v>
      </c>
      <c r="I896" s="2" t="s">
        <v>5207</v>
      </c>
      <c r="J896" s="2" t="s">
        <v>59</v>
      </c>
      <c r="K896" s="2" t="s">
        <v>8025</v>
      </c>
      <c r="L896" s="2" t="s">
        <v>6675</v>
      </c>
      <c r="M896" s="2" t="s">
        <v>151</v>
      </c>
      <c r="N896" s="2" t="s">
        <v>8026</v>
      </c>
      <c r="O896" s="2" t="s">
        <v>8027</v>
      </c>
      <c r="P896" s="3">
        <v>0</v>
      </c>
      <c r="Q896" s="2" t="s">
        <v>36</v>
      </c>
      <c r="R896" s="3">
        <v>0</v>
      </c>
      <c r="S896" s="2" t="s">
        <v>36</v>
      </c>
      <c r="T896" s="2" t="s">
        <v>8028</v>
      </c>
      <c r="U896" s="3">
        <v>1</v>
      </c>
      <c r="V896" s="2" t="s">
        <v>36</v>
      </c>
      <c r="W896" s="2" t="s">
        <v>36</v>
      </c>
      <c r="X896" s="2" t="s">
        <v>8029</v>
      </c>
      <c r="Y896">
        <f t="shared" si="78"/>
        <v>2012</v>
      </c>
      <c r="Z896">
        <f t="shared" si="79"/>
        <v>5</v>
      </c>
      <c r="AA896">
        <f t="shared" si="80"/>
        <v>14</v>
      </c>
      <c r="AB896">
        <f t="shared" si="81"/>
        <v>2012</v>
      </c>
      <c r="AC896">
        <f t="shared" si="82"/>
        <v>12</v>
      </c>
      <c r="AD896">
        <f t="shared" si="83"/>
        <v>1</v>
      </c>
    </row>
    <row r="897" spans="1:30" ht="15.6">
      <c r="A897" s="2" t="s">
        <v>24</v>
      </c>
      <c r="B897" s="2" t="s">
        <v>42</v>
      </c>
      <c r="C897" s="2" t="s">
        <v>8030</v>
      </c>
      <c r="D897" s="2" t="s">
        <v>8031</v>
      </c>
      <c r="E897" s="2" t="s">
        <v>8032</v>
      </c>
      <c r="F897" s="2" t="s">
        <v>7890</v>
      </c>
      <c r="G897" s="2" t="s">
        <v>8033</v>
      </c>
      <c r="H897" s="2" t="s">
        <v>7999</v>
      </c>
      <c r="I897" s="2" t="s">
        <v>5207</v>
      </c>
      <c r="J897" s="2" t="s">
        <v>59</v>
      </c>
      <c r="K897" s="2" t="s">
        <v>8034</v>
      </c>
      <c r="L897" s="2" t="s">
        <v>8035</v>
      </c>
      <c r="M897" s="2" t="s">
        <v>74</v>
      </c>
      <c r="N897" s="2" t="s">
        <v>6017</v>
      </c>
      <c r="O897" s="2" t="s">
        <v>893</v>
      </c>
      <c r="P897" s="3">
        <v>0</v>
      </c>
      <c r="Q897" s="2" t="s">
        <v>36</v>
      </c>
      <c r="R897" s="3">
        <v>1</v>
      </c>
      <c r="S897" s="2" t="s">
        <v>8036</v>
      </c>
      <c r="T897" s="2" t="s">
        <v>8037</v>
      </c>
      <c r="U897" s="3">
        <v>1</v>
      </c>
      <c r="V897" s="2" t="s">
        <v>36</v>
      </c>
      <c r="W897" s="2" t="s">
        <v>36</v>
      </c>
      <c r="X897" s="2" t="s">
        <v>8038</v>
      </c>
      <c r="Y897">
        <f t="shared" si="78"/>
        <v>2012</v>
      </c>
      <c r="Z897">
        <f t="shared" si="79"/>
        <v>6</v>
      </c>
      <c r="AA897">
        <f t="shared" si="80"/>
        <v>1</v>
      </c>
      <c r="AB897">
        <f t="shared" si="81"/>
        <v>2012</v>
      </c>
      <c r="AC897">
        <f t="shared" si="82"/>
        <v>12</v>
      </c>
      <c r="AD897">
        <f t="shared" si="83"/>
        <v>1</v>
      </c>
    </row>
    <row r="898" spans="1:30" ht="15.6">
      <c r="A898" s="2" t="s">
        <v>24</v>
      </c>
      <c r="B898" s="2" t="s">
        <v>42</v>
      </c>
      <c r="C898" s="2" t="s">
        <v>6969</v>
      </c>
      <c r="D898" s="2" t="s">
        <v>8039</v>
      </c>
      <c r="E898" s="2" t="s">
        <v>8040</v>
      </c>
      <c r="F898" s="2" t="s">
        <v>6972</v>
      </c>
      <c r="G898" s="2" t="s">
        <v>8041</v>
      </c>
      <c r="H898" s="2" t="s">
        <v>6673</v>
      </c>
      <c r="I898" s="2" t="s">
        <v>3232</v>
      </c>
      <c r="J898" s="2" t="s">
        <v>128</v>
      </c>
      <c r="K898" s="2" t="s">
        <v>6973</v>
      </c>
      <c r="L898" s="2" t="s">
        <v>6974</v>
      </c>
      <c r="M898" s="2" t="s">
        <v>151</v>
      </c>
      <c r="N898" s="2" t="s">
        <v>5838</v>
      </c>
      <c r="O898" s="2" t="s">
        <v>8042</v>
      </c>
      <c r="P898" s="3">
        <v>0</v>
      </c>
      <c r="Q898" s="2" t="s">
        <v>36</v>
      </c>
      <c r="R898" s="3">
        <v>7</v>
      </c>
      <c r="S898" s="2" t="s">
        <v>8043</v>
      </c>
      <c r="T898" s="2" t="s">
        <v>8044</v>
      </c>
      <c r="U898" s="3">
        <v>1</v>
      </c>
      <c r="V898" s="2" t="s">
        <v>36</v>
      </c>
      <c r="W898" s="2" t="s">
        <v>36</v>
      </c>
      <c r="X898" s="2" t="s">
        <v>8045</v>
      </c>
      <c r="Y898">
        <f t="shared" si="78"/>
        <v>2012</v>
      </c>
      <c r="Z898">
        <f t="shared" si="79"/>
        <v>6</v>
      </c>
      <c r="AA898">
        <f t="shared" si="80"/>
        <v>28</v>
      </c>
      <c r="AB898">
        <f t="shared" si="81"/>
        <v>2012</v>
      </c>
      <c r="AC898">
        <f t="shared" si="82"/>
        <v>11</v>
      </c>
      <c r="AD898">
        <f t="shared" si="83"/>
        <v>21</v>
      </c>
    </row>
    <row r="899" spans="1:30" ht="15.6">
      <c r="A899" s="2" t="s">
        <v>24</v>
      </c>
      <c r="B899" s="2" t="s">
        <v>42</v>
      </c>
      <c r="C899" s="2" t="s">
        <v>8046</v>
      </c>
      <c r="D899" s="2" t="s">
        <v>8047</v>
      </c>
      <c r="E899" s="2" t="s">
        <v>8048</v>
      </c>
      <c r="F899" s="2" t="s">
        <v>8049</v>
      </c>
      <c r="G899" s="2" t="s">
        <v>8050</v>
      </c>
      <c r="H899" s="2" t="s">
        <v>6673</v>
      </c>
      <c r="I899" s="2" t="s">
        <v>415</v>
      </c>
      <c r="J899" s="2" t="s">
        <v>803</v>
      </c>
      <c r="K899" s="2" t="s">
        <v>8051</v>
      </c>
      <c r="L899" s="2" t="s">
        <v>8052</v>
      </c>
      <c r="M899" s="2" t="s">
        <v>151</v>
      </c>
      <c r="N899" s="2" t="s">
        <v>420</v>
      </c>
      <c r="O899" s="2" t="s">
        <v>8053</v>
      </c>
      <c r="P899" s="3">
        <v>0</v>
      </c>
      <c r="Q899" s="2" t="s">
        <v>36</v>
      </c>
      <c r="R899" s="3">
        <v>0</v>
      </c>
      <c r="S899" s="2" t="s">
        <v>36</v>
      </c>
      <c r="T899" s="2" t="s">
        <v>8054</v>
      </c>
      <c r="U899" s="3">
        <v>1</v>
      </c>
      <c r="V899" s="2" t="s">
        <v>36</v>
      </c>
      <c r="W899" s="2" t="s">
        <v>36</v>
      </c>
      <c r="X899" s="2" t="s">
        <v>8055</v>
      </c>
      <c r="Y899">
        <f t="shared" ref="Y899:Y962" si="84">YEAR(F899)</f>
        <v>2012</v>
      </c>
      <c r="Z899">
        <f t="shared" ref="Z899:Z962" si="85">MONTH(F899)</f>
        <v>2</v>
      </c>
      <c r="AA899">
        <f t="shared" ref="AA899:AA962" si="86">DAY(F899)</f>
        <v>17</v>
      </c>
      <c r="AB899">
        <f t="shared" ref="AB899:AB962" si="87">IFERROR(YEAR(H899),0)</f>
        <v>2012</v>
      </c>
      <c r="AC899">
        <f t="shared" ref="AC899:AC962" si="88">IFERROR(MONTH(H899),0)</f>
        <v>11</v>
      </c>
      <c r="AD899">
        <f t="shared" ref="AD899:AD962" si="89">IFERROR(DAY(H899),0)</f>
        <v>21</v>
      </c>
    </row>
    <row r="900" spans="1:30" ht="15.6">
      <c r="A900" s="2" t="s">
        <v>24</v>
      </c>
      <c r="B900" s="2" t="s">
        <v>25</v>
      </c>
      <c r="C900" s="2" t="s">
        <v>8056</v>
      </c>
      <c r="D900" s="2" t="s">
        <v>8057</v>
      </c>
      <c r="E900" s="2" t="s">
        <v>8058</v>
      </c>
      <c r="F900" s="2" t="s">
        <v>8059</v>
      </c>
      <c r="G900" s="2" t="s">
        <v>36</v>
      </c>
      <c r="H900" s="2" t="s">
        <v>36</v>
      </c>
      <c r="I900" s="2" t="s">
        <v>5207</v>
      </c>
      <c r="J900" s="2" t="s">
        <v>59</v>
      </c>
      <c r="K900" s="2" t="s">
        <v>6602</v>
      </c>
      <c r="L900" s="2" t="s">
        <v>616</v>
      </c>
      <c r="M900" s="2" t="s">
        <v>36</v>
      </c>
      <c r="N900" s="2" t="s">
        <v>3082</v>
      </c>
      <c r="O900" s="2" t="s">
        <v>8060</v>
      </c>
      <c r="P900" s="3">
        <v>0</v>
      </c>
      <c r="Q900" s="2" t="s">
        <v>36</v>
      </c>
      <c r="R900" s="3">
        <v>0</v>
      </c>
      <c r="S900" s="2" t="s">
        <v>36</v>
      </c>
      <c r="T900" s="2" t="s">
        <v>8061</v>
      </c>
      <c r="U900" s="3">
        <v>1</v>
      </c>
      <c r="V900" s="2" t="s">
        <v>36</v>
      </c>
      <c r="W900" s="2" t="s">
        <v>36</v>
      </c>
      <c r="X900" s="2" t="s">
        <v>8062</v>
      </c>
      <c r="Y900">
        <f t="shared" si="84"/>
        <v>2011</v>
      </c>
      <c r="Z900">
        <f t="shared" si="85"/>
        <v>4</v>
      </c>
      <c r="AA900">
        <f t="shared" si="86"/>
        <v>29</v>
      </c>
      <c r="AB900">
        <f t="shared" si="87"/>
        <v>0</v>
      </c>
      <c r="AC900">
        <f t="shared" si="88"/>
        <v>0</v>
      </c>
      <c r="AD900">
        <f t="shared" si="89"/>
        <v>0</v>
      </c>
    </row>
    <row r="901" spans="1:30" ht="15.6">
      <c r="A901" s="2" t="s">
        <v>24</v>
      </c>
      <c r="B901" s="2" t="s">
        <v>25</v>
      </c>
      <c r="C901" s="2" t="s">
        <v>8063</v>
      </c>
      <c r="D901" s="2" t="s">
        <v>8064</v>
      </c>
      <c r="E901" s="2" t="s">
        <v>8065</v>
      </c>
      <c r="F901" s="2" t="s">
        <v>8066</v>
      </c>
      <c r="G901" s="2" t="s">
        <v>36</v>
      </c>
      <c r="H901" s="2" t="s">
        <v>36</v>
      </c>
      <c r="I901" s="2" t="s">
        <v>5207</v>
      </c>
      <c r="J901" s="2" t="s">
        <v>59</v>
      </c>
      <c r="K901" s="2" t="s">
        <v>2251</v>
      </c>
      <c r="L901" s="2" t="s">
        <v>2252</v>
      </c>
      <c r="M901" s="2" t="s">
        <v>36</v>
      </c>
      <c r="N901" s="2" t="s">
        <v>3082</v>
      </c>
      <c r="O901" s="2" t="s">
        <v>8067</v>
      </c>
      <c r="P901" s="3">
        <v>0</v>
      </c>
      <c r="Q901" s="2" t="s">
        <v>36</v>
      </c>
      <c r="R901" s="3">
        <v>1</v>
      </c>
      <c r="S901" s="2" t="s">
        <v>8068</v>
      </c>
      <c r="T901" s="2" t="s">
        <v>8069</v>
      </c>
      <c r="U901" s="3">
        <v>1</v>
      </c>
      <c r="V901" s="2" t="s">
        <v>36</v>
      </c>
      <c r="W901" s="2" t="s">
        <v>36</v>
      </c>
      <c r="X901" s="2" t="s">
        <v>8070</v>
      </c>
      <c r="Y901">
        <f t="shared" si="84"/>
        <v>2011</v>
      </c>
      <c r="Z901">
        <f t="shared" si="85"/>
        <v>4</v>
      </c>
      <c r="AA901">
        <f t="shared" si="86"/>
        <v>27</v>
      </c>
      <c r="AB901">
        <f t="shared" si="87"/>
        <v>0</v>
      </c>
      <c r="AC901">
        <f t="shared" si="88"/>
        <v>0</v>
      </c>
      <c r="AD901">
        <f t="shared" si="89"/>
        <v>0</v>
      </c>
    </row>
    <row r="902" spans="1:30" ht="15.6">
      <c r="A902" s="2" t="s">
        <v>24</v>
      </c>
      <c r="B902" s="2" t="s">
        <v>25</v>
      </c>
      <c r="C902" s="2" t="s">
        <v>7093</v>
      </c>
      <c r="D902" s="2" t="s">
        <v>8071</v>
      </c>
      <c r="E902" s="2" t="s">
        <v>8072</v>
      </c>
      <c r="F902" s="2" t="s">
        <v>8066</v>
      </c>
      <c r="G902" s="2" t="s">
        <v>36</v>
      </c>
      <c r="H902" s="2" t="s">
        <v>36</v>
      </c>
      <c r="I902" s="2" t="s">
        <v>5207</v>
      </c>
      <c r="J902" s="2" t="s">
        <v>59</v>
      </c>
      <c r="K902" s="2" t="s">
        <v>8073</v>
      </c>
      <c r="L902" s="2" t="s">
        <v>8074</v>
      </c>
      <c r="M902" s="2" t="s">
        <v>151</v>
      </c>
      <c r="N902" s="2" t="s">
        <v>8026</v>
      </c>
      <c r="O902" s="2" t="s">
        <v>8075</v>
      </c>
      <c r="P902" s="3">
        <v>1</v>
      </c>
      <c r="Q902" s="2" t="s">
        <v>8076</v>
      </c>
      <c r="R902" s="3">
        <v>0</v>
      </c>
      <c r="S902" s="2" t="s">
        <v>36</v>
      </c>
      <c r="T902" s="2" t="s">
        <v>8077</v>
      </c>
      <c r="U902" s="3">
        <v>1</v>
      </c>
      <c r="V902" s="2" t="s">
        <v>36</v>
      </c>
      <c r="W902" s="2" t="s">
        <v>36</v>
      </c>
      <c r="X902" s="2" t="s">
        <v>8078</v>
      </c>
      <c r="Y902">
        <f t="shared" si="84"/>
        <v>2011</v>
      </c>
      <c r="Z902">
        <f t="shared" si="85"/>
        <v>4</v>
      </c>
      <c r="AA902">
        <f t="shared" si="86"/>
        <v>27</v>
      </c>
      <c r="AB902">
        <f t="shared" si="87"/>
        <v>0</v>
      </c>
      <c r="AC902">
        <f t="shared" si="88"/>
        <v>0</v>
      </c>
      <c r="AD902">
        <f t="shared" si="89"/>
        <v>0</v>
      </c>
    </row>
    <row r="903" spans="1:30" ht="15.6">
      <c r="A903" s="2" t="s">
        <v>24</v>
      </c>
      <c r="B903" s="2" t="s">
        <v>25</v>
      </c>
      <c r="C903" s="2" t="s">
        <v>668</v>
      </c>
      <c r="D903" s="2" t="s">
        <v>8079</v>
      </c>
      <c r="E903" s="2" t="s">
        <v>8080</v>
      </c>
      <c r="F903" s="2" t="s">
        <v>8066</v>
      </c>
      <c r="G903" s="2" t="s">
        <v>36</v>
      </c>
      <c r="H903" s="2" t="s">
        <v>36</v>
      </c>
      <c r="I903" s="2" t="s">
        <v>5207</v>
      </c>
      <c r="J903" s="2" t="s">
        <v>59</v>
      </c>
      <c r="K903" s="2" t="s">
        <v>8081</v>
      </c>
      <c r="L903" s="2" t="s">
        <v>8082</v>
      </c>
      <c r="M903" s="2" t="s">
        <v>24</v>
      </c>
      <c r="N903" s="2" t="s">
        <v>8026</v>
      </c>
      <c r="O903" s="2" t="s">
        <v>8083</v>
      </c>
      <c r="P903" s="3">
        <v>1</v>
      </c>
      <c r="Q903" s="2" t="s">
        <v>8076</v>
      </c>
      <c r="R903" s="3">
        <v>0</v>
      </c>
      <c r="S903" s="2" t="s">
        <v>36</v>
      </c>
      <c r="T903" s="2" t="s">
        <v>8084</v>
      </c>
      <c r="U903" s="3">
        <v>1</v>
      </c>
      <c r="V903" s="2" t="s">
        <v>36</v>
      </c>
      <c r="W903" s="2" t="s">
        <v>36</v>
      </c>
      <c r="X903" s="2" t="s">
        <v>8085</v>
      </c>
      <c r="Y903">
        <f t="shared" si="84"/>
        <v>2011</v>
      </c>
      <c r="Z903">
        <f t="shared" si="85"/>
        <v>4</v>
      </c>
      <c r="AA903">
        <f t="shared" si="86"/>
        <v>27</v>
      </c>
      <c r="AB903">
        <f t="shared" si="87"/>
        <v>0</v>
      </c>
      <c r="AC903">
        <f t="shared" si="88"/>
        <v>0</v>
      </c>
      <c r="AD903">
        <f t="shared" si="89"/>
        <v>0</v>
      </c>
    </row>
    <row r="904" spans="1:30" ht="15.6">
      <c r="A904" s="2" t="s">
        <v>24</v>
      </c>
      <c r="B904" s="2" t="s">
        <v>25</v>
      </c>
      <c r="C904" s="2" t="s">
        <v>8086</v>
      </c>
      <c r="D904" s="2" t="s">
        <v>8087</v>
      </c>
      <c r="E904" s="2" t="s">
        <v>8088</v>
      </c>
      <c r="F904" s="2" t="s">
        <v>8066</v>
      </c>
      <c r="G904" s="2" t="s">
        <v>36</v>
      </c>
      <c r="H904" s="2" t="s">
        <v>36</v>
      </c>
      <c r="I904" s="2" t="s">
        <v>5207</v>
      </c>
      <c r="J904" s="2" t="s">
        <v>59</v>
      </c>
      <c r="K904" s="2" t="s">
        <v>6602</v>
      </c>
      <c r="L904" s="2" t="s">
        <v>616</v>
      </c>
      <c r="M904" s="2" t="s">
        <v>36</v>
      </c>
      <c r="N904" s="2" t="s">
        <v>3082</v>
      </c>
      <c r="O904" s="2" t="s">
        <v>8089</v>
      </c>
      <c r="P904" s="3">
        <v>3</v>
      </c>
      <c r="Q904" s="2" t="s">
        <v>8090</v>
      </c>
      <c r="R904" s="3">
        <v>0</v>
      </c>
      <c r="S904" s="2" t="s">
        <v>36</v>
      </c>
      <c r="T904" s="2" t="s">
        <v>8091</v>
      </c>
      <c r="U904" s="3">
        <v>1</v>
      </c>
      <c r="V904" s="2" t="s">
        <v>36</v>
      </c>
      <c r="W904" s="2" t="s">
        <v>36</v>
      </c>
      <c r="X904" s="2" t="s">
        <v>8092</v>
      </c>
      <c r="Y904">
        <f t="shared" si="84"/>
        <v>2011</v>
      </c>
      <c r="Z904">
        <f t="shared" si="85"/>
        <v>4</v>
      </c>
      <c r="AA904">
        <f t="shared" si="86"/>
        <v>27</v>
      </c>
      <c r="AB904">
        <f t="shared" si="87"/>
        <v>0</v>
      </c>
      <c r="AC904">
        <f t="shared" si="88"/>
        <v>0</v>
      </c>
      <c r="AD904">
        <f t="shared" si="89"/>
        <v>0</v>
      </c>
    </row>
    <row r="905" spans="1:30" ht="15.6">
      <c r="A905" s="2" t="s">
        <v>24</v>
      </c>
      <c r="B905" s="2" t="s">
        <v>25</v>
      </c>
      <c r="C905" s="2" t="s">
        <v>6722</v>
      </c>
      <c r="D905" s="2" t="s">
        <v>8093</v>
      </c>
      <c r="E905" s="2" t="s">
        <v>8094</v>
      </c>
      <c r="F905" s="2" t="s">
        <v>8066</v>
      </c>
      <c r="G905" s="2" t="s">
        <v>36</v>
      </c>
      <c r="H905" s="2" t="s">
        <v>36</v>
      </c>
      <c r="I905" s="2" t="s">
        <v>5207</v>
      </c>
      <c r="J905" s="2" t="s">
        <v>59</v>
      </c>
      <c r="K905" s="2" t="s">
        <v>8095</v>
      </c>
      <c r="L905" s="2" t="s">
        <v>8096</v>
      </c>
      <c r="M905" s="2" t="s">
        <v>62</v>
      </c>
      <c r="N905" s="2" t="s">
        <v>8026</v>
      </c>
      <c r="O905" s="2" t="s">
        <v>7127</v>
      </c>
      <c r="P905" s="3">
        <v>0</v>
      </c>
      <c r="Q905" s="2" t="s">
        <v>36</v>
      </c>
      <c r="R905" s="3">
        <v>0</v>
      </c>
      <c r="S905" s="2" t="s">
        <v>36</v>
      </c>
      <c r="T905" s="2" t="s">
        <v>8097</v>
      </c>
      <c r="U905" s="3">
        <v>1</v>
      </c>
      <c r="V905" s="2" t="s">
        <v>36</v>
      </c>
      <c r="W905" s="2" t="s">
        <v>36</v>
      </c>
      <c r="X905" s="2" t="s">
        <v>8098</v>
      </c>
      <c r="Y905">
        <f t="shared" si="84"/>
        <v>2011</v>
      </c>
      <c r="Z905">
        <f t="shared" si="85"/>
        <v>4</v>
      </c>
      <c r="AA905">
        <f t="shared" si="86"/>
        <v>27</v>
      </c>
      <c r="AB905">
        <f t="shared" si="87"/>
        <v>0</v>
      </c>
      <c r="AC905">
        <f t="shared" si="88"/>
        <v>0</v>
      </c>
      <c r="AD905">
        <f t="shared" si="89"/>
        <v>0</v>
      </c>
    </row>
    <row r="906" spans="1:30" ht="15.6">
      <c r="A906" s="2" t="s">
        <v>24</v>
      </c>
      <c r="B906" s="2" t="s">
        <v>25</v>
      </c>
      <c r="C906" s="2" t="s">
        <v>8099</v>
      </c>
      <c r="D906" s="2" t="s">
        <v>8100</v>
      </c>
      <c r="E906" s="2" t="s">
        <v>8101</v>
      </c>
      <c r="F906" s="2" t="s">
        <v>8102</v>
      </c>
      <c r="G906" s="2" t="s">
        <v>36</v>
      </c>
      <c r="H906" s="2" t="s">
        <v>36</v>
      </c>
      <c r="I906" s="2" t="s">
        <v>5207</v>
      </c>
      <c r="J906" s="2" t="s">
        <v>59</v>
      </c>
      <c r="K906" s="2" t="s">
        <v>8081</v>
      </c>
      <c r="L906" s="2" t="s">
        <v>8082</v>
      </c>
      <c r="M906" s="2" t="s">
        <v>24</v>
      </c>
      <c r="N906" s="2" t="s">
        <v>8026</v>
      </c>
      <c r="O906" s="2" t="s">
        <v>8103</v>
      </c>
      <c r="P906" s="3">
        <v>1</v>
      </c>
      <c r="Q906" s="2" t="s">
        <v>8104</v>
      </c>
      <c r="R906" s="3">
        <v>0</v>
      </c>
      <c r="S906" s="2" t="s">
        <v>36</v>
      </c>
      <c r="T906" s="2" t="s">
        <v>8105</v>
      </c>
      <c r="U906" s="3">
        <v>1</v>
      </c>
      <c r="V906" s="2" t="s">
        <v>36</v>
      </c>
      <c r="W906" s="2" t="s">
        <v>36</v>
      </c>
      <c r="X906" s="2" t="s">
        <v>8106</v>
      </c>
      <c r="Y906">
        <f t="shared" si="84"/>
        <v>2011</v>
      </c>
      <c r="Z906">
        <f t="shared" si="85"/>
        <v>4</v>
      </c>
      <c r="AA906">
        <f t="shared" si="86"/>
        <v>22</v>
      </c>
      <c r="AB906">
        <f t="shared" si="87"/>
        <v>0</v>
      </c>
      <c r="AC906">
        <f t="shared" si="88"/>
        <v>0</v>
      </c>
      <c r="AD906">
        <f t="shared" si="89"/>
        <v>0</v>
      </c>
    </row>
    <row r="907" spans="1:30" ht="15.6">
      <c r="A907" s="2" t="s">
        <v>24</v>
      </c>
      <c r="B907" s="2" t="s">
        <v>42</v>
      </c>
      <c r="C907" s="2" t="s">
        <v>8107</v>
      </c>
      <c r="D907" s="2" t="s">
        <v>8108</v>
      </c>
      <c r="E907" s="2" t="s">
        <v>8109</v>
      </c>
      <c r="F907" s="2" t="s">
        <v>8110</v>
      </c>
      <c r="G907" s="2" t="s">
        <v>8111</v>
      </c>
      <c r="H907" s="2" t="s">
        <v>6690</v>
      </c>
      <c r="I907" s="2" t="s">
        <v>415</v>
      </c>
      <c r="J907" s="2" t="s">
        <v>803</v>
      </c>
      <c r="K907" s="2" t="s">
        <v>8112</v>
      </c>
      <c r="L907" s="2" t="s">
        <v>8113</v>
      </c>
      <c r="M907" s="2" t="s">
        <v>62</v>
      </c>
      <c r="N907" s="2" t="s">
        <v>420</v>
      </c>
      <c r="O907" s="2" t="s">
        <v>152</v>
      </c>
      <c r="P907" s="3">
        <v>0</v>
      </c>
      <c r="Q907" s="2" t="s">
        <v>36</v>
      </c>
      <c r="R907" s="3">
        <v>0</v>
      </c>
      <c r="S907" s="2" t="s">
        <v>36</v>
      </c>
      <c r="T907" s="2" t="s">
        <v>8114</v>
      </c>
      <c r="U907" s="3">
        <v>1</v>
      </c>
      <c r="V907" s="2" t="s">
        <v>36</v>
      </c>
      <c r="W907" s="2" t="s">
        <v>36</v>
      </c>
      <c r="X907" s="2" t="s">
        <v>8115</v>
      </c>
      <c r="Y907">
        <f t="shared" si="84"/>
        <v>2012</v>
      </c>
      <c r="Z907">
        <f t="shared" si="85"/>
        <v>7</v>
      </c>
      <c r="AA907">
        <f t="shared" si="86"/>
        <v>16</v>
      </c>
      <c r="AB907">
        <f t="shared" si="87"/>
        <v>2012</v>
      </c>
      <c r="AC907">
        <f t="shared" si="88"/>
        <v>11</v>
      </c>
      <c r="AD907">
        <f t="shared" si="89"/>
        <v>1</v>
      </c>
    </row>
    <row r="908" spans="1:30" ht="15.6">
      <c r="A908" s="2" t="s">
        <v>24</v>
      </c>
      <c r="B908" s="2" t="s">
        <v>25</v>
      </c>
      <c r="C908" s="2" t="s">
        <v>273</v>
      </c>
      <c r="D908" s="2" t="s">
        <v>8116</v>
      </c>
      <c r="E908" s="2" t="s">
        <v>8117</v>
      </c>
      <c r="F908" s="2" t="s">
        <v>8118</v>
      </c>
      <c r="G908" s="2" t="s">
        <v>8119</v>
      </c>
      <c r="H908" s="2" t="s">
        <v>8120</v>
      </c>
      <c r="I908" s="2" t="s">
        <v>5207</v>
      </c>
      <c r="J908" s="2" t="s">
        <v>59</v>
      </c>
      <c r="K908" s="2" t="s">
        <v>3357</v>
      </c>
      <c r="L908" s="2" t="s">
        <v>441</v>
      </c>
      <c r="M908" s="2" t="s">
        <v>36</v>
      </c>
      <c r="N908" s="2" t="s">
        <v>3082</v>
      </c>
      <c r="O908" s="2" t="s">
        <v>442</v>
      </c>
      <c r="P908" s="3">
        <v>4</v>
      </c>
      <c r="Q908" s="2" t="s">
        <v>8121</v>
      </c>
      <c r="R908" s="3">
        <v>5</v>
      </c>
      <c r="S908" s="2" t="s">
        <v>8122</v>
      </c>
      <c r="T908" s="2" t="s">
        <v>8123</v>
      </c>
      <c r="U908" s="3">
        <v>1</v>
      </c>
      <c r="V908" s="2" t="s">
        <v>36</v>
      </c>
      <c r="W908" s="2" t="s">
        <v>36</v>
      </c>
      <c r="X908" s="2" t="s">
        <v>8124</v>
      </c>
      <c r="Y908">
        <f t="shared" si="84"/>
        <v>2011</v>
      </c>
      <c r="Z908">
        <f t="shared" si="85"/>
        <v>11</v>
      </c>
      <c r="AA908">
        <f t="shared" si="86"/>
        <v>17</v>
      </c>
      <c r="AB908">
        <f t="shared" si="87"/>
        <v>2012</v>
      </c>
      <c r="AC908">
        <f t="shared" si="88"/>
        <v>10</v>
      </c>
      <c r="AD908">
        <f t="shared" si="89"/>
        <v>21</v>
      </c>
    </row>
    <row r="909" spans="1:30" ht="15.6">
      <c r="A909" s="2" t="s">
        <v>24</v>
      </c>
      <c r="B909" s="2" t="s">
        <v>42</v>
      </c>
      <c r="C909" s="2" t="s">
        <v>8125</v>
      </c>
      <c r="D909" s="2" t="s">
        <v>8126</v>
      </c>
      <c r="E909" s="2" t="s">
        <v>8127</v>
      </c>
      <c r="F909" s="2" t="s">
        <v>8128</v>
      </c>
      <c r="G909" s="2" t="s">
        <v>8129</v>
      </c>
      <c r="H909" s="2" t="s">
        <v>8120</v>
      </c>
      <c r="I909" s="2" t="s">
        <v>5207</v>
      </c>
      <c r="J909" s="2" t="s">
        <v>59</v>
      </c>
      <c r="K909" s="2" t="s">
        <v>8130</v>
      </c>
      <c r="L909" s="2" t="s">
        <v>8131</v>
      </c>
      <c r="M909" s="2" t="s">
        <v>62</v>
      </c>
      <c r="N909" s="2" t="s">
        <v>8026</v>
      </c>
      <c r="O909" s="2" t="s">
        <v>1143</v>
      </c>
      <c r="P909" s="3">
        <v>0</v>
      </c>
      <c r="Q909" s="2" t="s">
        <v>36</v>
      </c>
      <c r="R909" s="3">
        <v>0</v>
      </c>
      <c r="S909" s="2" t="s">
        <v>36</v>
      </c>
      <c r="T909" s="2" t="s">
        <v>8132</v>
      </c>
      <c r="U909" s="3">
        <v>1</v>
      </c>
      <c r="V909" s="2" t="s">
        <v>36</v>
      </c>
      <c r="W909" s="2" t="s">
        <v>36</v>
      </c>
      <c r="X909" s="2" t="s">
        <v>8133</v>
      </c>
      <c r="Y909">
        <f t="shared" si="84"/>
        <v>2012</v>
      </c>
      <c r="Z909">
        <f t="shared" si="85"/>
        <v>4</v>
      </c>
      <c r="AA909">
        <f t="shared" si="86"/>
        <v>20</v>
      </c>
      <c r="AB909">
        <f t="shared" si="87"/>
        <v>2012</v>
      </c>
      <c r="AC909">
        <f t="shared" si="88"/>
        <v>10</v>
      </c>
      <c r="AD909">
        <f t="shared" si="89"/>
        <v>21</v>
      </c>
    </row>
    <row r="910" spans="1:30" ht="15.6">
      <c r="A910" s="2" t="s">
        <v>24</v>
      </c>
      <c r="B910" s="2" t="s">
        <v>42</v>
      </c>
      <c r="C910" s="2" t="s">
        <v>7366</v>
      </c>
      <c r="D910" s="2" t="s">
        <v>8134</v>
      </c>
      <c r="E910" s="2" t="s">
        <v>8135</v>
      </c>
      <c r="F910" s="2" t="s">
        <v>8136</v>
      </c>
      <c r="G910" s="2" t="s">
        <v>8137</v>
      </c>
      <c r="H910" s="2" t="s">
        <v>8120</v>
      </c>
      <c r="I910" s="2" t="s">
        <v>5207</v>
      </c>
      <c r="J910" s="2" t="s">
        <v>59</v>
      </c>
      <c r="K910" s="2" t="s">
        <v>7050</v>
      </c>
      <c r="L910" s="2" t="s">
        <v>3660</v>
      </c>
      <c r="M910" s="2" t="s">
        <v>151</v>
      </c>
      <c r="N910" s="2" t="s">
        <v>8026</v>
      </c>
      <c r="O910" s="2" t="s">
        <v>8138</v>
      </c>
      <c r="P910" s="3">
        <v>0</v>
      </c>
      <c r="Q910" s="2" t="s">
        <v>36</v>
      </c>
      <c r="R910" s="3">
        <v>0</v>
      </c>
      <c r="S910" s="2" t="s">
        <v>36</v>
      </c>
      <c r="T910" s="2" t="s">
        <v>8139</v>
      </c>
      <c r="U910" s="3">
        <v>1</v>
      </c>
      <c r="V910" s="2" t="s">
        <v>36</v>
      </c>
      <c r="W910" s="2" t="s">
        <v>36</v>
      </c>
      <c r="X910" s="2" t="s">
        <v>8140</v>
      </c>
      <c r="Y910">
        <f t="shared" si="84"/>
        <v>2012</v>
      </c>
      <c r="Z910">
        <f t="shared" si="85"/>
        <v>4</v>
      </c>
      <c r="AA910">
        <f t="shared" si="86"/>
        <v>24</v>
      </c>
      <c r="AB910">
        <f t="shared" si="87"/>
        <v>2012</v>
      </c>
      <c r="AC910">
        <f t="shared" si="88"/>
        <v>10</v>
      </c>
      <c r="AD910">
        <f t="shared" si="89"/>
        <v>21</v>
      </c>
    </row>
    <row r="911" spans="1:30" ht="15.6">
      <c r="A911" s="2" t="s">
        <v>24</v>
      </c>
      <c r="B911" s="2" t="s">
        <v>42</v>
      </c>
      <c r="C911" s="2" t="s">
        <v>4123</v>
      </c>
      <c r="D911" s="2" t="s">
        <v>8141</v>
      </c>
      <c r="E911" s="2" t="s">
        <v>8142</v>
      </c>
      <c r="F911" s="2" t="s">
        <v>7096</v>
      </c>
      <c r="G911" s="2" t="s">
        <v>8143</v>
      </c>
      <c r="H911" s="2" t="s">
        <v>8120</v>
      </c>
      <c r="I911" s="2" t="s">
        <v>5207</v>
      </c>
      <c r="J911" s="2" t="s">
        <v>59</v>
      </c>
      <c r="K911" s="2" t="s">
        <v>8144</v>
      </c>
      <c r="L911" s="2" t="s">
        <v>8145</v>
      </c>
      <c r="M911" s="2" t="s">
        <v>74</v>
      </c>
      <c r="N911" s="2" t="s">
        <v>8026</v>
      </c>
      <c r="O911" s="2" t="s">
        <v>860</v>
      </c>
      <c r="P911" s="3">
        <v>0</v>
      </c>
      <c r="Q911" s="2" t="s">
        <v>36</v>
      </c>
      <c r="R911" s="3">
        <v>0</v>
      </c>
      <c r="S911" s="2" t="s">
        <v>36</v>
      </c>
      <c r="T911" s="2" t="s">
        <v>8146</v>
      </c>
      <c r="U911" s="3">
        <v>1</v>
      </c>
      <c r="V911" s="2" t="s">
        <v>36</v>
      </c>
      <c r="W911" s="2" t="s">
        <v>36</v>
      </c>
      <c r="X911" s="2" t="s">
        <v>8147</v>
      </c>
      <c r="Y911">
        <f t="shared" si="84"/>
        <v>2012</v>
      </c>
      <c r="Z911">
        <f t="shared" si="85"/>
        <v>4</v>
      </c>
      <c r="AA911">
        <f t="shared" si="86"/>
        <v>27</v>
      </c>
      <c r="AB911">
        <f t="shared" si="87"/>
        <v>2012</v>
      </c>
      <c r="AC911">
        <f t="shared" si="88"/>
        <v>10</v>
      </c>
      <c r="AD911">
        <f t="shared" si="89"/>
        <v>21</v>
      </c>
    </row>
    <row r="912" spans="1:30" ht="15.6">
      <c r="A912" s="2" t="s">
        <v>24</v>
      </c>
      <c r="B912" s="2" t="s">
        <v>42</v>
      </c>
      <c r="C912" s="2" t="s">
        <v>8148</v>
      </c>
      <c r="D912" s="2" t="s">
        <v>8149</v>
      </c>
      <c r="E912" s="2" t="s">
        <v>8150</v>
      </c>
      <c r="F912" s="2" t="s">
        <v>7096</v>
      </c>
      <c r="G912" s="2" t="s">
        <v>8151</v>
      </c>
      <c r="H912" s="2" t="s">
        <v>8120</v>
      </c>
      <c r="I912" s="2" t="s">
        <v>5207</v>
      </c>
      <c r="J912" s="2" t="s">
        <v>59</v>
      </c>
      <c r="K912" s="2" t="s">
        <v>8152</v>
      </c>
      <c r="L912" s="2" t="s">
        <v>8153</v>
      </c>
      <c r="M912" s="2" t="s">
        <v>62</v>
      </c>
      <c r="N912" s="2" t="s">
        <v>8026</v>
      </c>
      <c r="O912" s="2" t="s">
        <v>8154</v>
      </c>
      <c r="P912" s="3">
        <v>0</v>
      </c>
      <c r="Q912" s="2" t="s">
        <v>36</v>
      </c>
      <c r="R912" s="3">
        <v>0</v>
      </c>
      <c r="S912" s="2" t="s">
        <v>36</v>
      </c>
      <c r="T912" s="2" t="s">
        <v>8155</v>
      </c>
      <c r="U912" s="3">
        <v>1</v>
      </c>
      <c r="V912" s="2" t="s">
        <v>36</v>
      </c>
      <c r="W912" s="2" t="s">
        <v>36</v>
      </c>
      <c r="X912" s="2" t="s">
        <v>8156</v>
      </c>
      <c r="Y912">
        <f t="shared" si="84"/>
        <v>2012</v>
      </c>
      <c r="Z912">
        <f t="shared" si="85"/>
        <v>4</v>
      </c>
      <c r="AA912">
        <f t="shared" si="86"/>
        <v>27</v>
      </c>
      <c r="AB912">
        <f t="shared" si="87"/>
        <v>2012</v>
      </c>
      <c r="AC912">
        <f t="shared" si="88"/>
        <v>10</v>
      </c>
      <c r="AD912">
        <f t="shared" si="89"/>
        <v>21</v>
      </c>
    </row>
    <row r="913" spans="1:30" ht="15.6">
      <c r="A913" s="2" t="s">
        <v>24</v>
      </c>
      <c r="B913" s="2" t="s">
        <v>42</v>
      </c>
      <c r="C913" s="2" t="s">
        <v>8157</v>
      </c>
      <c r="D913" s="2" t="s">
        <v>8158</v>
      </c>
      <c r="E913" s="2" t="s">
        <v>8159</v>
      </c>
      <c r="F913" s="2" t="s">
        <v>8160</v>
      </c>
      <c r="G913" s="2" t="s">
        <v>8161</v>
      </c>
      <c r="H913" s="2" t="s">
        <v>8120</v>
      </c>
      <c r="I913" s="2" t="s">
        <v>5207</v>
      </c>
      <c r="J913" s="2" t="s">
        <v>59</v>
      </c>
      <c r="K913" s="2" t="s">
        <v>8162</v>
      </c>
      <c r="L913" s="2" t="s">
        <v>8163</v>
      </c>
      <c r="M913" s="2" t="s">
        <v>2939</v>
      </c>
      <c r="N913" s="2" t="s">
        <v>8026</v>
      </c>
      <c r="O913" s="2" t="s">
        <v>7877</v>
      </c>
      <c r="P913" s="3">
        <v>0</v>
      </c>
      <c r="Q913" s="2" t="s">
        <v>36</v>
      </c>
      <c r="R913" s="3">
        <v>0</v>
      </c>
      <c r="S913" s="2" t="s">
        <v>36</v>
      </c>
      <c r="T913" s="2" t="s">
        <v>8164</v>
      </c>
      <c r="U913" s="3">
        <v>1</v>
      </c>
      <c r="V913" s="2" t="s">
        <v>36</v>
      </c>
      <c r="W913" s="2" t="s">
        <v>36</v>
      </c>
      <c r="X913" s="2" t="s">
        <v>8165</v>
      </c>
      <c r="Y913">
        <f t="shared" si="84"/>
        <v>2012</v>
      </c>
      <c r="Z913">
        <f t="shared" si="85"/>
        <v>5</v>
      </c>
      <c r="AA913">
        <f t="shared" si="86"/>
        <v>2</v>
      </c>
      <c r="AB913">
        <f t="shared" si="87"/>
        <v>2012</v>
      </c>
      <c r="AC913">
        <f t="shared" si="88"/>
        <v>10</v>
      </c>
      <c r="AD913">
        <f t="shared" si="89"/>
        <v>21</v>
      </c>
    </row>
    <row r="914" spans="1:30" ht="15.6">
      <c r="A914" s="2" t="s">
        <v>24</v>
      </c>
      <c r="B914" s="2" t="s">
        <v>25</v>
      </c>
      <c r="C914" s="2" t="s">
        <v>8166</v>
      </c>
      <c r="D914" s="2" t="s">
        <v>8167</v>
      </c>
      <c r="E914" s="2" t="s">
        <v>8168</v>
      </c>
      <c r="F914" s="2" t="s">
        <v>8169</v>
      </c>
      <c r="G914" s="2" t="s">
        <v>36</v>
      </c>
      <c r="H914" s="2" t="s">
        <v>36</v>
      </c>
      <c r="I914" s="2" t="s">
        <v>5207</v>
      </c>
      <c r="J914" s="2" t="s">
        <v>59</v>
      </c>
      <c r="K914" s="2" t="s">
        <v>7489</v>
      </c>
      <c r="L914" s="2" t="s">
        <v>7490</v>
      </c>
      <c r="M914" s="2" t="s">
        <v>62</v>
      </c>
      <c r="N914" s="2" t="s">
        <v>8026</v>
      </c>
      <c r="O914" s="2" t="s">
        <v>8170</v>
      </c>
      <c r="P914" s="3">
        <v>12</v>
      </c>
      <c r="Q914" s="2" t="s">
        <v>8171</v>
      </c>
      <c r="R914" s="3">
        <v>0</v>
      </c>
      <c r="S914" s="2" t="s">
        <v>36</v>
      </c>
      <c r="T914" s="2" t="s">
        <v>8172</v>
      </c>
      <c r="U914" s="3">
        <v>1</v>
      </c>
      <c r="V914" s="2" t="s">
        <v>36</v>
      </c>
      <c r="W914" s="2" t="s">
        <v>36</v>
      </c>
      <c r="X914" s="2" t="s">
        <v>8173</v>
      </c>
      <c r="Y914">
        <f t="shared" si="84"/>
        <v>2011</v>
      </c>
      <c r="Z914">
        <f t="shared" si="85"/>
        <v>4</v>
      </c>
      <c r="AA914">
        <f t="shared" si="86"/>
        <v>14</v>
      </c>
      <c r="AB914">
        <f t="shared" si="87"/>
        <v>0</v>
      </c>
      <c r="AC914">
        <f t="shared" si="88"/>
        <v>0</v>
      </c>
      <c r="AD914">
        <f t="shared" si="89"/>
        <v>0</v>
      </c>
    </row>
    <row r="915" spans="1:30" ht="15.6">
      <c r="A915" s="2" t="s">
        <v>24</v>
      </c>
      <c r="B915" s="2" t="s">
        <v>25</v>
      </c>
      <c r="C915" s="2" t="s">
        <v>8174</v>
      </c>
      <c r="D915" s="2" t="s">
        <v>8175</v>
      </c>
      <c r="E915" s="2" t="s">
        <v>8176</v>
      </c>
      <c r="F915" s="2" t="s">
        <v>8177</v>
      </c>
      <c r="G915" s="2" t="s">
        <v>36</v>
      </c>
      <c r="H915" s="2" t="s">
        <v>36</v>
      </c>
      <c r="I915" s="2" t="s">
        <v>5207</v>
      </c>
      <c r="J915" s="2" t="s">
        <v>59</v>
      </c>
      <c r="K915" s="2" t="s">
        <v>8178</v>
      </c>
      <c r="L915" s="2" t="s">
        <v>5391</v>
      </c>
      <c r="M915" s="2" t="s">
        <v>36</v>
      </c>
      <c r="N915" s="2" t="s">
        <v>3082</v>
      </c>
      <c r="O915" s="2" t="s">
        <v>8179</v>
      </c>
      <c r="P915" s="3">
        <v>0</v>
      </c>
      <c r="Q915" s="2" t="s">
        <v>36</v>
      </c>
      <c r="R915" s="3">
        <v>0</v>
      </c>
      <c r="S915" s="2" t="s">
        <v>36</v>
      </c>
      <c r="T915" s="2" t="s">
        <v>8180</v>
      </c>
      <c r="U915" s="3">
        <v>1</v>
      </c>
      <c r="V915" s="2" t="s">
        <v>36</v>
      </c>
      <c r="W915" s="2" t="s">
        <v>36</v>
      </c>
      <c r="X915" s="2" t="s">
        <v>8181</v>
      </c>
      <c r="Y915">
        <f t="shared" si="84"/>
        <v>2011</v>
      </c>
      <c r="Z915">
        <f t="shared" si="85"/>
        <v>3</v>
      </c>
      <c r="AA915">
        <f t="shared" si="86"/>
        <v>31</v>
      </c>
      <c r="AB915">
        <f t="shared" si="87"/>
        <v>0</v>
      </c>
      <c r="AC915">
        <f t="shared" si="88"/>
        <v>0</v>
      </c>
      <c r="AD915">
        <f t="shared" si="89"/>
        <v>0</v>
      </c>
    </row>
    <row r="916" spans="1:30" ht="15.6">
      <c r="A916" s="2" t="s">
        <v>24</v>
      </c>
      <c r="B916" s="2" t="s">
        <v>25</v>
      </c>
      <c r="C916" s="2" t="s">
        <v>7720</v>
      </c>
      <c r="D916" s="2" t="s">
        <v>8182</v>
      </c>
      <c r="E916" s="2" t="s">
        <v>8183</v>
      </c>
      <c r="F916" s="2" t="s">
        <v>8184</v>
      </c>
      <c r="G916" s="2" t="s">
        <v>36</v>
      </c>
      <c r="H916" s="2" t="s">
        <v>36</v>
      </c>
      <c r="I916" s="2" t="s">
        <v>5207</v>
      </c>
      <c r="J916" s="2" t="s">
        <v>59</v>
      </c>
      <c r="K916" s="2" t="s">
        <v>5584</v>
      </c>
      <c r="L916" s="2" t="s">
        <v>5585</v>
      </c>
      <c r="M916" s="2" t="s">
        <v>24</v>
      </c>
      <c r="N916" s="2" t="s">
        <v>8026</v>
      </c>
      <c r="O916" s="2" t="s">
        <v>3949</v>
      </c>
      <c r="P916" s="3">
        <v>4</v>
      </c>
      <c r="Q916" s="2" t="s">
        <v>8185</v>
      </c>
      <c r="R916" s="3">
        <v>0</v>
      </c>
      <c r="S916" s="2" t="s">
        <v>36</v>
      </c>
      <c r="T916" s="2" t="s">
        <v>8186</v>
      </c>
      <c r="U916" s="3">
        <v>1</v>
      </c>
      <c r="V916" s="2" t="s">
        <v>36</v>
      </c>
      <c r="W916" s="2" t="s">
        <v>36</v>
      </c>
      <c r="X916" s="2" t="s">
        <v>8187</v>
      </c>
      <c r="Y916">
        <f t="shared" si="84"/>
        <v>2011</v>
      </c>
      <c r="Z916">
        <f t="shared" si="85"/>
        <v>3</v>
      </c>
      <c r="AA916">
        <f t="shared" si="86"/>
        <v>21</v>
      </c>
      <c r="AB916">
        <f t="shared" si="87"/>
        <v>0</v>
      </c>
      <c r="AC916">
        <f t="shared" si="88"/>
        <v>0</v>
      </c>
      <c r="AD916">
        <f t="shared" si="89"/>
        <v>0</v>
      </c>
    </row>
    <row r="917" spans="1:30" ht="15.6">
      <c r="A917" s="2" t="s">
        <v>24</v>
      </c>
      <c r="B917" s="2" t="s">
        <v>42</v>
      </c>
      <c r="C917" s="2" t="s">
        <v>8188</v>
      </c>
      <c r="D917" s="2" t="s">
        <v>8189</v>
      </c>
      <c r="E917" s="2" t="s">
        <v>8190</v>
      </c>
      <c r="F917" s="2" t="s">
        <v>7215</v>
      </c>
      <c r="G917" s="2" t="s">
        <v>8191</v>
      </c>
      <c r="H917" s="2" t="s">
        <v>8192</v>
      </c>
      <c r="I917" s="2" t="s">
        <v>5207</v>
      </c>
      <c r="J917" s="2" t="s">
        <v>59</v>
      </c>
      <c r="K917" s="2" t="s">
        <v>8193</v>
      </c>
      <c r="L917" s="2" t="s">
        <v>8194</v>
      </c>
      <c r="M917" s="2" t="s">
        <v>419</v>
      </c>
      <c r="N917" s="2" t="s">
        <v>8026</v>
      </c>
      <c r="O917" s="2" t="s">
        <v>8195</v>
      </c>
      <c r="P917" s="3">
        <v>0</v>
      </c>
      <c r="Q917" s="2" t="s">
        <v>36</v>
      </c>
      <c r="R917" s="3">
        <v>3</v>
      </c>
      <c r="S917" s="2" t="s">
        <v>8196</v>
      </c>
      <c r="T917" s="2" t="s">
        <v>118</v>
      </c>
      <c r="U917" s="3">
        <v>1</v>
      </c>
      <c r="V917" s="2" t="s">
        <v>36</v>
      </c>
      <c r="W917" s="2" t="s">
        <v>36</v>
      </c>
      <c r="X917" s="2" t="s">
        <v>8197</v>
      </c>
      <c r="Y917">
        <f t="shared" si="84"/>
        <v>2012</v>
      </c>
      <c r="Z917">
        <f t="shared" si="85"/>
        <v>2</v>
      </c>
      <c r="AA917">
        <f t="shared" si="86"/>
        <v>20</v>
      </c>
      <c r="AB917">
        <f t="shared" si="87"/>
        <v>2012</v>
      </c>
      <c r="AC917">
        <f t="shared" si="88"/>
        <v>10</v>
      </c>
      <c r="AD917">
        <f t="shared" si="89"/>
        <v>1</v>
      </c>
    </row>
    <row r="918" spans="1:30" ht="15.6">
      <c r="A918" s="2" t="s">
        <v>24</v>
      </c>
      <c r="B918" s="2" t="s">
        <v>42</v>
      </c>
      <c r="C918" s="2" t="s">
        <v>8198</v>
      </c>
      <c r="D918" s="2" t="s">
        <v>8199</v>
      </c>
      <c r="E918" s="2" t="s">
        <v>8200</v>
      </c>
      <c r="F918" s="2" t="s">
        <v>8201</v>
      </c>
      <c r="G918" s="2" t="s">
        <v>8202</v>
      </c>
      <c r="H918" s="2" t="s">
        <v>8192</v>
      </c>
      <c r="I918" s="2" t="s">
        <v>5207</v>
      </c>
      <c r="J918" s="2" t="s">
        <v>59</v>
      </c>
      <c r="K918" s="2" t="s">
        <v>7034</v>
      </c>
      <c r="L918" s="2" t="s">
        <v>7035</v>
      </c>
      <c r="M918" s="2" t="s">
        <v>74</v>
      </c>
      <c r="N918" s="2" t="s">
        <v>8026</v>
      </c>
      <c r="O918" s="2" t="s">
        <v>8203</v>
      </c>
      <c r="P918" s="3">
        <v>0</v>
      </c>
      <c r="Q918" s="2" t="s">
        <v>36</v>
      </c>
      <c r="R918" s="3">
        <v>2</v>
      </c>
      <c r="S918" s="2" t="s">
        <v>8204</v>
      </c>
      <c r="T918" s="2" t="s">
        <v>8205</v>
      </c>
      <c r="U918" s="3">
        <v>2</v>
      </c>
      <c r="V918" s="2" t="s">
        <v>36</v>
      </c>
      <c r="W918" s="2" t="s">
        <v>36</v>
      </c>
      <c r="X918" s="2" t="s">
        <v>8206</v>
      </c>
      <c r="Y918">
        <f t="shared" si="84"/>
        <v>2012</v>
      </c>
      <c r="Z918">
        <f t="shared" si="85"/>
        <v>2</v>
      </c>
      <c r="AA918">
        <f t="shared" si="86"/>
        <v>3</v>
      </c>
      <c r="AB918">
        <f t="shared" si="87"/>
        <v>2012</v>
      </c>
      <c r="AC918">
        <f t="shared" si="88"/>
        <v>10</v>
      </c>
      <c r="AD918">
        <f t="shared" si="89"/>
        <v>1</v>
      </c>
    </row>
    <row r="919" spans="1:30" ht="15.6">
      <c r="A919" s="2" t="s">
        <v>24</v>
      </c>
      <c r="B919" s="2" t="s">
        <v>42</v>
      </c>
      <c r="C919" s="2" t="s">
        <v>7222</v>
      </c>
      <c r="D919" s="2" t="s">
        <v>8207</v>
      </c>
      <c r="E919" s="2" t="s">
        <v>8208</v>
      </c>
      <c r="F919" s="2" t="s">
        <v>8209</v>
      </c>
      <c r="G919" s="2" t="s">
        <v>8210</v>
      </c>
      <c r="H919" s="2" t="s">
        <v>8192</v>
      </c>
      <c r="I919" s="2" t="s">
        <v>5207</v>
      </c>
      <c r="J919" s="2" t="s">
        <v>59</v>
      </c>
      <c r="K919" s="2" t="s">
        <v>3216</v>
      </c>
      <c r="L919" s="2" t="s">
        <v>3217</v>
      </c>
      <c r="M919" s="2" t="s">
        <v>36</v>
      </c>
      <c r="N919" s="2" t="s">
        <v>3082</v>
      </c>
      <c r="O919" s="2" t="s">
        <v>8211</v>
      </c>
      <c r="P919" s="3">
        <v>0</v>
      </c>
      <c r="Q919" s="2" t="s">
        <v>36</v>
      </c>
      <c r="R919" s="3">
        <v>0</v>
      </c>
      <c r="S919" s="2" t="s">
        <v>36</v>
      </c>
      <c r="T919" s="2" t="s">
        <v>8212</v>
      </c>
      <c r="U919" s="3">
        <v>1</v>
      </c>
      <c r="V919" s="2" t="s">
        <v>36</v>
      </c>
      <c r="W919" s="2" t="s">
        <v>36</v>
      </c>
      <c r="X919" s="2" t="s">
        <v>8213</v>
      </c>
      <c r="Y919">
        <f t="shared" si="84"/>
        <v>2012</v>
      </c>
      <c r="Z919">
        <f t="shared" si="85"/>
        <v>3</v>
      </c>
      <c r="AA919">
        <f t="shared" si="86"/>
        <v>19</v>
      </c>
      <c r="AB919">
        <f t="shared" si="87"/>
        <v>2012</v>
      </c>
      <c r="AC919">
        <f t="shared" si="88"/>
        <v>10</v>
      </c>
      <c r="AD919">
        <f t="shared" si="89"/>
        <v>1</v>
      </c>
    </row>
    <row r="920" spans="1:30" ht="15.6">
      <c r="A920" s="2" t="s">
        <v>24</v>
      </c>
      <c r="B920" s="2" t="s">
        <v>42</v>
      </c>
      <c r="C920" s="2" t="s">
        <v>8214</v>
      </c>
      <c r="D920" s="2" t="s">
        <v>8215</v>
      </c>
      <c r="E920" s="2" t="s">
        <v>8216</v>
      </c>
      <c r="F920" s="2" t="s">
        <v>8217</v>
      </c>
      <c r="G920" s="2" t="s">
        <v>8218</v>
      </c>
      <c r="H920" s="2" t="s">
        <v>8192</v>
      </c>
      <c r="I920" s="2" t="s">
        <v>5207</v>
      </c>
      <c r="J920" s="2" t="s">
        <v>59</v>
      </c>
      <c r="K920" s="2" t="s">
        <v>3216</v>
      </c>
      <c r="L920" s="2" t="s">
        <v>3217</v>
      </c>
      <c r="M920" s="2" t="s">
        <v>36</v>
      </c>
      <c r="N920" s="2" t="s">
        <v>3082</v>
      </c>
      <c r="O920" s="2" t="s">
        <v>8219</v>
      </c>
      <c r="P920" s="3">
        <v>0</v>
      </c>
      <c r="Q920" s="2" t="s">
        <v>36</v>
      </c>
      <c r="R920" s="3">
        <v>0</v>
      </c>
      <c r="S920" s="2" t="s">
        <v>36</v>
      </c>
      <c r="T920" s="2" t="s">
        <v>8220</v>
      </c>
      <c r="U920" s="3">
        <v>1</v>
      </c>
      <c r="V920" s="2" t="s">
        <v>36</v>
      </c>
      <c r="W920" s="2" t="s">
        <v>36</v>
      </c>
      <c r="X920" s="2" t="s">
        <v>8221</v>
      </c>
      <c r="Y920">
        <f t="shared" si="84"/>
        <v>2012</v>
      </c>
      <c r="Z920">
        <f t="shared" si="85"/>
        <v>3</v>
      </c>
      <c r="AA920">
        <f t="shared" si="86"/>
        <v>29</v>
      </c>
      <c r="AB920">
        <f t="shared" si="87"/>
        <v>2012</v>
      </c>
      <c r="AC920">
        <f t="shared" si="88"/>
        <v>10</v>
      </c>
      <c r="AD920">
        <f t="shared" si="89"/>
        <v>1</v>
      </c>
    </row>
    <row r="921" spans="1:30" ht="15.6">
      <c r="A921" s="2" t="s">
        <v>24</v>
      </c>
      <c r="B921" s="2" t="s">
        <v>42</v>
      </c>
      <c r="C921" s="2" t="s">
        <v>8222</v>
      </c>
      <c r="D921" s="2" t="s">
        <v>8223</v>
      </c>
      <c r="E921" s="2" t="s">
        <v>8224</v>
      </c>
      <c r="F921" s="2" t="s">
        <v>8209</v>
      </c>
      <c r="G921" s="2" t="s">
        <v>8225</v>
      </c>
      <c r="H921" s="2" t="s">
        <v>8192</v>
      </c>
      <c r="I921" s="2" t="s">
        <v>5207</v>
      </c>
      <c r="J921" s="2" t="s">
        <v>59</v>
      </c>
      <c r="K921" s="2" t="s">
        <v>8226</v>
      </c>
      <c r="L921" s="2" t="s">
        <v>8227</v>
      </c>
      <c r="M921" s="2" t="s">
        <v>36</v>
      </c>
      <c r="N921" s="2" t="s">
        <v>3082</v>
      </c>
      <c r="O921" s="2" t="s">
        <v>8228</v>
      </c>
      <c r="P921" s="3">
        <v>0</v>
      </c>
      <c r="Q921" s="2" t="s">
        <v>36</v>
      </c>
      <c r="R921" s="3">
        <v>0</v>
      </c>
      <c r="S921" s="2" t="s">
        <v>36</v>
      </c>
      <c r="T921" s="2" t="s">
        <v>8229</v>
      </c>
      <c r="U921" s="3">
        <v>1</v>
      </c>
      <c r="V921" s="2" t="s">
        <v>36</v>
      </c>
      <c r="W921" s="2" t="s">
        <v>36</v>
      </c>
      <c r="X921" s="2" t="s">
        <v>8230</v>
      </c>
      <c r="Y921">
        <f t="shared" si="84"/>
        <v>2012</v>
      </c>
      <c r="Z921">
        <f t="shared" si="85"/>
        <v>3</v>
      </c>
      <c r="AA921">
        <f t="shared" si="86"/>
        <v>19</v>
      </c>
      <c r="AB921">
        <f t="shared" si="87"/>
        <v>2012</v>
      </c>
      <c r="AC921">
        <f t="shared" si="88"/>
        <v>10</v>
      </c>
      <c r="AD921">
        <f t="shared" si="89"/>
        <v>1</v>
      </c>
    </row>
    <row r="922" spans="1:30" ht="15.6">
      <c r="A922" s="2" t="s">
        <v>24</v>
      </c>
      <c r="B922" s="2" t="s">
        <v>25</v>
      </c>
      <c r="C922" s="2" t="s">
        <v>8231</v>
      </c>
      <c r="D922" s="2" t="s">
        <v>8232</v>
      </c>
      <c r="E922" s="2" t="s">
        <v>8233</v>
      </c>
      <c r="F922" s="2" t="s">
        <v>8234</v>
      </c>
      <c r="G922" s="2" t="s">
        <v>36</v>
      </c>
      <c r="H922" s="2" t="s">
        <v>36</v>
      </c>
      <c r="I922" s="2" t="s">
        <v>5207</v>
      </c>
      <c r="J922" s="2" t="s">
        <v>59</v>
      </c>
      <c r="K922" s="2" t="s">
        <v>8235</v>
      </c>
      <c r="L922" s="2" t="s">
        <v>8236</v>
      </c>
      <c r="M922" s="2" t="s">
        <v>74</v>
      </c>
      <c r="N922" s="2" t="s">
        <v>8026</v>
      </c>
      <c r="O922" s="2" t="s">
        <v>8237</v>
      </c>
      <c r="P922" s="3">
        <v>3</v>
      </c>
      <c r="Q922" s="2" t="s">
        <v>8238</v>
      </c>
      <c r="R922" s="3">
        <v>0</v>
      </c>
      <c r="S922" s="2" t="s">
        <v>36</v>
      </c>
      <c r="T922" s="2" t="s">
        <v>8239</v>
      </c>
      <c r="U922" s="3">
        <v>2</v>
      </c>
      <c r="V922" s="2" t="s">
        <v>36</v>
      </c>
      <c r="W922" s="2" t="s">
        <v>36</v>
      </c>
      <c r="X922" s="2" t="s">
        <v>8240</v>
      </c>
      <c r="Y922">
        <f t="shared" si="84"/>
        <v>2011</v>
      </c>
      <c r="Z922">
        <f t="shared" si="85"/>
        <v>3</v>
      </c>
      <c r="AA922">
        <f t="shared" si="86"/>
        <v>4</v>
      </c>
      <c r="AB922">
        <f t="shared" si="87"/>
        <v>0</v>
      </c>
      <c r="AC922">
        <f t="shared" si="88"/>
        <v>0</v>
      </c>
      <c r="AD922">
        <f t="shared" si="89"/>
        <v>0</v>
      </c>
    </row>
    <row r="923" spans="1:30" ht="15.6">
      <c r="A923" s="2" t="s">
        <v>24</v>
      </c>
      <c r="B923" s="2" t="s">
        <v>25</v>
      </c>
      <c r="C923" s="2" t="s">
        <v>8241</v>
      </c>
      <c r="D923" s="2" t="s">
        <v>8242</v>
      </c>
      <c r="E923" s="2" t="s">
        <v>8243</v>
      </c>
      <c r="F923" s="2" t="s">
        <v>8244</v>
      </c>
      <c r="G923" s="2" t="s">
        <v>36</v>
      </c>
      <c r="H923" s="2" t="s">
        <v>36</v>
      </c>
      <c r="I923" s="2" t="s">
        <v>7778</v>
      </c>
      <c r="J923" s="2" t="s">
        <v>803</v>
      </c>
      <c r="K923" s="2" t="s">
        <v>8245</v>
      </c>
      <c r="L923" s="2" t="s">
        <v>8246</v>
      </c>
      <c r="M923" s="2" t="s">
        <v>419</v>
      </c>
      <c r="N923" s="2" t="s">
        <v>420</v>
      </c>
      <c r="O923" s="2" t="s">
        <v>8247</v>
      </c>
      <c r="P923" s="3">
        <v>0</v>
      </c>
      <c r="Q923" s="2" t="s">
        <v>36</v>
      </c>
      <c r="R923" s="3">
        <v>0</v>
      </c>
      <c r="S923" s="2" t="s">
        <v>36</v>
      </c>
      <c r="T923" s="2" t="s">
        <v>8248</v>
      </c>
      <c r="U923" s="3">
        <v>1</v>
      </c>
      <c r="V923" s="2" t="s">
        <v>36</v>
      </c>
      <c r="W923" s="2" t="s">
        <v>36</v>
      </c>
      <c r="X923" s="2" t="s">
        <v>8249</v>
      </c>
      <c r="Y923">
        <f t="shared" si="84"/>
        <v>2011</v>
      </c>
      <c r="Z923">
        <f t="shared" si="85"/>
        <v>2</v>
      </c>
      <c r="AA923">
        <f t="shared" si="86"/>
        <v>16</v>
      </c>
      <c r="AB923">
        <f t="shared" si="87"/>
        <v>0</v>
      </c>
      <c r="AC923">
        <f t="shared" si="88"/>
        <v>0</v>
      </c>
      <c r="AD923">
        <f t="shared" si="89"/>
        <v>0</v>
      </c>
    </row>
    <row r="924" spans="1:30" ht="15.6">
      <c r="A924" s="2" t="s">
        <v>24</v>
      </c>
      <c r="B924" s="2" t="s">
        <v>42</v>
      </c>
      <c r="C924" s="2" t="s">
        <v>2714</v>
      </c>
      <c r="D924" s="2" t="s">
        <v>8250</v>
      </c>
      <c r="E924" s="2" t="s">
        <v>8251</v>
      </c>
      <c r="F924" s="2" t="s">
        <v>8252</v>
      </c>
      <c r="G924" s="2" t="s">
        <v>8253</v>
      </c>
      <c r="H924" s="2" t="s">
        <v>8254</v>
      </c>
      <c r="I924" s="2" t="s">
        <v>5207</v>
      </c>
      <c r="J924" s="2" t="s">
        <v>59</v>
      </c>
      <c r="K924" s="2" t="s">
        <v>8255</v>
      </c>
      <c r="L924" s="2" t="s">
        <v>8256</v>
      </c>
      <c r="M924" s="2" t="s">
        <v>74</v>
      </c>
      <c r="N924" s="2" t="s">
        <v>8026</v>
      </c>
      <c r="O924" s="2" t="s">
        <v>7885</v>
      </c>
      <c r="P924" s="3">
        <v>0</v>
      </c>
      <c r="Q924" s="2" t="s">
        <v>36</v>
      </c>
      <c r="R924" s="3">
        <v>0</v>
      </c>
      <c r="S924" s="2" t="s">
        <v>36</v>
      </c>
      <c r="T924" s="2" t="s">
        <v>8257</v>
      </c>
      <c r="U924" s="3">
        <v>1</v>
      </c>
      <c r="V924" s="2" t="s">
        <v>36</v>
      </c>
      <c r="W924" s="2" t="s">
        <v>36</v>
      </c>
      <c r="X924" s="2" t="s">
        <v>8258</v>
      </c>
      <c r="Y924">
        <f t="shared" si="84"/>
        <v>2012</v>
      </c>
      <c r="Z924">
        <f t="shared" si="85"/>
        <v>3</v>
      </c>
      <c r="AA924">
        <f t="shared" si="86"/>
        <v>9</v>
      </c>
      <c r="AB924">
        <f t="shared" si="87"/>
        <v>2012</v>
      </c>
      <c r="AC924">
        <f t="shared" si="88"/>
        <v>8</v>
      </c>
      <c r="AD924">
        <f t="shared" si="89"/>
        <v>21</v>
      </c>
    </row>
    <row r="925" spans="1:30" ht="15.6">
      <c r="A925" s="2" t="s">
        <v>24</v>
      </c>
      <c r="B925" s="2" t="s">
        <v>42</v>
      </c>
      <c r="C925" s="2" t="s">
        <v>8259</v>
      </c>
      <c r="D925" s="2" t="s">
        <v>8260</v>
      </c>
      <c r="E925" s="2" t="s">
        <v>8261</v>
      </c>
      <c r="F925" s="2" t="s">
        <v>8252</v>
      </c>
      <c r="G925" s="2" t="s">
        <v>8262</v>
      </c>
      <c r="H925" s="2" t="s">
        <v>8254</v>
      </c>
      <c r="I925" s="2" t="s">
        <v>5207</v>
      </c>
      <c r="J925" s="2" t="s">
        <v>59</v>
      </c>
      <c r="K925" s="2" t="s">
        <v>8263</v>
      </c>
      <c r="L925" s="2" t="s">
        <v>8264</v>
      </c>
      <c r="M925" s="2" t="s">
        <v>62</v>
      </c>
      <c r="N925" s="2" t="s">
        <v>8026</v>
      </c>
      <c r="O925" s="2" t="s">
        <v>392</v>
      </c>
      <c r="P925" s="3">
        <v>0</v>
      </c>
      <c r="Q925" s="2" t="s">
        <v>36</v>
      </c>
      <c r="R925" s="3">
        <v>0</v>
      </c>
      <c r="S925" s="2" t="s">
        <v>36</v>
      </c>
      <c r="T925" s="2" t="s">
        <v>8265</v>
      </c>
      <c r="U925" s="3">
        <v>1</v>
      </c>
      <c r="V925" s="2" t="s">
        <v>36</v>
      </c>
      <c r="W925" s="2" t="s">
        <v>36</v>
      </c>
      <c r="X925" s="2" t="s">
        <v>8266</v>
      </c>
      <c r="Y925">
        <f t="shared" si="84"/>
        <v>2012</v>
      </c>
      <c r="Z925">
        <f t="shared" si="85"/>
        <v>3</v>
      </c>
      <c r="AA925">
        <f t="shared" si="86"/>
        <v>9</v>
      </c>
      <c r="AB925">
        <f t="shared" si="87"/>
        <v>2012</v>
      </c>
      <c r="AC925">
        <f t="shared" si="88"/>
        <v>8</v>
      </c>
      <c r="AD925">
        <f t="shared" si="89"/>
        <v>21</v>
      </c>
    </row>
    <row r="926" spans="1:30" ht="15.6">
      <c r="A926" s="2" t="s">
        <v>24</v>
      </c>
      <c r="B926" s="2" t="s">
        <v>42</v>
      </c>
      <c r="C926" s="2" t="s">
        <v>8267</v>
      </c>
      <c r="D926" s="2" t="s">
        <v>8268</v>
      </c>
      <c r="E926" s="2" t="s">
        <v>8269</v>
      </c>
      <c r="F926" s="2" t="s">
        <v>8270</v>
      </c>
      <c r="G926" s="2" t="s">
        <v>8271</v>
      </c>
      <c r="H926" s="2" t="s">
        <v>8254</v>
      </c>
      <c r="I926" s="2" t="s">
        <v>5207</v>
      </c>
      <c r="J926" s="2" t="s">
        <v>59</v>
      </c>
      <c r="K926" s="2" t="s">
        <v>8272</v>
      </c>
      <c r="L926" s="2" t="s">
        <v>7383</v>
      </c>
      <c r="M926" s="2" t="s">
        <v>36</v>
      </c>
      <c r="N926" s="2" t="s">
        <v>3082</v>
      </c>
      <c r="O926" s="2" t="s">
        <v>8273</v>
      </c>
      <c r="P926" s="3">
        <v>0</v>
      </c>
      <c r="Q926" s="2" t="s">
        <v>36</v>
      </c>
      <c r="R926" s="3">
        <v>0</v>
      </c>
      <c r="S926" s="2" t="s">
        <v>36</v>
      </c>
      <c r="T926" s="2" t="s">
        <v>8274</v>
      </c>
      <c r="U926" s="3">
        <v>1</v>
      </c>
      <c r="V926" s="2" t="s">
        <v>36</v>
      </c>
      <c r="W926" s="2" t="s">
        <v>36</v>
      </c>
      <c r="X926" s="2" t="s">
        <v>8275</v>
      </c>
      <c r="Y926">
        <f t="shared" si="84"/>
        <v>2012</v>
      </c>
      <c r="Z926">
        <f t="shared" si="85"/>
        <v>3</v>
      </c>
      <c r="AA926">
        <f t="shared" si="86"/>
        <v>23</v>
      </c>
      <c r="AB926">
        <f t="shared" si="87"/>
        <v>2012</v>
      </c>
      <c r="AC926">
        <f t="shared" si="88"/>
        <v>8</v>
      </c>
      <c r="AD926">
        <f t="shared" si="89"/>
        <v>21</v>
      </c>
    </row>
    <row r="927" spans="1:30" ht="15.6">
      <c r="A927" s="2" t="s">
        <v>24</v>
      </c>
      <c r="B927" s="2" t="s">
        <v>42</v>
      </c>
      <c r="C927" s="2" t="s">
        <v>8276</v>
      </c>
      <c r="D927" s="2" t="s">
        <v>8277</v>
      </c>
      <c r="E927" s="2" t="s">
        <v>8278</v>
      </c>
      <c r="F927" s="2" t="s">
        <v>8201</v>
      </c>
      <c r="G927" s="2" t="s">
        <v>8279</v>
      </c>
      <c r="H927" s="2" t="s">
        <v>8254</v>
      </c>
      <c r="I927" s="2" t="s">
        <v>5207</v>
      </c>
      <c r="J927" s="2" t="s">
        <v>59</v>
      </c>
      <c r="K927" s="2" t="s">
        <v>7034</v>
      </c>
      <c r="L927" s="2" t="s">
        <v>7035</v>
      </c>
      <c r="M927" s="2" t="s">
        <v>74</v>
      </c>
      <c r="N927" s="2" t="s">
        <v>8026</v>
      </c>
      <c r="O927" s="2" t="s">
        <v>8280</v>
      </c>
      <c r="P927" s="3">
        <v>0</v>
      </c>
      <c r="Q927" s="2" t="s">
        <v>36</v>
      </c>
      <c r="R927" s="3">
        <v>1</v>
      </c>
      <c r="S927" s="2" t="s">
        <v>4430</v>
      </c>
      <c r="T927" s="2" t="s">
        <v>8281</v>
      </c>
      <c r="U927" s="3">
        <v>2</v>
      </c>
      <c r="V927" s="2" t="s">
        <v>36</v>
      </c>
      <c r="W927" s="2" t="s">
        <v>36</v>
      </c>
      <c r="X927" s="2" t="s">
        <v>8282</v>
      </c>
      <c r="Y927">
        <f t="shared" si="84"/>
        <v>2012</v>
      </c>
      <c r="Z927">
        <f t="shared" si="85"/>
        <v>2</v>
      </c>
      <c r="AA927">
        <f t="shared" si="86"/>
        <v>3</v>
      </c>
      <c r="AB927">
        <f t="shared" si="87"/>
        <v>2012</v>
      </c>
      <c r="AC927">
        <f t="shared" si="88"/>
        <v>8</v>
      </c>
      <c r="AD927">
        <f t="shared" si="89"/>
        <v>21</v>
      </c>
    </row>
    <row r="928" spans="1:30" ht="15.6">
      <c r="A928" s="2" t="s">
        <v>24</v>
      </c>
      <c r="B928" s="2" t="s">
        <v>42</v>
      </c>
      <c r="C928" s="2" t="s">
        <v>8283</v>
      </c>
      <c r="D928" s="2" t="s">
        <v>8284</v>
      </c>
      <c r="E928" s="2" t="s">
        <v>8285</v>
      </c>
      <c r="F928" s="2" t="s">
        <v>8286</v>
      </c>
      <c r="G928" s="2" t="s">
        <v>8287</v>
      </c>
      <c r="H928" s="2" t="s">
        <v>8254</v>
      </c>
      <c r="I928" s="2" t="s">
        <v>5207</v>
      </c>
      <c r="J928" s="2" t="s">
        <v>59</v>
      </c>
      <c r="K928" s="2" t="s">
        <v>8288</v>
      </c>
      <c r="L928" s="2" t="s">
        <v>8289</v>
      </c>
      <c r="M928" s="2" t="s">
        <v>36</v>
      </c>
      <c r="N928" s="2" t="s">
        <v>3082</v>
      </c>
      <c r="O928" s="2" t="s">
        <v>8290</v>
      </c>
      <c r="P928" s="3">
        <v>0</v>
      </c>
      <c r="Q928" s="2" t="s">
        <v>36</v>
      </c>
      <c r="R928" s="3">
        <v>0</v>
      </c>
      <c r="S928" s="2" t="s">
        <v>36</v>
      </c>
      <c r="T928" s="2" t="s">
        <v>8291</v>
      </c>
      <c r="U928" s="3">
        <v>1</v>
      </c>
      <c r="V928" s="2" t="s">
        <v>36</v>
      </c>
      <c r="W928" s="2" t="s">
        <v>36</v>
      </c>
      <c r="X928" s="2" t="s">
        <v>8292</v>
      </c>
      <c r="Y928">
        <f t="shared" si="84"/>
        <v>2012</v>
      </c>
      <c r="Z928">
        <f t="shared" si="85"/>
        <v>3</v>
      </c>
      <c r="AA928">
        <f t="shared" si="86"/>
        <v>1</v>
      </c>
      <c r="AB928">
        <f t="shared" si="87"/>
        <v>2012</v>
      </c>
      <c r="AC928">
        <f t="shared" si="88"/>
        <v>8</v>
      </c>
      <c r="AD928">
        <f t="shared" si="89"/>
        <v>21</v>
      </c>
    </row>
    <row r="929" spans="1:30" ht="15.6">
      <c r="A929" s="2" t="s">
        <v>24</v>
      </c>
      <c r="B929" s="2" t="s">
        <v>42</v>
      </c>
      <c r="C929" s="2" t="s">
        <v>8293</v>
      </c>
      <c r="D929" s="2" t="s">
        <v>8294</v>
      </c>
      <c r="E929" s="2" t="s">
        <v>8295</v>
      </c>
      <c r="F929" s="2" t="s">
        <v>7195</v>
      </c>
      <c r="G929" s="2" t="s">
        <v>8296</v>
      </c>
      <c r="H929" s="2" t="s">
        <v>8254</v>
      </c>
      <c r="I929" s="2" t="s">
        <v>5207</v>
      </c>
      <c r="J929" s="2" t="s">
        <v>59</v>
      </c>
      <c r="K929" s="2" t="s">
        <v>8272</v>
      </c>
      <c r="L929" s="2" t="s">
        <v>7383</v>
      </c>
      <c r="M929" s="2" t="s">
        <v>36</v>
      </c>
      <c r="N929" s="2" t="s">
        <v>3082</v>
      </c>
      <c r="O929" s="2" t="s">
        <v>1255</v>
      </c>
      <c r="P929" s="3">
        <v>0</v>
      </c>
      <c r="Q929" s="2" t="s">
        <v>36</v>
      </c>
      <c r="R929" s="3">
        <v>0</v>
      </c>
      <c r="S929" s="2" t="s">
        <v>36</v>
      </c>
      <c r="T929" s="2" t="s">
        <v>8297</v>
      </c>
      <c r="U929" s="3">
        <v>1</v>
      </c>
      <c r="V929" s="2" t="s">
        <v>36</v>
      </c>
      <c r="W929" s="2" t="s">
        <v>36</v>
      </c>
      <c r="X929" s="2" t="s">
        <v>8298</v>
      </c>
      <c r="Y929">
        <f t="shared" si="84"/>
        <v>2012</v>
      </c>
      <c r="Z929">
        <f t="shared" si="85"/>
        <v>3</v>
      </c>
      <c r="AA929">
        <f t="shared" si="86"/>
        <v>6</v>
      </c>
      <c r="AB929">
        <f t="shared" si="87"/>
        <v>2012</v>
      </c>
      <c r="AC929">
        <f t="shared" si="88"/>
        <v>8</v>
      </c>
      <c r="AD929">
        <f t="shared" si="89"/>
        <v>21</v>
      </c>
    </row>
    <row r="930" spans="1:30" ht="15.6">
      <c r="A930" s="2" t="s">
        <v>24</v>
      </c>
      <c r="B930" s="2" t="s">
        <v>42</v>
      </c>
      <c r="C930" s="2" t="s">
        <v>8299</v>
      </c>
      <c r="D930" s="2" t="s">
        <v>8300</v>
      </c>
      <c r="E930" s="2" t="s">
        <v>8301</v>
      </c>
      <c r="F930" s="2" t="s">
        <v>7225</v>
      </c>
      <c r="G930" s="2" t="s">
        <v>8302</v>
      </c>
      <c r="H930" s="2" t="s">
        <v>8254</v>
      </c>
      <c r="I930" s="2" t="s">
        <v>5207</v>
      </c>
      <c r="J930" s="2" t="s">
        <v>59</v>
      </c>
      <c r="K930" s="2" t="s">
        <v>8303</v>
      </c>
      <c r="L930" s="2" t="s">
        <v>8304</v>
      </c>
      <c r="M930" s="2" t="s">
        <v>36</v>
      </c>
      <c r="N930" s="2" t="s">
        <v>3082</v>
      </c>
      <c r="O930" s="2" t="s">
        <v>1973</v>
      </c>
      <c r="P930" s="3">
        <v>0</v>
      </c>
      <c r="Q930" s="2" t="s">
        <v>36</v>
      </c>
      <c r="R930" s="3">
        <v>0</v>
      </c>
      <c r="S930" s="2" t="s">
        <v>36</v>
      </c>
      <c r="T930" s="2" t="s">
        <v>8305</v>
      </c>
      <c r="U930" s="3">
        <v>1</v>
      </c>
      <c r="V930" s="2" t="s">
        <v>36</v>
      </c>
      <c r="W930" s="2" t="s">
        <v>36</v>
      </c>
      <c r="X930" s="2" t="s">
        <v>8306</v>
      </c>
      <c r="Y930">
        <f t="shared" si="84"/>
        <v>2012</v>
      </c>
      <c r="Z930">
        <f t="shared" si="85"/>
        <v>2</v>
      </c>
      <c r="AA930">
        <f t="shared" si="86"/>
        <v>29</v>
      </c>
      <c r="AB930">
        <f t="shared" si="87"/>
        <v>2012</v>
      </c>
      <c r="AC930">
        <f t="shared" si="88"/>
        <v>8</v>
      </c>
      <c r="AD930">
        <f t="shared" si="89"/>
        <v>21</v>
      </c>
    </row>
    <row r="931" spans="1:30" ht="15.6">
      <c r="A931" s="2" t="s">
        <v>24</v>
      </c>
      <c r="B931" s="2" t="s">
        <v>42</v>
      </c>
      <c r="C931" s="2" t="s">
        <v>8307</v>
      </c>
      <c r="D931" s="2" t="s">
        <v>8308</v>
      </c>
      <c r="E931" s="2" t="s">
        <v>8309</v>
      </c>
      <c r="F931" s="2" t="s">
        <v>7215</v>
      </c>
      <c r="G931" s="2" t="s">
        <v>8310</v>
      </c>
      <c r="H931" s="2" t="s">
        <v>8254</v>
      </c>
      <c r="I931" s="2" t="s">
        <v>5207</v>
      </c>
      <c r="J931" s="2" t="s">
        <v>59</v>
      </c>
      <c r="K931" s="2" t="s">
        <v>8311</v>
      </c>
      <c r="L931" s="2" t="s">
        <v>8312</v>
      </c>
      <c r="M931" s="2" t="s">
        <v>74</v>
      </c>
      <c r="N931" s="2" t="s">
        <v>8026</v>
      </c>
      <c r="O931" s="2" t="s">
        <v>1246</v>
      </c>
      <c r="P931" s="3">
        <v>0</v>
      </c>
      <c r="Q931" s="2" t="s">
        <v>36</v>
      </c>
      <c r="R931" s="3">
        <v>0</v>
      </c>
      <c r="S931" s="2" t="s">
        <v>36</v>
      </c>
      <c r="T931" s="2" t="s">
        <v>8313</v>
      </c>
      <c r="U931" s="3">
        <v>1</v>
      </c>
      <c r="V931" s="2" t="s">
        <v>36</v>
      </c>
      <c r="W931" s="2" t="s">
        <v>36</v>
      </c>
      <c r="X931" s="2" t="s">
        <v>8314</v>
      </c>
      <c r="Y931">
        <f t="shared" si="84"/>
        <v>2012</v>
      </c>
      <c r="Z931">
        <f t="shared" si="85"/>
        <v>2</v>
      </c>
      <c r="AA931">
        <f t="shared" si="86"/>
        <v>20</v>
      </c>
      <c r="AB931">
        <f t="shared" si="87"/>
        <v>2012</v>
      </c>
      <c r="AC931">
        <f t="shared" si="88"/>
        <v>8</v>
      </c>
      <c r="AD931">
        <f t="shared" si="89"/>
        <v>21</v>
      </c>
    </row>
    <row r="932" spans="1:30" ht="15.6">
      <c r="A932" s="2" t="s">
        <v>24</v>
      </c>
      <c r="B932" s="2" t="s">
        <v>42</v>
      </c>
      <c r="C932" s="2" t="s">
        <v>8315</v>
      </c>
      <c r="D932" s="2" t="s">
        <v>8316</v>
      </c>
      <c r="E932" s="2" t="s">
        <v>8317</v>
      </c>
      <c r="F932" s="2" t="s">
        <v>8252</v>
      </c>
      <c r="G932" s="2" t="s">
        <v>8318</v>
      </c>
      <c r="H932" s="2" t="s">
        <v>8254</v>
      </c>
      <c r="I932" s="2" t="s">
        <v>5207</v>
      </c>
      <c r="J932" s="2" t="s">
        <v>59</v>
      </c>
      <c r="K932" s="2" t="s">
        <v>8319</v>
      </c>
      <c r="L932" s="2" t="s">
        <v>8320</v>
      </c>
      <c r="M932" s="2" t="s">
        <v>151</v>
      </c>
      <c r="N932" s="2" t="s">
        <v>8026</v>
      </c>
      <c r="O932" s="2" t="s">
        <v>8321</v>
      </c>
      <c r="P932" s="3">
        <v>0</v>
      </c>
      <c r="Q932" s="2" t="s">
        <v>36</v>
      </c>
      <c r="R932" s="3">
        <v>0</v>
      </c>
      <c r="S932" s="2" t="s">
        <v>36</v>
      </c>
      <c r="T932" s="2" t="s">
        <v>8322</v>
      </c>
      <c r="U932" s="3">
        <v>1</v>
      </c>
      <c r="V932" s="2" t="s">
        <v>36</v>
      </c>
      <c r="W932" s="2" t="s">
        <v>36</v>
      </c>
      <c r="X932" s="2" t="s">
        <v>8323</v>
      </c>
      <c r="Y932">
        <f t="shared" si="84"/>
        <v>2012</v>
      </c>
      <c r="Z932">
        <f t="shared" si="85"/>
        <v>3</v>
      </c>
      <c r="AA932">
        <f t="shared" si="86"/>
        <v>9</v>
      </c>
      <c r="AB932">
        <f t="shared" si="87"/>
        <v>2012</v>
      </c>
      <c r="AC932">
        <f t="shared" si="88"/>
        <v>8</v>
      </c>
      <c r="AD932">
        <f t="shared" si="89"/>
        <v>21</v>
      </c>
    </row>
    <row r="933" spans="1:30" ht="15.6">
      <c r="A933" s="2" t="s">
        <v>24</v>
      </c>
      <c r="B933" s="2" t="s">
        <v>25</v>
      </c>
      <c r="C933" s="2" t="s">
        <v>7388</v>
      </c>
      <c r="D933" s="2" t="s">
        <v>8324</v>
      </c>
      <c r="E933" s="2" t="s">
        <v>8325</v>
      </c>
      <c r="F933" s="2" t="s">
        <v>8326</v>
      </c>
      <c r="G933" s="2" t="s">
        <v>8327</v>
      </c>
      <c r="H933" s="2" t="s">
        <v>8254</v>
      </c>
      <c r="I933" s="2" t="s">
        <v>5207</v>
      </c>
      <c r="J933" s="2" t="s">
        <v>59</v>
      </c>
      <c r="K933" s="2" t="s">
        <v>8328</v>
      </c>
      <c r="L933" s="2" t="s">
        <v>8329</v>
      </c>
      <c r="M933" s="2" t="s">
        <v>36</v>
      </c>
      <c r="N933" s="2" t="s">
        <v>3082</v>
      </c>
      <c r="O933" s="2" t="s">
        <v>442</v>
      </c>
      <c r="P933" s="3">
        <v>3</v>
      </c>
      <c r="Q933" s="2" t="s">
        <v>8330</v>
      </c>
      <c r="R933" s="3">
        <v>1</v>
      </c>
      <c r="S933" s="2" t="s">
        <v>7395</v>
      </c>
      <c r="T933" s="2" t="s">
        <v>8331</v>
      </c>
      <c r="U933" s="3">
        <v>1</v>
      </c>
      <c r="V933" s="2" t="s">
        <v>36</v>
      </c>
      <c r="W933" s="2" t="s">
        <v>36</v>
      </c>
      <c r="X933" s="2" t="s">
        <v>8332</v>
      </c>
      <c r="Y933">
        <f t="shared" si="84"/>
        <v>2011</v>
      </c>
      <c r="Z933">
        <f t="shared" si="85"/>
        <v>9</v>
      </c>
      <c r="AA933">
        <f t="shared" si="86"/>
        <v>29</v>
      </c>
      <c r="AB933">
        <f t="shared" si="87"/>
        <v>2012</v>
      </c>
      <c r="AC933">
        <f t="shared" si="88"/>
        <v>8</v>
      </c>
      <c r="AD933">
        <f t="shared" si="89"/>
        <v>21</v>
      </c>
    </row>
    <row r="934" spans="1:30" ht="15.6">
      <c r="A934" s="2" t="s">
        <v>24</v>
      </c>
      <c r="B934" s="2" t="s">
        <v>25</v>
      </c>
      <c r="C934" s="2" t="s">
        <v>2320</v>
      </c>
      <c r="D934" s="2" t="s">
        <v>8333</v>
      </c>
      <c r="E934" s="2" t="s">
        <v>8334</v>
      </c>
      <c r="F934" s="2" t="s">
        <v>8335</v>
      </c>
      <c r="G934" s="2" t="s">
        <v>36</v>
      </c>
      <c r="H934" s="2" t="s">
        <v>36</v>
      </c>
      <c r="I934" s="2" t="s">
        <v>5207</v>
      </c>
      <c r="J934" s="2" t="s">
        <v>59</v>
      </c>
      <c r="K934" s="2" t="s">
        <v>8336</v>
      </c>
      <c r="L934" s="2" t="s">
        <v>8337</v>
      </c>
      <c r="M934" s="2" t="s">
        <v>2939</v>
      </c>
      <c r="N934" s="2" t="s">
        <v>8026</v>
      </c>
      <c r="O934" s="2" t="s">
        <v>8338</v>
      </c>
      <c r="P934" s="3">
        <v>0</v>
      </c>
      <c r="Q934" s="2" t="s">
        <v>36</v>
      </c>
      <c r="R934" s="3">
        <v>1</v>
      </c>
      <c r="S934" s="2" t="s">
        <v>7625</v>
      </c>
      <c r="T934" s="2" t="s">
        <v>8339</v>
      </c>
      <c r="U934" s="3">
        <v>1</v>
      </c>
      <c r="V934" s="2" t="s">
        <v>36</v>
      </c>
      <c r="W934" s="2" t="s">
        <v>36</v>
      </c>
      <c r="X934" s="2" t="s">
        <v>8340</v>
      </c>
      <c r="Y934">
        <f t="shared" si="84"/>
        <v>2011</v>
      </c>
      <c r="Z934">
        <f t="shared" si="85"/>
        <v>2</v>
      </c>
      <c r="AA934">
        <f t="shared" si="86"/>
        <v>10</v>
      </c>
      <c r="AB934">
        <f t="shared" si="87"/>
        <v>0</v>
      </c>
      <c r="AC934">
        <f t="shared" si="88"/>
        <v>0</v>
      </c>
      <c r="AD934">
        <f t="shared" si="89"/>
        <v>0</v>
      </c>
    </row>
    <row r="935" spans="1:30" ht="15.6">
      <c r="A935" s="2" t="s">
        <v>24</v>
      </c>
      <c r="B935" s="2" t="s">
        <v>25</v>
      </c>
      <c r="C935" s="2" t="s">
        <v>8341</v>
      </c>
      <c r="D935" s="2" t="s">
        <v>8342</v>
      </c>
      <c r="E935" s="2" t="s">
        <v>8343</v>
      </c>
      <c r="F935" s="2" t="s">
        <v>8344</v>
      </c>
      <c r="G935" s="2" t="s">
        <v>36</v>
      </c>
      <c r="H935" s="2" t="s">
        <v>36</v>
      </c>
      <c r="I935" s="2" t="s">
        <v>5207</v>
      </c>
      <c r="J935" s="2" t="s">
        <v>59</v>
      </c>
      <c r="K935" s="2" t="s">
        <v>8345</v>
      </c>
      <c r="L935" s="2" t="s">
        <v>8346</v>
      </c>
      <c r="M935" s="2" t="s">
        <v>62</v>
      </c>
      <c r="N935" s="2" t="s">
        <v>8026</v>
      </c>
      <c r="O935" s="2" t="s">
        <v>8347</v>
      </c>
      <c r="P935" s="3">
        <v>10</v>
      </c>
      <c r="Q935" s="2" t="s">
        <v>8348</v>
      </c>
      <c r="R935" s="3">
        <v>3</v>
      </c>
      <c r="S935" s="2" t="s">
        <v>8349</v>
      </c>
      <c r="T935" s="2" t="s">
        <v>8350</v>
      </c>
      <c r="U935" s="3">
        <v>1</v>
      </c>
      <c r="V935" s="2" t="s">
        <v>36</v>
      </c>
      <c r="W935" s="2" t="s">
        <v>36</v>
      </c>
      <c r="X935" s="2" t="s">
        <v>8351</v>
      </c>
      <c r="Y935">
        <f t="shared" si="84"/>
        <v>2011</v>
      </c>
      <c r="Z935">
        <f t="shared" si="85"/>
        <v>1</v>
      </c>
      <c r="AA935">
        <f t="shared" si="86"/>
        <v>24</v>
      </c>
      <c r="AB935">
        <f t="shared" si="87"/>
        <v>0</v>
      </c>
      <c r="AC935">
        <f t="shared" si="88"/>
        <v>0</v>
      </c>
      <c r="AD935">
        <f t="shared" si="89"/>
        <v>0</v>
      </c>
    </row>
    <row r="936" spans="1:30" ht="15.6">
      <c r="A936" s="2" t="s">
        <v>24</v>
      </c>
      <c r="B936" s="2" t="s">
        <v>42</v>
      </c>
      <c r="C936" s="2" t="s">
        <v>8352</v>
      </c>
      <c r="D936" s="2" t="s">
        <v>8353</v>
      </c>
      <c r="E936" s="2" t="s">
        <v>8354</v>
      </c>
      <c r="F936" s="2" t="s">
        <v>8355</v>
      </c>
      <c r="G936" s="2" t="s">
        <v>8356</v>
      </c>
      <c r="H936" s="2" t="s">
        <v>8357</v>
      </c>
      <c r="I936" s="2" t="s">
        <v>5207</v>
      </c>
      <c r="J936" s="2" t="s">
        <v>59</v>
      </c>
      <c r="K936" s="2" t="s">
        <v>7097</v>
      </c>
      <c r="L936" s="2" t="s">
        <v>6818</v>
      </c>
      <c r="M936" s="2" t="s">
        <v>151</v>
      </c>
      <c r="N936" s="2" t="s">
        <v>8026</v>
      </c>
      <c r="O936" s="2" t="s">
        <v>8358</v>
      </c>
      <c r="P936" s="3">
        <v>0</v>
      </c>
      <c r="Q936" s="2" t="s">
        <v>36</v>
      </c>
      <c r="R936" s="3">
        <v>2</v>
      </c>
      <c r="S936" s="2" t="s">
        <v>8359</v>
      </c>
      <c r="T936" s="2" t="s">
        <v>8360</v>
      </c>
      <c r="U936" s="3">
        <v>1</v>
      </c>
      <c r="V936" s="2" t="s">
        <v>36</v>
      </c>
      <c r="W936" s="2" t="s">
        <v>36</v>
      </c>
      <c r="X936" s="2" t="s">
        <v>8361</v>
      </c>
      <c r="Y936">
        <f t="shared" si="84"/>
        <v>2012</v>
      </c>
      <c r="Z936">
        <f t="shared" si="85"/>
        <v>1</v>
      </c>
      <c r="AA936">
        <f t="shared" si="86"/>
        <v>3</v>
      </c>
      <c r="AB936">
        <f t="shared" si="87"/>
        <v>2012</v>
      </c>
      <c r="AC936">
        <f t="shared" si="88"/>
        <v>7</v>
      </c>
      <c r="AD936">
        <f t="shared" si="89"/>
        <v>21</v>
      </c>
    </row>
    <row r="937" spans="1:30" ht="15.6">
      <c r="A937" s="2" t="s">
        <v>24</v>
      </c>
      <c r="B937" s="2" t="s">
        <v>42</v>
      </c>
      <c r="C937" s="2" t="s">
        <v>8362</v>
      </c>
      <c r="D937" s="2" t="s">
        <v>8363</v>
      </c>
      <c r="E937" s="2" t="s">
        <v>8364</v>
      </c>
      <c r="F937" s="2" t="s">
        <v>8355</v>
      </c>
      <c r="G937" s="2" t="s">
        <v>8365</v>
      </c>
      <c r="H937" s="2" t="s">
        <v>8357</v>
      </c>
      <c r="I937" s="2" t="s">
        <v>5207</v>
      </c>
      <c r="J937" s="2" t="s">
        <v>59</v>
      </c>
      <c r="K937" s="2" t="s">
        <v>7034</v>
      </c>
      <c r="L937" s="2" t="s">
        <v>7035</v>
      </c>
      <c r="M937" s="2" t="s">
        <v>74</v>
      </c>
      <c r="N937" s="2" t="s">
        <v>8026</v>
      </c>
      <c r="O937" s="2" t="s">
        <v>6568</v>
      </c>
      <c r="P937" s="3">
        <v>0</v>
      </c>
      <c r="Q937" s="2" t="s">
        <v>36</v>
      </c>
      <c r="R937" s="3">
        <v>0</v>
      </c>
      <c r="S937" s="2" t="s">
        <v>36</v>
      </c>
      <c r="T937" s="2" t="s">
        <v>8366</v>
      </c>
      <c r="U937" s="3">
        <v>2</v>
      </c>
      <c r="V937" s="2" t="s">
        <v>36</v>
      </c>
      <c r="W937" s="2" t="s">
        <v>36</v>
      </c>
      <c r="X937" s="2" t="s">
        <v>8367</v>
      </c>
      <c r="Y937">
        <f t="shared" si="84"/>
        <v>2012</v>
      </c>
      <c r="Z937">
        <f t="shared" si="85"/>
        <v>1</v>
      </c>
      <c r="AA937">
        <f t="shared" si="86"/>
        <v>3</v>
      </c>
      <c r="AB937">
        <f t="shared" si="87"/>
        <v>2012</v>
      </c>
      <c r="AC937">
        <f t="shared" si="88"/>
        <v>7</v>
      </c>
      <c r="AD937">
        <f t="shared" si="89"/>
        <v>21</v>
      </c>
    </row>
    <row r="938" spans="1:30" ht="15.6">
      <c r="A938" s="2" t="s">
        <v>24</v>
      </c>
      <c r="B938" s="2" t="s">
        <v>42</v>
      </c>
      <c r="C938" s="2" t="s">
        <v>8368</v>
      </c>
      <c r="D938" s="2" t="s">
        <v>8369</v>
      </c>
      <c r="E938" s="2" t="s">
        <v>8370</v>
      </c>
      <c r="F938" s="2" t="s">
        <v>8371</v>
      </c>
      <c r="G938" s="2" t="s">
        <v>8372</v>
      </c>
      <c r="H938" s="2" t="s">
        <v>8357</v>
      </c>
      <c r="I938" s="2" t="s">
        <v>5207</v>
      </c>
      <c r="J938" s="2" t="s">
        <v>59</v>
      </c>
      <c r="K938" s="2" t="s">
        <v>8178</v>
      </c>
      <c r="L938" s="2" t="s">
        <v>5391</v>
      </c>
      <c r="M938" s="2" t="s">
        <v>36</v>
      </c>
      <c r="N938" s="2" t="s">
        <v>3082</v>
      </c>
      <c r="O938" s="2" t="s">
        <v>8373</v>
      </c>
      <c r="P938" s="3">
        <v>0</v>
      </c>
      <c r="Q938" s="2" t="s">
        <v>36</v>
      </c>
      <c r="R938" s="3">
        <v>0</v>
      </c>
      <c r="S938" s="2" t="s">
        <v>36</v>
      </c>
      <c r="T938" s="2" t="s">
        <v>8374</v>
      </c>
      <c r="U938" s="3">
        <v>1</v>
      </c>
      <c r="V938" s="2" t="s">
        <v>36</v>
      </c>
      <c r="W938" s="2" t="s">
        <v>36</v>
      </c>
      <c r="X938" s="2" t="s">
        <v>8375</v>
      </c>
      <c r="Y938">
        <f t="shared" si="84"/>
        <v>2012</v>
      </c>
      <c r="Z938">
        <f t="shared" si="85"/>
        <v>2</v>
      </c>
      <c r="AA938">
        <f t="shared" si="86"/>
        <v>8</v>
      </c>
      <c r="AB938">
        <f t="shared" si="87"/>
        <v>2012</v>
      </c>
      <c r="AC938">
        <f t="shared" si="88"/>
        <v>7</v>
      </c>
      <c r="AD938">
        <f t="shared" si="89"/>
        <v>21</v>
      </c>
    </row>
    <row r="939" spans="1:30" ht="15.6">
      <c r="A939" s="2" t="s">
        <v>24</v>
      </c>
      <c r="B939" s="2" t="s">
        <v>42</v>
      </c>
      <c r="C939" s="2" t="s">
        <v>8376</v>
      </c>
      <c r="D939" s="2" t="s">
        <v>8377</v>
      </c>
      <c r="E939" s="2" t="s">
        <v>8378</v>
      </c>
      <c r="F939" s="2" t="s">
        <v>8379</v>
      </c>
      <c r="G939" s="2" t="s">
        <v>8380</v>
      </c>
      <c r="H939" s="2" t="s">
        <v>8357</v>
      </c>
      <c r="I939" s="2" t="s">
        <v>5207</v>
      </c>
      <c r="J939" s="2" t="s">
        <v>59</v>
      </c>
      <c r="K939" s="2" t="s">
        <v>8381</v>
      </c>
      <c r="L939" s="2" t="s">
        <v>8382</v>
      </c>
      <c r="M939" s="2" t="s">
        <v>62</v>
      </c>
      <c r="N939" s="2" t="s">
        <v>8026</v>
      </c>
      <c r="O939" s="2" t="s">
        <v>5042</v>
      </c>
      <c r="P939" s="3">
        <v>0</v>
      </c>
      <c r="Q939" s="2" t="s">
        <v>36</v>
      </c>
      <c r="R939" s="3">
        <v>0</v>
      </c>
      <c r="S939" s="2" t="s">
        <v>36</v>
      </c>
      <c r="T939" s="2" t="s">
        <v>8383</v>
      </c>
      <c r="U939" s="3">
        <v>2</v>
      </c>
      <c r="V939" s="2" t="s">
        <v>36</v>
      </c>
      <c r="W939" s="2" t="s">
        <v>36</v>
      </c>
      <c r="X939" s="2" t="s">
        <v>8384</v>
      </c>
      <c r="Y939">
        <f t="shared" si="84"/>
        <v>2012</v>
      </c>
      <c r="Z939">
        <f t="shared" si="85"/>
        <v>1</v>
      </c>
      <c r="AA939">
        <f t="shared" si="86"/>
        <v>18</v>
      </c>
      <c r="AB939">
        <f t="shared" si="87"/>
        <v>2012</v>
      </c>
      <c r="AC939">
        <f t="shared" si="88"/>
        <v>7</v>
      </c>
      <c r="AD939">
        <f t="shared" si="89"/>
        <v>21</v>
      </c>
    </row>
    <row r="940" spans="1:30" ht="15.6">
      <c r="A940" s="2" t="s">
        <v>24</v>
      </c>
      <c r="B940" s="2" t="s">
        <v>25</v>
      </c>
      <c r="C940" s="2" t="s">
        <v>8385</v>
      </c>
      <c r="D940" s="2" t="s">
        <v>8386</v>
      </c>
      <c r="E940" s="2" t="s">
        <v>8387</v>
      </c>
      <c r="F940" s="2" t="s">
        <v>8388</v>
      </c>
      <c r="G940" s="2" t="s">
        <v>36</v>
      </c>
      <c r="H940" s="2" t="s">
        <v>36</v>
      </c>
      <c r="I940" s="2" t="s">
        <v>5207</v>
      </c>
      <c r="J940" s="2" t="s">
        <v>59</v>
      </c>
      <c r="K940" s="2" t="s">
        <v>8389</v>
      </c>
      <c r="L940" s="2" t="s">
        <v>8390</v>
      </c>
      <c r="M940" s="2" t="s">
        <v>62</v>
      </c>
      <c r="N940" s="2" t="s">
        <v>8026</v>
      </c>
      <c r="O940" s="2" t="s">
        <v>8391</v>
      </c>
      <c r="P940" s="3">
        <v>1</v>
      </c>
      <c r="Q940" s="2" t="s">
        <v>8392</v>
      </c>
      <c r="R940" s="3">
        <v>1</v>
      </c>
      <c r="S940" s="2" t="s">
        <v>8393</v>
      </c>
      <c r="T940" s="2" t="s">
        <v>8394</v>
      </c>
      <c r="U940" s="3">
        <v>1</v>
      </c>
      <c r="V940" s="2" t="s">
        <v>36</v>
      </c>
      <c r="W940" s="2" t="s">
        <v>36</v>
      </c>
      <c r="X940" s="2" t="s">
        <v>8395</v>
      </c>
      <c r="Y940">
        <f t="shared" si="84"/>
        <v>2011</v>
      </c>
      <c r="Z940">
        <f t="shared" si="85"/>
        <v>1</v>
      </c>
      <c r="AA940">
        <f t="shared" si="86"/>
        <v>10</v>
      </c>
      <c r="AB940">
        <f t="shared" si="87"/>
        <v>0</v>
      </c>
      <c r="AC940">
        <f t="shared" si="88"/>
        <v>0</v>
      </c>
      <c r="AD940">
        <f t="shared" si="89"/>
        <v>0</v>
      </c>
    </row>
    <row r="941" spans="1:30" ht="15.6">
      <c r="A941" s="2" t="s">
        <v>24</v>
      </c>
      <c r="B941" s="2" t="s">
        <v>25</v>
      </c>
      <c r="C941" s="2" t="s">
        <v>8396</v>
      </c>
      <c r="D941" s="2" t="s">
        <v>8397</v>
      </c>
      <c r="E941" s="2" t="s">
        <v>8398</v>
      </c>
      <c r="F941" s="2" t="s">
        <v>8388</v>
      </c>
      <c r="G941" s="2" t="s">
        <v>36</v>
      </c>
      <c r="H941" s="2" t="s">
        <v>36</v>
      </c>
      <c r="I941" s="2" t="s">
        <v>5207</v>
      </c>
      <c r="J941" s="2" t="s">
        <v>59</v>
      </c>
      <c r="K941" s="2" t="s">
        <v>8399</v>
      </c>
      <c r="L941" s="2" t="s">
        <v>8400</v>
      </c>
      <c r="M941" s="2" t="s">
        <v>74</v>
      </c>
      <c r="N941" s="2" t="s">
        <v>8026</v>
      </c>
      <c r="O941" s="2" t="s">
        <v>3586</v>
      </c>
      <c r="P941" s="3">
        <v>3</v>
      </c>
      <c r="Q941" s="2" t="s">
        <v>8401</v>
      </c>
      <c r="R941" s="3">
        <v>0</v>
      </c>
      <c r="S941" s="2" t="s">
        <v>36</v>
      </c>
      <c r="T941" s="2" t="s">
        <v>8402</v>
      </c>
      <c r="U941" s="3">
        <v>1</v>
      </c>
      <c r="V941" s="2" t="s">
        <v>36</v>
      </c>
      <c r="W941" s="2" t="s">
        <v>36</v>
      </c>
      <c r="X941" s="2" t="s">
        <v>8403</v>
      </c>
      <c r="Y941">
        <f t="shared" si="84"/>
        <v>2011</v>
      </c>
      <c r="Z941">
        <f t="shared" si="85"/>
        <v>1</v>
      </c>
      <c r="AA941">
        <f t="shared" si="86"/>
        <v>10</v>
      </c>
      <c r="AB941">
        <f t="shared" si="87"/>
        <v>0</v>
      </c>
      <c r="AC941">
        <f t="shared" si="88"/>
        <v>0</v>
      </c>
      <c r="AD941">
        <f t="shared" si="89"/>
        <v>0</v>
      </c>
    </row>
    <row r="942" spans="1:30" ht="15.6">
      <c r="A942" s="2" t="s">
        <v>24</v>
      </c>
      <c r="B942" s="2" t="s">
        <v>42</v>
      </c>
      <c r="C942" s="2" t="s">
        <v>8404</v>
      </c>
      <c r="D942" s="2" t="s">
        <v>8405</v>
      </c>
      <c r="E942" s="2" t="s">
        <v>8406</v>
      </c>
      <c r="F942" s="2" t="s">
        <v>8407</v>
      </c>
      <c r="G942" s="2" t="s">
        <v>8408</v>
      </c>
      <c r="H942" s="2" t="s">
        <v>8409</v>
      </c>
      <c r="I942" s="2" t="s">
        <v>7778</v>
      </c>
      <c r="J942" s="2" t="s">
        <v>803</v>
      </c>
      <c r="K942" s="2" t="s">
        <v>8410</v>
      </c>
      <c r="L942" s="2" t="s">
        <v>8411</v>
      </c>
      <c r="M942" s="2" t="s">
        <v>74</v>
      </c>
      <c r="N942" s="2" t="s">
        <v>420</v>
      </c>
      <c r="O942" s="2" t="s">
        <v>1320</v>
      </c>
      <c r="P942" s="3">
        <v>0</v>
      </c>
      <c r="Q942" s="2" t="s">
        <v>36</v>
      </c>
      <c r="R942" s="3">
        <v>0</v>
      </c>
      <c r="S942" s="2" t="s">
        <v>36</v>
      </c>
      <c r="T942" s="2" t="s">
        <v>8412</v>
      </c>
      <c r="U942" s="3">
        <v>1</v>
      </c>
      <c r="V942" s="2" t="s">
        <v>36</v>
      </c>
      <c r="W942" s="2" t="s">
        <v>36</v>
      </c>
      <c r="X942" s="2" t="s">
        <v>8413</v>
      </c>
      <c r="Y942">
        <f t="shared" si="84"/>
        <v>2011</v>
      </c>
      <c r="Z942">
        <f t="shared" si="85"/>
        <v>11</v>
      </c>
      <c r="AA942">
        <f t="shared" si="86"/>
        <v>28</v>
      </c>
      <c r="AB942">
        <f t="shared" si="87"/>
        <v>2012</v>
      </c>
      <c r="AC942">
        <f t="shared" si="88"/>
        <v>6</v>
      </c>
      <c r="AD942">
        <f t="shared" si="89"/>
        <v>21</v>
      </c>
    </row>
    <row r="943" spans="1:30" ht="15.6">
      <c r="A943" s="2" t="s">
        <v>24</v>
      </c>
      <c r="B943" s="2" t="s">
        <v>42</v>
      </c>
      <c r="C943" s="2" t="s">
        <v>8414</v>
      </c>
      <c r="D943" s="2" t="s">
        <v>8415</v>
      </c>
      <c r="E943" s="2" t="s">
        <v>8416</v>
      </c>
      <c r="F943" s="2" t="s">
        <v>8417</v>
      </c>
      <c r="G943" s="2" t="s">
        <v>8418</v>
      </c>
      <c r="H943" s="2" t="s">
        <v>8409</v>
      </c>
      <c r="I943" s="2" t="s">
        <v>415</v>
      </c>
      <c r="J943" s="2" t="s">
        <v>803</v>
      </c>
      <c r="K943" s="2" t="s">
        <v>8419</v>
      </c>
      <c r="L943" s="2" t="s">
        <v>8420</v>
      </c>
      <c r="M943" s="2" t="s">
        <v>74</v>
      </c>
      <c r="N943" s="2" t="s">
        <v>420</v>
      </c>
      <c r="O943" s="2" t="s">
        <v>2019</v>
      </c>
      <c r="P943" s="3">
        <v>0</v>
      </c>
      <c r="Q943" s="2" t="s">
        <v>36</v>
      </c>
      <c r="R943" s="3">
        <v>0</v>
      </c>
      <c r="S943" s="2" t="s">
        <v>36</v>
      </c>
      <c r="T943" s="2" t="s">
        <v>8421</v>
      </c>
      <c r="U943" s="3">
        <v>1</v>
      </c>
      <c r="V943" s="2" t="s">
        <v>36</v>
      </c>
      <c r="W943" s="2" t="s">
        <v>36</v>
      </c>
      <c r="X943" s="2" t="s">
        <v>8422</v>
      </c>
      <c r="Y943">
        <f t="shared" si="84"/>
        <v>2012</v>
      </c>
      <c r="Z943">
        <f t="shared" si="85"/>
        <v>2</v>
      </c>
      <c r="AA943">
        <f t="shared" si="86"/>
        <v>4</v>
      </c>
      <c r="AB943">
        <f t="shared" si="87"/>
        <v>2012</v>
      </c>
      <c r="AC943">
        <f t="shared" si="88"/>
        <v>6</v>
      </c>
      <c r="AD943">
        <f t="shared" si="89"/>
        <v>21</v>
      </c>
    </row>
    <row r="944" spans="1:30" ht="15.6">
      <c r="A944" s="2" t="s">
        <v>24</v>
      </c>
      <c r="B944" s="2" t="s">
        <v>25</v>
      </c>
      <c r="C944" s="2" t="s">
        <v>8423</v>
      </c>
      <c r="D944" s="2" t="s">
        <v>8424</v>
      </c>
      <c r="E944" s="2" t="s">
        <v>8425</v>
      </c>
      <c r="F944" s="2" t="s">
        <v>8426</v>
      </c>
      <c r="G944" s="2" t="s">
        <v>8427</v>
      </c>
      <c r="H944" s="2" t="s">
        <v>8409</v>
      </c>
      <c r="I944" s="2" t="s">
        <v>5207</v>
      </c>
      <c r="J944" s="2" t="s">
        <v>59</v>
      </c>
      <c r="K944" s="2" t="s">
        <v>3395</v>
      </c>
      <c r="L944" s="2" t="s">
        <v>1449</v>
      </c>
      <c r="M944" s="2" t="s">
        <v>36</v>
      </c>
      <c r="N944" s="2" t="s">
        <v>3082</v>
      </c>
      <c r="O944" s="2" t="s">
        <v>8428</v>
      </c>
      <c r="P944" s="3">
        <v>6</v>
      </c>
      <c r="Q944" s="2" t="s">
        <v>8429</v>
      </c>
      <c r="R944" s="3">
        <v>1</v>
      </c>
      <c r="S944" s="2" t="s">
        <v>8430</v>
      </c>
      <c r="T944" s="2" t="s">
        <v>8431</v>
      </c>
      <c r="U944" s="3">
        <v>1</v>
      </c>
      <c r="V944" s="2" t="s">
        <v>36</v>
      </c>
      <c r="W944" s="2" t="s">
        <v>36</v>
      </c>
      <c r="X944" s="2" t="s">
        <v>8432</v>
      </c>
      <c r="Y944">
        <f t="shared" si="84"/>
        <v>2011</v>
      </c>
      <c r="Z944">
        <f t="shared" si="85"/>
        <v>3</v>
      </c>
      <c r="AA944">
        <f t="shared" si="86"/>
        <v>7</v>
      </c>
      <c r="AB944">
        <f t="shared" si="87"/>
        <v>2012</v>
      </c>
      <c r="AC944">
        <f t="shared" si="88"/>
        <v>6</v>
      </c>
      <c r="AD944">
        <f t="shared" si="89"/>
        <v>21</v>
      </c>
    </row>
    <row r="945" spans="1:30" ht="15.6">
      <c r="A945" s="2" t="s">
        <v>24</v>
      </c>
      <c r="B945" s="2" t="s">
        <v>42</v>
      </c>
      <c r="C945" s="2" t="s">
        <v>8433</v>
      </c>
      <c r="D945" s="2" t="s">
        <v>8434</v>
      </c>
      <c r="E945" s="2" t="s">
        <v>8435</v>
      </c>
      <c r="F945" s="2" t="s">
        <v>7205</v>
      </c>
      <c r="G945" s="2" t="s">
        <v>8436</v>
      </c>
      <c r="H945" s="2" t="s">
        <v>8437</v>
      </c>
      <c r="I945" s="2" t="s">
        <v>8438</v>
      </c>
      <c r="J945" s="2" t="s">
        <v>8439</v>
      </c>
      <c r="K945" s="2" t="s">
        <v>8440</v>
      </c>
      <c r="L945" s="2" t="s">
        <v>8441</v>
      </c>
      <c r="M945" s="2" t="s">
        <v>62</v>
      </c>
      <c r="N945" s="2" t="s">
        <v>3634</v>
      </c>
      <c r="O945" s="2" t="s">
        <v>8321</v>
      </c>
      <c r="P945" s="3">
        <v>0</v>
      </c>
      <c r="Q945" s="2" t="s">
        <v>36</v>
      </c>
      <c r="R945" s="3">
        <v>0</v>
      </c>
      <c r="S945" s="2" t="s">
        <v>36</v>
      </c>
      <c r="T945" s="2" t="s">
        <v>8442</v>
      </c>
      <c r="U945" s="3">
        <v>1</v>
      </c>
      <c r="V945" s="2" t="s">
        <v>36</v>
      </c>
      <c r="W945" s="2" t="s">
        <v>36</v>
      </c>
      <c r="X945" s="2" t="s">
        <v>8443</v>
      </c>
      <c r="Y945">
        <f t="shared" si="84"/>
        <v>2012</v>
      </c>
      <c r="Z945">
        <f t="shared" si="85"/>
        <v>2</v>
      </c>
      <c r="AA945">
        <f t="shared" si="86"/>
        <v>24</v>
      </c>
      <c r="AB945">
        <f t="shared" si="87"/>
        <v>2012</v>
      </c>
      <c r="AC945">
        <f t="shared" si="88"/>
        <v>6</v>
      </c>
      <c r="AD945">
        <f t="shared" si="89"/>
        <v>11</v>
      </c>
    </row>
    <row r="946" spans="1:30" ht="15.6">
      <c r="A946" s="2" t="s">
        <v>24</v>
      </c>
      <c r="B946" s="2" t="s">
        <v>42</v>
      </c>
      <c r="C946" s="2" t="s">
        <v>8444</v>
      </c>
      <c r="D946" s="2" t="s">
        <v>8445</v>
      </c>
      <c r="E946" s="2" t="s">
        <v>8446</v>
      </c>
      <c r="F946" s="2" t="s">
        <v>7428</v>
      </c>
      <c r="G946" s="2" t="s">
        <v>8447</v>
      </c>
      <c r="H946" s="2" t="s">
        <v>7890</v>
      </c>
      <c r="I946" s="2" t="s">
        <v>5207</v>
      </c>
      <c r="J946" s="2" t="s">
        <v>59</v>
      </c>
      <c r="K946" s="2" t="s">
        <v>8448</v>
      </c>
      <c r="L946" s="2" t="s">
        <v>8449</v>
      </c>
      <c r="M946" s="2" t="s">
        <v>62</v>
      </c>
      <c r="N946" s="2" t="s">
        <v>8026</v>
      </c>
      <c r="O946" s="2" t="s">
        <v>8450</v>
      </c>
      <c r="P946" s="3">
        <v>0</v>
      </c>
      <c r="Q946" s="2" t="s">
        <v>36</v>
      </c>
      <c r="R946" s="3">
        <v>2</v>
      </c>
      <c r="S946" s="2" t="s">
        <v>8451</v>
      </c>
      <c r="T946" s="2" t="s">
        <v>8452</v>
      </c>
      <c r="U946" s="3">
        <v>1</v>
      </c>
      <c r="V946" s="2" t="s">
        <v>36</v>
      </c>
      <c r="W946" s="2" t="s">
        <v>36</v>
      </c>
      <c r="X946" s="2" t="s">
        <v>8453</v>
      </c>
      <c r="Y946">
        <f t="shared" si="84"/>
        <v>2011</v>
      </c>
      <c r="Z946">
        <f t="shared" si="85"/>
        <v>12</v>
      </c>
      <c r="AA946">
        <f t="shared" si="86"/>
        <v>9</v>
      </c>
      <c r="AB946">
        <f t="shared" si="87"/>
        <v>2012</v>
      </c>
      <c r="AC946">
        <f t="shared" si="88"/>
        <v>6</v>
      </c>
      <c r="AD946">
        <f t="shared" si="89"/>
        <v>1</v>
      </c>
    </row>
    <row r="947" spans="1:30" ht="15.6">
      <c r="A947" s="2" t="s">
        <v>24</v>
      </c>
      <c r="B947" s="2" t="s">
        <v>42</v>
      </c>
      <c r="C947" s="2" t="s">
        <v>8454</v>
      </c>
      <c r="D947" s="2" t="s">
        <v>8455</v>
      </c>
      <c r="E947" s="2" t="s">
        <v>8456</v>
      </c>
      <c r="F947" s="2" t="s">
        <v>8457</v>
      </c>
      <c r="G947" s="2" t="s">
        <v>8458</v>
      </c>
      <c r="H947" s="2" t="s">
        <v>7890</v>
      </c>
      <c r="I947" s="2" t="s">
        <v>6519</v>
      </c>
      <c r="J947" s="2" t="s">
        <v>8459</v>
      </c>
      <c r="K947" s="2" t="s">
        <v>8460</v>
      </c>
      <c r="L947" s="2" t="s">
        <v>8461</v>
      </c>
      <c r="M947" s="2" t="s">
        <v>151</v>
      </c>
      <c r="N947" s="2" t="s">
        <v>3288</v>
      </c>
      <c r="O947" s="2" t="s">
        <v>4628</v>
      </c>
      <c r="P947" s="3">
        <v>0</v>
      </c>
      <c r="Q947" s="2" t="s">
        <v>36</v>
      </c>
      <c r="R947" s="3">
        <v>2</v>
      </c>
      <c r="S947" s="2" t="s">
        <v>8462</v>
      </c>
      <c r="T947" s="2" t="s">
        <v>8463</v>
      </c>
      <c r="U947" s="3">
        <v>1</v>
      </c>
      <c r="V947" s="2" t="s">
        <v>36</v>
      </c>
      <c r="W947" s="2" t="s">
        <v>36</v>
      </c>
      <c r="X947" s="2" t="s">
        <v>8464</v>
      </c>
      <c r="Y947">
        <f t="shared" si="84"/>
        <v>2011</v>
      </c>
      <c r="Z947">
        <f t="shared" si="85"/>
        <v>12</v>
      </c>
      <c r="AA947">
        <f t="shared" si="86"/>
        <v>23</v>
      </c>
      <c r="AB947">
        <f t="shared" si="87"/>
        <v>2012</v>
      </c>
      <c r="AC947">
        <f t="shared" si="88"/>
        <v>6</v>
      </c>
      <c r="AD947">
        <f t="shared" si="89"/>
        <v>1</v>
      </c>
    </row>
    <row r="948" spans="1:30" ht="15.6">
      <c r="A948" s="2" t="s">
        <v>24</v>
      </c>
      <c r="B948" s="2" t="s">
        <v>25</v>
      </c>
      <c r="C948" s="2" t="s">
        <v>8465</v>
      </c>
      <c r="D948" s="2" t="s">
        <v>8466</v>
      </c>
      <c r="E948" s="2" t="s">
        <v>8467</v>
      </c>
      <c r="F948" s="2" t="s">
        <v>8468</v>
      </c>
      <c r="G948" s="2" t="s">
        <v>36</v>
      </c>
      <c r="H948" s="2" t="s">
        <v>36</v>
      </c>
      <c r="I948" s="2" t="s">
        <v>5207</v>
      </c>
      <c r="J948" s="2" t="s">
        <v>59</v>
      </c>
      <c r="K948" s="2" t="s">
        <v>8469</v>
      </c>
      <c r="L948" s="2" t="s">
        <v>8470</v>
      </c>
      <c r="M948" s="2" t="s">
        <v>36</v>
      </c>
      <c r="N948" s="2" t="s">
        <v>3082</v>
      </c>
      <c r="O948" s="2" t="s">
        <v>653</v>
      </c>
      <c r="P948" s="3">
        <v>1</v>
      </c>
      <c r="Q948" s="2" t="s">
        <v>8471</v>
      </c>
      <c r="R948" s="3">
        <v>0</v>
      </c>
      <c r="S948" s="2" t="s">
        <v>36</v>
      </c>
      <c r="T948" s="2" t="s">
        <v>8472</v>
      </c>
      <c r="U948" s="3">
        <v>1</v>
      </c>
      <c r="V948" s="2" t="s">
        <v>36</v>
      </c>
      <c r="W948" s="2" t="s">
        <v>36</v>
      </c>
      <c r="X948" s="2" t="s">
        <v>8473</v>
      </c>
      <c r="Y948">
        <f t="shared" si="84"/>
        <v>2010</v>
      </c>
      <c r="Z948">
        <f t="shared" si="85"/>
        <v>11</v>
      </c>
      <c r="AA948">
        <f t="shared" si="86"/>
        <v>2</v>
      </c>
      <c r="AB948">
        <f t="shared" si="87"/>
        <v>0</v>
      </c>
      <c r="AC948">
        <f t="shared" si="88"/>
        <v>0</v>
      </c>
      <c r="AD948">
        <f t="shared" si="89"/>
        <v>0</v>
      </c>
    </row>
    <row r="949" spans="1:30" ht="15.6">
      <c r="A949" s="2" t="s">
        <v>24</v>
      </c>
      <c r="B949" s="2" t="s">
        <v>25</v>
      </c>
      <c r="C949" s="2" t="s">
        <v>4367</v>
      </c>
      <c r="D949" s="2" t="s">
        <v>8474</v>
      </c>
      <c r="E949" s="2" t="s">
        <v>8475</v>
      </c>
      <c r="F949" s="2" t="s">
        <v>8476</v>
      </c>
      <c r="G949" s="2" t="s">
        <v>36</v>
      </c>
      <c r="H949" s="2" t="s">
        <v>36</v>
      </c>
      <c r="I949" s="2" t="s">
        <v>5207</v>
      </c>
      <c r="J949" s="2" t="s">
        <v>59</v>
      </c>
      <c r="K949" s="2" t="s">
        <v>4438</v>
      </c>
      <c r="L949" s="2" t="s">
        <v>225</v>
      </c>
      <c r="M949" s="2" t="s">
        <v>36</v>
      </c>
      <c r="N949" s="2" t="s">
        <v>3082</v>
      </c>
      <c r="O949" s="2" t="s">
        <v>8477</v>
      </c>
      <c r="P949" s="3">
        <v>7</v>
      </c>
      <c r="Q949" s="2" t="s">
        <v>8478</v>
      </c>
      <c r="R949" s="3">
        <v>1</v>
      </c>
      <c r="S949" s="2" t="s">
        <v>8479</v>
      </c>
      <c r="T949" s="2" t="s">
        <v>8480</v>
      </c>
      <c r="U949" s="3">
        <v>2</v>
      </c>
      <c r="V949" s="2" t="s">
        <v>36</v>
      </c>
      <c r="W949" s="2" t="s">
        <v>36</v>
      </c>
      <c r="X949" s="2" t="s">
        <v>8481</v>
      </c>
      <c r="Y949">
        <f t="shared" si="84"/>
        <v>2010</v>
      </c>
      <c r="Z949">
        <f t="shared" si="85"/>
        <v>10</v>
      </c>
      <c r="AA949">
        <f t="shared" si="86"/>
        <v>19</v>
      </c>
      <c r="AB949">
        <f t="shared" si="87"/>
        <v>0</v>
      </c>
      <c r="AC949">
        <f t="shared" si="88"/>
        <v>0</v>
      </c>
      <c r="AD949">
        <f t="shared" si="89"/>
        <v>0</v>
      </c>
    </row>
    <row r="950" spans="1:30" ht="15.6">
      <c r="A950" s="2" t="s">
        <v>24</v>
      </c>
      <c r="B950" s="2" t="s">
        <v>42</v>
      </c>
      <c r="C950" s="2" t="s">
        <v>5000</v>
      </c>
      <c r="D950" s="2" t="s">
        <v>8482</v>
      </c>
      <c r="E950" s="2" t="s">
        <v>8483</v>
      </c>
      <c r="F950" s="2" t="s">
        <v>8484</v>
      </c>
      <c r="G950" s="2" t="s">
        <v>8485</v>
      </c>
      <c r="H950" s="2" t="s">
        <v>8486</v>
      </c>
      <c r="I950" s="2" t="s">
        <v>5207</v>
      </c>
      <c r="J950" s="2" t="s">
        <v>59</v>
      </c>
      <c r="K950" s="2" t="s">
        <v>8311</v>
      </c>
      <c r="L950" s="2" t="s">
        <v>8312</v>
      </c>
      <c r="M950" s="2" t="s">
        <v>74</v>
      </c>
      <c r="N950" s="2" t="s">
        <v>8026</v>
      </c>
      <c r="O950" s="2" t="s">
        <v>5042</v>
      </c>
      <c r="P950" s="3">
        <v>0</v>
      </c>
      <c r="Q950" s="2" t="s">
        <v>36</v>
      </c>
      <c r="R950" s="3">
        <v>1</v>
      </c>
      <c r="S950" s="2" t="s">
        <v>8487</v>
      </c>
      <c r="T950" s="2" t="s">
        <v>8488</v>
      </c>
      <c r="U950" s="3">
        <v>1</v>
      </c>
      <c r="V950" s="2" t="s">
        <v>36</v>
      </c>
      <c r="W950" s="2" t="s">
        <v>36</v>
      </c>
      <c r="X950" s="2" t="s">
        <v>8489</v>
      </c>
      <c r="Y950">
        <f t="shared" si="84"/>
        <v>2011</v>
      </c>
      <c r="Z950">
        <f t="shared" si="85"/>
        <v>10</v>
      </c>
      <c r="AA950">
        <f t="shared" si="86"/>
        <v>27</v>
      </c>
      <c r="AB950">
        <f t="shared" si="87"/>
        <v>2012</v>
      </c>
      <c r="AC950">
        <f t="shared" si="88"/>
        <v>5</v>
      </c>
      <c r="AD950">
        <f t="shared" si="89"/>
        <v>1</v>
      </c>
    </row>
    <row r="951" spans="1:30" ht="15.6">
      <c r="A951" s="2" t="s">
        <v>24</v>
      </c>
      <c r="B951" s="2" t="s">
        <v>42</v>
      </c>
      <c r="C951" s="2" t="s">
        <v>8362</v>
      </c>
      <c r="D951" s="2" t="s">
        <v>8490</v>
      </c>
      <c r="E951" s="2" t="s">
        <v>8491</v>
      </c>
      <c r="F951" s="2" t="s">
        <v>8492</v>
      </c>
      <c r="G951" s="2" t="s">
        <v>8493</v>
      </c>
      <c r="H951" s="2" t="s">
        <v>8486</v>
      </c>
      <c r="I951" s="2" t="s">
        <v>5207</v>
      </c>
      <c r="J951" s="2" t="s">
        <v>59</v>
      </c>
      <c r="K951" s="2" t="s">
        <v>8494</v>
      </c>
      <c r="L951" s="2" t="s">
        <v>8495</v>
      </c>
      <c r="M951" s="2" t="s">
        <v>74</v>
      </c>
      <c r="N951" s="2" t="s">
        <v>8026</v>
      </c>
      <c r="O951" s="2" t="s">
        <v>7036</v>
      </c>
      <c r="P951" s="3">
        <v>0</v>
      </c>
      <c r="Q951" s="2" t="s">
        <v>36</v>
      </c>
      <c r="R951" s="3">
        <v>1</v>
      </c>
      <c r="S951" s="2" t="s">
        <v>8496</v>
      </c>
      <c r="T951" s="2" t="s">
        <v>8497</v>
      </c>
      <c r="U951" s="3">
        <v>1</v>
      </c>
      <c r="V951" s="2" t="s">
        <v>36</v>
      </c>
      <c r="W951" s="2" t="s">
        <v>36</v>
      </c>
      <c r="X951" s="2" t="s">
        <v>8498</v>
      </c>
      <c r="Y951">
        <f t="shared" si="84"/>
        <v>2011</v>
      </c>
      <c r="Z951">
        <f t="shared" si="85"/>
        <v>9</v>
      </c>
      <c r="AA951">
        <f t="shared" si="86"/>
        <v>6</v>
      </c>
      <c r="AB951">
        <f t="shared" si="87"/>
        <v>2012</v>
      </c>
      <c r="AC951">
        <f t="shared" si="88"/>
        <v>5</v>
      </c>
      <c r="AD951">
        <f t="shared" si="89"/>
        <v>1</v>
      </c>
    </row>
    <row r="952" spans="1:30" ht="15.6">
      <c r="A952" s="2" t="s">
        <v>24</v>
      </c>
      <c r="B952" s="2" t="s">
        <v>42</v>
      </c>
      <c r="C952" s="2" t="s">
        <v>8499</v>
      </c>
      <c r="D952" s="2" t="s">
        <v>8500</v>
      </c>
      <c r="E952" s="2" t="s">
        <v>8501</v>
      </c>
      <c r="F952" s="2" t="s">
        <v>8407</v>
      </c>
      <c r="G952" s="2" t="s">
        <v>8502</v>
      </c>
      <c r="H952" s="2" t="s">
        <v>8503</v>
      </c>
      <c r="I952" s="2" t="s">
        <v>7778</v>
      </c>
      <c r="J952" s="2" t="s">
        <v>803</v>
      </c>
      <c r="K952" s="2" t="s">
        <v>8410</v>
      </c>
      <c r="L952" s="2" t="s">
        <v>8411</v>
      </c>
      <c r="M952" s="2" t="s">
        <v>74</v>
      </c>
      <c r="N952" s="2" t="s">
        <v>420</v>
      </c>
      <c r="O952" s="2" t="s">
        <v>3586</v>
      </c>
      <c r="P952" s="3">
        <v>0</v>
      </c>
      <c r="Q952" s="2" t="s">
        <v>36</v>
      </c>
      <c r="R952" s="3">
        <v>0</v>
      </c>
      <c r="S952" s="2" t="s">
        <v>36</v>
      </c>
      <c r="T952" s="2" t="s">
        <v>8504</v>
      </c>
      <c r="U952" s="3">
        <v>1</v>
      </c>
      <c r="V952" s="2" t="s">
        <v>36</v>
      </c>
      <c r="W952" s="2" t="s">
        <v>36</v>
      </c>
      <c r="X952" s="2" t="s">
        <v>8505</v>
      </c>
      <c r="Y952">
        <f t="shared" si="84"/>
        <v>2011</v>
      </c>
      <c r="Z952">
        <f t="shared" si="85"/>
        <v>11</v>
      </c>
      <c r="AA952">
        <f t="shared" si="86"/>
        <v>28</v>
      </c>
      <c r="AB952">
        <f t="shared" si="87"/>
        <v>2012</v>
      </c>
      <c r="AC952">
        <f t="shared" si="88"/>
        <v>4</v>
      </c>
      <c r="AD952">
        <f t="shared" si="89"/>
        <v>21</v>
      </c>
    </row>
    <row r="953" spans="1:30" ht="15.6">
      <c r="A953" s="2" t="s">
        <v>24</v>
      </c>
      <c r="B953" s="2" t="s">
        <v>25</v>
      </c>
      <c r="C953" s="2" t="s">
        <v>8506</v>
      </c>
      <c r="D953" s="2" t="s">
        <v>8507</v>
      </c>
      <c r="E953" s="2" t="s">
        <v>8508</v>
      </c>
      <c r="F953" s="2" t="s">
        <v>8509</v>
      </c>
      <c r="G953" s="2" t="s">
        <v>36</v>
      </c>
      <c r="H953" s="2" t="s">
        <v>36</v>
      </c>
      <c r="I953" s="2" t="s">
        <v>5207</v>
      </c>
      <c r="J953" s="2" t="s">
        <v>59</v>
      </c>
      <c r="K953" s="2" t="s">
        <v>8510</v>
      </c>
      <c r="L953" s="2" t="s">
        <v>8511</v>
      </c>
      <c r="M953" s="2" t="s">
        <v>36</v>
      </c>
      <c r="N953" s="2" t="s">
        <v>3082</v>
      </c>
      <c r="O953" s="2" t="s">
        <v>2929</v>
      </c>
      <c r="P953" s="3">
        <v>0</v>
      </c>
      <c r="Q953" s="2" t="s">
        <v>36</v>
      </c>
      <c r="R953" s="3">
        <v>0</v>
      </c>
      <c r="S953" s="2" t="s">
        <v>36</v>
      </c>
      <c r="T953" s="2" t="s">
        <v>8512</v>
      </c>
      <c r="U953" s="3">
        <v>1</v>
      </c>
      <c r="V953" s="2" t="s">
        <v>36</v>
      </c>
      <c r="W953" s="2" t="s">
        <v>36</v>
      </c>
      <c r="X953" s="2" t="s">
        <v>8513</v>
      </c>
      <c r="Y953">
        <f t="shared" si="84"/>
        <v>2010</v>
      </c>
      <c r="Z953">
        <f t="shared" si="85"/>
        <v>10</v>
      </c>
      <c r="AA953">
        <f t="shared" si="86"/>
        <v>15</v>
      </c>
      <c r="AB953">
        <f t="shared" si="87"/>
        <v>0</v>
      </c>
      <c r="AC953">
        <f t="shared" si="88"/>
        <v>0</v>
      </c>
      <c r="AD953">
        <f t="shared" si="89"/>
        <v>0</v>
      </c>
    </row>
    <row r="954" spans="1:30" ht="15.6">
      <c r="A954" s="2" t="s">
        <v>24</v>
      </c>
      <c r="B954" s="2" t="s">
        <v>42</v>
      </c>
      <c r="C954" s="2" t="s">
        <v>8514</v>
      </c>
      <c r="D954" s="2" t="s">
        <v>8515</v>
      </c>
      <c r="E954" s="2" t="s">
        <v>8516</v>
      </c>
      <c r="F954" s="2" t="s">
        <v>7668</v>
      </c>
      <c r="G954" s="2" t="s">
        <v>8517</v>
      </c>
      <c r="H954" s="2" t="s">
        <v>8518</v>
      </c>
      <c r="I954" s="2" t="s">
        <v>5207</v>
      </c>
      <c r="J954" s="2" t="s">
        <v>59</v>
      </c>
      <c r="K954" s="2" t="s">
        <v>8519</v>
      </c>
      <c r="L954" s="2" t="s">
        <v>8520</v>
      </c>
      <c r="M954" s="2" t="s">
        <v>36</v>
      </c>
      <c r="N954" s="2" t="s">
        <v>3082</v>
      </c>
      <c r="O954" s="2" t="s">
        <v>8521</v>
      </c>
      <c r="P954" s="3">
        <v>0</v>
      </c>
      <c r="Q954" s="2" t="s">
        <v>36</v>
      </c>
      <c r="R954" s="3">
        <v>0</v>
      </c>
      <c r="S954" s="2" t="s">
        <v>36</v>
      </c>
      <c r="T954" s="2" t="s">
        <v>8522</v>
      </c>
      <c r="U954" s="3">
        <v>1</v>
      </c>
      <c r="V954" s="2" t="s">
        <v>36</v>
      </c>
      <c r="W954" s="2" t="s">
        <v>36</v>
      </c>
      <c r="X954" s="2" t="s">
        <v>8523</v>
      </c>
      <c r="Y954">
        <f t="shared" si="84"/>
        <v>2011</v>
      </c>
      <c r="Z954">
        <f t="shared" si="85"/>
        <v>9</v>
      </c>
      <c r="AA954">
        <f t="shared" si="86"/>
        <v>2</v>
      </c>
      <c r="AB954">
        <f t="shared" si="87"/>
        <v>2012</v>
      </c>
      <c r="AC954">
        <f t="shared" si="88"/>
        <v>4</v>
      </c>
      <c r="AD954">
        <f t="shared" si="89"/>
        <v>1</v>
      </c>
    </row>
    <row r="955" spans="1:30" ht="15.6">
      <c r="A955" s="2" t="s">
        <v>24</v>
      </c>
      <c r="B955" s="2" t="s">
        <v>42</v>
      </c>
      <c r="C955" s="2" t="s">
        <v>8524</v>
      </c>
      <c r="D955" s="2" t="s">
        <v>36</v>
      </c>
      <c r="E955" s="2" t="s">
        <v>8525</v>
      </c>
      <c r="F955" s="2" t="s">
        <v>8526</v>
      </c>
      <c r="G955" s="2" t="s">
        <v>8527</v>
      </c>
      <c r="H955" s="2" t="s">
        <v>8518</v>
      </c>
      <c r="I955" s="2" t="s">
        <v>5207</v>
      </c>
      <c r="J955" s="2" t="s">
        <v>59</v>
      </c>
      <c r="K955" s="2" t="s">
        <v>8528</v>
      </c>
      <c r="L955" s="2" t="s">
        <v>8529</v>
      </c>
      <c r="M955" s="2" t="s">
        <v>36</v>
      </c>
      <c r="N955" s="2" t="s">
        <v>3082</v>
      </c>
      <c r="O955" s="2" t="s">
        <v>1442</v>
      </c>
      <c r="P955" s="3">
        <v>0</v>
      </c>
      <c r="Q955" s="2" t="s">
        <v>36</v>
      </c>
      <c r="R955" s="3">
        <v>0</v>
      </c>
      <c r="S955" s="2" t="s">
        <v>36</v>
      </c>
      <c r="T955" s="2" t="s">
        <v>8530</v>
      </c>
      <c r="U955" s="3">
        <v>1</v>
      </c>
      <c r="V955" s="2" t="s">
        <v>36</v>
      </c>
      <c r="W955" s="2" t="s">
        <v>36</v>
      </c>
      <c r="X955" s="2" t="s">
        <v>8531</v>
      </c>
      <c r="Y955">
        <f t="shared" si="84"/>
        <v>2011</v>
      </c>
      <c r="Z955">
        <f t="shared" si="85"/>
        <v>10</v>
      </c>
      <c r="AA955">
        <f t="shared" si="86"/>
        <v>18</v>
      </c>
      <c r="AB955">
        <f t="shared" si="87"/>
        <v>2012</v>
      </c>
      <c r="AC955">
        <f t="shared" si="88"/>
        <v>4</v>
      </c>
      <c r="AD955">
        <f t="shared" si="89"/>
        <v>1</v>
      </c>
    </row>
    <row r="956" spans="1:30" ht="15.6">
      <c r="A956" s="2" t="s">
        <v>24</v>
      </c>
      <c r="B956" s="2" t="s">
        <v>42</v>
      </c>
      <c r="C956" s="2" t="s">
        <v>8532</v>
      </c>
      <c r="D956" s="2" t="s">
        <v>8533</v>
      </c>
      <c r="E956" s="2" t="s">
        <v>8534</v>
      </c>
      <c r="F956" s="2" t="s">
        <v>8535</v>
      </c>
      <c r="G956" s="2" t="s">
        <v>8536</v>
      </c>
      <c r="H956" s="2" t="s">
        <v>8518</v>
      </c>
      <c r="I956" s="2" t="s">
        <v>5207</v>
      </c>
      <c r="J956" s="2" t="s">
        <v>59</v>
      </c>
      <c r="K956" s="2" t="s">
        <v>8537</v>
      </c>
      <c r="L956" s="2" t="s">
        <v>8538</v>
      </c>
      <c r="M956" s="2" t="s">
        <v>151</v>
      </c>
      <c r="N956" s="2" t="s">
        <v>8026</v>
      </c>
      <c r="O956" s="2" t="s">
        <v>8539</v>
      </c>
      <c r="P956" s="3">
        <v>0</v>
      </c>
      <c r="Q956" s="2" t="s">
        <v>36</v>
      </c>
      <c r="R956" s="3">
        <v>0</v>
      </c>
      <c r="S956" s="2" t="s">
        <v>36</v>
      </c>
      <c r="T956" s="2" t="s">
        <v>8540</v>
      </c>
      <c r="U956" s="3">
        <v>1</v>
      </c>
      <c r="V956" s="2" t="s">
        <v>36</v>
      </c>
      <c r="W956" s="2" t="s">
        <v>36</v>
      </c>
      <c r="X956" s="2" t="s">
        <v>8541</v>
      </c>
      <c r="Y956">
        <f t="shared" si="84"/>
        <v>2011</v>
      </c>
      <c r="Z956">
        <f t="shared" si="85"/>
        <v>7</v>
      </c>
      <c r="AA956">
        <f t="shared" si="86"/>
        <v>27</v>
      </c>
      <c r="AB956">
        <f t="shared" si="87"/>
        <v>2012</v>
      </c>
      <c r="AC956">
        <f t="shared" si="88"/>
        <v>4</v>
      </c>
      <c r="AD956">
        <f t="shared" si="89"/>
        <v>1</v>
      </c>
    </row>
    <row r="957" spans="1:30" ht="15.6">
      <c r="A957" s="2" t="s">
        <v>24</v>
      </c>
      <c r="B957" s="2" t="s">
        <v>25</v>
      </c>
      <c r="C957" s="2" t="s">
        <v>8542</v>
      </c>
      <c r="D957" s="2" t="s">
        <v>8543</v>
      </c>
      <c r="E957" s="2" t="s">
        <v>8544</v>
      </c>
      <c r="F957" s="2" t="s">
        <v>8545</v>
      </c>
      <c r="G957" s="2" t="s">
        <v>36</v>
      </c>
      <c r="H957" s="2" t="s">
        <v>36</v>
      </c>
      <c r="I957" s="2" t="s">
        <v>5207</v>
      </c>
      <c r="J957" s="2" t="s">
        <v>59</v>
      </c>
      <c r="K957" s="2" t="s">
        <v>8546</v>
      </c>
      <c r="L957" s="2" t="s">
        <v>8547</v>
      </c>
      <c r="M957" s="2" t="s">
        <v>74</v>
      </c>
      <c r="N957" s="2" t="s">
        <v>8026</v>
      </c>
      <c r="O957" s="2" t="s">
        <v>8548</v>
      </c>
      <c r="P957" s="3">
        <v>7</v>
      </c>
      <c r="Q957" s="2" t="s">
        <v>8549</v>
      </c>
      <c r="R957" s="3">
        <v>0</v>
      </c>
      <c r="S957" s="2" t="s">
        <v>36</v>
      </c>
      <c r="T957" s="2" t="s">
        <v>8550</v>
      </c>
      <c r="U957" s="3">
        <v>2</v>
      </c>
      <c r="V957" s="2" t="s">
        <v>36</v>
      </c>
      <c r="W957" s="2" t="s">
        <v>36</v>
      </c>
      <c r="X957" s="2" t="s">
        <v>8551</v>
      </c>
      <c r="Y957">
        <f t="shared" si="84"/>
        <v>2010</v>
      </c>
      <c r="Z957">
        <f t="shared" si="85"/>
        <v>9</v>
      </c>
      <c r="AA957">
        <f t="shared" si="86"/>
        <v>24</v>
      </c>
      <c r="AB957">
        <f t="shared" si="87"/>
        <v>0</v>
      </c>
      <c r="AC957">
        <f t="shared" si="88"/>
        <v>0</v>
      </c>
      <c r="AD957">
        <f t="shared" si="89"/>
        <v>0</v>
      </c>
    </row>
    <row r="958" spans="1:30" ht="15.6">
      <c r="A958" s="2" t="s">
        <v>24</v>
      </c>
      <c r="B958" s="2" t="s">
        <v>25</v>
      </c>
      <c r="C958" s="2" t="s">
        <v>8552</v>
      </c>
      <c r="D958" s="2" t="s">
        <v>8553</v>
      </c>
      <c r="E958" s="2" t="s">
        <v>8554</v>
      </c>
      <c r="F958" s="2" t="s">
        <v>8555</v>
      </c>
      <c r="G958" s="2" t="s">
        <v>36</v>
      </c>
      <c r="H958" s="2" t="s">
        <v>36</v>
      </c>
      <c r="I958" s="2" t="s">
        <v>5207</v>
      </c>
      <c r="J958" s="2" t="s">
        <v>59</v>
      </c>
      <c r="K958" s="2" t="s">
        <v>8556</v>
      </c>
      <c r="L958" s="2" t="s">
        <v>8557</v>
      </c>
      <c r="M958" s="2" t="s">
        <v>36</v>
      </c>
      <c r="N958" s="2" t="s">
        <v>3082</v>
      </c>
      <c r="O958" s="2" t="s">
        <v>8558</v>
      </c>
      <c r="P958" s="3">
        <v>1</v>
      </c>
      <c r="Q958" s="2" t="s">
        <v>8559</v>
      </c>
      <c r="R958" s="3">
        <v>0</v>
      </c>
      <c r="S958" s="2" t="s">
        <v>36</v>
      </c>
      <c r="T958" s="2" t="s">
        <v>8560</v>
      </c>
      <c r="U958" s="3">
        <v>1</v>
      </c>
      <c r="V958" s="2" t="s">
        <v>36</v>
      </c>
      <c r="W958" s="2" t="s">
        <v>36</v>
      </c>
      <c r="X958" s="2" t="s">
        <v>8561</v>
      </c>
      <c r="Y958">
        <f t="shared" si="84"/>
        <v>2010</v>
      </c>
      <c r="Z958">
        <f t="shared" si="85"/>
        <v>9</v>
      </c>
      <c r="AA958">
        <f t="shared" si="86"/>
        <v>28</v>
      </c>
      <c r="AB958">
        <f t="shared" si="87"/>
        <v>0</v>
      </c>
      <c r="AC958">
        <f t="shared" si="88"/>
        <v>0</v>
      </c>
      <c r="AD958">
        <f t="shared" si="89"/>
        <v>0</v>
      </c>
    </row>
    <row r="959" spans="1:30" ht="15.6">
      <c r="A959" s="2" t="s">
        <v>24</v>
      </c>
      <c r="B959" s="2" t="s">
        <v>25</v>
      </c>
      <c r="C959" s="2" t="s">
        <v>8562</v>
      </c>
      <c r="D959" s="2" t="s">
        <v>8563</v>
      </c>
      <c r="E959" s="2" t="s">
        <v>8564</v>
      </c>
      <c r="F959" s="2" t="s">
        <v>8565</v>
      </c>
      <c r="G959" s="2" t="s">
        <v>36</v>
      </c>
      <c r="H959" s="2" t="s">
        <v>36</v>
      </c>
      <c r="I959" s="2" t="s">
        <v>5207</v>
      </c>
      <c r="J959" s="2" t="s">
        <v>59</v>
      </c>
      <c r="K959" s="2" t="s">
        <v>8178</v>
      </c>
      <c r="L959" s="2" t="s">
        <v>5391</v>
      </c>
      <c r="M959" s="2" t="s">
        <v>36</v>
      </c>
      <c r="N959" s="2" t="s">
        <v>3082</v>
      </c>
      <c r="O959" s="2" t="s">
        <v>8566</v>
      </c>
      <c r="P959" s="3">
        <v>0</v>
      </c>
      <c r="Q959" s="2" t="s">
        <v>36</v>
      </c>
      <c r="R959" s="3">
        <v>0</v>
      </c>
      <c r="S959" s="2" t="s">
        <v>36</v>
      </c>
      <c r="T959" s="2" t="s">
        <v>8567</v>
      </c>
      <c r="U959" s="3">
        <v>1</v>
      </c>
      <c r="V959" s="2" t="s">
        <v>36</v>
      </c>
      <c r="W959" s="2" t="s">
        <v>36</v>
      </c>
      <c r="X959" s="2" t="s">
        <v>8568</v>
      </c>
      <c r="Y959">
        <f t="shared" si="84"/>
        <v>2010</v>
      </c>
      <c r="Z959">
        <f t="shared" si="85"/>
        <v>9</v>
      </c>
      <c r="AA959">
        <f t="shared" si="86"/>
        <v>3</v>
      </c>
      <c r="AB959">
        <f t="shared" si="87"/>
        <v>0</v>
      </c>
      <c r="AC959">
        <f t="shared" si="88"/>
        <v>0</v>
      </c>
      <c r="AD959">
        <f t="shared" si="89"/>
        <v>0</v>
      </c>
    </row>
    <row r="960" spans="1:30" ht="15.6">
      <c r="A960" s="2" t="s">
        <v>24</v>
      </c>
      <c r="B960" s="2" t="s">
        <v>25</v>
      </c>
      <c r="C960" s="2" t="s">
        <v>8569</v>
      </c>
      <c r="D960" s="2" t="s">
        <v>8570</v>
      </c>
      <c r="E960" s="2" t="s">
        <v>8571</v>
      </c>
      <c r="F960" s="2" t="s">
        <v>8572</v>
      </c>
      <c r="G960" s="2" t="s">
        <v>36</v>
      </c>
      <c r="H960" s="2" t="s">
        <v>36</v>
      </c>
      <c r="I960" s="2" t="s">
        <v>5207</v>
      </c>
      <c r="J960" s="2" t="s">
        <v>59</v>
      </c>
      <c r="K960" s="2" t="s">
        <v>4438</v>
      </c>
      <c r="L960" s="2" t="s">
        <v>225</v>
      </c>
      <c r="M960" s="2" t="s">
        <v>36</v>
      </c>
      <c r="N960" s="2" t="s">
        <v>3082</v>
      </c>
      <c r="O960" s="2" t="s">
        <v>8573</v>
      </c>
      <c r="P960" s="3">
        <v>4</v>
      </c>
      <c r="Q960" s="2" t="s">
        <v>8574</v>
      </c>
      <c r="R960" s="3">
        <v>0</v>
      </c>
      <c r="S960" s="2" t="s">
        <v>36</v>
      </c>
      <c r="T960" s="2" t="s">
        <v>8575</v>
      </c>
      <c r="U960" s="3">
        <v>1</v>
      </c>
      <c r="V960" s="2" t="s">
        <v>36</v>
      </c>
      <c r="W960" s="2" t="s">
        <v>36</v>
      </c>
      <c r="X960" s="2" t="s">
        <v>8576</v>
      </c>
      <c r="Y960">
        <f t="shared" si="84"/>
        <v>2010</v>
      </c>
      <c r="Z960">
        <f t="shared" si="85"/>
        <v>9</v>
      </c>
      <c r="AA960">
        <f t="shared" si="86"/>
        <v>9</v>
      </c>
      <c r="AB960">
        <f t="shared" si="87"/>
        <v>0</v>
      </c>
      <c r="AC960">
        <f t="shared" si="88"/>
        <v>0</v>
      </c>
      <c r="AD960">
        <f t="shared" si="89"/>
        <v>0</v>
      </c>
    </row>
    <row r="961" spans="1:30" ht="15.6">
      <c r="A961" s="2" t="s">
        <v>24</v>
      </c>
      <c r="B961" s="2" t="s">
        <v>25</v>
      </c>
      <c r="C961" s="2" t="s">
        <v>8577</v>
      </c>
      <c r="D961" s="2" t="s">
        <v>8578</v>
      </c>
      <c r="E961" s="2" t="s">
        <v>8579</v>
      </c>
      <c r="F961" s="2" t="s">
        <v>8572</v>
      </c>
      <c r="G961" s="2" t="s">
        <v>36</v>
      </c>
      <c r="H961" s="2" t="s">
        <v>36</v>
      </c>
      <c r="I961" s="2" t="s">
        <v>5207</v>
      </c>
      <c r="J961" s="2" t="s">
        <v>59</v>
      </c>
      <c r="K961" s="2" t="s">
        <v>8399</v>
      </c>
      <c r="L961" s="2" t="s">
        <v>8400</v>
      </c>
      <c r="M961" s="2" t="s">
        <v>74</v>
      </c>
      <c r="N961" s="2" t="s">
        <v>8026</v>
      </c>
      <c r="O961" s="2" t="s">
        <v>8580</v>
      </c>
      <c r="P961" s="3">
        <v>4</v>
      </c>
      <c r="Q961" s="2" t="s">
        <v>8581</v>
      </c>
      <c r="R961" s="3">
        <v>0</v>
      </c>
      <c r="S961" s="2" t="s">
        <v>36</v>
      </c>
      <c r="T961" s="2" t="s">
        <v>8582</v>
      </c>
      <c r="U961" s="3">
        <v>1</v>
      </c>
      <c r="V961" s="2" t="s">
        <v>36</v>
      </c>
      <c r="W961" s="2" t="s">
        <v>36</v>
      </c>
      <c r="X961" s="2" t="s">
        <v>8583</v>
      </c>
      <c r="Y961">
        <f t="shared" si="84"/>
        <v>2010</v>
      </c>
      <c r="Z961">
        <f t="shared" si="85"/>
        <v>9</v>
      </c>
      <c r="AA961">
        <f t="shared" si="86"/>
        <v>9</v>
      </c>
      <c r="AB961">
        <f t="shared" si="87"/>
        <v>0</v>
      </c>
      <c r="AC961">
        <f t="shared" si="88"/>
        <v>0</v>
      </c>
      <c r="AD961">
        <f t="shared" si="89"/>
        <v>0</v>
      </c>
    </row>
    <row r="962" spans="1:30" ht="15.6">
      <c r="A962" s="2" t="s">
        <v>24</v>
      </c>
      <c r="B962" s="2" t="s">
        <v>25</v>
      </c>
      <c r="C962" s="2" t="s">
        <v>8584</v>
      </c>
      <c r="D962" s="2" t="s">
        <v>8585</v>
      </c>
      <c r="E962" s="2" t="s">
        <v>8586</v>
      </c>
      <c r="F962" s="2" t="s">
        <v>8572</v>
      </c>
      <c r="G962" s="2" t="s">
        <v>36</v>
      </c>
      <c r="H962" s="2" t="s">
        <v>36</v>
      </c>
      <c r="I962" s="2" t="s">
        <v>5207</v>
      </c>
      <c r="J962" s="2" t="s">
        <v>59</v>
      </c>
      <c r="K962" s="2" t="s">
        <v>5584</v>
      </c>
      <c r="L962" s="2" t="s">
        <v>5585</v>
      </c>
      <c r="M962" s="2" t="s">
        <v>24</v>
      </c>
      <c r="N962" s="2" t="s">
        <v>8026</v>
      </c>
      <c r="O962" s="2" t="s">
        <v>8587</v>
      </c>
      <c r="P962" s="3">
        <v>2</v>
      </c>
      <c r="Q962" s="2" t="s">
        <v>8588</v>
      </c>
      <c r="R962" s="3">
        <v>0</v>
      </c>
      <c r="S962" s="2" t="s">
        <v>36</v>
      </c>
      <c r="T962" s="2" t="s">
        <v>8589</v>
      </c>
      <c r="U962" s="3">
        <v>2</v>
      </c>
      <c r="V962" s="2" t="s">
        <v>36</v>
      </c>
      <c r="W962" s="2" t="s">
        <v>36</v>
      </c>
      <c r="X962" s="2" t="s">
        <v>8590</v>
      </c>
      <c r="Y962">
        <f t="shared" si="84"/>
        <v>2010</v>
      </c>
      <c r="Z962">
        <f t="shared" si="85"/>
        <v>9</v>
      </c>
      <c r="AA962">
        <f t="shared" si="86"/>
        <v>9</v>
      </c>
      <c r="AB962">
        <f t="shared" si="87"/>
        <v>0</v>
      </c>
      <c r="AC962">
        <f t="shared" si="88"/>
        <v>0</v>
      </c>
      <c r="AD962">
        <f t="shared" si="89"/>
        <v>0</v>
      </c>
    </row>
    <row r="963" spans="1:30" ht="15.6">
      <c r="A963" s="2" t="s">
        <v>24</v>
      </c>
      <c r="B963" s="2" t="s">
        <v>25</v>
      </c>
      <c r="C963" s="2" t="s">
        <v>221</v>
      </c>
      <c r="D963" s="2" t="s">
        <v>8591</v>
      </c>
      <c r="E963" s="2" t="s">
        <v>8592</v>
      </c>
      <c r="F963" s="2" t="s">
        <v>8565</v>
      </c>
      <c r="G963" s="2" t="s">
        <v>36</v>
      </c>
      <c r="H963" s="2" t="s">
        <v>36</v>
      </c>
      <c r="I963" s="2" t="s">
        <v>5207</v>
      </c>
      <c r="J963" s="2" t="s">
        <v>59</v>
      </c>
      <c r="K963" s="2" t="s">
        <v>4438</v>
      </c>
      <c r="L963" s="2" t="s">
        <v>225</v>
      </c>
      <c r="M963" s="2" t="s">
        <v>36</v>
      </c>
      <c r="N963" s="2" t="s">
        <v>3082</v>
      </c>
      <c r="O963" s="2" t="s">
        <v>8593</v>
      </c>
      <c r="P963" s="3">
        <v>1</v>
      </c>
      <c r="Q963" s="2" t="s">
        <v>8594</v>
      </c>
      <c r="R963" s="3">
        <v>1</v>
      </c>
      <c r="S963" s="2" t="s">
        <v>8595</v>
      </c>
      <c r="T963" s="2" t="s">
        <v>8596</v>
      </c>
      <c r="U963" s="3">
        <v>1</v>
      </c>
      <c r="V963" s="2" t="s">
        <v>36</v>
      </c>
      <c r="W963" s="2" t="s">
        <v>36</v>
      </c>
      <c r="X963" s="2" t="s">
        <v>8597</v>
      </c>
      <c r="Y963">
        <f t="shared" ref="Y963:Y1026" si="90">YEAR(F963)</f>
        <v>2010</v>
      </c>
      <c r="Z963">
        <f t="shared" ref="Z963:Z1026" si="91">MONTH(F963)</f>
        <v>9</v>
      </c>
      <c r="AA963">
        <f t="shared" ref="AA963:AA1026" si="92">DAY(F963)</f>
        <v>3</v>
      </c>
      <c r="AB963">
        <f t="shared" ref="AB963:AB1026" si="93">IFERROR(YEAR(H963),0)</f>
        <v>0</v>
      </c>
      <c r="AC963">
        <f t="shared" ref="AC963:AC1026" si="94">IFERROR(MONTH(H963),0)</f>
        <v>0</v>
      </c>
      <c r="AD963">
        <f t="shared" ref="AD963:AD1026" si="95">IFERROR(DAY(H963),0)</f>
        <v>0</v>
      </c>
    </row>
    <row r="964" spans="1:30" ht="15.6">
      <c r="A964" s="2" t="s">
        <v>24</v>
      </c>
      <c r="B964" s="2" t="s">
        <v>42</v>
      </c>
      <c r="C964" s="2" t="s">
        <v>8598</v>
      </c>
      <c r="D964" s="2" t="s">
        <v>8599</v>
      </c>
      <c r="E964" s="2" t="s">
        <v>8600</v>
      </c>
      <c r="F964" s="2" t="s">
        <v>7866</v>
      </c>
      <c r="G964" s="2" t="s">
        <v>8601</v>
      </c>
      <c r="H964" s="2" t="s">
        <v>8286</v>
      </c>
      <c r="I964" s="2" t="s">
        <v>7778</v>
      </c>
      <c r="J964" s="2" t="s">
        <v>803</v>
      </c>
      <c r="K964" s="2" t="s">
        <v>8602</v>
      </c>
      <c r="L964" s="2" t="s">
        <v>8603</v>
      </c>
      <c r="M964" s="2" t="s">
        <v>74</v>
      </c>
      <c r="N964" s="2" t="s">
        <v>420</v>
      </c>
      <c r="O964" s="2" t="s">
        <v>8604</v>
      </c>
      <c r="P964" s="3">
        <v>0</v>
      </c>
      <c r="Q964" s="2" t="s">
        <v>36</v>
      </c>
      <c r="R964" s="3">
        <v>0</v>
      </c>
      <c r="S964" s="2" t="s">
        <v>36</v>
      </c>
      <c r="T964" s="2" t="s">
        <v>8605</v>
      </c>
      <c r="U964" s="3">
        <v>3</v>
      </c>
      <c r="V964" s="2" t="s">
        <v>36</v>
      </c>
      <c r="W964" s="2" t="s">
        <v>36</v>
      </c>
      <c r="X964" s="2" t="s">
        <v>8606</v>
      </c>
      <c r="Y964">
        <f t="shared" si="90"/>
        <v>2011</v>
      </c>
      <c r="Z964">
        <f t="shared" si="91"/>
        <v>6</v>
      </c>
      <c r="AA964">
        <f t="shared" si="92"/>
        <v>30</v>
      </c>
      <c r="AB964">
        <f t="shared" si="93"/>
        <v>2012</v>
      </c>
      <c r="AC964">
        <f t="shared" si="94"/>
        <v>3</v>
      </c>
      <c r="AD964">
        <f t="shared" si="95"/>
        <v>1</v>
      </c>
    </row>
    <row r="965" spans="1:30" ht="15.6">
      <c r="A965" s="2" t="s">
        <v>24</v>
      </c>
      <c r="B965" s="2" t="s">
        <v>42</v>
      </c>
      <c r="C965" s="2" t="s">
        <v>8607</v>
      </c>
      <c r="D965" s="2" t="s">
        <v>8608</v>
      </c>
      <c r="E965" s="2" t="s">
        <v>8609</v>
      </c>
      <c r="F965" s="2" t="s">
        <v>8610</v>
      </c>
      <c r="G965" s="2" t="s">
        <v>8611</v>
      </c>
      <c r="H965" s="2" t="s">
        <v>8286</v>
      </c>
      <c r="I965" s="2" t="s">
        <v>5207</v>
      </c>
      <c r="J965" s="2" t="s">
        <v>59</v>
      </c>
      <c r="K965" s="2" t="s">
        <v>8612</v>
      </c>
      <c r="L965" s="2" t="s">
        <v>8613</v>
      </c>
      <c r="M965" s="2" t="s">
        <v>2939</v>
      </c>
      <c r="N965" s="2" t="s">
        <v>8026</v>
      </c>
      <c r="O965" s="2" t="s">
        <v>8614</v>
      </c>
      <c r="P965" s="3">
        <v>0</v>
      </c>
      <c r="Q965" s="2" t="s">
        <v>36</v>
      </c>
      <c r="R965" s="3">
        <v>0</v>
      </c>
      <c r="S965" s="2" t="s">
        <v>36</v>
      </c>
      <c r="T965" s="2" t="s">
        <v>8615</v>
      </c>
      <c r="U965" s="3">
        <v>1</v>
      </c>
      <c r="V965" s="2" t="s">
        <v>36</v>
      </c>
      <c r="W965" s="2" t="s">
        <v>36</v>
      </c>
      <c r="X965" s="2" t="s">
        <v>8616</v>
      </c>
      <c r="Y965">
        <f t="shared" si="90"/>
        <v>2011</v>
      </c>
      <c r="Z965">
        <f t="shared" si="91"/>
        <v>8</v>
      </c>
      <c r="AA965">
        <f t="shared" si="92"/>
        <v>15</v>
      </c>
      <c r="AB965">
        <f t="shared" si="93"/>
        <v>2012</v>
      </c>
      <c r="AC965">
        <f t="shared" si="94"/>
        <v>3</v>
      </c>
      <c r="AD965">
        <f t="shared" si="95"/>
        <v>1</v>
      </c>
    </row>
    <row r="966" spans="1:30" ht="15.6">
      <c r="A966" s="2" t="s">
        <v>24</v>
      </c>
      <c r="B966" s="2" t="s">
        <v>42</v>
      </c>
      <c r="C966" s="2" t="s">
        <v>8617</v>
      </c>
      <c r="D966" s="2" t="s">
        <v>8618</v>
      </c>
      <c r="E966" s="2" t="s">
        <v>8619</v>
      </c>
      <c r="F966" s="2" t="s">
        <v>7740</v>
      </c>
      <c r="G966" s="2" t="s">
        <v>8620</v>
      </c>
      <c r="H966" s="2" t="s">
        <v>8286</v>
      </c>
      <c r="I966" s="2" t="s">
        <v>5207</v>
      </c>
      <c r="J966" s="2" t="s">
        <v>59</v>
      </c>
      <c r="K966" s="2" t="s">
        <v>2091</v>
      </c>
      <c r="L966" s="2" t="s">
        <v>2092</v>
      </c>
      <c r="M966" s="2" t="s">
        <v>151</v>
      </c>
      <c r="N966" s="2" t="s">
        <v>8026</v>
      </c>
      <c r="O966" s="2" t="s">
        <v>3208</v>
      </c>
      <c r="P966" s="3">
        <v>0</v>
      </c>
      <c r="Q966" s="2" t="s">
        <v>36</v>
      </c>
      <c r="R966" s="3">
        <v>0</v>
      </c>
      <c r="S966" s="2" t="s">
        <v>36</v>
      </c>
      <c r="T966" s="2" t="s">
        <v>8621</v>
      </c>
      <c r="U966" s="3">
        <v>1</v>
      </c>
      <c r="V966" s="2" t="s">
        <v>36</v>
      </c>
      <c r="W966" s="2" t="s">
        <v>36</v>
      </c>
      <c r="X966" s="2" t="s">
        <v>8622</v>
      </c>
      <c r="Y966">
        <f t="shared" si="90"/>
        <v>2011</v>
      </c>
      <c r="Z966">
        <f t="shared" si="91"/>
        <v>8</v>
      </c>
      <c r="AA966">
        <f t="shared" si="92"/>
        <v>8</v>
      </c>
      <c r="AB966">
        <f t="shared" si="93"/>
        <v>2012</v>
      </c>
      <c r="AC966">
        <f t="shared" si="94"/>
        <v>3</v>
      </c>
      <c r="AD966">
        <f t="shared" si="95"/>
        <v>1</v>
      </c>
    </row>
    <row r="967" spans="1:30" ht="15.6">
      <c r="A967" s="2" t="s">
        <v>24</v>
      </c>
      <c r="B967" s="2" t="s">
        <v>42</v>
      </c>
      <c r="C967" s="2" t="s">
        <v>8623</v>
      </c>
      <c r="D967" s="2" t="s">
        <v>8624</v>
      </c>
      <c r="E967" s="2" t="s">
        <v>8625</v>
      </c>
      <c r="F967" s="2" t="s">
        <v>8626</v>
      </c>
      <c r="G967" s="2" t="s">
        <v>8627</v>
      </c>
      <c r="H967" s="2" t="s">
        <v>8286</v>
      </c>
      <c r="I967" s="2" t="s">
        <v>5207</v>
      </c>
      <c r="J967" s="2" t="s">
        <v>59</v>
      </c>
      <c r="K967" s="2" t="s">
        <v>7025</v>
      </c>
      <c r="L967" s="2" t="s">
        <v>7026</v>
      </c>
      <c r="M967" s="2" t="s">
        <v>62</v>
      </c>
      <c r="N967" s="2" t="s">
        <v>8026</v>
      </c>
      <c r="O967" s="2" t="s">
        <v>8628</v>
      </c>
      <c r="P967" s="3">
        <v>0</v>
      </c>
      <c r="Q967" s="2" t="s">
        <v>36</v>
      </c>
      <c r="R967" s="3">
        <v>0</v>
      </c>
      <c r="S967" s="2" t="s">
        <v>36</v>
      </c>
      <c r="T967" s="2" t="s">
        <v>8629</v>
      </c>
      <c r="U967" s="3">
        <v>1</v>
      </c>
      <c r="V967" s="2" t="s">
        <v>36</v>
      </c>
      <c r="W967" s="2" t="s">
        <v>36</v>
      </c>
      <c r="X967" s="2" t="s">
        <v>8630</v>
      </c>
      <c r="Y967">
        <f t="shared" si="90"/>
        <v>2011</v>
      </c>
      <c r="Z967">
        <f t="shared" si="91"/>
        <v>8</v>
      </c>
      <c r="AA967">
        <f t="shared" si="92"/>
        <v>12</v>
      </c>
      <c r="AB967">
        <f t="shared" si="93"/>
        <v>2012</v>
      </c>
      <c r="AC967">
        <f t="shared" si="94"/>
        <v>3</v>
      </c>
      <c r="AD967">
        <f t="shared" si="95"/>
        <v>1</v>
      </c>
    </row>
    <row r="968" spans="1:30" ht="15.6">
      <c r="A968" s="2" t="s">
        <v>24</v>
      </c>
      <c r="B968" s="2" t="s">
        <v>42</v>
      </c>
      <c r="C968" s="2" t="s">
        <v>8631</v>
      </c>
      <c r="D968" s="2" t="s">
        <v>8632</v>
      </c>
      <c r="E968" s="2" t="s">
        <v>8633</v>
      </c>
      <c r="F968" s="2" t="s">
        <v>7488</v>
      </c>
      <c r="G968" s="2" t="s">
        <v>8634</v>
      </c>
      <c r="H968" s="2" t="s">
        <v>8286</v>
      </c>
      <c r="I968" s="2" t="s">
        <v>7778</v>
      </c>
      <c r="J968" s="2" t="s">
        <v>803</v>
      </c>
      <c r="K968" s="2" t="s">
        <v>8635</v>
      </c>
      <c r="L968" s="2" t="s">
        <v>8636</v>
      </c>
      <c r="M968" s="2" t="s">
        <v>151</v>
      </c>
      <c r="N968" s="2" t="s">
        <v>420</v>
      </c>
      <c r="O968" s="2" t="s">
        <v>8637</v>
      </c>
      <c r="P968" s="3">
        <v>0</v>
      </c>
      <c r="Q968" s="2" t="s">
        <v>36</v>
      </c>
      <c r="R968" s="3">
        <v>0</v>
      </c>
      <c r="S968" s="2" t="s">
        <v>36</v>
      </c>
      <c r="T968" s="2" t="s">
        <v>8638</v>
      </c>
      <c r="U968" s="3">
        <v>1</v>
      </c>
      <c r="V968" s="2" t="s">
        <v>36</v>
      </c>
      <c r="W968" s="2" t="s">
        <v>36</v>
      </c>
      <c r="X968" s="2" t="s">
        <v>8639</v>
      </c>
      <c r="Y968">
        <f t="shared" si="90"/>
        <v>2011</v>
      </c>
      <c r="Z968">
        <f t="shared" si="91"/>
        <v>10</v>
      </c>
      <c r="AA968">
        <f t="shared" si="92"/>
        <v>25</v>
      </c>
      <c r="AB968">
        <f t="shared" si="93"/>
        <v>2012</v>
      </c>
      <c r="AC968">
        <f t="shared" si="94"/>
        <v>3</v>
      </c>
      <c r="AD968">
        <f t="shared" si="95"/>
        <v>1</v>
      </c>
    </row>
    <row r="969" spans="1:30" ht="15.6">
      <c r="A969" s="2" t="s">
        <v>24</v>
      </c>
      <c r="B969" s="2" t="s">
        <v>25</v>
      </c>
      <c r="C969" s="2" t="s">
        <v>8640</v>
      </c>
      <c r="D969" s="2" t="s">
        <v>8641</v>
      </c>
      <c r="E969" s="2" t="s">
        <v>8642</v>
      </c>
      <c r="F969" s="2" t="s">
        <v>8643</v>
      </c>
      <c r="G969" s="2" t="s">
        <v>36</v>
      </c>
      <c r="H969" s="2" t="s">
        <v>36</v>
      </c>
      <c r="I969" s="2" t="s">
        <v>5207</v>
      </c>
      <c r="J969" s="2" t="s">
        <v>59</v>
      </c>
      <c r="K969" s="2" t="s">
        <v>8644</v>
      </c>
      <c r="L969" s="2" t="s">
        <v>8645</v>
      </c>
      <c r="M969" s="2" t="s">
        <v>2939</v>
      </c>
      <c r="N969" s="2" t="s">
        <v>8026</v>
      </c>
      <c r="O969" s="2" t="s">
        <v>8646</v>
      </c>
      <c r="P969" s="3">
        <v>8</v>
      </c>
      <c r="Q969" s="2" t="s">
        <v>8647</v>
      </c>
      <c r="R969" s="3">
        <v>2</v>
      </c>
      <c r="S969" s="2" t="s">
        <v>8648</v>
      </c>
      <c r="T969" s="2" t="s">
        <v>8649</v>
      </c>
      <c r="U969" s="3">
        <v>2</v>
      </c>
      <c r="V969" s="2" t="s">
        <v>36</v>
      </c>
      <c r="W969" s="2" t="s">
        <v>36</v>
      </c>
      <c r="X969" s="2" t="s">
        <v>8650</v>
      </c>
      <c r="Y969">
        <f t="shared" si="90"/>
        <v>2010</v>
      </c>
      <c r="Z969">
        <f t="shared" si="91"/>
        <v>8</v>
      </c>
      <c r="AA969">
        <f t="shared" si="92"/>
        <v>30</v>
      </c>
      <c r="AB969">
        <f t="shared" si="93"/>
        <v>0</v>
      </c>
      <c r="AC969">
        <f t="shared" si="94"/>
        <v>0</v>
      </c>
      <c r="AD969">
        <f t="shared" si="95"/>
        <v>0</v>
      </c>
    </row>
    <row r="970" spans="1:30" ht="15.6">
      <c r="A970" s="2" t="s">
        <v>24</v>
      </c>
      <c r="B970" s="2" t="s">
        <v>25</v>
      </c>
      <c r="C970" s="2" t="s">
        <v>8651</v>
      </c>
      <c r="D970" s="2" t="s">
        <v>8652</v>
      </c>
      <c r="E970" s="2" t="s">
        <v>8653</v>
      </c>
      <c r="F970" s="2" t="s">
        <v>8654</v>
      </c>
      <c r="G970" s="2" t="s">
        <v>36</v>
      </c>
      <c r="H970" s="2" t="s">
        <v>36</v>
      </c>
      <c r="I970" s="2" t="s">
        <v>5207</v>
      </c>
      <c r="J970" s="2" t="s">
        <v>59</v>
      </c>
      <c r="K970" s="2" t="s">
        <v>8655</v>
      </c>
      <c r="L970" s="2" t="s">
        <v>8656</v>
      </c>
      <c r="M970" s="2" t="s">
        <v>2939</v>
      </c>
      <c r="N970" s="2" t="s">
        <v>8026</v>
      </c>
      <c r="O970" s="2" t="s">
        <v>8657</v>
      </c>
      <c r="P970" s="3">
        <v>2</v>
      </c>
      <c r="Q970" s="2" t="s">
        <v>8658</v>
      </c>
      <c r="R970" s="3">
        <v>0</v>
      </c>
      <c r="S970" s="2" t="s">
        <v>36</v>
      </c>
      <c r="T970" s="2" t="s">
        <v>8659</v>
      </c>
      <c r="U970" s="3">
        <v>1</v>
      </c>
      <c r="V970" s="2" t="s">
        <v>36</v>
      </c>
      <c r="W970" s="2" t="s">
        <v>36</v>
      </c>
      <c r="X970" s="2" t="s">
        <v>8660</v>
      </c>
      <c r="Y970">
        <f t="shared" si="90"/>
        <v>2010</v>
      </c>
      <c r="Z970">
        <f t="shared" si="91"/>
        <v>8</v>
      </c>
      <c r="AA970">
        <f t="shared" si="92"/>
        <v>16</v>
      </c>
      <c r="AB970">
        <f t="shared" si="93"/>
        <v>0</v>
      </c>
      <c r="AC970">
        <f t="shared" si="94"/>
        <v>0</v>
      </c>
      <c r="AD970">
        <f t="shared" si="95"/>
        <v>0</v>
      </c>
    </row>
    <row r="971" spans="1:30" ht="15.6">
      <c r="A971" s="2" t="s">
        <v>24</v>
      </c>
      <c r="B971" s="2" t="s">
        <v>25</v>
      </c>
      <c r="C971" s="2" t="s">
        <v>8661</v>
      </c>
      <c r="D971" s="2" t="s">
        <v>8662</v>
      </c>
      <c r="E971" s="2" t="s">
        <v>8663</v>
      </c>
      <c r="F971" s="2" t="s">
        <v>8664</v>
      </c>
      <c r="G971" s="2" t="s">
        <v>36</v>
      </c>
      <c r="H971" s="2" t="s">
        <v>36</v>
      </c>
      <c r="I971" s="2" t="s">
        <v>5207</v>
      </c>
      <c r="J971" s="2" t="s">
        <v>59</v>
      </c>
      <c r="K971" s="2" t="s">
        <v>8665</v>
      </c>
      <c r="L971" s="2" t="s">
        <v>1493</v>
      </c>
      <c r="M971" s="2" t="s">
        <v>36</v>
      </c>
      <c r="N971" s="2" t="s">
        <v>3082</v>
      </c>
      <c r="O971" s="2" t="s">
        <v>8666</v>
      </c>
      <c r="P971" s="3">
        <v>1</v>
      </c>
      <c r="Q971" s="2" t="s">
        <v>8667</v>
      </c>
      <c r="R971" s="3">
        <v>1</v>
      </c>
      <c r="S971" s="2" t="s">
        <v>8668</v>
      </c>
      <c r="T971" s="2" t="s">
        <v>8669</v>
      </c>
      <c r="U971" s="3">
        <v>1</v>
      </c>
      <c r="V971" s="2" t="s">
        <v>36</v>
      </c>
      <c r="W971" s="2" t="s">
        <v>36</v>
      </c>
      <c r="X971" s="2" t="s">
        <v>8670</v>
      </c>
      <c r="Y971">
        <f t="shared" si="90"/>
        <v>2010</v>
      </c>
      <c r="Z971">
        <f t="shared" si="91"/>
        <v>8</v>
      </c>
      <c r="AA971">
        <f t="shared" si="92"/>
        <v>6</v>
      </c>
      <c r="AB971">
        <f t="shared" si="93"/>
        <v>0</v>
      </c>
      <c r="AC971">
        <f t="shared" si="94"/>
        <v>0</v>
      </c>
      <c r="AD971">
        <f t="shared" si="95"/>
        <v>0</v>
      </c>
    </row>
    <row r="972" spans="1:30" ht="15.6">
      <c r="A972" s="2" t="s">
        <v>24</v>
      </c>
      <c r="B972" s="2" t="s">
        <v>25</v>
      </c>
      <c r="C972" s="2" t="s">
        <v>8671</v>
      </c>
      <c r="D972" s="2" t="s">
        <v>8672</v>
      </c>
      <c r="E972" s="2" t="s">
        <v>8673</v>
      </c>
      <c r="F972" s="2" t="s">
        <v>8674</v>
      </c>
      <c r="G972" s="2" t="s">
        <v>36</v>
      </c>
      <c r="H972" s="2" t="s">
        <v>36</v>
      </c>
      <c r="I972" s="2" t="s">
        <v>5207</v>
      </c>
      <c r="J972" s="2" t="s">
        <v>59</v>
      </c>
      <c r="K972" s="2" t="s">
        <v>8675</v>
      </c>
      <c r="L972" s="2" t="s">
        <v>8676</v>
      </c>
      <c r="M972" s="2" t="s">
        <v>74</v>
      </c>
      <c r="N972" s="2" t="s">
        <v>8026</v>
      </c>
      <c r="O972" s="2" t="s">
        <v>8677</v>
      </c>
      <c r="P972" s="3">
        <v>6</v>
      </c>
      <c r="Q972" s="2" t="s">
        <v>8678</v>
      </c>
      <c r="R972" s="3">
        <v>0</v>
      </c>
      <c r="S972" s="2" t="s">
        <v>36</v>
      </c>
      <c r="T972" s="2" t="s">
        <v>8679</v>
      </c>
      <c r="U972" s="3">
        <v>1</v>
      </c>
      <c r="V972" s="2" t="s">
        <v>36</v>
      </c>
      <c r="W972" s="2" t="s">
        <v>36</v>
      </c>
      <c r="X972" s="2" t="s">
        <v>8680</v>
      </c>
      <c r="Y972">
        <f t="shared" si="90"/>
        <v>2010</v>
      </c>
      <c r="Z972">
        <f t="shared" si="91"/>
        <v>8</v>
      </c>
      <c r="AA972">
        <f t="shared" si="92"/>
        <v>3</v>
      </c>
      <c r="AB972">
        <f t="shared" si="93"/>
        <v>0</v>
      </c>
      <c r="AC972">
        <f t="shared" si="94"/>
        <v>0</v>
      </c>
      <c r="AD972">
        <f t="shared" si="95"/>
        <v>0</v>
      </c>
    </row>
    <row r="973" spans="1:30" ht="15.6">
      <c r="A973" s="2" t="s">
        <v>24</v>
      </c>
      <c r="B973" s="2" t="s">
        <v>25</v>
      </c>
      <c r="C973" s="2" t="s">
        <v>8681</v>
      </c>
      <c r="D973" s="2" t="s">
        <v>8682</v>
      </c>
      <c r="E973" s="2" t="s">
        <v>8683</v>
      </c>
      <c r="F973" s="2" t="s">
        <v>8684</v>
      </c>
      <c r="G973" s="2" t="s">
        <v>36</v>
      </c>
      <c r="H973" s="2" t="s">
        <v>36</v>
      </c>
      <c r="I973" s="2" t="s">
        <v>5207</v>
      </c>
      <c r="J973" s="2" t="s">
        <v>59</v>
      </c>
      <c r="K973" s="2" t="s">
        <v>8685</v>
      </c>
      <c r="L973" s="2" t="s">
        <v>8686</v>
      </c>
      <c r="M973" s="2" t="s">
        <v>151</v>
      </c>
      <c r="N973" s="2" t="s">
        <v>8026</v>
      </c>
      <c r="O973" s="2" t="s">
        <v>382</v>
      </c>
      <c r="P973" s="3">
        <v>1</v>
      </c>
      <c r="Q973" s="2" t="s">
        <v>8687</v>
      </c>
      <c r="R973" s="3">
        <v>0</v>
      </c>
      <c r="S973" s="2" t="s">
        <v>36</v>
      </c>
      <c r="T973" s="2" t="s">
        <v>8688</v>
      </c>
      <c r="U973" s="3">
        <v>1</v>
      </c>
      <c r="V973" s="2" t="s">
        <v>36</v>
      </c>
      <c r="W973" s="2" t="s">
        <v>36</v>
      </c>
      <c r="X973" s="2" t="s">
        <v>8689</v>
      </c>
      <c r="Y973">
        <f t="shared" si="90"/>
        <v>2010</v>
      </c>
      <c r="Z973">
        <f t="shared" si="91"/>
        <v>7</v>
      </c>
      <c r="AA973">
        <f t="shared" si="92"/>
        <v>22</v>
      </c>
      <c r="AB973">
        <f t="shared" si="93"/>
        <v>0</v>
      </c>
      <c r="AC973">
        <f t="shared" si="94"/>
        <v>0</v>
      </c>
      <c r="AD973">
        <f t="shared" si="95"/>
        <v>0</v>
      </c>
    </row>
    <row r="974" spans="1:30" ht="15.6">
      <c r="A974" s="2" t="s">
        <v>24</v>
      </c>
      <c r="B974" s="2" t="s">
        <v>42</v>
      </c>
      <c r="C974" s="2" t="s">
        <v>8690</v>
      </c>
      <c r="D974" s="2" t="s">
        <v>8691</v>
      </c>
      <c r="E974" s="2" t="s">
        <v>8692</v>
      </c>
      <c r="F974" s="2" t="s">
        <v>8535</v>
      </c>
      <c r="G974" s="2" t="s">
        <v>8693</v>
      </c>
      <c r="H974" s="2" t="s">
        <v>8694</v>
      </c>
      <c r="I974" s="2" t="s">
        <v>5207</v>
      </c>
      <c r="J974" s="2" t="s">
        <v>59</v>
      </c>
      <c r="K974" s="2" t="s">
        <v>8695</v>
      </c>
      <c r="L974" s="2" t="s">
        <v>8696</v>
      </c>
      <c r="M974" s="2" t="s">
        <v>151</v>
      </c>
      <c r="N974" s="2" t="s">
        <v>8026</v>
      </c>
      <c r="O974" s="2" t="s">
        <v>8697</v>
      </c>
      <c r="P974" s="3">
        <v>0</v>
      </c>
      <c r="Q974" s="2" t="s">
        <v>36</v>
      </c>
      <c r="R974" s="3">
        <v>0</v>
      </c>
      <c r="S974" s="2" t="s">
        <v>36</v>
      </c>
      <c r="T974" s="2" t="s">
        <v>8698</v>
      </c>
      <c r="U974" s="3">
        <v>1</v>
      </c>
      <c r="V974" s="2" t="s">
        <v>36</v>
      </c>
      <c r="W974" s="2" t="s">
        <v>36</v>
      </c>
      <c r="X974" s="2" t="s">
        <v>8699</v>
      </c>
      <c r="Y974">
        <f t="shared" si="90"/>
        <v>2011</v>
      </c>
      <c r="Z974">
        <f t="shared" si="91"/>
        <v>7</v>
      </c>
      <c r="AA974">
        <f t="shared" si="92"/>
        <v>27</v>
      </c>
      <c r="AB974">
        <f t="shared" si="93"/>
        <v>2012</v>
      </c>
      <c r="AC974">
        <f t="shared" si="94"/>
        <v>1</v>
      </c>
      <c r="AD974">
        <f t="shared" si="95"/>
        <v>21</v>
      </c>
    </row>
    <row r="975" spans="1:30" ht="15.6">
      <c r="A975" s="2" t="s">
        <v>24</v>
      </c>
      <c r="B975" s="2" t="s">
        <v>42</v>
      </c>
      <c r="C975" s="2" t="s">
        <v>8700</v>
      </c>
      <c r="D975" s="2" t="s">
        <v>8701</v>
      </c>
      <c r="E975" s="2" t="s">
        <v>8702</v>
      </c>
      <c r="F975" s="2" t="s">
        <v>8703</v>
      </c>
      <c r="G975" s="2" t="s">
        <v>8704</v>
      </c>
      <c r="H975" s="2" t="s">
        <v>8694</v>
      </c>
      <c r="I975" s="2" t="s">
        <v>5207</v>
      </c>
      <c r="J975" s="2" t="s">
        <v>59</v>
      </c>
      <c r="K975" s="2" t="s">
        <v>8705</v>
      </c>
      <c r="L975" s="2" t="s">
        <v>8706</v>
      </c>
      <c r="M975" s="2" t="s">
        <v>36</v>
      </c>
      <c r="N975" s="2" t="s">
        <v>3082</v>
      </c>
      <c r="O975" s="2" t="s">
        <v>740</v>
      </c>
      <c r="P975" s="3">
        <v>0</v>
      </c>
      <c r="Q975" s="2" t="s">
        <v>36</v>
      </c>
      <c r="R975" s="3">
        <v>0</v>
      </c>
      <c r="S975" s="2" t="s">
        <v>36</v>
      </c>
      <c r="T975" s="2" t="s">
        <v>8707</v>
      </c>
      <c r="U975" s="3">
        <v>1</v>
      </c>
      <c r="V975" s="2" t="s">
        <v>36</v>
      </c>
      <c r="W975" s="2" t="s">
        <v>36</v>
      </c>
      <c r="X975" s="2" t="s">
        <v>8708</v>
      </c>
      <c r="Y975">
        <f t="shared" si="90"/>
        <v>2011</v>
      </c>
      <c r="Z975">
        <f t="shared" si="91"/>
        <v>7</v>
      </c>
      <c r="AA975">
        <f t="shared" si="92"/>
        <v>15</v>
      </c>
      <c r="AB975">
        <f t="shared" si="93"/>
        <v>2012</v>
      </c>
      <c r="AC975">
        <f t="shared" si="94"/>
        <v>1</v>
      </c>
      <c r="AD975">
        <f t="shared" si="95"/>
        <v>21</v>
      </c>
    </row>
    <row r="976" spans="1:30" ht="15.6">
      <c r="A976" s="2" t="s">
        <v>24</v>
      </c>
      <c r="B976" s="2" t="s">
        <v>42</v>
      </c>
      <c r="C976" s="2" t="s">
        <v>7366</v>
      </c>
      <c r="D976" s="2" t="s">
        <v>8709</v>
      </c>
      <c r="E976" s="2" t="s">
        <v>8710</v>
      </c>
      <c r="F976" s="2" t="s">
        <v>8711</v>
      </c>
      <c r="G976" s="2" t="s">
        <v>8712</v>
      </c>
      <c r="H976" s="2" t="s">
        <v>8694</v>
      </c>
      <c r="I976" s="2" t="s">
        <v>5207</v>
      </c>
      <c r="J976" s="2" t="s">
        <v>59</v>
      </c>
      <c r="K976" s="2" t="s">
        <v>8713</v>
      </c>
      <c r="L976" s="2" t="s">
        <v>8714</v>
      </c>
      <c r="M976" s="2" t="s">
        <v>74</v>
      </c>
      <c r="N976" s="2" t="s">
        <v>8026</v>
      </c>
      <c r="O976" s="2" t="s">
        <v>8715</v>
      </c>
      <c r="P976" s="3">
        <v>0</v>
      </c>
      <c r="Q976" s="2" t="s">
        <v>36</v>
      </c>
      <c r="R976" s="3">
        <v>0</v>
      </c>
      <c r="S976" s="2" t="s">
        <v>36</v>
      </c>
      <c r="T976" s="2" t="s">
        <v>8716</v>
      </c>
      <c r="U976" s="3">
        <v>1</v>
      </c>
      <c r="V976" s="2" t="s">
        <v>36</v>
      </c>
      <c r="W976" s="2" t="s">
        <v>36</v>
      </c>
      <c r="X976" s="2" t="s">
        <v>8717</v>
      </c>
      <c r="Y976">
        <f t="shared" si="90"/>
        <v>2011</v>
      </c>
      <c r="Z976">
        <f t="shared" si="91"/>
        <v>7</v>
      </c>
      <c r="AA976">
        <f t="shared" si="92"/>
        <v>7</v>
      </c>
      <c r="AB976">
        <f t="shared" si="93"/>
        <v>2012</v>
      </c>
      <c r="AC976">
        <f t="shared" si="94"/>
        <v>1</v>
      </c>
      <c r="AD976">
        <f t="shared" si="95"/>
        <v>21</v>
      </c>
    </row>
    <row r="977" spans="1:30" ht="15.6">
      <c r="A977" s="2" t="s">
        <v>24</v>
      </c>
      <c r="B977" s="2" t="s">
        <v>42</v>
      </c>
      <c r="C977" s="2" t="s">
        <v>8718</v>
      </c>
      <c r="D977" s="2" t="s">
        <v>8719</v>
      </c>
      <c r="E977" s="2" t="s">
        <v>8720</v>
      </c>
      <c r="F977" s="2" t="s">
        <v>8703</v>
      </c>
      <c r="G977" s="2" t="s">
        <v>8721</v>
      </c>
      <c r="H977" s="2" t="s">
        <v>8694</v>
      </c>
      <c r="I977" s="2" t="s">
        <v>5207</v>
      </c>
      <c r="J977" s="2" t="s">
        <v>59</v>
      </c>
      <c r="K977" s="2" t="s">
        <v>8722</v>
      </c>
      <c r="L977" s="2" t="s">
        <v>8723</v>
      </c>
      <c r="M977" s="2" t="s">
        <v>36</v>
      </c>
      <c r="N977" s="2" t="s">
        <v>3082</v>
      </c>
      <c r="O977" s="2" t="s">
        <v>8724</v>
      </c>
      <c r="P977" s="3">
        <v>0</v>
      </c>
      <c r="Q977" s="2" t="s">
        <v>36</v>
      </c>
      <c r="R977" s="3">
        <v>0</v>
      </c>
      <c r="S977" s="2" t="s">
        <v>36</v>
      </c>
      <c r="T977" s="2" t="s">
        <v>8725</v>
      </c>
      <c r="U977" s="3">
        <v>1</v>
      </c>
      <c r="V977" s="2" t="s">
        <v>36</v>
      </c>
      <c r="W977" s="2" t="s">
        <v>36</v>
      </c>
      <c r="X977" s="2" t="s">
        <v>8726</v>
      </c>
      <c r="Y977">
        <f t="shared" si="90"/>
        <v>2011</v>
      </c>
      <c r="Z977">
        <f t="shared" si="91"/>
        <v>7</v>
      </c>
      <c r="AA977">
        <f t="shared" si="92"/>
        <v>15</v>
      </c>
      <c r="AB977">
        <f t="shared" si="93"/>
        <v>2012</v>
      </c>
      <c r="AC977">
        <f t="shared" si="94"/>
        <v>1</v>
      </c>
      <c r="AD977">
        <f t="shared" si="95"/>
        <v>21</v>
      </c>
    </row>
    <row r="978" spans="1:30" ht="15.6">
      <c r="A978" s="2" t="s">
        <v>24</v>
      </c>
      <c r="B978" s="2" t="s">
        <v>42</v>
      </c>
      <c r="C978" s="2" t="s">
        <v>8727</v>
      </c>
      <c r="D978" s="2" t="s">
        <v>8728</v>
      </c>
      <c r="E978" s="2" t="s">
        <v>8729</v>
      </c>
      <c r="F978" s="2" t="s">
        <v>8535</v>
      </c>
      <c r="G978" s="2" t="s">
        <v>8730</v>
      </c>
      <c r="H978" s="2" t="s">
        <v>8694</v>
      </c>
      <c r="I978" s="2" t="s">
        <v>5207</v>
      </c>
      <c r="J978" s="2" t="s">
        <v>59</v>
      </c>
      <c r="K978" s="2" t="s">
        <v>7050</v>
      </c>
      <c r="L978" s="2" t="s">
        <v>3660</v>
      </c>
      <c r="M978" s="2" t="s">
        <v>151</v>
      </c>
      <c r="N978" s="2" t="s">
        <v>8026</v>
      </c>
      <c r="O978" s="2" t="s">
        <v>8731</v>
      </c>
      <c r="P978" s="3">
        <v>0</v>
      </c>
      <c r="Q978" s="2" t="s">
        <v>36</v>
      </c>
      <c r="R978" s="3">
        <v>1</v>
      </c>
      <c r="S978" s="2" t="s">
        <v>5853</v>
      </c>
      <c r="T978" s="2" t="s">
        <v>8732</v>
      </c>
      <c r="U978" s="3">
        <v>1</v>
      </c>
      <c r="V978" s="2" t="s">
        <v>36</v>
      </c>
      <c r="W978" s="2" t="s">
        <v>36</v>
      </c>
      <c r="X978" s="2" t="s">
        <v>8733</v>
      </c>
      <c r="Y978">
        <f t="shared" si="90"/>
        <v>2011</v>
      </c>
      <c r="Z978">
        <f t="shared" si="91"/>
        <v>7</v>
      </c>
      <c r="AA978">
        <f t="shared" si="92"/>
        <v>27</v>
      </c>
      <c r="AB978">
        <f t="shared" si="93"/>
        <v>2012</v>
      </c>
      <c r="AC978">
        <f t="shared" si="94"/>
        <v>1</v>
      </c>
      <c r="AD978">
        <f t="shared" si="95"/>
        <v>21</v>
      </c>
    </row>
    <row r="979" spans="1:30" ht="15.6">
      <c r="A979" s="2" t="s">
        <v>24</v>
      </c>
      <c r="B979" s="2" t="s">
        <v>25</v>
      </c>
      <c r="C979" s="2" t="s">
        <v>8734</v>
      </c>
      <c r="D979" s="2" t="s">
        <v>8735</v>
      </c>
      <c r="E979" s="2" t="s">
        <v>8736</v>
      </c>
      <c r="F979" s="2" t="s">
        <v>8737</v>
      </c>
      <c r="G979" s="2" t="s">
        <v>36</v>
      </c>
      <c r="H979" s="2" t="s">
        <v>36</v>
      </c>
      <c r="I979" s="2" t="s">
        <v>5207</v>
      </c>
      <c r="J979" s="2" t="s">
        <v>59</v>
      </c>
      <c r="K979" s="2" t="s">
        <v>8738</v>
      </c>
      <c r="L979" s="2" t="s">
        <v>8739</v>
      </c>
      <c r="M979" s="2" t="s">
        <v>419</v>
      </c>
      <c r="N979" s="2" t="s">
        <v>8026</v>
      </c>
      <c r="O979" s="2" t="s">
        <v>8740</v>
      </c>
      <c r="P979" s="3">
        <v>5</v>
      </c>
      <c r="Q979" s="2" t="s">
        <v>8741</v>
      </c>
      <c r="R979" s="3">
        <v>0</v>
      </c>
      <c r="S979" s="2" t="s">
        <v>36</v>
      </c>
      <c r="T979" s="2" t="s">
        <v>8742</v>
      </c>
      <c r="U979" s="3">
        <v>2</v>
      </c>
      <c r="V979" s="2" t="s">
        <v>36</v>
      </c>
      <c r="W979" s="2" t="s">
        <v>36</v>
      </c>
      <c r="X979" s="2" t="s">
        <v>8743</v>
      </c>
      <c r="Y979">
        <f t="shared" si="90"/>
        <v>2010</v>
      </c>
      <c r="Z979">
        <f t="shared" si="91"/>
        <v>7</v>
      </c>
      <c r="AA979">
        <f t="shared" si="92"/>
        <v>13</v>
      </c>
      <c r="AB979">
        <f t="shared" si="93"/>
        <v>0</v>
      </c>
      <c r="AC979">
        <f t="shared" si="94"/>
        <v>0</v>
      </c>
      <c r="AD979">
        <f t="shared" si="95"/>
        <v>0</v>
      </c>
    </row>
    <row r="980" spans="1:30" ht="15.6">
      <c r="A980" s="2" t="s">
        <v>24</v>
      </c>
      <c r="B980" s="2" t="s">
        <v>25</v>
      </c>
      <c r="C980" s="2" t="s">
        <v>8744</v>
      </c>
      <c r="D980" s="2" t="s">
        <v>8745</v>
      </c>
      <c r="E980" s="2" t="s">
        <v>8746</v>
      </c>
      <c r="F980" s="2" t="s">
        <v>8747</v>
      </c>
      <c r="G980" s="2" t="s">
        <v>36</v>
      </c>
      <c r="H980" s="2" t="s">
        <v>36</v>
      </c>
      <c r="I980" s="2" t="s">
        <v>5207</v>
      </c>
      <c r="J980" s="2" t="s">
        <v>59</v>
      </c>
      <c r="K980" s="2" t="s">
        <v>8546</v>
      </c>
      <c r="L980" s="2" t="s">
        <v>8547</v>
      </c>
      <c r="M980" s="2" t="s">
        <v>74</v>
      </c>
      <c r="N980" s="2" t="s">
        <v>8026</v>
      </c>
      <c r="O980" s="2" t="s">
        <v>8748</v>
      </c>
      <c r="P980" s="3">
        <v>0</v>
      </c>
      <c r="Q980" s="2" t="s">
        <v>36</v>
      </c>
      <c r="R980" s="3">
        <v>1</v>
      </c>
      <c r="S980" s="2" t="s">
        <v>7908</v>
      </c>
      <c r="T980" s="2" t="s">
        <v>8749</v>
      </c>
      <c r="U980" s="3">
        <v>2</v>
      </c>
      <c r="V980" s="2" t="s">
        <v>36</v>
      </c>
      <c r="W980" s="2" t="s">
        <v>36</v>
      </c>
      <c r="X980" s="2" t="s">
        <v>8750</v>
      </c>
      <c r="Y980">
        <f t="shared" si="90"/>
        <v>2010</v>
      </c>
      <c r="Z980">
        <f t="shared" si="91"/>
        <v>6</v>
      </c>
      <c r="AA980">
        <f t="shared" si="92"/>
        <v>23</v>
      </c>
      <c r="AB980">
        <f t="shared" si="93"/>
        <v>0</v>
      </c>
      <c r="AC980">
        <f t="shared" si="94"/>
        <v>0</v>
      </c>
      <c r="AD980">
        <f t="shared" si="95"/>
        <v>0</v>
      </c>
    </row>
    <row r="981" spans="1:30" ht="15.6">
      <c r="A981" s="2" t="s">
        <v>24</v>
      </c>
      <c r="B981" s="2" t="s">
        <v>42</v>
      </c>
      <c r="C981" s="2" t="s">
        <v>8751</v>
      </c>
      <c r="D981" s="2" t="s">
        <v>8752</v>
      </c>
      <c r="E981" s="2" t="s">
        <v>8753</v>
      </c>
      <c r="F981" s="2" t="s">
        <v>8754</v>
      </c>
      <c r="G981" s="2" t="s">
        <v>8755</v>
      </c>
      <c r="H981" s="2" t="s">
        <v>8756</v>
      </c>
      <c r="I981" s="2" t="s">
        <v>5207</v>
      </c>
      <c r="J981" s="2" t="s">
        <v>59</v>
      </c>
      <c r="K981" s="2" t="s">
        <v>8757</v>
      </c>
      <c r="L981" s="2" t="s">
        <v>8758</v>
      </c>
      <c r="M981" s="2" t="s">
        <v>151</v>
      </c>
      <c r="N981" s="2" t="s">
        <v>8026</v>
      </c>
      <c r="O981" s="2" t="s">
        <v>8759</v>
      </c>
      <c r="P981" s="3">
        <v>0</v>
      </c>
      <c r="Q981" s="2" t="s">
        <v>36</v>
      </c>
      <c r="R981" s="3">
        <v>0</v>
      </c>
      <c r="S981" s="2" t="s">
        <v>36</v>
      </c>
      <c r="T981" s="2" t="s">
        <v>8760</v>
      </c>
      <c r="U981" s="3">
        <v>1</v>
      </c>
      <c r="V981" s="2" t="s">
        <v>36</v>
      </c>
      <c r="W981" s="2" t="s">
        <v>36</v>
      </c>
      <c r="X981" s="2" t="s">
        <v>8761</v>
      </c>
      <c r="Y981">
        <f t="shared" si="90"/>
        <v>2011</v>
      </c>
      <c r="Z981">
        <f t="shared" si="91"/>
        <v>6</v>
      </c>
      <c r="AA981">
        <f t="shared" si="92"/>
        <v>3</v>
      </c>
      <c r="AB981">
        <f t="shared" si="93"/>
        <v>2011</v>
      </c>
      <c r="AC981">
        <f t="shared" si="94"/>
        <v>12</v>
      </c>
      <c r="AD981">
        <f t="shared" si="95"/>
        <v>21</v>
      </c>
    </row>
    <row r="982" spans="1:30" ht="15.6">
      <c r="A982" s="2" t="s">
        <v>24</v>
      </c>
      <c r="B982" s="2" t="s">
        <v>42</v>
      </c>
      <c r="C982" s="2" t="s">
        <v>8762</v>
      </c>
      <c r="D982" s="2" t="s">
        <v>8763</v>
      </c>
      <c r="E982" s="2" t="s">
        <v>8764</v>
      </c>
      <c r="F982" s="2" t="s">
        <v>8765</v>
      </c>
      <c r="G982" s="2" t="s">
        <v>8766</v>
      </c>
      <c r="H982" s="2" t="s">
        <v>8756</v>
      </c>
      <c r="I982" s="2" t="s">
        <v>5207</v>
      </c>
      <c r="J982" s="2" t="s">
        <v>59</v>
      </c>
      <c r="K982" s="2" t="s">
        <v>8767</v>
      </c>
      <c r="L982" s="2" t="s">
        <v>8768</v>
      </c>
      <c r="M982" s="2" t="s">
        <v>151</v>
      </c>
      <c r="N982" s="2" t="s">
        <v>8026</v>
      </c>
      <c r="O982" s="2" t="s">
        <v>5266</v>
      </c>
      <c r="P982" s="3">
        <v>0</v>
      </c>
      <c r="Q982" s="2" t="s">
        <v>36</v>
      </c>
      <c r="R982" s="3">
        <v>2</v>
      </c>
      <c r="S982" s="2" t="s">
        <v>8769</v>
      </c>
      <c r="T982" s="2" t="s">
        <v>8770</v>
      </c>
      <c r="U982" s="3">
        <v>1</v>
      </c>
      <c r="V982" s="2" t="s">
        <v>36</v>
      </c>
      <c r="W982" s="2" t="s">
        <v>36</v>
      </c>
      <c r="X982" s="2" t="s">
        <v>8771</v>
      </c>
      <c r="Y982">
        <f t="shared" si="90"/>
        <v>2011</v>
      </c>
      <c r="Z982">
        <f t="shared" si="91"/>
        <v>6</v>
      </c>
      <c r="AA982">
        <f t="shared" si="92"/>
        <v>22</v>
      </c>
      <c r="AB982">
        <f t="shared" si="93"/>
        <v>2011</v>
      </c>
      <c r="AC982">
        <f t="shared" si="94"/>
        <v>12</v>
      </c>
      <c r="AD982">
        <f t="shared" si="95"/>
        <v>21</v>
      </c>
    </row>
    <row r="983" spans="1:30" ht="15.6">
      <c r="A983" s="2" t="s">
        <v>24</v>
      </c>
      <c r="B983" s="2" t="s">
        <v>42</v>
      </c>
      <c r="C983" s="2" t="s">
        <v>8030</v>
      </c>
      <c r="D983" s="2" t="s">
        <v>8772</v>
      </c>
      <c r="E983" s="2" t="s">
        <v>8773</v>
      </c>
      <c r="F983" s="2" t="s">
        <v>7976</v>
      </c>
      <c r="G983" s="2" t="s">
        <v>8774</v>
      </c>
      <c r="H983" s="2" t="s">
        <v>8756</v>
      </c>
      <c r="I983" s="2" t="s">
        <v>5207</v>
      </c>
      <c r="J983" s="2" t="s">
        <v>59</v>
      </c>
      <c r="K983" s="2" t="s">
        <v>8775</v>
      </c>
      <c r="L983" s="2" t="s">
        <v>8776</v>
      </c>
      <c r="M983" s="2" t="s">
        <v>62</v>
      </c>
      <c r="N983" s="2" t="s">
        <v>8026</v>
      </c>
      <c r="O983" s="2" t="s">
        <v>893</v>
      </c>
      <c r="P983" s="3">
        <v>0</v>
      </c>
      <c r="Q983" s="2" t="s">
        <v>36</v>
      </c>
      <c r="R983" s="3">
        <v>2</v>
      </c>
      <c r="S983" s="2" t="s">
        <v>8777</v>
      </c>
      <c r="T983" s="2" t="s">
        <v>8778</v>
      </c>
      <c r="U983" s="3">
        <v>1</v>
      </c>
      <c r="V983" s="2" t="s">
        <v>36</v>
      </c>
      <c r="W983" s="2" t="s">
        <v>36</v>
      </c>
      <c r="X983" s="2" t="s">
        <v>8779</v>
      </c>
      <c r="Y983">
        <f t="shared" si="90"/>
        <v>2011</v>
      </c>
      <c r="Z983">
        <f t="shared" si="91"/>
        <v>5</v>
      </c>
      <c r="AA983">
        <f t="shared" si="92"/>
        <v>30</v>
      </c>
      <c r="AB983">
        <f t="shared" si="93"/>
        <v>2011</v>
      </c>
      <c r="AC983">
        <f t="shared" si="94"/>
        <v>12</v>
      </c>
      <c r="AD983">
        <f t="shared" si="95"/>
        <v>21</v>
      </c>
    </row>
    <row r="984" spans="1:30" ht="15.6">
      <c r="A984" s="2" t="s">
        <v>24</v>
      </c>
      <c r="B984" s="2" t="s">
        <v>42</v>
      </c>
      <c r="C984" s="2" t="s">
        <v>8780</v>
      </c>
      <c r="D984" s="2" t="s">
        <v>8781</v>
      </c>
      <c r="E984" s="2" t="s">
        <v>8782</v>
      </c>
      <c r="F984" s="2" t="s">
        <v>8765</v>
      </c>
      <c r="G984" s="2" t="s">
        <v>8783</v>
      </c>
      <c r="H984" s="2" t="s">
        <v>8756</v>
      </c>
      <c r="I984" s="2" t="s">
        <v>5207</v>
      </c>
      <c r="J984" s="2" t="s">
        <v>59</v>
      </c>
      <c r="K984" s="2" t="s">
        <v>8784</v>
      </c>
      <c r="L984" s="2" t="s">
        <v>8461</v>
      </c>
      <c r="M984" s="2" t="s">
        <v>36</v>
      </c>
      <c r="N984" s="2" t="s">
        <v>3082</v>
      </c>
      <c r="O984" s="2" t="s">
        <v>8785</v>
      </c>
      <c r="P984" s="3">
        <v>0</v>
      </c>
      <c r="Q984" s="2" t="s">
        <v>36</v>
      </c>
      <c r="R984" s="3">
        <v>1</v>
      </c>
      <c r="S984" s="2" t="s">
        <v>8786</v>
      </c>
      <c r="T984" s="2" t="s">
        <v>8787</v>
      </c>
      <c r="U984" s="3">
        <v>1</v>
      </c>
      <c r="V984" s="2" t="s">
        <v>36</v>
      </c>
      <c r="W984" s="2" t="s">
        <v>36</v>
      </c>
      <c r="X984" s="2" t="s">
        <v>8788</v>
      </c>
      <c r="Y984">
        <f t="shared" si="90"/>
        <v>2011</v>
      </c>
      <c r="Z984">
        <f t="shared" si="91"/>
        <v>6</v>
      </c>
      <c r="AA984">
        <f t="shared" si="92"/>
        <v>22</v>
      </c>
      <c r="AB984">
        <f t="shared" si="93"/>
        <v>2011</v>
      </c>
      <c r="AC984">
        <f t="shared" si="94"/>
        <v>12</v>
      </c>
      <c r="AD984">
        <f t="shared" si="95"/>
        <v>21</v>
      </c>
    </row>
    <row r="985" spans="1:30" ht="15.6">
      <c r="A985" s="2" t="s">
        <v>24</v>
      </c>
      <c r="B985" s="2" t="s">
        <v>42</v>
      </c>
      <c r="C985" s="2" t="s">
        <v>8789</v>
      </c>
      <c r="D985" s="2" t="s">
        <v>8790</v>
      </c>
      <c r="E985" s="2" t="s">
        <v>8791</v>
      </c>
      <c r="F985" s="2" t="s">
        <v>8765</v>
      </c>
      <c r="G985" s="2" t="s">
        <v>8792</v>
      </c>
      <c r="H985" s="2" t="s">
        <v>8756</v>
      </c>
      <c r="I985" s="2" t="s">
        <v>5207</v>
      </c>
      <c r="J985" s="2" t="s">
        <v>59</v>
      </c>
      <c r="K985" s="2" t="s">
        <v>8793</v>
      </c>
      <c r="L985" s="2" t="s">
        <v>8794</v>
      </c>
      <c r="M985" s="2" t="s">
        <v>62</v>
      </c>
      <c r="N985" s="2" t="s">
        <v>8026</v>
      </c>
      <c r="O985" s="2" t="s">
        <v>8795</v>
      </c>
      <c r="P985" s="3">
        <v>0</v>
      </c>
      <c r="Q985" s="2" t="s">
        <v>36</v>
      </c>
      <c r="R985" s="3">
        <v>0</v>
      </c>
      <c r="S985" s="2" t="s">
        <v>36</v>
      </c>
      <c r="T985" s="2" t="s">
        <v>8796</v>
      </c>
      <c r="U985" s="3">
        <v>1</v>
      </c>
      <c r="V985" s="2" t="s">
        <v>36</v>
      </c>
      <c r="W985" s="2" t="s">
        <v>36</v>
      </c>
      <c r="X985" s="2" t="s">
        <v>8797</v>
      </c>
      <c r="Y985">
        <f t="shared" si="90"/>
        <v>2011</v>
      </c>
      <c r="Z985">
        <f t="shared" si="91"/>
        <v>6</v>
      </c>
      <c r="AA985">
        <f t="shared" si="92"/>
        <v>22</v>
      </c>
      <c r="AB985">
        <f t="shared" si="93"/>
        <v>2011</v>
      </c>
      <c r="AC985">
        <f t="shared" si="94"/>
        <v>12</v>
      </c>
      <c r="AD985">
        <f t="shared" si="95"/>
        <v>21</v>
      </c>
    </row>
    <row r="986" spans="1:30" ht="15.6">
      <c r="A986" s="2" t="s">
        <v>24</v>
      </c>
      <c r="B986" s="2" t="s">
        <v>25</v>
      </c>
      <c r="C986" s="2" t="s">
        <v>2419</v>
      </c>
      <c r="D986" s="2" t="s">
        <v>8798</v>
      </c>
      <c r="E986" s="2" t="s">
        <v>8799</v>
      </c>
      <c r="F986" s="2" t="s">
        <v>8800</v>
      </c>
      <c r="G986" s="2" t="s">
        <v>8801</v>
      </c>
      <c r="H986" s="2" t="s">
        <v>8756</v>
      </c>
      <c r="I986" s="2" t="s">
        <v>36</v>
      </c>
      <c r="J986" s="2" t="s">
        <v>803</v>
      </c>
      <c r="K986" s="2" t="s">
        <v>8802</v>
      </c>
      <c r="L986" s="2" t="s">
        <v>36</v>
      </c>
      <c r="M986" s="2" t="s">
        <v>36</v>
      </c>
      <c r="N986" s="2" t="s">
        <v>420</v>
      </c>
      <c r="O986" s="2" t="s">
        <v>2425</v>
      </c>
      <c r="P986" s="3">
        <v>0</v>
      </c>
      <c r="Q986" s="2" t="s">
        <v>36</v>
      </c>
      <c r="R986" s="3">
        <v>0</v>
      </c>
      <c r="S986" s="2" t="s">
        <v>36</v>
      </c>
      <c r="T986" s="2" t="s">
        <v>8803</v>
      </c>
      <c r="U986" s="3">
        <v>1</v>
      </c>
      <c r="V986" s="2" t="s">
        <v>36</v>
      </c>
      <c r="W986" s="2" t="s">
        <v>36</v>
      </c>
      <c r="X986" s="2" t="s">
        <v>8804</v>
      </c>
      <c r="Y986">
        <f t="shared" si="90"/>
        <v>2010</v>
      </c>
      <c r="Z986">
        <f t="shared" si="91"/>
        <v>11</v>
      </c>
      <c r="AA986">
        <f t="shared" si="92"/>
        <v>29</v>
      </c>
      <c r="AB986">
        <f t="shared" si="93"/>
        <v>2011</v>
      </c>
      <c r="AC986">
        <f t="shared" si="94"/>
        <v>12</v>
      </c>
      <c r="AD986">
        <f t="shared" si="95"/>
        <v>21</v>
      </c>
    </row>
    <row r="987" spans="1:30" ht="15.6">
      <c r="A987" s="2" t="s">
        <v>24</v>
      </c>
      <c r="B987" s="2" t="s">
        <v>25</v>
      </c>
      <c r="C987" s="2" t="s">
        <v>8805</v>
      </c>
      <c r="D987" s="2" t="s">
        <v>8806</v>
      </c>
      <c r="E987" s="2" t="s">
        <v>8807</v>
      </c>
      <c r="F987" s="2" t="s">
        <v>8808</v>
      </c>
      <c r="G987" s="2" t="s">
        <v>36</v>
      </c>
      <c r="H987" s="2" t="s">
        <v>36</v>
      </c>
      <c r="I987" s="2" t="s">
        <v>5207</v>
      </c>
      <c r="J987" s="2" t="s">
        <v>59</v>
      </c>
      <c r="K987" s="2" t="s">
        <v>8809</v>
      </c>
      <c r="L987" s="2" t="s">
        <v>8810</v>
      </c>
      <c r="M987" s="2" t="s">
        <v>74</v>
      </c>
      <c r="N987" s="2" t="s">
        <v>8026</v>
      </c>
      <c r="O987" s="2" t="s">
        <v>8811</v>
      </c>
      <c r="P987" s="3">
        <v>10</v>
      </c>
      <c r="Q987" s="2" t="s">
        <v>8812</v>
      </c>
      <c r="R987" s="3">
        <v>0</v>
      </c>
      <c r="S987" s="2" t="s">
        <v>36</v>
      </c>
      <c r="T987" s="2" t="s">
        <v>8813</v>
      </c>
      <c r="U987" s="3">
        <v>2</v>
      </c>
      <c r="V987" s="2" t="s">
        <v>36</v>
      </c>
      <c r="W987" s="2" t="s">
        <v>36</v>
      </c>
      <c r="X987" s="2" t="s">
        <v>8814</v>
      </c>
      <c r="Y987">
        <f t="shared" si="90"/>
        <v>2010</v>
      </c>
      <c r="Z987">
        <f t="shared" si="91"/>
        <v>6</v>
      </c>
      <c r="AA987">
        <f t="shared" si="92"/>
        <v>8</v>
      </c>
      <c r="AB987">
        <f t="shared" si="93"/>
        <v>0</v>
      </c>
      <c r="AC987">
        <f t="shared" si="94"/>
        <v>0</v>
      </c>
      <c r="AD987">
        <f t="shared" si="95"/>
        <v>0</v>
      </c>
    </row>
    <row r="988" spans="1:30" ht="15.6">
      <c r="A988" s="2" t="s">
        <v>24</v>
      </c>
      <c r="B988" s="2" t="s">
        <v>25</v>
      </c>
      <c r="C988" s="2" t="s">
        <v>7895</v>
      </c>
      <c r="D988" s="2" t="s">
        <v>8815</v>
      </c>
      <c r="E988" s="2" t="s">
        <v>8816</v>
      </c>
      <c r="F988" s="2" t="s">
        <v>8817</v>
      </c>
      <c r="G988" s="2" t="s">
        <v>36</v>
      </c>
      <c r="H988" s="2" t="s">
        <v>36</v>
      </c>
      <c r="I988" s="2" t="s">
        <v>5207</v>
      </c>
      <c r="J988" s="2" t="s">
        <v>59</v>
      </c>
      <c r="K988" s="2" t="s">
        <v>8818</v>
      </c>
      <c r="L988" s="2" t="s">
        <v>8819</v>
      </c>
      <c r="M988" s="2" t="s">
        <v>74</v>
      </c>
      <c r="N988" s="2" t="s">
        <v>8026</v>
      </c>
      <c r="O988" s="2" t="s">
        <v>8820</v>
      </c>
      <c r="P988" s="3">
        <v>5</v>
      </c>
      <c r="Q988" s="2" t="s">
        <v>8821</v>
      </c>
      <c r="R988" s="3">
        <v>0</v>
      </c>
      <c r="S988" s="2" t="s">
        <v>36</v>
      </c>
      <c r="T988" s="2" t="s">
        <v>8822</v>
      </c>
      <c r="U988" s="3">
        <v>1</v>
      </c>
      <c r="V988" s="2" t="s">
        <v>36</v>
      </c>
      <c r="W988" s="2" t="s">
        <v>36</v>
      </c>
      <c r="X988" s="2" t="s">
        <v>8823</v>
      </c>
      <c r="Y988">
        <f t="shared" si="90"/>
        <v>2010</v>
      </c>
      <c r="Z988">
        <f t="shared" si="91"/>
        <v>6</v>
      </c>
      <c r="AA988">
        <f t="shared" si="92"/>
        <v>15</v>
      </c>
      <c r="AB988">
        <f t="shared" si="93"/>
        <v>0</v>
      </c>
      <c r="AC988">
        <f t="shared" si="94"/>
        <v>0</v>
      </c>
      <c r="AD988">
        <f t="shared" si="95"/>
        <v>0</v>
      </c>
    </row>
    <row r="989" spans="1:30" ht="15.6">
      <c r="A989" s="2" t="s">
        <v>24</v>
      </c>
      <c r="B989" s="2" t="s">
        <v>42</v>
      </c>
      <c r="C989" s="2" t="s">
        <v>8824</v>
      </c>
      <c r="D989" s="2" t="s">
        <v>8825</v>
      </c>
      <c r="E989" s="2" t="s">
        <v>8826</v>
      </c>
      <c r="F989" s="2" t="s">
        <v>8827</v>
      </c>
      <c r="G989" s="2" t="s">
        <v>8828</v>
      </c>
      <c r="H989" s="2" t="s">
        <v>8829</v>
      </c>
      <c r="I989" s="2" t="s">
        <v>415</v>
      </c>
      <c r="J989" s="2" t="s">
        <v>803</v>
      </c>
      <c r="K989" s="2" t="s">
        <v>8830</v>
      </c>
      <c r="L989" s="2" t="s">
        <v>8831</v>
      </c>
      <c r="M989" s="2" t="s">
        <v>74</v>
      </c>
      <c r="N989" s="2" t="s">
        <v>420</v>
      </c>
      <c r="O989" s="2" t="s">
        <v>8832</v>
      </c>
      <c r="P989" s="3">
        <v>0</v>
      </c>
      <c r="Q989" s="2" t="s">
        <v>36</v>
      </c>
      <c r="R989" s="3">
        <v>0</v>
      </c>
      <c r="S989" s="2" t="s">
        <v>36</v>
      </c>
      <c r="T989" s="2" t="s">
        <v>8833</v>
      </c>
      <c r="U989" s="3">
        <v>1</v>
      </c>
      <c r="V989" s="2" t="s">
        <v>36</v>
      </c>
      <c r="W989" s="2" t="s">
        <v>36</v>
      </c>
      <c r="X989" s="2" t="s">
        <v>8834</v>
      </c>
      <c r="Y989">
        <f t="shared" si="90"/>
        <v>2011</v>
      </c>
      <c r="Z989">
        <f t="shared" si="91"/>
        <v>3</v>
      </c>
      <c r="AA989">
        <f t="shared" si="92"/>
        <v>30</v>
      </c>
      <c r="AB989">
        <f t="shared" si="93"/>
        <v>2011</v>
      </c>
      <c r="AC989">
        <f t="shared" si="94"/>
        <v>12</v>
      </c>
      <c r="AD989">
        <f t="shared" si="95"/>
        <v>11</v>
      </c>
    </row>
    <row r="990" spans="1:30" ht="15.6">
      <c r="A990" s="2" t="s">
        <v>24</v>
      </c>
      <c r="B990" s="2" t="s">
        <v>42</v>
      </c>
      <c r="C990" s="2" t="s">
        <v>8598</v>
      </c>
      <c r="D990" s="2" t="s">
        <v>8835</v>
      </c>
      <c r="E990" s="2" t="s">
        <v>8836</v>
      </c>
      <c r="F990" s="2" t="s">
        <v>7866</v>
      </c>
      <c r="G990" s="2" t="s">
        <v>8837</v>
      </c>
      <c r="H990" s="2" t="s">
        <v>8838</v>
      </c>
      <c r="I990" s="2" t="s">
        <v>7778</v>
      </c>
      <c r="J990" s="2" t="s">
        <v>803</v>
      </c>
      <c r="K990" s="2" t="s">
        <v>8602</v>
      </c>
      <c r="L990" s="2" t="s">
        <v>8603</v>
      </c>
      <c r="M990" s="2" t="s">
        <v>74</v>
      </c>
      <c r="N990" s="2" t="s">
        <v>420</v>
      </c>
      <c r="O990" s="2" t="s">
        <v>816</v>
      </c>
      <c r="P990" s="3">
        <v>0</v>
      </c>
      <c r="Q990" s="2" t="s">
        <v>36</v>
      </c>
      <c r="R990" s="3">
        <v>0</v>
      </c>
      <c r="S990" s="2" t="s">
        <v>36</v>
      </c>
      <c r="T990" s="2" t="s">
        <v>8839</v>
      </c>
      <c r="U990" s="3">
        <v>1</v>
      </c>
      <c r="V990" s="2" t="s">
        <v>36</v>
      </c>
      <c r="W990" s="2" t="s">
        <v>36</v>
      </c>
      <c r="X990" s="2" t="s">
        <v>8840</v>
      </c>
      <c r="Y990">
        <f t="shared" si="90"/>
        <v>2011</v>
      </c>
      <c r="Z990">
        <f t="shared" si="91"/>
        <v>6</v>
      </c>
      <c r="AA990">
        <f t="shared" si="92"/>
        <v>30</v>
      </c>
      <c r="AB990">
        <f t="shared" si="93"/>
        <v>2011</v>
      </c>
      <c r="AC990">
        <f t="shared" si="94"/>
        <v>12</v>
      </c>
      <c r="AD990">
        <f t="shared" si="95"/>
        <v>1</v>
      </c>
    </row>
    <row r="991" spans="1:30" ht="15.6">
      <c r="A991" s="2" t="s">
        <v>24</v>
      </c>
      <c r="B991" s="2" t="s">
        <v>42</v>
      </c>
      <c r="C991" s="2" t="s">
        <v>8841</v>
      </c>
      <c r="D991" s="2" t="s">
        <v>8842</v>
      </c>
      <c r="E991" s="2" t="s">
        <v>8843</v>
      </c>
      <c r="F991" s="2" t="s">
        <v>7866</v>
      </c>
      <c r="G991" s="2" t="s">
        <v>8844</v>
      </c>
      <c r="H991" s="2" t="s">
        <v>8838</v>
      </c>
      <c r="I991" s="2" t="s">
        <v>7778</v>
      </c>
      <c r="J991" s="2" t="s">
        <v>803</v>
      </c>
      <c r="K991" s="2" t="s">
        <v>8845</v>
      </c>
      <c r="L991" s="2" t="s">
        <v>8846</v>
      </c>
      <c r="M991" s="2" t="s">
        <v>419</v>
      </c>
      <c r="N991" s="2" t="s">
        <v>420</v>
      </c>
      <c r="O991" s="2" t="s">
        <v>5586</v>
      </c>
      <c r="P991" s="3">
        <v>0</v>
      </c>
      <c r="Q991" s="2" t="s">
        <v>36</v>
      </c>
      <c r="R991" s="3">
        <v>1</v>
      </c>
      <c r="S991" s="2" t="s">
        <v>6589</v>
      </c>
      <c r="T991" s="2" t="s">
        <v>8847</v>
      </c>
      <c r="U991" s="3">
        <v>3</v>
      </c>
      <c r="V991" s="2" t="s">
        <v>36</v>
      </c>
      <c r="W991" s="2" t="s">
        <v>36</v>
      </c>
      <c r="X991" s="2" t="s">
        <v>8848</v>
      </c>
      <c r="Y991">
        <f t="shared" si="90"/>
        <v>2011</v>
      </c>
      <c r="Z991">
        <f t="shared" si="91"/>
        <v>6</v>
      </c>
      <c r="AA991">
        <f t="shared" si="92"/>
        <v>30</v>
      </c>
      <c r="AB991">
        <f t="shared" si="93"/>
        <v>2011</v>
      </c>
      <c r="AC991">
        <f t="shared" si="94"/>
        <v>12</v>
      </c>
      <c r="AD991">
        <f t="shared" si="95"/>
        <v>1</v>
      </c>
    </row>
    <row r="992" spans="1:30" ht="15.6">
      <c r="A992" s="2" t="s">
        <v>24</v>
      </c>
      <c r="B992" s="2" t="s">
        <v>42</v>
      </c>
      <c r="C992" s="2" t="s">
        <v>8849</v>
      </c>
      <c r="D992" s="2" t="s">
        <v>8850</v>
      </c>
      <c r="E992" s="2" t="s">
        <v>8851</v>
      </c>
      <c r="F992" s="2" t="s">
        <v>8852</v>
      </c>
      <c r="G992" s="2" t="s">
        <v>8853</v>
      </c>
      <c r="H992" s="2" t="s">
        <v>8838</v>
      </c>
      <c r="I992" s="2" t="s">
        <v>5207</v>
      </c>
      <c r="J992" s="2" t="s">
        <v>59</v>
      </c>
      <c r="K992" s="2" t="s">
        <v>8144</v>
      </c>
      <c r="L992" s="2" t="s">
        <v>8145</v>
      </c>
      <c r="M992" s="2" t="s">
        <v>74</v>
      </c>
      <c r="N992" s="2" t="s">
        <v>8026</v>
      </c>
      <c r="O992" s="2" t="s">
        <v>8138</v>
      </c>
      <c r="P992" s="3">
        <v>0</v>
      </c>
      <c r="Q992" s="2" t="s">
        <v>36</v>
      </c>
      <c r="R992" s="3">
        <v>0</v>
      </c>
      <c r="S992" s="2" t="s">
        <v>36</v>
      </c>
      <c r="T992" s="2" t="s">
        <v>8854</v>
      </c>
      <c r="U992" s="3">
        <v>1</v>
      </c>
      <c r="V992" s="2" t="s">
        <v>36</v>
      </c>
      <c r="W992" s="2" t="s">
        <v>36</v>
      </c>
      <c r="X992" s="2" t="s">
        <v>8855</v>
      </c>
      <c r="Y992">
        <f t="shared" si="90"/>
        <v>2011</v>
      </c>
      <c r="Z992">
        <f t="shared" si="91"/>
        <v>2</v>
      </c>
      <c r="AA992">
        <f t="shared" si="92"/>
        <v>22</v>
      </c>
      <c r="AB992">
        <f t="shared" si="93"/>
        <v>2011</v>
      </c>
      <c r="AC992">
        <f t="shared" si="94"/>
        <v>12</v>
      </c>
      <c r="AD992">
        <f t="shared" si="95"/>
        <v>1</v>
      </c>
    </row>
    <row r="993" spans="1:30" ht="15.6">
      <c r="A993" s="2" t="s">
        <v>24</v>
      </c>
      <c r="B993" s="2" t="s">
        <v>42</v>
      </c>
      <c r="C993" s="2" t="s">
        <v>1258</v>
      </c>
      <c r="D993" s="2" t="s">
        <v>8856</v>
      </c>
      <c r="E993" s="2" t="s">
        <v>8857</v>
      </c>
      <c r="F993" s="2" t="s">
        <v>8858</v>
      </c>
      <c r="G993" s="2" t="s">
        <v>8859</v>
      </c>
      <c r="H993" s="2" t="s">
        <v>8838</v>
      </c>
      <c r="I993" s="2" t="s">
        <v>5207</v>
      </c>
      <c r="J993" s="2" t="s">
        <v>59</v>
      </c>
      <c r="K993" s="2" t="s">
        <v>7857</v>
      </c>
      <c r="L993" s="2" t="s">
        <v>7858</v>
      </c>
      <c r="M993" s="2" t="s">
        <v>36</v>
      </c>
      <c r="N993" s="2" t="s">
        <v>3082</v>
      </c>
      <c r="O993" s="2" t="s">
        <v>1973</v>
      </c>
      <c r="P993" s="3">
        <v>0</v>
      </c>
      <c r="Q993" s="2" t="s">
        <v>36</v>
      </c>
      <c r="R993" s="3">
        <v>0</v>
      </c>
      <c r="S993" s="2" t="s">
        <v>36</v>
      </c>
      <c r="T993" s="2" t="s">
        <v>8860</v>
      </c>
      <c r="U993" s="3">
        <v>1</v>
      </c>
      <c r="V993" s="2" t="s">
        <v>36</v>
      </c>
      <c r="W993" s="2" t="s">
        <v>36</v>
      </c>
      <c r="X993" s="2" t="s">
        <v>8861</v>
      </c>
      <c r="Y993">
        <f t="shared" si="90"/>
        <v>2011</v>
      </c>
      <c r="Z993">
        <f t="shared" si="91"/>
        <v>5</v>
      </c>
      <c r="AA993">
        <f t="shared" si="92"/>
        <v>25</v>
      </c>
      <c r="AB993">
        <f t="shared" si="93"/>
        <v>2011</v>
      </c>
      <c r="AC993">
        <f t="shared" si="94"/>
        <v>12</v>
      </c>
      <c r="AD993">
        <f t="shared" si="95"/>
        <v>1</v>
      </c>
    </row>
    <row r="994" spans="1:30" ht="15.6">
      <c r="A994" s="2" t="s">
        <v>24</v>
      </c>
      <c r="B994" s="2" t="s">
        <v>42</v>
      </c>
      <c r="C994" s="2" t="s">
        <v>8862</v>
      </c>
      <c r="D994" s="2" t="s">
        <v>8863</v>
      </c>
      <c r="E994" s="2" t="s">
        <v>8864</v>
      </c>
      <c r="F994" s="2" t="s">
        <v>7960</v>
      </c>
      <c r="G994" s="2" t="s">
        <v>8865</v>
      </c>
      <c r="H994" s="2" t="s">
        <v>8838</v>
      </c>
      <c r="I994" s="2" t="s">
        <v>5207</v>
      </c>
      <c r="J994" s="2" t="s">
        <v>59</v>
      </c>
      <c r="K994" s="2" t="s">
        <v>8866</v>
      </c>
      <c r="L994" s="2" t="s">
        <v>8867</v>
      </c>
      <c r="M994" s="2" t="s">
        <v>36</v>
      </c>
      <c r="N994" s="2" t="s">
        <v>3082</v>
      </c>
      <c r="O994" s="2" t="s">
        <v>2291</v>
      </c>
      <c r="P994" s="3">
        <v>0</v>
      </c>
      <c r="Q994" s="2" t="s">
        <v>36</v>
      </c>
      <c r="R994" s="3">
        <v>0</v>
      </c>
      <c r="S994" s="2" t="s">
        <v>36</v>
      </c>
      <c r="T994" s="2" t="s">
        <v>8868</v>
      </c>
      <c r="U994" s="3">
        <v>1</v>
      </c>
      <c r="V994" s="2" t="s">
        <v>36</v>
      </c>
      <c r="W994" s="2" t="s">
        <v>36</v>
      </c>
      <c r="X994" s="2" t="s">
        <v>8869</v>
      </c>
      <c r="Y994">
        <f t="shared" si="90"/>
        <v>2011</v>
      </c>
      <c r="Z994">
        <f t="shared" si="91"/>
        <v>5</v>
      </c>
      <c r="AA994">
        <f t="shared" si="92"/>
        <v>23</v>
      </c>
      <c r="AB994">
        <f t="shared" si="93"/>
        <v>2011</v>
      </c>
      <c r="AC994">
        <f t="shared" si="94"/>
        <v>12</v>
      </c>
      <c r="AD994">
        <f t="shared" si="95"/>
        <v>1</v>
      </c>
    </row>
    <row r="995" spans="1:30" ht="15.6">
      <c r="A995" s="2" t="s">
        <v>24</v>
      </c>
      <c r="B995" s="2" t="s">
        <v>25</v>
      </c>
      <c r="C995" s="2" t="s">
        <v>8870</v>
      </c>
      <c r="D995" s="2" t="s">
        <v>8871</v>
      </c>
      <c r="E995" s="2" t="s">
        <v>8872</v>
      </c>
      <c r="F995" s="2" t="s">
        <v>8873</v>
      </c>
      <c r="G995" s="2" t="s">
        <v>36</v>
      </c>
      <c r="H995" s="2" t="s">
        <v>36</v>
      </c>
      <c r="I995" s="2" t="s">
        <v>5207</v>
      </c>
      <c r="J995" s="2" t="s">
        <v>59</v>
      </c>
      <c r="K995" s="2" t="s">
        <v>5584</v>
      </c>
      <c r="L995" s="2" t="s">
        <v>5585</v>
      </c>
      <c r="M995" s="2" t="s">
        <v>24</v>
      </c>
      <c r="N995" s="2" t="s">
        <v>8026</v>
      </c>
      <c r="O995" s="2" t="s">
        <v>8874</v>
      </c>
      <c r="P995" s="3">
        <v>0</v>
      </c>
      <c r="Q995" s="2" t="s">
        <v>36</v>
      </c>
      <c r="R995" s="3">
        <v>0</v>
      </c>
      <c r="S995" s="2" t="s">
        <v>36</v>
      </c>
      <c r="T995" s="2" t="s">
        <v>8875</v>
      </c>
      <c r="U995" s="3">
        <v>1</v>
      </c>
      <c r="V995" s="2" t="s">
        <v>36</v>
      </c>
      <c r="W995" s="2" t="s">
        <v>36</v>
      </c>
      <c r="X995" s="2" t="s">
        <v>8876</v>
      </c>
      <c r="Y995">
        <f t="shared" si="90"/>
        <v>2010</v>
      </c>
      <c r="Z995">
        <f t="shared" si="91"/>
        <v>5</v>
      </c>
      <c r="AA995">
        <f t="shared" si="92"/>
        <v>19</v>
      </c>
      <c r="AB995">
        <f t="shared" si="93"/>
        <v>0</v>
      </c>
      <c r="AC995">
        <f t="shared" si="94"/>
        <v>0</v>
      </c>
      <c r="AD995">
        <f t="shared" si="95"/>
        <v>0</v>
      </c>
    </row>
    <row r="996" spans="1:30" ht="15.6">
      <c r="A996" s="2" t="s">
        <v>24</v>
      </c>
      <c r="B996" s="2" t="s">
        <v>25</v>
      </c>
      <c r="C996" s="2" t="s">
        <v>8877</v>
      </c>
      <c r="D996" s="2" t="s">
        <v>8878</v>
      </c>
      <c r="E996" s="2" t="s">
        <v>8879</v>
      </c>
      <c r="F996" s="2" t="s">
        <v>8880</v>
      </c>
      <c r="G996" s="2" t="s">
        <v>36</v>
      </c>
      <c r="H996" s="2" t="s">
        <v>36</v>
      </c>
      <c r="I996" s="2" t="s">
        <v>5207</v>
      </c>
      <c r="J996" s="2" t="s">
        <v>59</v>
      </c>
      <c r="K996" s="2" t="s">
        <v>8881</v>
      </c>
      <c r="L996" s="2" t="s">
        <v>8882</v>
      </c>
      <c r="M996" s="2" t="s">
        <v>24</v>
      </c>
      <c r="N996" s="2" t="s">
        <v>8026</v>
      </c>
      <c r="O996" s="2" t="s">
        <v>8883</v>
      </c>
      <c r="P996" s="3">
        <v>0</v>
      </c>
      <c r="Q996" s="2" t="s">
        <v>36</v>
      </c>
      <c r="R996" s="3">
        <v>0</v>
      </c>
      <c r="S996" s="2" t="s">
        <v>36</v>
      </c>
      <c r="T996" s="2" t="s">
        <v>8884</v>
      </c>
      <c r="U996" s="3">
        <v>1</v>
      </c>
      <c r="V996" s="2" t="s">
        <v>36</v>
      </c>
      <c r="W996" s="2" t="s">
        <v>36</v>
      </c>
      <c r="X996" s="2" t="s">
        <v>8885</v>
      </c>
      <c r="Y996">
        <f t="shared" si="90"/>
        <v>2010</v>
      </c>
      <c r="Z996">
        <f t="shared" si="91"/>
        <v>5</v>
      </c>
      <c r="AA996">
        <f t="shared" si="92"/>
        <v>21</v>
      </c>
      <c r="AB996">
        <f t="shared" si="93"/>
        <v>0</v>
      </c>
      <c r="AC996">
        <f t="shared" si="94"/>
        <v>0</v>
      </c>
      <c r="AD996">
        <f t="shared" si="95"/>
        <v>0</v>
      </c>
    </row>
    <row r="997" spans="1:30" ht="15.6">
      <c r="A997" s="2" t="s">
        <v>24</v>
      </c>
      <c r="B997" s="2" t="s">
        <v>25</v>
      </c>
      <c r="C997" s="2" t="s">
        <v>8569</v>
      </c>
      <c r="D997" s="2" t="s">
        <v>8886</v>
      </c>
      <c r="E997" s="2" t="s">
        <v>8887</v>
      </c>
      <c r="F997" s="2" t="s">
        <v>8880</v>
      </c>
      <c r="G997" s="2" t="s">
        <v>36</v>
      </c>
      <c r="H997" s="2" t="s">
        <v>36</v>
      </c>
      <c r="I997" s="2" t="s">
        <v>5207</v>
      </c>
      <c r="J997" s="2" t="s">
        <v>59</v>
      </c>
      <c r="K997" s="2" t="s">
        <v>4438</v>
      </c>
      <c r="L997" s="2" t="s">
        <v>225</v>
      </c>
      <c r="M997" s="2" t="s">
        <v>36</v>
      </c>
      <c r="N997" s="2" t="s">
        <v>3082</v>
      </c>
      <c r="O997" s="2" t="s">
        <v>8888</v>
      </c>
      <c r="P997" s="3">
        <v>4</v>
      </c>
      <c r="Q997" s="2" t="s">
        <v>8889</v>
      </c>
      <c r="R997" s="3">
        <v>1</v>
      </c>
      <c r="S997" s="2" t="s">
        <v>3550</v>
      </c>
      <c r="T997" s="2" t="s">
        <v>8890</v>
      </c>
      <c r="U997" s="3">
        <v>1</v>
      </c>
      <c r="V997" s="2" t="s">
        <v>36</v>
      </c>
      <c r="W997" s="2" t="s">
        <v>36</v>
      </c>
      <c r="X997" s="2" t="s">
        <v>8891</v>
      </c>
      <c r="Y997">
        <f t="shared" si="90"/>
        <v>2010</v>
      </c>
      <c r="Z997">
        <f t="shared" si="91"/>
        <v>5</v>
      </c>
      <c r="AA997">
        <f t="shared" si="92"/>
        <v>21</v>
      </c>
      <c r="AB997">
        <f t="shared" si="93"/>
        <v>0</v>
      </c>
      <c r="AC997">
        <f t="shared" si="94"/>
        <v>0</v>
      </c>
      <c r="AD997">
        <f t="shared" si="95"/>
        <v>0</v>
      </c>
    </row>
    <row r="998" spans="1:30" ht="15.6">
      <c r="A998" s="2" t="s">
        <v>24</v>
      </c>
      <c r="B998" s="2" t="s">
        <v>25</v>
      </c>
      <c r="C998" s="2" t="s">
        <v>2541</v>
      </c>
      <c r="D998" s="2" t="s">
        <v>8892</v>
      </c>
      <c r="E998" s="2" t="s">
        <v>8893</v>
      </c>
      <c r="F998" s="2" t="s">
        <v>8880</v>
      </c>
      <c r="G998" s="2" t="s">
        <v>36</v>
      </c>
      <c r="H998" s="2" t="s">
        <v>36</v>
      </c>
      <c r="I998" s="2" t="s">
        <v>5207</v>
      </c>
      <c r="J998" s="2" t="s">
        <v>59</v>
      </c>
      <c r="K998" s="2" t="s">
        <v>8469</v>
      </c>
      <c r="L998" s="2" t="s">
        <v>8470</v>
      </c>
      <c r="M998" s="2" t="s">
        <v>36</v>
      </c>
      <c r="N998" s="2" t="s">
        <v>3082</v>
      </c>
      <c r="O998" s="2" t="s">
        <v>8894</v>
      </c>
      <c r="P998" s="3">
        <v>3</v>
      </c>
      <c r="Q998" s="2" t="s">
        <v>8895</v>
      </c>
      <c r="R998" s="3">
        <v>0</v>
      </c>
      <c r="S998" s="2" t="s">
        <v>36</v>
      </c>
      <c r="T998" s="2" t="s">
        <v>8896</v>
      </c>
      <c r="U998" s="3">
        <v>1</v>
      </c>
      <c r="V998" s="2" t="s">
        <v>36</v>
      </c>
      <c r="W998" s="2" t="s">
        <v>36</v>
      </c>
      <c r="X998" s="2" t="s">
        <v>8897</v>
      </c>
      <c r="Y998">
        <f t="shared" si="90"/>
        <v>2010</v>
      </c>
      <c r="Z998">
        <f t="shared" si="91"/>
        <v>5</v>
      </c>
      <c r="AA998">
        <f t="shared" si="92"/>
        <v>21</v>
      </c>
      <c r="AB998">
        <f t="shared" si="93"/>
        <v>0</v>
      </c>
      <c r="AC998">
        <f t="shared" si="94"/>
        <v>0</v>
      </c>
      <c r="AD998">
        <f t="shared" si="95"/>
        <v>0</v>
      </c>
    </row>
    <row r="999" spans="1:30" ht="15.6">
      <c r="A999" s="2" t="s">
        <v>24</v>
      </c>
      <c r="B999" s="2" t="s">
        <v>25</v>
      </c>
      <c r="C999" s="2" t="s">
        <v>2541</v>
      </c>
      <c r="D999" s="2" t="s">
        <v>8898</v>
      </c>
      <c r="E999" s="2" t="s">
        <v>8899</v>
      </c>
      <c r="F999" s="2" t="s">
        <v>8900</v>
      </c>
      <c r="G999" s="2" t="s">
        <v>36</v>
      </c>
      <c r="H999" s="2" t="s">
        <v>36</v>
      </c>
      <c r="I999" s="2" t="s">
        <v>5207</v>
      </c>
      <c r="J999" s="2" t="s">
        <v>59</v>
      </c>
      <c r="K999" s="2" t="s">
        <v>8901</v>
      </c>
      <c r="L999" s="2" t="s">
        <v>8902</v>
      </c>
      <c r="M999" s="2" t="s">
        <v>36</v>
      </c>
      <c r="N999" s="2" t="s">
        <v>3082</v>
      </c>
      <c r="O999" s="2" t="s">
        <v>247</v>
      </c>
      <c r="P999" s="3">
        <v>2</v>
      </c>
      <c r="Q999" s="2" t="s">
        <v>8903</v>
      </c>
      <c r="R999" s="3">
        <v>0</v>
      </c>
      <c r="S999" s="2" t="s">
        <v>36</v>
      </c>
      <c r="T999" s="2" t="s">
        <v>8904</v>
      </c>
      <c r="U999" s="3">
        <v>1</v>
      </c>
      <c r="V999" s="2" t="s">
        <v>36</v>
      </c>
      <c r="W999" s="2" t="s">
        <v>36</v>
      </c>
      <c r="X999" s="2" t="s">
        <v>8905</v>
      </c>
      <c r="Y999">
        <f t="shared" si="90"/>
        <v>2010</v>
      </c>
      <c r="Z999">
        <f t="shared" si="91"/>
        <v>5</v>
      </c>
      <c r="AA999">
        <f t="shared" si="92"/>
        <v>7</v>
      </c>
      <c r="AB999">
        <f t="shared" si="93"/>
        <v>0</v>
      </c>
      <c r="AC999">
        <f t="shared" si="94"/>
        <v>0</v>
      </c>
      <c r="AD999">
        <f t="shared" si="95"/>
        <v>0</v>
      </c>
    </row>
    <row r="1000" spans="1:30" ht="15.6">
      <c r="A1000" s="2" t="s">
        <v>24</v>
      </c>
      <c r="B1000" s="2" t="s">
        <v>25</v>
      </c>
      <c r="C1000" s="2" t="s">
        <v>2541</v>
      </c>
      <c r="D1000" s="2" t="s">
        <v>8906</v>
      </c>
      <c r="E1000" s="2" t="s">
        <v>8907</v>
      </c>
      <c r="F1000" s="2" t="s">
        <v>8908</v>
      </c>
      <c r="G1000" s="2" t="s">
        <v>36</v>
      </c>
      <c r="H1000" s="2" t="s">
        <v>36</v>
      </c>
      <c r="I1000" s="2" t="s">
        <v>5207</v>
      </c>
      <c r="J1000" s="2" t="s">
        <v>59</v>
      </c>
      <c r="K1000" s="2" t="s">
        <v>4438</v>
      </c>
      <c r="L1000" s="2" t="s">
        <v>225</v>
      </c>
      <c r="M1000" s="2" t="s">
        <v>36</v>
      </c>
      <c r="N1000" s="2" t="s">
        <v>3082</v>
      </c>
      <c r="O1000" s="2" t="s">
        <v>8909</v>
      </c>
      <c r="P1000" s="3">
        <v>2</v>
      </c>
      <c r="Q1000" s="2" t="s">
        <v>8910</v>
      </c>
      <c r="R1000" s="3">
        <v>0</v>
      </c>
      <c r="S1000" s="2" t="s">
        <v>36</v>
      </c>
      <c r="T1000" s="2" t="s">
        <v>8911</v>
      </c>
      <c r="U1000" s="3">
        <v>1</v>
      </c>
      <c r="V1000" s="2" t="s">
        <v>36</v>
      </c>
      <c r="W1000" s="2" t="s">
        <v>36</v>
      </c>
      <c r="X1000" s="2" t="s">
        <v>8912</v>
      </c>
      <c r="Y1000">
        <f t="shared" si="90"/>
        <v>2010</v>
      </c>
      <c r="Z1000">
        <f t="shared" si="91"/>
        <v>5</v>
      </c>
      <c r="AA1000">
        <f t="shared" si="92"/>
        <v>14</v>
      </c>
      <c r="AB1000">
        <f t="shared" si="93"/>
        <v>0</v>
      </c>
      <c r="AC1000">
        <f t="shared" si="94"/>
        <v>0</v>
      </c>
      <c r="AD1000">
        <f t="shared" si="95"/>
        <v>0</v>
      </c>
    </row>
    <row r="1001" spans="1:30" ht="15.6">
      <c r="A1001" s="2" t="s">
        <v>24</v>
      </c>
      <c r="B1001" s="2" t="s">
        <v>25</v>
      </c>
      <c r="C1001" s="2" t="s">
        <v>8913</v>
      </c>
      <c r="D1001" s="2" t="s">
        <v>8914</v>
      </c>
      <c r="E1001" s="2" t="s">
        <v>8915</v>
      </c>
      <c r="F1001" s="2" t="s">
        <v>8916</v>
      </c>
      <c r="G1001" s="2" t="s">
        <v>36</v>
      </c>
      <c r="H1001" s="2" t="s">
        <v>36</v>
      </c>
      <c r="I1001" s="2" t="s">
        <v>5207</v>
      </c>
      <c r="J1001" s="2" t="s">
        <v>59</v>
      </c>
      <c r="K1001" s="2" t="s">
        <v>8917</v>
      </c>
      <c r="L1001" s="2" t="s">
        <v>8918</v>
      </c>
      <c r="M1001" s="2" t="s">
        <v>151</v>
      </c>
      <c r="N1001" s="2" t="s">
        <v>8026</v>
      </c>
      <c r="O1001" s="2" t="s">
        <v>8919</v>
      </c>
      <c r="P1001" s="3">
        <v>34</v>
      </c>
      <c r="Q1001" s="2" t="s">
        <v>8920</v>
      </c>
      <c r="R1001" s="3">
        <v>4</v>
      </c>
      <c r="S1001" s="2" t="s">
        <v>8921</v>
      </c>
      <c r="T1001" s="2" t="s">
        <v>8922</v>
      </c>
      <c r="U1001" s="3">
        <v>1</v>
      </c>
      <c r="V1001" s="2" t="s">
        <v>36</v>
      </c>
      <c r="W1001" s="2" t="s">
        <v>36</v>
      </c>
      <c r="X1001" s="2" t="s">
        <v>8923</v>
      </c>
      <c r="Y1001">
        <f t="shared" si="90"/>
        <v>2010</v>
      </c>
      <c r="Z1001">
        <f t="shared" si="91"/>
        <v>5</v>
      </c>
      <c r="AA1001">
        <f t="shared" si="92"/>
        <v>12</v>
      </c>
      <c r="AB1001">
        <f t="shared" si="93"/>
        <v>0</v>
      </c>
      <c r="AC1001">
        <f t="shared" si="94"/>
        <v>0</v>
      </c>
      <c r="AD1001">
        <f t="shared" si="95"/>
        <v>0</v>
      </c>
    </row>
    <row r="1002" spans="1:30" ht="15.6">
      <c r="A1002" s="2" t="s">
        <v>24</v>
      </c>
      <c r="B1002" s="2" t="s">
        <v>25</v>
      </c>
      <c r="C1002" s="2" t="s">
        <v>8924</v>
      </c>
      <c r="D1002" s="2" t="s">
        <v>8925</v>
      </c>
      <c r="E1002" s="2" t="s">
        <v>8926</v>
      </c>
      <c r="F1002" s="2" t="s">
        <v>8800</v>
      </c>
      <c r="G1002" s="2" t="s">
        <v>8927</v>
      </c>
      <c r="H1002" s="2" t="s">
        <v>8928</v>
      </c>
      <c r="I1002" s="2" t="s">
        <v>36</v>
      </c>
      <c r="J1002" s="2" t="s">
        <v>803</v>
      </c>
      <c r="K1002" s="2" t="s">
        <v>8802</v>
      </c>
      <c r="L1002" s="2" t="s">
        <v>36</v>
      </c>
      <c r="M1002" s="2" t="s">
        <v>36</v>
      </c>
      <c r="N1002" s="2" t="s">
        <v>420</v>
      </c>
      <c r="O1002" s="2" t="s">
        <v>2425</v>
      </c>
      <c r="P1002" s="3">
        <v>0</v>
      </c>
      <c r="Q1002" s="2" t="s">
        <v>36</v>
      </c>
      <c r="R1002" s="3">
        <v>0</v>
      </c>
      <c r="S1002" s="2" t="s">
        <v>36</v>
      </c>
      <c r="T1002" s="2" t="s">
        <v>8929</v>
      </c>
      <c r="U1002" s="3">
        <v>1</v>
      </c>
      <c r="V1002" s="2" t="s">
        <v>36</v>
      </c>
      <c r="W1002" s="2" t="s">
        <v>36</v>
      </c>
      <c r="X1002" s="2" t="s">
        <v>8930</v>
      </c>
      <c r="Y1002">
        <f t="shared" si="90"/>
        <v>2010</v>
      </c>
      <c r="Z1002">
        <f t="shared" si="91"/>
        <v>11</v>
      </c>
      <c r="AA1002">
        <f t="shared" si="92"/>
        <v>29</v>
      </c>
      <c r="AB1002">
        <f t="shared" si="93"/>
        <v>2011</v>
      </c>
      <c r="AC1002">
        <f t="shared" si="94"/>
        <v>11</v>
      </c>
      <c r="AD1002">
        <f t="shared" si="95"/>
        <v>11</v>
      </c>
    </row>
    <row r="1003" spans="1:30" ht="15.6">
      <c r="A1003" s="2" t="s">
        <v>24</v>
      </c>
      <c r="B1003" s="2" t="s">
        <v>42</v>
      </c>
      <c r="C1003" s="2" t="s">
        <v>8931</v>
      </c>
      <c r="D1003" s="2" t="s">
        <v>8932</v>
      </c>
      <c r="E1003" s="2" t="s">
        <v>8933</v>
      </c>
      <c r="F1003" s="2" t="s">
        <v>8934</v>
      </c>
      <c r="G1003" s="2" t="s">
        <v>8935</v>
      </c>
      <c r="H1003" s="2" t="s">
        <v>7479</v>
      </c>
      <c r="I1003" s="2" t="s">
        <v>7778</v>
      </c>
      <c r="J1003" s="2" t="s">
        <v>803</v>
      </c>
      <c r="K1003" s="2" t="s">
        <v>8936</v>
      </c>
      <c r="L1003" s="2" t="s">
        <v>8937</v>
      </c>
      <c r="M1003" s="2" t="s">
        <v>74</v>
      </c>
      <c r="N1003" s="2" t="s">
        <v>420</v>
      </c>
      <c r="O1003" s="2" t="s">
        <v>8938</v>
      </c>
      <c r="P1003" s="3">
        <v>0</v>
      </c>
      <c r="Q1003" s="2" t="s">
        <v>36</v>
      </c>
      <c r="R1003" s="3">
        <v>0</v>
      </c>
      <c r="S1003" s="2" t="s">
        <v>36</v>
      </c>
      <c r="T1003" s="2" t="s">
        <v>8939</v>
      </c>
      <c r="U1003" s="3">
        <v>1</v>
      </c>
      <c r="V1003" s="2" t="s">
        <v>36</v>
      </c>
      <c r="W1003" s="2" t="s">
        <v>36</v>
      </c>
      <c r="X1003" s="2" t="s">
        <v>8940</v>
      </c>
      <c r="Y1003">
        <f t="shared" si="90"/>
        <v>2011</v>
      </c>
      <c r="Z1003">
        <f t="shared" si="91"/>
        <v>5</v>
      </c>
      <c r="AA1003">
        <f t="shared" si="92"/>
        <v>2</v>
      </c>
      <c r="AB1003">
        <f t="shared" si="93"/>
        <v>2011</v>
      </c>
      <c r="AC1003">
        <f t="shared" si="94"/>
        <v>11</v>
      </c>
      <c r="AD1003">
        <f t="shared" si="95"/>
        <v>1</v>
      </c>
    </row>
    <row r="1004" spans="1:30" ht="15.6">
      <c r="A1004" s="2" t="s">
        <v>24</v>
      </c>
      <c r="B1004" s="2" t="s">
        <v>42</v>
      </c>
      <c r="C1004" s="2" t="s">
        <v>8941</v>
      </c>
      <c r="D1004" s="2" t="s">
        <v>8942</v>
      </c>
      <c r="E1004" s="2" t="s">
        <v>8943</v>
      </c>
      <c r="F1004" s="2" t="s">
        <v>8944</v>
      </c>
      <c r="G1004" s="2" t="s">
        <v>8945</v>
      </c>
      <c r="H1004" s="2" t="s">
        <v>7479</v>
      </c>
      <c r="I1004" s="2" t="s">
        <v>5207</v>
      </c>
      <c r="J1004" s="2" t="s">
        <v>59</v>
      </c>
      <c r="K1004" s="2" t="s">
        <v>8946</v>
      </c>
      <c r="L1004" s="2" t="s">
        <v>8947</v>
      </c>
      <c r="M1004" s="2" t="s">
        <v>151</v>
      </c>
      <c r="N1004" s="2" t="s">
        <v>8026</v>
      </c>
      <c r="O1004" s="2" t="s">
        <v>2103</v>
      </c>
      <c r="P1004" s="3">
        <v>0</v>
      </c>
      <c r="Q1004" s="2" t="s">
        <v>36</v>
      </c>
      <c r="R1004" s="3">
        <v>0</v>
      </c>
      <c r="S1004" s="2" t="s">
        <v>36</v>
      </c>
      <c r="T1004" s="2" t="s">
        <v>8948</v>
      </c>
      <c r="U1004" s="3">
        <v>1</v>
      </c>
      <c r="V1004" s="2" t="s">
        <v>36</v>
      </c>
      <c r="W1004" s="2" t="s">
        <v>36</v>
      </c>
      <c r="X1004" s="2" t="s">
        <v>8949</v>
      </c>
      <c r="Y1004">
        <f t="shared" si="90"/>
        <v>2011</v>
      </c>
      <c r="Z1004">
        <f t="shared" si="91"/>
        <v>4</v>
      </c>
      <c r="AA1004">
        <f t="shared" si="92"/>
        <v>18</v>
      </c>
      <c r="AB1004">
        <f t="shared" si="93"/>
        <v>2011</v>
      </c>
      <c r="AC1004">
        <f t="shared" si="94"/>
        <v>11</v>
      </c>
      <c r="AD1004">
        <f t="shared" si="95"/>
        <v>1</v>
      </c>
    </row>
    <row r="1005" spans="1:30" ht="15.6">
      <c r="A1005" s="2" t="s">
        <v>24</v>
      </c>
      <c r="B1005" s="2" t="s">
        <v>42</v>
      </c>
      <c r="C1005" s="2" t="s">
        <v>8950</v>
      </c>
      <c r="D1005" s="2" t="s">
        <v>8951</v>
      </c>
      <c r="E1005" s="2" t="s">
        <v>8952</v>
      </c>
      <c r="F1005" s="2" t="s">
        <v>8953</v>
      </c>
      <c r="G1005" s="2" t="s">
        <v>8954</v>
      </c>
      <c r="H1005" s="2" t="s">
        <v>7479</v>
      </c>
      <c r="I1005" s="2" t="s">
        <v>5207</v>
      </c>
      <c r="J1005" s="2" t="s">
        <v>59</v>
      </c>
      <c r="K1005" s="2" t="s">
        <v>2251</v>
      </c>
      <c r="L1005" s="2" t="s">
        <v>2252</v>
      </c>
      <c r="M1005" s="2" t="s">
        <v>36</v>
      </c>
      <c r="N1005" s="2" t="s">
        <v>3082</v>
      </c>
      <c r="O1005" s="2" t="s">
        <v>8955</v>
      </c>
      <c r="P1005" s="3">
        <v>0</v>
      </c>
      <c r="Q1005" s="2" t="s">
        <v>36</v>
      </c>
      <c r="R1005" s="3">
        <v>0</v>
      </c>
      <c r="S1005" s="2" t="s">
        <v>36</v>
      </c>
      <c r="T1005" s="2" t="s">
        <v>8956</v>
      </c>
      <c r="U1005" s="3">
        <v>1</v>
      </c>
      <c r="V1005" s="2" t="s">
        <v>36</v>
      </c>
      <c r="W1005" s="2" t="s">
        <v>36</v>
      </c>
      <c r="X1005" s="2" t="s">
        <v>8957</v>
      </c>
      <c r="Y1005">
        <f t="shared" si="90"/>
        <v>2011</v>
      </c>
      <c r="Z1005">
        <f t="shared" si="91"/>
        <v>4</v>
      </c>
      <c r="AA1005">
        <f t="shared" si="92"/>
        <v>15</v>
      </c>
      <c r="AB1005">
        <f t="shared" si="93"/>
        <v>2011</v>
      </c>
      <c r="AC1005">
        <f t="shared" si="94"/>
        <v>11</v>
      </c>
      <c r="AD1005">
        <f t="shared" si="95"/>
        <v>1</v>
      </c>
    </row>
    <row r="1006" spans="1:30" ht="15.6">
      <c r="A1006" s="2" t="s">
        <v>24</v>
      </c>
      <c r="B1006" s="2" t="s">
        <v>25</v>
      </c>
      <c r="C1006" s="2" t="s">
        <v>8958</v>
      </c>
      <c r="D1006" s="2" t="s">
        <v>8959</v>
      </c>
      <c r="E1006" s="2" t="s">
        <v>8960</v>
      </c>
      <c r="F1006" s="2" t="s">
        <v>8961</v>
      </c>
      <c r="G1006" s="2" t="s">
        <v>36</v>
      </c>
      <c r="H1006" s="2" t="s">
        <v>36</v>
      </c>
      <c r="I1006" s="2" t="s">
        <v>5207</v>
      </c>
      <c r="J1006" s="2" t="s">
        <v>59</v>
      </c>
      <c r="K1006" s="2" t="s">
        <v>8962</v>
      </c>
      <c r="L1006" s="2" t="s">
        <v>8963</v>
      </c>
      <c r="M1006" s="2" t="s">
        <v>36</v>
      </c>
      <c r="N1006" s="2" t="s">
        <v>3082</v>
      </c>
      <c r="O1006" s="2" t="s">
        <v>8964</v>
      </c>
      <c r="P1006" s="3">
        <v>0</v>
      </c>
      <c r="Q1006" s="2" t="s">
        <v>36</v>
      </c>
      <c r="R1006" s="3">
        <v>0</v>
      </c>
      <c r="S1006" s="2" t="s">
        <v>36</v>
      </c>
      <c r="T1006" s="2" t="s">
        <v>8965</v>
      </c>
      <c r="U1006" s="3">
        <v>1</v>
      </c>
      <c r="V1006" s="2" t="s">
        <v>36</v>
      </c>
      <c r="W1006" s="2" t="s">
        <v>36</v>
      </c>
      <c r="X1006" s="2" t="s">
        <v>8966</v>
      </c>
      <c r="Y1006">
        <f t="shared" si="90"/>
        <v>2010</v>
      </c>
      <c r="Z1006">
        <f t="shared" si="91"/>
        <v>4</v>
      </c>
      <c r="AA1006">
        <f t="shared" si="92"/>
        <v>20</v>
      </c>
      <c r="AB1006">
        <f t="shared" si="93"/>
        <v>0</v>
      </c>
      <c r="AC1006">
        <f t="shared" si="94"/>
        <v>0</v>
      </c>
      <c r="AD1006">
        <f t="shared" si="95"/>
        <v>0</v>
      </c>
    </row>
    <row r="1007" spans="1:30" ht="15.6">
      <c r="A1007" s="2" t="s">
        <v>24</v>
      </c>
      <c r="B1007" s="2" t="s">
        <v>25</v>
      </c>
      <c r="C1007" s="2" t="s">
        <v>8967</v>
      </c>
      <c r="D1007" s="2" t="s">
        <v>8968</v>
      </c>
      <c r="E1007" s="2" t="s">
        <v>8969</v>
      </c>
      <c r="F1007" s="2" t="s">
        <v>8970</v>
      </c>
      <c r="G1007" s="2" t="s">
        <v>36</v>
      </c>
      <c r="H1007" s="2" t="s">
        <v>36</v>
      </c>
      <c r="I1007" s="2" t="s">
        <v>7778</v>
      </c>
      <c r="J1007" s="2" t="s">
        <v>803</v>
      </c>
      <c r="K1007" s="2" t="s">
        <v>8971</v>
      </c>
      <c r="L1007" s="2" t="s">
        <v>8972</v>
      </c>
      <c r="M1007" s="2" t="s">
        <v>151</v>
      </c>
      <c r="N1007" s="2" t="s">
        <v>420</v>
      </c>
      <c r="O1007" s="2" t="s">
        <v>8973</v>
      </c>
      <c r="P1007" s="3">
        <v>0</v>
      </c>
      <c r="Q1007" s="2" t="s">
        <v>36</v>
      </c>
      <c r="R1007" s="3">
        <v>0</v>
      </c>
      <c r="S1007" s="2" t="s">
        <v>36</v>
      </c>
      <c r="T1007" s="2" t="s">
        <v>8974</v>
      </c>
      <c r="U1007" s="3">
        <v>1</v>
      </c>
      <c r="V1007" s="2" t="s">
        <v>36</v>
      </c>
      <c r="W1007" s="2" t="s">
        <v>36</v>
      </c>
      <c r="X1007" s="2" t="s">
        <v>8975</v>
      </c>
      <c r="Y1007">
        <f t="shared" si="90"/>
        <v>2010</v>
      </c>
      <c r="Z1007">
        <f t="shared" si="91"/>
        <v>4</v>
      </c>
      <c r="AA1007">
        <f t="shared" si="92"/>
        <v>30</v>
      </c>
      <c r="AB1007">
        <f t="shared" si="93"/>
        <v>0</v>
      </c>
      <c r="AC1007">
        <f t="shared" si="94"/>
        <v>0</v>
      </c>
      <c r="AD1007">
        <f t="shared" si="95"/>
        <v>0</v>
      </c>
    </row>
    <row r="1008" spans="1:30" ht="15.6">
      <c r="A1008" s="2" t="s">
        <v>24</v>
      </c>
      <c r="B1008" s="2" t="s">
        <v>25</v>
      </c>
      <c r="C1008" s="2" t="s">
        <v>8976</v>
      </c>
      <c r="D1008" s="2" t="s">
        <v>8977</v>
      </c>
      <c r="E1008" s="2" t="s">
        <v>8978</v>
      </c>
      <c r="F1008" s="2" t="s">
        <v>8970</v>
      </c>
      <c r="G1008" s="2" t="s">
        <v>36</v>
      </c>
      <c r="H1008" s="2" t="s">
        <v>36</v>
      </c>
      <c r="I1008" s="2" t="s">
        <v>7778</v>
      </c>
      <c r="J1008" s="2" t="s">
        <v>803</v>
      </c>
      <c r="K1008" s="2" t="s">
        <v>8971</v>
      </c>
      <c r="L1008" s="2" t="s">
        <v>8972</v>
      </c>
      <c r="M1008" s="2" t="s">
        <v>151</v>
      </c>
      <c r="N1008" s="2" t="s">
        <v>420</v>
      </c>
      <c r="O1008" s="2" t="s">
        <v>8979</v>
      </c>
      <c r="P1008" s="3">
        <v>0</v>
      </c>
      <c r="Q1008" s="2" t="s">
        <v>36</v>
      </c>
      <c r="R1008" s="3">
        <v>0</v>
      </c>
      <c r="S1008" s="2" t="s">
        <v>36</v>
      </c>
      <c r="T1008" s="2" t="s">
        <v>8980</v>
      </c>
      <c r="U1008" s="3">
        <v>1</v>
      </c>
      <c r="V1008" s="2" t="s">
        <v>36</v>
      </c>
      <c r="W1008" s="2" t="s">
        <v>36</v>
      </c>
      <c r="X1008" s="2" t="s">
        <v>8981</v>
      </c>
      <c r="Y1008">
        <f t="shared" si="90"/>
        <v>2010</v>
      </c>
      <c r="Z1008">
        <f t="shared" si="91"/>
        <v>4</v>
      </c>
      <c r="AA1008">
        <f t="shared" si="92"/>
        <v>30</v>
      </c>
      <c r="AB1008">
        <f t="shared" si="93"/>
        <v>0</v>
      </c>
      <c r="AC1008">
        <f t="shared" si="94"/>
        <v>0</v>
      </c>
      <c r="AD1008">
        <f t="shared" si="95"/>
        <v>0</v>
      </c>
    </row>
    <row r="1009" spans="1:30" ht="15.6">
      <c r="A1009" s="2" t="s">
        <v>24</v>
      </c>
      <c r="B1009" s="2" t="s">
        <v>25</v>
      </c>
      <c r="C1009" s="2" t="s">
        <v>8982</v>
      </c>
      <c r="D1009" s="2" t="s">
        <v>8983</v>
      </c>
      <c r="E1009" s="2" t="s">
        <v>8984</v>
      </c>
      <c r="F1009" s="2" t="s">
        <v>8970</v>
      </c>
      <c r="G1009" s="2" t="s">
        <v>36</v>
      </c>
      <c r="H1009" s="2" t="s">
        <v>36</v>
      </c>
      <c r="I1009" s="2" t="s">
        <v>7778</v>
      </c>
      <c r="J1009" s="2" t="s">
        <v>803</v>
      </c>
      <c r="K1009" s="2" t="s">
        <v>8971</v>
      </c>
      <c r="L1009" s="2" t="s">
        <v>8972</v>
      </c>
      <c r="M1009" s="2" t="s">
        <v>151</v>
      </c>
      <c r="N1009" s="2" t="s">
        <v>420</v>
      </c>
      <c r="O1009" s="2" t="s">
        <v>8985</v>
      </c>
      <c r="P1009" s="3">
        <v>0</v>
      </c>
      <c r="Q1009" s="2" t="s">
        <v>36</v>
      </c>
      <c r="R1009" s="3">
        <v>1</v>
      </c>
      <c r="S1009" s="2" t="s">
        <v>8986</v>
      </c>
      <c r="T1009" s="2" t="s">
        <v>8987</v>
      </c>
      <c r="U1009" s="3">
        <v>1</v>
      </c>
      <c r="V1009" s="2" t="s">
        <v>36</v>
      </c>
      <c r="W1009" s="2" t="s">
        <v>36</v>
      </c>
      <c r="X1009" s="2" t="s">
        <v>8988</v>
      </c>
      <c r="Y1009">
        <f t="shared" si="90"/>
        <v>2010</v>
      </c>
      <c r="Z1009">
        <f t="shared" si="91"/>
        <v>4</v>
      </c>
      <c r="AA1009">
        <f t="shared" si="92"/>
        <v>30</v>
      </c>
      <c r="AB1009">
        <f t="shared" si="93"/>
        <v>0</v>
      </c>
      <c r="AC1009">
        <f t="shared" si="94"/>
        <v>0</v>
      </c>
      <c r="AD1009">
        <f t="shared" si="95"/>
        <v>0</v>
      </c>
    </row>
    <row r="1010" spans="1:30" ht="15.6">
      <c r="A1010" s="2" t="s">
        <v>24</v>
      </c>
      <c r="B1010" s="2" t="s">
        <v>25</v>
      </c>
      <c r="C1010" s="2" t="s">
        <v>8989</v>
      </c>
      <c r="D1010" s="2" t="s">
        <v>8990</v>
      </c>
      <c r="E1010" s="2" t="s">
        <v>8991</v>
      </c>
      <c r="F1010" s="2" t="s">
        <v>8992</v>
      </c>
      <c r="G1010" s="2" t="s">
        <v>8993</v>
      </c>
      <c r="H1010" s="2" t="s">
        <v>7479</v>
      </c>
      <c r="I1010" s="2" t="s">
        <v>3232</v>
      </c>
      <c r="J1010" s="2" t="s">
        <v>128</v>
      </c>
      <c r="K1010" s="2" t="s">
        <v>198</v>
      </c>
      <c r="L1010" s="2" t="s">
        <v>36</v>
      </c>
      <c r="M1010" s="2" t="s">
        <v>36</v>
      </c>
      <c r="N1010" s="2" t="s">
        <v>5838</v>
      </c>
      <c r="O1010" s="2" t="s">
        <v>1068</v>
      </c>
      <c r="P1010" s="3">
        <v>5</v>
      </c>
      <c r="Q1010" s="2" t="s">
        <v>8994</v>
      </c>
      <c r="R1010" s="3">
        <v>2</v>
      </c>
      <c r="S1010" s="2" t="s">
        <v>8995</v>
      </c>
      <c r="T1010" s="2" t="s">
        <v>8996</v>
      </c>
      <c r="U1010" s="3">
        <v>1</v>
      </c>
      <c r="V1010" s="2" t="s">
        <v>36</v>
      </c>
      <c r="W1010" s="2" t="s">
        <v>36</v>
      </c>
      <c r="X1010" s="2" t="s">
        <v>8997</v>
      </c>
      <c r="Y1010">
        <f t="shared" si="90"/>
        <v>2010</v>
      </c>
      <c r="Z1010">
        <f t="shared" si="91"/>
        <v>7</v>
      </c>
      <c r="AA1010">
        <f t="shared" si="92"/>
        <v>28</v>
      </c>
      <c r="AB1010">
        <f t="shared" si="93"/>
        <v>2011</v>
      </c>
      <c r="AC1010">
        <f t="shared" si="94"/>
        <v>11</v>
      </c>
      <c r="AD1010">
        <f t="shared" si="95"/>
        <v>1</v>
      </c>
    </row>
    <row r="1011" spans="1:30" ht="15.6">
      <c r="A1011" s="2" t="s">
        <v>24</v>
      </c>
      <c r="B1011" s="2" t="s">
        <v>25</v>
      </c>
      <c r="C1011" s="2" t="s">
        <v>8998</v>
      </c>
      <c r="D1011" s="2" t="s">
        <v>8999</v>
      </c>
      <c r="E1011" s="2" t="s">
        <v>9000</v>
      </c>
      <c r="F1011" s="2" t="s">
        <v>8992</v>
      </c>
      <c r="G1011" s="2" t="s">
        <v>9001</v>
      </c>
      <c r="H1011" s="2" t="s">
        <v>7479</v>
      </c>
      <c r="I1011" s="2" t="s">
        <v>3232</v>
      </c>
      <c r="J1011" s="2" t="s">
        <v>128</v>
      </c>
      <c r="K1011" s="2" t="s">
        <v>198</v>
      </c>
      <c r="L1011" s="2" t="s">
        <v>36</v>
      </c>
      <c r="M1011" s="2" t="s">
        <v>36</v>
      </c>
      <c r="N1011" s="2" t="s">
        <v>5838</v>
      </c>
      <c r="O1011" s="2" t="s">
        <v>1068</v>
      </c>
      <c r="P1011" s="3">
        <v>5</v>
      </c>
      <c r="Q1011" s="2" t="s">
        <v>9002</v>
      </c>
      <c r="R1011" s="3">
        <v>3</v>
      </c>
      <c r="S1011" s="2" t="s">
        <v>9003</v>
      </c>
      <c r="T1011" s="2" t="s">
        <v>9004</v>
      </c>
      <c r="U1011" s="3">
        <v>1</v>
      </c>
      <c r="V1011" s="2" t="s">
        <v>36</v>
      </c>
      <c r="W1011" s="2" t="s">
        <v>36</v>
      </c>
      <c r="X1011" s="2" t="s">
        <v>9005</v>
      </c>
      <c r="Y1011">
        <f t="shared" si="90"/>
        <v>2010</v>
      </c>
      <c r="Z1011">
        <f t="shared" si="91"/>
        <v>7</v>
      </c>
      <c r="AA1011">
        <f t="shared" si="92"/>
        <v>28</v>
      </c>
      <c r="AB1011">
        <f t="shared" si="93"/>
        <v>2011</v>
      </c>
      <c r="AC1011">
        <f t="shared" si="94"/>
        <v>11</v>
      </c>
      <c r="AD1011">
        <f t="shared" si="95"/>
        <v>1</v>
      </c>
    </row>
    <row r="1012" spans="1:30" ht="15.6">
      <c r="A1012" s="2" t="s">
        <v>24</v>
      </c>
      <c r="B1012" s="2" t="s">
        <v>25</v>
      </c>
      <c r="C1012" s="2" t="s">
        <v>221</v>
      </c>
      <c r="D1012" s="2" t="s">
        <v>9006</v>
      </c>
      <c r="E1012" s="2" t="s">
        <v>9007</v>
      </c>
      <c r="F1012" s="2" t="s">
        <v>9008</v>
      </c>
      <c r="G1012" s="2" t="s">
        <v>36</v>
      </c>
      <c r="H1012" s="2" t="s">
        <v>36</v>
      </c>
      <c r="I1012" s="2" t="s">
        <v>5207</v>
      </c>
      <c r="J1012" s="2" t="s">
        <v>59</v>
      </c>
      <c r="K1012" s="2" t="s">
        <v>4438</v>
      </c>
      <c r="L1012" s="2" t="s">
        <v>225</v>
      </c>
      <c r="M1012" s="2" t="s">
        <v>36</v>
      </c>
      <c r="N1012" s="2" t="s">
        <v>3082</v>
      </c>
      <c r="O1012" s="2" t="s">
        <v>9009</v>
      </c>
      <c r="P1012" s="3">
        <v>0</v>
      </c>
      <c r="Q1012" s="2" t="s">
        <v>36</v>
      </c>
      <c r="R1012" s="3">
        <v>2</v>
      </c>
      <c r="S1012" s="2" t="s">
        <v>9010</v>
      </c>
      <c r="T1012" s="2" t="s">
        <v>9011</v>
      </c>
      <c r="U1012" s="3">
        <v>2</v>
      </c>
      <c r="V1012" s="2" t="s">
        <v>36</v>
      </c>
      <c r="W1012" s="2" t="s">
        <v>36</v>
      </c>
      <c r="X1012" s="2" t="s">
        <v>9012</v>
      </c>
      <c r="Y1012">
        <f t="shared" si="90"/>
        <v>2010</v>
      </c>
      <c r="Z1012">
        <f t="shared" si="91"/>
        <v>4</v>
      </c>
      <c r="AA1012">
        <f t="shared" si="92"/>
        <v>9</v>
      </c>
      <c r="AB1012">
        <f t="shared" si="93"/>
        <v>0</v>
      </c>
      <c r="AC1012">
        <f t="shared" si="94"/>
        <v>0</v>
      </c>
      <c r="AD1012">
        <f t="shared" si="95"/>
        <v>0</v>
      </c>
    </row>
    <row r="1013" spans="1:30" ht="15.6">
      <c r="A1013" s="2" t="s">
        <v>24</v>
      </c>
      <c r="B1013" s="2" t="s">
        <v>25</v>
      </c>
      <c r="C1013" s="2" t="s">
        <v>9013</v>
      </c>
      <c r="D1013" s="2" t="s">
        <v>9014</v>
      </c>
      <c r="E1013" s="2" t="s">
        <v>9015</v>
      </c>
      <c r="F1013" s="2" t="s">
        <v>9008</v>
      </c>
      <c r="G1013" s="2" t="s">
        <v>36</v>
      </c>
      <c r="H1013" s="2" t="s">
        <v>36</v>
      </c>
      <c r="I1013" s="2" t="s">
        <v>5207</v>
      </c>
      <c r="J1013" s="2" t="s">
        <v>59</v>
      </c>
      <c r="K1013" s="2" t="s">
        <v>4438</v>
      </c>
      <c r="L1013" s="2" t="s">
        <v>225</v>
      </c>
      <c r="M1013" s="2" t="s">
        <v>36</v>
      </c>
      <c r="N1013" s="2" t="s">
        <v>3082</v>
      </c>
      <c r="O1013" s="2" t="s">
        <v>9009</v>
      </c>
      <c r="P1013" s="3">
        <v>5</v>
      </c>
      <c r="Q1013" s="2" t="s">
        <v>9016</v>
      </c>
      <c r="R1013" s="3">
        <v>1</v>
      </c>
      <c r="S1013" s="2" t="s">
        <v>3146</v>
      </c>
      <c r="T1013" s="2" t="s">
        <v>9017</v>
      </c>
      <c r="U1013" s="3">
        <v>2</v>
      </c>
      <c r="V1013" s="2" t="s">
        <v>36</v>
      </c>
      <c r="W1013" s="2" t="s">
        <v>36</v>
      </c>
      <c r="X1013" s="2" t="s">
        <v>9018</v>
      </c>
      <c r="Y1013">
        <f t="shared" si="90"/>
        <v>2010</v>
      </c>
      <c r="Z1013">
        <f t="shared" si="91"/>
        <v>4</v>
      </c>
      <c r="AA1013">
        <f t="shared" si="92"/>
        <v>9</v>
      </c>
      <c r="AB1013">
        <f t="shared" si="93"/>
        <v>0</v>
      </c>
      <c r="AC1013">
        <f t="shared" si="94"/>
        <v>0</v>
      </c>
      <c r="AD1013">
        <f t="shared" si="95"/>
        <v>0</v>
      </c>
    </row>
    <row r="1014" spans="1:30" ht="15.6">
      <c r="A1014" s="2" t="s">
        <v>24</v>
      </c>
      <c r="B1014" s="2" t="s">
        <v>25</v>
      </c>
      <c r="C1014" s="2" t="s">
        <v>9019</v>
      </c>
      <c r="D1014" s="2" t="s">
        <v>9020</v>
      </c>
      <c r="E1014" s="2" t="s">
        <v>9021</v>
      </c>
      <c r="F1014" s="2" t="s">
        <v>9022</v>
      </c>
      <c r="G1014" s="2" t="s">
        <v>36</v>
      </c>
      <c r="H1014" s="2" t="s">
        <v>36</v>
      </c>
      <c r="I1014" s="2" t="s">
        <v>5207</v>
      </c>
      <c r="J1014" s="2" t="s">
        <v>59</v>
      </c>
      <c r="K1014" s="2" t="s">
        <v>9023</v>
      </c>
      <c r="L1014" s="2" t="s">
        <v>9024</v>
      </c>
      <c r="M1014" s="2" t="s">
        <v>151</v>
      </c>
      <c r="N1014" s="2" t="s">
        <v>8026</v>
      </c>
      <c r="O1014" s="2" t="s">
        <v>9025</v>
      </c>
      <c r="P1014" s="3">
        <v>4</v>
      </c>
      <c r="Q1014" s="2" t="s">
        <v>9026</v>
      </c>
      <c r="R1014" s="3">
        <v>0</v>
      </c>
      <c r="S1014" s="2" t="s">
        <v>36</v>
      </c>
      <c r="T1014" s="2" t="s">
        <v>9027</v>
      </c>
      <c r="U1014" s="3">
        <v>1</v>
      </c>
      <c r="V1014" s="2" t="s">
        <v>36</v>
      </c>
      <c r="W1014" s="2" t="s">
        <v>36</v>
      </c>
      <c r="X1014" s="2" t="s">
        <v>9028</v>
      </c>
      <c r="Y1014">
        <f t="shared" si="90"/>
        <v>2010</v>
      </c>
      <c r="Z1014">
        <f t="shared" si="91"/>
        <v>4</v>
      </c>
      <c r="AA1014">
        <f t="shared" si="92"/>
        <v>7</v>
      </c>
      <c r="AB1014">
        <f t="shared" si="93"/>
        <v>0</v>
      </c>
      <c r="AC1014">
        <f t="shared" si="94"/>
        <v>0</v>
      </c>
      <c r="AD1014">
        <f t="shared" si="95"/>
        <v>0</v>
      </c>
    </row>
    <row r="1015" spans="1:30" ht="15.6">
      <c r="A1015" s="2" t="s">
        <v>24</v>
      </c>
      <c r="B1015" s="2" t="s">
        <v>42</v>
      </c>
      <c r="C1015" s="2" t="s">
        <v>9029</v>
      </c>
      <c r="D1015" s="2" t="s">
        <v>9030</v>
      </c>
      <c r="E1015" s="2" t="s">
        <v>9031</v>
      </c>
      <c r="F1015" s="2" t="s">
        <v>9032</v>
      </c>
      <c r="G1015" s="2" t="s">
        <v>9033</v>
      </c>
      <c r="H1015" s="2" t="s">
        <v>7591</v>
      </c>
      <c r="I1015" s="2" t="s">
        <v>7778</v>
      </c>
      <c r="J1015" s="2" t="s">
        <v>803</v>
      </c>
      <c r="K1015" s="2" t="s">
        <v>9034</v>
      </c>
      <c r="L1015" s="2" t="s">
        <v>9035</v>
      </c>
      <c r="M1015" s="2" t="s">
        <v>151</v>
      </c>
      <c r="N1015" s="2" t="s">
        <v>420</v>
      </c>
      <c r="O1015" s="2" t="s">
        <v>9036</v>
      </c>
      <c r="P1015" s="3">
        <v>0</v>
      </c>
      <c r="Q1015" s="2" t="s">
        <v>36</v>
      </c>
      <c r="R1015" s="3">
        <v>1</v>
      </c>
      <c r="S1015" s="2" t="s">
        <v>9037</v>
      </c>
      <c r="T1015" s="2" t="s">
        <v>9038</v>
      </c>
      <c r="U1015" s="3">
        <v>1</v>
      </c>
      <c r="V1015" s="2" t="s">
        <v>36</v>
      </c>
      <c r="W1015" s="2" t="s">
        <v>36</v>
      </c>
      <c r="X1015" s="2" t="s">
        <v>9039</v>
      </c>
      <c r="Y1015">
        <f t="shared" si="90"/>
        <v>2011</v>
      </c>
      <c r="Z1015">
        <f t="shared" si="91"/>
        <v>5</v>
      </c>
      <c r="AA1015">
        <f t="shared" si="92"/>
        <v>19</v>
      </c>
      <c r="AB1015">
        <f t="shared" si="93"/>
        <v>2011</v>
      </c>
      <c r="AC1015">
        <f t="shared" si="94"/>
        <v>10</v>
      </c>
      <c r="AD1015">
        <f t="shared" si="95"/>
        <v>11</v>
      </c>
    </row>
    <row r="1016" spans="1:30" ht="15.6">
      <c r="A1016" s="2" t="s">
        <v>24</v>
      </c>
      <c r="B1016" s="2" t="s">
        <v>25</v>
      </c>
      <c r="C1016" s="2" t="s">
        <v>668</v>
      </c>
      <c r="D1016" s="2" t="s">
        <v>9040</v>
      </c>
      <c r="E1016" s="2" t="s">
        <v>9041</v>
      </c>
      <c r="F1016" s="2" t="s">
        <v>9042</v>
      </c>
      <c r="G1016" s="2" t="s">
        <v>36</v>
      </c>
      <c r="H1016" s="2" t="s">
        <v>36</v>
      </c>
      <c r="I1016" s="2" t="s">
        <v>5207</v>
      </c>
      <c r="J1016" s="2" t="s">
        <v>59</v>
      </c>
      <c r="K1016" s="2" t="s">
        <v>9043</v>
      </c>
      <c r="L1016" s="2" t="s">
        <v>9044</v>
      </c>
      <c r="M1016" s="2" t="s">
        <v>74</v>
      </c>
      <c r="N1016" s="2" t="s">
        <v>8026</v>
      </c>
      <c r="O1016" s="2" t="s">
        <v>7080</v>
      </c>
      <c r="P1016" s="3">
        <v>5</v>
      </c>
      <c r="Q1016" s="2" t="s">
        <v>9045</v>
      </c>
      <c r="R1016" s="3">
        <v>0</v>
      </c>
      <c r="S1016" s="2" t="s">
        <v>36</v>
      </c>
      <c r="T1016" s="2" t="s">
        <v>9046</v>
      </c>
      <c r="U1016" s="3">
        <v>2</v>
      </c>
      <c r="V1016" s="2" t="s">
        <v>36</v>
      </c>
      <c r="W1016" s="2" t="s">
        <v>36</v>
      </c>
      <c r="X1016" s="2" t="s">
        <v>9047</v>
      </c>
      <c r="Y1016">
        <f t="shared" si="90"/>
        <v>2010</v>
      </c>
      <c r="Z1016">
        <f t="shared" si="91"/>
        <v>3</v>
      </c>
      <c r="AA1016">
        <f t="shared" si="92"/>
        <v>23</v>
      </c>
      <c r="AB1016">
        <f t="shared" si="93"/>
        <v>0</v>
      </c>
      <c r="AC1016">
        <f t="shared" si="94"/>
        <v>0</v>
      </c>
      <c r="AD1016">
        <f t="shared" si="95"/>
        <v>0</v>
      </c>
    </row>
    <row r="1017" spans="1:30" ht="15.6">
      <c r="A1017" s="2" t="s">
        <v>24</v>
      </c>
      <c r="B1017" s="2" t="s">
        <v>25</v>
      </c>
      <c r="C1017" s="2" t="s">
        <v>273</v>
      </c>
      <c r="D1017" s="2" t="s">
        <v>9048</v>
      </c>
      <c r="E1017" s="2" t="s">
        <v>9049</v>
      </c>
      <c r="F1017" s="2" t="s">
        <v>9050</v>
      </c>
      <c r="G1017" s="2" t="s">
        <v>9051</v>
      </c>
      <c r="H1017" s="2" t="s">
        <v>9052</v>
      </c>
      <c r="I1017" s="2" t="s">
        <v>5207</v>
      </c>
      <c r="J1017" s="2" t="s">
        <v>59</v>
      </c>
      <c r="K1017" s="2" t="s">
        <v>6906</v>
      </c>
      <c r="L1017" s="2" t="s">
        <v>6907</v>
      </c>
      <c r="M1017" s="2" t="s">
        <v>36</v>
      </c>
      <c r="N1017" s="2" t="s">
        <v>3082</v>
      </c>
      <c r="O1017" s="2" t="s">
        <v>442</v>
      </c>
      <c r="P1017" s="3">
        <v>5</v>
      </c>
      <c r="Q1017" s="2" t="s">
        <v>9053</v>
      </c>
      <c r="R1017" s="3">
        <v>4</v>
      </c>
      <c r="S1017" s="2" t="s">
        <v>9054</v>
      </c>
      <c r="T1017" s="2" t="s">
        <v>9055</v>
      </c>
      <c r="U1017" s="3">
        <v>1</v>
      </c>
      <c r="V1017" s="2" t="s">
        <v>36</v>
      </c>
      <c r="W1017" s="2" t="s">
        <v>36</v>
      </c>
      <c r="X1017" s="2" t="s">
        <v>9056</v>
      </c>
      <c r="Y1017">
        <f t="shared" si="90"/>
        <v>2010</v>
      </c>
      <c r="Z1017">
        <f t="shared" si="91"/>
        <v>12</v>
      </c>
      <c r="AA1017">
        <f t="shared" si="92"/>
        <v>7</v>
      </c>
      <c r="AB1017">
        <f t="shared" si="93"/>
        <v>2011</v>
      </c>
      <c r="AC1017">
        <f t="shared" si="94"/>
        <v>10</v>
      </c>
      <c r="AD1017">
        <f t="shared" si="95"/>
        <v>1</v>
      </c>
    </row>
    <row r="1018" spans="1:30" ht="15.6">
      <c r="A1018" s="2" t="s">
        <v>24</v>
      </c>
      <c r="B1018" s="2" t="s">
        <v>25</v>
      </c>
      <c r="C1018" s="2" t="s">
        <v>221</v>
      </c>
      <c r="D1018" s="2" t="s">
        <v>9057</v>
      </c>
      <c r="E1018" s="2" t="s">
        <v>9058</v>
      </c>
      <c r="F1018" s="2" t="s">
        <v>9059</v>
      </c>
      <c r="G1018" s="2" t="s">
        <v>36</v>
      </c>
      <c r="H1018" s="2" t="s">
        <v>36</v>
      </c>
      <c r="I1018" s="2" t="s">
        <v>5207</v>
      </c>
      <c r="J1018" s="2" t="s">
        <v>59</v>
      </c>
      <c r="K1018" s="2" t="s">
        <v>4438</v>
      </c>
      <c r="L1018" s="2" t="s">
        <v>225</v>
      </c>
      <c r="M1018" s="2" t="s">
        <v>36</v>
      </c>
      <c r="N1018" s="2" t="s">
        <v>3082</v>
      </c>
      <c r="O1018" s="2" t="s">
        <v>407</v>
      </c>
      <c r="P1018" s="3">
        <v>5</v>
      </c>
      <c r="Q1018" s="2" t="s">
        <v>9060</v>
      </c>
      <c r="R1018" s="3">
        <v>2</v>
      </c>
      <c r="S1018" s="2" t="s">
        <v>9061</v>
      </c>
      <c r="T1018" s="2" t="s">
        <v>9062</v>
      </c>
      <c r="U1018" s="3">
        <v>2</v>
      </c>
      <c r="V1018" s="2" t="s">
        <v>36</v>
      </c>
      <c r="W1018" s="2" t="s">
        <v>36</v>
      </c>
      <c r="X1018" s="2" t="s">
        <v>9063</v>
      </c>
      <c r="Y1018">
        <f t="shared" si="90"/>
        <v>2010</v>
      </c>
      <c r="Z1018">
        <f t="shared" si="91"/>
        <v>3</v>
      </c>
      <c r="AA1018">
        <f t="shared" si="92"/>
        <v>8</v>
      </c>
      <c r="AB1018">
        <f t="shared" si="93"/>
        <v>0</v>
      </c>
      <c r="AC1018">
        <f t="shared" si="94"/>
        <v>0</v>
      </c>
      <c r="AD1018">
        <f t="shared" si="95"/>
        <v>0</v>
      </c>
    </row>
    <row r="1019" spans="1:30" ht="15.6">
      <c r="A1019" s="2" t="s">
        <v>24</v>
      </c>
      <c r="B1019" s="2" t="s">
        <v>25</v>
      </c>
      <c r="C1019" s="2" t="s">
        <v>221</v>
      </c>
      <c r="D1019" s="2" t="s">
        <v>9064</v>
      </c>
      <c r="E1019" s="2" t="s">
        <v>9065</v>
      </c>
      <c r="F1019" s="2" t="s">
        <v>9059</v>
      </c>
      <c r="G1019" s="2" t="s">
        <v>36</v>
      </c>
      <c r="H1019" s="2" t="s">
        <v>36</v>
      </c>
      <c r="I1019" s="2" t="s">
        <v>5207</v>
      </c>
      <c r="J1019" s="2" t="s">
        <v>59</v>
      </c>
      <c r="K1019" s="2" t="s">
        <v>4438</v>
      </c>
      <c r="L1019" s="2" t="s">
        <v>225</v>
      </c>
      <c r="M1019" s="2" t="s">
        <v>36</v>
      </c>
      <c r="N1019" s="2" t="s">
        <v>3082</v>
      </c>
      <c r="O1019" s="2" t="s">
        <v>407</v>
      </c>
      <c r="P1019" s="3">
        <v>4</v>
      </c>
      <c r="Q1019" s="2" t="s">
        <v>9066</v>
      </c>
      <c r="R1019" s="3">
        <v>5</v>
      </c>
      <c r="S1019" s="2" t="s">
        <v>9067</v>
      </c>
      <c r="T1019" s="2" t="s">
        <v>9068</v>
      </c>
      <c r="U1019" s="3">
        <v>2</v>
      </c>
      <c r="V1019" s="2" t="s">
        <v>36</v>
      </c>
      <c r="W1019" s="2" t="s">
        <v>36</v>
      </c>
      <c r="X1019" s="2" t="s">
        <v>9069</v>
      </c>
      <c r="Y1019">
        <f t="shared" si="90"/>
        <v>2010</v>
      </c>
      <c r="Z1019">
        <f t="shared" si="91"/>
        <v>3</v>
      </c>
      <c r="AA1019">
        <f t="shared" si="92"/>
        <v>8</v>
      </c>
      <c r="AB1019">
        <f t="shared" si="93"/>
        <v>0</v>
      </c>
      <c r="AC1019">
        <f t="shared" si="94"/>
        <v>0</v>
      </c>
      <c r="AD1019">
        <f t="shared" si="95"/>
        <v>0</v>
      </c>
    </row>
    <row r="1020" spans="1:30" ht="15.6">
      <c r="A1020" s="2" t="s">
        <v>24</v>
      </c>
      <c r="B1020" s="2" t="s">
        <v>25</v>
      </c>
      <c r="C1020" s="2" t="s">
        <v>221</v>
      </c>
      <c r="D1020" s="2" t="s">
        <v>9070</v>
      </c>
      <c r="E1020" s="2" t="s">
        <v>9071</v>
      </c>
      <c r="F1020" s="2" t="s">
        <v>9072</v>
      </c>
      <c r="G1020" s="2" t="s">
        <v>36</v>
      </c>
      <c r="H1020" s="2" t="s">
        <v>36</v>
      </c>
      <c r="I1020" s="2" t="s">
        <v>5207</v>
      </c>
      <c r="J1020" s="2" t="s">
        <v>59</v>
      </c>
      <c r="K1020" s="2" t="s">
        <v>4438</v>
      </c>
      <c r="L1020" s="2" t="s">
        <v>225</v>
      </c>
      <c r="M1020" s="2" t="s">
        <v>36</v>
      </c>
      <c r="N1020" s="2" t="s">
        <v>3082</v>
      </c>
      <c r="O1020" s="2" t="s">
        <v>9073</v>
      </c>
      <c r="P1020" s="3">
        <v>6</v>
      </c>
      <c r="Q1020" s="2" t="s">
        <v>9074</v>
      </c>
      <c r="R1020" s="3">
        <v>0</v>
      </c>
      <c r="S1020" s="2" t="s">
        <v>36</v>
      </c>
      <c r="T1020" s="2" t="s">
        <v>9075</v>
      </c>
      <c r="U1020" s="3">
        <v>2</v>
      </c>
      <c r="V1020" s="2" t="s">
        <v>36</v>
      </c>
      <c r="W1020" s="2" t="s">
        <v>36</v>
      </c>
      <c r="X1020" s="2" t="s">
        <v>9076</v>
      </c>
      <c r="Y1020">
        <f t="shared" si="90"/>
        <v>2010</v>
      </c>
      <c r="Z1020">
        <f t="shared" si="91"/>
        <v>3</v>
      </c>
      <c r="AA1020">
        <f t="shared" si="92"/>
        <v>11</v>
      </c>
      <c r="AB1020">
        <f t="shared" si="93"/>
        <v>0</v>
      </c>
      <c r="AC1020">
        <f t="shared" si="94"/>
        <v>0</v>
      </c>
      <c r="AD1020">
        <f t="shared" si="95"/>
        <v>0</v>
      </c>
    </row>
    <row r="1021" spans="1:30" ht="15.6">
      <c r="A1021" s="2" t="s">
        <v>24</v>
      </c>
      <c r="B1021" s="2" t="s">
        <v>42</v>
      </c>
      <c r="C1021" s="2" t="s">
        <v>9077</v>
      </c>
      <c r="D1021" s="2" t="s">
        <v>9078</v>
      </c>
      <c r="E1021" s="2" t="s">
        <v>9079</v>
      </c>
      <c r="F1021" s="2" t="s">
        <v>8244</v>
      </c>
      <c r="G1021" s="2" t="s">
        <v>9080</v>
      </c>
      <c r="H1021" s="2" t="s">
        <v>9081</v>
      </c>
      <c r="I1021" s="2" t="s">
        <v>7778</v>
      </c>
      <c r="J1021" s="2" t="s">
        <v>803</v>
      </c>
      <c r="K1021" s="2" t="s">
        <v>8245</v>
      </c>
      <c r="L1021" s="2" t="s">
        <v>8246</v>
      </c>
      <c r="M1021" s="2" t="s">
        <v>419</v>
      </c>
      <c r="N1021" s="2" t="s">
        <v>420</v>
      </c>
      <c r="O1021" s="2" t="s">
        <v>9082</v>
      </c>
      <c r="P1021" s="3">
        <v>0</v>
      </c>
      <c r="Q1021" s="2" t="s">
        <v>36</v>
      </c>
      <c r="R1021" s="3">
        <v>1</v>
      </c>
      <c r="S1021" s="2" t="s">
        <v>9083</v>
      </c>
      <c r="T1021" s="2" t="s">
        <v>9084</v>
      </c>
      <c r="U1021" s="3">
        <v>1</v>
      </c>
      <c r="V1021" s="2" t="s">
        <v>36</v>
      </c>
      <c r="W1021" s="2" t="s">
        <v>36</v>
      </c>
      <c r="X1021" s="2" t="s">
        <v>9085</v>
      </c>
      <c r="Y1021">
        <f t="shared" si="90"/>
        <v>2011</v>
      </c>
      <c r="Z1021">
        <f t="shared" si="91"/>
        <v>2</v>
      </c>
      <c r="AA1021">
        <f t="shared" si="92"/>
        <v>16</v>
      </c>
      <c r="AB1021">
        <f t="shared" si="93"/>
        <v>2011</v>
      </c>
      <c r="AC1021">
        <f t="shared" si="94"/>
        <v>8</v>
      </c>
      <c r="AD1021">
        <f t="shared" si="95"/>
        <v>21</v>
      </c>
    </row>
    <row r="1022" spans="1:30" ht="15.6">
      <c r="A1022" s="2" t="s">
        <v>24</v>
      </c>
      <c r="B1022" s="2" t="s">
        <v>42</v>
      </c>
      <c r="C1022" s="2" t="s">
        <v>9086</v>
      </c>
      <c r="D1022" s="2" t="s">
        <v>9087</v>
      </c>
      <c r="E1022" s="2" t="s">
        <v>9088</v>
      </c>
      <c r="F1022" s="2" t="s">
        <v>9089</v>
      </c>
      <c r="G1022" s="2" t="s">
        <v>9090</v>
      </c>
      <c r="H1022" s="2" t="s">
        <v>9081</v>
      </c>
      <c r="I1022" s="2" t="s">
        <v>7778</v>
      </c>
      <c r="J1022" s="2" t="s">
        <v>803</v>
      </c>
      <c r="K1022" s="2" t="s">
        <v>9091</v>
      </c>
      <c r="L1022" s="2" t="s">
        <v>9092</v>
      </c>
      <c r="M1022" s="2" t="s">
        <v>74</v>
      </c>
      <c r="N1022" s="2" t="s">
        <v>420</v>
      </c>
      <c r="O1022" s="2" t="s">
        <v>9093</v>
      </c>
      <c r="P1022" s="3">
        <v>0</v>
      </c>
      <c r="Q1022" s="2" t="s">
        <v>36</v>
      </c>
      <c r="R1022" s="3">
        <v>0</v>
      </c>
      <c r="S1022" s="2" t="s">
        <v>36</v>
      </c>
      <c r="T1022" s="2" t="s">
        <v>9094</v>
      </c>
      <c r="U1022" s="3">
        <v>1</v>
      </c>
      <c r="V1022" s="2" t="s">
        <v>36</v>
      </c>
      <c r="W1022" s="2" t="s">
        <v>36</v>
      </c>
      <c r="X1022" s="2" t="s">
        <v>9095</v>
      </c>
      <c r="Y1022">
        <f t="shared" si="90"/>
        <v>2011</v>
      </c>
      <c r="Z1022">
        <f t="shared" si="91"/>
        <v>3</v>
      </c>
      <c r="AA1022">
        <f t="shared" si="92"/>
        <v>28</v>
      </c>
      <c r="AB1022">
        <f t="shared" si="93"/>
        <v>2011</v>
      </c>
      <c r="AC1022">
        <f t="shared" si="94"/>
        <v>8</v>
      </c>
      <c r="AD1022">
        <f t="shared" si="95"/>
        <v>21</v>
      </c>
    </row>
    <row r="1023" spans="1:30" ht="15.6">
      <c r="A1023" s="2" t="s">
        <v>24</v>
      </c>
      <c r="B1023" s="2" t="s">
        <v>42</v>
      </c>
      <c r="C1023" s="2" t="s">
        <v>9096</v>
      </c>
      <c r="D1023" s="2" t="s">
        <v>9097</v>
      </c>
      <c r="E1023" s="2" t="s">
        <v>9098</v>
      </c>
      <c r="F1023" s="2" t="s">
        <v>9099</v>
      </c>
      <c r="G1023" s="2" t="s">
        <v>9100</v>
      </c>
      <c r="H1023" s="2" t="s">
        <v>9081</v>
      </c>
      <c r="I1023" s="2" t="s">
        <v>5207</v>
      </c>
      <c r="J1023" s="2" t="s">
        <v>59</v>
      </c>
      <c r="K1023" s="2" t="s">
        <v>9101</v>
      </c>
      <c r="L1023" s="2" t="s">
        <v>9102</v>
      </c>
      <c r="M1023" s="2" t="s">
        <v>36</v>
      </c>
      <c r="N1023" s="2" t="s">
        <v>3082</v>
      </c>
      <c r="O1023" s="2" t="s">
        <v>9103</v>
      </c>
      <c r="P1023" s="3">
        <v>0</v>
      </c>
      <c r="Q1023" s="2" t="s">
        <v>36</v>
      </c>
      <c r="R1023" s="3">
        <v>0</v>
      </c>
      <c r="S1023" s="2" t="s">
        <v>36</v>
      </c>
      <c r="T1023" s="2" t="s">
        <v>9104</v>
      </c>
      <c r="U1023" s="3">
        <v>1</v>
      </c>
      <c r="V1023" s="2" t="s">
        <v>36</v>
      </c>
      <c r="W1023" s="2" t="s">
        <v>36</v>
      </c>
      <c r="X1023" s="2" t="s">
        <v>9105</v>
      </c>
      <c r="Y1023">
        <f t="shared" si="90"/>
        <v>2011</v>
      </c>
      <c r="Z1023">
        <f t="shared" si="91"/>
        <v>1</v>
      </c>
      <c r="AA1023">
        <f t="shared" si="92"/>
        <v>13</v>
      </c>
      <c r="AB1023">
        <f t="shared" si="93"/>
        <v>2011</v>
      </c>
      <c r="AC1023">
        <f t="shared" si="94"/>
        <v>8</v>
      </c>
      <c r="AD1023">
        <f t="shared" si="95"/>
        <v>21</v>
      </c>
    </row>
    <row r="1024" spans="1:30" ht="15.6">
      <c r="A1024" s="2" t="s">
        <v>24</v>
      </c>
      <c r="B1024" s="2" t="s">
        <v>25</v>
      </c>
      <c r="C1024" s="2" t="s">
        <v>273</v>
      </c>
      <c r="D1024" s="2" t="s">
        <v>9106</v>
      </c>
      <c r="E1024" s="2" t="s">
        <v>9107</v>
      </c>
      <c r="F1024" s="2" t="s">
        <v>9108</v>
      </c>
      <c r="G1024" s="2" t="s">
        <v>9109</v>
      </c>
      <c r="H1024" s="2" t="s">
        <v>9081</v>
      </c>
      <c r="I1024" s="2" t="s">
        <v>5207</v>
      </c>
      <c r="J1024" s="2" t="s">
        <v>59</v>
      </c>
      <c r="K1024" s="2" t="s">
        <v>6024</v>
      </c>
      <c r="L1024" s="2" t="s">
        <v>768</v>
      </c>
      <c r="M1024" s="2" t="s">
        <v>36</v>
      </c>
      <c r="N1024" s="2" t="s">
        <v>3082</v>
      </c>
      <c r="O1024" s="2" t="s">
        <v>442</v>
      </c>
      <c r="P1024" s="3">
        <v>5</v>
      </c>
      <c r="Q1024" s="2" t="s">
        <v>9110</v>
      </c>
      <c r="R1024" s="3">
        <v>6</v>
      </c>
      <c r="S1024" s="2" t="s">
        <v>9111</v>
      </c>
      <c r="T1024" s="2" t="s">
        <v>9112</v>
      </c>
      <c r="U1024" s="3">
        <v>1</v>
      </c>
      <c r="V1024" s="2" t="s">
        <v>36</v>
      </c>
      <c r="W1024" s="2" t="s">
        <v>36</v>
      </c>
      <c r="X1024" s="2" t="s">
        <v>9113</v>
      </c>
      <c r="Y1024">
        <f t="shared" si="90"/>
        <v>2010</v>
      </c>
      <c r="Z1024">
        <f t="shared" si="91"/>
        <v>11</v>
      </c>
      <c r="AA1024">
        <f t="shared" si="92"/>
        <v>15</v>
      </c>
      <c r="AB1024">
        <f t="shared" si="93"/>
        <v>2011</v>
      </c>
      <c r="AC1024">
        <f t="shared" si="94"/>
        <v>8</v>
      </c>
      <c r="AD1024">
        <f t="shared" si="95"/>
        <v>21</v>
      </c>
    </row>
    <row r="1025" spans="1:30" ht="15.6">
      <c r="A1025" s="2" t="s">
        <v>24</v>
      </c>
      <c r="B1025" s="2" t="s">
        <v>25</v>
      </c>
      <c r="C1025" s="2" t="s">
        <v>273</v>
      </c>
      <c r="D1025" s="2" t="s">
        <v>9114</v>
      </c>
      <c r="E1025" s="2" t="s">
        <v>9115</v>
      </c>
      <c r="F1025" s="2" t="s">
        <v>9108</v>
      </c>
      <c r="G1025" s="2" t="s">
        <v>9116</v>
      </c>
      <c r="H1025" s="2" t="s">
        <v>9081</v>
      </c>
      <c r="I1025" s="2" t="s">
        <v>5207</v>
      </c>
      <c r="J1025" s="2" t="s">
        <v>59</v>
      </c>
      <c r="K1025" s="2" t="s">
        <v>5969</v>
      </c>
      <c r="L1025" s="2" t="s">
        <v>5970</v>
      </c>
      <c r="M1025" s="2" t="s">
        <v>36</v>
      </c>
      <c r="N1025" s="2" t="s">
        <v>3082</v>
      </c>
      <c r="O1025" s="2" t="s">
        <v>442</v>
      </c>
      <c r="P1025" s="3">
        <v>6</v>
      </c>
      <c r="Q1025" s="2" t="s">
        <v>9117</v>
      </c>
      <c r="R1025" s="3">
        <v>2</v>
      </c>
      <c r="S1025" s="2" t="s">
        <v>9118</v>
      </c>
      <c r="T1025" s="2" t="s">
        <v>9119</v>
      </c>
      <c r="U1025" s="3">
        <v>1</v>
      </c>
      <c r="V1025" s="2" t="s">
        <v>36</v>
      </c>
      <c r="W1025" s="2" t="s">
        <v>36</v>
      </c>
      <c r="X1025" s="2" t="s">
        <v>9120</v>
      </c>
      <c r="Y1025">
        <f t="shared" si="90"/>
        <v>2010</v>
      </c>
      <c r="Z1025">
        <f t="shared" si="91"/>
        <v>11</v>
      </c>
      <c r="AA1025">
        <f t="shared" si="92"/>
        <v>15</v>
      </c>
      <c r="AB1025">
        <f t="shared" si="93"/>
        <v>2011</v>
      </c>
      <c r="AC1025">
        <f t="shared" si="94"/>
        <v>8</v>
      </c>
      <c r="AD1025">
        <f t="shared" si="95"/>
        <v>21</v>
      </c>
    </row>
    <row r="1026" spans="1:30" ht="15.6">
      <c r="A1026" s="2" t="s">
        <v>24</v>
      </c>
      <c r="B1026" s="2" t="s">
        <v>25</v>
      </c>
      <c r="C1026" s="2" t="s">
        <v>9121</v>
      </c>
      <c r="D1026" s="2" t="s">
        <v>9122</v>
      </c>
      <c r="E1026" s="2" t="s">
        <v>9123</v>
      </c>
      <c r="F1026" s="2" t="s">
        <v>9124</v>
      </c>
      <c r="G1026" s="2" t="s">
        <v>36</v>
      </c>
      <c r="H1026" s="2" t="s">
        <v>36</v>
      </c>
      <c r="I1026" s="2" t="s">
        <v>5207</v>
      </c>
      <c r="J1026" s="2" t="s">
        <v>59</v>
      </c>
      <c r="K1026" s="2" t="s">
        <v>7419</v>
      </c>
      <c r="L1026" s="2" t="s">
        <v>7420</v>
      </c>
      <c r="M1026" s="2" t="s">
        <v>151</v>
      </c>
      <c r="N1026" s="2" t="s">
        <v>8026</v>
      </c>
      <c r="O1026" s="2" t="s">
        <v>9125</v>
      </c>
      <c r="P1026" s="3">
        <v>0</v>
      </c>
      <c r="Q1026" s="2" t="s">
        <v>36</v>
      </c>
      <c r="R1026" s="3">
        <v>1</v>
      </c>
      <c r="S1026" s="2" t="s">
        <v>9126</v>
      </c>
      <c r="T1026" s="2" t="s">
        <v>9127</v>
      </c>
      <c r="U1026" s="3">
        <v>1</v>
      </c>
      <c r="V1026" s="2" t="s">
        <v>36</v>
      </c>
      <c r="W1026" s="2" t="s">
        <v>36</v>
      </c>
      <c r="X1026" s="2" t="s">
        <v>9128</v>
      </c>
      <c r="Y1026">
        <f t="shared" si="90"/>
        <v>2010</v>
      </c>
      <c r="Z1026">
        <f t="shared" si="91"/>
        <v>2</v>
      </c>
      <c r="AA1026">
        <f t="shared" si="92"/>
        <v>2</v>
      </c>
      <c r="AB1026">
        <f t="shared" si="93"/>
        <v>0</v>
      </c>
      <c r="AC1026">
        <f t="shared" si="94"/>
        <v>0</v>
      </c>
      <c r="AD1026">
        <f t="shared" si="95"/>
        <v>0</v>
      </c>
    </row>
    <row r="1027" spans="1:30" ht="15.6">
      <c r="A1027" s="2" t="s">
        <v>24</v>
      </c>
      <c r="B1027" s="2" t="s">
        <v>25</v>
      </c>
      <c r="C1027" s="2" t="s">
        <v>9129</v>
      </c>
      <c r="D1027" s="2" t="s">
        <v>9130</v>
      </c>
      <c r="E1027" s="2" t="s">
        <v>9131</v>
      </c>
      <c r="F1027" s="2" t="s">
        <v>9132</v>
      </c>
      <c r="G1027" s="2" t="s">
        <v>36</v>
      </c>
      <c r="H1027" s="2" t="s">
        <v>36</v>
      </c>
      <c r="I1027" s="2" t="s">
        <v>5207</v>
      </c>
      <c r="J1027" s="2" t="s">
        <v>59</v>
      </c>
      <c r="K1027" s="2" t="s">
        <v>6602</v>
      </c>
      <c r="L1027" s="2" t="s">
        <v>616</v>
      </c>
      <c r="M1027" s="2" t="s">
        <v>36</v>
      </c>
      <c r="N1027" s="2" t="s">
        <v>3082</v>
      </c>
      <c r="O1027" s="2" t="s">
        <v>8373</v>
      </c>
      <c r="P1027" s="3">
        <v>0</v>
      </c>
      <c r="Q1027" s="2" t="s">
        <v>36</v>
      </c>
      <c r="R1027" s="3">
        <v>1</v>
      </c>
      <c r="S1027" s="2" t="s">
        <v>9133</v>
      </c>
      <c r="T1027" s="2" t="s">
        <v>9134</v>
      </c>
      <c r="U1027" s="3">
        <v>1</v>
      </c>
      <c r="V1027" s="2" t="s">
        <v>36</v>
      </c>
      <c r="W1027" s="2" t="s">
        <v>36</v>
      </c>
      <c r="X1027" s="2" t="s">
        <v>9135</v>
      </c>
      <c r="Y1027">
        <f t="shared" ref="Y1027:Y1090" si="96">YEAR(F1027)</f>
        <v>2010</v>
      </c>
      <c r="Z1027">
        <f t="shared" ref="Z1027:Z1090" si="97">MONTH(F1027)</f>
        <v>2</v>
      </c>
      <c r="AA1027">
        <f t="shared" ref="AA1027:AA1090" si="98">DAY(F1027)</f>
        <v>1</v>
      </c>
      <c r="AB1027">
        <f t="shared" ref="AB1027:AB1090" si="99">IFERROR(YEAR(H1027),0)</f>
        <v>0</v>
      </c>
      <c r="AC1027">
        <f t="shared" ref="AC1027:AC1090" si="100">IFERROR(MONTH(H1027),0)</f>
        <v>0</v>
      </c>
      <c r="AD1027">
        <f t="shared" ref="AD1027:AD1090" si="101">IFERROR(DAY(H1027),0)</f>
        <v>0</v>
      </c>
    </row>
    <row r="1028" spans="1:30" ht="15.6">
      <c r="A1028" s="2" t="s">
        <v>24</v>
      </c>
      <c r="B1028" s="2" t="s">
        <v>25</v>
      </c>
      <c r="C1028" s="2" t="s">
        <v>2541</v>
      </c>
      <c r="D1028" s="2" t="s">
        <v>9136</v>
      </c>
      <c r="E1028" s="2" t="s">
        <v>9137</v>
      </c>
      <c r="F1028" s="2" t="s">
        <v>9138</v>
      </c>
      <c r="G1028" s="2" t="s">
        <v>36</v>
      </c>
      <c r="H1028" s="2" t="s">
        <v>36</v>
      </c>
      <c r="I1028" s="2" t="s">
        <v>5207</v>
      </c>
      <c r="J1028" s="2" t="s">
        <v>59</v>
      </c>
      <c r="K1028" s="2" t="s">
        <v>9139</v>
      </c>
      <c r="L1028" s="2" t="s">
        <v>9140</v>
      </c>
      <c r="M1028" s="2" t="s">
        <v>36</v>
      </c>
      <c r="N1028" s="2" t="s">
        <v>3082</v>
      </c>
      <c r="O1028" s="2" t="s">
        <v>9141</v>
      </c>
      <c r="P1028" s="3">
        <v>4</v>
      </c>
      <c r="Q1028" s="2" t="s">
        <v>9142</v>
      </c>
      <c r="R1028" s="3">
        <v>0</v>
      </c>
      <c r="S1028" s="2" t="s">
        <v>36</v>
      </c>
      <c r="T1028" s="2" t="s">
        <v>9143</v>
      </c>
      <c r="U1028" s="3">
        <v>1</v>
      </c>
      <c r="V1028" s="2" t="s">
        <v>36</v>
      </c>
      <c r="W1028" s="2" t="s">
        <v>36</v>
      </c>
      <c r="X1028" s="2" t="s">
        <v>9144</v>
      </c>
      <c r="Y1028">
        <f t="shared" si="96"/>
        <v>2010</v>
      </c>
      <c r="Z1028">
        <f t="shared" si="97"/>
        <v>2</v>
      </c>
      <c r="AA1028">
        <f t="shared" si="98"/>
        <v>12</v>
      </c>
      <c r="AB1028">
        <f t="shared" si="99"/>
        <v>0</v>
      </c>
      <c r="AC1028">
        <f t="shared" si="100"/>
        <v>0</v>
      </c>
      <c r="AD1028">
        <f t="shared" si="101"/>
        <v>0</v>
      </c>
    </row>
    <row r="1029" spans="1:30" ht="15.6">
      <c r="A1029" s="2" t="s">
        <v>24</v>
      </c>
      <c r="B1029" s="2" t="s">
        <v>25</v>
      </c>
      <c r="C1029" s="2" t="s">
        <v>9145</v>
      </c>
      <c r="D1029" s="2" t="s">
        <v>9146</v>
      </c>
      <c r="E1029" s="2" t="s">
        <v>9147</v>
      </c>
      <c r="F1029" s="2" t="s">
        <v>9148</v>
      </c>
      <c r="G1029" s="2" t="s">
        <v>36</v>
      </c>
      <c r="H1029" s="2" t="s">
        <v>36</v>
      </c>
      <c r="I1029" s="2" t="s">
        <v>5207</v>
      </c>
      <c r="J1029" s="2" t="s">
        <v>59</v>
      </c>
      <c r="K1029" s="2" t="s">
        <v>9149</v>
      </c>
      <c r="L1029" s="2" t="s">
        <v>9150</v>
      </c>
      <c r="M1029" s="2" t="s">
        <v>419</v>
      </c>
      <c r="N1029" s="2" t="s">
        <v>8026</v>
      </c>
      <c r="O1029" s="2" t="s">
        <v>9151</v>
      </c>
      <c r="P1029" s="3">
        <v>3</v>
      </c>
      <c r="Q1029" s="2" t="s">
        <v>9152</v>
      </c>
      <c r="R1029" s="3">
        <v>0</v>
      </c>
      <c r="S1029" s="2" t="s">
        <v>36</v>
      </c>
      <c r="T1029" s="2" t="s">
        <v>9153</v>
      </c>
      <c r="U1029" s="3">
        <v>1</v>
      </c>
      <c r="V1029" s="2" t="s">
        <v>36</v>
      </c>
      <c r="W1029" s="2" t="s">
        <v>36</v>
      </c>
      <c r="X1029" s="2" t="s">
        <v>9154</v>
      </c>
      <c r="Y1029">
        <f t="shared" si="96"/>
        <v>2010</v>
      </c>
      <c r="Z1029">
        <f t="shared" si="97"/>
        <v>2</v>
      </c>
      <c r="AA1029">
        <f t="shared" si="98"/>
        <v>3</v>
      </c>
      <c r="AB1029">
        <f t="shared" si="99"/>
        <v>0</v>
      </c>
      <c r="AC1029">
        <f t="shared" si="100"/>
        <v>0</v>
      </c>
      <c r="AD1029">
        <f t="shared" si="101"/>
        <v>0</v>
      </c>
    </row>
    <row r="1030" spans="1:30" ht="15.6">
      <c r="A1030" s="2" t="s">
        <v>24</v>
      </c>
      <c r="B1030" s="2" t="s">
        <v>25</v>
      </c>
      <c r="C1030" s="2" t="s">
        <v>9155</v>
      </c>
      <c r="D1030" s="2" t="s">
        <v>9156</v>
      </c>
      <c r="E1030" s="2" t="s">
        <v>9157</v>
      </c>
      <c r="F1030" s="2" t="s">
        <v>9138</v>
      </c>
      <c r="G1030" s="2" t="s">
        <v>36</v>
      </c>
      <c r="H1030" s="2" t="s">
        <v>36</v>
      </c>
      <c r="I1030" s="2" t="s">
        <v>5207</v>
      </c>
      <c r="J1030" s="2" t="s">
        <v>59</v>
      </c>
      <c r="K1030" s="2" t="s">
        <v>9158</v>
      </c>
      <c r="L1030" s="2" t="s">
        <v>9159</v>
      </c>
      <c r="M1030" s="2" t="s">
        <v>24</v>
      </c>
      <c r="N1030" s="2" t="s">
        <v>8026</v>
      </c>
      <c r="O1030" s="2" t="s">
        <v>9160</v>
      </c>
      <c r="P1030" s="3">
        <v>4</v>
      </c>
      <c r="Q1030" s="2" t="s">
        <v>9161</v>
      </c>
      <c r="R1030" s="3">
        <v>0</v>
      </c>
      <c r="S1030" s="2" t="s">
        <v>36</v>
      </c>
      <c r="T1030" s="2" t="s">
        <v>9162</v>
      </c>
      <c r="U1030" s="3">
        <v>1</v>
      </c>
      <c r="V1030" s="2" t="s">
        <v>36</v>
      </c>
      <c r="W1030" s="2" t="s">
        <v>36</v>
      </c>
      <c r="X1030" s="2" t="s">
        <v>9163</v>
      </c>
      <c r="Y1030">
        <f t="shared" si="96"/>
        <v>2010</v>
      </c>
      <c r="Z1030">
        <f t="shared" si="97"/>
        <v>2</v>
      </c>
      <c r="AA1030">
        <f t="shared" si="98"/>
        <v>12</v>
      </c>
      <c r="AB1030">
        <f t="shared" si="99"/>
        <v>0</v>
      </c>
      <c r="AC1030">
        <f t="shared" si="100"/>
        <v>0</v>
      </c>
      <c r="AD1030">
        <f t="shared" si="101"/>
        <v>0</v>
      </c>
    </row>
    <row r="1031" spans="1:30" ht="15.6">
      <c r="A1031" s="2" t="s">
        <v>24</v>
      </c>
      <c r="B1031" s="2" t="s">
        <v>25</v>
      </c>
      <c r="C1031" s="2" t="s">
        <v>8617</v>
      </c>
      <c r="D1031" s="2" t="s">
        <v>9164</v>
      </c>
      <c r="E1031" s="2" t="s">
        <v>9165</v>
      </c>
      <c r="F1031" s="2" t="s">
        <v>9138</v>
      </c>
      <c r="G1031" s="2" t="s">
        <v>36</v>
      </c>
      <c r="H1031" s="2" t="s">
        <v>36</v>
      </c>
      <c r="I1031" s="2" t="s">
        <v>5207</v>
      </c>
      <c r="J1031" s="2" t="s">
        <v>59</v>
      </c>
      <c r="K1031" s="2" t="s">
        <v>9166</v>
      </c>
      <c r="L1031" s="2" t="s">
        <v>9167</v>
      </c>
      <c r="M1031" s="2" t="s">
        <v>2939</v>
      </c>
      <c r="N1031" s="2" t="s">
        <v>8026</v>
      </c>
      <c r="O1031" s="2" t="s">
        <v>3208</v>
      </c>
      <c r="P1031" s="3">
        <v>12</v>
      </c>
      <c r="Q1031" s="2" t="s">
        <v>9168</v>
      </c>
      <c r="R1031" s="3">
        <v>1</v>
      </c>
      <c r="S1031" s="2" t="s">
        <v>9169</v>
      </c>
      <c r="T1031" s="2" t="s">
        <v>9170</v>
      </c>
      <c r="U1031" s="3">
        <v>1</v>
      </c>
      <c r="V1031" s="2" t="s">
        <v>36</v>
      </c>
      <c r="W1031" s="2" t="s">
        <v>36</v>
      </c>
      <c r="X1031" s="2" t="s">
        <v>9171</v>
      </c>
      <c r="Y1031">
        <f t="shared" si="96"/>
        <v>2010</v>
      </c>
      <c r="Z1031">
        <f t="shared" si="97"/>
        <v>2</v>
      </c>
      <c r="AA1031">
        <f t="shared" si="98"/>
        <v>12</v>
      </c>
      <c r="AB1031">
        <f t="shared" si="99"/>
        <v>0</v>
      </c>
      <c r="AC1031">
        <f t="shared" si="100"/>
        <v>0</v>
      </c>
      <c r="AD1031">
        <f t="shared" si="101"/>
        <v>0</v>
      </c>
    </row>
    <row r="1032" spans="1:30" ht="15.6">
      <c r="A1032" s="2" t="s">
        <v>24</v>
      </c>
      <c r="B1032" s="2" t="s">
        <v>25</v>
      </c>
      <c r="C1032" s="2" t="s">
        <v>5642</v>
      </c>
      <c r="D1032" s="2" t="s">
        <v>9172</v>
      </c>
      <c r="E1032" s="2" t="s">
        <v>9173</v>
      </c>
      <c r="F1032" s="2" t="s">
        <v>9174</v>
      </c>
      <c r="G1032" s="2" t="s">
        <v>36</v>
      </c>
      <c r="H1032" s="2" t="s">
        <v>36</v>
      </c>
      <c r="I1032" s="2" t="s">
        <v>5207</v>
      </c>
      <c r="J1032" s="2" t="s">
        <v>59</v>
      </c>
      <c r="K1032" s="2" t="s">
        <v>9175</v>
      </c>
      <c r="L1032" s="2" t="s">
        <v>9176</v>
      </c>
      <c r="M1032" s="2" t="s">
        <v>74</v>
      </c>
      <c r="N1032" s="2" t="s">
        <v>8026</v>
      </c>
      <c r="O1032" s="2" t="s">
        <v>5042</v>
      </c>
      <c r="P1032" s="3">
        <v>0</v>
      </c>
      <c r="Q1032" s="2" t="s">
        <v>36</v>
      </c>
      <c r="R1032" s="3">
        <v>0</v>
      </c>
      <c r="S1032" s="2" t="s">
        <v>36</v>
      </c>
      <c r="T1032" s="2" t="s">
        <v>9177</v>
      </c>
      <c r="U1032" s="3">
        <v>1</v>
      </c>
      <c r="V1032" s="2" t="s">
        <v>36</v>
      </c>
      <c r="W1032" s="2" t="s">
        <v>36</v>
      </c>
      <c r="X1032" s="2" t="s">
        <v>9178</v>
      </c>
      <c r="Y1032">
        <f t="shared" si="96"/>
        <v>2010</v>
      </c>
      <c r="Z1032">
        <f t="shared" si="97"/>
        <v>2</v>
      </c>
      <c r="AA1032">
        <f t="shared" si="98"/>
        <v>10</v>
      </c>
      <c r="AB1032">
        <f t="shared" si="99"/>
        <v>0</v>
      </c>
      <c r="AC1032">
        <f t="shared" si="100"/>
        <v>0</v>
      </c>
      <c r="AD1032">
        <f t="shared" si="101"/>
        <v>0</v>
      </c>
    </row>
    <row r="1033" spans="1:30" ht="15.6">
      <c r="A1033" s="2" t="s">
        <v>24</v>
      </c>
      <c r="B1033" s="2" t="s">
        <v>25</v>
      </c>
      <c r="C1033" s="2" t="s">
        <v>9179</v>
      </c>
      <c r="D1033" s="2" t="s">
        <v>9180</v>
      </c>
      <c r="E1033" s="2" t="s">
        <v>9181</v>
      </c>
      <c r="F1033" s="2" t="s">
        <v>9124</v>
      </c>
      <c r="G1033" s="2" t="s">
        <v>36</v>
      </c>
      <c r="H1033" s="2" t="s">
        <v>36</v>
      </c>
      <c r="I1033" s="2" t="s">
        <v>5207</v>
      </c>
      <c r="J1033" s="2" t="s">
        <v>59</v>
      </c>
      <c r="K1033" s="2" t="s">
        <v>9182</v>
      </c>
      <c r="L1033" s="2" t="s">
        <v>9183</v>
      </c>
      <c r="M1033" s="2" t="s">
        <v>74</v>
      </c>
      <c r="N1033" s="2" t="s">
        <v>8026</v>
      </c>
      <c r="O1033" s="2" t="s">
        <v>1320</v>
      </c>
      <c r="P1033" s="3">
        <v>5</v>
      </c>
      <c r="Q1033" s="2" t="s">
        <v>9184</v>
      </c>
      <c r="R1033" s="3">
        <v>1</v>
      </c>
      <c r="S1033" s="2" t="s">
        <v>9185</v>
      </c>
      <c r="T1033" s="2" t="s">
        <v>9186</v>
      </c>
      <c r="U1033" s="3">
        <v>1</v>
      </c>
      <c r="V1033" s="2" t="s">
        <v>36</v>
      </c>
      <c r="W1033" s="2" t="s">
        <v>36</v>
      </c>
      <c r="X1033" s="2" t="s">
        <v>9187</v>
      </c>
      <c r="Y1033">
        <f t="shared" si="96"/>
        <v>2010</v>
      </c>
      <c r="Z1033">
        <f t="shared" si="97"/>
        <v>2</v>
      </c>
      <c r="AA1033">
        <f t="shared" si="98"/>
        <v>2</v>
      </c>
      <c r="AB1033">
        <f t="shared" si="99"/>
        <v>0</v>
      </c>
      <c r="AC1033">
        <f t="shared" si="100"/>
        <v>0</v>
      </c>
      <c r="AD1033">
        <f t="shared" si="101"/>
        <v>0</v>
      </c>
    </row>
    <row r="1034" spans="1:30" ht="15.6">
      <c r="A1034" s="2" t="s">
        <v>24</v>
      </c>
      <c r="B1034" s="2" t="s">
        <v>42</v>
      </c>
      <c r="C1034" s="2" t="s">
        <v>9188</v>
      </c>
      <c r="D1034" s="2" t="s">
        <v>9189</v>
      </c>
      <c r="E1034" s="2" t="s">
        <v>9190</v>
      </c>
      <c r="F1034" s="2" t="s">
        <v>9191</v>
      </c>
      <c r="G1034" s="2" t="s">
        <v>9192</v>
      </c>
      <c r="H1034" s="2" t="s">
        <v>9193</v>
      </c>
      <c r="I1034" s="2" t="s">
        <v>7778</v>
      </c>
      <c r="J1034" s="2" t="s">
        <v>803</v>
      </c>
      <c r="K1034" s="2" t="s">
        <v>9194</v>
      </c>
      <c r="L1034" s="2" t="s">
        <v>9195</v>
      </c>
      <c r="M1034" s="2" t="s">
        <v>2939</v>
      </c>
      <c r="N1034" s="2" t="s">
        <v>420</v>
      </c>
      <c r="O1034" s="2" t="s">
        <v>9196</v>
      </c>
      <c r="P1034" s="3">
        <v>0</v>
      </c>
      <c r="Q1034" s="2" t="s">
        <v>36</v>
      </c>
      <c r="R1034" s="3">
        <v>0</v>
      </c>
      <c r="S1034" s="2" t="s">
        <v>36</v>
      </c>
      <c r="T1034" s="2" t="s">
        <v>9197</v>
      </c>
      <c r="U1034" s="3">
        <v>1</v>
      </c>
      <c r="V1034" s="2" t="s">
        <v>36</v>
      </c>
      <c r="W1034" s="2" t="s">
        <v>36</v>
      </c>
      <c r="X1034" s="2" t="s">
        <v>9198</v>
      </c>
      <c r="Y1034">
        <f t="shared" si="96"/>
        <v>2011</v>
      </c>
      <c r="Z1034">
        <f t="shared" si="97"/>
        <v>1</v>
      </c>
      <c r="AA1034">
        <f t="shared" si="98"/>
        <v>31</v>
      </c>
      <c r="AB1034">
        <f t="shared" si="99"/>
        <v>2011</v>
      </c>
      <c r="AC1034">
        <f t="shared" si="100"/>
        <v>8</v>
      </c>
      <c r="AD1034">
        <f t="shared" si="101"/>
        <v>1</v>
      </c>
    </row>
    <row r="1035" spans="1:30" ht="15.6">
      <c r="A1035" s="2" t="s">
        <v>24</v>
      </c>
      <c r="B1035" s="2" t="s">
        <v>42</v>
      </c>
      <c r="C1035" s="2" t="s">
        <v>9188</v>
      </c>
      <c r="D1035" s="2" t="s">
        <v>9199</v>
      </c>
      <c r="E1035" s="2" t="s">
        <v>9200</v>
      </c>
      <c r="F1035" s="2" t="s">
        <v>9191</v>
      </c>
      <c r="G1035" s="2" t="s">
        <v>9201</v>
      </c>
      <c r="H1035" s="2" t="s">
        <v>9193</v>
      </c>
      <c r="I1035" s="2" t="s">
        <v>7778</v>
      </c>
      <c r="J1035" s="2" t="s">
        <v>803</v>
      </c>
      <c r="K1035" s="2" t="s">
        <v>9194</v>
      </c>
      <c r="L1035" s="2" t="s">
        <v>9195</v>
      </c>
      <c r="M1035" s="2" t="s">
        <v>2939</v>
      </c>
      <c r="N1035" s="2" t="s">
        <v>420</v>
      </c>
      <c r="O1035" s="2" t="s">
        <v>9202</v>
      </c>
      <c r="P1035" s="3">
        <v>0</v>
      </c>
      <c r="Q1035" s="2" t="s">
        <v>36</v>
      </c>
      <c r="R1035" s="3">
        <v>0</v>
      </c>
      <c r="S1035" s="2" t="s">
        <v>36</v>
      </c>
      <c r="T1035" s="2" t="s">
        <v>9203</v>
      </c>
      <c r="U1035" s="3">
        <v>1</v>
      </c>
      <c r="V1035" s="2" t="s">
        <v>36</v>
      </c>
      <c r="W1035" s="2" t="s">
        <v>36</v>
      </c>
      <c r="X1035" s="2" t="s">
        <v>9204</v>
      </c>
      <c r="Y1035">
        <f t="shared" si="96"/>
        <v>2011</v>
      </c>
      <c r="Z1035">
        <f t="shared" si="97"/>
        <v>1</v>
      </c>
      <c r="AA1035">
        <f t="shared" si="98"/>
        <v>31</v>
      </c>
      <c r="AB1035">
        <f t="shared" si="99"/>
        <v>2011</v>
      </c>
      <c r="AC1035">
        <f t="shared" si="100"/>
        <v>8</v>
      </c>
      <c r="AD1035">
        <f t="shared" si="101"/>
        <v>1</v>
      </c>
    </row>
    <row r="1036" spans="1:30" ht="15.6">
      <c r="A1036" s="2" t="s">
        <v>24</v>
      </c>
      <c r="B1036" s="2" t="s">
        <v>25</v>
      </c>
      <c r="C1036" s="2" t="s">
        <v>9205</v>
      </c>
      <c r="D1036" s="2" t="s">
        <v>9206</v>
      </c>
      <c r="E1036" s="2" t="s">
        <v>9207</v>
      </c>
      <c r="F1036" s="2" t="s">
        <v>9208</v>
      </c>
      <c r="G1036" s="2" t="s">
        <v>36</v>
      </c>
      <c r="H1036" s="2" t="s">
        <v>36</v>
      </c>
      <c r="I1036" s="2" t="s">
        <v>5207</v>
      </c>
      <c r="J1036" s="2" t="s">
        <v>59</v>
      </c>
      <c r="K1036" s="2" t="s">
        <v>9209</v>
      </c>
      <c r="L1036" s="2" t="s">
        <v>9210</v>
      </c>
      <c r="M1036" s="2" t="s">
        <v>151</v>
      </c>
      <c r="N1036" s="2" t="s">
        <v>8026</v>
      </c>
      <c r="O1036" s="2" t="s">
        <v>9211</v>
      </c>
      <c r="P1036" s="3">
        <v>4</v>
      </c>
      <c r="Q1036" s="2" t="s">
        <v>9212</v>
      </c>
      <c r="R1036" s="3">
        <v>1</v>
      </c>
      <c r="S1036" s="2" t="s">
        <v>9213</v>
      </c>
      <c r="T1036" s="2" t="s">
        <v>9214</v>
      </c>
      <c r="U1036" s="3">
        <v>1</v>
      </c>
      <c r="V1036" s="2" t="s">
        <v>36</v>
      </c>
      <c r="W1036" s="2" t="s">
        <v>36</v>
      </c>
      <c r="X1036" s="2" t="s">
        <v>9215</v>
      </c>
      <c r="Y1036">
        <f t="shared" si="96"/>
        <v>2010</v>
      </c>
      <c r="Z1036">
        <f t="shared" si="97"/>
        <v>1</v>
      </c>
      <c r="AA1036">
        <f t="shared" si="98"/>
        <v>27</v>
      </c>
      <c r="AB1036">
        <f t="shared" si="99"/>
        <v>0</v>
      </c>
      <c r="AC1036">
        <f t="shared" si="100"/>
        <v>0</v>
      </c>
      <c r="AD1036">
        <f t="shared" si="101"/>
        <v>0</v>
      </c>
    </row>
    <row r="1037" spans="1:30" ht="15.6">
      <c r="A1037" s="2" t="s">
        <v>24</v>
      </c>
      <c r="B1037" s="2" t="s">
        <v>25</v>
      </c>
      <c r="C1037" s="2" t="s">
        <v>273</v>
      </c>
      <c r="D1037" s="2" t="s">
        <v>9216</v>
      </c>
      <c r="E1037" s="2" t="s">
        <v>9217</v>
      </c>
      <c r="F1037" s="2" t="s">
        <v>9218</v>
      </c>
      <c r="G1037" s="2" t="s">
        <v>9219</v>
      </c>
      <c r="H1037" s="2" t="s">
        <v>9193</v>
      </c>
      <c r="I1037" s="2" t="s">
        <v>5207</v>
      </c>
      <c r="J1037" s="2" t="s">
        <v>59</v>
      </c>
      <c r="K1037" s="2" t="s">
        <v>5969</v>
      </c>
      <c r="L1037" s="2" t="s">
        <v>5970</v>
      </c>
      <c r="M1037" s="2" t="s">
        <v>36</v>
      </c>
      <c r="N1037" s="2" t="s">
        <v>3082</v>
      </c>
      <c r="O1037" s="2" t="s">
        <v>442</v>
      </c>
      <c r="P1037" s="3">
        <v>7</v>
      </c>
      <c r="Q1037" s="2" t="s">
        <v>9220</v>
      </c>
      <c r="R1037" s="3">
        <v>1</v>
      </c>
      <c r="S1037" s="2" t="s">
        <v>9221</v>
      </c>
      <c r="T1037" s="2" t="s">
        <v>9222</v>
      </c>
      <c r="U1037" s="3">
        <v>1</v>
      </c>
      <c r="V1037" s="2" t="s">
        <v>36</v>
      </c>
      <c r="W1037" s="2" t="s">
        <v>36</v>
      </c>
      <c r="X1037" s="2" t="s">
        <v>9223</v>
      </c>
      <c r="Y1037">
        <f t="shared" si="96"/>
        <v>2010</v>
      </c>
      <c r="Z1037">
        <f t="shared" si="97"/>
        <v>9</v>
      </c>
      <c r="AA1037">
        <f t="shared" si="98"/>
        <v>21</v>
      </c>
      <c r="AB1037">
        <f t="shared" si="99"/>
        <v>2011</v>
      </c>
      <c r="AC1037">
        <f t="shared" si="100"/>
        <v>8</v>
      </c>
      <c r="AD1037">
        <f t="shared" si="101"/>
        <v>1</v>
      </c>
    </row>
    <row r="1038" spans="1:30" ht="15.6">
      <c r="A1038" s="2" t="s">
        <v>24</v>
      </c>
      <c r="B1038" s="2" t="s">
        <v>25</v>
      </c>
      <c r="C1038" s="2" t="s">
        <v>9224</v>
      </c>
      <c r="D1038" s="2" t="s">
        <v>9225</v>
      </c>
      <c r="E1038" s="2" t="s">
        <v>9226</v>
      </c>
      <c r="F1038" s="2" t="s">
        <v>9227</v>
      </c>
      <c r="G1038" s="2" t="s">
        <v>36</v>
      </c>
      <c r="H1038" s="2" t="s">
        <v>36</v>
      </c>
      <c r="I1038" s="2" t="s">
        <v>5207</v>
      </c>
      <c r="J1038" s="2" t="s">
        <v>59</v>
      </c>
      <c r="K1038" s="2" t="s">
        <v>9228</v>
      </c>
      <c r="L1038" s="2" t="s">
        <v>9229</v>
      </c>
      <c r="M1038" s="2" t="s">
        <v>36</v>
      </c>
      <c r="N1038" s="2" t="s">
        <v>3082</v>
      </c>
      <c r="O1038" s="2" t="s">
        <v>9230</v>
      </c>
      <c r="P1038" s="3">
        <v>0</v>
      </c>
      <c r="Q1038" s="2" t="s">
        <v>36</v>
      </c>
      <c r="R1038" s="3">
        <v>0</v>
      </c>
      <c r="S1038" s="2" t="s">
        <v>36</v>
      </c>
      <c r="T1038" s="2" t="s">
        <v>9231</v>
      </c>
      <c r="U1038" s="3">
        <v>1</v>
      </c>
      <c r="V1038" s="2" t="s">
        <v>36</v>
      </c>
      <c r="W1038" s="2" t="s">
        <v>36</v>
      </c>
      <c r="X1038" s="2" t="s">
        <v>9232</v>
      </c>
      <c r="Y1038">
        <f t="shared" si="96"/>
        <v>2010</v>
      </c>
      <c r="Z1038">
        <f t="shared" si="97"/>
        <v>1</v>
      </c>
      <c r="AA1038">
        <f t="shared" si="98"/>
        <v>15</v>
      </c>
      <c r="AB1038">
        <f t="shared" si="99"/>
        <v>0</v>
      </c>
      <c r="AC1038">
        <f t="shared" si="100"/>
        <v>0</v>
      </c>
      <c r="AD1038">
        <f t="shared" si="101"/>
        <v>0</v>
      </c>
    </row>
    <row r="1039" spans="1:30" ht="15.6">
      <c r="A1039" s="2" t="s">
        <v>24</v>
      </c>
      <c r="B1039" s="2" t="s">
        <v>42</v>
      </c>
      <c r="C1039" s="2" t="s">
        <v>9233</v>
      </c>
      <c r="D1039" s="2" t="s">
        <v>9234</v>
      </c>
      <c r="E1039" s="2" t="s">
        <v>9235</v>
      </c>
      <c r="F1039" s="2" t="s">
        <v>9191</v>
      </c>
      <c r="G1039" s="2" t="s">
        <v>9236</v>
      </c>
      <c r="H1039" s="2" t="s">
        <v>7839</v>
      </c>
      <c r="I1039" s="2" t="s">
        <v>7778</v>
      </c>
      <c r="J1039" s="2" t="s">
        <v>803</v>
      </c>
      <c r="K1039" s="2" t="s">
        <v>9237</v>
      </c>
      <c r="L1039" s="2" t="s">
        <v>9238</v>
      </c>
      <c r="M1039" s="2" t="s">
        <v>24</v>
      </c>
      <c r="N1039" s="2" t="s">
        <v>420</v>
      </c>
      <c r="O1039" s="2" t="s">
        <v>9239</v>
      </c>
      <c r="P1039" s="3">
        <v>0</v>
      </c>
      <c r="Q1039" s="2" t="s">
        <v>36</v>
      </c>
      <c r="R1039" s="3">
        <v>0</v>
      </c>
      <c r="S1039" s="2" t="s">
        <v>36</v>
      </c>
      <c r="T1039" s="2" t="s">
        <v>9240</v>
      </c>
      <c r="U1039" s="3">
        <v>1</v>
      </c>
      <c r="V1039" s="2" t="s">
        <v>36</v>
      </c>
      <c r="W1039" s="2" t="s">
        <v>36</v>
      </c>
      <c r="X1039" s="2" t="s">
        <v>9241</v>
      </c>
      <c r="Y1039">
        <f t="shared" si="96"/>
        <v>2011</v>
      </c>
      <c r="Z1039">
        <f t="shared" si="97"/>
        <v>1</v>
      </c>
      <c r="AA1039">
        <f t="shared" si="98"/>
        <v>31</v>
      </c>
      <c r="AB1039">
        <f t="shared" si="99"/>
        <v>2011</v>
      </c>
      <c r="AC1039">
        <f t="shared" si="100"/>
        <v>7</v>
      </c>
      <c r="AD1039">
        <f t="shared" si="101"/>
        <v>11</v>
      </c>
    </row>
    <row r="1040" spans="1:30" ht="15.6">
      <c r="A1040" s="2" t="s">
        <v>24</v>
      </c>
      <c r="B1040" s="2" t="s">
        <v>42</v>
      </c>
      <c r="C1040" s="2" t="s">
        <v>9242</v>
      </c>
      <c r="D1040" s="2" t="s">
        <v>9243</v>
      </c>
      <c r="E1040" s="2" t="s">
        <v>9244</v>
      </c>
      <c r="F1040" s="2" t="s">
        <v>9245</v>
      </c>
      <c r="G1040" s="2" t="s">
        <v>9246</v>
      </c>
      <c r="H1040" s="2" t="s">
        <v>9247</v>
      </c>
      <c r="I1040" s="2" t="s">
        <v>5207</v>
      </c>
      <c r="J1040" s="2" t="s">
        <v>59</v>
      </c>
      <c r="K1040" s="2" t="s">
        <v>9248</v>
      </c>
      <c r="L1040" s="2" t="s">
        <v>9249</v>
      </c>
      <c r="M1040" s="2" t="s">
        <v>36</v>
      </c>
      <c r="N1040" s="2" t="s">
        <v>3082</v>
      </c>
      <c r="O1040" s="2" t="s">
        <v>9250</v>
      </c>
      <c r="P1040" s="3">
        <v>0</v>
      </c>
      <c r="Q1040" s="2" t="s">
        <v>36</v>
      </c>
      <c r="R1040" s="3">
        <v>1</v>
      </c>
      <c r="S1040" s="2" t="s">
        <v>9251</v>
      </c>
      <c r="T1040" s="2" t="s">
        <v>9252</v>
      </c>
      <c r="U1040" s="3">
        <v>1</v>
      </c>
      <c r="V1040" s="2" t="s">
        <v>36</v>
      </c>
      <c r="W1040" s="2" t="s">
        <v>36</v>
      </c>
      <c r="X1040" s="2" t="s">
        <v>9253</v>
      </c>
      <c r="Y1040">
        <f t="shared" si="96"/>
        <v>2010</v>
      </c>
      <c r="Z1040">
        <f t="shared" si="97"/>
        <v>12</v>
      </c>
      <c r="AA1040">
        <f t="shared" si="98"/>
        <v>3</v>
      </c>
      <c r="AB1040">
        <f t="shared" si="99"/>
        <v>2011</v>
      </c>
      <c r="AC1040">
        <f t="shared" si="100"/>
        <v>7</v>
      </c>
      <c r="AD1040">
        <f t="shared" si="101"/>
        <v>1</v>
      </c>
    </row>
    <row r="1041" spans="1:30" ht="15.6">
      <c r="A1041" s="2" t="s">
        <v>24</v>
      </c>
      <c r="B1041" s="2" t="s">
        <v>42</v>
      </c>
      <c r="C1041" s="2" t="s">
        <v>9254</v>
      </c>
      <c r="D1041" s="2" t="s">
        <v>9255</v>
      </c>
      <c r="E1041" s="2" t="s">
        <v>9256</v>
      </c>
      <c r="F1041" s="2" t="s">
        <v>8800</v>
      </c>
      <c r="G1041" s="2" t="s">
        <v>9257</v>
      </c>
      <c r="H1041" s="2" t="s">
        <v>9247</v>
      </c>
      <c r="I1041" s="2" t="s">
        <v>5207</v>
      </c>
      <c r="J1041" s="2" t="s">
        <v>59</v>
      </c>
      <c r="K1041" s="2" t="s">
        <v>9258</v>
      </c>
      <c r="L1041" s="2" t="s">
        <v>9259</v>
      </c>
      <c r="M1041" s="2" t="s">
        <v>36</v>
      </c>
      <c r="N1041" s="2" t="s">
        <v>3082</v>
      </c>
      <c r="O1041" s="2" t="s">
        <v>9260</v>
      </c>
      <c r="P1041" s="3">
        <v>0</v>
      </c>
      <c r="Q1041" s="2" t="s">
        <v>36</v>
      </c>
      <c r="R1041" s="3">
        <v>0</v>
      </c>
      <c r="S1041" s="2" t="s">
        <v>36</v>
      </c>
      <c r="T1041" s="2" t="s">
        <v>9261</v>
      </c>
      <c r="U1041" s="3">
        <v>1</v>
      </c>
      <c r="V1041" s="2" t="s">
        <v>36</v>
      </c>
      <c r="W1041" s="2" t="s">
        <v>36</v>
      </c>
      <c r="X1041" s="2" t="s">
        <v>9262</v>
      </c>
      <c r="Y1041">
        <f t="shared" si="96"/>
        <v>2010</v>
      </c>
      <c r="Z1041">
        <f t="shared" si="97"/>
        <v>11</v>
      </c>
      <c r="AA1041">
        <f t="shared" si="98"/>
        <v>29</v>
      </c>
      <c r="AB1041">
        <f t="shared" si="99"/>
        <v>2011</v>
      </c>
      <c r="AC1041">
        <f t="shared" si="100"/>
        <v>7</v>
      </c>
      <c r="AD1041">
        <f t="shared" si="101"/>
        <v>1</v>
      </c>
    </row>
    <row r="1042" spans="1:30" ht="15.6">
      <c r="A1042" s="2" t="s">
        <v>24</v>
      </c>
      <c r="B1042" s="2" t="s">
        <v>42</v>
      </c>
      <c r="C1042" s="2" t="s">
        <v>7046</v>
      </c>
      <c r="D1042" s="2" t="s">
        <v>9263</v>
      </c>
      <c r="E1042" s="2" t="s">
        <v>9264</v>
      </c>
      <c r="F1042" s="2" t="s">
        <v>9265</v>
      </c>
      <c r="G1042" s="2" t="s">
        <v>9266</v>
      </c>
      <c r="H1042" s="2" t="s">
        <v>9247</v>
      </c>
      <c r="I1042" s="2" t="s">
        <v>5207</v>
      </c>
      <c r="J1042" s="2" t="s">
        <v>59</v>
      </c>
      <c r="K1042" s="2" t="s">
        <v>9267</v>
      </c>
      <c r="L1042" s="2" t="s">
        <v>9268</v>
      </c>
      <c r="M1042" s="2" t="s">
        <v>74</v>
      </c>
      <c r="N1042" s="2" t="s">
        <v>8026</v>
      </c>
      <c r="O1042" s="2" t="s">
        <v>2202</v>
      </c>
      <c r="P1042" s="3">
        <v>0</v>
      </c>
      <c r="Q1042" s="2" t="s">
        <v>36</v>
      </c>
      <c r="R1042" s="3">
        <v>1</v>
      </c>
      <c r="S1042" s="2" t="s">
        <v>9269</v>
      </c>
      <c r="T1042" s="2" t="s">
        <v>9270</v>
      </c>
      <c r="U1042" s="3">
        <v>2</v>
      </c>
      <c r="V1042" s="2" t="s">
        <v>36</v>
      </c>
      <c r="W1042" s="2" t="s">
        <v>36</v>
      </c>
      <c r="X1042" s="2" t="s">
        <v>9271</v>
      </c>
      <c r="Y1042">
        <f t="shared" si="96"/>
        <v>2010</v>
      </c>
      <c r="Z1042">
        <f t="shared" si="97"/>
        <v>11</v>
      </c>
      <c r="AA1042">
        <f t="shared" si="98"/>
        <v>17</v>
      </c>
      <c r="AB1042">
        <f t="shared" si="99"/>
        <v>2011</v>
      </c>
      <c r="AC1042">
        <f t="shared" si="100"/>
        <v>7</v>
      </c>
      <c r="AD1042">
        <f t="shared" si="101"/>
        <v>1</v>
      </c>
    </row>
    <row r="1043" spans="1:30" ht="15.6">
      <c r="A1043" s="2" t="s">
        <v>24</v>
      </c>
      <c r="B1043" s="2" t="s">
        <v>25</v>
      </c>
      <c r="C1043" s="2" t="s">
        <v>9272</v>
      </c>
      <c r="D1043" s="2" t="s">
        <v>9273</v>
      </c>
      <c r="E1043" s="2" t="s">
        <v>9274</v>
      </c>
      <c r="F1043" s="2" t="s">
        <v>9275</v>
      </c>
      <c r="G1043" s="2" t="s">
        <v>36</v>
      </c>
      <c r="H1043" s="2" t="s">
        <v>36</v>
      </c>
      <c r="I1043" s="2" t="s">
        <v>5207</v>
      </c>
      <c r="J1043" s="2" t="s">
        <v>59</v>
      </c>
      <c r="K1043" s="2" t="s">
        <v>9276</v>
      </c>
      <c r="L1043" s="2" t="s">
        <v>9277</v>
      </c>
      <c r="M1043" s="2" t="s">
        <v>74</v>
      </c>
      <c r="N1043" s="2" t="s">
        <v>8026</v>
      </c>
      <c r="O1043" s="2" t="s">
        <v>2202</v>
      </c>
      <c r="P1043" s="3">
        <v>8</v>
      </c>
      <c r="Q1043" s="2" t="s">
        <v>9278</v>
      </c>
      <c r="R1043" s="3">
        <v>2</v>
      </c>
      <c r="S1043" s="2" t="s">
        <v>9279</v>
      </c>
      <c r="T1043" s="2" t="s">
        <v>9280</v>
      </c>
      <c r="U1043" s="3">
        <v>2</v>
      </c>
      <c r="V1043" s="2" t="s">
        <v>36</v>
      </c>
      <c r="W1043" s="2" t="s">
        <v>36</v>
      </c>
      <c r="X1043" s="2" t="s">
        <v>9281</v>
      </c>
      <c r="Y1043">
        <f t="shared" si="96"/>
        <v>2009</v>
      </c>
      <c r="Z1043">
        <f t="shared" si="97"/>
        <v>12</v>
      </c>
      <c r="AA1043">
        <f t="shared" si="98"/>
        <v>28</v>
      </c>
      <c r="AB1043">
        <f t="shared" si="99"/>
        <v>0</v>
      </c>
      <c r="AC1043">
        <f t="shared" si="100"/>
        <v>0</v>
      </c>
      <c r="AD1043">
        <f t="shared" si="101"/>
        <v>0</v>
      </c>
    </row>
    <row r="1044" spans="1:30" ht="15.6">
      <c r="A1044" s="2" t="s">
        <v>24</v>
      </c>
      <c r="B1044" s="2" t="s">
        <v>25</v>
      </c>
      <c r="C1044" s="2" t="s">
        <v>9282</v>
      </c>
      <c r="D1044" s="2" t="s">
        <v>9283</v>
      </c>
      <c r="E1044" s="2" t="s">
        <v>9284</v>
      </c>
      <c r="F1044" s="2" t="s">
        <v>9275</v>
      </c>
      <c r="G1044" s="2" t="s">
        <v>36</v>
      </c>
      <c r="H1044" s="2" t="s">
        <v>36</v>
      </c>
      <c r="I1044" s="2" t="s">
        <v>5207</v>
      </c>
      <c r="J1044" s="2" t="s">
        <v>59</v>
      </c>
      <c r="K1044" s="2" t="s">
        <v>9285</v>
      </c>
      <c r="L1044" s="2" t="s">
        <v>9286</v>
      </c>
      <c r="M1044" s="2" t="s">
        <v>74</v>
      </c>
      <c r="N1044" s="2" t="s">
        <v>8026</v>
      </c>
      <c r="O1044" s="2" t="s">
        <v>9287</v>
      </c>
      <c r="P1044" s="3">
        <v>0</v>
      </c>
      <c r="Q1044" s="2" t="s">
        <v>36</v>
      </c>
      <c r="R1044" s="3">
        <v>0</v>
      </c>
      <c r="S1044" s="2" t="s">
        <v>36</v>
      </c>
      <c r="T1044" s="2" t="s">
        <v>9288</v>
      </c>
      <c r="U1044" s="3">
        <v>1</v>
      </c>
      <c r="V1044" s="2" t="s">
        <v>36</v>
      </c>
      <c r="W1044" s="2" t="s">
        <v>36</v>
      </c>
      <c r="X1044" s="2" t="s">
        <v>9289</v>
      </c>
      <c r="Y1044">
        <f t="shared" si="96"/>
        <v>2009</v>
      </c>
      <c r="Z1044">
        <f t="shared" si="97"/>
        <v>12</v>
      </c>
      <c r="AA1044">
        <f t="shared" si="98"/>
        <v>28</v>
      </c>
      <c r="AB1044">
        <f t="shared" si="99"/>
        <v>0</v>
      </c>
      <c r="AC1044">
        <f t="shared" si="100"/>
        <v>0</v>
      </c>
      <c r="AD1044">
        <f t="shared" si="101"/>
        <v>0</v>
      </c>
    </row>
    <row r="1045" spans="1:30" ht="15.6">
      <c r="A1045" s="2" t="s">
        <v>24</v>
      </c>
      <c r="B1045" s="2" t="s">
        <v>25</v>
      </c>
      <c r="C1045" s="2" t="s">
        <v>273</v>
      </c>
      <c r="D1045" s="2" t="s">
        <v>9290</v>
      </c>
      <c r="E1045" s="2" t="s">
        <v>9291</v>
      </c>
      <c r="F1045" s="2" t="s">
        <v>8643</v>
      </c>
      <c r="G1045" s="2" t="s">
        <v>9292</v>
      </c>
      <c r="H1045" s="2" t="s">
        <v>9247</v>
      </c>
      <c r="I1045" s="2" t="s">
        <v>5207</v>
      </c>
      <c r="J1045" s="2" t="s">
        <v>59</v>
      </c>
      <c r="K1045" s="2" t="s">
        <v>5865</v>
      </c>
      <c r="L1045" s="2" t="s">
        <v>5866</v>
      </c>
      <c r="M1045" s="2" t="s">
        <v>36</v>
      </c>
      <c r="N1045" s="2" t="s">
        <v>3082</v>
      </c>
      <c r="O1045" s="2" t="s">
        <v>442</v>
      </c>
      <c r="P1045" s="3">
        <v>7</v>
      </c>
      <c r="Q1045" s="2" t="s">
        <v>9293</v>
      </c>
      <c r="R1045" s="3">
        <v>1</v>
      </c>
      <c r="S1045" s="2" t="s">
        <v>9294</v>
      </c>
      <c r="T1045" s="2" t="s">
        <v>9295</v>
      </c>
      <c r="U1045" s="3">
        <v>1</v>
      </c>
      <c r="V1045" s="2" t="s">
        <v>36</v>
      </c>
      <c r="W1045" s="2" t="s">
        <v>36</v>
      </c>
      <c r="X1045" s="2" t="s">
        <v>9296</v>
      </c>
      <c r="Y1045">
        <f t="shared" si="96"/>
        <v>2010</v>
      </c>
      <c r="Z1045">
        <f t="shared" si="97"/>
        <v>8</v>
      </c>
      <c r="AA1045">
        <f t="shared" si="98"/>
        <v>30</v>
      </c>
      <c r="AB1045">
        <f t="shared" si="99"/>
        <v>2011</v>
      </c>
      <c r="AC1045">
        <f t="shared" si="100"/>
        <v>7</v>
      </c>
      <c r="AD1045">
        <f t="shared" si="101"/>
        <v>1</v>
      </c>
    </row>
    <row r="1046" spans="1:30" ht="15.6">
      <c r="A1046" s="2" t="s">
        <v>24</v>
      </c>
      <c r="B1046" s="2" t="s">
        <v>25</v>
      </c>
      <c r="C1046" s="2" t="s">
        <v>9297</v>
      </c>
      <c r="D1046" s="2" t="s">
        <v>9298</v>
      </c>
      <c r="E1046" s="2" t="s">
        <v>9299</v>
      </c>
      <c r="F1046" s="2" t="s">
        <v>9300</v>
      </c>
      <c r="G1046" s="2" t="s">
        <v>36</v>
      </c>
      <c r="H1046" s="2" t="s">
        <v>36</v>
      </c>
      <c r="I1046" s="2" t="s">
        <v>5207</v>
      </c>
      <c r="J1046" s="2" t="s">
        <v>59</v>
      </c>
      <c r="K1046" s="2" t="s">
        <v>9301</v>
      </c>
      <c r="L1046" s="2" t="s">
        <v>9210</v>
      </c>
      <c r="M1046" s="2" t="s">
        <v>36</v>
      </c>
      <c r="N1046" s="2" t="s">
        <v>3082</v>
      </c>
      <c r="O1046" s="2" t="s">
        <v>4592</v>
      </c>
      <c r="P1046" s="3">
        <v>4</v>
      </c>
      <c r="Q1046" s="2" t="s">
        <v>9302</v>
      </c>
      <c r="R1046" s="3">
        <v>0</v>
      </c>
      <c r="S1046" s="2" t="s">
        <v>36</v>
      </c>
      <c r="T1046" s="2" t="s">
        <v>9303</v>
      </c>
      <c r="U1046" s="3">
        <v>1</v>
      </c>
      <c r="V1046" s="2" t="s">
        <v>36</v>
      </c>
      <c r="W1046" s="2" t="s">
        <v>36</v>
      </c>
      <c r="X1046" s="2" t="s">
        <v>9304</v>
      </c>
      <c r="Y1046">
        <f t="shared" si="96"/>
        <v>2009</v>
      </c>
      <c r="Z1046">
        <f t="shared" si="97"/>
        <v>12</v>
      </c>
      <c r="AA1046">
        <f t="shared" si="98"/>
        <v>10</v>
      </c>
      <c r="AB1046">
        <f t="shared" si="99"/>
        <v>0</v>
      </c>
      <c r="AC1046">
        <f t="shared" si="100"/>
        <v>0</v>
      </c>
      <c r="AD1046">
        <f t="shared" si="101"/>
        <v>0</v>
      </c>
    </row>
    <row r="1047" spans="1:30" ht="15.6">
      <c r="A1047" s="2" t="s">
        <v>24</v>
      </c>
      <c r="B1047" s="2" t="s">
        <v>25</v>
      </c>
      <c r="C1047" s="2" t="s">
        <v>9305</v>
      </c>
      <c r="D1047" s="2" t="s">
        <v>9306</v>
      </c>
      <c r="E1047" s="2" t="s">
        <v>9307</v>
      </c>
      <c r="F1047" s="2" t="s">
        <v>9308</v>
      </c>
      <c r="G1047" s="2" t="s">
        <v>36</v>
      </c>
      <c r="H1047" s="2" t="s">
        <v>36</v>
      </c>
      <c r="I1047" s="2" t="s">
        <v>5207</v>
      </c>
      <c r="J1047" s="2" t="s">
        <v>59</v>
      </c>
      <c r="K1047" s="2" t="s">
        <v>9309</v>
      </c>
      <c r="L1047" s="2" t="s">
        <v>9310</v>
      </c>
      <c r="M1047" s="2" t="s">
        <v>151</v>
      </c>
      <c r="N1047" s="2" t="s">
        <v>8026</v>
      </c>
      <c r="O1047" s="2" t="s">
        <v>8008</v>
      </c>
      <c r="P1047" s="3">
        <v>4</v>
      </c>
      <c r="Q1047" s="2" t="s">
        <v>9311</v>
      </c>
      <c r="R1047" s="3">
        <v>0</v>
      </c>
      <c r="S1047" s="2" t="s">
        <v>36</v>
      </c>
      <c r="T1047" s="2" t="s">
        <v>9312</v>
      </c>
      <c r="U1047" s="3">
        <v>2</v>
      </c>
      <c r="V1047" s="2" t="s">
        <v>36</v>
      </c>
      <c r="W1047" s="2" t="s">
        <v>36</v>
      </c>
      <c r="X1047" s="2" t="s">
        <v>9313</v>
      </c>
      <c r="Y1047">
        <f t="shared" si="96"/>
        <v>2009</v>
      </c>
      <c r="Z1047">
        <f t="shared" si="97"/>
        <v>12</v>
      </c>
      <c r="AA1047">
        <f t="shared" si="98"/>
        <v>9</v>
      </c>
      <c r="AB1047">
        <f t="shared" si="99"/>
        <v>0</v>
      </c>
      <c r="AC1047">
        <f t="shared" si="100"/>
        <v>0</v>
      </c>
      <c r="AD1047">
        <f t="shared" si="101"/>
        <v>0</v>
      </c>
    </row>
    <row r="1048" spans="1:30" ht="15.6">
      <c r="A1048" s="2" t="s">
        <v>24</v>
      </c>
      <c r="B1048" s="2" t="s">
        <v>25</v>
      </c>
      <c r="C1048" s="2" t="s">
        <v>2541</v>
      </c>
      <c r="D1048" s="2" t="s">
        <v>9314</v>
      </c>
      <c r="E1048" s="2" t="s">
        <v>9315</v>
      </c>
      <c r="F1048" s="2" t="s">
        <v>9316</v>
      </c>
      <c r="G1048" s="2" t="s">
        <v>36</v>
      </c>
      <c r="H1048" s="2" t="s">
        <v>36</v>
      </c>
      <c r="I1048" s="2" t="s">
        <v>5207</v>
      </c>
      <c r="J1048" s="2" t="s">
        <v>59</v>
      </c>
      <c r="K1048" s="2" t="s">
        <v>9317</v>
      </c>
      <c r="L1048" s="2" t="s">
        <v>9318</v>
      </c>
      <c r="M1048" s="2" t="s">
        <v>36</v>
      </c>
      <c r="N1048" s="2" t="s">
        <v>3082</v>
      </c>
      <c r="O1048" s="2" t="s">
        <v>9319</v>
      </c>
      <c r="P1048" s="3">
        <v>1</v>
      </c>
      <c r="Q1048" s="2" t="s">
        <v>9320</v>
      </c>
      <c r="R1048" s="3">
        <v>0</v>
      </c>
      <c r="S1048" s="2" t="s">
        <v>36</v>
      </c>
      <c r="T1048" s="2" t="s">
        <v>9321</v>
      </c>
      <c r="U1048" s="3">
        <v>1</v>
      </c>
      <c r="V1048" s="2" t="s">
        <v>36</v>
      </c>
      <c r="W1048" s="2" t="s">
        <v>36</v>
      </c>
      <c r="X1048" s="2" t="s">
        <v>9322</v>
      </c>
      <c r="Y1048">
        <f t="shared" si="96"/>
        <v>2009</v>
      </c>
      <c r="Z1048">
        <f t="shared" si="97"/>
        <v>12</v>
      </c>
      <c r="AA1048">
        <f t="shared" si="98"/>
        <v>15</v>
      </c>
      <c r="AB1048">
        <f t="shared" si="99"/>
        <v>0</v>
      </c>
      <c r="AC1048">
        <f t="shared" si="100"/>
        <v>0</v>
      </c>
      <c r="AD1048">
        <f t="shared" si="101"/>
        <v>0</v>
      </c>
    </row>
    <row r="1049" spans="1:30" ht="15.6">
      <c r="A1049" s="2" t="s">
        <v>24</v>
      </c>
      <c r="B1049" s="2" t="s">
        <v>25</v>
      </c>
      <c r="C1049" s="2" t="s">
        <v>2541</v>
      </c>
      <c r="D1049" s="2" t="s">
        <v>9323</v>
      </c>
      <c r="E1049" s="2" t="s">
        <v>9324</v>
      </c>
      <c r="F1049" s="2" t="s">
        <v>9325</v>
      </c>
      <c r="G1049" s="2" t="s">
        <v>36</v>
      </c>
      <c r="H1049" s="2" t="s">
        <v>36</v>
      </c>
      <c r="I1049" s="2" t="s">
        <v>5207</v>
      </c>
      <c r="J1049" s="2" t="s">
        <v>59</v>
      </c>
      <c r="K1049" s="2" t="s">
        <v>9326</v>
      </c>
      <c r="L1049" s="2" t="s">
        <v>9327</v>
      </c>
      <c r="M1049" s="2" t="s">
        <v>36</v>
      </c>
      <c r="N1049" s="2" t="s">
        <v>3082</v>
      </c>
      <c r="O1049" s="2" t="s">
        <v>9328</v>
      </c>
      <c r="P1049" s="3">
        <v>0</v>
      </c>
      <c r="Q1049" s="2" t="s">
        <v>36</v>
      </c>
      <c r="R1049" s="3">
        <v>0</v>
      </c>
      <c r="S1049" s="2" t="s">
        <v>36</v>
      </c>
      <c r="T1049" s="2" t="s">
        <v>9329</v>
      </c>
      <c r="U1049" s="3">
        <v>1</v>
      </c>
      <c r="V1049" s="2" t="s">
        <v>36</v>
      </c>
      <c r="W1049" s="2" t="s">
        <v>36</v>
      </c>
      <c r="X1049" s="2" t="s">
        <v>9330</v>
      </c>
      <c r="Y1049">
        <f t="shared" si="96"/>
        <v>2009</v>
      </c>
      <c r="Z1049">
        <f t="shared" si="97"/>
        <v>12</v>
      </c>
      <c r="AA1049">
        <f t="shared" si="98"/>
        <v>14</v>
      </c>
      <c r="AB1049">
        <f t="shared" si="99"/>
        <v>0</v>
      </c>
      <c r="AC1049">
        <f t="shared" si="100"/>
        <v>0</v>
      </c>
      <c r="AD1049">
        <f t="shared" si="101"/>
        <v>0</v>
      </c>
    </row>
    <row r="1050" spans="1:30" ht="15.6">
      <c r="A1050" s="2" t="s">
        <v>24</v>
      </c>
      <c r="B1050" s="2" t="s">
        <v>25</v>
      </c>
      <c r="C1050" s="2" t="s">
        <v>9331</v>
      </c>
      <c r="D1050" s="2" t="s">
        <v>9332</v>
      </c>
      <c r="E1050" s="2" t="s">
        <v>9333</v>
      </c>
      <c r="F1050" s="2" t="s">
        <v>9334</v>
      </c>
      <c r="G1050" s="2" t="s">
        <v>36</v>
      </c>
      <c r="H1050" s="2" t="s">
        <v>36</v>
      </c>
      <c r="I1050" s="2" t="s">
        <v>5207</v>
      </c>
      <c r="J1050" s="2" t="s">
        <v>59</v>
      </c>
      <c r="K1050" s="2" t="s">
        <v>5584</v>
      </c>
      <c r="L1050" s="2" t="s">
        <v>5585</v>
      </c>
      <c r="M1050" s="2" t="s">
        <v>24</v>
      </c>
      <c r="N1050" s="2" t="s">
        <v>8026</v>
      </c>
      <c r="O1050" s="2" t="s">
        <v>9335</v>
      </c>
      <c r="P1050" s="3">
        <v>3</v>
      </c>
      <c r="Q1050" s="2" t="s">
        <v>9336</v>
      </c>
      <c r="R1050" s="3">
        <v>0</v>
      </c>
      <c r="S1050" s="2" t="s">
        <v>36</v>
      </c>
      <c r="T1050" s="2" t="s">
        <v>9337</v>
      </c>
      <c r="U1050" s="3">
        <v>1</v>
      </c>
      <c r="V1050" s="2" t="s">
        <v>36</v>
      </c>
      <c r="W1050" s="2" t="s">
        <v>36</v>
      </c>
      <c r="X1050" s="2" t="s">
        <v>9338</v>
      </c>
      <c r="Y1050">
        <f t="shared" si="96"/>
        <v>2009</v>
      </c>
      <c r="Z1050">
        <f t="shared" si="97"/>
        <v>11</v>
      </c>
      <c r="AA1050">
        <f t="shared" si="98"/>
        <v>20</v>
      </c>
      <c r="AB1050">
        <f t="shared" si="99"/>
        <v>0</v>
      </c>
      <c r="AC1050">
        <f t="shared" si="100"/>
        <v>0</v>
      </c>
      <c r="AD1050">
        <f t="shared" si="101"/>
        <v>0</v>
      </c>
    </row>
    <row r="1051" spans="1:30" ht="15.6">
      <c r="A1051" s="2" t="s">
        <v>24</v>
      </c>
      <c r="B1051" s="2" t="s">
        <v>25</v>
      </c>
      <c r="C1051" s="2" t="s">
        <v>668</v>
      </c>
      <c r="D1051" s="2" t="s">
        <v>9339</v>
      </c>
      <c r="E1051" s="2" t="s">
        <v>9340</v>
      </c>
      <c r="F1051" s="2" t="s">
        <v>9341</v>
      </c>
      <c r="G1051" s="2" t="s">
        <v>36</v>
      </c>
      <c r="H1051" s="2" t="s">
        <v>36</v>
      </c>
      <c r="I1051" s="2" t="s">
        <v>5207</v>
      </c>
      <c r="J1051" s="2" t="s">
        <v>59</v>
      </c>
      <c r="K1051" s="2" t="s">
        <v>7097</v>
      </c>
      <c r="L1051" s="2" t="s">
        <v>6818</v>
      </c>
      <c r="M1051" s="2" t="s">
        <v>151</v>
      </c>
      <c r="N1051" s="2" t="s">
        <v>8026</v>
      </c>
      <c r="O1051" s="2" t="s">
        <v>675</v>
      </c>
      <c r="P1051" s="3">
        <v>5</v>
      </c>
      <c r="Q1051" s="2" t="s">
        <v>9342</v>
      </c>
      <c r="R1051" s="3">
        <v>0</v>
      </c>
      <c r="S1051" s="2" t="s">
        <v>36</v>
      </c>
      <c r="T1051" s="2" t="s">
        <v>9343</v>
      </c>
      <c r="U1051" s="3">
        <v>2</v>
      </c>
      <c r="V1051" s="2" t="s">
        <v>36</v>
      </c>
      <c r="W1051" s="2" t="s">
        <v>36</v>
      </c>
      <c r="X1051" s="2" t="s">
        <v>9344</v>
      </c>
      <c r="Y1051">
        <f t="shared" si="96"/>
        <v>2009</v>
      </c>
      <c r="Z1051">
        <f t="shared" si="97"/>
        <v>11</v>
      </c>
      <c r="AA1051">
        <f t="shared" si="98"/>
        <v>16</v>
      </c>
      <c r="AB1051">
        <f t="shared" si="99"/>
        <v>0</v>
      </c>
      <c r="AC1051">
        <f t="shared" si="100"/>
        <v>0</v>
      </c>
      <c r="AD1051">
        <f t="shared" si="101"/>
        <v>0</v>
      </c>
    </row>
    <row r="1052" spans="1:30" ht="15.6">
      <c r="A1052" s="2" t="s">
        <v>24</v>
      </c>
      <c r="B1052" s="2" t="s">
        <v>25</v>
      </c>
      <c r="C1052" s="2" t="s">
        <v>9345</v>
      </c>
      <c r="D1052" s="2" t="s">
        <v>9346</v>
      </c>
      <c r="E1052" s="2" t="s">
        <v>9347</v>
      </c>
      <c r="F1052" s="2" t="s">
        <v>9334</v>
      </c>
      <c r="G1052" s="2" t="s">
        <v>36</v>
      </c>
      <c r="H1052" s="2" t="s">
        <v>36</v>
      </c>
      <c r="I1052" s="2" t="s">
        <v>5207</v>
      </c>
      <c r="J1052" s="2" t="s">
        <v>59</v>
      </c>
      <c r="K1052" s="2" t="s">
        <v>5584</v>
      </c>
      <c r="L1052" s="2" t="s">
        <v>5585</v>
      </c>
      <c r="M1052" s="2" t="s">
        <v>24</v>
      </c>
      <c r="N1052" s="2" t="s">
        <v>8026</v>
      </c>
      <c r="O1052" s="2" t="s">
        <v>9348</v>
      </c>
      <c r="P1052" s="3">
        <v>5</v>
      </c>
      <c r="Q1052" s="2" t="s">
        <v>9349</v>
      </c>
      <c r="R1052" s="3">
        <v>0</v>
      </c>
      <c r="S1052" s="2" t="s">
        <v>36</v>
      </c>
      <c r="T1052" s="2" t="s">
        <v>9350</v>
      </c>
      <c r="U1052" s="3">
        <v>1</v>
      </c>
      <c r="V1052" s="2" t="s">
        <v>36</v>
      </c>
      <c r="W1052" s="2" t="s">
        <v>36</v>
      </c>
      <c r="X1052" s="2" t="s">
        <v>9351</v>
      </c>
      <c r="Y1052">
        <f t="shared" si="96"/>
        <v>2009</v>
      </c>
      <c r="Z1052">
        <f t="shared" si="97"/>
        <v>11</v>
      </c>
      <c r="AA1052">
        <f t="shared" si="98"/>
        <v>20</v>
      </c>
      <c r="AB1052">
        <f t="shared" si="99"/>
        <v>0</v>
      </c>
      <c r="AC1052">
        <f t="shared" si="100"/>
        <v>0</v>
      </c>
      <c r="AD1052">
        <f t="shared" si="101"/>
        <v>0</v>
      </c>
    </row>
    <row r="1053" spans="1:30" ht="15.6">
      <c r="A1053" s="2" t="s">
        <v>24</v>
      </c>
      <c r="B1053" s="2" t="s">
        <v>25</v>
      </c>
      <c r="C1053" s="2" t="s">
        <v>9352</v>
      </c>
      <c r="D1053" s="2" t="s">
        <v>9353</v>
      </c>
      <c r="E1053" s="2" t="s">
        <v>9354</v>
      </c>
      <c r="F1053" s="2" t="s">
        <v>9355</v>
      </c>
      <c r="G1053" s="2" t="s">
        <v>36</v>
      </c>
      <c r="H1053" s="2" t="s">
        <v>36</v>
      </c>
      <c r="I1053" s="2" t="s">
        <v>5207</v>
      </c>
      <c r="J1053" s="2" t="s">
        <v>59</v>
      </c>
      <c r="K1053" s="2" t="s">
        <v>8546</v>
      </c>
      <c r="L1053" s="2" t="s">
        <v>8547</v>
      </c>
      <c r="M1053" s="2" t="s">
        <v>74</v>
      </c>
      <c r="N1053" s="2" t="s">
        <v>8026</v>
      </c>
      <c r="O1053" s="2" t="s">
        <v>5042</v>
      </c>
      <c r="P1053" s="3">
        <v>0</v>
      </c>
      <c r="Q1053" s="2" t="s">
        <v>36</v>
      </c>
      <c r="R1053" s="3">
        <v>1</v>
      </c>
      <c r="S1053" s="2" t="s">
        <v>9356</v>
      </c>
      <c r="T1053" s="2" t="s">
        <v>9357</v>
      </c>
      <c r="U1053" s="3">
        <v>2</v>
      </c>
      <c r="V1053" s="2" t="s">
        <v>36</v>
      </c>
      <c r="W1053" s="2" t="s">
        <v>36</v>
      </c>
      <c r="X1053" s="2" t="s">
        <v>9358</v>
      </c>
      <c r="Y1053">
        <f t="shared" si="96"/>
        <v>2009</v>
      </c>
      <c r="Z1053">
        <f t="shared" si="97"/>
        <v>11</v>
      </c>
      <c r="AA1053">
        <f t="shared" si="98"/>
        <v>26</v>
      </c>
      <c r="AB1053">
        <f t="shared" si="99"/>
        <v>0</v>
      </c>
      <c r="AC1053">
        <f t="shared" si="100"/>
        <v>0</v>
      </c>
      <c r="AD1053">
        <f t="shared" si="101"/>
        <v>0</v>
      </c>
    </row>
    <row r="1054" spans="1:30" ht="15.6">
      <c r="A1054" s="2" t="s">
        <v>24</v>
      </c>
      <c r="B1054" s="2" t="s">
        <v>42</v>
      </c>
      <c r="C1054" s="2" t="s">
        <v>9359</v>
      </c>
      <c r="D1054" s="2" t="s">
        <v>9360</v>
      </c>
      <c r="E1054" s="2" t="s">
        <v>9361</v>
      </c>
      <c r="F1054" s="2" t="s">
        <v>9218</v>
      </c>
      <c r="G1054" s="2" t="s">
        <v>9362</v>
      </c>
      <c r="H1054" s="2" t="s">
        <v>9363</v>
      </c>
      <c r="I1054" s="2" t="s">
        <v>5207</v>
      </c>
      <c r="J1054" s="2" t="s">
        <v>59</v>
      </c>
      <c r="K1054" s="2" t="s">
        <v>9364</v>
      </c>
      <c r="L1054" s="2" t="s">
        <v>9365</v>
      </c>
      <c r="M1054" s="2" t="s">
        <v>36</v>
      </c>
      <c r="N1054" s="2" t="s">
        <v>3082</v>
      </c>
      <c r="O1054" s="2" t="s">
        <v>9366</v>
      </c>
      <c r="P1054" s="3">
        <v>0</v>
      </c>
      <c r="Q1054" s="2" t="s">
        <v>36</v>
      </c>
      <c r="R1054" s="3">
        <v>0</v>
      </c>
      <c r="S1054" s="2" t="s">
        <v>36</v>
      </c>
      <c r="T1054" s="2" t="s">
        <v>9367</v>
      </c>
      <c r="U1054" s="3">
        <v>1</v>
      </c>
      <c r="V1054" s="2" t="s">
        <v>36</v>
      </c>
      <c r="W1054" s="2" t="s">
        <v>36</v>
      </c>
      <c r="X1054" s="2" t="s">
        <v>9368</v>
      </c>
      <c r="Y1054">
        <f t="shared" si="96"/>
        <v>2010</v>
      </c>
      <c r="Z1054">
        <f t="shared" si="97"/>
        <v>9</v>
      </c>
      <c r="AA1054">
        <f t="shared" si="98"/>
        <v>21</v>
      </c>
      <c r="AB1054">
        <f t="shared" si="99"/>
        <v>2011</v>
      </c>
      <c r="AC1054">
        <f t="shared" si="100"/>
        <v>5</v>
      </c>
      <c r="AD1054">
        <f t="shared" si="101"/>
        <v>21</v>
      </c>
    </row>
    <row r="1055" spans="1:30" ht="15.6">
      <c r="A1055" s="2" t="s">
        <v>24</v>
      </c>
      <c r="B1055" s="2" t="s">
        <v>42</v>
      </c>
      <c r="C1055" s="2" t="s">
        <v>8506</v>
      </c>
      <c r="D1055" s="2" t="s">
        <v>9369</v>
      </c>
      <c r="E1055" s="2" t="s">
        <v>9370</v>
      </c>
      <c r="F1055" s="2" t="s">
        <v>8468</v>
      </c>
      <c r="G1055" s="2" t="s">
        <v>9371</v>
      </c>
      <c r="H1055" s="2" t="s">
        <v>9363</v>
      </c>
      <c r="I1055" s="2" t="s">
        <v>5207</v>
      </c>
      <c r="J1055" s="2" t="s">
        <v>59</v>
      </c>
      <c r="K1055" s="2" t="s">
        <v>9372</v>
      </c>
      <c r="L1055" s="2" t="s">
        <v>9373</v>
      </c>
      <c r="M1055" s="2" t="s">
        <v>36</v>
      </c>
      <c r="N1055" s="2" t="s">
        <v>3082</v>
      </c>
      <c r="O1055" s="2" t="s">
        <v>2929</v>
      </c>
      <c r="P1055" s="3">
        <v>0</v>
      </c>
      <c r="Q1055" s="2" t="s">
        <v>36</v>
      </c>
      <c r="R1055" s="3">
        <v>0</v>
      </c>
      <c r="S1055" s="2" t="s">
        <v>36</v>
      </c>
      <c r="T1055" s="2" t="s">
        <v>9374</v>
      </c>
      <c r="U1055" s="3">
        <v>1</v>
      </c>
      <c r="V1055" s="2" t="s">
        <v>36</v>
      </c>
      <c r="W1055" s="2" t="s">
        <v>36</v>
      </c>
      <c r="X1055" s="2" t="s">
        <v>9375</v>
      </c>
      <c r="Y1055">
        <f t="shared" si="96"/>
        <v>2010</v>
      </c>
      <c r="Z1055">
        <f t="shared" si="97"/>
        <v>11</v>
      </c>
      <c r="AA1055">
        <f t="shared" si="98"/>
        <v>2</v>
      </c>
      <c r="AB1055">
        <f t="shared" si="99"/>
        <v>2011</v>
      </c>
      <c r="AC1055">
        <f t="shared" si="100"/>
        <v>5</v>
      </c>
      <c r="AD1055">
        <f t="shared" si="101"/>
        <v>21</v>
      </c>
    </row>
    <row r="1056" spans="1:30" ht="15.6">
      <c r="A1056" s="2" t="s">
        <v>24</v>
      </c>
      <c r="B1056" s="2" t="s">
        <v>42</v>
      </c>
      <c r="C1056" s="2" t="s">
        <v>9376</v>
      </c>
      <c r="D1056" s="2" t="s">
        <v>9377</v>
      </c>
      <c r="E1056" s="2" t="s">
        <v>9378</v>
      </c>
      <c r="F1056" s="2" t="s">
        <v>9379</v>
      </c>
      <c r="G1056" s="2" t="s">
        <v>9380</v>
      </c>
      <c r="H1056" s="2" t="s">
        <v>9363</v>
      </c>
      <c r="I1056" s="2" t="s">
        <v>7778</v>
      </c>
      <c r="J1056" s="2" t="s">
        <v>803</v>
      </c>
      <c r="K1056" s="2" t="s">
        <v>9034</v>
      </c>
      <c r="L1056" s="2" t="s">
        <v>9035</v>
      </c>
      <c r="M1056" s="2" t="s">
        <v>151</v>
      </c>
      <c r="N1056" s="2" t="s">
        <v>420</v>
      </c>
      <c r="O1056" s="2" t="s">
        <v>4968</v>
      </c>
      <c r="P1056" s="3">
        <v>0</v>
      </c>
      <c r="Q1056" s="2" t="s">
        <v>36</v>
      </c>
      <c r="R1056" s="3">
        <v>0</v>
      </c>
      <c r="S1056" s="2" t="s">
        <v>36</v>
      </c>
      <c r="T1056" s="2" t="s">
        <v>9381</v>
      </c>
      <c r="U1056" s="3">
        <v>1</v>
      </c>
      <c r="V1056" s="2" t="s">
        <v>36</v>
      </c>
      <c r="W1056" s="2" t="s">
        <v>36</v>
      </c>
      <c r="X1056" s="2" t="s">
        <v>9382</v>
      </c>
      <c r="Y1056">
        <f t="shared" si="96"/>
        <v>2010</v>
      </c>
      <c r="Z1056">
        <f t="shared" si="97"/>
        <v>12</v>
      </c>
      <c r="AA1056">
        <f t="shared" si="98"/>
        <v>1</v>
      </c>
      <c r="AB1056">
        <f t="shared" si="99"/>
        <v>2011</v>
      </c>
      <c r="AC1056">
        <f t="shared" si="100"/>
        <v>5</v>
      </c>
      <c r="AD1056">
        <f t="shared" si="101"/>
        <v>21</v>
      </c>
    </row>
    <row r="1057" spans="1:30" ht="15.6">
      <c r="A1057" s="2" t="s">
        <v>24</v>
      </c>
      <c r="B1057" s="2" t="s">
        <v>42</v>
      </c>
      <c r="C1057" s="2" t="s">
        <v>3655</v>
      </c>
      <c r="D1057" s="2" t="s">
        <v>9383</v>
      </c>
      <c r="E1057" s="2" t="s">
        <v>9384</v>
      </c>
      <c r="F1057" s="2" t="s">
        <v>8476</v>
      </c>
      <c r="G1057" s="2" t="s">
        <v>9385</v>
      </c>
      <c r="H1057" s="2" t="s">
        <v>9363</v>
      </c>
      <c r="I1057" s="2" t="s">
        <v>5207</v>
      </c>
      <c r="J1057" s="2" t="s">
        <v>59</v>
      </c>
      <c r="K1057" s="2" t="s">
        <v>7050</v>
      </c>
      <c r="L1057" s="2" t="s">
        <v>3660</v>
      </c>
      <c r="M1057" s="2" t="s">
        <v>151</v>
      </c>
      <c r="N1057" s="2" t="s">
        <v>8026</v>
      </c>
      <c r="O1057" s="2" t="s">
        <v>2202</v>
      </c>
      <c r="P1057" s="3">
        <v>0</v>
      </c>
      <c r="Q1057" s="2" t="s">
        <v>36</v>
      </c>
      <c r="R1057" s="3">
        <v>2</v>
      </c>
      <c r="S1057" s="2" t="s">
        <v>9386</v>
      </c>
      <c r="T1057" s="2" t="s">
        <v>9387</v>
      </c>
      <c r="U1057" s="3">
        <v>1</v>
      </c>
      <c r="V1057" s="2" t="s">
        <v>36</v>
      </c>
      <c r="W1057" s="2" t="s">
        <v>36</v>
      </c>
      <c r="X1057" s="2" t="s">
        <v>9388</v>
      </c>
      <c r="Y1057">
        <f t="shared" si="96"/>
        <v>2010</v>
      </c>
      <c r="Z1057">
        <f t="shared" si="97"/>
        <v>10</v>
      </c>
      <c r="AA1057">
        <f t="shared" si="98"/>
        <v>19</v>
      </c>
      <c r="AB1057">
        <f t="shared" si="99"/>
        <v>2011</v>
      </c>
      <c r="AC1057">
        <f t="shared" si="100"/>
        <v>5</v>
      </c>
      <c r="AD1057">
        <f t="shared" si="101"/>
        <v>21</v>
      </c>
    </row>
    <row r="1058" spans="1:30" ht="15.6">
      <c r="A1058" s="2" t="s">
        <v>24</v>
      </c>
      <c r="B1058" s="2" t="s">
        <v>25</v>
      </c>
      <c r="C1058" s="2" t="s">
        <v>9376</v>
      </c>
      <c r="D1058" s="2" t="s">
        <v>9389</v>
      </c>
      <c r="E1058" s="2" t="s">
        <v>9390</v>
      </c>
      <c r="F1058" s="2" t="s">
        <v>9391</v>
      </c>
      <c r="G1058" s="2" t="s">
        <v>36</v>
      </c>
      <c r="H1058" s="2" t="s">
        <v>36</v>
      </c>
      <c r="I1058" s="2" t="s">
        <v>7778</v>
      </c>
      <c r="J1058" s="2" t="s">
        <v>803</v>
      </c>
      <c r="K1058" s="2" t="s">
        <v>9392</v>
      </c>
      <c r="L1058" s="2" t="s">
        <v>9393</v>
      </c>
      <c r="M1058" s="2" t="s">
        <v>62</v>
      </c>
      <c r="N1058" s="2" t="s">
        <v>420</v>
      </c>
      <c r="O1058" s="2" t="s">
        <v>152</v>
      </c>
      <c r="P1058" s="3">
        <v>5</v>
      </c>
      <c r="Q1058" s="2" t="s">
        <v>9394</v>
      </c>
      <c r="R1058" s="3">
        <v>1</v>
      </c>
      <c r="S1058" s="2" t="s">
        <v>9395</v>
      </c>
      <c r="T1058" s="2" t="s">
        <v>9396</v>
      </c>
      <c r="U1058" s="3">
        <v>4</v>
      </c>
      <c r="V1058" s="2" t="s">
        <v>36</v>
      </c>
      <c r="W1058" s="2" t="s">
        <v>36</v>
      </c>
      <c r="X1058" s="2" t="s">
        <v>9397</v>
      </c>
      <c r="Y1058">
        <f t="shared" si="96"/>
        <v>2009</v>
      </c>
      <c r="Z1058">
        <f t="shared" si="97"/>
        <v>11</v>
      </c>
      <c r="AA1058">
        <f t="shared" si="98"/>
        <v>5</v>
      </c>
      <c r="AB1058">
        <f t="shared" si="99"/>
        <v>0</v>
      </c>
      <c r="AC1058">
        <f t="shared" si="100"/>
        <v>0</v>
      </c>
      <c r="AD1058">
        <f t="shared" si="101"/>
        <v>0</v>
      </c>
    </row>
    <row r="1059" spans="1:30" ht="15.6">
      <c r="A1059" s="2" t="s">
        <v>24</v>
      </c>
      <c r="B1059" s="2" t="s">
        <v>25</v>
      </c>
      <c r="C1059" s="2" t="s">
        <v>9398</v>
      </c>
      <c r="D1059" s="2" t="s">
        <v>9399</v>
      </c>
      <c r="E1059" s="2" t="s">
        <v>9400</v>
      </c>
      <c r="F1059" s="2" t="s">
        <v>9401</v>
      </c>
      <c r="G1059" s="2" t="s">
        <v>36</v>
      </c>
      <c r="H1059" s="2" t="s">
        <v>36</v>
      </c>
      <c r="I1059" s="2" t="s">
        <v>5207</v>
      </c>
      <c r="J1059" s="2" t="s">
        <v>59</v>
      </c>
      <c r="K1059" s="2" t="s">
        <v>5584</v>
      </c>
      <c r="L1059" s="2" t="s">
        <v>5585</v>
      </c>
      <c r="M1059" s="2" t="s">
        <v>24</v>
      </c>
      <c r="N1059" s="2" t="s">
        <v>8026</v>
      </c>
      <c r="O1059" s="2" t="s">
        <v>9402</v>
      </c>
      <c r="P1059" s="3">
        <v>2</v>
      </c>
      <c r="Q1059" s="2" t="s">
        <v>9403</v>
      </c>
      <c r="R1059" s="3">
        <v>1</v>
      </c>
      <c r="S1059" s="2" t="s">
        <v>9404</v>
      </c>
      <c r="T1059" s="2" t="s">
        <v>9405</v>
      </c>
      <c r="U1059" s="3">
        <v>1</v>
      </c>
      <c r="V1059" s="2" t="s">
        <v>36</v>
      </c>
      <c r="W1059" s="2" t="s">
        <v>36</v>
      </c>
      <c r="X1059" s="2" t="s">
        <v>9406</v>
      </c>
      <c r="Y1059">
        <f t="shared" si="96"/>
        <v>2009</v>
      </c>
      <c r="Z1059">
        <f t="shared" si="97"/>
        <v>10</v>
      </c>
      <c r="AA1059">
        <f t="shared" si="98"/>
        <v>23</v>
      </c>
      <c r="AB1059">
        <f t="shared" si="99"/>
        <v>0</v>
      </c>
      <c r="AC1059">
        <f t="shared" si="100"/>
        <v>0</v>
      </c>
      <c r="AD1059">
        <f t="shared" si="101"/>
        <v>0</v>
      </c>
    </row>
    <row r="1060" spans="1:30" ht="15.6">
      <c r="A1060" s="2" t="s">
        <v>24</v>
      </c>
      <c r="B1060" s="2" t="s">
        <v>25</v>
      </c>
      <c r="C1060" s="2" t="s">
        <v>9407</v>
      </c>
      <c r="D1060" s="2" t="s">
        <v>9408</v>
      </c>
      <c r="E1060" s="2" t="s">
        <v>9409</v>
      </c>
      <c r="F1060" s="2" t="s">
        <v>9410</v>
      </c>
      <c r="G1060" s="2" t="s">
        <v>36</v>
      </c>
      <c r="H1060" s="2" t="s">
        <v>36</v>
      </c>
      <c r="I1060" s="2" t="s">
        <v>5207</v>
      </c>
      <c r="J1060" s="2" t="s">
        <v>59</v>
      </c>
      <c r="K1060" s="2" t="s">
        <v>9411</v>
      </c>
      <c r="L1060" s="2" t="s">
        <v>9412</v>
      </c>
      <c r="M1060" s="2" t="s">
        <v>62</v>
      </c>
      <c r="N1060" s="2" t="s">
        <v>8026</v>
      </c>
      <c r="O1060" s="2" t="s">
        <v>382</v>
      </c>
      <c r="P1060" s="3">
        <v>5</v>
      </c>
      <c r="Q1060" s="2" t="s">
        <v>9413</v>
      </c>
      <c r="R1060" s="3">
        <v>0</v>
      </c>
      <c r="S1060" s="2" t="s">
        <v>36</v>
      </c>
      <c r="T1060" s="2" t="s">
        <v>9414</v>
      </c>
      <c r="U1060" s="3">
        <v>2</v>
      </c>
      <c r="V1060" s="2" t="s">
        <v>36</v>
      </c>
      <c r="W1060" s="2" t="s">
        <v>36</v>
      </c>
      <c r="X1060" s="2" t="s">
        <v>9415</v>
      </c>
      <c r="Y1060">
        <f t="shared" si="96"/>
        <v>2009</v>
      </c>
      <c r="Z1060">
        <f t="shared" si="97"/>
        <v>10</v>
      </c>
      <c r="AA1060">
        <f t="shared" si="98"/>
        <v>26</v>
      </c>
      <c r="AB1060">
        <f t="shared" si="99"/>
        <v>0</v>
      </c>
      <c r="AC1060">
        <f t="shared" si="100"/>
        <v>0</v>
      </c>
      <c r="AD1060">
        <f t="shared" si="101"/>
        <v>0</v>
      </c>
    </row>
    <row r="1061" spans="1:30" ht="15.6">
      <c r="A1061" s="2" t="s">
        <v>24</v>
      </c>
      <c r="B1061" s="2" t="s">
        <v>25</v>
      </c>
      <c r="C1061" s="2" t="s">
        <v>668</v>
      </c>
      <c r="D1061" s="2" t="s">
        <v>9416</v>
      </c>
      <c r="E1061" s="2" t="s">
        <v>9417</v>
      </c>
      <c r="F1061" s="2" t="s">
        <v>9418</v>
      </c>
      <c r="G1061" s="2" t="s">
        <v>36</v>
      </c>
      <c r="H1061" s="2" t="s">
        <v>36</v>
      </c>
      <c r="I1061" s="2" t="s">
        <v>5207</v>
      </c>
      <c r="J1061" s="2" t="s">
        <v>59</v>
      </c>
      <c r="K1061" s="2" t="s">
        <v>5584</v>
      </c>
      <c r="L1061" s="2" t="s">
        <v>5585</v>
      </c>
      <c r="M1061" s="2" t="s">
        <v>24</v>
      </c>
      <c r="N1061" s="2" t="s">
        <v>8026</v>
      </c>
      <c r="O1061" s="2" t="s">
        <v>927</v>
      </c>
      <c r="P1061" s="3">
        <v>6</v>
      </c>
      <c r="Q1061" s="2" t="s">
        <v>9419</v>
      </c>
      <c r="R1061" s="3">
        <v>0</v>
      </c>
      <c r="S1061" s="2" t="s">
        <v>36</v>
      </c>
      <c r="T1061" s="2" t="s">
        <v>9420</v>
      </c>
      <c r="U1061" s="3">
        <v>1</v>
      </c>
      <c r="V1061" s="2" t="s">
        <v>36</v>
      </c>
      <c r="W1061" s="2" t="s">
        <v>36</v>
      </c>
      <c r="X1061" s="2" t="s">
        <v>9421</v>
      </c>
      <c r="Y1061">
        <f t="shared" si="96"/>
        <v>2009</v>
      </c>
      <c r="Z1061">
        <f t="shared" si="97"/>
        <v>10</v>
      </c>
      <c r="AA1061">
        <f t="shared" si="98"/>
        <v>20</v>
      </c>
      <c r="AB1061">
        <f t="shared" si="99"/>
        <v>0</v>
      </c>
      <c r="AC1061">
        <f t="shared" si="100"/>
        <v>0</v>
      </c>
      <c r="AD1061">
        <f t="shared" si="101"/>
        <v>0</v>
      </c>
    </row>
    <row r="1062" spans="1:30" ht="15.6">
      <c r="A1062" s="2" t="s">
        <v>24</v>
      </c>
      <c r="B1062" s="2" t="s">
        <v>25</v>
      </c>
      <c r="C1062" s="2" t="s">
        <v>273</v>
      </c>
      <c r="D1062" s="2" t="s">
        <v>9422</v>
      </c>
      <c r="E1062" s="2" t="s">
        <v>9423</v>
      </c>
      <c r="F1062" s="2" t="s">
        <v>9424</v>
      </c>
      <c r="G1062" s="2" t="s">
        <v>9425</v>
      </c>
      <c r="H1062" s="2" t="s">
        <v>9426</v>
      </c>
      <c r="I1062" s="2" t="s">
        <v>5207</v>
      </c>
      <c r="J1062" s="2" t="s">
        <v>59</v>
      </c>
      <c r="K1062" s="2" t="s">
        <v>9427</v>
      </c>
      <c r="L1062" s="2" t="s">
        <v>9428</v>
      </c>
      <c r="M1062" s="2" t="s">
        <v>36</v>
      </c>
      <c r="N1062" s="2" t="s">
        <v>3082</v>
      </c>
      <c r="O1062" s="2" t="s">
        <v>442</v>
      </c>
      <c r="P1062" s="3">
        <v>8</v>
      </c>
      <c r="Q1062" s="2" t="s">
        <v>9429</v>
      </c>
      <c r="R1062" s="3">
        <v>1</v>
      </c>
      <c r="S1062" s="2" t="s">
        <v>9430</v>
      </c>
      <c r="T1062" s="2" t="s">
        <v>9431</v>
      </c>
      <c r="U1062" s="3">
        <v>1</v>
      </c>
      <c r="V1062" s="2" t="s">
        <v>36</v>
      </c>
      <c r="W1062" s="2" t="s">
        <v>36</v>
      </c>
      <c r="X1062" s="2" t="s">
        <v>9432</v>
      </c>
      <c r="Y1062">
        <f t="shared" si="96"/>
        <v>2010</v>
      </c>
      <c r="Z1062">
        <f t="shared" si="97"/>
        <v>5</v>
      </c>
      <c r="AA1062">
        <f t="shared" si="98"/>
        <v>31</v>
      </c>
      <c r="AB1062">
        <f t="shared" si="99"/>
        <v>2011</v>
      </c>
      <c r="AC1062">
        <f t="shared" si="100"/>
        <v>5</v>
      </c>
      <c r="AD1062">
        <f t="shared" si="101"/>
        <v>1</v>
      </c>
    </row>
    <row r="1063" spans="1:30" ht="15.6">
      <c r="A1063" s="2" t="s">
        <v>24</v>
      </c>
      <c r="B1063" s="2" t="s">
        <v>42</v>
      </c>
      <c r="C1063" s="2" t="s">
        <v>715</v>
      </c>
      <c r="D1063" s="2" t="s">
        <v>9433</v>
      </c>
      <c r="E1063" s="2" t="s">
        <v>9434</v>
      </c>
      <c r="F1063" s="2" t="s">
        <v>8509</v>
      </c>
      <c r="G1063" s="2" t="s">
        <v>9435</v>
      </c>
      <c r="H1063" s="2" t="s">
        <v>9426</v>
      </c>
      <c r="I1063" s="2" t="s">
        <v>5207</v>
      </c>
      <c r="J1063" s="2" t="s">
        <v>59</v>
      </c>
      <c r="K1063" s="2" t="s">
        <v>9436</v>
      </c>
      <c r="L1063" s="2" t="s">
        <v>9437</v>
      </c>
      <c r="M1063" s="2" t="s">
        <v>36</v>
      </c>
      <c r="N1063" s="2" t="s">
        <v>3082</v>
      </c>
      <c r="O1063" s="2" t="s">
        <v>9366</v>
      </c>
      <c r="P1063" s="3">
        <v>0</v>
      </c>
      <c r="Q1063" s="2" t="s">
        <v>36</v>
      </c>
      <c r="R1063" s="3">
        <v>0</v>
      </c>
      <c r="S1063" s="2" t="s">
        <v>36</v>
      </c>
      <c r="T1063" s="2" t="s">
        <v>9438</v>
      </c>
      <c r="U1063" s="3">
        <v>1</v>
      </c>
      <c r="V1063" s="2" t="s">
        <v>36</v>
      </c>
      <c r="W1063" s="2" t="s">
        <v>36</v>
      </c>
      <c r="X1063" s="2" t="s">
        <v>9439</v>
      </c>
      <c r="Y1063">
        <f t="shared" si="96"/>
        <v>2010</v>
      </c>
      <c r="Z1063">
        <f t="shared" si="97"/>
        <v>10</v>
      </c>
      <c r="AA1063">
        <f t="shared" si="98"/>
        <v>15</v>
      </c>
      <c r="AB1063">
        <f t="shared" si="99"/>
        <v>2011</v>
      </c>
      <c r="AC1063">
        <f t="shared" si="100"/>
        <v>5</v>
      </c>
      <c r="AD1063">
        <f t="shared" si="101"/>
        <v>1</v>
      </c>
    </row>
    <row r="1064" spans="1:30" ht="15.6">
      <c r="A1064" s="2" t="s">
        <v>24</v>
      </c>
      <c r="B1064" s="2" t="s">
        <v>42</v>
      </c>
      <c r="C1064" s="2" t="s">
        <v>9440</v>
      </c>
      <c r="D1064" s="2" t="s">
        <v>9441</v>
      </c>
      <c r="E1064" s="2" t="s">
        <v>9442</v>
      </c>
      <c r="F1064" s="2" t="s">
        <v>9379</v>
      </c>
      <c r="G1064" s="2" t="s">
        <v>9443</v>
      </c>
      <c r="H1064" s="2" t="s">
        <v>9426</v>
      </c>
      <c r="I1064" s="2" t="s">
        <v>3232</v>
      </c>
      <c r="J1064" s="2" t="s">
        <v>128</v>
      </c>
      <c r="K1064" s="2" t="s">
        <v>9444</v>
      </c>
      <c r="L1064" s="2" t="s">
        <v>9445</v>
      </c>
      <c r="M1064" s="2" t="s">
        <v>24</v>
      </c>
      <c r="N1064" s="2" t="s">
        <v>5838</v>
      </c>
      <c r="O1064" s="2" t="s">
        <v>8211</v>
      </c>
      <c r="P1064" s="3">
        <v>0</v>
      </c>
      <c r="Q1064" s="2" t="s">
        <v>36</v>
      </c>
      <c r="R1064" s="3">
        <v>0</v>
      </c>
      <c r="S1064" s="2" t="s">
        <v>36</v>
      </c>
      <c r="T1064" s="2" t="s">
        <v>9446</v>
      </c>
      <c r="U1064" s="3">
        <v>1</v>
      </c>
      <c r="V1064" s="2" t="s">
        <v>36</v>
      </c>
      <c r="W1064" s="2" t="s">
        <v>36</v>
      </c>
      <c r="X1064" s="2" t="s">
        <v>9447</v>
      </c>
      <c r="Y1064">
        <f t="shared" si="96"/>
        <v>2010</v>
      </c>
      <c r="Z1064">
        <f t="shared" si="97"/>
        <v>12</v>
      </c>
      <c r="AA1064">
        <f t="shared" si="98"/>
        <v>1</v>
      </c>
      <c r="AB1064">
        <f t="shared" si="99"/>
        <v>2011</v>
      </c>
      <c r="AC1064">
        <f t="shared" si="100"/>
        <v>5</v>
      </c>
      <c r="AD1064">
        <f t="shared" si="101"/>
        <v>1</v>
      </c>
    </row>
    <row r="1065" spans="1:30" ht="15.6">
      <c r="A1065" s="2" t="s">
        <v>24</v>
      </c>
      <c r="B1065" s="2" t="s">
        <v>42</v>
      </c>
      <c r="C1065" s="2" t="s">
        <v>3041</v>
      </c>
      <c r="D1065" s="2" t="s">
        <v>9448</v>
      </c>
      <c r="E1065" s="2" t="s">
        <v>9449</v>
      </c>
      <c r="F1065" s="2" t="s">
        <v>9450</v>
      </c>
      <c r="G1065" s="2" t="s">
        <v>9451</v>
      </c>
      <c r="H1065" s="2" t="s">
        <v>9426</v>
      </c>
      <c r="I1065" s="2" t="s">
        <v>5207</v>
      </c>
      <c r="J1065" s="2" t="s">
        <v>59</v>
      </c>
      <c r="K1065" s="2" t="s">
        <v>9452</v>
      </c>
      <c r="L1065" s="2" t="s">
        <v>9453</v>
      </c>
      <c r="M1065" s="2" t="s">
        <v>36</v>
      </c>
      <c r="N1065" s="2" t="s">
        <v>3082</v>
      </c>
      <c r="O1065" s="2" t="s">
        <v>9454</v>
      </c>
      <c r="P1065" s="3">
        <v>0</v>
      </c>
      <c r="Q1065" s="2" t="s">
        <v>36</v>
      </c>
      <c r="R1065" s="3">
        <v>1</v>
      </c>
      <c r="S1065" s="2" t="s">
        <v>9455</v>
      </c>
      <c r="T1065" s="2" t="s">
        <v>9456</v>
      </c>
      <c r="U1065" s="3">
        <v>1</v>
      </c>
      <c r="V1065" s="2" t="s">
        <v>36</v>
      </c>
      <c r="W1065" s="2" t="s">
        <v>36</v>
      </c>
      <c r="X1065" s="2" t="s">
        <v>9457</v>
      </c>
      <c r="Y1065">
        <f t="shared" si="96"/>
        <v>2010</v>
      </c>
      <c r="Z1065">
        <f t="shared" si="97"/>
        <v>10</v>
      </c>
      <c r="AA1065">
        <f t="shared" si="98"/>
        <v>21</v>
      </c>
      <c r="AB1065">
        <f t="shared" si="99"/>
        <v>2011</v>
      </c>
      <c r="AC1065">
        <f t="shared" si="100"/>
        <v>5</v>
      </c>
      <c r="AD1065">
        <f t="shared" si="101"/>
        <v>1</v>
      </c>
    </row>
    <row r="1066" spans="1:30" ht="15.6">
      <c r="A1066" s="2" t="s">
        <v>24</v>
      </c>
      <c r="B1066" s="2" t="s">
        <v>42</v>
      </c>
      <c r="C1066" s="2" t="s">
        <v>6842</v>
      </c>
      <c r="D1066" s="2" t="s">
        <v>9458</v>
      </c>
      <c r="E1066" s="2" t="s">
        <v>9459</v>
      </c>
      <c r="F1066" s="2" t="s">
        <v>9460</v>
      </c>
      <c r="G1066" s="2" t="s">
        <v>9461</v>
      </c>
      <c r="H1066" s="2" t="s">
        <v>9426</v>
      </c>
      <c r="I1066" s="2" t="s">
        <v>5207</v>
      </c>
      <c r="J1066" s="2" t="s">
        <v>59</v>
      </c>
      <c r="K1066" s="2" t="s">
        <v>9462</v>
      </c>
      <c r="L1066" s="2" t="s">
        <v>9463</v>
      </c>
      <c r="M1066" s="2" t="s">
        <v>62</v>
      </c>
      <c r="N1066" s="2" t="s">
        <v>8026</v>
      </c>
      <c r="O1066" s="2" t="s">
        <v>9464</v>
      </c>
      <c r="P1066" s="3">
        <v>0</v>
      </c>
      <c r="Q1066" s="2" t="s">
        <v>36</v>
      </c>
      <c r="R1066" s="3">
        <v>0</v>
      </c>
      <c r="S1066" s="2" t="s">
        <v>36</v>
      </c>
      <c r="T1066" s="2" t="s">
        <v>9465</v>
      </c>
      <c r="U1066" s="3">
        <v>1</v>
      </c>
      <c r="V1066" s="2" t="s">
        <v>36</v>
      </c>
      <c r="W1066" s="2" t="s">
        <v>36</v>
      </c>
      <c r="X1066" s="2" t="s">
        <v>9466</v>
      </c>
      <c r="Y1066">
        <f t="shared" si="96"/>
        <v>2010</v>
      </c>
      <c r="Z1066">
        <f t="shared" si="97"/>
        <v>10</v>
      </c>
      <c r="AA1066">
        <f t="shared" si="98"/>
        <v>20</v>
      </c>
      <c r="AB1066">
        <f t="shared" si="99"/>
        <v>2011</v>
      </c>
      <c r="AC1066">
        <f t="shared" si="100"/>
        <v>5</v>
      </c>
      <c r="AD1066">
        <f t="shared" si="101"/>
        <v>1</v>
      </c>
    </row>
    <row r="1067" spans="1:30" ht="15.6">
      <c r="A1067" s="2" t="s">
        <v>24</v>
      </c>
      <c r="B1067" s="2" t="s">
        <v>25</v>
      </c>
      <c r="C1067" s="2" t="s">
        <v>9467</v>
      </c>
      <c r="D1067" s="2" t="s">
        <v>9468</v>
      </c>
      <c r="E1067" s="2" t="s">
        <v>9469</v>
      </c>
      <c r="F1067" s="2" t="s">
        <v>9470</v>
      </c>
      <c r="G1067" s="2" t="s">
        <v>36</v>
      </c>
      <c r="H1067" s="2" t="s">
        <v>36</v>
      </c>
      <c r="I1067" s="2" t="s">
        <v>5207</v>
      </c>
      <c r="J1067" s="2" t="s">
        <v>59</v>
      </c>
      <c r="K1067" s="2" t="s">
        <v>7097</v>
      </c>
      <c r="L1067" s="2" t="s">
        <v>6818</v>
      </c>
      <c r="M1067" s="2" t="s">
        <v>151</v>
      </c>
      <c r="N1067" s="2" t="s">
        <v>8026</v>
      </c>
      <c r="O1067" s="2" t="s">
        <v>9471</v>
      </c>
      <c r="P1067" s="3">
        <v>8</v>
      </c>
      <c r="Q1067" s="2" t="s">
        <v>9472</v>
      </c>
      <c r="R1067" s="3">
        <v>0</v>
      </c>
      <c r="S1067" s="2" t="s">
        <v>36</v>
      </c>
      <c r="T1067" s="2" t="s">
        <v>9473</v>
      </c>
      <c r="U1067" s="3">
        <v>1</v>
      </c>
      <c r="V1067" s="2" t="s">
        <v>36</v>
      </c>
      <c r="W1067" s="2" t="s">
        <v>36</v>
      </c>
      <c r="X1067" s="2" t="s">
        <v>9474</v>
      </c>
      <c r="Y1067">
        <f t="shared" si="96"/>
        <v>2009</v>
      </c>
      <c r="Z1067">
        <f t="shared" si="97"/>
        <v>10</v>
      </c>
      <c r="AA1067">
        <f t="shared" si="98"/>
        <v>5</v>
      </c>
      <c r="AB1067">
        <f t="shared" si="99"/>
        <v>0</v>
      </c>
      <c r="AC1067">
        <f t="shared" si="100"/>
        <v>0</v>
      </c>
      <c r="AD1067">
        <f t="shared" si="101"/>
        <v>0</v>
      </c>
    </row>
    <row r="1068" spans="1:30" ht="15.6">
      <c r="A1068" s="2" t="s">
        <v>24</v>
      </c>
      <c r="B1068" s="2" t="s">
        <v>25</v>
      </c>
      <c r="C1068" s="2" t="s">
        <v>9475</v>
      </c>
      <c r="D1068" s="2" t="s">
        <v>9476</v>
      </c>
      <c r="E1068" s="2" t="s">
        <v>9477</v>
      </c>
      <c r="F1068" s="2" t="s">
        <v>9470</v>
      </c>
      <c r="G1068" s="2" t="s">
        <v>36</v>
      </c>
      <c r="H1068" s="2" t="s">
        <v>36</v>
      </c>
      <c r="I1068" s="2" t="s">
        <v>5207</v>
      </c>
      <c r="J1068" s="2" t="s">
        <v>59</v>
      </c>
      <c r="K1068" s="2" t="s">
        <v>9478</v>
      </c>
      <c r="L1068" s="2" t="s">
        <v>9479</v>
      </c>
      <c r="M1068" s="2" t="s">
        <v>151</v>
      </c>
      <c r="N1068" s="2" t="s">
        <v>8026</v>
      </c>
      <c r="O1068" s="2" t="s">
        <v>9480</v>
      </c>
      <c r="P1068" s="3">
        <v>1</v>
      </c>
      <c r="Q1068" s="2" t="s">
        <v>9481</v>
      </c>
      <c r="R1068" s="3">
        <v>0</v>
      </c>
      <c r="S1068" s="2" t="s">
        <v>36</v>
      </c>
      <c r="T1068" s="2" t="s">
        <v>9482</v>
      </c>
      <c r="U1068" s="3">
        <v>1</v>
      </c>
      <c r="V1068" s="2" t="s">
        <v>36</v>
      </c>
      <c r="W1068" s="2" t="s">
        <v>36</v>
      </c>
      <c r="X1068" s="2" t="s">
        <v>9483</v>
      </c>
      <c r="Y1068">
        <f t="shared" si="96"/>
        <v>2009</v>
      </c>
      <c r="Z1068">
        <f t="shared" si="97"/>
        <v>10</v>
      </c>
      <c r="AA1068">
        <f t="shared" si="98"/>
        <v>5</v>
      </c>
      <c r="AB1068">
        <f t="shared" si="99"/>
        <v>0</v>
      </c>
      <c r="AC1068">
        <f t="shared" si="100"/>
        <v>0</v>
      </c>
      <c r="AD1068">
        <f t="shared" si="101"/>
        <v>0</v>
      </c>
    </row>
    <row r="1069" spans="1:30" ht="15.6">
      <c r="A1069" s="2" t="s">
        <v>24</v>
      </c>
      <c r="B1069" s="2" t="s">
        <v>25</v>
      </c>
      <c r="C1069" s="2" t="s">
        <v>9484</v>
      </c>
      <c r="D1069" s="2" t="s">
        <v>9485</v>
      </c>
      <c r="E1069" s="2" t="s">
        <v>9486</v>
      </c>
      <c r="F1069" s="2" t="s">
        <v>9487</v>
      </c>
      <c r="G1069" s="2" t="s">
        <v>36</v>
      </c>
      <c r="H1069" s="2" t="s">
        <v>36</v>
      </c>
      <c r="I1069" s="2" t="s">
        <v>5207</v>
      </c>
      <c r="J1069" s="2" t="s">
        <v>59</v>
      </c>
      <c r="K1069" s="2" t="s">
        <v>9488</v>
      </c>
      <c r="L1069" s="2" t="s">
        <v>9489</v>
      </c>
      <c r="M1069" s="2" t="s">
        <v>36</v>
      </c>
      <c r="N1069" s="2" t="s">
        <v>3082</v>
      </c>
      <c r="O1069" s="2" t="s">
        <v>1043</v>
      </c>
      <c r="P1069" s="3">
        <v>0</v>
      </c>
      <c r="Q1069" s="2" t="s">
        <v>36</v>
      </c>
      <c r="R1069" s="3">
        <v>0</v>
      </c>
      <c r="S1069" s="2" t="s">
        <v>36</v>
      </c>
      <c r="T1069" s="2" t="s">
        <v>9490</v>
      </c>
      <c r="U1069" s="3">
        <v>1</v>
      </c>
      <c r="V1069" s="2" t="s">
        <v>36</v>
      </c>
      <c r="W1069" s="2" t="s">
        <v>36</v>
      </c>
      <c r="X1069" s="2" t="s">
        <v>9491</v>
      </c>
      <c r="Y1069">
        <f t="shared" si="96"/>
        <v>2009</v>
      </c>
      <c r="Z1069">
        <f t="shared" si="97"/>
        <v>9</v>
      </c>
      <c r="AA1069">
        <f t="shared" si="98"/>
        <v>22</v>
      </c>
      <c r="AB1069">
        <f t="shared" si="99"/>
        <v>0</v>
      </c>
      <c r="AC1069">
        <f t="shared" si="100"/>
        <v>0</v>
      </c>
      <c r="AD1069">
        <f t="shared" si="101"/>
        <v>0</v>
      </c>
    </row>
    <row r="1070" spans="1:30" ht="15.6">
      <c r="A1070" s="2" t="s">
        <v>24</v>
      </c>
      <c r="B1070" s="2" t="s">
        <v>25</v>
      </c>
      <c r="C1070" s="2" t="s">
        <v>9484</v>
      </c>
      <c r="D1070" s="2" t="s">
        <v>9492</v>
      </c>
      <c r="E1070" s="2" t="s">
        <v>9493</v>
      </c>
      <c r="F1070" s="2" t="s">
        <v>9487</v>
      </c>
      <c r="G1070" s="2" t="s">
        <v>36</v>
      </c>
      <c r="H1070" s="2" t="s">
        <v>36</v>
      </c>
      <c r="I1070" s="2" t="s">
        <v>5207</v>
      </c>
      <c r="J1070" s="2" t="s">
        <v>59</v>
      </c>
      <c r="K1070" s="2" t="s">
        <v>9488</v>
      </c>
      <c r="L1070" s="2" t="s">
        <v>9489</v>
      </c>
      <c r="M1070" s="2" t="s">
        <v>36</v>
      </c>
      <c r="N1070" s="2" t="s">
        <v>3082</v>
      </c>
      <c r="O1070" s="2" t="s">
        <v>1043</v>
      </c>
      <c r="P1070" s="3">
        <v>3</v>
      </c>
      <c r="Q1070" s="2" t="s">
        <v>9494</v>
      </c>
      <c r="R1070" s="3">
        <v>1</v>
      </c>
      <c r="S1070" s="2" t="s">
        <v>9495</v>
      </c>
      <c r="T1070" s="2" t="s">
        <v>9496</v>
      </c>
      <c r="U1070" s="3">
        <v>1</v>
      </c>
      <c r="V1070" s="2" t="s">
        <v>36</v>
      </c>
      <c r="W1070" s="2" t="s">
        <v>36</v>
      </c>
      <c r="X1070" s="2" t="s">
        <v>9497</v>
      </c>
      <c r="Y1070">
        <f t="shared" si="96"/>
        <v>2009</v>
      </c>
      <c r="Z1070">
        <f t="shared" si="97"/>
        <v>9</v>
      </c>
      <c r="AA1070">
        <f t="shared" si="98"/>
        <v>22</v>
      </c>
      <c r="AB1070">
        <f t="shared" si="99"/>
        <v>0</v>
      </c>
      <c r="AC1070">
        <f t="shared" si="100"/>
        <v>0</v>
      </c>
      <c r="AD1070">
        <f t="shared" si="101"/>
        <v>0</v>
      </c>
    </row>
    <row r="1071" spans="1:30" ht="15.6">
      <c r="A1071" s="2" t="s">
        <v>24</v>
      </c>
      <c r="B1071" s="2" t="s">
        <v>25</v>
      </c>
      <c r="C1071" s="2" t="s">
        <v>9498</v>
      </c>
      <c r="D1071" s="2" t="s">
        <v>9499</v>
      </c>
      <c r="E1071" s="2" t="s">
        <v>9500</v>
      </c>
      <c r="F1071" s="2" t="s">
        <v>9501</v>
      </c>
      <c r="G1071" s="2" t="s">
        <v>36</v>
      </c>
      <c r="H1071" s="2" t="s">
        <v>36</v>
      </c>
      <c r="I1071" s="2" t="s">
        <v>6519</v>
      </c>
      <c r="J1071" s="2" t="s">
        <v>9502</v>
      </c>
      <c r="K1071" s="2" t="s">
        <v>9503</v>
      </c>
      <c r="L1071" s="2" t="s">
        <v>9504</v>
      </c>
      <c r="M1071" s="2" t="s">
        <v>62</v>
      </c>
      <c r="N1071" s="2" t="s">
        <v>8026</v>
      </c>
      <c r="O1071" s="2" t="s">
        <v>9505</v>
      </c>
      <c r="P1071" s="3">
        <v>5</v>
      </c>
      <c r="Q1071" s="2" t="s">
        <v>9506</v>
      </c>
      <c r="R1071" s="3">
        <v>3</v>
      </c>
      <c r="S1071" s="2" t="s">
        <v>9507</v>
      </c>
      <c r="T1071" s="2" t="s">
        <v>9508</v>
      </c>
      <c r="U1071" s="3">
        <v>2</v>
      </c>
      <c r="V1071" s="2" t="s">
        <v>36</v>
      </c>
      <c r="W1071" s="2" t="s">
        <v>36</v>
      </c>
      <c r="X1071" s="2" t="s">
        <v>9509</v>
      </c>
      <c r="Y1071">
        <f t="shared" si="96"/>
        <v>2009</v>
      </c>
      <c r="Z1071">
        <f t="shared" si="97"/>
        <v>9</v>
      </c>
      <c r="AA1071">
        <f t="shared" si="98"/>
        <v>23</v>
      </c>
      <c r="AB1071">
        <f t="shared" si="99"/>
        <v>0</v>
      </c>
      <c r="AC1071">
        <f t="shared" si="100"/>
        <v>0</v>
      </c>
      <c r="AD1071">
        <f t="shared" si="101"/>
        <v>0</v>
      </c>
    </row>
    <row r="1072" spans="1:30" ht="15.6">
      <c r="A1072" s="2" t="s">
        <v>24</v>
      </c>
      <c r="B1072" s="2" t="s">
        <v>25</v>
      </c>
      <c r="C1072" s="2" t="s">
        <v>273</v>
      </c>
      <c r="D1072" s="2" t="s">
        <v>9510</v>
      </c>
      <c r="E1072" s="2" t="s">
        <v>9511</v>
      </c>
      <c r="F1072" s="2" t="s">
        <v>9512</v>
      </c>
      <c r="G1072" s="2" t="s">
        <v>9513</v>
      </c>
      <c r="H1072" s="2" t="s">
        <v>9514</v>
      </c>
      <c r="I1072" s="2" t="s">
        <v>5207</v>
      </c>
      <c r="J1072" s="2" t="s">
        <v>59</v>
      </c>
      <c r="K1072" s="2" t="s">
        <v>9515</v>
      </c>
      <c r="L1072" s="2" t="s">
        <v>9516</v>
      </c>
      <c r="M1072" s="2" t="s">
        <v>36</v>
      </c>
      <c r="N1072" s="2" t="s">
        <v>3082</v>
      </c>
      <c r="O1072" s="2" t="s">
        <v>442</v>
      </c>
      <c r="P1072" s="3">
        <v>8</v>
      </c>
      <c r="Q1072" s="2" t="s">
        <v>9517</v>
      </c>
      <c r="R1072" s="3">
        <v>1</v>
      </c>
      <c r="S1072" s="2" t="s">
        <v>9294</v>
      </c>
      <c r="T1072" s="2" t="s">
        <v>9518</v>
      </c>
      <c r="U1072" s="3">
        <v>1</v>
      </c>
      <c r="V1072" s="2" t="s">
        <v>36</v>
      </c>
      <c r="W1072" s="2" t="s">
        <v>36</v>
      </c>
      <c r="X1072" s="2" t="s">
        <v>9519</v>
      </c>
      <c r="Y1072">
        <f t="shared" si="96"/>
        <v>2010</v>
      </c>
      <c r="Z1072">
        <f t="shared" si="97"/>
        <v>5</v>
      </c>
      <c r="AA1072">
        <f t="shared" si="98"/>
        <v>3</v>
      </c>
      <c r="AB1072">
        <f t="shared" si="99"/>
        <v>2011</v>
      </c>
      <c r="AC1072">
        <f t="shared" si="100"/>
        <v>4</v>
      </c>
      <c r="AD1072">
        <f t="shared" si="101"/>
        <v>1</v>
      </c>
    </row>
    <row r="1073" spans="1:30" ht="15.6">
      <c r="A1073" s="2" t="s">
        <v>24</v>
      </c>
      <c r="B1073" s="2" t="s">
        <v>25</v>
      </c>
      <c r="C1073" s="2" t="s">
        <v>9520</v>
      </c>
      <c r="D1073" s="2" t="s">
        <v>9521</v>
      </c>
      <c r="E1073" s="2" t="s">
        <v>9522</v>
      </c>
      <c r="F1073" s="2" t="s">
        <v>8880</v>
      </c>
      <c r="G1073" s="2" t="s">
        <v>9523</v>
      </c>
      <c r="H1073" s="2" t="s">
        <v>9514</v>
      </c>
      <c r="I1073" s="2" t="s">
        <v>36</v>
      </c>
      <c r="J1073" s="2" t="s">
        <v>803</v>
      </c>
      <c r="K1073" s="2" t="s">
        <v>8972</v>
      </c>
      <c r="L1073" s="2" t="s">
        <v>36</v>
      </c>
      <c r="M1073" s="2" t="s">
        <v>36</v>
      </c>
      <c r="N1073" s="2" t="s">
        <v>420</v>
      </c>
      <c r="O1073" s="2" t="s">
        <v>442</v>
      </c>
      <c r="P1073" s="3">
        <v>2</v>
      </c>
      <c r="Q1073" s="2" t="s">
        <v>9524</v>
      </c>
      <c r="R1073" s="3">
        <v>1</v>
      </c>
      <c r="S1073" s="2" t="s">
        <v>9525</v>
      </c>
      <c r="T1073" s="2" t="s">
        <v>9526</v>
      </c>
      <c r="U1073" s="3">
        <v>1</v>
      </c>
      <c r="V1073" s="2" t="s">
        <v>36</v>
      </c>
      <c r="W1073" s="2" t="s">
        <v>36</v>
      </c>
      <c r="X1073" s="2" t="s">
        <v>9527</v>
      </c>
      <c r="Y1073">
        <f t="shared" si="96"/>
        <v>2010</v>
      </c>
      <c r="Z1073">
        <f t="shared" si="97"/>
        <v>5</v>
      </c>
      <c r="AA1073">
        <f t="shared" si="98"/>
        <v>21</v>
      </c>
      <c r="AB1073">
        <f t="shared" si="99"/>
        <v>2011</v>
      </c>
      <c r="AC1073">
        <f t="shared" si="100"/>
        <v>4</v>
      </c>
      <c r="AD1073">
        <f t="shared" si="101"/>
        <v>1</v>
      </c>
    </row>
    <row r="1074" spans="1:30" ht="15.6">
      <c r="A1074" s="2" t="s">
        <v>24</v>
      </c>
      <c r="B1074" s="2" t="s">
        <v>42</v>
      </c>
      <c r="C1074" s="2" t="s">
        <v>6641</v>
      </c>
      <c r="D1074" s="2" t="s">
        <v>9528</v>
      </c>
      <c r="E1074" s="2" t="s">
        <v>9529</v>
      </c>
      <c r="F1074" s="2" t="s">
        <v>8545</v>
      </c>
      <c r="G1074" s="2" t="s">
        <v>9530</v>
      </c>
      <c r="H1074" s="2" t="s">
        <v>9514</v>
      </c>
      <c r="I1074" s="2" t="s">
        <v>5207</v>
      </c>
      <c r="J1074" s="2" t="s">
        <v>59</v>
      </c>
      <c r="K1074" s="2" t="s">
        <v>9531</v>
      </c>
      <c r="L1074" s="2" t="s">
        <v>9532</v>
      </c>
      <c r="M1074" s="2" t="s">
        <v>2939</v>
      </c>
      <c r="N1074" s="2" t="s">
        <v>8026</v>
      </c>
      <c r="O1074" s="2" t="s">
        <v>6648</v>
      </c>
      <c r="P1074" s="3">
        <v>0</v>
      </c>
      <c r="Q1074" s="2" t="s">
        <v>36</v>
      </c>
      <c r="R1074" s="3">
        <v>3</v>
      </c>
      <c r="S1074" s="2" t="s">
        <v>9533</v>
      </c>
      <c r="T1074" s="2" t="s">
        <v>9534</v>
      </c>
      <c r="U1074" s="3">
        <v>1</v>
      </c>
      <c r="V1074" s="2" t="s">
        <v>36</v>
      </c>
      <c r="W1074" s="2" t="s">
        <v>36</v>
      </c>
      <c r="X1074" s="2" t="s">
        <v>9535</v>
      </c>
      <c r="Y1074">
        <f t="shared" si="96"/>
        <v>2010</v>
      </c>
      <c r="Z1074">
        <f t="shared" si="97"/>
        <v>9</v>
      </c>
      <c r="AA1074">
        <f t="shared" si="98"/>
        <v>24</v>
      </c>
      <c r="AB1074">
        <f t="shared" si="99"/>
        <v>2011</v>
      </c>
      <c r="AC1074">
        <f t="shared" si="100"/>
        <v>4</v>
      </c>
      <c r="AD1074">
        <f t="shared" si="101"/>
        <v>1</v>
      </c>
    </row>
    <row r="1075" spans="1:30" ht="15.6">
      <c r="A1075" s="2" t="s">
        <v>24</v>
      </c>
      <c r="B1075" s="2" t="s">
        <v>25</v>
      </c>
      <c r="C1075" s="2" t="s">
        <v>9536</v>
      </c>
      <c r="D1075" s="2" t="s">
        <v>9537</v>
      </c>
      <c r="E1075" s="2" t="s">
        <v>9538</v>
      </c>
      <c r="F1075" s="2" t="s">
        <v>9539</v>
      </c>
      <c r="G1075" s="2" t="s">
        <v>36</v>
      </c>
      <c r="H1075" s="2" t="s">
        <v>36</v>
      </c>
      <c r="I1075" s="2" t="s">
        <v>5207</v>
      </c>
      <c r="J1075" s="2" t="s">
        <v>59</v>
      </c>
      <c r="K1075" s="2" t="s">
        <v>7050</v>
      </c>
      <c r="L1075" s="2" t="s">
        <v>3660</v>
      </c>
      <c r="M1075" s="2" t="s">
        <v>151</v>
      </c>
      <c r="N1075" s="2" t="s">
        <v>8026</v>
      </c>
      <c r="O1075" s="2" t="s">
        <v>8138</v>
      </c>
      <c r="P1075" s="3">
        <v>15</v>
      </c>
      <c r="Q1075" s="2" t="s">
        <v>9540</v>
      </c>
      <c r="R1075" s="3">
        <v>5</v>
      </c>
      <c r="S1075" s="2" t="s">
        <v>9541</v>
      </c>
      <c r="T1075" s="2" t="s">
        <v>9542</v>
      </c>
      <c r="U1075" s="3">
        <v>2</v>
      </c>
      <c r="V1075" s="2" t="s">
        <v>36</v>
      </c>
      <c r="W1075" s="2" t="s">
        <v>36</v>
      </c>
      <c r="X1075" s="2" t="s">
        <v>9543</v>
      </c>
      <c r="Y1075">
        <f t="shared" si="96"/>
        <v>2009</v>
      </c>
      <c r="Z1075">
        <f t="shared" si="97"/>
        <v>9</v>
      </c>
      <c r="AA1075">
        <f t="shared" si="98"/>
        <v>7</v>
      </c>
      <c r="AB1075">
        <f t="shared" si="99"/>
        <v>0</v>
      </c>
      <c r="AC1075">
        <f t="shared" si="100"/>
        <v>0</v>
      </c>
      <c r="AD1075">
        <f t="shared" si="101"/>
        <v>0</v>
      </c>
    </row>
    <row r="1076" spans="1:30" ht="15.6">
      <c r="A1076" s="2" t="s">
        <v>24</v>
      </c>
      <c r="B1076" s="2" t="s">
        <v>25</v>
      </c>
      <c r="C1076" s="2" t="s">
        <v>9544</v>
      </c>
      <c r="D1076" s="2" t="s">
        <v>9545</v>
      </c>
      <c r="E1076" s="2" t="s">
        <v>9546</v>
      </c>
      <c r="F1076" s="2" t="s">
        <v>9547</v>
      </c>
      <c r="G1076" s="2" t="s">
        <v>36</v>
      </c>
      <c r="H1076" s="2" t="s">
        <v>36</v>
      </c>
      <c r="I1076" s="2" t="s">
        <v>5207</v>
      </c>
      <c r="J1076" s="2" t="s">
        <v>59</v>
      </c>
      <c r="K1076" s="2" t="s">
        <v>9548</v>
      </c>
      <c r="L1076" s="2" t="s">
        <v>9549</v>
      </c>
      <c r="M1076" s="2" t="s">
        <v>74</v>
      </c>
      <c r="N1076" s="2" t="s">
        <v>8026</v>
      </c>
      <c r="O1076" s="2" t="s">
        <v>9550</v>
      </c>
      <c r="P1076" s="3">
        <v>0</v>
      </c>
      <c r="Q1076" s="2" t="s">
        <v>36</v>
      </c>
      <c r="R1076" s="3">
        <v>0</v>
      </c>
      <c r="S1076" s="2" t="s">
        <v>36</v>
      </c>
      <c r="T1076" s="2" t="s">
        <v>9551</v>
      </c>
      <c r="U1076" s="3">
        <v>2</v>
      </c>
      <c r="V1076" s="2" t="s">
        <v>36</v>
      </c>
      <c r="W1076" s="2" t="s">
        <v>36</v>
      </c>
      <c r="X1076" s="2" t="s">
        <v>9552</v>
      </c>
      <c r="Y1076">
        <f t="shared" si="96"/>
        <v>2009</v>
      </c>
      <c r="Z1076">
        <f t="shared" si="97"/>
        <v>9</v>
      </c>
      <c r="AA1076">
        <f t="shared" si="98"/>
        <v>14</v>
      </c>
      <c r="AB1076">
        <f t="shared" si="99"/>
        <v>0</v>
      </c>
      <c r="AC1076">
        <f t="shared" si="100"/>
        <v>0</v>
      </c>
      <c r="AD1076">
        <f t="shared" si="101"/>
        <v>0</v>
      </c>
    </row>
    <row r="1077" spans="1:30" ht="15.6">
      <c r="A1077" s="2" t="s">
        <v>24</v>
      </c>
      <c r="B1077" s="2" t="s">
        <v>42</v>
      </c>
      <c r="C1077" s="2" t="s">
        <v>9553</v>
      </c>
      <c r="D1077" s="2" t="s">
        <v>9554</v>
      </c>
      <c r="E1077" s="2" t="s">
        <v>9555</v>
      </c>
      <c r="F1077" s="2" t="s">
        <v>8643</v>
      </c>
      <c r="G1077" s="2" t="s">
        <v>9556</v>
      </c>
      <c r="H1077" s="2" t="s">
        <v>9557</v>
      </c>
      <c r="I1077" s="2" t="s">
        <v>5207</v>
      </c>
      <c r="J1077" s="2" t="s">
        <v>59</v>
      </c>
      <c r="K1077" s="2" t="s">
        <v>9558</v>
      </c>
      <c r="L1077" s="2" t="s">
        <v>9559</v>
      </c>
      <c r="M1077" s="2" t="s">
        <v>62</v>
      </c>
      <c r="N1077" s="2" t="s">
        <v>8026</v>
      </c>
      <c r="O1077" s="2" t="s">
        <v>3208</v>
      </c>
      <c r="P1077" s="3">
        <v>0</v>
      </c>
      <c r="Q1077" s="2" t="s">
        <v>36</v>
      </c>
      <c r="R1077" s="3">
        <v>0</v>
      </c>
      <c r="S1077" s="2" t="s">
        <v>36</v>
      </c>
      <c r="T1077" s="2" t="s">
        <v>9560</v>
      </c>
      <c r="U1077" s="3">
        <v>1</v>
      </c>
      <c r="V1077" s="2" t="s">
        <v>36</v>
      </c>
      <c r="W1077" s="2" t="s">
        <v>36</v>
      </c>
      <c r="X1077" s="2" t="s">
        <v>9561</v>
      </c>
      <c r="Y1077">
        <f t="shared" si="96"/>
        <v>2010</v>
      </c>
      <c r="Z1077">
        <f t="shared" si="97"/>
        <v>8</v>
      </c>
      <c r="AA1077">
        <f t="shared" si="98"/>
        <v>30</v>
      </c>
      <c r="AB1077">
        <f t="shared" si="99"/>
        <v>2011</v>
      </c>
      <c r="AC1077">
        <f t="shared" si="100"/>
        <v>3</v>
      </c>
      <c r="AD1077">
        <f t="shared" si="101"/>
        <v>1</v>
      </c>
    </row>
    <row r="1078" spans="1:30" ht="15.6">
      <c r="A1078" s="2" t="s">
        <v>24</v>
      </c>
      <c r="B1078" s="2" t="s">
        <v>42</v>
      </c>
      <c r="C1078" s="2" t="s">
        <v>2541</v>
      </c>
      <c r="D1078" s="2" t="s">
        <v>9562</v>
      </c>
      <c r="E1078" s="2" t="s">
        <v>9563</v>
      </c>
      <c r="F1078" s="2" t="s">
        <v>9564</v>
      </c>
      <c r="G1078" s="2" t="s">
        <v>9565</v>
      </c>
      <c r="H1078" s="2" t="s">
        <v>9557</v>
      </c>
      <c r="I1078" s="2" t="s">
        <v>5207</v>
      </c>
      <c r="J1078" s="2" t="s">
        <v>59</v>
      </c>
      <c r="K1078" s="2" t="s">
        <v>8784</v>
      </c>
      <c r="L1078" s="2" t="s">
        <v>8461</v>
      </c>
      <c r="M1078" s="2" t="s">
        <v>36</v>
      </c>
      <c r="N1078" s="2" t="s">
        <v>3082</v>
      </c>
      <c r="O1078" s="2" t="s">
        <v>2019</v>
      </c>
      <c r="P1078" s="3">
        <v>0</v>
      </c>
      <c r="Q1078" s="2" t="s">
        <v>36</v>
      </c>
      <c r="R1078" s="3">
        <v>0</v>
      </c>
      <c r="S1078" s="2" t="s">
        <v>36</v>
      </c>
      <c r="T1078" s="2" t="s">
        <v>9566</v>
      </c>
      <c r="U1078" s="3">
        <v>1</v>
      </c>
      <c r="V1078" s="2" t="s">
        <v>36</v>
      </c>
      <c r="W1078" s="2" t="s">
        <v>36</v>
      </c>
      <c r="X1078" s="2" t="s">
        <v>9567</v>
      </c>
      <c r="Y1078">
        <f t="shared" si="96"/>
        <v>2010</v>
      </c>
      <c r="Z1078">
        <f t="shared" si="97"/>
        <v>9</v>
      </c>
      <c r="AA1078">
        <f t="shared" si="98"/>
        <v>8</v>
      </c>
      <c r="AB1078">
        <f t="shared" si="99"/>
        <v>2011</v>
      </c>
      <c r="AC1078">
        <f t="shared" si="100"/>
        <v>3</v>
      </c>
      <c r="AD1078">
        <f t="shared" si="101"/>
        <v>1</v>
      </c>
    </row>
    <row r="1079" spans="1:30" ht="15.6">
      <c r="A1079" s="2" t="s">
        <v>24</v>
      </c>
      <c r="B1079" s="2" t="s">
        <v>42</v>
      </c>
      <c r="C1079" s="2" t="s">
        <v>9568</v>
      </c>
      <c r="D1079" s="2" t="s">
        <v>9569</v>
      </c>
      <c r="E1079" s="2" t="s">
        <v>9570</v>
      </c>
      <c r="F1079" s="2" t="s">
        <v>9571</v>
      </c>
      <c r="G1079" s="2" t="s">
        <v>9572</v>
      </c>
      <c r="H1079" s="2" t="s">
        <v>9557</v>
      </c>
      <c r="I1079" s="2" t="s">
        <v>7778</v>
      </c>
      <c r="J1079" s="2" t="s">
        <v>803</v>
      </c>
      <c r="K1079" s="2" t="s">
        <v>9573</v>
      </c>
      <c r="L1079" s="2" t="s">
        <v>9574</v>
      </c>
      <c r="M1079" s="2" t="s">
        <v>9575</v>
      </c>
      <c r="N1079" s="2" t="s">
        <v>420</v>
      </c>
      <c r="O1079" s="2" t="s">
        <v>9576</v>
      </c>
      <c r="P1079" s="3">
        <v>0</v>
      </c>
      <c r="Q1079" s="2" t="s">
        <v>36</v>
      </c>
      <c r="R1079" s="3">
        <v>0</v>
      </c>
      <c r="S1079" s="2" t="s">
        <v>36</v>
      </c>
      <c r="T1079" s="2" t="s">
        <v>9577</v>
      </c>
      <c r="U1079" s="3">
        <v>2</v>
      </c>
      <c r="V1079" s="2" t="s">
        <v>36</v>
      </c>
      <c r="W1079" s="2" t="s">
        <v>36</v>
      </c>
      <c r="X1079" s="2" t="s">
        <v>9578</v>
      </c>
      <c r="Y1079">
        <f t="shared" si="96"/>
        <v>2010</v>
      </c>
      <c r="Z1079">
        <f t="shared" si="97"/>
        <v>10</v>
      </c>
      <c r="AA1079">
        <f t="shared" si="98"/>
        <v>18</v>
      </c>
      <c r="AB1079">
        <f t="shared" si="99"/>
        <v>2011</v>
      </c>
      <c r="AC1079">
        <f t="shared" si="100"/>
        <v>3</v>
      </c>
      <c r="AD1079">
        <f t="shared" si="101"/>
        <v>1</v>
      </c>
    </row>
    <row r="1080" spans="1:30" ht="15.6">
      <c r="A1080" s="2" t="s">
        <v>24</v>
      </c>
      <c r="B1080" s="2" t="s">
        <v>42</v>
      </c>
      <c r="C1080" s="2" t="s">
        <v>9096</v>
      </c>
      <c r="D1080" s="2" t="s">
        <v>9579</v>
      </c>
      <c r="E1080" s="2" t="s">
        <v>9580</v>
      </c>
      <c r="F1080" s="2" t="s">
        <v>8643</v>
      </c>
      <c r="G1080" s="2" t="s">
        <v>9581</v>
      </c>
      <c r="H1080" s="2" t="s">
        <v>9557</v>
      </c>
      <c r="I1080" s="2" t="s">
        <v>5207</v>
      </c>
      <c r="J1080" s="2" t="s">
        <v>59</v>
      </c>
      <c r="K1080" s="2" t="s">
        <v>9582</v>
      </c>
      <c r="L1080" s="2" t="s">
        <v>9583</v>
      </c>
      <c r="M1080" s="2" t="s">
        <v>36</v>
      </c>
      <c r="N1080" s="2" t="s">
        <v>3082</v>
      </c>
      <c r="O1080" s="2" t="s">
        <v>9584</v>
      </c>
      <c r="P1080" s="3">
        <v>0</v>
      </c>
      <c r="Q1080" s="2" t="s">
        <v>36</v>
      </c>
      <c r="R1080" s="3">
        <v>0</v>
      </c>
      <c r="S1080" s="2" t="s">
        <v>36</v>
      </c>
      <c r="T1080" s="2" t="s">
        <v>9585</v>
      </c>
      <c r="U1080" s="3">
        <v>1</v>
      </c>
      <c r="V1080" s="2" t="s">
        <v>36</v>
      </c>
      <c r="W1080" s="2" t="s">
        <v>36</v>
      </c>
      <c r="X1080" s="2" t="s">
        <v>9586</v>
      </c>
      <c r="Y1080">
        <f t="shared" si="96"/>
        <v>2010</v>
      </c>
      <c r="Z1080">
        <f t="shared" si="97"/>
        <v>8</v>
      </c>
      <c r="AA1080">
        <f t="shared" si="98"/>
        <v>30</v>
      </c>
      <c r="AB1080">
        <f t="shared" si="99"/>
        <v>2011</v>
      </c>
      <c r="AC1080">
        <f t="shared" si="100"/>
        <v>3</v>
      </c>
      <c r="AD1080">
        <f t="shared" si="101"/>
        <v>1</v>
      </c>
    </row>
    <row r="1081" spans="1:30" ht="15.6">
      <c r="A1081" s="2" t="s">
        <v>24</v>
      </c>
      <c r="B1081" s="2" t="s">
        <v>42</v>
      </c>
      <c r="C1081" s="2" t="s">
        <v>9096</v>
      </c>
      <c r="D1081" s="2" t="s">
        <v>9587</v>
      </c>
      <c r="E1081" s="2" t="s">
        <v>9588</v>
      </c>
      <c r="F1081" s="2" t="s">
        <v>9589</v>
      </c>
      <c r="G1081" s="2" t="s">
        <v>9590</v>
      </c>
      <c r="H1081" s="2" t="s">
        <v>9557</v>
      </c>
      <c r="I1081" s="2" t="s">
        <v>5207</v>
      </c>
      <c r="J1081" s="2" t="s">
        <v>59</v>
      </c>
      <c r="K1081" s="2" t="s">
        <v>9591</v>
      </c>
      <c r="L1081" s="2" t="s">
        <v>9592</v>
      </c>
      <c r="M1081" s="2" t="s">
        <v>36</v>
      </c>
      <c r="N1081" s="2" t="s">
        <v>3082</v>
      </c>
      <c r="O1081" s="2" t="s">
        <v>247</v>
      </c>
      <c r="P1081" s="3">
        <v>0</v>
      </c>
      <c r="Q1081" s="2" t="s">
        <v>36</v>
      </c>
      <c r="R1081" s="3">
        <v>2</v>
      </c>
      <c r="S1081" s="2" t="s">
        <v>9593</v>
      </c>
      <c r="T1081" s="2" t="s">
        <v>9594</v>
      </c>
      <c r="U1081" s="3">
        <v>1</v>
      </c>
      <c r="V1081" s="2" t="s">
        <v>36</v>
      </c>
      <c r="W1081" s="2" t="s">
        <v>36</v>
      </c>
      <c r="X1081" s="2" t="s">
        <v>9595</v>
      </c>
      <c r="Y1081">
        <f t="shared" si="96"/>
        <v>2010</v>
      </c>
      <c r="Z1081">
        <f t="shared" si="97"/>
        <v>8</v>
      </c>
      <c r="AA1081">
        <f t="shared" si="98"/>
        <v>31</v>
      </c>
      <c r="AB1081">
        <f t="shared" si="99"/>
        <v>2011</v>
      </c>
      <c r="AC1081">
        <f t="shared" si="100"/>
        <v>3</v>
      </c>
      <c r="AD1081">
        <f t="shared" si="101"/>
        <v>1</v>
      </c>
    </row>
    <row r="1082" spans="1:30" ht="15.6">
      <c r="A1082" s="2" t="s">
        <v>24</v>
      </c>
      <c r="B1082" s="2" t="s">
        <v>42</v>
      </c>
      <c r="C1082" s="2" t="s">
        <v>9096</v>
      </c>
      <c r="D1082" s="2" t="s">
        <v>9596</v>
      </c>
      <c r="E1082" s="2" t="s">
        <v>9597</v>
      </c>
      <c r="F1082" s="2" t="s">
        <v>9589</v>
      </c>
      <c r="G1082" s="2" t="s">
        <v>9598</v>
      </c>
      <c r="H1082" s="2" t="s">
        <v>9557</v>
      </c>
      <c r="I1082" s="2" t="s">
        <v>5207</v>
      </c>
      <c r="J1082" s="2" t="s">
        <v>59</v>
      </c>
      <c r="K1082" s="2" t="s">
        <v>9599</v>
      </c>
      <c r="L1082" s="2" t="s">
        <v>9600</v>
      </c>
      <c r="M1082" s="2" t="s">
        <v>36</v>
      </c>
      <c r="N1082" s="2" t="s">
        <v>3082</v>
      </c>
      <c r="O1082" s="2" t="s">
        <v>247</v>
      </c>
      <c r="P1082" s="3">
        <v>0</v>
      </c>
      <c r="Q1082" s="2" t="s">
        <v>36</v>
      </c>
      <c r="R1082" s="3">
        <v>0</v>
      </c>
      <c r="S1082" s="2" t="s">
        <v>36</v>
      </c>
      <c r="T1082" s="2" t="s">
        <v>9601</v>
      </c>
      <c r="U1082" s="3">
        <v>1</v>
      </c>
      <c r="V1082" s="2" t="s">
        <v>36</v>
      </c>
      <c r="W1082" s="2" t="s">
        <v>36</v>
      </c>
      <c r="X1082" s="2" t="s">
        <v>9602</v>
      </c>
      <c r="Y1082">
        <f t="shared" si="96"/>
        <v>2010</v>
      </c>
      <c r="Z1082">
        <f t="shared" si="97"/>
        <v>8</v>
      </c>
      <c r="AA1082">
        <f t="shared" si="98"/>
        <v>31</v>
      </c>
      <c r="AB1082">
        <f t="shared" si="99"/>
        <v>2011</v>
      </c>
      <c r="AC1082">
        <f t="shared" si="100"/>
        <v>3</v>
      </c>
      <c r="AD1082">
        <f t="shared" si="101"/>
        <v>1</v>
      </c>
    </row>
    <row r="1083" spans="1:30" ht="15.6">
      <c r="A1083" s="2" t="s">
        <v>24</v>
      </c>
      <c r="B1083" s="2" t="s">
        <v>42</v>
      </c>
      <c r="C1083" s="2" t="s">
        <v>9096</v>
      </c>
      <c r="D1083" s="2" t="s">
        <v>9603</v>
      </c>
      <c r="E1083" s="2" t="s">
        <v>9604</v>
      </c>
      <c r="F1083" s="2" t="s">
        <v>9605</v>
      </c>
      <c r="G1083" s="2" t="s">
        <v>9606</v>
      </c>
      <c r="H1083" s="2" t="s">
        <v>9557</v>
      </c>
      <c r="I1083" s="2" t="s">
        <v>5207</v>
      </c>
      <c r="J1083" s="2" t="s">
        <v>59</v>
      </c>
      <c r="K1083" s="2" t="s">
        <v>9607</v>
      </c>
      <c r="L1083" s="2" t="s">
        <v>9608</v>
      </c>
      <c r="M1083" s="2" t="s">
        <v>36</v>
      </c>
      <c r="N1083" s="2" t="s">
        <v>3082</v>
      </c>
      <c r="O1083" s="2" t="s">
        <v>9103</v>
      </c>
      <c r="P1083" s="3">
        <v>0</v>
      </c>
      <c r="Q1083" s="2" t="s">
        <v>36</v>
      </c>
      <c r="R1083" s="3">
        <v>0</v>
      </c>
      <c r="S1083" s="2" t="s">
        <v>36</v>
      </c>
      <c r="T1083" s="2" t="s">
        <v>9609</v>
      </c>
      <c r="U1083" s="3">
        <v>1</v>
      </c>
      <c r="V1083" s="2" t="s">
        <v>36</v>
      </c>
      <c r="W1083" s="2" t="s">
        <v>36</v>
      </c>
      <c r="X1083" s="2" t="s">
        <v>9610</v>
      </c>
      <c r="Y1083">
        <f t="shared" si="96"/>
        <v>2010</v>
      </c>
      <c r="Z1083">
        <f t="shared" si="97"/>
        <v>8</v>
      </c>
      <c r="AA1083">
        <f t="shared" si="98"/>
        <v>4</v>
      </c>
      <c r="AB1083">
        <f t="shared" si="99"/>
        <v>2011</v>
      </c>
      <c r="AC1083">
        <f t="shared" si="100"/>
        <v>3</v>
      </c>
      <c r="AD1083">
        <f t="shared" si="101"/>
        <v>1</v>
      </c>
    </row>
    <row r="1084" spans="1:30" ht="15.6">
      <c r="A1084" s="2" t="s">
        <v>24</v>
      </c>
      <c r="B1084" s="2" t="s">
        <v>42</v>
      </c>
      <c r="C1084" s="2" t="s">
        <v>9096</v>
      </c>
      <c r="D1084" s="2" t="s">
        <v>9611</v>
      </c>
      <c r="E1084" s="2" t="s">
        <v>9612</v>
      </c>
      <c r="F1084" s="2" t="s">
        <v>8664</v>
      </c>
      <c r="G1084" s="2" t="s">
        <v>9613</v>
      </c>
      <c r="H1084" s="2" t="s">
        <v>9557</v>
      </c>
      <c r="I1084" s="2" t="s">
        <v>5207</v>
      </c>
      <c r="J1084" s="2" t="s">
        <v>59</v>
      </c>
      <c r="K1084" s="2" t="s">
        <v>9614</v>
      </c>
      <c r="L1084" s="2" t="s">
        <v>9615</v>
      </c>
      <c r="M1084" s="2" t="s">
        <v>36</v>
      </c>
      <c r="N1084" s="2" t="s">
        <v>3082</v>
      </c>
      <c r="O1084" s="2" t="s">
        <v>9103</v>
      </c>
      <c r="P1084" s="3">
        <v>0</v>
      </c>
      <c r="Q1084" s="2" t="s">
        <v>36</v>
      </c>
      <c r="R1084" s="3">
        <v>1</v>
      </c>
      <c r="S1084" s="2" t="s">
        <v>9616</v>
      </c>
      <c r="T1084" s="2" t="s">
        <v>9617</v>
      </c>
      <c r="U1084" s="3">
        <v>1</v>
      </c>
      <c r="V1084" s="2" t="s">
        <v>36</v>
      </c>
      <c r="W1084" s="2" t="s">
        <v>36</v>
      </c>
      <c r="X1084" s="2" t="s">
        <v>9618</v>
      </c>
      <c r="Y1084">
        <f t="shared" si="96"/>
        <v>2010</v>
      </c>
      <c r="Z1084">
        <f t="shared" si="97"/>
        <v>8</v>
      </c>
      <c r="AA1084">
        <f t="shared" si="98"/>
        <v>6</v>
      </c>
      <c r="AB1084">
        <f t="shared" si="99"/>
        <v>2011</v>
      </c>
      <c r="AC1084">
        <f t="shared" si="100"/>
        <v>3</v>
      </c>
      <c r="AD1084">
        <f t="shared" si="101"/>
        <v>1</v>
      </c>
    </row>
    <row r="1085" spans="1:30" ht="15.6">
      <c r="A1085" s="2" t="s">
        <v>24</v>
      </c>
      <c r="B1085" s="2" t="s">
        <v>42</v>
      </c>
      <c r="C1085" s="2" t="s">
        <v>9096</v>
      </c>
      <c r="D1085" s="2" t="s">
        <v>9619</v>
      </c>
      <c r="E1085" s="2" t="s">
        <v>9620</v>
      </c>
      <c r="F1085" s="2" t="s">
        <v>8654</v>
      </c>
      <c r="G1085" s="2" t="s">
        <v>9621</v>
      </c>
      <c r="H1085" s="2" t="s">
        <v>9557</v>
      </c>
      <c r="I1085" s="2" t="s">
        <v>5207</v>
      </c>
      <c r="J1085" s="2" t="s">
        <v>59</v>
      </c>
      <c r="K1085" s="2" t="s">
        <v>9582</v>
      </c>
      <c r="L1085" s="2" t="s">
        <v>9583</v>
      </c>
      <c r="M1085" s="2" t="s">
        <v>36</v>
      </c>
      <c r="N1085" s="2" t="s">
        <v>3082</v>
      </c>
      <c r="O1085" s="2" t="s">
        <v>9103</v>
      </c>
      <c r="P1085" s="3">
        <v>0</v>
      </c>
      <c r="Q1085" s="2" t="s">
        <v>36</v>
      </c>
      <c r="R1085" s="3">
        <v>0</v>
      </c>
      <c r="S1085" s="2" t="s">
        <v>36</v>
      </c>
      <c r="T1085" s="2" t="s">
        <v>9622</v>
      </c>
      <c r="U1085" s="3">
        <v>1</v>
      </c>
      <c r="V1085" s="2" t="s">
        <v>36</v>
      </c>
      <c r="W1085" s="2" t="s">
        <v>36</v>
      </c>
      <c r="X1085" s="2" t="s">
        <v>9623</v>
      </c>
      <c r="Y1085">
        <f t="shared" si="96"/>
        <v>2010</v>
      </c>
      <c r="Z1085">
        <f t="shared" si="97"/>
        <v>8</v>
      </c>
      <c r="AA1085">
        <f t="shared" si="98"/>
        <v>16</v>
      </c>
      <c r="AB1085">
        <f t="shared" si="99"/>
        <v>2011</v>
      </c>
      <c r="AC1085">
        <f t="shared" si="100"/>
        <v>3</v>
      </c>
      <c r="AD1085">
        <f t="shared" si="101"/>
        <v>1</v>
      </c>
    </row>
    <row r="1086" spans="1:30" ht="15.6">
      <c r="A1086" s="2" t="s">
        <v>24</v>
      </c>
      <c r="B1086" s="2" t="s">
        <v>42</v>
      </c>
      <c r="C1086" s="2" t="s">
        <v>9096</v>
      </c>
      <c r="D1086" s="2" t="s">
        <v>9624</v>
      </c>
      <c r="E1086" s="2" t="s">
        <v>9625</v>
      </c>
      <c r="F1086" s="2" t="s">
        <v>8654</v>
      </c>
      <c r="G1086" s="2" t="s">
        <v>9626</v>
      </c>
      <c r="H1086" s="2" t="s">
        <v>9557</v>
      </c>
      <c r="I1086" s="2" t="s">
        <v>5207</v>
      </c>
      <c r="J1086" s="2" t="s">
        <v>59</v>
      </c>
      <c r="K1086" s="2" t="s">
        <v>9627</v>
      </c>
      <c r="L1086" s="2" t="s">
        <v>9628</v>
      </c>
      <c r="M1086" s="2" t="s">
        <v>36</v>
      </c>
      <c r="N1086" s="2" t="s">
        <v>3082</v>
      </c>
      <c r="O1086" s="2" t="s">
        <v>9103</v>
      </c>
      <c r="P1086" s="3">
        <v>0</v>
      </c>
      <c r="Q1086" s="2" t="s">
        <v>36</v>
      </c>
      <c r="R1086" s="3">
        <v>0</v>
      </c>
      <c r="S1086" s="2" t="s">
        <v>36</v>
      </c>
      <c r="T1086" s="2" t="s">
        <v>9629</v>
      </c>
      <c r="U1086" s="3">
        <v>1</v>
      </c>
      <c r="V1086" s="2" t="s">
        <v>36</v>
      </c>
      <c r="W1086" s="2" t="s">
        <v>36</v>
      </c>
      <c r="X1086" s="2" t="s">
        <v>9630</v>
      </c>
      <c r="Y1086">
        <f t="shared" si="96"/>
        <v>2010</v>
      </c>
      <c r="Z1086">
        <f t="shared" si="97"/>
        <v>8</v>
      </c>
      <c r="AA1086">
        <f t="shared" si="98"/>
        <v>16</v>
      </c>
      <c r="AB1086">
        <f t="shared" si="99"/>
        <v>2011</v>
      </c>
      <c r="AC1086">
        <f t="shared" si="100"/>
        <v>3</v>
      </c>
      <c r="AD1086">
        <f t="shared" si="101"/>
        <v>1</v>
      </c>
    </row>
    <row r="1087" spans="1:30" ht="15.6">
      <c r="A1087" s="2" t="s">
        <v>24</v>
      </c>
      <c r="B1087" s="2" t="s">
        <v>42</v>
      </c>
      <c r="C1087" s="2" t="s">
        <v>9096</v>
      </c>
      <c r="D1087" s="2" t="s">
        <v>9631</v>
      </c>
      <c r="E1087" s="2" t="s">
        <v>9632</v>
      </c>
      <c r="F1087" s="2" t="s">
        <v>8654</v>
      </c>
      <c r="G1087" s="2" t="s">
        <v>9633</v>
      </c>
      <c r="H1087" s="2" t="s">
        <v>9557</v>
      </c>
      <c r="I1087" s="2" t="s">
        <v>5207</v>
      </c>
      <c r="J1087" s="2" t="s">
        <v>59</v>
      </c>
      <c r="K1087" s="2" t="s">
        <v>9634</v>
      </c>
      <c r="L1087" s="2" t="s">
        <v>9635</v>
      </c>
      <c r="M1087" s="2" t="s">
        <v>36</v>
      </c>
      <c r="N1087" s="2" t="s">
        <v>3082</v>
      </c>
      <c r="O1087" s="2" t="s">
        <v>9103</v>
      </c>
      <c r="P1087" s="3">
        <v>0</v>
      </c>
      <c r="Q1087" s="2" t="s">
        <v>36</v>
      </c>
      <c r="R1087" s="3">
        <v>0</v>
      </c>
      <c r="S1087" s="2" t="s">
        <v>36</v>
      </c>
      <c r="T1087" s="2" t="s">
        <v>9636</v>
      </c>
      <c r="U1087" s="3">
        <v>1</v>
      </c>
      <c r="V1087" s="2" t="s">
        <v>36</v>
      </c>
      <c r="W1087" s="2" t="s">
        <v>36</v>
      </c>
      <c r="X1087" s="2" t="s">
        <v>9637</v>
      </c>
      <c r="Y1087">
        <f t="shared" si="96"/>
        <v>2010</v>
      </c>
      <c r="Z1087">
        <f t="shared" si="97"/>
        <v>8</v>
      </c>
      <c r="AA1087">
        <f t="shared" si="98"/>
        <v>16</v>
      </c>
      <c r="AB1087">
        <f t="shared" si="99"/>
        <v>2011</v>
      </c>
      <c r="AC1087">
        <f t="shared" si="100"/>
        <v>3</v>
      </c>
      <c r="AD1087">
        <f t="shared" si="101"/>
        <v>1</v>
      </c>
    </row>
    <row r="1088" spans="1:30" ht="15.6">
      <c r="A1088" s="2" t="s">
        <v>24</v>
      </c>
      <c r="B1088" s="2" t="s">
        <v>42</v>
      </c>
      <c r="C1088" s="2" t="s">
        <v>2055</v>
      </c>
      <c r="D1088" s="2" t="s">
        <v>9638</v>
      </c>
      <c r="E1088" s="2" t="s">
        <v>9639</v>
      </c>
      <c r="F1088" s="2" t="s">
        <v>9640</v>
      </c>
      <c r="G1088" s="2" t="s">
        <v>9641</v>
      </c>
      <c r="H1088" s="2" t="s">
        <v>9557</v>
      </c>
      <c r="I1088" s="2" t="s">
        <v>5207</v>
      </c>
      <c r="J1088" s="2" t="s">
        <v>59</v>
      </c>
      <c r="K1088" s="2" t="s">
        <v>8784</v>
      </c>
      <c r="L1088" s="2" t="s">
        <v>8461</v>
      </c>
      <c r="M1088" s="2" t="s">
        <v>36</v>
      </c>
      <c r="N1088" s="2" t="s">
        <v>3082</v>
      </c>
      <c r="O1088" s="2" t="s">
        <v>9642</v>
      </c>
      <c r="P1088" s="3">
        <v>0</v>
      </c>
      <c r="Q1088" s="2" t="s">
        <v>36</v>
      </c>
      <c r="R1088" s="3">
        <v>0</v>
      </c>
      <c r="S1088" s="2" t="s">
        <v>36</v>
      </c>
      <c r="T1088" s="2" t="s">
        <v>9643</v>
      </c>
      <c r="U1088" s="3">
        <v>1</v>
      </c>
      <c r="V1088" s="2" t="s">
        <v>36</v>
      </c>
      <c r="W1088" s="2" t="s">
        <v>36</v>
      </c>
      <c r="X1088" s="2" t="s">
        <v>9644</v>
      </c>
      <c r="Y1088">
        <f t="shared" si="96"/>
        <v>2010</v>
      </c>
      <c r="Z1088">
        <f t="shared" si="97"/>
        <v>8</v>
      </c>
      <c r="AA1088">
        <f t="shared" si="98"/>
        <v>26</v>
      </c>
      <c r="AB1088">
        <f t="shared" si="99"/>
        <v>2011</v>
      </c>
      <c r="AC1088">
        <f t="shared" si="100"/>
        <v>3</v>
      </c>
      <c r="AD1088">
        <f t="shared" si="101"/>
        <v>1</v>
      </c>
    </row>
    <row r="1089" spans="1:30" ht="15.6">
      <c r="A1089" s="2" t="s">
        <v>24</v>
      </c>
      <c r="B1089" s="2" t="s">
        <v>25</v>
      </c>
      <c r="C1089" s="2" t="s">
        <v>9645</v>
      </c>
      <c r="D1089" s="2" t="s">
        <v>9646</v>
      </c>
      <c r="E1089" s="2" t="s">
        <v>9647</v>
      </c>
      <c r="F1089" s="2" t="s">
        <v>9648</v>
      </c>
      <c r="G1089" s="2" t="s">
        <v>36</v>
      </c>
      <c r="H1089" s="2" t="s">
        <v>36</v>
      </c>
      <c r="I1089" s="2" t="s">
        <v>5207</v>
      </c>
      <c r="J1089" s="2" t="s">
        <v>59</v>
      </c>
      <c r="K1089" s="2" t="s">
        <v>9649</v>
      </c>
      <c r="L1089" s="2" t="s">
        <v>9650</v>
      </c>
      <c r="M1089" s="2" t="s">
        <v>419</v>
      </c>
      <c r="N1089" s="2" t="s">
        <v>8026</v>
      </c>
      <c r="O1089" s="2" t="s">
        <v>9651</v>
      </c>
      <c r="P1089" s="3">
        <v>3</v>
      </c>
      <c r="Q1089" s="2" t="s">
        <v>9652</v>
      </c>
      <c r="R1089" s="3">
        <v>0</v>
      </c>
      <c r="S1089" s="2" t="s">
        <v>36</v>
      </c>
      <c r="T1089" s="2" t="s">
        <v>9653</v>
      </c>
      <c r="U1089" s="3">
        <v>1</v>
      </c>
      <c r="V1089" s="2" t="s">
        <v>36</v>
      </c>
      <c r="W1089" s="2" t="s">
        <v>36</v>
      </c>
      <c r="X1089" s="2" t="s">
        <v>9654</v>
      </c>
      <c r="Y1089">
        <f t="shared" si="96"/>
        <v>2009</v>
      </c>
      <c r="Z1089">
        <f t="shared" si="97"/>
        <v>8</v>
      </c>
      <c r="AA1089">
        <f t="shared" si="98"/>
        <v>17</v>
      </c>
      <c r="AB1089">
        <f t="shared" si="99"/>
        <v>0</v>
      </c>
      <c r="AC1089">
        <f t="shared" si="100"/>
        <v>0</v>
      </c>
      <c r="AD1089">
        <f t="shared" si="101"/>
        <v>0</v>
      </c>
    </row>
    <row r="1090" spans="1:30" ht="15.6">
      <c r="A1090" s="2" t="s">
        <v>24</v>
      </c>
      <c r="B1090" s="2" t="s">
        <v>25</v>
      </c>
      <c r="C1090" s="2" t="s">
        <v>9655</v>
      </c>
      <c r="D1090" s="2" t="s">
        <v>9656</v>
      </c>
      <c r="E1090" s="2" t="s">
        <v>9657</v>
      </c>
      <c r="F1090" s="2" t="s">
        <v>9658</v>
      </c>
      <c r="G1090" s="2" t="s">
        <v>36</v>
      </c>
      <c r="H1090" s="2" t="s">
        <v>36</v>
      </c>
      <c r="I1090" s="2" t="s">
        <v>5207</v>
      </c>
      <c r="J1090" s="2" t="s">
        <v>59</v>
      </c>
      <c r="K1090" s="2" t="s">
        <v>3216</v>
      </c>
      <c r="L1090" s="2" t="s">
        <v>3217</v>
      </c>
      <c r="M1090" s="2" t="s">
        <v>36</v>
      </c>
      <c r="N1090" s="2" t="s">
        <v>3082</v>
      </c>
      <c r="O1090" s="2" t="s">
        <v>9659</v>
      </c>
      <c r="P1090" s="3">
        <v>0</v>
      </c>
      <c r="Q1090" s="2" t="s">
        <v>36</v>
      </c>
      <c r="R1090" s="3">
        <v>0</v>
      </c>
      <c r="S1090" s="2" t="s">
        <v>36</v>
      </c>
      <c r="T1090" s="2" t="s">
        <v>9660</v>
      </c>
      <c r="U1090" s="3">
        <v>2</v>
      </c>
      <c r="V1090" s="2" t="s">
        <v>36</v>
      </c>
      <c r="W1090" s="2" t="s">
        <v>36</v>
      </c>
      <c r="X1090" s="2" t="s">
        <v>9661</v>
      </c>
      <c r="Y1090">
        <f t="shared" si="96"/>
        <v>2009</v>
      </c>
      <c r="Z1090">
        <f t="shared" si="97"/>
        <v>8</v>
      </c>
      <c r="AA1090">
        <f t="shared" si="98"/>
        <v>24</v>
      </c>
      <c r="AB1090">
        <f t="shared" si="99"/>
        <v>0</v>
      </c>
      <c r="AC1090">
        <f t="shared" si="100"/>
        <v>0</v>
      </c>
      <c r="AD1090">
        <f t="shared" si="101"/>
        <v>0</v>
      </c>
    </row>
    <row r="1091" spans="1:30" ht="15.6">
      <c r="A1091" s="2" t="s">
        <v>24</v>
      </c>
      <c r="B1091" s="2" t="s">
        <v>25</v>
      </c>
      <c r="C1091" s="2" t="s">
        <v>2541</v>
      </c>
      <c r="D1091" s="2" t="s">
        <v>9662</v>
      </c>
      <c r="E1091" s="2" t="s">
        <v>9663</v>
      </c>
      <c r="F1091" s="2" t="s">
        <v>9658</v>
      </c>
      <c r="G1091" s="2" t="s">
        <v>36</v>
      </c>
      <c r="H1091" s="2" t="s">
        <v>36</v>
      </c>
      <c r="I1091" s="2" t="s">
        <v>5207</v>
      </c>
      <c r="J1091" s="2" t="s">
        <v>59</v>
      </c>
      <c r="K1091" s="2" t="s">
        <v>3216</v>
      </c>
      <c r="L1091" s="2" t="s">
        <v>3217</v>
      </c>
      <c r="M1091" s="2" t="s">
        <v>36</v>
      </c>
      <c r="N1091" s="2" t="s">
        <v>3082</v>
      </c>
      <c r="O1091" s="2" t="s">
        <v>2665</v>
      </c>
      <c r="P1091" s="3">
        <v>0</v>
      </c>
      <c r="Q1091" s="2" t="s">
        <v>36</v>
      </c>
      <c r="R1091" s="3">
        <v>0</v>
      </c>
      <c r="S1091" s="2" t="s">
        <v>36</v>
      </c>
      <c r="T1091" s="2" t="s">
        <v>9664</v>
      </c>
      <c r="U1091" s="3">
        <v>1</v>
      </c>
      <c r="V1091" s="2" t="s">
        <v>36</v>
      </c>
      <c r="W1091" s="2" t="s">
        <v>36</v>
      </c>
      <c r="X1091" s="2" t="s">
        <v>9665</v>
      </c>
      <c r="Y1091">
        <f t="shared" ref="Y1091:Y1154" si="102">YEAR(F1091)</f>
        <v>2009</v>
      </c>
      <c r="Z1091">
        <f t="shared" ref="Z1091:Z1154" si="103">MONTH(F1091)</f>
        <v>8</v>
      </c>
      <c r="AA1091">
        <f t="shared" ref="AA1091:AA1154" si="104">DAY(F1091)</f>
        <v>24</v>
      </c>
      <c r="AB1091">
        <f t="shared" ref="AB1091:AB1154" si="105">IFERROR(YEAR(H1091),0)</f>
        <v>0</v>
      </c>
      <c r="AC1091">
        <f t="shared" ref="AC1091:AC1154" si="106">IFERROR(MONTH(H1091),0)</f>
        <v>0</v>
      </c>
      <c r="AD1091">
        <f t="shared" ref="AD1091:AD1154" si="107">IFERROR(DAY(H1091),0)</f>
        <v>0</v>
      </c>
    </row>
    <row r="1092" spans="1:30" ht="15.6">
      <c r="A1092" s="2" t="s">
        <v>24</v>
      </c>
      <c r="B1092" s="2" t="s">
        <v>25</v>
      </c>
      <c r="C1092" s="2" t="s">
        <v>9666</v>
      </c>
      <c r="D1092" s="2" t="s">
        <v>9667</v>
      </c>
      <c r="E1092" s="2" t="s">
        <v>9668</v>
      </c>
      <c r="F1092" s="2" t="s">
        <v>9669</v>
      </c>
      <c r="G1092" s="2" t="s">
        <v>36</v>
      </c>
      <c r="H1092" s="2" t="s">
        <v>36</v>
      </c>
      <c r="I1092" s="2" t="s">
        <v>5207</v>
      </c>
      <c r="J1092" s="2" t="s">
        <v>59</v>
      </c>
      <c r="K1092" s="2" t="s">
        <v>9670</v>
      </c>
      <c r="L1092" s="2" t="s">
        <v>9671</v>
      </c>
      <c r="M1092" s="2" t="s">
        <v>36</v>
      </c>
      <c r="N1092" s="2" t="s">
        <v>3082</v>
      </c>
      <c r="O1092" s="2" t="s">
        <v>9672</v>
      </c>
      <c r="P1092" s="3">
        <v>0</v>
      </c>
      <c r="Q1092" s="2" t="s">
        <v>36</v>
      </c>
      <c r="R1092" s="3">
        <v>0</v>
      </c>
      <c r="S1092" s="2" t="s">
        <v>36</v>
      </c>
      <c r="T1092" s="2" t="s">
        <v>9673</v>
      </c>
      <c r="U1092" s="3">
        <v>1</v>
      </c>
      <c r="V1092" s="2" t="s">
        <v>36</v>
      </c>
      <c r="W1092" s="2" t="s">
        <v>36</v>
      </c>
      <c r="X1092" s="2" t="s">
        <v>9674</v>
      </c>
      <c r="Y1092">
        <f t="shared" si="102"/>
        <v>2009</v>
      </c>
      <c r="Z1092">
        <f t="shared" si="103"/>
        <v>8</v>
      </c>
      <c r="AA1092">
        <f t="shared" si="104"/>
        <v>31</v>
      </c>
      <c r="AB1092">
        <f t="shared" si="105"/>
        <v>0</v>
      </c>
      <c r="AC1092">
        <f t="shared" si="106"/>
        <v>0</v>
      </c>
      <c r="AD1092">
        <f t="shared" si="107"/>
        <v>0</v>
      </c>
    </row>
    <row r="1093" spans="1:30" ht="15.6">
      <c r="A1093" s="2" t="s">
        <v>24</v>
      </c>
      <c r="B1093" s="2" t="s">
        <v>25</v>
      </c>
      <c r="C1093" s="2" t="s">
        <v>9675</v>
      </c>
      <c r="D1093" s="2" t="s">
        <v>9676</v>
      </c>
      <c r="E1093" s="2" t="s">
        <v>9677</v>
      </c>
      <c r="F1093" s="2" t="s">
        <v>9648</v>
      </c>
      <c r="G1093" s="2" t="s">
        <v>36</v>
      </c>
      <c r="H1093" s="2" t="s">
        <v>36</v>
      </c>
      <c r="I1093" s="2" t="s">
        <v>5207</v>
      </c>
      <c r="J1093" s="2" t="s">
        <v>59</v>
      </c>
      <c r="K1093" s="2" t="s">
        <v>9678</v>
      </c>
      <c r="L1093" s="2" t="s">
        <v>9679</v>
      </c>
      <c r="M1093" s="2" t="s">
        <v>151</v>
      </c>
      <c r="N1093" s="2" t="s">
        <v>8026</v>
      </c>
      <c r="O1093" s="2" t="s">
        <v>9680</v>
      </c>
      <c r="P1093" s="3">
        <v>0</v>
      </c>
      <c r="Q1093" s="2" t="s">
        <v>36</v>
      </c>
      <c r="R1093" s="3">
        <v>0</v>
      </c>
      <c r="S1093" s="2" t="s">
        <v>36</v>
      </c>
      <c r="T1093" s="2" t="s">
        <v>9681</v>
      </c>
      <c r="U1093" s="3">
        <v>1</v>
      </c>
      <c r="V1093" s="2" t="s">
        <v>36</v>
      </c>
      <c r="W1093" s="2" t="s">
        <v>36</v>
      </c>
      <c r="X1093" s="2" t="s">
        <v>9682</v>
      </c>
      <c r="Y1093">
        <f t="shared" si="102"/>
        <v>2009</v>
      </c>
      <c r="Z1093">
        <f t="shared" si="103"/>
        <v>8</v>
      </c>
      <c r="AA1093">
        <f t="shared" si="104"/>
        <v>17</v>
      </c>
      <c r="AB1093">
        <f t="shared" si="105"/>
        <v>0</v>
      </c>
      <c r="AC1093">
        <f t="shared" si="106"/>
        <v>0</v>
      </c>
      <c r="AD1093">
        <f t="shared" si="107"/>
        <v>0</v>
      </c>
    </row>
    <row r="1094" spans="1:30" ht="15.6">
      <c r="A1094" s="2" t="s">
        <v>24</v>
      </c>
      <c r="B1094" s="2" t="s">
        <v>25</v>
      </c>
      <c r="C1094" s="2" t="s">
        <v>2541</v>
      </c>
      <c r="D1094" s="2" t="s">
        <v>9683</v>
      </c>
      <c r="E1094" s="2" t="s">
        <v>9684</v>
      </c>
      <c r="F1094" s="2" t="s">
        <v>9685</v>
      </c>
      <c r="G1094" s="2" t="s">
        <v>36</v>
      </c>
      <c r="H1094" s="2" t="s">
        <v>36</v>
      </c>
      <c r="I1094" s="2" t="s">
        <v>5207</v>
      </c>
      <c r="J1094" s="2" t="s">
        <v>59</v>
      </c>
      <c r="K1094" s="2" t="s">
        <v>9686</v>
      </c>
      <c r="L1094" s="2" t="s">
        <v>9687</v>
      </c>
      <c r="M1094" s="2" t="s">
        <v>36</v>
      </c>
      <c r="N1094" s="2" t="s">
        <v>3082</v>
      </c>
      <c r="O1094" s="2" t="s">
        <v>9688</v>
      </c>
      <c r="P1094" s="3">
        <v>3</v>
      </c>
      <c r="Q1094" s="2" t="s">
        <v>9689</v>
      </c>
      <c r="R1094" s="3">
        <v>0</v>
      </c>
      <c r="S1094" s="2" t="s">
        <v>36</v>
      </c>
      <c r="T1094" s="2" t="s">
        <v>9690</v>
      </c>
      <c r="U1094" s="3">
        <v>1</v>
      </c>
      <c r="V1094" s="2" t="s">
        <v>36</v>
      </c>
      <c r="W1094" s="2" t="s">
        <v>36</v>
      </c>
      <c r="X1094" s="2" t="s">
        <v>9691</v>
      </c>
      <c r="Y1094">
        <f t="shared" si="102"/>
        <v>2009</v>
      </c>
      <c r="Z1094">
        <f t="shared" si="103"/>
        <v>8</v>
      </c>
      <c r="AA1094">
        <f t="shared" si="104"/>
        <v>14</v>
      </c>
      <c r="AB1094">
        <f t="shared" si="105"/>
        <v>0</v>
      </c>
      <c r="AC1094">
        <f t="shared" si="106"/>
        <v>0</v>
      </c>
      <c r="AD1094">
        <f t="shared" si="107"/>
        <v>0</v>
      </c>
    </row>
    <row r="1095" spans="1:30" ht="15.6">
      <c r="A1095" s="2" t="s">
        <v>24</v>
      </c>
      <c r="B1095" s="2" t="s">
        <v>25</v>
      </c>
      <c r="C1095" s="2" t="s">
        <v>9692</v>
      </c>
      <c r="D1095" s="2" t="s">
        <v>9693</v>
      </c>
      <c r="E1095" s="2" t="s">
        <v>9694</v>
      </c>
      <c r="F1095" s="2" t="s">
        <v>9695</v>
      </c>
      <c r="G1095" s="2" t="s">
        <v>36</v>
      </c>
      <c r="H1095" s="2" t="s">
        <v>36</v>
      </c>
      <c r="I1095" s="2" t="s">
        <v>3232</v>
      </c>
      <c r="J1095" s="2" t="s">
        <v>128</v>
      </c>
      <c r="K1095" s="2" t="s">
        <v>9696</v>
      </c>
      <c r="L1095" s="2" t="s">
        <v>9697</v>
      </c>
      <c r="M1095" s="2" t="s">
        <v>36</v>
      </c>
      <c r="N1095" s="2" t="s">
        <v>5838</v>
      </c>
      <c r="O1095" s="2" t="s">
        <v>9698</v>
      </c>
      <c r="P1095" s="3">
        <v>5</v>
      </c>
      <c r="Q1095" s="2" t="s">
        <v>9699</v>
      </c>
      <c r="R1095" s="3">
        <v>0</v>
      </c>
      <c r="S1095" s="2" t="s">
        <v>36</v>
      </c>
      <c r="T1095" s="2" t="s">
        <v>9700</v>
      </c>
      <c r="U1095" s="3">
        <v>1</v>
      </c>
      <c r="V1095" s="2" t="s">
        <v>36</v>
      </c>
      <c r="W1095" s="2" t="s">
        <v>36</v>
      </c>
      <c r="X1095" s="2" t="s">
        <v>9701</v>
      </c>
      <c r="Y1095">
        <f t="shared" si="102"/>
        <v>2009</v>
      </c>
      <c r="Z1095">
        <f t="shared" si="103"/>
        <v>7</v>
      </c>
      <c r="AA1095">
        <f t="shared" si="104"/>
        <v>31</v>
      </c>
      <c r="AB1095">
        <f t="shared" si="105"/>
        <v>0</v>
      </c>
      <c r="AC1095">
        <f t="shared" si="106"/>
        <v>0</v>
      </c>
      <c r="AD1095">
        <f t="shared" si="107"/>
        <v>0</v>
      </c>
    </row>
    <row r="1096" spans="1:30" ht="15.6">
      <c r="A1096" s="2" t="s">
        <v>24</v>
      </c>
      <c r="B1096" s="2" t="s">
        <v>25</v>
      </c>
      <c r="C1096" s="2" t="s">
        <v>9702</v>
      </c>
      <c r="D1096" s="2" t="s">
        <v>9703</v>
      </c>
      <c r="E1096" s="2" t="s">
        <v>9704</v>
      </c>
      <c r="F1096" s="2" t="s">
        <v>9705</v>
      </c>
      <c r="G1096" s="2" t="s">
        <v>36</v>
      </c>
      <c r="H1096" s="2" t="s">
        <v>36</v>
      </c>
      <c r="I1096" s="2" t="s">
        <v>5207</v>
      </c>
      <c r="J1096" s="2" t="s">
        <v>59</v>
      </c>
      <c r="K1096" s="2" t="s">
        <v>8226</v>
      </c>
      <c r="L1096" s="2" t="s">
        <v>8227</v>
      </c>
      <c r="M1096" s="2" t="s">
        <v>36</v>
      </c>
      <c r="N1096" s="2" t="s">
        <v>3082</v>
      </c>
      <c r="O1096" s="2" t="s">
        <v>9706</v>
      </c>
      <c r="P1096" s="3">
        <v>4</v>
      </c>
      <c r="Q1096" s="2" t="s">
        <v>9707</v>
      </c>
      <c r="R1096" s="3">
        <v>0</v>
      </c>
      <c r="S1096" s="2" t="s">
        <v>36</v>
      </c>
      <c r="T1096" s="2" t="s">
        <v>9708</v>
      </c>
      <c r="U1096" s="3">
        <v>1</v>
      </c>
      <c r="V1096" s="2" t="s">
        <v>36</v>
      </c>
      <c r="W1096" s="2" t="s">
        <v>36</v>
      </c>
      <c r="X1096" s="2" t="s">
        <v>9709</v>
      </c>
      <c r="Y1096">
        <f t="shared" si="102"/>
        <v>2009</v>
      </c>
      <c r="Z1096">
        <f t="shared" si="103"/>
        <v>7</v>
      </c>
      <c r="AA1096">
        <f t="shared" si="104"/>
        <v>29</v>
      </c>
      <c r="AB1096">
        <f t="shared" si="105"/>
        <v>0</v>
      </c>
      <c r="AC1096">
        <f t="shared" si="106"/>
        <v>0</v>
      </c>
      <c r="AD1096">
        <f t="shared" si="107"/>
        <v>0</v>
      </c>
    </row>
    <row r="1097" spans="1:30" ht="15.6">
      <c r="A1097" s="2" t="s">
        <v>24</v>
      </c>
      <c r="B1097" s="2" t="s">
        <v>25</v>
      </c>
      <c r="C1097" s="2" t="s">
        <v>9710</v>
      </c>
      <c r="D1097" s="2" t="s">
        <v>9711</v>
      </c>
      <c r="E1097" s="2" t="s">
        <v>9712</v>
      </c>
      <c r="F1097" s="2" t="s">
        <v>9695</v>
      </c>
      <c r="G1097" s="2" t="s">
        <v>36</v>
      </c>
      <c r="H1097" s="2" t="s">
        <v>36</v>
      </c>
      <c r="I1097" s="2" t="s">
        <v>3232</v>
      </c>
      <c r="J1097" s="2" t="s">
        <v>128</v>
      </c>
      <c r="K1097" s="2" t="s">
        <v>9696</v>
      </c>
      <c r="L1097" s="2" t="s">
        <v>9697</v>
      </c>
      <c r="M1097" s="2" t="s">
        <v>36</v>
      </c>
      <c r="N1097" s="2" t="s">
        <v>5838</v>
      </c>
      <c r="O1097" s="2" t="s">
        <v>9713</v>
      </c>
      <c r="P1097" s="3">
        <v>0</v>
      </c>
      <c r="Q1097" s="2" t="s">
        <v>36</v>
      </c>
      <c r="R1097" s="3">
        <v>0</v>
      </c>
      <c r="S1097" s="2" t="s">
        <v>36</v>
      </c>
      <c r="T1097" s="2" t="s">
        <v>9714</v>
      </c>
      <c r="U1097" s="3">
        <v>1</v>
      </c>
      <c r="V1097" s="2" t="s">
        <v>36</v>
      </c>
      <c r="W1097" s="2" t="s">
        <v>36</v>
      </c>
      <c r="X1097" s="2" t="s">
        <v>9715</v>
      </c>
      <c r="Y1097">
        <f t="shared" si="102"/>
        <v>2009</v>
      </c>
      <c r="Z1097">
        <f t="shared" si="103"/>
        <v>7</v>
      </c>
      <c r="AA1097">
        <f t="shared" si="104"/>
        <v>31</v>
      </c>
      <c r="AB1097">
        <f t="shared" si="105"/>
        <v>0</v>
      </c>
      <c r="AC1097">
        <f t="shared" si="106"/>
        <v>0</v>
      </c>
      <c r="AD1097">
        <f t="shared" si="107"/>
        <v>0</v>
      </c>
    </row>
    <row r="1098" spans="1:30" ht="15.6">
      <c r="A1098" s="2" t="s">
        <v>24</v>
      </c>
      <c r="B1098" s="2" t="s">
        <v>25</v>
      </c>
      <c r="C1098" s="2" t="s">
        <v>2541</v>
      </c>
      <c r="D1098" s="2" t="s">
        <v>9716</v>
      </c>
      <c r="E1098" s="2" t="s">
        <v>9717</v>
      </c>
      <c r="F1098" s="2" t="s">
        <v>9695</v>
      </c>
      <c r="G1098" s="2" t="s">
        <v>36</v>
      </c>
      <c r="H1098" s="2" t="s">
        <v>36</v>
      </c>
      <c r="I1098" s="2" t="s">
        <v>5207</v>
      </c>
      <c r="J1098" s="2" t="s">
        <v>59</v>
      </c>
      <c r="K1098" s="2" t="s">
        <v>9718</v>
      </c>
      <c r="L1098" s="2" t="s">
        <v>9719</v>
      </c>
      <c r="M1098" s="2" t="s">
        <v>36</v>
      </c>
      <c r="N1098" s="2" t="s">
        <v>3082</v>
      </c>
      <c r="O1098" s="2" t="s">
        <v>9720</v>
      </c>
      <c r="P1098" s="3">
        <v>5</v>
      </c>
      <c r="Q1098" s="2" t="s">
        <v>9721</v>
      </c>
      <c r="R1098" s="3">
        <v>0</v>
      </c>
      <c r="S1098" s="2" t="s">
        <v>36</v>
      </c>
      <c r="T1098" s="2" t="s">
        <v>9722</v>
      </c>
      <c r="U1098" s="3">
        <v>1</v>
      </c>
      <c r="V1098" s="2" t="s">
        <v>36</v>
      </c>
      <c r="W1098" s="2" t="s">
        <v>36</v>
      </c>
      <c r="X1098" s="2" t="s">
        <v>9723</v>
      </c>
      <c r="Y1098">
        <f t="shared" si="102"/>
        <v>2009</v>
      </c>
      <c r="Z1098">
        <f t="shared" si="103"/>
        <v>7</v>
      </c>
      <c r="AA1098">
        <f t="shared" si="104"/>
        <v>31</v>
      </c>
      <c r="AB1098">
        <f t="shared" si="105"/>
        <v>0</v>
      </c>
      <c r="AC1098">
        <f t="shared" si="106"/>
        <v>0</v>
      </c>
      <c r="AD1098">
        <f t="shared" si="107"/>
        <v>0</v>
      </c>
    </row>
    <row r="1099" spans="1:30" ht="15.6">
      <c r="A1099" s="2" t="s">
        <v>24</v>
      </c>
      <c r="B1099" s="2" t="s">
        <v>25</v>
      </c>
      <c r="C1099" s="2" t="s">
        <v>9724</v>
      </c>
      <c r="D1099" s="2" t="s">
        <v>9725</v>
      </c>
      <c r="E1099" s="2" t="s">
        <v>9726</v>
      </c>
      <c r="F1099" s="2" t="s">
        <v>9727</v>
      </c>
      <c r="G1099" s="2" t="s">
        <v>36</v>
      </c>
      <c r="H1099" s="2" t="s">
        <v>36</v>
      </c>
      <c r="I1099" s="2" t="s">
        <v>5207</v>
      </c>
      <c r="J1099" s="2" t="s">
        <v>59</v>
      </c>
      <c r="K1099" s="2" t="s">
        <v>9728</v>
      </c>
      <c r="L1099" s="2" t="s">
        <v>9729</v>
      </c>
      <c r="M1099" s="2" t="s">
        <v>36</v>
      </c>
      <c r="N1099" s="2" t="s">
        <v>3082</v>
      </c>
      <c r="O1099" s="2" t="s">
        <v>9730</v>
      </c>
      <c r="P1099" s="3">
        <v>0</v>
      </c>
      <c r="Q1099" s="2" t="s">
        <v>36</v>
      </c>
      <c r="R1099" s="3">
        <v>0</v>
      </c>
      <c r="S1099" s="2" t="s">
        <v>36</v>
      </c>
      <c r="T1099" s="2" t="s">
        <v>9731</v>
      </c>
      <c r="U1099" s="3">
        <v>1</v>
      </c>
      <c r="V1099" s="2" t="s">
        <v>36</v>
      </c>
      <c r="W1099" s="2" t="s">
        <v>36</v>
      </c>
      <c r="X1099" s="2" t="s">
        <v>9732</v>
      </c>
      <c r="Y1099">
        <f t="shared" si="102"/>
        <v>2009</v>
      </c>
      <c r="Z1099">
        <f t="shared" si="103"/>
        <v>7</v>
      </c>
      <c r="AA1099">
        <f t="shared" si="104"/>
        <v>30</v>
      </c>
      <c r="AB1099">
        <f t="shared" si="105"/>
        <v>0</v>
      </c>
      <c r="AC1099">
        <f t="shared" si="106"/>
        <v>0</v>
      </c>
      <c r="AD1099">
        <f t="shared" si="107"/>
        <v>0</v>
      </c>
    </row>
    <row r="1100" spans="1:30" ht="15.6">
      <c r="A1100" s="2" t="s">
        <v>24</v>
      </c>
      <c r="B1100" s="2" t="s">
        <v>25</v>
      </c>
      <c r="C1100" s="2" t="s">
        <v>7046</v>
      </c>
      <c r="D1100" s="2" t="s">
        <v>9733</v>
      </c>
      <c r="E1100" s="2" t="s">
        <v>9734</v>
      </c>
      <c r="F1100" s="2" t="s">
        <v>9735</v>
      </c>
      <c r="G1100" s="2" t="s">
        <v>36</v>
      </c>
      <c r="H1100" s="2" t="s">
        <v>36</v>
      </c>
      <c r="I1100" s="2" t="s">
        <v>5207</v>
      </c>
      <c r="J1100" s="2" t="s">
        <v>59</v>
      </c>
      <c r="K1100" s="2" t="s">
        <v>9736</v>
      </c>
      <c r="L1100" s="2" t="s">
        <v>9737</v>
      </c>
      <c r="M1100" s="2" t="s">
        <v>74</v>
      </c>
      <c r="N1100" s="2" t="s">
        <v>8026</v>
      </c>
      <c r="O1100" s="2" t="s">
        <v>9738</v>
      </c>
      <c r="P1100" s="3">
        <v>6</v>
      </c>
      <c r="Q1100" s="2" t="s">
        <v>9739</v>
      </c>
      <c r="R1100" s="3">
        <v>2</v>
      </c>
      <c r="S1100" s="2" t="s">
        <v>9740</v>
      </c>
      <c r="T1100" s="2" t="s">
        <v>9741</v>
      </c>
      <c r="U1100" s="3">
        <v>2</v>
      </c>
      <c r="V1100" s="2" t="s">
        <v>36</v>
      </c>
      <c r="W1100" s="2" t="s">
        <v>36</v>
      </c>
      <c r="X1100" s="2" t="s">
        <v>9742</v>
      </c>
      <c r="Y1100">
        <f t="shared" si="102"/>
        <v>2009</v>
      </c>
      <c r="Z1100">
        <f t="shared" si="103"/>
        <v>7</v>
      </c>
      <c r="AA1100">
        <f t="shared" si="104"/>
        <v>27</v>
      </c>
      <c r="AB1100">
        <f t="shared" si="105"/>
        <v>0</v>
      </c>
      <c r="AC1100">
        <f t="shared" si="106"/>
        <v>0</v>
      </c>
      <c r="AD1100">
        <f t="shared" si="107"/>
        <v>0</v>
      </c>
    </row>
    <row r="1101" spans="1:30" ht="15.6">
      <c r="A1101" s="2" t="s">
        <v>24</v>
      </c>
      <c r="B1101" s="2" t="s">
        <v>25</v>
      </c>
      <c r="C1101" s="2" t="s">
        <v>9743</v>
      </c>
      <c r="D1101" s="2" t="s">
        <v>9744</v>
      </c>
      <c r="E1101" s="2" t="s">
        <v>9745</v>
      </c>
      <c r="F1101" s="2" t="s">
        <v>9735</v>
      </c>
      <c r="G1101" s="2" t="s">
        <v>36</v>
      </c>
      <c r="H1101" s="2" t="s">
        <v>36</v>
      </c>
      <c r="I1101" s="2" t="s">
        <v>5207</v>
      </c>
      <c r="J1101" s="2" t="s">
        <v>59</v>
      </c>
      <c r="K1101" s="2" t="s">
        <v>8537</v>
      </c>
      <c r="L1101" s="2" t="s">
        <v>8538</v>
      </c>
      <c r="M1101" s="2" t="s">
        <v>151</v>
      </c>
      <c r="N1101" s="2" t="s">
        <v>8026</v>
      </c>
      <c r="O1101" s="2" t="s">
        <v>9746</v>
      </c>
      <c r="P1101" s="3">
        <v>2</v>
      </c>
      <c r="Q1101" s="2" t="s">
        <v>9747</v>
      </c>
      <c r="R1101" s="3">
        <v>0</v>
      </c>
      <c r="S1101" s="2" t="s">
        <v>36</v>
      </c>
      <c r="T1101" s="2" t="s">
        <v>9748</v>
      </c>
      <c r="U1101" s="3">
        <v>1</v>
      </c>
      <c r="V1101" s="2" t="s">
        <v>36</v>
      </c>
      <c r="W1101" s="2" t="s">
        <v>36</v>
      </c>
      <c r="X1101" s="2" t="s">
        <v>9749</v>
      </c>
      <c r="Y1101">
        <f t="shared" si="102"/>
        <v>2009</v>
      </c>
      <c r="Z1101">
        <f t="shared" si="103"/>
        <v>7</v>
      </c>
      <c r="AA1101">
        <f t="shared" si="104"/>
        <v>27</v>
      </c>
      <c r="AB1101">
        <f t="shared" si="105"/>
        <v>0</v>
      </c>
      <c r="AC1101">
        <f t="shared" si="106"/>
        <v>0</v>
      </c>
      <c r="AD1101">
        <f t="shared" si="107"/>
        <v>0</v>
      </c>
    </row>
    <row r="1102" spans="1:30" ht="15.6">
      <c r="A1102" s="2" t="s">
        <v>24</v>
      </c>
      <c r="B1102" s="2" t="s">
        <v>25</v>
      </c>
      <c r="C1102" s="2" t="s">
        <v>9750</v>
      </c>
      <c r="D1102" s="2" t="s">
        <v>9751</v>
      </c>
      <c r="E1102" s="2" t="s">
        <v>9752</v>
      </c>
      <c r="F1102" s="2" t="s">
        <v>9753</v>
      </c>
      <c r="G1102" s="2" t="s">
        <v>36</v>
      </c>
      <c r="H1102" s="2" t="s">
        <v>36</v>
      </c>
      <c r="I1102" s="2" t="s">
        <v>5207</v>
      </c>
      <c r="J1102" s="2" t="s">
        <v>59</v>
      </c>
      <c r="K1102" s="2" t="s">
        <v>9754</v>
      </c>
      <c r="L1102" s="2" t="s">
        <v>9755</v>
      </c>
      <c r="M1102" s="2" t="s">
        <v>2939</v>
      </c>
      <c r="N1102" s="2" t="s">
        <v>8026</v>
      </c>
      <c r="O1102" s="2" t="s">
        <v>9756</v>
      </c>
      <c r="P1102" s="3">
        <v>2</v>
      </c>
      <c r="Q1102" s="2" t="s">
        <v>9757</v>
      </c>
      <c r="R1102" s="3">
        <v>0</v>
      </c>
      <c r="S1102" s="2" t="s">
        <v>36</v>
      </c>
      <c r="T1102" s="2" t="s">
        <v>9758</v>
      </c>
      <c r="U1102" s="3">
        <v>1</v>
      </c>
      <c r="V1102" s="2" t="s">
        <v>36</v>
      </c>
      <c r="W1102" s="2" t="s">
        <v>36</v>
      </c>
      <c r="X1102" s="2" t="s">
        <v>9759</v>
      </c>
      <c r="Y1102">
        <f t="shared" si="102"/>
        <v>2009</v>
      </c>
      <c r="Z1102">
        <f t="shared" si="103"/>
        <v>7</v>
      </c>
      <c r="AA1102">
        <f t="shared" si="104"/>
        <v>13</v>
      </c>
      <c r="AB1102">
        <f t="shared" si="105"/>
        <v>0</v>
      </c>
      <c r="AC1102">
        <f t="shared" si="106"/>
        <v>0</v>
      </c>
      <c r="AD1102">
        <f t="shared" si="107"/>
        <v>0</v>
      </c>
    </row>
    <row r="1103" spans="1:30" ht="15.6">
      <c r="A1103" s="2" t="s">
        <v>24</v>
      </c>
      <c r="B1103" s="2" t="s">
        <v>25</v>
      </c>
      <c r="C1103" s="2" t="s">
        <v>640</v>
      </c>
      <c r="D1103" s="2" t="s">
        <v>9760</v>
      </c>
      <c r="E1103" s="2" t="s">
        <v>9761</v>
      </c>
      <c r="F1103" s="2" t="s">
        <v>9762</v>
      </c>
      <c r="G1103" s="2" t="s">
        <v>36</v>
      </c>
      <c r="H1103" s="2" t="s">
        <v>36</v>
      </c>
      <c r="I1103" s="2" t="s">
        <v>5207</v>
      </c>
      <c r="J1103" s="2" t="s">
        <v>59</v>
      </c>
      <c r="K1103" s="2" t="s">
        <v>9763</v>
      </c>
      <c r="L1103" s="2" t="s">
        <v>9764</v>
      </c>
      <c r="M1103" s="2" t="s">
        <v>36</v>
      </c>
      <c r="N1103" s="2" t="s">
        <v>3082</v>
      </c>
      <c r="O1103" s="2" t="s">
        <v>3670</v>
      </c>
      <c r="P1103" s="3">
        <v>0</v>
      </c>
      <c r="Q1103" s="2" t="s">
        <v>36</v>
      </c>
      <c r="R1103" s="3">
        <v>0</v>
      </c>
      <c r="S1103" s="2" t="s">
        <v>36</v>
      </c>
      <c r="T1103" s="2" t="s">
        <v>9765</v>
      </c>
      <c r="U1103" s="3">
        <v>1</v>
      </c>
      <c r="V1103" s="2" t="s">
        <v>36</v>
      </c>
      <c r="W1103" s="2" t="s">
        <v>36</v>
      </c>
      <c r="X1103" s="2" t="s">
        <v>9766</v>
      </c>
      <c r="Y1103">
        <f t="shared" si="102"/>
        <v>2009</v>
      </c>
      <c r="Z1103">
        <f t="shared" si="103"/>
        <v>7</v>
      </c>
      <c r="AA1103">
        <f t="shared" si="104"/>
        <v>14</v>
      </c>
      <c r="AB1103">
        <f t="shared" si="105"/>
        <v>0</v>
      </c>
      <c r="AC1103">
        <f t="shared" si="106"/>
        <v>0</v>
      </c>
      <c r="AD1103">
        <f t="shared" si="107"/>
        <v>0</v>
      </c>
    </row>
    <row r="1104" spans="1:30" ht="15.6">
      <c r="A1104" s="2" t="s">
        <v>24</v>
      </c>
      <c r="B1104" s="2" t="s">
        <v>25</v>
      </c>
      <c r="C1104" s="2" t="s">
        <v>9767</v>
      </c>
      <c r="D1104" s="2" t="s">
        <v>9768</v>
      </c>
      <c r="E1104" s="2" t="s">
        <v>9769</v>
      </c>
      <c r="F1104" s="2" t="s">
        <v>9753</v>
      </c>
      <c r="G1104" s="2" t="s">
        <v>36</v>
      </c>
      <c r="H1104" s="2" t="s">
        <v>36</v>
      </c>
      <c r="I1104" s="2" t="s">
        <v>6519</v>
      </c>
      <c r="J1104" s="2" t="s">
        <v>9502</v>
      </c>
      <c r="K1104" s="2" t="s">
        <v>9503</v>
      </c>
      <c r="L1104" s="2" t="s">
        <v>9504</v>
      </c>
      <c r="M1104" s="2" t="s">
        <v>62</v>
      </c>
      <c r="N1104" s="2" t="s">
        <v>8026</v>
      </c>
      <c r="O1104" s="2" t="s">
        <v>9770</v>
      </c>
      <c r="P1104" s="3">
        <v>0</v>
      </c>
      <c r="Q1104" s="2" t="s">
        <v>36</v>
      </c>
      <c r="R1104" s="3">
        <v>2</v>
      </c>
      <c r="S1104" s="2" t="s">
        <v>9771</v>
      </c>
      <c r="T1104" s="2" t="s">
        <v>9772</v>
      </c>
      <c r="U1104" s="3">
        <v>2</v>
      </c>
      <c r="V1104" s="2" t="s">
        <v>36</v>
      </c>
      <c r="W1104" s="2" t="s">
        <v>36</v>
      </c>
      <c r="X1104" s="2" t="s">
        <v>9773</v>
      </c>
      <c r="Y1104">
        <f t="shared" si="102"/>
        <v>2009</v>
      </c>
      <c r="Z1104">
        <f t="shared" si="103"/>
        <v>7</v>
      </c>
      <c r="AA1104">
        <f t="shared" si="104"/>
        <v>13</v>
      </c>
      <c r="AB1104">
        <f t="shared" si="105"/>
        <v>0</v>
      </c>
      <c r="AC1104">
        <f t="shared" si="106"/>
        <v>0</v>
      </c>
      <c r="AD1104">
        <f t="shared" si="107"/>
        <v>0</v>
      </c>
    </row>
    <row r="1105" spans="1:30" ht="15.6">
      <c r="A1105" s="2" t="s">
        <v>24</v>
      </c>
      <c r="B1105" s="2" t="s">
        <v>42</v>
      </c>
      <c r="C1105" s="2" t="s">
        <v>9774</v>
      </c>
      <c r="D1105" s="2" t="s">
        <v>9775</v>
      </c>
      <c r="E1105" s="2" t="s">
        <v>9776</v>
      </c>
      <c r="F1105" s="2" t="s">
        <v>9777</v>
      </c>
      <c r="G1105" s="2" t="s">
        <v>9778</v>
      </c>
      <c r="H1105" s="2" t="s">
        <v>9779</v>
      </c>
      <c r="I1105" s="2" t="s">
        <v>5207</v>
      </c>
      <c r="J1105" s="2" t="s">
        <v>59</v>
      </c>
      <c r="K1105" s="2" t="s">
        <v>9780</v>
      </c>
      <c r="L1105" s="2" t="s">
        <v>9781</v>
      </c>
      <c r="M1105" s="2" t="s">
        <v>36</v>
      </c>
      <c r="N1105" s="2" t="s">
        <v>3082</v>
      </c>
      <c r="O1105" s="2" t="s">
        <v>9782</v>
      </c>
      <c r="P1105" s="3">
        <v>0</v>
      </c>
      <c r="Q1105" s="2" t="s">
        <v>36</v>
      </c>
      <c r="R1105" s="3">
        <v>1</v>
      </c>
      <c r="S1105" s="2" t="s">
        <v>9783</v>
      </c>
      <c r="T1105" s="2" t="s">
        <v>9784</v>
      </c>
      <c r="U1105" s="3">
        <v>1</v>
      </c>
      <c r="V1105" s="2" t="s">
        <v>36</v>
      </c>
      <c r="W1105" s="2" t="s">
        <v>36</v>
      </c>
      <c r="X1105" s="2" t="s">
        <v>9785</v>
      </c>
      <c r="Y1105">
        <f t="shared" si="102"/>
        <v>2010</v>
      </c>
      <c r="Z1105">
        <f t="shared" si="103"/>
        <v>7</v>
      </c>
      <c r="AA1105">
        <f t="shared" si="104"/>
        <v>9</v>
      </c>
      <c r="AB1105">
        <f t="shared" si="105"/>
        <v>2011</v>
      </c>
      <c r="AC1105">
        <f t="shared" si="106"/>
        <v>1</v>
      </c>
      <c r="AD1105">
        <f t="shared" si="107"/>
        <v>11</v>
      </c>
    </row>
    <row r="1106" spans="1:30" ht="15.6">
      <c r="A1106" s="2" t="s">
        <v>24</v>
      </c>
      <c r="B1106" s="2" t="s">
        <v>42</v>
      </c>
      <c r="C1106" s="2" t="s">
        <v>2541</v>
      </c>
      <c r="D1106" s="2" t="s">
        <v>9786</v>
      </c>
      <c r="E1106" s="2" t="s">
        <v>9787</v>
      </c>
      <c r="F1106" s="2" t="s">
        <v>9777</v>
      </c>
      <c r="G1106" s="2" t="s">
        <v>9788</v>
      </c>
      <c r="H1106" s="2" t="s">
        <v>9779</v>
      </c>
      <c r="I1106" s="2" t="s">
        <v>5207</v>
      </c>
      <c r="J1106" s="2" t="s">
        <v>59</v>
      </c>
      <c r="K1106" s="2" t="s">
        <v>9789</v>
      </c>
      <c r="L1106" s="2" t="s">
        <v>9790</v>
      </c>
      <c r="M1106" s="2" t="s">
        <v>36</v>
      </c>
      <c r="N1106" s="2" t="s">
        <v>3082</v>
      </c>
      <c r="O1106" s="2" t="s">
        <v>9782</v>
      </c>
      <c r="P1106" s="3">
        <v>0</v>
      </c>
      <c r="Q1106" s="2" t="s">
        <v>36</v>
      </c>
      <c r="R1106" s="3">
        <v>0</v>
      </c>
      <c r="S1106" s="2" t="s">
        <v>36</v>
      </c>
      <c r="T1106" s="2" t="s">
        <v>9791</v>
      </c>
      <c r="U1106" s="3">
        <v>1</v>
      </c>
      <c r="V1106" s="2" t="s">
        <v>36</v>
      </c>
      <c r="W1106" s="2" t="s">
        <v>36</v>
      </c>
      <c r="X1106" s="2" t="s">
        <v>9792</v>
      </c>
      <c r="Y1106">
        <f t="shared" si="102"/>
        <v>2010</v>
      </c>
      <c r="Z1106">
        <f t="shared" si="103"/>
        <v>7</v>
      </c>
      <c r="AA1106">
        <f t="shared" si="104"/>
        <v>9</v>
      </c>
      <c r="AB1106">
        <f t="shared" si="105"/>
        <v>2011</v>
      </c>
      <c r="AC1106">
        <f t="shared" si="106"/>
        <v>1</v>
      </c>
      <c r="AD1106">
        <f t="shared" si="107"/>
        <v>11</v>
      </c>
    </row>
    <row r="1107" spans="1:30" ht="15.6">
      <c r="A1107" s="2" t="s">
        <v>24</v>
      </c>
      <c r="B1107" s="2" t="s">
        <v>42</v>
      </c>
      <c r="C1107" s="2" t="s">
        <v>1163</v>
      </c>
      <c r="D1107" s="2" t="s">
        <v>9793</v>
      </c>
      <c r="E1107" s="2" t="s">
        <v>9794</v>
      </c>
      <c r="F1107" s="2" t="s">
        <v>9795</v>
      </c>
      <c r="G1107" s="2" t="s">
        <v>9796</v>
      </c>
      <c r="H1107" s="2" t="s">
        <v>9779</v>
      </c>
      <c r="I1107" s="2" t="s">
        <v>5207</v>
      </c>
      <c r="J1107" s="2" t="s">
        <v>59</v>
      </c>
      <c r="K1107" s="2" t="s">
        <v>9797</v>
      </c>
      <c r="L1107" s="2" t="s">
        <v>9798</v>
      </c>
      <c r="M1107" s="2" t="s">
        <v>36</v>
      </c>
      <c r="N1107" s="2" t="s">
        <v>3082</v>
      </c>
      <c r="O1107" s="2" t="s">
        <v>978</v>
      </c>
      <c r="P1107" s="3">
        <v>0</v>
      </c>
      <c r="Q1107" s="2" t="s">
        <v>36</v>
      </c>
      <c r="R1107" s="3">
        <v>2</v>
      </c>
      <c r="S1107" s="2" t="s">
        <v>9799</v>
      </c>
      <c r="T1107" s="2" t="s">
        <v>9800</v>
      </c>
      <c r="U1107" s="3">
        <v>1</v>
      </c>
      <c r="V1107" s="2" t="s">
        <v>36</v>
      </c>
      <c r="W1107" s="2" t="s">
        <v>36</v>
      </c>
      <c r="X1107" s="2" t="s">
        <v>9801</v>
      </c>
      <c r="Y1107">
        <f t="shared" si="102"/>
        <v>2010</v>
      </c>
      <c r="Z1107">
        <f t="shared" si="103"/>
        <v>7</v>
      </c>
      <c r="AA1107">
        <f t="shared" si="104"/>
        <v>1</v>
      </c>
      <c r="AB1107">
        <f t="shared" si="105"/>
        <v>2011</v>
      </c>
      <c r="AC1107">
        <f t="shared" si="106"/>
        <v>1</v>
      </c>
      <c r="AD1107">
        <f t="shared" si="107"/>
        <v>11</v>
      </c>
    </row>
    <row r="1108" spans="1:30" ht="15.6">
      <c r="A1108" s="2" t="s">
        <v>24</v>
      </c>
      <c r="B1108" s="2" t="s">
        <v>42</v>
      </c>
      <c r="C1108" s="2" t="s">
        <v>8671</v>
      </c>
      <c r="D1108" s="2" t="s">
        <v>9802</v>
      </c>
      <c r="E1108" s="2" t="s">
        <v>9803</v>
      </c>
      <c r="F1108" s="2" t="s">
        <v>8674</v>
      </c>
      <c r="G1108" s="2" t="s">
        <v>9804</v>
      </c>
      <c r="H1108" s="2" t="s">
        <v>9779</v>
      </c>
      <c r="I1108" s="2" t="s">
        <v>5207</v>
      </c>
      <c r="J1108" s="2" t="s">
        <v>59</v>
      </c>
      <c r="K1108" s="2" t="s">
        <v>9805</v>
      </c>
      <c r="L1108" s="2" t="s">
        <v>9806</v>
      </c>
      <c r="M1108" s="2" t="s">
        <v>151</v>
      </c>
      <c r="N1108" s="2" t="s">
        <v>8026</v>
      </c>
      <c r="O1108" s="2" t="s">
        <v>4448</v>
      </c>
      <c r="P1108" s="3">
        <v>0</v>
      </c>
      <c r="Q1108" s="2" t="s">
        <v>36</v>
      </c>
      <c r="R1108" s="3">
        <v>0</v>
      </c>
      <c r="S1108" s="2" t="s">
        <v>36</v>
      </c>
      <c r="T1108" s="2" t="s">
        <v>9807</v>
      </c>
      <c r="U1108" s="3">
        <v>1</v>
      </c>
      <c r="V1108" s="2" t="s">
        <v>36</v>
      </c>
      <c r="W1108" s="2" t="s">
        <v>36</v>
      </c>
      <c r="X1108" s="2" t="s">
        <v>9808</v>
      </c>
      <c r="Y1108">
        <f t="shared" si="102"/>
        <v>2010</v>
      </c>
      <c r="Z1108">
        <f t="shared" si="103"/>
        <v>8</v>
      </c>
      <c r="AA1108">
        <f t="shared" si="104"/>
        <v>3</v>
      </c>
      <c r="AB1108">
        <f t="shared" si="105"/>
        <v>2011</v>
      </c>
      <c r="AC1108">
        <f t="shared" si="106"/>
        <v>1</v>
      </c>
      <c r="AD1108">
        <f t="shared" si="107"/>
        <v>11</v>
      </c>
    </row>
    <row r="1109" spans="1:30" ht="15.6">
      <c r="A1109" s="2" t="s">
        <v>24</v>
      </c>
      <c r="B1109" s="2" t="s">
        <v>25</v>
      </c>
      <c r="C1109" s="2" t="s">
        <v>273</v>
      </c>
      <c r="D1109" s="2" t="s">
        <v>9809</v>
      </c>
      <c r="E1109" s="2" t="s">
        <v>9810</v>
      </c>
      <c r="F1109" s="2" t="s">
        <v>9811</v>
      </c>
      <c r="G1109" s="2" t="s">
        <v>9812</v>
      </c>
      <c r="H1109" s="2" t="s">
        <v>9779</v>
      </c>
      <c r="I1109" s="2" t="s">
        <v>5207</v>
      </c>
      <c r="J1109" s="2" t="s">
        <v>59</v>
      </c>
      <c r="K1109" s="2" t="s">
        <v>9813</v>
      </c>
      <c r="L1109" s="2" t="s">
        <v>9814</v>
      </c>
      <c r="M1109" s="2" t="s">
        <v>36</v>
      </c>
      <c r="N1109" s="2" t="s">
        <v>3082</v>
      </c>
      <c r="O1109" s="2" t="s">
        <v>442</v>
      </c>
      <c r="P1109" s="3">
        <v>9</v>
      </c>
      <c r="Q1109" s="2" t="s">
        <v>9815</v>
      </c>
      <c r="R1109" s="3">
        <v>4</v>
      </c>
      <c r="S1109" s="2" t="s">
        <v>4764</v>
      </c>
      <c r="T1109" s="2" t="s">
        <v>9816</v>
      </c>
      <c r="U1109" s="3">
        <v>1</v>
      </c>
      <c r="V1109" s="2" t="s">
        <v>36</v>
      </c>
      <c r="W1109" s="2" t="s">
        <v>36</v>
      </c>
      <c r="X1109" s="2" t="s">
        <v>9817</v>
      </c>
      <c r="Y1109">
        <f t="shared" si="102"/>
        <v>2009</v>
      </c>
      <c r="Z1109">
        <f t="shared" si="103"/>
        <v>9</v>
      </c>
      <c r="AA1109">
        <f t="shared" si="104"/>
        <v>16</v>
      </c>
      <c r="AB1109">
        <f t="shared" si="105"/>
        <v>2011</v>
      </c>
      <c r="AC1109">
        <f t="shared" si="106"/>
        <v>1</v>
      </c>
      <c r="AD1109">
        <f t="shared" si="107"/>
        <v>11</v>
      </c>
    </row>
    <row r="1110" spans="1:30" ht="15.6">
      <c r="A1110" s="2" t="s">
        <v>24</v>
      </c>
      <c r="B1110" s="2" t="s">
        <v>25</v>
      </c>
      <c r="C1110" s="2" t="s">
        <v>273</v>
      </c>
      <c r="D1110" s="2" t="s">
        <v>9818</v>
      </c>
      <c r="E1110" s="2" t="s">
        <v>9819</v>
      </c>
      <c r="F1110" s="2" t="s">
        <v>9811</v>
      </c>
      <c r="G1110" s="2" t="s">
        <v>9820</v>
      </c>
      <c r="H1110" s="2" t="s">
        <v>9779</v>
      </c>
      <c r="I1110" s="2" t="s">
        <v>5207</v>
      </c>
      <c r="J1110" s="2" t="s">
        <v>59</v>
      </c>
      <c r="K1110" s="2" t="s">
        <v>9821</v>
      </c>
      <c r="L1110" s="2" t="s">
        <v>9822</v>
      </c>
      <c r="M1110" s="2" t="s">
        <v>36</v>
      </c>
      <c r="N1110" s="2" t="s">
        <v>3082</v>
      </c>
      <c r="O1110" s="2" t="s">
        <v>442</v>
      </c>
      <c r="P1110" s="3">
        <v>9</v>
      </c>
      <c r="Q1110" s="2" t="s">
        <v>9815</v>
      </c>
      <c r="R1110" s="3">
        <v>10</v>
      </c>
      <c r="S1110" s="2" t="s">
        <v>9823</v>
      </c>
      <c r="T1110" s="2" t="s">
        <v>9824</v>
      </c>
      <c r="U1110" s="3">
        <v>1</v>
      </c>
      <c r="V1110" s="2" t="s">
        <v>36</v>
      </c>
      <c r="W1110" s="2" t="s">
        <v>36</v>
      </c>
      <c r="X1110" s="2" t="s">
        <v>9825</v>
      </c>
      <c r="Y1110">
        <f t="shared" si="102"/>
        <v>2009</v>
      </c>
      <c r="Z1110">
        <f t="shared" si="103"/>
        <v>9</v>
      </c>
      <c r="AA1110">
        <f t="shared" si="104"/>
        <v>16</v>
      </c>
      <c r="AB1110">
        <f t="shared" si="105"/>
        <v>2011</v>
      </c>
      <c r="AC1110">
        <f t="shared" si="106"/>
        <v>1</v>
      </c>
      <c r="AD1110">
        <f t="shared" si="107"/>
        <v>11</v>
      </c>
    </row>
    <row r="1111" spans="1:30" ht="15.6">
      <c r="A1111" s="2" t="s">
        <v>24</v>
      </c>
      <c r="B1111" s="2" t="s">
        <v>25</v>
      </c>
      <c r="C1111" s="2" t="s">
        <v>273</v>
      </c>
      <c r="D1111" s="2" t="s">
        <v>9826</v>
      </c>
      <c r="E1111" s="2" t="s">
        <v>9827</v>
      </c>
      <c r="F1111" s="2" t="s">
        <v>9059</v>
      </c>
      <c r="G1111" s="2" t="s">
        <v>9828</v>
      </c>
      <c r="H1111" s="2" t="s">
        <v>9779</v>
      </c>
      <c r="I1111" s="2" t="s">
        <v>5207</v>
      </c>
      <c r="J1111" s="2" t="s">
        <v>59</v>
      </c>
      <c r="K1111" s="2" t="s">
        <v>9515</v>
      </c>
      <c r="L1111" s="2" t="s">
        <v>9516</v>
      </c>
      <c r="M1111" s="2" t="s">
        <v>36</v>
      </c>
      <c r="N1111" s="2" t="s">
        <v>3082</v>
      </c>
      <c r="O1111" s="2" t="s">
        <v>442</v>
      </c>
      <c r="P1111" s="3">
        <v>8</v>
      </c>
      <c r="Q1111" s="2" t="s">
        <v>9829</v>
      </c>
      <c r="R1111" s="3">
        <v>0</v>
      </c>
      <c r="S1111" s="2" t="s">
        <v>36</v>
      </c>
      <c r="T1111" s="2" t="s">
        <v>9830</v>
      </c>
      <c r="U1111" s="3">
        <v>1</v>
      </c>
      <c r="V1111" s="2" t="s">
        <v>36</v>
      </c>
      <c r="W1111" s="2" t="s">
        <v>36</v>
      </c>
      <c r="X1111" s="2" t="s">
        <v>9831</v>
      </c>
      <c r="Y1111">
        <f t="shared" si="102"/>
        <v>2010</v>
      </c>
      <c r="Z1111">
        <f t="shared" si="103"/>
        <v>3</v>
      </c>
      <c r="AA1111">
        <f t="shared" si="104"/>
        <v>8</v>
      </c>
      <c r="AB1111">
        <f t="shared" si="105"/>
        <v>2011</v>
      </c>
      <c r="AC1111">
        <f t="shared" si="106"/>
        <v>1</v>
      </c>
      <c r="AD1111">
        <f t="shared" si="107"/>
        <v>11</v>
      </c>
    </row>
    <row r="1112" spans="1:30" ht="15.6">
      <c r="A1112" s="2" t="s">
        <v>24</v>
      </c>
      <c r="B1112" s="2" t="s">
        <v>25</v>
      </c>
      <c r="C1112" s="2" t="s">
        <v>9832</v>
      </c>
      <c r="D1112" s="2" t="s">
        <v>9833</v>
      </c>
      <c r="E1112" s="2" t="s">
        <v>9834</v>
      </c>
      <c r="F1112" s="2" t="s">
        <v>9835</v>
      </c>
      <c r="G1112" s="2" t="s">
        <v>9836</v>
      </c>
      <c r="H1112" s="2" t="s">
        <v>9779</v>
      </c>
      <c r="I1112" s="2" t="s">
        <v>3232</v>
      </c>
      <c r="J1112" s="2" t="s">
        <v>128</v>
      </c>
      <c r="K1112" s="2" t="s">
        <v>198</v>
      </c>
      <c r="L1112" s="2" t="s">
        <v>36</v>
      </c>
      <c r="M1112" s="2" t="s">
        <v>36</v>
      </c>
      <c r="N1112" s="2" t="s">
        <v>5838</v>
      </c>
      <c r="O1112" s="2" t="s">
        <v>442</v>
      </c>
      <c r="P1112" s="3">
        <v>7</v>
      </c>
      <c r="Q1112" s="2" t="s">
        <v>9837</v>
      </c>
      <c r="R1112" s="3">
        <v>1</v>
      </c>
      <c r="S1112" s="2" t="s">
        <v>9838</v>
      </c>
      <c r="T1112" s="2" t="s">
        <v>9839</v>
      </c>
      <c r="U1112" s="3">
        <v>1</v>
      </c>
      <c r="V1112" s="2" t="s">
        <v>36</v>
      </c>
      <c r="W1112" s="2" t="s">
        <v>36</v>
      </c>
      <c r="X1112" s="2" t="s">
        <v>9840</v>
      </c>
      <c r="Y1112">
        <f t="shared" si="102"/>
        <v>2010</v>
      </c>
      <c r="Z1112">
        <f t="shared" si="103"/>
        <v>5</v>
      </c>
      <c r="AA1112">
        <f t="shared" si="104"/>
        <v>6</v>
      </c>
      <c r="AB1112">
        <f t="shared" si="105"/>
        <v>2011</v>
      </c>
      <c r="AC1112">
        <f t="shared" si="106"/>
        <v>1</v>
      </c>
      <c r="AD1112">
        <f t="shared" si="107"/>
        <v>11</v>
      </c>
    </row>
    <row r="1113" spans="1:30" ht="15.6">
      <c r="A1113" s="2" t="s">
        <v>24</v>
      </c>
      <c r="B1113" s="2" t="s">
        <v>25</v>
      </c>
      <c r="C1113" s="2" t="s">
        <v>9841</v>
      </c>
      <c r="D1113" s="2" t="s">
        <v>9842</v>
      </c>
      <c r="E1113" s="2" t="s">
        <v>9843</v>
      </c>
      <c r="F1113" s="2" t="s">
        <v>9835</v>
      </c>
      <c r="G1113" s="2" t="s">
        <v>9844</v>
      </c>
      <c r="H1113" s="2" t="s">
        <v>9779</v>
      </c>
      <c r="I1113" s="2" t="s">
        <v>3232</v>
      </c>
      <c r="J1113" s="2" t="s">
        <v>128</v>
      </c>
      <c r="K1113" s="2" t="s">
        <v>198</v>
      </c>
      <c r="L1113" s="2" t="s">
        <v>36</v>
      </c>
      <c r="M1113" s="2" t="s">
        <v>36</v>
      </c>
      <c r="N1113" s="2" t="s">
        <v>5838</v>
      </c>
      <c r="O1113" s="2" t="s">
        <v>442</v>
      </c>
      <c r="P1113" s="3">
        <v>7</v>
      </c>
      <c r="Q1113" s="2" t="s">
        <v>9837</v>
      </c>
      <c r="R1113" s="3">
        <v>1</v>
      </c>
      <c r="S1113" s="2" t="s">
        <v>9845</v>
      </c>
      <c r="T1113" s="2" t="s">
        <v>9846</v>
      </c>
      <c r="U1113" s="3">
        <v>1</v>
      </c>
      <c r="V1113" s="2" t="s">
        <v>36</v>
      </c>
      <c r="W1113" s="2" t="s">
        <v>36</v>
      </c>
      <c r="X1113" s="2" t="s">
        <v>9847</v>
      </c>
      <c r="Y1113">
        <f t="shared" si="102"/>
        <v>2010</v>
      </c>
      <c r="Z1113">
        <f t="shared" si="103"/>
        <v>5</v>
      </c>
      <c r="AA1113">
        <f t="shared" si="104"/>
        <v>6</v>
      </c>
      <c r="AB1113">
        <f t="shared" si="105"/>
        <v>2011</v>
      </c>
      <c r="AC1113">
        <f t="shared" si="106"/>
        <v>1</v>
      </c>
      <c r="AD1113">
        <f t="shared" si="107"/>
        <v>11</v>
      </c>
    </row>
    <row r="1114" spans="1:30" ht="15.6">
      <c r="A1114" s="2" t="s">
        <v>24</v>
      </c>
      <c r="B1114" s="2" t="s">
        <v>25</v>
      </c>
      <c r="C1114" s="2" t="s">
        <v>9848</v>
      </c>
      <c r="D1114" s="2" t="s">
        <v>9849</v>
      </c>
      <c r="E1114" s="2" t="s">
        <v>9850</v>
      </c>
      <c r="F1114" s="2" t="s">
        <v>9851</v>
      </c>
      <c r="G1114" s="2" t="s">
        <v>36</v>
      </c>
      <c r="H1114" s="2" t="s">
        <v>36</v>
      </c>
      <c r="I1114" s="2" t="s">
        <v>5207</v>
      </c>
      <c r="J1114" s="2" t="s">
        <v>59</v>
      </c>
      <c r="K1114" s="2" t="s">
        <v>9852</v>
      </c>
      <c r="L1114" s="2" t="s">
        <v>9853</v>
      </c>
      <c r="M1114" s="2" t="s">
        <v>36</v>
      </c>
      <c r="N1114" s="2" t="s">
        <v>3082</v>
      </c>
      <c r="O1114" s="2" t="s">
        <v>9854</v>
      </c>
      <c r="P1114" s="3">
        <v>0</v>
      </c>
      <c r="Q1114" s="2" t="s">
        <v>36</v>
      </c>
      <c r="R1114" s="3">
        <v>0</v>
      </c>
      <c r="S1114" s="2" t="s">
        <v>36</v>
      </c>
      <c r="T1114" s="2" t="s">
        <v>9855</v>
      </c>
      <c r="U1114" s="3">
        <v>1</v>
      </c>
      <c r="V1114" s="2" t="s">
        <v>36</v>
      </c>
      <c r="W1114" s="2" t="s">
        <v>36</v>
      </c>
      <c r="X1114" s="2" t="s">
        <v>9856</v>
      </c>
      <c r="Y1114">
        <f t="shared" si="102"/>
        <v>2009</v>
      </c>
      <c r="Z1114">
        <f t="shared" si="103"/>
        <v>6</v>
      </c>
      <c r="AA1114">
        <f t="shared" si="104"/>
        <v>22</v>
      </c>
      <c r="AB1114">
        <f t="shared" si="105"/>
        <v>0</v>
      </c>
      <c r="AC1114">
        <f t="shared" si="106"/>
        <v>0</v>
      </c>
      <c r="AD1114">
        <f t="shared" si="107"/>
        <v>0</v>
      </c>
    </row>
    <row r="1115" spans="1:30" ht="15.6">
      <c r="A1115" s="2" t="s">
        <v>24</v>
      </c>
      <c r="B1115" s="2" t="s">
        <v>25</v>
      </c>
      <c r="C1115" s="2" t="s">
        <v>9857</v>
      </c>
      <c r="D1115" s="2" t="s">
        <v>9858</v>
      </c>
      <c r="E1115" s="2" t="s">
        <v>9859</v>
      </c>
      <c r="F1115" s="2" t="s">
        <v>9860</v>
      </c>
      <c r="G1115" s="2" t="s">
        <v>36</v>
      </c>
      <c r="H1115" s="2" t="s">
        <v>36</v>
      </c>
      <c r="I1115" s="2" t="s">
        <v>5207</v>
      </c>
      <c r="J1115" s="2" t="s">
        <v>59</v>
      </c>
      <c r="K1115" s="2" t="s">
        <v>9861</v>
      </c>
      <c r="L1115" s="2" t="s">
        <v>9862</v>
      </c>
      <c r="M1115" s="2" t="s">
        <v>2939</v>
      </c>
      <c r="N1115" s="2" t="s">
        <v>8026</v>
      </c>
      <c r="O1115" s="2" t="s">
        <v>9863</v>
      </c>
      <c r="P1115" s="3">
        <v>1</v>
      </c>
      <c r="Q1115" s="2" t="s">
        <v>9864</v>
      </c>
      <c r="R1115" s="3">
        <v>0</v>
      </c>
      <c r="S1115" s="2" t="s">
        <v>36</v>
      </c>
      <c r="T1115" s="2" t="s">
        <v>9865</v>
      </c>
      <c r="U1115" s="3">
        <v>1</v>
      </c>
      <c r="V1115" s="2" t="s">
        <v>36</v>
      </c>
      <c r="W1115" s="2" t="s">
        <v>36</v>
      </c>
      <c r="X1115" s="2" t="s">
        <v>9866</v>
      </c>
      <c r="Y1115">
        <f t="shared" si="102"/>
        <v>2009</v>
      </c>
      <c r="Z1115">
        <f t="shared" si="103"/>
        <v>6</v>
      </c>
      <c r="AA1115">
        <f t="shared" si="104"/>
        <v>16</v>
      </c>
      <c r="AB1115">
        <f t="shared" si="105"/>
        <v>0</v>
      </c>
      <c r="AC1115">
        <f t="shared" si="106"/>
        <v>0</v>
      </c>
      <c r="AD1115">
        <f t="shared" si="107"/>
        <v>0</v>
      </c>
    </row>
    <row r="1116" spans="1:30" ht="15.6">
      <c r="A1116" s="2" t="s">
        <v>24</v>
      </c>
      <c r="B1116" s="2" t="s">
        <v>25</v>
      </c>
      <c r="C1116" s="2" t="s">
        <v>9867</v>
      </c>
      <c r="D1116" s="2" t="s">
        <v>9868</v>
      </c>
      <c r="E1116" s="2" t="s">
        <v>9869</v>
      </c>
      <c r="F1116" s="2" t="s">
        <v>9851</v>
      </c>
      <c r="G1116" s="2" t="s">
        <v>36</v>
      </c>
      <c r="H1116" s="2" t="s">
        <v>36</v>
      </c>
      <c r="I1116" s="2" t="s">
        <v>5207</v>
      </c>
      <c r="J1116" s="2" t="s">
        <v>59</v>
      </c>
      <c r="K1116" s="2" t="s">
        <v>9870</v>
      </c>
      <c r="L1116" s="2" t="s">
        <v>9871</v>
      </c>
      <c r="M1116" s="2" t="s">
        <v>36</v>
      </c>
      <c r="N1116" s="2" t="s">
        <v>3082</v>
      </c>
      <c r="O1116" s="2" t="s">
        <v>9872</v>
      </c>
      <c r="P1116" s="3">
        <v>0</v>
      </c>
      <c r="Q1116" s="2" t="s">
        <v>36</v>
      </c>
      <c r="R1116" s="3">
        <v>0</v>
      </c>
      <c r="S1116" s="2" t="s">
        <v>36</v>
      </c>
      <c r="T1116" s="2" t="s">
        <v>9873</v>
      </c>
      <c r="U1116" s="3">
        <v>1</v>
      </c>
      <c r="V1116" s="2" t="s">
        <v>36</v>
      </c>
      <c r="W1116" s="2" t="s">
        <v>36</v>
      </c>
      <c r="X1116" s="2" t="s">
        <v>9874</v>
      </c>
      <c r="Y1116">
        <f t="shared" si="102"/>
        <v>2009</v>
      </c>
      <c r="Z1116">
        <f t="shared" si="103"/>
        <v>6</v>
      </c>
      <c r="AA1116">
        <f t="shared" si="104"/>
        <v>22</v>
      </c>
      <c r="AB1116">
        <f t="shared" si="105"/>
        <v>0</v>
      </c>
      <c r="AC1116">
        <f t="shared" si="106"/>
        <v>0</v>
      </c>
      <c r="AD1116">
        <f t="shared" si="107"/>
        <v>0</v>
      </c>
    </row>
    <row r="1117" spans="1:30" ht="15.6">
      <c r="A1117" s="2" t="s">
        <v>24</v>
      </c>
      <c r="B1117" s="2" t="s">
        <v>42</v>
      </c>
      <c r="C1117" s="2" t="s">
        <v>9875</v>
      </c>
      <c r="D1117" s="2" t="s">
        <v>9876</v>
      </c>
      <c r="E1117" s="2" t="s">
        <v>9877</v>
      </c>
      <c r="F1117" s="2" t="s">
        <v>9878</v>
      </c>
      <c r="G1117" s="2" t="s">
        <v>9879</v>
      </c>
      <c r="H1117" s="2" t="s">
        <v>9880</v>
      </c>
      <c r="I1117" s="2" t="s">
        <v>7778</v>
      </c>
      <c r="J1117" s="2" t="s">
        <v>803</v>
      </c>
      <c r="K1117" s="2" t="s">
        <v>9881</v>
      </c>
      <c r="L1117" s="2" t="s">
        <v>9882</v>
      </c>
      <c r="M1117" s="2" t="s">
        <v>74</v>
      </c>
      <c r="N1117" s="2" t="s">
        <v>420</v>
      </c>
      <c r="O1117" s="2" t="s">
        <v>9883</v>
      </c>
      <c r="P1117" s="3">
        <v>0</v>
      </c>
      <c r="Q1117" s="2" t="s">
        <v>36</v>
      </c>
      <c r="R1117" s="3">
        <v>0</v>
      </c>
      <c r="S1117" s="2" t="s">
        <v>36</v>
      </c>
      <c r="T1117" s="2" t="s">
        <v>9884</v>
      </c>
      <c r="U1117" s="3">
        <v>1</v>
      </c>
      <c r="V1117" s="2" t="s">
        <v>36</v>
      </c>
      <c r="W1117" s="2" t="s">
        <v>36</v>
      </c>
      <c r="X1117" s="2" t="s">
        <v>9885</v>
      </c>
      <c r="Y1117">
        <f t="shared" si="102"/>
        <v>2010</v>
      </c>
      <c r="Z1117">
        <f t="shared" si="103"/>
        <v>8</v>
      </c>
      <c r="AA1117">
        <f t="shared" si="104"/>
        <v>27</v>
      </c>
      <c r="AB1117">
        <f t="shared" si="105"/>
        <v>2010</v>
      </c>
      <c r="AC1117">
        <f t="shared" si="106"/>
        <v>12</v>
      </c>
      <c r="AD1117">
        <f t="shared" si="107"/>
        <v>21</v>
      </c>
    </row>
    <row r="1118" spans="1:30" ht="15.6">
      <c r="A1118" s="2" t="s">
        <v>24</v>
      </c>
      <c r="B1118" s="2" t="s">
        <v>25</v>
      </c>
      <c r="C1118" s="2" t="s">
        <v>273</v>
      </c>
      <c r="D1118" s="2" t="s">
        <v>9886</v>
      </c>
      <c r="E1118" s="2" t="s">
        <v>9887</v>
      </c>
      <c r="F1118" s="2" t="s">
        <v>9888</v>
      </c>
      <c r="G1118" s="2" t="s">
        <v>9889</v>
      </c>
      <c r="H1118" s="2" t="s">
        <v>9880</v>
      </c>
      <c r="I1118" s="2" t="s">
        <v>3232</v>
      </c>
      <c r="J1118" s="2" t="s">
        <v>128</v>
      </c>
      <c r="K1118" s="2" t="s">
        <v>9890</v>
      </c>
      <c r="L1118" s="2" t="s">
        <v>9891</v>
      </c>
      <c r="M1118" s="2" t="s">
        <v>36</v>
      </c>
      <c r="N1118" s="2" t="s">
        <v>5838</v>
      </c>
      <c r="O1118" s="2" t="s">
        <v>442</v>
      </c>
      <c r="P1118" s="3">
        <v>8</v>
      </c>
      <c r="Q1118" s="2" t="s">
        <v>9892</v>
      </c>
      <c r="R1118" s="3">
        <v>2</v>
      </c>
      <c r="S1118" s="2" t="s">
        <v>9893</v>
      </c>
      <c r="T1118" s="2" t="s">
        <v>9894</v>
      </c>
      <c r="U1118" s="3">
        <v>1</v>
      </c>
      <c r="V1118" s="2" t="s">
        <v>36</v>
      </c>
      <c r="W1118" s="2" t="s">
        <v>36</v>
      </c>
      <c r="X1118" s="2" t="s">
        <v>9895</v>
      </c>
      <c r="Y1118">
        <f t="shared" si="102"/>
        <v>2010</v>
      </c>
      <c r="Z1118">
        <f t="shared" si="103"/>
        <v>4</v>
      </c>
      <c r="AA1118">
        <f t="shared" si="104"/>
        <v>13</v>
      </c>
      <c r="AB1118">
        <f t="shared" si="105"/>
        <v>2010</v>
      </c>
      <c r="AC1118">
        <f t="shared" si="106"/>
        <v>12</v>
      </c>
      <c r="AD1118">
        <f t="shared" si="107"/>
        <v>21</v>
      </c>
    </row>
    <row r="1119" spans="1:30" ht="15.6">
      <c r="A1119" s="2" t="s">
        <v>24</v>
      </c>
      <c r="B1119" s="2" t="s">
        <v>25</v>
      </c>
      <c r="C1119" s="2" t="s">
        <v>2541</v>
      </c>
      <c r="D1119" s="2" t="s">
        <v>9896</v>
      </c>
      <c r="E1119" s="2" t="s">
        <v>9897</v>
      </c>
      <c r="F1119" s="2" t="s">
        <v>9898</v>
      </c>
      <c r="G1119" s="2" t="s">
        <v>36</v>
      </c>
      <c r="H1119" s="2" t="s">
        <v>36</v>
      </c>
      <c r="I1119" s="2" t="s">
        <v>5207</v>
      </c>
      <c r="J1119" s="2" t="s">
        <v>59</v>
      </c>
      <c r="K1119" s="2" t="s">
        <v>9899</v>
      </c>
      <c r="L1119" s="2" t="s">
        <v>9900</v>
      </c>
      <c r="M1119" s="2" t="s">
        <v>36</v>
      </c>
      <c r="N1119" s="2" t="s">
        <v>3082</v>
      </c>
      <c r="O1119" s="2" t="s">
        <v>9901</v>
      </c>
      <c r="P1119" s="3">
        <v>0</v>
      </c>
      <c r="Q1119" s="2" t="s">
        <v>36</v>
      </c>
      <c r="R1119" s="3">
        <v>0</v>
      </c>
      <c r="S1119" s="2" t="s">
        <v>36</v>
      </c>
      <c r="T1119" s="2" t="s">
        <v>9902</v>
      </c>
      <c r="U1119" s="3">
        <v>1</v>
      </c>
      <c r="V1119" s="2" t="s">
        <v>36</v>
      </c>
      <c r="W1119" s="2" t="s">
        <v>36</v>
      </c>
      <c r="X1119" s="2" t="s">
        <v>9903</v>
      </c>
      <c r="Y1119">
        <f t="shared" si="102"/>
        <v>2009</v>
      </c>
      <c r="Z1119">
        <f t="shared" si="103"/>
        <v>6</v>
      </c>
      <c r="AA1119">
        <f t="shared" si="104"/>
        <v>2</v>
      </c>
      <c r="AB1119">
        <f t="shared" si="105"/>
        <v>0</v>
      </c>
      <c r="AC1119">
        <f t="shared" si="106"/>
        <v>0</v>
      </c>
      <c r="AD1119">
        <f t="shared" si="107"/>
        <v>0</v>
      </c>
    </row>
    <row r="1120" spans="1:30" ht="15.6">
      <c r="A1120" s="2" t="s">
        <v>24</v>
      </c>
      <c r="B1120" s="2" t="s">
        <v>25</v>
      </c>
      <c r="C1120" s="2" t="s">
        <v>9904</v>
      </c>
      <c r="D1120" s="2" t="s">
        <v>9905</v>
      </c>
      <c r="E1120" s="2" t="s">
        <v>9906</v>
      </c>
      <c r="F1120" s="2" t="s">
        <v>9907</v>
      </c>
      <c r="G1120" s="2" t="s">
        <v>36</v>
      </c>
      <c r="H1120" s="2" t="s">
        <v>36</v>
      </c>
      <c r="I1120" s="2" t="s">
        <v>9908</v>
      </c>
      <c r="J1120" s="2" t="s">
        <v>128</v>
      </c>
      <c r="K1120" s="2" t="s">
        <v>9909</v>
      </c>
      <c r="L1120" s="2" t="s">
        <v>9910</v>
      </c>
      <c r="M1120" s="2" t="s">
        <v>151</v>
      </c>
      <c r="N1120" s="2" t="s">
        <v>5838</v>
      </c>
      <c r="O1120" s="2" t="s">
        <v>1413</v>
      </c>
      <c r="P1120" s="3">
        <v>7</v>
      </c>
      <c r="Q1120" s="2" t="s">
        <v>9911</v>
      </c>
      <c r="R1120" s="3">
        <v>0</v>
      </c>
      <c r="S1120" s="2" t="s">
        <v>36</v>
      </c>
      <c r="T1120" s="2" t="s">
        <v>9912</v>
      </c>
      <c r="U1120" s="3">
        <v>1</v>
      </c>
      <c r="V1120" s="2" t="s">
        <v>36</v>
      </c>
      <c r="W1120" s="2" t="s">
        <v>36</v>
      </c>
      <c r="X1120" s="2" t="s">
        <v>9913</v>
      </c>
      <c r="Y1120">
        <f t="shared" si="102"/>
        <v>2009</v>
      </c>
      <c r="Z1120">
        <f t="shared" si="103"/>
        <v>6</v>
      </c>
      <c r="AA1120">
        <f t="shared" si="104"/>
        <v>12</v>
      </c>
      <c r="AB1120">
        <f t="shared" si="105"/>
        <v>0</v>
      </c>
      <c r="AC1120">
        <f t="shared" si="106"/>
        <v>0</v>
      </c>
      <c r="AD1120">
        <f t="shared" si="107"/>
        <v>0</v>
      </c>
    </row>
    <row r="1121" spans="1:30" ht="15.6">
      <c r="A1121" s="2" t="s">
        <v>24</v>
      </c>
      <c r="B1121" s="2" t="s">
        <v>25</v>
      </c>
      <c r="C1121" s="2" t="s">
        <v>9914</v>
      </c>
      <c r="D1121" s="2" t="s">
        <v>9915</v>
      </c>
      <c r="E1121" s="2" t="s">
        <v>9916</v>
      </c>
      <c r="F1121" s="2" t="s">
        <v>9917</v>
      </c>
      <c r="G1121" s="2" t="s">
        <v>36</v>
      </c>
      <c r="H1121" s="2" t="s">
        <v>36</v>
      </c>
      <c r="I1121" s="2" t="s">
        <v>5207</v>
      </c>
      <c r="J1121" s="2" t="s">
        <v>59</v>
      </c>
      <c r="K1121" s="2" t="s">
        <v>9918</v>
      </c>
      <c r="L1121" s="2" t="s">
        <v>9919</v>
      </c>
      <c r="M1121" s="2" t="s">
        <v>7155</v>
      </c>
      <c r="N1121" s="2" t="s">
        <v>8026</v>
      </c>
      <c r="O1121" s="2" t="s">
        <v>9920</v>
      </c>
      <c r="P1121" s="3">
        <v>11</v>
      </c>
      <c r="Q1121" s="2" t="s">
        <v>9921</v>
      </c>
      <c r="R1121" s="3">
        <v>0</v>
      </c>
      <c r="S1121" s="2" t="s">
        <v>36</v>
      </c>
      <c r="T1121" s="2" t="s">
        <v>9922</v>
      </c>
      <c r="U1121" s="3">
        <v>1</v>
      </c>
      <c r="V1121" s="2" t="s">
        <v>36</v>
      </c>
      <c r="W1121" s="2" t="s">
        <v>36</v>
      </c>
      <c r="X1121" s="2" t="s">
        <v>9923</v>
      </c>
      <c r="Y1121">
        <f t="shared" si="102"/>
        <v>2009</v>
      </c>
      <c r="Z1121">
        <f t="shared" si="103"/>
        <v>6</v>
      </c>
      <c r="AA1121">
        <f t="shared" si="104"/>
        <v>8</v>
      </c>
      <c r="AB1121">
        <f t="shared" si="105"/>
        <v>0</v>
      </c>
      <c r="AC1121">
        <f t="shared" si="106"/>
        <v>0</v>
      </c>
      <c r="AD1121">
        <f t="shared" si="107"/>
        <v>0</v>
      </c>
    </row>
    <row r="1122" spans="1:30" ht="15.6">
      <c r="A1122" s="2" t="s">
        <v>24</v>
      </c>
      <c r="B1122" s="2" t="s">
        <v>25</v>
      </c>
      <c r="C1122" s="2" t="s">
        <v>9924</v>
      </c>
      <c r="D1122" s="2" t="s">
        <v>9925</v>
      </c>
      <c r="E1122" s="2" t="s">
        <v>9926</v>
      </c>
      <c r="F1122" s="2" t="s">
        <v>9927</v>
      </c>
      <c r="G1122" s="2" t="s">
        <v>36</v>
      </c>
      <c r="H1122" s="2" t="s">
        <v>36</v>
      </c>
      <c r="I1122" s="2" t="s">
        <v>5207</v>
      </c>
      <c r="J1122" s="2" t="s">
        <v>59</v>
      </c>
      <c r="K1122" s="2" t="s">
        <v>4438</v>
      </c>
      <c r="L1122" s="2" t="s">
        <v>225</v>
      </c>
      <c r="M1122" s="2" t="s">
        <v>36</v>
      </c>
      <c r="N1122" s="2" t="s">
        <v>3082</v>
      </c>
      <c r="O1122" s="2" t="s">
        <v>9928</v>
      </c>
      <c r="P1122" s="3">
        <v>5</v>
      </c>
      <c r="Q1122" s="2" t="s">
        <v>9929</v>
      </c>
      <c r="R1122" s="3">
        <v>1</v>
      </c>
      <c r="S1122" s="2" t="s">
        <v>9930</v>
      </c>
      <c r="T1122" s="2" t="s">
        <v>9931</v>
      </c>
      <c r="U1122" s="3">
        <v>1</v>
      </c>
      <c r="V1122" s="2" t="s">
        <v>36</v>
      </c>
      <c r="W1122" s="2" t="s">
        <v>36</v>
      </c>
      <c r="X1122" s="2" t="s">
        <v>9932</v>
      </c>
      <c r="Y1122">
        <f t="shared" si="102"/>
        <v>2009</v>
      </c>
      <c r="Z1122">
        <f t="shared" si="103"/>
        <v>6</v>
      </c>
      <c r="AA1122">
        <f t="shared" si="104"/>
        <v>5</v>
      </c>
      <c r="AB1122">
        <f t="shared" si="105"/>
        <v>0</v>
      </c>
      <c r="AC1122">
        <f t="shared" si="106"/>
        <v>0</v>
      </c>
      <c r="AD1122">
        <f t="shared" si="107"/>
        <v>0</v>
      </c>
    </row>
    <row r="1123" spans="1:30" ht="15.6">
      <c r="A1123" s="2" t="s">
        <v>24</v>
      </c>
      <c r="B1123" s="2" t="s">
        <v>25</v>
      </c>
      <c r="C1123" s="2" t="s">
        <v>4162</v>
      </c>
      <c r="D1123" s="2" t="s">
        <v>9933</v>
      </c>
      <c r="E1123" s="2" t="s">
        <v>9934</v>
      </c>
      <c r="F1123" s="2" t="s">
        <v>9935</v>
      </c>
      <c r="G1123" s="2" t="s">
        <v>36</v>
      </c>
      <c r="H1123" s="2" t="s">
        <v>36</v>
      </c>
      <c r="I1123" s="2" t="s">
        <v>6519</v>
      </c>
      <c r="J1123" s="2" t="s">
        <v>9502</v>
      </c>
      <c r="K1123" s="2" t="s">
        <v>9936</v>
      </c>
      <c r="L1123" s="2" t="s">
        <v>9937</v>
      </c>
      <c r="M1123" s="2" t="s">
        <v>62</v>
      </c>
      <c r="N1123" s="2" t="s">
        <v>8026</v>
      </c>
      <c r="O1123" s="2" t="s">
        <v>9938</v>
      </c>
      <c r="P1123" s="3">
        <v>3</v>
      </c>
      <c r="Q1123" s="2" t="s">
        <v>9939</v>
      </c>
      <c r="R1123" s="3">
        <v>1</v>
      </c>
      <c r="S1123" s="2" t="s">
        <v>9940</v>
      </c>
      <c r="T1123" s="2" t="s">
        <v>9941</v>
      </c>
      <c r="U1123" s="3">
        <v>2</v>
      </c>
      <c r="V1123" s="2" t="s">
        <v>36</v>
      </c>
      <c r="W1123" s="2" t="s">
        <v>36</v>
      </c>
      <c r="X1123" s="2" t="s">
        <v>9942</v>
      </c>
      <c r="Y1123">
        <f t="shared" si="102"/>
        <v>2009</v>
      </c>
      <c r="Z1123">
        <f t="shared" si="103"/>
        <v>6</v>
      </c>
      <c r="AA1123">
        <f t="shared" si="104"/>
        <v>10</v>
      </c>
      <c r="AB1123">
        <f t="shared" si="105"/>
        <v>0</v>
      </c>
      <c r="AC1123">
        <f t="shared" si="106"/>
        <v>0</v>
      </c>
      <c r="AD1123">
        <f t="shared" si="107"/>
        <v>0</v>
      </c>
    </row>
    <row r="1124" spans="1:30" ht="15.6">
      <c r="A1124" s="2" t="s">
        <v>24</v>
      </c>
      <c r="B1124" s="2" t="s">
        <v>42</v>
      </c>
      <c r="C1124" s="2" t="s">
        <v>9943</v>
      </c>
      <c r="D1124" s="2" t="s">
        <v>9944</v>
      </c>
      <c r="E1124" s="2" t="s">
        <v>9945</v>
      </c>
      <c r="F1124" s="2" t="s">
        <v>9946</v>
      </c>
      <c r="G1124" s="2" t="s">
        <v>9947</v>
      </c>
      <c r="H1124" s="2" t="s">
        <v>9948</v>
      </c>
      <c r="I1124" s="2" t="s">
        <v>5207</v>
      </c>
      <c r="J1124" s="2" t="s">
        <v>59</v>
      </c>
      <c r="K1124" s="2" t="s">
        <v>9949</v>
      </c>
      <c r="L1124" s="2" t="s">
        <v>9950</v>
      </c>
      <c r="M1124" s="2" t="s">
        <v>36</v>
      </c>
      <c r="N1124" s="2" t="s">
        <v>3082</v>
      </c>
      <c r="O1124" s="2" t="s">
        <v>2214</v>
      </c>
      <c r="P1124" s="3">
        <v>0</v>
      </c>
      <c r="Q1124" s="2" t="s">
        <v>36</v>
      </c>
      <c r="R1124" s="3">
        <v>0</v>
      </c>
      <c r="S1124" s="2" t="s">
        <v>36</v>
      </c>
      <c r="T1124" s="2" t="s">
        <v>9951</v>
      </c>
      <c r="U1124" s="3">
        <v>1</v>
      </c>
      <c r="V1124" s="2" t="s">
        <v>36</v>
      </c>
      <c r="W1124" s="2" t="s">
        <v>36</v>
      </c>
      <c r="X1124" s="2" t="s">
        <v>9952</v>
      </c>
      <c r="Y1124">
        <f t="shared" si="102"/>
        <v>2010</v>
      </c>
      <c r="Z1124">
        <f t="shared" si="103"/>
        <v>5</v>
      </c>
      <c r="AA1124">
        <f t="shared" si="104"/>
        <v>24</v>
      </c>
      <c r="AB1124">
        <f t="shared" si="105"/>
        <v>2010</v>
      </c>
      <c r="AC1124">
        <f t="shared" si="106"/>
        <v>12</v>
      </c>
      <c r="AD1124">
        <f t="shared" si="107"/>
        <v>11</v>
      </c>
    </row>
    <row r="1125" spans="1:30" ht="15.6">
      <c r="A1125" s="2" t="s">
        <v>24</v>
      </c>
      <c r="B1125" s="2" t="s">
        <v>42</v>
      </c>
      <c r="C1125" s="2" t="s">
        <v>2541</v>
      </c>
      <c r="D1125" s="2" t="s">
        <v>9953</v>
      </c>
      <c r="E1125" s="2" t="s">
        <v>9954</v>
      </c>
      <c r="F1125" s="2" t="s">
        <v>9955</v>
      </c>
      <c r="G1125" s="2" t="s">
        <v>9956</v>
      </c>
      <c r="H1125" s="2" t="s">
        <v>9948</v>
      </c>
      <c r="I1125" s="2" t="s">
        <v>5207</v>
      </c>
      <c r="J1125" s="2" t="s">
        <v>59</v>
      </c>
      <c r="K1125" s="2" t="s">
        <v>9957</v>
      </c>
      <c r="L1125" s="2" t="s">
        <v>9958</v>
      </c>
      <c r="M1125" s="2" t="s">
        <v>36</v>
      </c>
      <c r="N1125" s="2" t="s">
        <v>3082</v>
      </c>
      <c r="O1125" s="2" t="s">
        <v>3933</v>
      </c>
      <c r="P1125" s="3">
        <v>0</v>
      </c>
      <c r="Q1125" s="2" t="s">
        <v>36</v>
      </c>
      <c r="R1125" s="3">
        <v>0</v>
      </c>
      <c r="S1125" s="2" t="s">
        <v>36</v>
      </c>
      <c r="T1125" s="2" t="s">
        <v>9959</v>
      </c>
      <c r="U1125" s="3">
        <v>1</v>
      </c>
      <c r="V1125" s="2" t="s">
        <v>36</v>
      </c>
      <c r="W1125" s="2" t="s">
        <v>36</v>
      </c>
      <c r="X1125" s="2" t="s">
        <v>9960</v>
      </c>
      <c r="Y1125">
        <f t="shared" si="102"/>
        <v>2010</v>
      </c>
      <c r="Z1125">
        <f t="shared" si="103"/>
        <v>6</v>
      </c>
      <c r="AA1125">
        <f t="shared" si="104"/>
        <v>22</v>
      </c>
      <c r="AB1125">
        <f t="shared" si="105"/>
        <v>2010</v>
      </c>
      <c r="AC1125">
        <f t="shared" si="106"/>
        <v>12</v>
      </c>
      <c r="AD1125">
        <f t="shared" si="107"/>
        <v>11</v>
      </c>
    </row>
    <row r="1126" spans="1:30" ht="15.6">
      <c r="A1126" s="2" t="s">
        <v>24</v>
      </c>
      <c r="B1126" s="2" t="s">
        <v>42</v>
      </c>
      <c r="C1126" s="2" t="s">
        <v>9961</v>
      </c>
      <c r="D1126" s="2" t="s">
        <v>9962</v>
      </c>
      <c r="E1126" s="2" t="s">
        <v>9963</v>
      </c>
      <c r="F1126" s="2" t="s">
        <v>9964</v>
      </c>
      <c r="G1126" s="2" t="s">
        <v>9965</v>
      </c>
      <c r="H1126" s="2" t="s">
        <v>9948</v>
      </c>
      <c r="I1126" s="2" t="s">
        <v>5207</v>
      </c>
      <c r="J1126" s="2" t="s">
        <v>59</v>
      </c>
      <c r="K1126" s="2" t="s">
        <v>9966</v>
      </c>
      <c r="L1126" s="2" t="s">
        <v>9967</v>
      </c>
      <c r="M1126" s="2" t="s">
        <v>62</v>
      </c>
      <c r="N1126" s="2" t="s">
        <v>8026</v>
      </c>
      <c r="O1126" s="2" t="s">
        <v>8811</v>
      </c>
      <c r="P1126" s="3">
        <v>0</v>
      </c>
      <c r="Q1126" s="2" t="s">
        <v>36</v>
      </c>
      <c r="R1126" s="3">
        <v>0</v>
      </c>
      <c r="S1126" s="2" t="s">
        <v>36</v>
      </c>
      <c r="T1126" s="2" t="s">
        <v>9968</v>
      </c>
      <c r="U1126" s="3">
        <v>1</v>
      </c>
      <c r="V1126" s="2" t="s">
        <v>36</v>
      </c>
      <c r="W1126" s="2" t="s">
        <v>36</v>
      </c>
      <c r="X1126" s="2" t="s">
        <v>9969</v>
      </c>
      <c r="Y1126">
        <f t="shared" si="102"/>
        <v>2010</v>
      </c>
      <c r="Z1126">
        <f t="shared" si="103"/>
        <v>6</v>
      </c>
      <c r="AA1126">
        <f t="shared" si="104"/>
        <v>4</v>
      </c>
      <c r="AB1126">
        <f t="shared" si="105"/>
        <v>2010</v>
      </c>
      <c r="AC1126">
        <f t="shared" si="106"/>
        <v>12</v>
      </c>
      <c r="AD1126">
        <f t="shared" si="107"/>
        <v>11</v>
      </c>
    </row>
    <row r="1127" spans="1:30" ht="15.6">
      <c r="A1127" s="2" t="s">
        <v>24</v>
      </c>
      <c r="B1127" s="2" t="s">
        <v>42</v>
      </c>
      <c r="C1127" s="2" t="s">
        <v>9774</v>
      </c>
      <c r="D1127" s="2" t="s">
        <v>9970</v>
      </c>
      <c r="E1127" s="2" t="s">
        <v>9971</v>
      </c>
      <c r="F1127" s="2" t="s">
        <v>9972</v>
      </c>
      <c r="G1127" s="2" t="s">
        <v>9973</v>
      </c>
      <c r="H1127" s="2" t="s">
        <v>9948</v>
      </c>
      <c r="I1127" s="2" t="s">
        <v>5207</v>
      </c>
      <c r="J1127" s="2" t="s">
        <v>59</v>
      </c>
      <c r="K1127" s="2" t="s">
        <v>9974</v>
      </c>
      <c r="L1127" s="2" t="s">
        <v>9975</v>
      </c>
      <c r="M1127" s="2" t="s">
        <v>36</v>
      </c>
      <c r="N1127" s="2" t="s">
        <v>3082</v>
      </c>
      <c r="O1127" s="2" t="s">
        <v>740</v>
      </c>
      <c r="P1127" s="3">
        <v>0</v>
      </c>
      <c r="Q1127" s="2" t="s">
        <v>36</v>
      </c>
      <c r="R1127" s="3">
        <v>0</v>
      </c>
      <c r="S1127" s="2" t="s">
        <v>36</v>
      </c>
      <c r="T1127" s="2" t="s">
        <v>9976</v>
      </c>
      <c r="U1127" s="3">
        <v>1</v>
      </c>
      <c r="V1127" s="2" t="s">
        <v>36</v>
      </c>
      <c r="W1127" s="2" t="s">
        <v>36</v>
      </c>
      <c r="X1127" s="2" t="s">
        <v>9977</v>
      </c>
      <c r="Y1127">
        <f t="shared" si="102"/>
        <v>2010</v>
      </c>
      <c r="Z1127">
        <f t="shared" si="103"/>
        <v>6</v>
      </c>
      <c r="AA1127">
        <f t="shared" si="104"/>
        <v>29</v>
      </c>
      <c r="AB1127">
        <f t="shared" si="105"/>
        <v>2010</v>
      </c>
      <c r="AC1127">
        <f t="shared" si="106"/>
        <v>12</v>
      </c>
      <c r="AD1127">
        <f t="shared" si="107"/>
        <v>11</v>
      </c>
    </row>
    <row r="1128" spans="1:30" ht="15.6">
      <c r="A1128" s="2" t="s">
        <v>24</v>
      </c>
      <c r="B1128" s="2" t="s">
        <v>42</v>
      </c>
      <c r="C1128" s="2" t="s">
        <v>9774</v>
      </c>
      <c r="D1128" s="2" t="s">
        <v>9978</v>
      </c>
      <c r="E1128" s="2" t="s">
        <v>9979</v>
      </c>
      <c r="F1128" s="2" t="s">
        <v>9980</v>
      </c>
      <c r="G1128" s="2" t="s">
        <v>9981</v>
      </c>
      <c r="H1128" s="2" t="s">
        <v>9948</v>
      </c>
      <c r="I1128" s="2" t="s">
        <v>5207</v>
      </c>
      <c r="J1128" s="2" t="s">
        <v>59</v>
      </c>
      <c r="K1128" s="2" t="s">
        <v>3901</v>
      </c>
      <c r="L1128" s="2" t="s">
        <v>2092</v>
      </c>
      <c r="M1128" s="2" t="s">
        <v>36</v>
      </c>
      <c r="N1128" s="2" t="s">
        <v>3082</v>
      </c>
      <c r="O1128" s="2" t="s">
        <v>1255</v>
      </c>
      <c r="P1128" s="3">
        <v>0</v>
      </c>
      <c r="Q1128" s="2" t="s">
        <v>36</v>
      </c>
      <c r="R1128" s="3">
        <v>0</v>
      </c>
      <c r="S1128" s="2" t="s">
        <v>36</v>
      </c>
      <c r="T1128" s="2" t="s">
        <v>9982</v>
      </c>
      <c r="U1128" s="3">
        <v>1</v>
      </c>
      <c r="V1128" s="2" t="s">
        <v>36</v>
      </c>
      <c r="W1128" s="2" t="s">
        <v>36</v>
      </c>
      <c r="X1128" s="2" t="s">
        <v>9983</v>
      </c>
      <c r="Y1128">
        <f t="shared" si="102"/>
        <v>2010</v>
      </c>
      <c r="Z1128">
        <f t="shared" si="103"/>
        <v>7</v>
      </c>
      <c r="AA1128">
        <f t="shared" si="104"/>
        <v>2</v>
      </c>
      <c r="AB1128">
        <f t="shared" si="105"/>
        <v>2010</v>
      </c>
      <c r="AC1128">
        <f t="shared" si="106"/>
        <v>12</v>
      </c>
      <c r="AD1128">
        <f t="shared" si="107"/>
        <v>11</v>
      </c>
    </row>
    <row r="1129" spans="1:30" ht="15.6">
      <c r="A1129" s="2" t="s">
        <v>24</v>
      </c>
      <c r="B1129" s="2" t="s">
        <v>42</v>
      </c>
      <c r="C1129" s="2" t="s">
        <v>9984</v>
      </c>
      <c r="D1129" s="2" t="s">
        <v>9985</v>
      </c>
      <c r="E1129" s="2" t="s">
        <v>9986</v>
      </c>
      <c r="F1129" s="2" t="s">
        <v>9972</v>
      </c>
      <c r="G1129" s="2" t="s">
        <v>9987</v>
      </c>
      <c r="H1129" s="2" t="s">
        <v>9948</v>
      </c>
      <c r="I1129" s="2" t="s">
        <v>5207</v>
      </c>
      <c r="J1129" s="2" t="s">
        <v>59</v>
      </c>
      <c r="K1129" s="2" t="s">
        <v>9988</v>
      </c>
      <c r="L1129" s="2" t="s">
        <v>9989</v>
      </c>
      <c r="M1129" s="2" t="s">
        <v>36</v>
      </c>
      <c r="N1129" s="2" t="s">
        <v>3082</v>
      </c>
      <c r="O1129" s="2" t="s">
        <v>1043</v>
      </c>
      <c r="P1129" s="3">
        <v>0</v>
      </c>
      <c r="Q1129" s="2" t="s">
        <v>36</v>
      </c>
      <c r="R1129" s="3">
        <v>6</v>
      </c>
      <c r="S1129" s="2" t="s">
        <v>9990</v>
      </c>
      <c r="T1129" s="2" t="s">
        <v>9991</v>
      </c>
      <c r="U1129" s="3">
        <v>1</v>
      </c>
      <c r="V1129" s="2" t="s">
        <v>36</v>
      </c>
      <c r="W1129" s="2" t="s">
        <v>36</v>
      </c>
      <c r="X1129" s="2" t="s">
        <v>9992</v>
      </c>
      <c r="Y1129">
        <f t="shared" si="102"/>
        <v>2010</v>
      </c>
      <c r="Z1129">
        <f t="shared" si="103"/>
        <v>6</v>
      </c>
      <c r="AA1129">
        <f t="shared" si="104"/>
        <v>29</v>
      </c>
      <c r="AB1129">
        <f t="shared" si="105"/>
        <v>2010</v>
      </c>
      <c r="AC1129">
        <f t="shared" si="106"/>
        <v>12</v>
      </c>
      <c r="AD1129">
        <f t="shared" si="107"/>
        <v>11</v>
      </c>
    </row>
    <row r="1130" spans="1:30" ht="15.6">
      <c r="A1130" s="2" t="s">
        <v>24</v>
      </c>
      <c r="B1130" s="2" t="s">
        <v>25</v>
      </c>
      <c r="C1130" s="2" t="s">
        <v>9993</v>
      </c>
      <c r="D1130" s="2" t="s">
        <v>9994</v>
      </c>
      <c r="E1130" s="2" t="s">
        <v>9995</v>
      </c>
      <c r="F1130" s="2" t="s">
        <v>9996</v>
      </c>
      <c r="G1130" s="2" t="s">
        <v>36</v>
      </c>
      <c r="H1130" s="2" t="s">
        <v>36</v>
      </c>
      <c r="I1130" s="2" t="s">
        <v>3232</v>
      </c>
      <c r="J1130" s="2" t="s">
        <v>128</v>
      </c>
      <c r="K1130" s="2" t="s">
        <v>9997</v>
      </c>
      <c r="L1130" s="2" t="s">
        <v>9998</v>
      </c>
      <c r="M1130" s="2" t="s">
        <v>62</v>
      </c>
      <c r="N1130" s="2" t="s">
        <v>5838</v>
      </c>
      <c r="O1130" s="2" t="s">
        <v>8604</v>
      </c>
      <c r="P1130" s="3">
        <v>6</v>
      </c>
      <c r="Q1130" s="2" t="s">
        <v>9999</v>
      </c>
      <c r="R1130" s="3">
        <v>0</v>
      </c>
      <c r="S1130" s="2" t="s">
        <v>36</v>
      </c>
      <c r="T1130" s="2" t="s">
        <v>10000</v>
      </c>
      <c r="U1130" s="3">
        <v>1</v>
      </c>
      <c r="V1130" s="2" t="s">
        <v>36</v>
      </c>
      <c r="W1130" s="2" t="s">
        <v>36</v>
      </c>
      <c r="X1130" s="2" t="s">
        <v>10001</v>
      </c>
      <c r="Y1130">
        <f t="shared" si="102"/>
        <v>2009</v>
      </c>
      <c r="Z1130">
        <f t="shared" si="103"/>
        <v>5</v>
      </c>
      <c r="AA1130">
        <f t="shared" si="104"/>
        <v>27</v>
      </c>
      <c r="AB1130">
        <f t="shared" si="105"/>
        <v>0</v>
      </c>
      <c r="AC1130">
        <f t="shared" si="106"/>
        <v>0</v>
      </c>
      <c r="AD1130">
        <f t="shared" si="107"/>
        <v>0</v>
      </c>
    </row>
    <row r="1131" spans="1:30" ht="15.6">
      <c r="A1131" s="2" t="s">
        <v>24</v>
      </c>
      <c r="B1131" s="2" t="s">
        <v>25</v>
      </c>
      <c r="C1131" s="2" t="s">
        <v>2474</v>
      </c>
      <c r="D1131" s="2" t="s">
        <v>10002</v>
      </c>
      <c r="E1131" s="2" t="s">
        <v>10003</v>
      </c>
      <c r="F1131" s="2" t="s">
        <v>10004</v>
      </c>
      <c r="G1131" s="2" t="s">
        <v>36</v>
      </c>
      <c r="H1131" s="2" t="s">
        <v>36</v>
      </c>
      <c r="I1131" s="2" t="s">
        <v>5207</v>
      </c>
      <c r="J1131" s="2" t="s">
        <v>59</v>
      </c>
      <c r="K1131" s="2" t="s">
        <v>4438</v>
      </c>
      <c r="L1131" s="2" t="s">
        <v>225</v>
      </c>
      <c r="M1131" s="2" t="s">
        <v>36</v>
      </c>
      <c r="N1131" s="2" t="s">
        <v>3082</v>
      </c>
      <c r="O1131" s="2" t="s">
        <v>6512</v>
      </c>
      <c r="P1131" s="3">
        <v>2</v>
      </c>
      <c r="Q1131" s="2" t="s">
        <v>10005</v>
      </c>
      <c r="R1131" s="3">
        <v>1</v>
      </c>
      <c r="S1131" s="2" t="s">
        <v>10006</v>
      </c>
      <c r="T1131" s="2" t="s">
        <v>10007</v>
      </c>
      <c r="U1131" s="3">
        <v>1</v>
      </c>
      <c r="V1131" s="2" t="s">
        <v>36</v>
      </c>
      <c r="W1131" s="2" t="s">
        <v>36</v>
      </c>
      <c r="X1131" s="2" t="s">
        <v>10008</v>
      </c>
      <c r="Y1131">
        <f t="shared" si="102"/>
        <v>2009</v>
      </c>
      <c r="Z1131">
        <f t="shared" si="103"/>
        <v>5</v>
      </c>
      <c r="AA1131">
        <f t="shared" si="104"/>
        <v>20</v>
      </c>
      <c r="AB1131">
        <f t="shared" si="105"/>
        <v>0</v>
      </c>
      <c r="AC1131">
        <f t="shared" si="106"/>
        <v>0</v>
      </c>
      <c r="AD1131">
        <f t="shared" si="107"/>
        <v>0</v>
      </c>
    </row>
    <row r="1132" spans="1:30" ht="15.6">
      <c r="A1132" s="2" t="s">
        <v>24</v>
      </c>
      <c r="B1132" s="2" t="s">
        <v>25</v>
      </c>
      <c r="C1132" s="2" t="s">
        <v>10009</v>
      </c>
      <c r="D1132" s="2" t="s">
        <v>10010</v>
      </c>
      <c r="E1132" s="2" t="s">
        <v>10011</v>
      </c>
      <c r="F1132" s="2" t="s">
        <v>9996</v>
      </c>
      <c r="G1132" s="2" t="s">
        <v>36</v>
      </c>
      <c r="H1132" s="2" t="s">
        <v>36</v>
      </c>
      <c r="I1132" s="2" t="s">
        <v>5207</v>
      </c>
      <c r="J1132" s="2" t="s">
        <v>59</v>
      </c>
      <c r="K1132" s="2" t="s">
        <v>4438</v>
      </c>
      <c r="L1132" s="2" t="s">
        <v>225</v>
      </c>
      <c r="M1132" s="2" t="s">
        <v>36</v>
      </c>
      <c r="N1132" s="2" t="s">
        <v>3082</v>
      </c>
      <c r="O1132" s="2" t="s">
        <v>6512</v>
      </c>
      <c r="P1132" s="3">
        <v>4</v>
      </c>
      <c r="Q1132" s="2" t="s">
        <v>10012</v>
      </c>
      <c r="R1132" s="3">
        <v>1</v>
      </c>
      <c r="S1132" s="2" t="s">
        <v>10013</v>
      </c>
      <c r="T1132" s="2" t="s">
        <v>10014</v>
      </c>
      <c r="U1132" s="3">
        <v>1</v>
      </c>
      <c r="V1132" s="2" t="s">
        <v>36</v>
      </c>
      <c r="W1132" s="2" t="s">
        <v>36</v>
      </c>
      <c r="X1132" s="2" t="s">
        <v>10015</v>
      </c>
      <c r="Y1132">
        <f t="shared" si="102"/>
        <v>2009</v>
      </c>
      <c r="Z1132">
        <f t="shared" si="103"/>
        <v>5</v>
      </c>
      <c r="AA1132">
        <f t="shared" si="104"/>
        <v>27</v>
      </c>
      <c r="AB1132">
        <f t="shared" si="105"/>
        <v>0</v>
      </c>
      <c r="AC1132">
        <f t="shared" si="106"/>
        <v>0</v>
      </c>
      <c r="AD1132">
        <f t="shared" si="107"/>
        <v>0</v>
      </c>
    </row>
    <row r="1133" spans="1:30" ht="15.6">
      <c r="A1133" s="2" t="s">
        <v>24</v>
      </c>
      <c r="B1133" s="2" t="s">
        <v>25</v>
      </c>
      <c r="C1133" s="2" t="s">
        <v>4367</v>
      </c>
      <c r="D1133" s="2" t="s">
        <v>10016</v>
      </c>
      <c r="E1133" s="2" t="s">
        <v>10017</v>
      </c>
      <c r="F1133" s="2" t="s">
        <v>9996</v>
      </c>
      <c r="G1133" s="2" t="s">
        <v>36</v>
      </c>
      <c r="H1133" s="2" t="s">
        <v>36</v>
      </c>
      <c r="I1133" s="2" t="s">
        <v>5207</v>
      </c>
      <c r="J1133" s="2" t="s">
        <v>59</v>
      </c>
      <c r="K1133" s="2" t="s">
        <v>4438</v>
      </c>
      <c r="L1133" s="2" t="s">
        <v>225</v>
      </c>
      <c r="M1133" s="2" t="s">
        <v>36</v>
      </c>
      <c r="N1133" s="2" t="s">
        <v>3082</v>
      </c>
      <c r="O1133" s="2" t="s">
        <v>10018</v>
      </c>
      <c r="P1133" s="3">
        <v>4</v>
      </c>
      <c r="Q1133" s="2" t="s">
        <v>10019</v>
      </c>
      <c r="R1133" s="3">
        <v>0</v>
      </c>
      <c r="S1133" s="2" t="s">
        <v>36</v>
      </c>
      <c r="T1133" s="2" t="s">
        <v>10020</v>
      </c>
      <c r="U1133" s="3">
        <v>1</v>
      </c>
      <c r="V1133" s="2" t="s">
        <v>36</v>
      </c>
      <c r="W1133" s="2" t="s">
        <v>36</v>
      </c>
      <c r="X1133" s="2" t="s">
        <v>10021</v>
      </c>
      <c r="Y1133">
        <f t="shared" si="102"/>
        <v>2009</v>
      </c>
      <c r="Z1133">
        <f t="shared" si="103"/>
        <v>5</v>
      </c>
      <c r="AA1133">
        <f t="shared" si="104"/>
        <v>27</v>
      </c>
      <c r="AB1133">
        <f t="shared" si="105"/>
        <v>0</v>
      </c>
      <c r="AC1133">
        <f t="shared" si="106"/>
        <v>0</v>
      </c>
      <c r="AD1133">
        <f t="shared" si="107"/>
        <v>0</v>
      </c>
    </row>
    <row r="1134" spans="1:30" ht="15.6">
      <c r="A1134" s="2" t="s">
        <v>24</v>
      </c>
      <c r="B1134" s="2" t="s">
        <v>25</v>
      </c>
      <c r="C1134" s="2" t="s">
        <v>273</v>
      </c>
      <c r="D1134" s="2" t="s">
        <v>10022</v>
      </c>
      <c r="E1134" s="2" t="s">
        <v>10023</v>
      </c>
      <c r="F1134" s="2" t="s">
        <v>10024</v>
      </c>
      <c r="G1134" s="2" t="s">
        <v>10025</v>
      </c>
      <c r="H1134" s="2" t="s">
        <v>10026</v>
      </c>
      <c r="I1134" s="2" t="s">
        <v>5207</v>
      </c>
      <c r="J1134" s="2" t="s">
        <v>59</v>
      </c>
      <c r="K1134" s="2" t="s">
        <v>9515</v>
      </c>
      <c r="L1134" s="2" t="s">
        <v>9516</v>
      </c>
      <c r="M1134" s="2" t="s">
        <v>36</v>
      </c>
      <c r="N1134" s="2" t="s">
        <v>3082</v>
      </c>
      <c r="O1134" s="2" t="s">
        <v>442</v>
      </c>
      <c r="P1134" s="3">
        <v>8</v>
      </c>
      <c r="Q1134" s="2" t="s">
        <v>9517</v>
      </c>
      <c r="R1134" s="3">
        <v>1</v>
      </c>
      <c r="S1134" s="2" t="s">
        <v>10027</v>
      </c>
      <c r="T1134" s="2" t="s">
        <v>10028</v>
      </c>
      <c r="U1134" s="3">
        <v>1</v>
      </c>
      <c r="V1134" s="2" t="s">
        <v>36</v>
      </c>
      <c r="W1134" s="2" t="s">
        <v>36</v>
      </c>
      <c r="X1134" s="2" t="s">
        <v>10029</v>
      </c>
      <c r="Y1134">
        <f t="shared" si="102"/>
        <v>2010</v>
      </c>
      <c r="Z1134">
        <f t="shared" si="103"/>
        <v>1</v>
      </c>
      <c r="AA1134">
        <f t="shared" si="104"/>
        <v>7</v>
      </c>
      <c r="AB1134">
        <f t="shared" si="105"/>
        <v>2010</v>
      </c>
      <c r="AC1134">
        <f t="shared" si="106"/>
        <v>11</v>
      </c>
      <c r="AD1134">
        <f t="shared" si="107"/>
        <v>21</v>
      </c>
    </row>
    <row r="1135" spans="1:30" ht="15.6">
      <c r="A1135" s="2" t="s">
        <v>24</v>
      </c>
      <c r="B1135" s="2" t="s">
        <v>42</v>
      </c>
      <c r="C1135" s="2" t="s">
        <v>10030</v>
      </c>
      <c r="D1135" s="2" t="s">
        <v>10031</v>
      </c>
      <c r="E1135" s="2" t="s">
        <v>10032</v>
      </c>
      <c r="F1135" s="2" t="s">
        <v>10033</v>
      </c>
      <c r="G1135" s="2" t="s">
        <v>10034</v>
      </c>
      <c r="H1135" s="2" t="s">
        <v>10026</v>
      </c>
      <c r="I1135" s="2" t="s">
        <v>7778</v>
      </c>
      <c r="J1135" s="2" t="s">
        <v>803</v>
      </c>
      <c r="K1135" s="2" t="s">
        <v>10035</v>
      </c>
      <c r="L1135" s="2" t="s">
        <v>10036</v>
      </c>
      <c r="M1135" s="2" t="s">
        <v>151</v>
      </c>
      <c r="N1135" s="2" t="s">
        <v>420</v>
      </c>
      <c r="O1135" s="2" t="s">
        <v>2019</v>
      </c>
      <c r="P1135" s="3">
        <v>0</v>
      </c>
      <c r="Q1135" s="2" t="s">
        <v>36</v>
      </c>
      <c r="R1135" s="3">
        <v>1</v>
      </c>
      <c r="S1135" s="2" t="s">
        <v>10037</v>
      </c>
      <c r="T1135" s="2" t="s">
        <v>10038</v>
      </c>
      <c r="U1135" s="3">
        <v>1</v>
      </c>
      <c r="V1135" s="2" t="s">
        <v>36</v>
      </c>
      <c r="W1135" s="2" t="s">
        <v>36</v>
      </c>
      <c r="X1135" s="2" t="s">
        <v>10039</v>
      </c>
      <c r="Y1135">
        <f t="shared" si="102"/>
        <v>2010</v>
      </c>
      <c r="Z1135">
        <f t="shared" si="103"/>
        <v>6</v>
      </c>
      <c r="AA1135">
        <f t="shared" si="104"/>
        <v>17</v>
      </c>
      <c r="AB1135">
        <f t="shared" si="105"/>
        <v>2010</v>
      </c>
      <c r="AC1135">
        <f t="shared" si="106"/>
        <v>11</v>
      </c>
      <c r="AD1135">
        <f t="shared" si="107"/>
        <v>21</v>
      </c>
    </row>
    <row r="1136" spans="1:30" ht="15.6">
      <c r="A1136" s="2" t="s">
        <v>24</v>
      </c>
      <c r="B1136" s="2" t="s">
        <v>42</v>
      </c>
      <c r="C1136" s="2" t="s">
        <v>10040</v>
      </c>
      <c r="D1136" s="2" t="s">
        <v>10041</v>
      </c>
      <c r="E1136" s="2" t="s">
        <v>10042</v>
      </c>
      <c r="F1136" s="2" t="s">
        <v>8970</v>
      </c>
      <c r="G1136" s="2" t="s">
        <v>10043</v>
      </c>
      <c r="H1136" s="2" t="s">
        <v>10026</v>
      </c>
      <c r="I1136" s="2" t="s">
        <v>7778</v>
      </c>
      <c r="J1136" s="2" t="s">
        <v>803</v>
      </c>
      <c r="K1136" s="2" t="s">
        <v>10044</v>
      </c>
      <c r="L1136" s="2" t="s">
        <v>10045</v>
      </c>
      <c r="M1136" s="2" t="s">
        <v>74</v>
      </c>
      <c r="N1136" s="2" t="s">
        <v>420</v>
      </c>
      <c r="O1136" s="2" t="s">
        <v>4968</v>
      </c>
      <c r="P1136" s="3">
        <v>0</v>
      </c>
      <c r="Q1136" s="2" t="s">
        <v>36</v>
      </c>
      <c r="R1136" s="3">
        <v>0</v>
      </c>
      <c r="S1136" s="2" t="s">
        <v>36</v>
      </c>
      <c r="T1136" s="2" t="s">
        <v>10046</v>
      </c>
      <c r="U1136" s="3">
        <v>1</v>
      </c>
      <c r="V1136" s="2" t="s">
        <v>36</v>
      </c>
      <c r="W1136" s="2" t="s">
        <v>36</v>
      </c>
      <c r="X1136" s="2" t="s">
        <v>10047</v>
      </c>
      <c r="Y1136">
        <f t="shared" si="102"/>
        <v>2010</v>
      </c>
      <c r="Z1136">
        <f t="shared" si="103"/>
        <v>4</v>
      </c>
      <c r="AA1136">
        <f t="shared" si="104"/>
        <v>30</v>
      </c>
      <c r="AB1136">
        <f t="shared" si="105"/>
        <v>2010</v>
      </c>
      <c r="AC1136">
        <f t="shared" si="106"/>
        <v>11</v>
      </c>
      <c r="AD1136">
        <f t="shared" si="107"/>
        <v>21</v>
      </c>
    </row>
    <row r="1137" spans="1:30" ht="15.6">
      <c r="A1137" s="2" t="s">
        <v>24</v>
      </c>
      <c r="B1137" s="2" t="s">
        <v>42</v>
      </c>
      <c r="C1137" s="2" t="s">
        <v>10048</v>
      </c>
      <c r="D1137" s="2" t="s">
        <v>10049</v>
      </c>
      <c r="E1137" s="2" t="s">
        <v>10050</v>
      </c>
      <c r="F1137" s="2" t="s">
        <v>10051</v>
      </c>
      <c r="G1137" s="2" t="s">
        <v>10052</v>
      </c>
      <c r="H1137" s="2" t="s">
        <v>10026</v>
      </c>
      <c r="I1137" s="2" t="s">
        <v>5207</v>
      </c>
      <c r="J1137" s="2" t="s">
        <v>59</v>
      </c>
      <c r="K1137" s="2" t="s">
        <v>10053</v>
      </c>
      <c r="L1137" s="2" t="s">
        <v>10054</v>
      </c>
      <c r="M1137" s="2" t="s">
        <v>36</v>
      </c>
      <c r="N1137" s="2" t="s">
        <v>3082</v>
      </c>
      <c r="O1137" s="2" t="s">
        <v>1973</v>
      </c>
      <c r="P1137" s="3">
        <v>0</v>
      </c>
      <c r="Q1137" s="2" t="s">
        <v>36</v>
      </c>
      <c r="R1137" s="3">
        <v>0</v>
      </c>
      <c r="S1137" s="2" t="s">
        <v>36</v>
      </c>
      <c r="T1137" s="2" t="s">
        <v>10055</v>
      </c>
      <c r="U1137" s="3">
        <v>1</v>
      </c>
      <c r="V1137" s="2" t="s">
        <v>36</v>
      </c>
      <c r="W1137" s="2" t="s">
        <v>36</v>
      </c>
      <c r="X1137" s="2" t="s">
        <v>10056</v>
      </c>
      <c r="Y1137">
        <f t="shared" si="102"/>
        <v>2010</v>
      </c>
      <c r="Z1137">
        <f t="shared" si="103"/>
        <v>6</v>
      </c>
      <c r="AA1137">
        <f t="shared" si="104"/>
        <v>3</v>
      </c>
      <c r="AB1137">
        <f t="shared" si="105"/>
        <v>2010</v>
      </c>
      <c r="AC1137">
        <f t="shared" si="106"/>
        <v>11</v>
      </c>
      <c r="AD1137">
        <f t="shared" si="107"/>
        <v>21</v>
      </c>
    </row>
    <row r="1138" spans="1:30" ht="15.6">
      <c r="A1138" s="2" t="s">
        <v>24</v>
      </c>
      <c r="B1138" s="2" t="s">
        <v>42</v>
      </c>
      <c r="C1138" s="2" t="s">
        <v>10057</v>
      </c>
      <c r="D1138" s="2" t="s">
        <v>10058</v>
      </c>
      <c r="E1138" s="2" t="s">
        <v>10059</v>
      </c>
      <c r="F1138" s="2" t="s">
        <v>8916</v>
      </c>
      <c r="G1138" s="2" t="s">
        <v>10060</v>
      </c>
      <c r="H1138" s="2" t="s">
        <v>10026</v>
      </c>
      <c r="I1138" s="2" t="s">
        <v>5207</v>
      </c>
      <c r="J1138" s="2" t="s">
        <v>59</v>
      </c>
      <c r="K1138" s="2" t="s">
        <v>10061</v>
      </c>
      <c r="L1138" s="2" t="s">
        <v>10062</v>
      </c>
      <c r="M1138" s="2" t="s">
        <v>2939</v>
      </c>
      <c r="N1138" s="2" t="s">
        <v>8026</v>
      </c>
      <c r="O1138" s="2" t="s">
        <v>10063</v>
      </c>
      <c r="P1138" s="3">
        <v>0</v>
      </c>
      <c r="Q1138" s="2" t="s">
        <v>36</v>
      </c>
      <c r="R1138" s="3">
        <v>3</v>
      </c>
      <c r="S1138" s="2" t="s">
        <v>10064</v>
      </c>
      <c r="T1138" s="2" t="s">
        <v>10065</v>
      </c>
      <c r="U1138" s="3">
        <v>1</v>
      </c>
      <c r="V1138" s="2" t="s">
        <v>36</v>
      </c>
      <c r="W1138" s="2" t="s">
        <v>36</v>
      </c>
      <c r="X1138" s="2" t="s">
        <v>10066</v>
      </c>
      <c r="Y1138">
        <f t="shared" si="102"/>
        <v>2010</v>
      </c>
      <c r="Z1138">
        <f t="shared" si="103"/>
        <v>5</v>
      </c>
      <c r="AA1138">
        <f t="shared" si="104"/>
        <v>12</v>
      </c>
      <c r="AB1138">
        <f t="shared" si="105"/>
        <v>2010</v>
      </c>
      <c r="AC1138">
        <f t="shared" si="106"/>
        <v>11</v>
      </c>
      <c r="AD1138">
        <f t="shared" si="107"/>
        <v>21</v>
      </c>
    </row>
    <row r="1139" spans="1:30" ht="15.6">
      <c r="A1139" s="2" t="s">
        <v>24</v>
      </c>
      <c r="B1139" s="2" t="s">
        <v>42</v>
      </c>
      <c r="C1139" s="2" t="s">
        <v>10067</v>
      </c>
      <c r="D1139" s="2" t="s">
        <v>10068</v>
      </c>
      <c r="E1139" s="2" t="s">
        <v>10069</v>
      </c>
      <c r="F1139" s="2" t="s">
        <v>10070</v>
      </c>
      <c r="G1139" s="2" t="s">
        <v>10071</v>
      </c>
      <c r="H1139" s="2" t="s">
        <v>10026</v>
      </c>
      <c r="I1139" s="2" t="s">
        <v>5207</v>
      </c>
      <c r="J1139" s="2" t="s">
        <v>59</v>
      </c>
      <c r="K1139" s="2" t="s">
        <v>8537</v>
      </c>
      <c r="L1139" s="2" t="s">
        <v>8538</v>
      </c>
      <c r="M1139" s="2" t="s">
        <v>151</v>
      </c>
      <c r="N1139" s="2" t="s">
        <v>8026</v>
      </c>
      <c r="O1139" s="2" t="s">
        <v>10072</v>
      </c>
      <c r="P1139" s="3">
        <v>0</v>
      </c>
      <c r="Q1139" s="2" t="s">
        <v>36</v>
      </c>
      <c r="R1139" s="3">
        <v>2</v>
      </c>
      <c r="S1139" s="2" t="s">
        <v>10073</v>
      </c>
      <c r="T1139" s="2" t="s">
        <v>10074</v>
      </c>
      <c r="U1139" s="3">
        <v>42</v>
      </c>
      <c r="V1139" s="2" t="s">
        <v>36</v>
      </c>
      <c r="W1139" s="2" t="s">
        <v>36</v>
      </c>
      <c r="X1139" s="2" t="s">
        <v>10075</v>
      </c>
      <c r="Y1139">
        <f t="shared" si="102"/>
        <v>2010</v>
      </c>
      <c r="Z1139">
        <f t="shared" si="103"/>
        <v>3</v>
      </c>
      <c r="AA1139">
        <f t="shared" si="104"/>
        <v>29</v>
      </c>
      <c r="AB1139">
        <f t="shared" si="105"/>
        <v>2010</v>
      </c>
      <c r="AC1139">
        <f t="shared" si="106"/>
        <v>11</v>
      </c>
      <c r="AD1139">
        <f t="shared" si="107"/>
        <v>21</v>
      </c>
    </row>
    <row r="1140" spans="1:30" ht="15.6">
      <c r="A1140" s="2" t="s">
        <v>24</v>
      </c>
      <c r="B1140" s="2" t="s">
        <v>25</v>
      </c>
      <c r="C1140" s="2" t="s">
        <v>8569</v>
      </c>
      <c r="D1140" s="2" t="s">
        <v>10076</v>
      </c>
      <c r="E1140" s="2" t="s">
        <v>10077</v>
      </c>
      <c r="F1140" s="2" t="s">
        <v>10078</v>
      </c>
      <c r="G1140" s="2" t="s">
        <v>36</v>
      </c>
      <c r="H1140" s="2" t="s">
        <v>36</v>
      </c>
      <c r="I1140" s="2" t="s">
        <v>5207</v>
      </c>
      <c r="J1140" s="2" t="s">
        <v>59</v>
      </c>
      <c r="K1140" s="2" t="s">
        <v>4438</v>
      </c>
      <c r="L1140" s="2" t="s">
        <v>225</v>
      </c>
      <c r="M1140" s="2" t="s">
        <v>36</v>
      </c>
      <c r="N1140" s="2" t="s">
        <v>3082</v>
      </c>
      <c r="O1140" s="2" t="s">
        <v>8888</v>
      </c>
      <c r="P1140" s="3">
        <v>4</v>
      </c>
      <c r="Q1140" s="2" t="s">
        <v>10079</v>
      </c>
      <c r="R1140" s="3">
        <v>2</v>
      </c>
      <c r="S1140" s="2" t="s">
        <v>10080</v>
      </c>
      <c r="T1140" s="2" t="s">
        <v>10081</v>
      </c>
      <c r="U1140" s="3">
        <v>1</v>
      </c>
      <c r="V1140" s="2" t="s">
        <v>36</v>
      </c>
      <c r="W1140" s="2" t="s">
        <v>36</v>
      </c>
      <c r="X1140" s="2" t="s">
        <v>10082</v>
      </c>
      <c r="Y1140">
        <f t="shared" si="102"/>
        <v>2009</v>
      </c>
      <c r="Z1140">
        <f t="shared" si="103"/>
        <v>5</v>
      </c>
      <c r="AA1140">
        <f t="shared" si="104"/>
        <v>12</v>
      </c>
      <c r="AB1140">
        <f t="shared" si="105"/>
        <v>0</v>
      </c>
      <c r="AC1140">
        <f t="shared" si="106"/>
        <v>0</v>
      </c>
      <c r="AD1140">
        <f t="shared" si="107"/>
        <v>0</v>
      </c>
    </row>
    <row r="1141" spans="1:30" ht="15.6">
      <c r="A1141" s="2" t="s">
        <v>24</v>
      </c>
      <c r="B1141" s="2" t="s">
        <v>25</v>
      </c>
      <c r="C1141" s="2" t="s">
        <v>10083</v>
      </c>
      <c r="D1141" s="2" t="s">
        <v>10084</v>
      </c>
      <c r="E1141" s="2" t="s">
        <v>10085</v>
      </c>
      <c r="F1141" s="2" t="s">
        <v>10086</v>
      </c>
      <c r="G1141" s="2" t="s">
        <v>36</v>
      </c>
      <c r="H1141" s="2" t="s">
        <v>36</v>
      </c>
      <c r="I1141" s="2" t="s">
        <v>5207</v>
      </c>
      <c r="J1141" s="2" t="s">
        <v>59</v>
      </c>
      <c r="K1141" s="2" t="s">
        <v>4438</v>
      </c>
      <c r="L1141" s="2" t="s">
        <v>225</v>
      </c>
      <c r="M1141" s="2" t="s">
        <v>36</v>
      </c>
      <c r="N1141" s="2" t="s">
        <v>3082</v>
      </c>
      <c r="O1141" s="2" t="s">
        <v>10087</v>
      </c>
      <c r="P1141" s="3">
        <v>4</v>
      </c>
      <c r="Q1141" s="2" t="s">
        <v>10088</v>
      </c>
      <c r="R1141" s="3">
        <v>1</v>
      </c>
      <c r="S1141" s="2" t="s">
        <v>10089</v>
      </c>
      <c r="T1141" s="2" t="s">
        <v>10090</v>
      </c>
      <c r="U1141" s="3">
        <v>1</v>
      </c>
      <c r="V1141" s="2" t="s">
        <v>36</v>
      </c>
      <c r="W1141" s="2" t="s">
        <v>36</v>
      </c>
      <c r="X1141" s="2" t="s">
        <v>10091</v>
      </c>
      <c r="Y1141">
        <f t="shared" si="102"/>
        <v>2009</v>
      </c>
      <c r="Z1141">
        <f t="shared" si="103"/>
        <v>5</v>
      </c>
      <c r="AA1141">
        <f t="shared" si="104"/>
        <v>14</v>
      </c>
      <c r="AB1141">
        <f t="shared" si="105"/>
        <v>0</v>
      </c>
      <c r="AC1141">
        <f t="shared" si="106"/>
        <v>0</v>
      </c>
      <c r="AD1141">
        <f t="shared" si="107"/>
        <v>0</v>
      </c>
    </row>
    <row r="1142" spans="1:30" ht="15.6">
      <c r="A1142" s="2" t="s">
        <v>24</v>
      </c>
      <c r="B1142" s="2" t="s">
        <v>25</v>
      </c>
      <c r="C1142" s="2" t="s">
        <v>10092</v>
      </c>
      <c r="D1142" s="2" t="s">
        <v>10093</v>
      </c>
      <c r="E1142" s="2" t="s">
        <v>10094</v>
      </c>
      <c r="F1142" s="2" t="s">
        <v>10095</v>
      </c>
      <c r="G1142" s="2" t="s">
        <v>36</v>
      </c>
      <c r="H1142" s="2" t="s">
        <v>36</v>
      </c>
      <c r="I1142" s="2" t="s">
        <v>5207</v>
      </c>
      <c r="J1142" s="2" t="s">
        <v>59</v>
      </c>
      <c r="K1142" s="2" t="s">
        <v>10096</v>
      </c>
      <c r="L1142" s="2" t="s">
        <v>10097</v>
      </c>
      <c r="M1142" s="2" t="s">
        <v>36</v>
      </c>
      <c r="N1142" s="2" t="s">
        <v>3082</v>
      </c>
      <c r="O1142" s="2" t="s">
        <v>10098</v>
      </c>
      <c r="P1142" s="3">
        <v>4</v>
      </c>
      <c r="Q1142" s="2" t="s">
        <v>10099</v>
      </c>
      <c r="R1142" s="3">
        <v>0</v>
      </c>
      <c r="S1142" s="2" t="s">
        <v>36</v>
      </c>
      <c r="T1142" s="2" t="s">
        <v>10100</v>
      </c>
      <c r="U1142" s="3">
        <v>1</v>
      </c>
      <c r="V1142" s="2" t="s">
        <v>36</v>
      </c>
      <c r="W1142" s="2" t="s">
        <v>36</v>
      </c>
      <c r="X1142" s="2" t="s">
        <v>10101</v>
      </c>
      <c r="Y1142">
        <f t="shared" si="102"/>
        <v>2009</v>
      </c>
      <c r="Z1142">
        <f t="shared" si="103"/>
        <v>4</v>
      </c>
      <c r="AA1142">
        <f t="shared" si="104"/>
        <v>27</v>
      </c>
      <c r="AB1142">
        <f t="shared" si="105"/>
        <v>0</v>
      </c>
      <c r="AC1142">
        <f t="shared" si="106"/>
        <v>0</v>
      </c>
      <c r="AD1142">
        <f t="shared" si="107"/>
        <v>0</v>
      </c>
    </row>
    <row r="1143" spans="1:30" ht="15.6">
      <c r="A1143" s="2" t="s">
        <v>24</v>
      </c>
      <c r="B1143" s="2" t="s">
        <v>25</v>
      </c>
      <c r="C1143" s="2" t="s">
        <v>10102</v>
      </c>
      <c r="D1143" s="2" t="s">
        <v>10103</v>
      </c>
      <c r="E1143" s="2" t="s">
        <v>10104</v>
      </c>
      <c r="F1143" s="2" t="s">
        <v>10105</v>
      </c>
      <c r="G1143" s="2" t="s">
        <v>36</v>
      </c>
      <c r="H1143" s="2" t="s">
        <v>36</v>
      </c>
      <c r="I1143" s="2" t="s">
        <v>5207</v>
      </c>
      <c r="J1143" s="2" t="s">
        <v>59</v>
      </c>
      <c r="K1143" s="2" t="s">
        <v>10106</v>
      </c>
      <c r="L1143" s="2" t="s">
        <v>10107</v>
      </c>
      <c r="M1143" s="2" t="s">
        <v>74</v>
      </c>
      <c r="N1143" s="2" t="s">
        <v>8026</v>
      </c>
      <c r="O1143" s="2" t="s">
        <v>10108</v>
      </c>
      <c r="P1143" s="3">
        <v>5</v>
      </c>
      <c r="Q1143" s="2" t="s">
        <v>10109</v>
      </c>
      <c r="R1143" s="3">
        <v>1</v>
      </c>
      <c r="S1143" s="2" t="s">
        <v>5853</v>
      </c>
      <c r="T1143" s="2" t="s">
        <v>10110</v>
      </c>
      <c r="U1143" s="3">
        <v>2</v>
      </c>
      <c r="V1143" s="2" t="s">
        <v>36</v>
      </c>
      <c r="W1143" s="2" t="s">
        <v>36</v>
      </c>
      <c r="X1143" s="2" t="s">
        <v>10111</v>
      </c>
      <c r="Y1143">
        <f t="shared" si="102"/>
        <v>2009</v>
      </c>
      <c r="Z1143">
        <f t="shared" si="103"/>
        <v>4</v>
      </c>
      <c r="AA1143">
        <f t="shared" si="104"/>
        <v>20</v>
      </c>
      <c r="AB1143">
        <f t="shared" si="105"/>
        <v>0</v>
      </c>
      <c r="AC1143">
        <f t="shared" si="106"/>
        <v>0</v>
      </c>
      <c r="AD1143">
        <f t="shared" si="107"/>
        <v>0</v>
      </c>
    </row>
    <row r="1144" spans="1:30" ht="15.6">
      <c r="A1144" s="2" t="s">
        <v>24</v>
      </c>
      <c r="B1144" s="2" t="s">
        <v>25</v>
      </c>
      <c r="C1144" s="2" t="s">
        <v>10112</v>
      </c>
      <c r="D1144" s="2" t="s">
        <v>10113</v>
      </c>
      <c r="E1144" s="2" t="s">
        <v>10114</v>
      </c>
      <c r="F1144" s="2" t="s">
        <v>10115</v>
      </c>
      <c r="G1144" s="2" t="s">
        <v>36</v>
      </c>
      <c r="H1144" s="2" t="s">
        <v>36</v>
      </c>
      <c r="I1144" s="2" t="s">
        <v>5207</v>
      </c>
      <c r="J1144" s="2" t="s">
        <v>59</v>
      </c>
      <c r="K1144" s="2" t="s">
        <v>4438</v>
      </c>
      <c r="L1144" s="2" t="s">
        <v>225</v>
      </c>
      <c r="M1144" s="2" t="s">
        <v>36</v>
      </c>
      <c r="N1144" s="2" t="s">
        <v>3082</v>
      </c>
      <c r="O1144" s="2" t="s">
        <v>10116</v>
      </c>
      <c r="P1144" s="3">
        <v>0</v>
      </c>
      <c r="Q1144" s="2" t="s">
        <v>36</v>
      </c>
      <c r="R1144" s="3">
        <v>3</v>
      </c>
      <c r="S1144" s="2" t="s">
        <v>10117</v>
      </c>
      <c r="T1144" s="2" t="s">
        <v>10118</v>
      </c>
      <c r="U1144" s="3">
        <v>1</v>
      </c>
      <c r="V1144" s="2" t="s">
        <v>36</v>
      </c>
      <c r="W1144" s="2" t="s">
        <v>36</v>
      </c>
      <c r="X1144" s="2" t="s">
        <v>10119</v>
      </c>
      <c r="Y1144">
        <f t="shared" si="102"/>
        <v>2009</v>
      </c>
      <c r="Z1144">
        <f t="shared" si="103"/>
        <v>4</v>
      </c>
      <c r="AA1144">
        <f t="shared" si="104"/>
        <v>16</v>
      </c>
      <c r="AB1144">
        <f t="shared" si="105"/>
        <v>0</v>
      </c>
      <c r="AC1144">
        <f t="shared" si="106"/>
        <v>0</v>
      </c>
      <c r="AD1144">
        <f t="shared" si="107"/>
        <v>0</v>
      </c>
    </row>
    <row r="1145" spans="1:30" ht="15.6">
      <c r="A1145" s="2" t="s">
        <v>24</v>
      </c>
      <c r="B1145" s="2" t="s">
        <v>25</v>
      </c>
      <c r="C1145" s="2" t="s">
        <v>10120</v>
      </c>
      <c r="D1145" s="2" t="s">
        <v>10121</v>
      </c>
      <c r="E1145" s="2" t="s">
        <v>10122</v>
      </c>
      <c r="F1145" s="2" t="s">
        <v>10095</v>
      </c>
      <c r="G1145" s="2" t="s">
        <v>36</v>
      </c>
      <c r="H1145" s="2" t="s">
        <v>36</v>
      </c>
      <c r="I1145" s="2" t="s">
        <v>5207</v>
      </c>
      <c r="J1145" s="2" t="s">
        <v>59</v>
      </c>
      <c r="K1145" s="2" t="s">
        <v>10096</v>
      </c>
      <c r="L1145" s="2" t="s">
        <v>10097</v>
      </c>
      <c r="M1145" s="2" t="s">
        <v>36</v>
      </c>
      <c r="N1145" s="2" t="s">
        <v>3082</v>
      </c>
      <c r="O1145" s="2" t="s">
        <v>10123</v>
      </c>
      <c r="P1145" s="3">
        <v>0</v>
      </c>
      <c r="Q1145" s="2" t="s">
        <v>36</v>
      </c>
      <c r="R1145" s="3">
        <v>0</v>
      </c>
      <c r="S1145" s="2" t="s">
        <v>36</v>
      </c>
      <c r="T1145" s="2" t="s">
        <v>10124</v>
      </c>
      <c r="U1145" s="3">
        <v>1</v>
      </c>
      <c r="V1145" s="2" t="s">
        <v>36</v>
      </c>
      <c r="W1145" s="2" t="s">
        <v>36</v>
      </c>
      <c r="X1145" s="2" t="s">
        <v>10125</v>
      </c>
      <c r="Y1145">
        <f t="shared" si="102"/>
        <v>2009</v>
      </c>
      <c r="Z1145">
        <f t="shared" si="103"/>
        <v>4</v>
      </c>
      <c r="AA1145">
        <f t="shared" si="104"/>
        <v>27</v>
      </c>
      <c r="AB1145">
        <f t="shared" si="105"/>
        <v>0</v>
      </c>
      <c r="AC1145">
        <f t="shared" si="106"/>
        <v>0</v>
      </c>
      <c r="AD1145">
        <f t="shared" si="107"/>
        <v>0</v>
      </c>
    </row>
    <row r="1146" spans="1:30" ht="15.6">
      <c r="A1146" s="2" t="s">
        <v>24</v>
      </c>
      <c r="B1146" s="2" t="s">
        <v>42</v>
      </c>
      <c r="C1146" s="2" t="s">
        <v>10126</v>
      </c>
      <c r="D1146" s="2" t="s">
        <v>10127</v>
      </c>
      <c r="E1146" s="2" t="s">
        <v>10128</v>
      </c>
      <c r="F1146" s="2" t="s">
        <v>8817</v>
      </c>
      <c r="G1146" s="2" t="s">
        <v>10129</v>
      </c>
      <c r="H1146" s="2" t="s">
        <v>10130</v>
      </c>
      <c r="I1146" s="2" t="s">
        <v>7778</v>
      </c>
      <c r="J1146" s="2" t="s">
        <v>803</v>
      </c>
      <c r="K1146" s="2" t="s">
        <v>10131</v>
      </c>
      <c r="L1146" s="2" t="s">
        <v>10132</v>
      </c>
      <c r="M1146" s="2" t="s">
        <v>74</v>
      </c>
      <c r="N1146" s="2" t="s">
        <v>420</v>
      </c>
      <c r="O1146" s="2" t="s">
        <v>180</v>
      </c>
      <c r="P1146" s="3">
        <v>0</v>
      </c>
      <c r="Q1146" s="2" t="s">
        <v>36</v>
      </c>
      <c r="R1146" s="3">
        <v>0</v>
      </c>
      <c r="S1146" s="2" t="s">
        <v>36</v>
      </c>
      <c r="T1146" s="2" t="s">
        <v>10133</v>
      </c>
      <c r="U1146" s="3">
        <v>1</v>
      </c>
      <c r="V1146" s="2" t="s">
        <v>36</v>
      </c>
      <c r="W1146" s="2" t="s">
        <v>36</v>
      </c>
      <c r="X1146" s="2" t="s">
        <v>10134</v>
      </c>
      <c r="Y1146">
        <f t="shared" si="102"/>
        <v>2010</v>
      </c>
      <c r="Z1146">
        <f t="shared" si="103"/>
        <v>6</v>
      </c>
      <c r="AA1146">
        <f t="shared" si="104"/>
        <v>15</v>
      </c>
      <c r="AB1146">
        <f t="shared" si="105"/>
        <v>2010</v>
      </c>
      <c r="AC1146">
        <f t="shared" si="106"/>
        <v>11</v>
      </c>
      <c r="AD1146">
        <f t="shared" si="107"/>
        <v>1</v>
      </c>
    </row>
    <row r="1147" spans="1:30" ht="15.6">
      <c r="A1147" s="2" t="s">
        <v>24</v>
      </c>
      <c r="B1147" s="2" t="s">
        <v>25</v>
      </c>
      <c r="C1147" s="2" t="s">
        <v>10135</v>
      </c>
      <c r="D1147" s="2" t="s">
        <v>10136</v>
      </c>
      <c r="E1147" s="2" t="s">
        <v>10137</v>
      </c>
      <c r="F1147" s="2" t="s">
        <v>10138</v>
      </c>
      <c r="G1147" s="2" t="s">
        <v>36</v>
      </c>
      <c r="H1147" s="2" t="s">
        <v>36</v>
      </c>
      <c r="I1147" s="2" t="s">
        <v>5207</v>
      </c>
      <c r="J1147" s="2" t="s">
        <v>59</v>
      </c>
      <c r="K1147" s="2" t="s">
        <v>10139</v>
      </c>
      <c r="L1147" s="2" t="s">
        <v>10140</v>
      </c>
      <c r="M1147" s="2" t="s">
        <v>36</v>
      </c>
      <c r="N1147" s="2" t="s">
        <v>3082</v>
      </c>
      <c r="O1147" s="2" t="s">
        <v>10141</v>
      </c>
      <c r="P1147" s="3">
        <v>5</v>
      </c>
      <c r="Q1147" s="2" t="s">
        <v>10142</v>
      </c>
      <c r="R1147" s="3">
        <v>0</v>
      </c>
      <c r="S1147" s="2" t="s">
        <v>36</v>
      </c>
      <c r="T1147" s="2" t="s">
        <v>10143</v>
      </c>
      <c r="U1147" s="3">
        <v>1</v>
      </c>
      <c r="V1147" s="2" t="s">
        <v>36</v>
      </c>
      <c r="W1147" s="2" t="s">
        <v>36</v>
      </c>
      <c r="X1147" s="2" t="s">
        <v>10144</v>
      </c>
      <c r="Y1147">
        <f t="shared" si="102"/>
        <v>2009</v>
      </c>
      <c r="Z1147">
        <f t="shared" si="103"/>
        <v>4</v>
      </c>
      <c r="AA1147">
        <f t="shared" si="104"/>
        <v>1</v>
      </c>
      <c r="AB1147">
        <f t="shared" si="105"/>
        <v>0</v>
      </c>
      <c r="AC1147">
        <f t="shared" si="106"/>
        <v>0</v>
      </c>
      <c r="AD1147">
        <f t="shared" si="107"/>
        <v>0</v>
      </c>
    </row>
    <row r="1148" spans="1:30" ht="15.6">
      <c r="A1148" s="2" t="s">
        <v>24</v>
      </c>
      <c r="B1148" s="2" t="s">
        <v>25</v>
      </c>
      <c r="C1148" s="2" t="s">
        <v>10145</v>
      </c>
      <c r="D1148" s="2" t="s">
        <v>10146</v>
      </c>
      <c r="E1148" s="2" t="s">
        <v>10147</v>
      </c>
      <c r="F1148" s="2" t="s">
        <v>10148</v>
      </c>
      <c r="G1148" s="2" t="s">
        <v>36</v>
      </c>
      <c r="H1148" s="2" t="s">
        <v>36</v>
      </c>
      <c r="I1148" s="2" t="s">
        <v>5207</v>
      </c>
      <c r="J1148" s="2" t="s">
        <v>59</v>
      </c>
      <c r="K1148" s="2" t="s">
        <v>4438</v>
      </c>
      <c r="L1148" s="2" t="s">
        <v>225</v>
      </c>
      <c r="M1148" s="2" t="s">
        <v>36</v>
      </c>
      <c r="N1148" s="2" t="s">
        <v>3082</v>
      </c>
      <c r="O1148" s="2" t="s">
        <v>10116</v>
      </c>
      <c r="P1148" s="3">
        <v>4</v>
      </c>
      <c r="Q1148" s="2" t="s">
        <v>10149</v>
      </c>
      <c r="R1148" s="3">
        <v>1</v>
      </c>
      <c r="S1148" s="2" t="s">
        <v>10150</v>
      </c>
      <c r="T1148" s="2" t="s">
        <v>10151</v>
      </c>
      <c r="U1148" s="3">
        <v>2</v>
      </c>
      <c r="V1148" s="2" t="s">
        <v>36</v>
      </c>
      <c r="W1148" s="2" t="s">
        <v>36</v>
      </c>
      <c r="X1148" s="2" t="s">
        <v>10152</v>
      </c>
      <c r="Y1148">
        <f t="shared" si="102"/>
        <v>2009</v>
      </c>
      <c r="Z1148">
        <f t="shared" si="103"/>
        <v>4</v>
      </c>
      <c r="AA1148">
        <f t="shared" si="104"/>
        <v>15</v>
      </c>
      <c r="AB1148">
        <f t="shared" si="105"/>
        <v>0</v>
      </c>
      <c r="AC1148">
        <f t="shared" si="106"/>
        <v>0</v>
      </c>
      <c r="AD1148">
        <f t="shared" si="107"/>
        <v>0</v>
      </c>
    </row>
    <row r="1149" spans="1:30" ht="15.6">
      <c r="A1149" s="2" t="s">
        <v>24</v>
      </c>
      <c r="B1149" s="2" t="s">
        <v>42</v>
      </c>
      <c r="C1149" s="2" t="s">
        <v>10153</v>
      </c>
      <c r="D1149" s="2" t="s">
        <v>10154</v>
      </c>
      <c r="E1149" s="2" t="s">
        <v>10155</v>
      </c>
      <c r="F1149" s="2" t="s">
        <v>8961</v>
      </c>
      <c r="G1149" s="2" t="s">
        <v>10156</v>
      </c>
      <c r="H1149" s="2" t="s">
        <v>10157</v>
      </c>
      <c r="I1149" s="2" t="s">
        <v>5207</v>
      </c>
      <c r="J1149" s="2" t="s">
        <v>59</v>
      </c>
      <c r="K1149" s="2" t="s">
        <v>10158</v>
      </c>
      <c r="L1149" s="2" t="s">
        <v>10159</v>
      </c>
      <c r="M1149" s="2" t="s">
        <v>74</v>
      </c>
      <c r="N1149" s="2" t="s">
        <v>8026</v>
      </c>
      <c r="O1149" s="2" t="s">
        <v>7979</v>
      </c>
      <c r="P1149" s="3">
        <v>0</v>
      </c>
      <c r="Q1149" s="2" t="s">
        <v>36</v>
      </c>
      <c r="R1149" s="3">
        <v>0</v>
      </c>
      <c r="S1149" s="2" t="s">
        <v>36</v>
      </c>
      <c r="T1149" s="2" t="s">
        <v>10160</v>
      </c>
      <c r="U1149" s="3">
        <v>1</v>
      </c>
      <c r="V1149" s="2" t="s">
        <v>36</v>
      </c>
      <c r="W1149" s="2" t="s">
        <v>36</v>
      </c>
      <c r="X1149" s="2" t="s">
        <v>10161</v>
      </c>
      <c r="Y1149">
        <f t="shared" si="102"/>
        <v>2010</v>
      </c>
      <c r="Z1149">
        <f t="shared" si="103"/>
        <v>4</v>
      </c>
      <c r="AA1149">
        <f t="shared" si="104"/>
        <v>20</v>
      </c>
      <c r="AB1149">
        <f t="shared" si="105"/>
        <v>2010</v>
      </c>
      <c r="AC1149">
        <f t="shared" si="106"/>
        <v>10</v>
      </c>
      <c r="AD1149">
        <f t="shared" si="107"/>
        <v>11</v>
      </c>
    </row>
    <row r="1150" spans="1:30" ht="15.6">
      <c r="A1150" s="2" t="s">
        <v>24</v>
      </c>
      <c r="B1150" s="2" t="s">
        <v>42</v>
      </c>
      <c r="C1150" s="2" t="s">
        <v>8259</v>
      </c>
      <c r="D1150" s="2" t="s">
        <v>10162</v>
      </c>
      <c r="E1150" s="2" t="s">
        <v>10163</v>
      </c>
      <c r="F1150" s="2" t="s">
        <v>10164</v>
      </c>
      <c r="G1150" s="2" t="s">
        <v>10165</v>
      </c>
      <c r="H1150" s="2" t="s">
        <v>10157</v>
      </c>
      <c r="I1150" s="2" t="s">
        <v>5207</v>
      </c>
      <c r="J1150" s="2" t="s">
        <v>59</v>
      </c>
      <c r="K1150" s="2" t="s">
        <v>10166</v>
      </c>
      <c r="L1150" s="2" t="s">
        <v>1493</v>
      </c>
      <c r="M1150" s="2" t="s">
        <v>24</v>
      </c>
      <c r="N1150" s="2" t="s">
        <v>8026</v>
      </c>
      <c r="O1150" s="2" t="s">
        <v>392</v>
      </c>
      <c r="P1150" s="3">
        <v>0</v>
      </c>
      <c r="Q1150" s="2" t="s">
        <v>36</v>
      </c>
      <c r="R1150" s="3">
        <v>0</v>
      </c>
      <c r="S1150" s="2" t="s">
        <v>36</v>
      </c>
      <c r="T1150" s="2" t="s">
        <v>10167</v>
      </c>
      <c r="U1150" s="3">
        <v>1</v>
      </c>
      <c r="V1150" s="2" t="s">
        <v>36</v>
      </c>
      <c r="W1150" s="2" t="s">
        <v>36</v>
      </c>
      <c r="X1150" s="2" t="s">
        <v>10168</v>
      </c>
      <c r="Y1150">
        <f t="shared" si="102"/>
        <v>2010</v>
      </c>
      <c r="Z1150">
        <f t="shared" si="103"/>
        <v>4</v>
      </c>
      <c r="AA1150">
        <f t="shared" si="104"/>
        <v>2</v>
      </c>
      <c r="AB1150">
        <f t="shared" si="105"/>
        <v>2010</v>
      </c>
      <c r="AC1150">
        <f t="shared" si="106"/>
        <v>10</v>
      </c>
      <c r="AD1150">
        <f t="shared" si="107"/>
        <v>11</v>
      </c>
    </row>
    <row r="1151" spans="1:30" ht="15.6">
      <c r="A1151" s="2" t="s">
        <v>24</v>
      </c>
      <c r="B1151" s="2" t="s">
        <v>42</v>
      </c>
      <c r="C1151" s="2" t="s">
        <v>10169</v>
      </c>
      <c r="D1151" s="2" t="s">
        <v>10170</v>
      </c>
      <c r="E1151" s="2" t="s">
        <v>10171</v>
      </c>
      <c r="F1151" s="2" t="s">
        <v>10172</v>
      </c>
      <c r="G1151" s="2" t="s">
        <v>10173</v>
      </c>
      <c r="H1151" s="2" t="s">
        <v>10157</v>
      </c>
      <c r="I1151" s="2" t="s">
        <v>5207</v>
      </c>
      <c r="J1151" s="2" t="s">
        <v>59</v>
      </c>
      <c r="K1151" s="2" t="s">
        <v>7050</v>
      </c>
      <c r="L1151" s="2" t="s">
        <v>3660</v>
      </c>
      <c r="M1151" s="2" t="s">
        <v>151</v>
      </c>
      <c r="N1151" s="2" t="s">
        <v>8026</v>
      </c>
      <c r="O1151" s="2" t="s">
        <v>6568</v>
      </c>
      <c r="P1151" s="3">
        <v>0</v>
      </c>
      <c r="Q1151" s="2" t="s">
        <v>36</v>
      </c>
      <c r="R1151" s="3">
        <v>0</v>
      </c>
      <c r="S1151" s="2" t="s">
        <v>36</v>
      </c>
      <c r="T1151" s="2" t="s">
        <v>10174</v>
      </c>
      <c r="U1151" s="3">
        <v>1</v>
      </c>
      <c r="V1151" s="2" t="s">
        <v>36</v>
      </c>
      <c r="W1151" s="2" t="s">
        <v>36</v>
      </c>
      <c r="X1151" s="2" t="s">
        <v>10175</v>
      </c>
      <c r="Y1151">
        <f t="shared" si="102"/>
        <v>2010</v>
      </c>
      <c r="Z1151">
        <f t="shared" si="103"/>
        <v>3</v>
      </c>
      <c r="AA1151">
        <f t="shared" si="104"/>
        <v>25</v>
      </c>
      <c r="AB1151">
        <f t="shared" si="105"/>
        <v>2010</v>
      </c>
      <c r="AC1151">
        <f t="shared" si="106"/>
        <v>10</v>
      </c>
      <c r="AD1151">
        <f t="shared" si="107"/>
        <v>11</v>
      </c>
    </row>
    <row r="1152" spans="1:30" ht="15.6">
      <c r="A1152" s="2" t="s">
        <v>24</v>
      </c>
      <c r="B1152" s="2" t="s">
        <v>42</v>
      </c>
      <c r="C1152" s="2" t="s">
        <v>10176</v>
      </c>
      <c r="D1152" s="2" t="s">
        <v>10177</v>
      </c>
      <c r="E1152" s="2" t="s">
        <v>10178</v>
      </c>
      <c r="F1152" s="2" t="s">
        <v>9888</v>
      </c>
      <c r="G1152" s="2" t="s">
        <v>10179</v>
      </c>
      <c r="H1152" s="2" t="s">
        <v>10157</v>
      </c>
      <c r="I1152" s="2" t="s">
        <v>5207</v>
      </c>
      <c r="J1152" s="2" t="s">
        <v>59</v>
      </c>
      <c r="K1152" s="2" t="s">
        <v>6602</v>
      </c>
      <c r="L1152" s="2" t="s">
        <v>616</v>
      </c>
      <c r="M1152" s="2" t="s">
        <v>36</v>
      </c>
      <c r="N1152" s="2" t="s">
        <v>3082</v>
      </c>
      <c r="O1152" s="2" t="s">
        <v>10180</v>
      </c>
      <c r="P1152" s="3">
        <v>0</v>
      </c>
      <c r="Q1152" s="2" t="s">
        <v>36</v>
      </c>
      <c r="R1152" s="3">
        <v>0</v>
      </c>
      <c r="S1152" s="2" t="s">
        <v>36</v>
      </c>
      <c r="T1152" s="2" t="s">
        <v>10181</v>
      </c>
      <c r="U1152" s="3">
        <v>1</v>
      </c>
      <c r="V1152" s="2" t="s">
        <v>36</v>
      </c>
      <c r="W1152" s="2" t="s">
        <v>36</v>
      </c>
      <c r="X1152" s="2" t="s">
        <v>10182</v>
      </c>
      <c r="Y1152">
        <f t="shared" si="102"/>
        <v>2010</v>
      </c>
      <c r="Z1152">
        <f t="shared" si="103"/>
        <v>4</v>
      </c>
      <c r="AA1152">
        <f t="shared" si="104"/>
        <v>13</v>
      </c>
      <c r="AB1152">
        <f t="shared" si="105"/>
        <v>2010</v>
      </c>
      <c r="AC1152">
        <f t="shared" si="106"/>
        <v>10</v>
      </c>
      <c r="AD1152">
        <f t="shared" si="107"/>
        <v>11</v>
      </c>
    </row>
    <row r="1153" spans="1:30" ht="15.6">
      <c r="A1153" s="2" t="s">
        <v>24</v>
      </c>
      <c r="B1153" s="2" t="s">
        <v>42</v>
      </c>
      <c r="C1153" s="2" t="s">
        <v>2541</v>
      </c>
      <c r="D1153" s="2" t="s">
        <v>10183</v>
      </c>
      <c r="E1153" s="2" t="s">
        <v>10184</v>
      </c>
      <c r="F1153" s="2" t="s">
        <v>10185</v>
      </c>
      <c r="G1153" s="2" t="s">
        <v>10186</v>
      </c>
      <c r="H1153" s="2" t="s">
        <v>10157</v>
      </c>
      <c r="I1153" s="2" t="s">
        <v>5207</v>
      </c>
      <c r="J1153" s="2" t="s">
        <v>59</v>
      </c>
      <c r="K1153" s="2" t="s">
        <v>10187</v>
      </c>
      <c r="L1153" s="2" t="s">
        <v>10188</v>
      </c>
      <c r="M1153" s="2" t="s">
        <v>36</v>
      </c>
      <c r="N1153" s="2" t="s">
        <v>3082</v>
      </c>
      <c r="O1153" s="2" t="s">
        <v>740</v>
      </c>
      <c r="P1153" s="3">
        <v>0</v>
      </c>
      <c r="Q1153" s="2" t="s">
        <v>36</v>
      </c>
      <c r="R1153" s="3">
        <v>0</v>
      </c>
      <c r="S1153" s="2" t="s">
        <v>36</v>
      </c>
      <c r="T1153" s="2" t="s">
        <v>10189</v>
      </c>
      <c r="U1153" s="3">
        <v>1</v>
      </c>
      <c r="V1153" s="2" t="s">
        <v>36</v>
      </c>
      <c r="W1153" s="2" t="s">
        <v>36</v>
      </c>
      <c r="X1153" s="2" t="s">
        <v>10190</v>
      </c>
      <c r="Y1153">
        <f t="shared" si="102"/>
        <v>2010</v>
      </c>
      <c r="Z1153">
        <f t="shared" si="103"/>
        <v>4</v>
      </c>
      <c r="AA1153">
        <f t="shared" si="104"/>
        <v>29</v>
      </c>
      <c r="AB1153">
        <f t="shared" si="105"/>
        <v>2010</v>
      </c>
      <c r="AC1153">
        <f t="shared" si="106"/>
        <v>10</v>
      </c>
      <c r="AD1153">
        <f t="shared" si="107"/>
        <v>11</v>
      </c>
    </row>
    <row r="1154" spans="1:30" ht="15.6">
      <c r="A1154" s="2" t="s">
        <v>24</v>
      </c>
      <c r="B1154" s="2" t="s">
        <v>42</v>
      </c>
      <c r="C1154" s="2" t="s">
        <v>10191</v>
      </c>
      <c r="D1154" s="2" t="s">
        <v>10192</v>
      </c>
      <c r="E1154" s="2" t="s">
        <v>10193</v>
      </c>
      <c r="F1154" s="2" t="s">
        <v>8970</v>
      </c>
      <c r="G1154" s="2" t="s">
        <v>10194</v>
      </c>
      <c r="H1154" s="2" t="s">
        <v>10157</v>
      </c>
      <c r="I1154" s="2" t="s">
        <v>7778</v>
      </c>
      <c r="J1154" s="2" t="s">
        <v>803</v>
      </c>
      <c r="K1154" s="2" t="s">
        <v>8971</v>
      </c>
      <c r="L1154" s="2" t="s">
        <v>8972</v>
      </c>
      <c r="M1154" s="2" t="s">
        <v>151</v>
      </c>
      <c r="N1154" s="2" t="s">
        <v>420</v>
      </c>
      <c r="O1154" s="2" t="s">
        <v>953</v>
      </c>
      <c r="P1154" s="3">
        <v>0</v>
      </c>
      <c r="Q1154" s="2" t="s">
        <v>36</v>
      </c>
      <c r="R1154" s="3">
        <v>0</v>
      </c>
      <c r="S1154" s="2" t="s">
        <v>36</v>
      </c>
      <c r="T1154" s="2" t="s">
        <v>10195</v>
      </c>
      <c r="U1154" s="3">
        <v>1</v>
      </c>
      <c r="V1154" s="2" t="s">
        <v>36</v>
      </c>
      <c r="W1154" s="2" t="s">
        <v>36</v>
      </c>
      <c r="X1154" s="2" t="s">
        <v>10196</v>
      </c>
      <c r="Y1154">
        <f t="shared" si="102"/>
        <v>2010</v>
      </c>
      <c r="Z1154">
        <f t="shared" si="103"/>
        <v>4</v>
      </c>
      <c r="AA1154">
        <f t="shared" si="104"/>
        <v>30</v>
      </c>
      <c r="AB1154">
        <f t="shared" si="105"/>
        <v>2010</v>
      </c>
      <c r="AC1154">
        <f t="shared" si="106"/>
        <v>10</v>
      </c>
      <c r="AD1154">
        <f t="shared" si="107"/>
        <v>11</v>
      </c>
    </row>
    <row r="1155" spans="1:30" ht="15.6">
      <c r="A1155" s="2" t="s">
        <v>24</v>
      </c>
      <c r="B1155" s="2" t="s">
        <v>42</v>
      </c>
      <c r="C1155" s="2" t="s">
        <v>10197</v>
      </c>
      <c r="D1155" s="2" t="s">
        <v>10198</v>
      </c>
      <c r="E1155" s="2" t="s">
        <v>10199</v>
      </c>
      <c r="F1155" s="2" t="s">
        <v>10200</v>
      </c>
      <c r="G1155" s="2" t="s">
        <v>10201</v>
      </c>
      <c r="H1155" s="2" t="s">
        <v>10157</v>
      </c>
      <c r="I1155" s="2" t="s">
        <v>5207</v>
      </c>
      <c r="J1155" s="2" t="s">
        <v>59</v>
      </c>
      <c r="K1155" s="2" t="s">
        <v>10202</v>
      </c>
      <c r="L1155" s="2" t="s">
        <v>10203</v>
      </c>
      <c r="M1155" s="2" t="s">
        <v>2939</v>
      </c>
      <c r="N1155" s="2" t="s">
        <v>8026</v>
      </c>
      <c r="O1155" s="2" t="s">
        <v>702</v>
      </c>
      <c r="P1155" s="3">
        <v>0</v>
      </c>
      <c r="Q1155" s="2" t="s">
        <v>36</v>
      </c>
      <c r="R1155" s="3">
        <v>0</v>
      </c>
      <c r="S1155" s="2" t="s">
        <v>36</v>
      </c>
      <c r="T1155" s="2" t="s">
        <v>10204</v>
      </c>
      <c r="U1155" s="3">
        <v>2</v>
      </c>
      <c r="V1155" s="2" t="s">
        <v>36</v>
      </c>
      <c r="W1155" s="2" t="s">
        <v>36</v>
      </c>
      <c r="X1155" s="2" t="s">
        <v>10205</v>
      </c>
      <c r="Y1155">
        <f t="shared" ref="Y1155:Y1218" si="108">YEAR(F1155)</f>
        <v>2010</v>
      </c>
      <c r="Z1155">
        <f t="shared" ref="Z1155:Z1218" si="109">MONTH(F1155)</f>
        <v>4</v>
      </c>
      <c r="AA1155">
        <f t="shared" ref="AA1155:AA1218" si="110">DAY(F1155)</f>
        <v>16</v>
      </c>
      <c r="AB1155">
        <f t="shared" ref="AB1155:AB1218" si="111">IFERROR(YEAR(H1155),0)</f>
        <v>2010</v>
      </c>
      <c r="AC1155">
        <f t="shared" ref="AC1155:AC1218" si="112">IFERROR(MONTH(H1155),0)</f>
        <v>10</v>
      </c>
      <c r="AD1155">
        <f t="shared" ref="AD1155:AD1218" si="113">IFERROR(DAY(H1155),0)</f>
        <v>11</v>
      </c>
    </row>
    <row r="1156" spans="1:30" ht="15.6">
      <c r="A1156" s="2" t="s">
        <v>24</v>
      </c>
      <c r="B1156" s="2" t="s">
        <v>25</v>
      </c>
      <c r="C1156" s="2" t="s">
        <v>7982</v>
      </c>
      <c r="D1156" s="2" t="s">
        <v>10206</v>
      </c>
      <c r="E1156" s="2" t="s">
        <v>10207</v>
      </c>
      <c r="F1156" s="2" t="s">
        <v>10208</v>
      </c>
      <c r="G1156" s="2" t="s">
        <v>36</v>
      </c>
      <c r="H1156" s="2" t="s">
        <v>36</v>
      </c>
      <c r="I1156" s="2" t="s">
        <v>5207</v>
      </c>
      <c r="J1156" s="2" t="s">
        <v>59</v>
      </c>
      <c r="K1156" s="2" t="s">
        <v>4438</v>
      </c>
      <c r="L1156" s="2" t="s">
        <v>225</v>
      </c>
      <c r="M1156" s="2" t="s">
        <v>36</v>
      </c>
      <c r="N1156" s="2" t="s">
        <v>3082</v>
      </c>
      <c r="O1156" s="2" t="s">
        <v>10209</v>
      </c>
      <c r="P1156" s="3">
        <v>4</v>
      </c>
      <c r="Q1156" s="2" t="s">
        <v>10210</v>
      </c>
      <c r="R1156" s="3">
        <v>2</v>
      </c>
      <c r="S1156" s="2" t="s">
        <v>10211</v>
      </c>
      <c r="T1156" s="2" t="s">
        <v>10212</v>
      </c>
      <c r="U1156" s="3">
        <v>2</v>
      </c>
      <c r="V1156" s="2" t="s">
        <v>36</v>
      </c>
      <c r="W1156" s="2" t="s">
        <v>36</v>
      </c>
      <c r="X1156" s="2" t="s">
        <v>10213</v>
      </c>
      <c r="Y1156">
        <f t="shared" si="108"/>
        <v>2009</v>
      </c>
      <c r="Z1156">
        <f t="shared" si="109"/>
        <v>3</v>
      </c>
      <c r="AA1156">
        <f t="shared" si="110"/>
        <v>19</v>
      </c>
      <c r="AB1156">
        <f t="shared" si="111"/>
        <v>0</v>
      </c>
      <c r="AC1156">
        <f t="shared" si="112"/>
        <v>0</v>
      </c>
      <c r="AD1156">
        <f t="shared" si="113"/>
        <v>0</v>
      </c>
    </row>
    <row r="1157" spans="1:30" ht="15.6">
      <c r="A1157" s="2" t="s">
        <v>24</v>
      </c>
      <c r="B1157" s="2" t="s">
        <v>25</v>
      </c>
      <c r="C1157" s="2" t="s">
        <v>10214</v>
      </c>
      <c r="D1157" s="2" t="s">
        <v>10215</v>
      </c>
      <c r="E1157" s="2" t="s">
        <v>10216</v>
      </c>
      <c r="F1157" s="2" t="s">
        <v>10217</v>
      </c>
      <c r="G1157" s="2" t="s">
        <v>36</v>
      </c>
      <c r="H1157" s="2" t="s">
        <v>36</v>
      </c>
      <c r="I1157" s="2" t="s">
        <v>5207</v>
      </c>
      <c r="J1157" s="2" t="s">
        <v>59</v>
      </c>
      <c r="K1157" s="2" t="s">
        <v>10218</v>
      </c>
      <c r="L1157" s="2" t="s">
        <v>2252</v>
      </c>
      <c r="M1157" s="2" t="s">
        <v>24</v>
      </c>
      <c r="N1157" s="2" t="s">
        <v>8026</v>
      </c>
      <c r="O1157" s="2" t="s">
        <v>10219</v>
      </c>
      <c r="P1157" s="3">
        <v>3</v>
      </c>
      <c r="Q1157" s="2" t="s">
        <v>10220</v>
      </c>
      <c r="R1157" s="3">
        <v>1</v>
      </c>
      <c r="S1157" s="2" t="s">
        <v>6223</v>
      </c>
      <c r="T1157" s="2" t="s">
        <v>10221</v>
      </c>
      <c r="U1157" s="3">
        <v>1</v>
      </c>
      <c r="V1157" s="2" t="s">
        <v>36</v>
      </c>
      <c r="W1157" s="2" t="s">
        <v>36</v>
      </c>
      <c r="X1157" s="2" t="s">
        <v>10222</v>
      </c>
      <c r="Y1157">
        <f t="shared" si="108"/>
        <v>2009</v>
      </c>
      <c r="Z1157">
        <f t="shared" si="109"/>
        <v>3</v>
      </c>
      <c r="AA1157">
        <f t="shared" si="110"/>
        <v>3</v>
      </c>
      <c r="AB1157">
        <f t="shared" si="111"/>
        <v>0</v>
      </c>
      <c r="AC1157">
        <f t="shared" si="112"/>
        <v>0</v>
      </c>
      <c r="AD1157">
        <f t="shared" si="113"/>
        <v>0</v>
      </c>
    </row>
    <row r="1158" spans="1:30" ht="15.6">
      <c r="A1158" s="2" t="s">
        <v>24</v>
      </c>
      <c r="B1158" s="2" t="s">
        <v>25</v>
      </c>
      <c r="C1158" s="2" t="s">
        <v>10223</v>
      </c>
      <c r="D1158" s="2" t="s">
        <v>10224</v>
      </c>
      <c r="E1158" s="2" t="s">
        <v>10225</v>
      </c>
      <c r="F1158" s="2" t="s">
        <v>10226</v>
      </c>
      <c r="G1158" s="2" t="s">
        <v>36</v>
      </c>
      <c r="H1158" s="2" t="s">
        <v>36</v>
      </c>
      <c r="I1158" s="2" t="s">
        <v>5207</v>
      </c>
      <c r="J1158" s="2" t="s">
        <v>59</v>
      </c>
      <c r="K1158" s="2" t="s">
        <v>10227</v>
      </c>
      <c r="L1158" s="2" t="s">
        <v>10228</v>
      </c>
      <c r="M1158" s="2" t="s">
        <v>74</v>
      </c>
      <c r="N1158" s="2" t="s">
        <v>8026</v>
      </c>
      <c r="O1158" s="2" t="s">
        <v>10229</v>
      </c>
      <c r="P1158" s="3">
        <v>4</v>
      </c>
      <c r="Q1158" s="2" t="s">
        <v>10230</v>
      </c>
      <c r="R1158" s="3">
        <v>2</v>
      </c>
      <c r="S1158" s="2" t="s">
        <v>10231</v>
      </c>
      <c r="T1158" s="2" t="s">
        <v>10232</v>
      </c>
      <c r="U1158" s="3">
        <v>1</v>
      </c>
      <c r="V1158" s="2" t="s">
        <v>36</v>
      </c>
      <c r="W1158" s="2" t="s">
        <v>36</v>
      </c>
      <c r="X1158" s="2" t="s">
        <v>10233</v>
      </c>
      <c r="Y1158">
        <f t="shared" si="108"/>
        <v>2009</v>
      </c>
      <c r="Z1158">
        <f t="shared" si="109"/>
        <v>3</v>
      </c>
      <c r="AA1158">
        <f t="shared" si="110"/>
        <v>4</v>
      </c>
      <c r="AB1158">
        <f t="shared" si="111"/>
        <v>0</v>
      </c>
      <c r="AC1158">
        <f t="shared" si="112"/>
        <v>0</v>
      </c>
      <c r="AD1158">
        <f t="shared" si="113"/>
        <v>0</v>
      </c>
    </row>
    <row r="1159" spans="1:30" ht="15.6">
      <c r="A1159" s="2" t="s">
        <v>24</v>
      </c>
      <c r="B1159" s="2" t="s">
        <v>25</v>
      </c>
      <c r="C1159" s="2" t="s">
        <v>10234</v>
      </c>
      <c r="D1159" s="2" t="s">
        <v>10235</v>
      </c>
      <c r="E1159" s="2" t="s">
        <v>10236</v>
      </c>
      <c r="F1159" s="2" t="s">
        <v>10237</v>
      </c>
      <c r="G1159" s="2" t="s">
        <v>36</v>
      </c>
      <c r="H1159" s="2" t="s">
        <v>36</v>
      </c>
      <c r="I1159" s="2" t="s">
        <v>3232</v>
      </c>
      <c r="J1159" s="2" t="s">
        <v>128</v>
      </c>
      <c r="K1159" s="2" t="s">
        <v>10238</v>
      </c>
      <c r="L1159" s="2" t="s">
        <v>10239</v>
      </c>
      <c r="M1159" s="2" t="s">
        <v>74</v>
      </c>
      <c r="N1159" s="2" t="s">
        <v>5838</v>
      </c>
      <c r="O1159" s="2" t="s">
        <v>10240</v>
      </c>
      <c r="P1159" s="3">
        <v>4</v>
      </c>
      <c r="Q1159" s="2" t="s">
        <v>10241</v>
      </c>
      <c r="R1159" s="3">
        <v>1</v>
      </c>
      <c r="S1159" s="2" t="s">
        <v>4730</v>
      </c>
      <c r="T1159" s="2" t="s">
        <v>10242</v>
      </c>
      <c r="U1159" s="3">
        <v>1</v>
      </c>
      <c r="V1159" s="2" t="s">
        <v>36</v>
      </c>
      <c r="W1159" s="2" t="s">
        <v>36</v>
      </c>
      <c r="X1159" s="2" t="s">
        <v>10243</v>
      </c>
      <c r="Y1159">
        <f t="shared" si="108"/>
        <v>2009</v>
      </c>
      <c r="Z1159">
        <f t="shared" si="109"/>
        <v>3</v>
      </c>
      <c r="AA1159">
        <f t="shared" si="110"/>
        <v>10</v>
      </c>
      <c r="AB1159">
        <f t="shared" si="111"/>
        <v>0</v>
      </c>
      <c r="AC1159">
        <f t="shared" si="112"/>
        <v>0</v>
      </c>
      <c r="AD1159">
        <f t="shared" si="113"/>
        <v>0</v>
      </c>
    </row>
    <row r="1160" spans="1:30" ht="15.6">
      <c r="A1160" s="2" t="s">
        <v>24</v>
      </c>
      <c r="B1160" s="2" t="s">
        <v>25</v>
      </c>
      <c r="C1160" s="2" t="s">
        <v>2541</v>
      </c>
      <c r="D1160" s="2" t="s">
        <v>10244</v>
      </c>
      <c r="E1160" s="2" t="s">
        <v>10245</v>
      </c>
      <c r="F1160" s="2" t="s">
        <v>10246</v>
      </c>
      <c r="G1160" s="2" t="s">
        <v>36</v>
      </c>
      <c r="H1160" s="2" t="s">
        <v>36</v>
      </c>
      <c r="I1160" s="2" t="s">
        <v>5207</v>
      </c>
      <c r="J1160" s="2" t="s">
        <v>59</v>
      </c>
      <c r="K1160" s="2" t="s">
        <v>4438</v>
      </c>
      <c r="L1160" s="2" t="s">
        <v>225</v>
      </c>
      <c r="M1160" s="2" t="s">
        <v>36</v>
      </c>
      <c r="N1160" s="2" t="s">
        <v>3082</v>
      </c>
      <c r="O1160" s="2" t="s">
        <v>10247</v>
      </c>
      <c r="P1160" s="3">
        <v>7</v>
      </c>
      <c r="Q1160" s="2" t="s">
        <v>10248</v>
      </c>
      <c r="R1160" s="3">
        <v>1</v>
      </c>
      <c r="S1160" s="2" t="s">
        <v>10249</v>
      </c>
      <c r="T1160" s="2" t="s">
        <v>10250</v>
      </c>
      <c r="U1160" s="3">
        <v>1</v>
      </c>
      <c r="V1160" s="2" t="s">
        <v>36</v>
      </c>
      <c r="W1160" s="2" t="s">
        <v>36</v>
      </c>
      <c r="X1160" s="2" t="s">
        <v>10251</v>
      </c>
      <c r="Y1160">
        <f t="shared" si="108"/>
        <v>2009</v>
      </c>
      <c r="Z1160">
        <f t="shared" si="109"/>
        <v>3</v>
      </c>
      <c r="AA1160">
        <f t="shared" si="110"/>
        <v>5</v>
      </c>
      <c r="AB1160">
        <f t="shared" si="111"/>
        <v>0</v>
      </c>
      <c r="AC1160">
        <f t="shared" si="112"/>
        <v>0</v>
      </c>
      <c r="AD1160">
        <f t="shared" si="113"/>
        <v>0</v>
      </c>
    </row>
    <row r="1161" spans="1:30" ht="15.6">
      <c r="A1161" s="2" t="s">
        <v>24</v>
      </c>
      <c r="B1161" s="2" t="s">
        <v>42</v>
      </c>
      <c r="C1161" s="2" t="s">
        <v>10252</v>
      </c>
      <c r="D1161" s="2" t="s">
        <v>10253</v>
      </c>
      <c r="E1161" s="2" t="s">
        <v>10254</v>
      </c>
      <c r="F1161" s="2" t="s">
        <v>10255</v>
      </c>
      <c r="G1161" s="2" t="s">
        <v>10256</v>
      </c>
      <c r="H1161" s="2" t="s">
        <v>10257</v>
      </c>
      <c r="I1161" s="2" t="s">
        <v>5207</v>
      </c>
      <c r="J1161" s="2" t="s">
        <v>59</v>
      </c>
      <c r="K1161" s="2" t="s">
        <v>10258</v>
      </c>
      <c r="L1161" s="2" t="s">
        <v>5391</v>
      </c>
      <c r="M1161" s="2" t="s">
        <v>24</v>
      </c>
      <c r="N1161" s="2" t="s">
        <v>8026</v>
      </c>
      <c r="O1161" s="2" t="s">
        <v>10259</v>
      </c>
      <c r="P1161" s="3">
        <v>0</v>
      </c>
      <c r="Q1161" s="2" t="s">
        <v>36</v>
      </c>
      <c r="R1161" s="3">
        <v>0</v>
      </c>
      <c r="S1161" s="2" t="s">
        <v>36</v>
      </c>
      <c r="T1161" s="2" t="s">
        <v>10260</v>
      </c>
      <c r="U1161" s="3">
        <v>1</v>
      </c>
      <c r="V1161" s="2" t="s">
        <v>36</v>
      </c>
      <c r="W1161" s="2" t="s">
        <v>36</v>
      </c>
      <c r="X1161" s="2" t="s">
        <v>10261</v>
      </c>
      <c r="Y1161">
        <f t="shared" si="108"/>
        <v>2010</v>
      </c>
      <c r="Z1161">
        <f t="shared" si="109"/>
        <v>3</v>
      </c>
      <c r="AA1161">
        <f t="shared" si="110"/>
        <v>16</v>
      </c>
      <c r="AB1161">
        <f t="shared" si="111"/>
        <v>2010</v>
      </c>
      <c r="AC1161">
        <f t="shared" si="112"/>
        <v>9</v>
      </c>
      <c r="AD1161">
        <f t="shared" si="113"/>
        <v>11</v>
      </c>
    </row>
    <row r="1162" spans="1:30" ht="15.6">
      <c r="A1162" s="2" t="s">
        <v>24</v>
      </c>
      <c r="B1162" s="2" t="s">
        <v>25</v>
      </c>
      <c r="C1162" s="2" t="s">
        <v>2474</v>
      </c>
      <c r="D1162" s="2" t="s">
        <v>10262</v>
      </c>
      <c r="E1162" s="2" t="s">
        <v>10263</v>
      </c>
      <c r="F1162" s="2" t="s">
        <v>10264</v>
      </c>
      <c r="G1162" s="2" t="s">
        <v>36</v>
      </c>
      <c r="H1162" s="2" t="s">
        <v>36</v>
      </c>
      <c r="I1162" s="2" t="s">
        <v>5207</v>
      </c>
      <c r="J1162" s="2" t="s">
        <v>59</v>
      </c>
      <c r="K1162" s="2" t="s">
        <v>4438</v>
      </c>
      <c r="L1162" s="2" t="s">
        <v>225</v>
      </c>
      <c r="M1162" s="2" t="s">
        <v>36</v>
      </c>
      <c r="N1162" s="2" t="s">
        <v>3082</v>
      </c>
      <c r="O1162" s="2" t="s">
        <v>10265</v>
      </c>
      <c r="P1162" s="3">
        <v>4</v>
      </c>
      <c r="Q1162" s="2" t="s">
        <v>10266</v>
      </c>
      <c r="R1162" s="3">
        <v>0</v>
      </c>
      <c r="S1162" s="2" t="s">
        <v>36</v>
      </c>
      <c r="T1162" s="2" t="s">
        <v>10267</v>
      </c>
      <c r="U1162" s="3">
        <v>2</v>
      </c>
      <c r="V1162" s="2" t="s">
        <v>36</v>
      </c>
      <c r="W1162" s="2" t="s">
        <v>36</v>
      </c>
      <c r="X1162" s="2" t="s">
        <v>10268</v>
      </c>
      <c r="Y1162">
        <f t="shared" si="108"/>
        <v>2009</v>
      </c>
      <c r="Z1162">
        <f t="shared" si="109"/>
        <v>2</v>
      </c>
      <c r="AA1162">
        <f t="shared" si="110"/>
        <v>18</v>
      </c>
      <c r="AB1162">
        <f t="shared" si="111"/>
        <v>0</v>
      </c>
      <c r="AC1162">
        <f t="shared" si="112"/>
        <v>0</v>
      </c>
      <c r="AD1162">
        <f t="shared" si="113"/>
        <v>0</v>
      </c>
    </row>
    <row r="1163" spans="1:30" ht="15.6">
      <c r="A1163" s="2" t="s">
        <v>24</v>
      </c>
      <c r="B1163" s="2" t="s">
        <v>25</v>
      </c>
      <c r="C1163" s="2" t="s">
        <v>10269</v>
      </c>
      <c r="D1163" s="2" t="s">
        <v>10270</v>
      </c>
      <c r="E1163" s="2" t="s">
        <v>10271</v>
      </c>
      <c r="F1163" s="2" t="s">
        <v>10272</v>
      </c>
      <c r="G1163" s="2" t="s">
        <v>36</v>
      </c>
      <c r="H1163" s="2" t="s">
        <v>36</v>
      </c>
      <c r="I1163" s="2" t="s">
        <v>5207</v>
      </c>
      <c r="J1163" s="2" t="s">
        <v>59</v>
      </c>
      <c r="K1163" s="2" t="s">
        <v>5584</v>
      </c>
      <c r="L1163" s="2" t="s">
        <v>5585</v>
      </c>
      <c r="M1163" s="2" t="s">
        <v>24</v>
      </c>
      <c r="N1163" s="2" t="s">
        <v>8026</v>
      </c>
      <c r="O1163" s="2" t="s">
        <v>10273</v>
      </c>
      <c r="P1163" s="3">
        <v>12</v>
      </c>
      <c r="Q1163" s="2" t="s">
        <v>10274</v>
      </c>
      <c r="R1163" s="3">
        <v>1</v>
      </c>
      <c r="S1163" s="2" t="s">
        <v>6868</v>
      </c>
      <c r="T1163" s="2" t="s">
        <v>10275</v>
      </c>
      <c r="U1163" s="3">
        <v>1</v>
      </c>
      <c r="V1163" s="2" t="s">
        <v>36</v>
      </c>
      <c r="W1163" s="2" t="s">
        <v>36</v>
      </c>
      <c r="X1163" s="2" t="s">
        <v>10276</v>
      </c>
      <c r="Y1163">
        <f t="shared" si="108"/>
        <v>2009</v>
      </c>
      <c r="Z1163">
        <f t="shared" si="109"/>
        <v>2</v>
      </c>
      <c r="AA1163">
        <f t="shared" si="110"/>
        <v>16</v>
      </c>
      <c r="AB1163">
        <f t="shared" si="111"/>
        <v>0</v>
      </c>
      <c r="AC1163">
        <f t="shared" si="112"/>
        <v>0</v>
      </c>
      <c r="AD1163">
        <f t="shared" si="113"/>
        <v>0</v>
      </c>
    </row>
    <row r="1164" spans="1:30" ht="15.6">
      <c r="A1164" s="2" t="s">
        <v>24</v>
      </c>
      <c r="B1164" s="2" t="s">
        <v>25</v>
      </c>
      <c r="C1164" s="2" t="s">
        <v>2474</v>
      </c>
      <c r="D1164" s="2" t="s">
        <v>10277</v>
      </c>
      <c r="E1164" s="2" t="s">
        <v>10278</v>
      </c>
      <c r="F1164" s="2" t="s">
        <v>10279</v>
      </c>
      <c r="G1164" s="2" t="s">
        <v>36</v>
      </c>
      <c r="H1164" s="2" t="s">
        <v>36</v>
      </c>
      <c r="I1164" s="2" t="s">
        <v>5207</v>
      </c>
      <c r="J1164" s="2" t="s">
        <v>59</v>
      </c>
      <c r="K1164" s="2" t="s">
        <v>4438</v>
      </c>
      <c r="L1164" s="2" t="s">
        <v>225</v>
      </c>
      <c r="M1164" s="2" t="s">
        <v>36</v>
      </c>
      <c r="N1164" s="2" t="s">
        <v>3082</v>
      </c>
      <c r="O1164" s="2" t="s">
        <v>10280</v>
      </c>
      <c r="P1164" s="3">
        <v>4</v>
      </c>
      <c r="Q1164" s="2" t="s">
        <v>10281</v>
      </c>
      <c r="R1164" s="3">
        <v>1</v>
      </c>
      <c r="S1164" s="2" t="s">
        <v>10013</v>
      </c>
      <c r="T1164" s="2" t="s">
        <v>10282</v>
      </c>
      <c r="U1164" s="3">
        <v>1</v>
      </c>
      <c r="V1164" s="2" t="s">
        <v>36</v>
      </c>
      <c r="W1164" s="2" t="s">
        <v>36</v>
      </c>
      <c r="X1164" s="2" t="s">
        <v>10283</v>
      </c>
      <c r="Y1164">
        <f t="shared" si="108"/>
        <v>2009</v>
      </c>
      <c r="Z1164">
        <f t="shared" si="109"/>
        <v>2</v>
      </c>
      <c r="AA1164">
        <f t="shared" si="110"/>
        <v>23</v>
      </c>
      <c r="AB1164">
        <f t="shared" si="111"/>
        <v>0</v>
      </c>
      <c r="AC1164">
        <f t="shared" si="112"/>
        <v>0</v>
      </c>
      <c r="AD1164">
        <f t="shared" si="113"/>
        <v>0</v>
      </c>
    </row>
    <row r="1165" spans="1:30" ht="15.6">
      <c r="A1165" s="2" t="s">
        <v>24</v>
      </c>
      <c r="B1165" s="2" t="s">
        <v>42</v>
      </c>
      <c r="C1165" s="2" t="s">
        <v>10284</v>
      </c>
      <c r="D1165" s="2" t="s">
        <v>10285</v>
      </c>
      <c r="E1165" s="2" t="s">
        <v>10286</v>
      </c>
      <c r="F1165" s="2" t="s">
        <v>9132</v>
      </c>
      <c r="G1165" s="2" t="s">
        <v>10287</v>
      </c>
      <c r="H1165" s="2" t="s">
        <v>10288</v>
      </c>
      <c r="I1165" s="2" t="s">
        <v>7778</v>
      </c>
      <c r="J1165" s="2" t="s">
        <v>803</v>
      </c>
      <c r="K1165" s="2" t="s">
        <v>10289</v>
      </c>
      <c r="L1165" s="2" t="s">
        <v>10290</v>
      </c>
      <c r="M1165" s="2" t="s">
        <v>419</v>
      </c>
      <c r="N1165" s="2" t="s">
        <v>420</v>
      </c>
      <c r="O1165" s="2" t="s">
        <v>2019</v>
      </c>
      <c r="P1165" s="3">
        <v>0</v>
      </c>
      <c r="Q1165" s="2" t="s">
        <v>36</v>
      </c>
      <c r="R1165" s="3">
        <v>1</v>
      </c>
      <c r="S1165" s="2" t="s">
        <v>10291</v>
      </c>
      <c r="T1165" s="2" t="s">
        <v>10292</v>
      </c>
      <c r="U1165" s="3">
        <v>1</v>
      </c>
      <c r="V1165" s="2" t="s">
        <v>36</v>
      </c>
      <c r="W1165" s="2" t="s">
        <v>36</v>
      </c>
      <c r="X1165" s="2" t="s">
        <v>10293</v>
      </c>
      <c r="Y1165">
        <f t="shared" si="108"/>
        <v>2010</v>
      </c>
      <c r="Z1165">
        <f t="shared" si="109"/>
        <v>2</v>
      </c>
      <c r="AA1165">
        <f t="shared" si="110"/>
        <v>1</v>
      </c>
      <c r="AB1165">
        <f t="shared" si="111"/>
        <v>2010</v>
      </c>
      <c r="AC1165">
        <f t="shared" si="112"/>
        <v>8</v>
      </c>
      <c r="AD1165">
        <f t="shared" si="113"/>
        <v>21</v>
      </c>
    </row>
    <row r="1166" spans="1:30" ht="15.6">
      <c r="A1166" s="2" t="s">
        <v>24</v>
      </c>
      <c r="B1166" s="2" t="s">
        <v>42</v>
      </c>
      <c r="C1166" s="2" t="s">
        <v>8259</v>
      </c>
      <c r="D1166" s="2" t="s">
        <v>10294</v>
      </c>
      <c r="E1166" s="2" t="s">
        <v>10295</v>
      </c>
      <c r="F1166" s="2" t="s">
        <v>10296</v>
      </c>
      <c r="G1166" s="2" t="s">
        <v>10297</v>
      </c>
      <c r="H1166" s="2" t="s">
        <v>10288</v>
      </c>
      <c r="I1166" s="2" t="s">
        <v>5207</v>
      </c>
      <c r="J1166" s="2" t="s">
        <v>59</v>
      </c>
      <c r="K1166" s="2" t="s">
        <v>10166</v>
      </c>
      <c r="L1166" s="2" t="s">
        <v>1493</v>
      </c>
      <c r="M1166" s="2" t="s">
        <v>24</v>
      </c>
      <c r="N1166" s="2" t="s">
        <v>8026</v>
      </c>
      <c r="O1166" s="2" t="s">
        <v>1829</v>
      </c>
      <c r="P1166" s="3">
        <v>0</v>
      </c>
      <c r="Q1166" s="2" t="s">
        <v>36</v>
      </c>
      <c r="R1166" s="3">
        <v>0</v>
      </c>
      <c r="S1166" s="2" t="s">
        <v>36</v>
      </c>
      <c r="T1166" s="2" t="s">
        <v>10298</v>
      </c>
      <c r="U1166" s="3">
        <v>1</v>
      </c>
      <c r="V1166" s="2" t="s">
        <v>36</v>
      </c>
      <c r="W1166" s="2" t="s">
        <v>36</v>
      </c>
      <c r="X1166" s="2" t="s">
        <v>10299</v>
      </c>
      <c r="Y1166">
        <f t="shared" si="108"/>
        <v>2010</v>
      </c>
      <c r="Z1166">
        <f t="shared" si="109"/>
        <v>1</v>
      </c>
      <c r="AA1166">
        <f t="shared" si="110"/>
        <v>20</v>
      </c>
      <c r="AB1166">
        <f t="shared" si="111"/>
        <v>2010</v>
      </c>
      <c r="AC1166">
        <f t="shared" si="112"/>
        <v>8</v>
      </c>
      <c r="AD1166">
        <f t="shared" si="113"/>
        <v>21</v>
      </c>
    </row>
    <row r="1167" spans="1:30" ht="15.6">
      <c r="A1167" s="2" t="s">
        <v>24</v>
      </c>
      <c r="B1167" s="2" t="s">
        <v>42</v>
      </c>
      <c r="C1167" s="2" t="s">
        <v>10300</v>
      </c>
      <c r="D1167" s="2" t="s">
        <v>10301</v>
      </c>
      <c r="E1167" s="2" t="s">
        <v>10302</v>
      </c>
      <c r="F1167" s="2" t="s">
        <v>9208</v>
      </c>
      <c r="G1167" s="2" t="s">
        <v>10303</v>
      </c>
      <c r="H1167" s="2" t="s">
        <v>10288</v>
      </c>
      <c r="I1167" s="2" t="s">
        <v>5207</v>
      </c>
      <c r="J1167" s="2" t="s">
        <v>59</v>
      </c>
      <c r="K1167" s="2" t="s">
        <v>10304</v>
      </c>
      <c r="L1167" s="2" t="s">
        <v>10305</v>
      </c>
      <c r="M1167" s="2" t="s">
        <v>151</v>
      </c>
      <c r="N1167" s="2" t="s">
        <v>8026</v>
      </c>
      <c r="O1167" s="2" t="s">
        <v>10306</v>
      </c>
      <c r="P1167" s="3">
        <v>0</v>
      </c>
      <c r="Q1167" s="2" t="s">
        <v>36</v>
      </c>
      <c r="R1167" s="3">
        <v>0</v>
      </c>
      <c r="S1167" s="2" t="s">
        <v>36</v>
      </c>
      <c r="T1167" s="2" t="s">
        <v>10307</v>
      </c>
      <c r="U1167" s="3">
        <v>1</v>
      </c>
      <c r="V1167" s="2" t="s">
        <v>36</v>
      </c>
      <c r="W1167" s="2" t="s">
        <v>36</v>
      </c>
      <c r="X1167" s="2" t="s">
        <v>10308</v>
      </c>
      <c r="Y1167">
        <f t="shared" si="108"/>
        <v>2010</v>
      </c>
      <c r="Z1167">
        <f t="shared" si="109"/>
        <v>1</v>
      </c>
      <c r="AA1167">
        <f t="shared" si="110"/>
        <v>27</v>
      </c>
      <c r="AB1167">
        <f t="shared" si="111"/>
        <v>2010</v>
      </c>
      <c r="AC1167">
        <f t="shared" si="112"/>
        <v>8</v>
      </c>
      <c r="AD1167">
        <f t="shared" si="113"/>
        <v>21</v>
      </c>
    </row>
    <row r="1168" spans="1:30" ht="15.6">
      <c r="A1168" s="2" t="s">
        <v>24</v>
      </c>
      <c r="B1168" s="2" t="s">
        <v>42</v>
      </c>
      <c r="C1168" s="2" t="s">
        <v>10309</v>
      </c>
      <c r="D1168" s="2" t="s">
        <v>10310</v>
      </c>
      <c r="E1168" s="2" t="s">
        <v>10311</v>
      </c>
      <c r="F1168" s="2" t="s">
        <v>9512</v>
      </c>
      <c r="G1168" s="2" t="s">
        <v>10312</v>
      </c>
      <c r="H1168" s="2" t="s">
        <v>10288</v>
      </c>
      <c r="I1168" s="2" t="s">
        <v>3232</v>
      </c>
      <c r="J1168" s="2" t="s">
        <v>128</v>
      </c>
      <c r="K1168" s="2" t="s">
        <v>197</v>
      </c>
      <c r="L1168" s="2" t="s">
        <v>198</v>
      </c>
      <c r="M1168" s="2" t="s">
        <v>24</v>
      </c>
      <c r="N1168" s="2" t="s">
        <v>5838</v>
      </c>
      <c r="O1168" s="2" t="s">
        <v>269</v>
      </c>
      <c r="P1168" s="3">
        <v>0</v>
      </c>
      <c r="Q1168" s="2" t="s">
        <v>36</v>
      </c>
      <c r="R1168" s="3">
        <v>0</v>
      </c>
      <c r="S1168" s="2" t="s">
        <v>36</v>
      </c>
      <c r="T1168" s="2" t="s">
        <v>10313</v>
      </c>
      <c r="U1168" s="3">
        <v>1</v>
      </c>
      <c r="V1168" s="2" t="s">
        <v>36</v>
      </c>
      <c r="W1168" s="2" t="s">
        <v>36</v>
      </c>
      <c r="X1168" s="2" t="s">
        <v>10314</v>
      </c>
      <c r="Y1168">
        <f t="shared" si="108"/>
        <v>2010</v>
      </c>
      <c r="Z1168">
        <f t="shared" si="109"/>
        <v>5</v>
      </c>
      <c r="AA1168">
        <f t="shared" si="110"/>
        <v>3</v>
      </c>
      <c r="AB1168">
        <f t="shared" si="111"/>
        <v>2010</v>
      </c>
      <c r="AC1168">
        <f t="shared" si="112"/>
        <v>8</v>
      </c>
      <c r="AD1168">
        <f t="shared" si="113"/>
        <v>21</v>
      </c>
    </row>
    <row r="1169" spans="1:30" ht="15.6">
      <c r="A1169" s="2" t="s">
        <v>24</v>
      </c>
      <c r="B1169" s="2" t="s">
        <v>42</v>
      </c>
      <c r="C1169" s="2" t="s">
        <v>10315</v>
      </c>
      <c r="D1169" s="2" t="s">
        <v>10316</v>
      </c>
      <c r="E1169" s="2" t="s">
        <v>10317</v>
      </c>
      <c r="F1169" s="2" t="s">
        <v>9059</v>
      </c>
      <c r="G1169" s="2" t="s">
        <v>10318</v>
      </c>
      <c r="H1169" s="2" t="s">
        <v>10288</v>
      </c>
      <c r="I1169" s="2" t="s">
        <v>5207</v>
      </c>
      <c r="J1169" s="2" t="s">
        <v>59</v>
      </c>
      <c r="K1169" s="2" t="s">
        <v>10319</v>
      </c>
      <c r="L1169" s="2" t="s">
        <v>10320</v>
      </c>
      <c r="M1169" s="2" t="s">
        <v>36</v>
      </c>
      <c r="N1169" s="2" t="s">
        <v>3082</v>
      </c>
      <c r="O1169" s="2" t="s">
        <v>10321</v>
      </c>
      <c r="P1169" s="3">
        <v>0</v>
      </c>
      <c r="Q1169" s="2" t="s">
        <v>36</v>
      </c>
      <c r="R1169" s="3">
        <v>0</v>
      </c>
      <c r="S1169" s="2" t="s">
        <v>36</v>
      </c>
      <c r="T1169" s="2" t="s">
        <v>10322</v>
      </c>
      <c r="U1169" s="3">
        <v>1</v>
      </c>
      <c r="V1169" s="2" t="s">
        <v>36</v>
      </c>
      <c r="W1169" s="2" t="s">
        <v>36</v>
      </c>
      <c r="X1169" s="2" t="s">
        <v>10323</v>
      </c>
      <c r="Y1169">
        <f t="shared" si="108"/>
        <v>2010</v>
      </c>
      <c r="Z1169">
        <f t="shared" si="109"/>
        <v>3</v>
      </c>
      <c r="AA1169">
        <f t="shared" si="110"/>
        <v>8</v>
      </c>
      <c r="AB1169">
        <f t="shared" si="111"/>
        <v>2010</v>
      </c>
      <c r="AC1169">
        <f t="shared" si="112"/>
        <v>8</v>
      </c>
      <c r="AD1169">
        <f t="shared" si="113"/>
        <v>21</v>
      </c>
    </row>
    <row r="1170" spans="1:30" ht="15.6">
      <c r="A1170" s="2" t="s">
        <v>24</v>
      </c>
      <c r="B1170" s="2" t="s">
        <v>25</v>
      </c>
      <c r="C1170" s="2" t="s">
        <v>8762</v>
      </c>
      <c r="D1170" s="2" t="s">
        <v>10324</v>
      </c>
      <c r="E1170" s="2" t="s">
        <v>10325</v>
      </c>
      <c r="F1170" s="2" t="s">
        <v>10326</v>
      </c>
      <c r="G1170" s="2" t="s">
        <v>36</v>
      </c>
      <c r="H1170" s="2" t="s">
        <v>36</v>
      </c>
      <c r="I1170" s="2" t="s">
        <v>5207</v>
      </c>
      <c r="J1170" s="2" t="s">
        <v>59</v>
      </c>
      <c r="K1170" s="2" t="s">
        <v>7050</v>
      </c>
      <c r="L1170" s="2" t="s">
        <v>3660</v>
      </c>
      <c r="M1170" s="2" t="s">
        <v>151</v>
      </c>
      <c r="N1170" s="2" t="s">
        <v>8026</v>
      </c>
      <c r="O1170" s="2" t="s">
        <v>2202</v>
      </c>
      <c r="P1170" s="3">
        <v>6</v>
      </c>
      <c r="Q1170" s="2" t="s">
        <v>10327</v>
      </c>
      <c r="R1170" s="3">
        <v>2</v>
      </c>
      <c r="S1170" s="2" t="s">
        <v>10328</v>
      </c>
      <c r="T1170" s="2" t="s">
        <v>10329</v>
      </c>
      <c r="U1170" s="3">
        <v>1</v>
      </c>
      <c r="V1170" s="2" t="s">
        <v>36</v>
      </c>
      <c r="W1170" s="2" t="s">
        <v>36</v>
      </c>
      <c r="X1170" s="2" t="s">
        <v>10330</v>
      </c>
      <c r="Y1170">
        <f t="shared" si="108"/>
        <v>2009</v>
      </c>
      <c r="Z1170">
        <f t="shared" si="109"/>
        <v>2</v>
      </c>
      <c r="AA1170">
        <f t="shared" si="110"/>
        <v>12</v>
      </c>
      <c r="AB1170">
        <f t="shared" si="111"/>
        <v>0</v>
      </c>
      <c r="AC1170">
        <f t="shared" si="112"/>
        <v>0</v>
      </c>
      <c r="AD1170">
        <f t="shared" si="113"/>
        <v>0</v>
      </c>
    </row>
    <row r="1171" spans="1:30" ht="15.6">
      <c r="A1171" s="2" t="s">
        <v>24</v>
      </c>
      <c r="B1171" s="2" t="s">
        <v>25</v>
      </c>
      <c r="C1171" s="2" t="s">
        <v>8762</v>
      </c>
      <c r="D1171" s="2" t="s">
        <v>10331</v>
      </c>
      <c r="E1171" s="2" t="s">
        <v>10332</v>
      </c>
      <c r="F1171" s="2" t="s">
        <v>10326</v>
      </c>
      <c r="G1171" s="2" t="s">
        <v>36</v>
      </c>
      <c r="H1171" s="2" t="s">
        <v>36</v>
      </c>
      <c r="I1171" s="2" t="s">
        <v>5207</v>
      </c>
      <c r="J1171" s="2" t="s">
        <v>59</v>
      </c>
      <c r="K1171" s="2" t="s">
        <v>7050</v>
      </c>
      <c r="L1171" s="2" t="s">
        <v>3660</v>
      </c>
      <c r="M1171" s="2" t="s">
        <v>151</v>
      </c>
      <c r="N1171" s="2" t="s">
        <v>8026</v>
      </c>
      <c r="O1171" s="2" t="s">
        <v>2202</v>
      </c>
      <c r="P1171" s="3">
        <v>4</v>
      </c>
      <c r="Q1171" s="2" t="s">
        <v>10333</v>
      </c>
      <c r="R1171" s="3">
        <v>4</v>
      </c>
      <c r="S1171" s="2" t="s">
        <v>10334</v>
      </c>
      <c r="T1171" s="2" t="s">
        <v>10335</v>
      </c>
      <c r="U1171" s="3">
        <v>2</v>
      </c>
      <c r="V1171" s="2" t="s">
        <v>36</v>
      </c>
      <c r="W1171" s="2" t="s">
        <v>36</v>
      </c>
      <c r="X1171" s="2" t="s">
        <v>10336</v>
      </c>
      <c r="Y1171">
        <f t="shared" si="108"/>
        <v>2009</v>
      </c>
      <c r="Z1171">
        <f t="shared" si="109"/>
        <v>2</v>
      </c>
      <c r="AA1171">
        <f t="shared" si="110"/>
        <v>12</v>
      </c>
      <c r="AB1171">
        <f t="shared" si="111"/>
        <v>0</v>
      </c>
      <c r="AC1171">
        <f t="shared" si="112"/>
        <v>0</v>
      </c>
      <c r="AD1171">
        <f t="shared" si="113"/>
        <v>0</v>
      </c>
    </row>
    <row r="1172" spans="1:30" ht="15.6">
      <c r="A1172" s="2" t="s">
        <v>24</v>
      </c>
      <c r="B1172" s="2" t="s">
        <v>25</v>
      </c>
      <c r="C1172" s="2" t="s">
        <v>10337</v>
      </c>
      <c r="D1172" s="2" t="s">
        <v>10338</v>
      </c>
      <c r="E1172" s="2" t="s">
        <v>10339</v>
      </c>
      <c r="F1172" s="2" t="s">
        <v>10326</v>
      </c>
      <c r="G1172" s="2" t="s">
        <v>36</v>
      </c>
      <c r="H1172" s="2" t="s">
        <v>36</v>
      </c>
      <c r="I1172" s="2" t="s">
        <v>5207</v>
      </c>
      <c r="J1172" s="2" t="s">
        <v>59</v>
      </c>
      <c r="K1172" s="2" t="s">
        <v>10340</v>
      </c>
      <c r="L1172" s="2" t="s">
        <v>10341</v>
      </c>
      <c r="M1172" s="2" t="s">
        <v>74</v>
      </c>
      <c r="N1172" s="2" t="s">
        <v>8026</v>
      </c>
      <c r="O1172" s="2" t="s">
        <v>10342</v>
      </c>
      <c r="P1172" s="3">
        <v>4</v>
      </c>
      <c r="Q1172" s="2" t="s">
        <v>10343</v>
      </c>
      <c r="R1172" s="3">
        <v>0</v>
      </c>
      <c r="S1172" s="2" t="s">
        <v>36</v>
      </c>
      <c r="T1172" s="2" t="s">
        <v>10344</v>
      </c>
      <c r="U1172" s="3">
        <v>2</v>
      </c>
      <c r="V1172" s="2" t="s">
        <v>36</v>
      </c>
      <c r="W1172" s="2" t="s">
        <v>36</v>
      </c>
      <c r="X1172" s="2" t="s">
        <v>10345</v>
      </c>
      <c r="Y1172">
        <f t="shared" si="108"/>
        <v>2009</v>
      </c>
      <c r="Z1172">
        <f t="shared" si="109"/>
        <v>2</v>
      </c>
      <c r="AA1172">
        <f t="shared" si="110"/>
        <v>12</v>
      </c>
      <c r="AB1172">
        <f t="shared" si="111"/>
        <v>0</v>
      </c>
      <c r="AC1172">
        <f t="shared" si="112"/>
        <v>0</v>
      </c>
      <c r="AD1172">
        <f t="shared" si="113"/>
        <v>0</v>
      </c>
    </row>
    <row r="1173" spans="1:30" ht="15.6">
      <c r="A1173" s="2" t="s">
        <v>24</v>
      </c>
      <c r="B1173" s="2" t="s">
        <v>42</v>
      </c>
      <c r="C1173" s="2" t="s">
        <v>10346</v>
      </c>
      <c r="D1173" s="2" t="s">
        <v>10347</v>
      </c>
      <c r="E1173" s="2" t="s">
        <v>10348</v>
      </c>
      <c r="F1173" s="2" t="s">
        <v>9059</v>
      </c>
      <c r="G1173" s="2" t="s">
        <v>10349</v>
      </c>
      <c r="H1173" s="2" t="s">
        <v>10350</v>
      </c>
      <c r="I1173" s="2" t="s">
        <v>5207</v>
      </c>
      <c r="J1173" s="2" t="s">
        <v>59</v>
      </c>
      <c r="K1173" s="2" t="s">
        <v>10351</v>
      </c>
      <c r="L1173" s="2" t="s">
        <v>10352</v>
      </c>
      <c r="M1173" s="2" t="s">
        <v>36</v>
      </c>
      <c r="N1173" s="2" t="s">
        <v>3082</v>
      </c>
      <c r="O1173" s="2" t="s">
        <v>5717</v>
      </c>
      <c r="P1173" s="3">
        <v>0</v>
      </c>
      <c r="Q1173" s="2" t="s">
        <v>36</v>
      </c>
      <c r="R1173" s="3">
        <v>1</v>
      </c>
      <c r="S1173" s="2" t="s">
        <v>10353</v>
      </c>
      <c r="T1173" s="2" t="s">
        <v>10354</v>
      </c>
      <c r="U1173" s="3">
        <v>1</v>
      </c>
      <c r="V1173" s="2" t="s">
        <v>36</v>
      </c>
      <c r="W1173" s="2" t="s">
        <v>36</v>
      </c>
      <c r="X1173" s="2" t="s">
        <v>10355</v>
      </c>
      <c r="Y1173">
        <f t="shared" si="108"/>
        <v>2010</v>
      </c>
      <c r="Z1173">
        <f t="shared" si="109"/>
        <v>3</v>
      </c>
      <c r="AA1173">
        <f t="shared" si="110"/>
        <v>8</v>
      </c>
      <c r="AB1173">
        <f t="shared" si="111"/>
        <v>2010</v>
      </c>
      <c r="AC1173">
        <f t="shared" si="112"/>
        <v>8</v>
      </c>
      <c r="AD1173">
        <f t="shared" si="113"/>
        <v>11</v>
      </c>
    </row>
    <row r="1174" spans="1:30" ht="15.6">
      <c r="A1174" s="2" t="s">
        <v>24</v>
      </c>
      <c r="B1174" s="2" t="s">
        <v>42</v>
      </c>
      <c r="C1174" s="2" t="s">
        <v>9155</v>
      </c>
      <c r="D1174" s="2" t="s">
        <v>10356</v>
      </c>
      <c r="E1174" s="2" t="s">
        <v>10357</v>
      </c>
      <c r="F1174" s="2" t="s">
        <v>9138</v>
      </c>
      <c r="G1174" s="2" t="s">
        <v>10358</v>
      </c>
      <c r="H1174" s="2" t="s">
        <v>10350</v>
      </c>
      <c r="I1174" s="2" t="s">
        <v>5207</v>
      </c>
      <c r="J1174" s="2" t="s">
        <v>59</v>
      </c>
      <c r="K1174" s="2" t="s">
        <v>10359</v>
      </c>
      <c r="L1174" s="2" t="s">
        <v>5265</v>
      </c>
      <c r="M1174" s="2" t="s">
        <v>151</v>
      </c>
      <c r="N1174" s="2" t="s">
        <v>8026</v>
      </c>
      <c r="O1174" s="2" t="s">
        <v>2202</v>
      </c>
      <c r="P1174" s="3">
        <v>0</v>
      </c>
      <c r="Q1174" s="2" t="s">
        <v>36</v>
      </c>
      <c r="R1174" s="3">
        <v>1</v>
      </c>
      <c r="S1174" s="2" t="s">
        <v>10360</v>
      </c>
      <c r="T1174" s="2" t="s">
        <v>10361</v>
      </c>
      <c r="U1174" s="3">
        <v>1</v>
      </c>
      <c r="V1174" s="2" t="s">
        <v>36</v>
      </c>
      <c r="W1174" s="2" t="s">
        <v>36</v>
      </c>
      <c r="X1174" s="2" t="s">
        <v>10362</v>
      </c>
      <c r="Y1174">
        <f t="shared" si="108"/>
        <v>2010</v>
      </c>
      <c r="Z1174">
        <f t="shared" si="109"/>
        <v>2</v>
      </c>
      <c r="AA1174">
        <f t="shared" si="110"/>
        <v>12</v>
      </c>
      <c r="AB1174">
        <f t="shared" si="111"/>
        <v>2010</v>
      </c>
      <c r="AC1174">
        <f t="shared" si="112"/>
        <v>8</v>
      </c>
      <c r="AD1174">
        <f t="shared" si="113"/>
        <v>11</v>
      </c>
    </row>
    <row r="1175" spans="1:30" ht="15.6">
      <c r="A1175" s="2" t="s">
        <v>24</v>
      </c>
      <c r="B1175" s="2" t="s">
        <v>25</v>
      </c>
      <c r="C1175" s="2" t="s">
        <v>10363</v>
      </c>
      <c r="D1175" s="2" t="s">
        <v>10364</v>
      </c>
      <c r="E1175" s="2" t="s">
        <v>10365</v>
      </c>
      <c r="F1175" s="2" t="s">
        <v>10366</v>
      </c>
      <c r="G1175" s="2" t="s">
        <v>36</v>
      </c>
      <c r="H1175" s="2" t="s">
        <v>36</v>
      </c>
      <c r="I1175" s="2" t="s">
        <v>5207</v>
      </c>
      <c r="J1175" s="2" t="s">
        <v>59</v>
      </c>
      <c r="K1175" s="2" t="s">
        <v>10367</v>
      </c>
      <c r="L1175" s="2" t="s">
        <v>10368</v>
      </c>
      <c r="M1175" s="2" t="s">
        <v>36</v>
      </c>
      <c r="N1175" s="2" t="s">
        <v>3082</v>
      </c>
      <c r="O1175" s="2" t="s">
        <v>2531</v>
      </c>
      <c r="P1175" s="3">
        <v>0</v>
      </c>
      <c r="Q1175" s="2" t="s">
        <v>36</v>
      </c>
      <c r="R1175" s="3">
        <v>0</v>
      </c>
      <c r="S1175" s="2" t="s">
        <v>36</v>
      </c>
      <c r="T1175" s="2" t="s">
        <v>10369</v>
      </c>
      <c r="U1175" s="3">
        <v>1</v>
      </c>
      <c r="V1175" s="2" t="s">
        <v>36</v>
      </c>
      <c r="W1175" s="2" t="s">
        <v>36</v>
      </c>
      <c r="X1175" s="2" t="s">
        <v>10370</v>
      </c>
      <c r="Y1175">
        <f t="shared" si="108"/>
        <v>2009</v>
      </c>
      <c r="Z1175">
        <f t="shared" si="109"/>
        <v>1</v>
      </c>
      <c r="AA1175">
        <f t="shared" si="110"/>
        <v>22</v>
      </c>
      <c r="AB1175">
        <f t="shared" si="111"/>
        <v>0</v>
      </c>
      <c r="AC1175">
        <f t="shared" si="112"/>
        <v>0</v>
      </c>
      <c r="AD1175">
        <f t="shared" si="113"/>
        <v>0</v>
      </c>
    </row>
    <row r="1176" spans="1:30" ht="15.6">
      <c r="A1176" s="2" t="s">
        <v>24</v>
      </c>
      <c r="B1176" s="2" t="s">
        <v>25</v>
      </c>
      <c r="C1176" s="2" t="s">
        <v>2474</v>
      </c>
      <c r="D1176" s="2" t="s">
        <v>10371</v>
      </c>
      <c r="E1176" s="2" t="s">
        <v>10372</v>
      </c>
      <c r="F1176" s="2" t="s">
        <v>10366</v>
      </c>
      <c r="G1176" s="2" t="s">
        <v>36</v>
      </c>
      <c r="H1176" s="2" t="s">
        <v>36</v>
      </c>
      <c r="I1176" s="2" t="s">
        <v>5207</v>
      </c>
      <c r="J1176" s="2" t="s">
        <v>59</v>
      </c>
      <c r="K1176" s="2" t="s">
        <v>10373</v>
      </c>
      <c r="L1176" s="2" t="s">
        <v>10374</v>
      </c>
      <c r="M1176" s="2" t="s">
        <v>36</v>
      </c>
      <c r="N1176" s="2" t="s">
        <v>3082</v>
      </c>
      <c r="O1176" s="2" t="s">
        <v>2922</v>
      </c>
      <c r="P1176" s="3">
        <v>4</v>
      </c>
      <c r="Q1176" s="2" t="s">
        <v>10266</v>
      </c>
      <c r="R1176" s="3">
        <v>0</v>
      </c>
      <c r="S1176" s="2" t="s">
        <v>36</v>
      </c>
      <c r="T1176" s="2" t="s">
        <v>10375</v>
      </c>
      <c r="U1176" s="3">
        <v>1</v>
      </c>
      <c r="V1176" s="2" t="s">
        <v>36</v>
      </c>
      <c r="W1176" s="2" t="s">
        <v>36</v>
      </c>
      <c r="X1176" s="2" t="s">
        <v>10376</v>
      </c>
      <c r="Y1176">
        <f t="shared" si="108"/>
        <v>2009</v>
      </c>
      <c r="Z1176">
        <f t="shared" si="109"/>
        <v>1</v>
      </c>
      <c r="AA1176">
        <f t="shared" si="110"/>
        <v>22</v>
      </c>
      <c r="AB1176">
        <f t="shared" si="111"/>
        <v>0</v>
      </c>
      <c r="AC1176">
        <f t="shared" si="112"/>
        <v>0</v>
      </c>
      <c r="AD1176">
        <f t="shared" si="113"/>
        <v>0</v>
      </c>
    </row>
    <row r="1177" spans="1:30" ht="15.6">
      <c r="A1177" s="2" t="s">
        <v>24</v>
      </c>
      <c r="B1177" s="2" t="s">
        <v>25</v>
      </c>
      <c r="C1177" s="2" t="s">
        <v>10377</v>
      </c>
      <c r="D1177" s="2" t="s">
        <v>10378</v>
      </c>
      <c r="E1177" s="2" t="s">
        <v>10379</v>
      </c>
      <c r="F1177" s="2" t="s">
        <v>10380</v>
      </c>
      <c r="G1177" s="2" t="s">
        <v>36</v>
      </c>
      <c r="H1177" s="2" t="s">
        <v>36</v>
      </c>
      <c r="I1177" s="2" t="s">
        <v>5207</v>
      </c>
      <c r="J1177" s="2" t="s">
        <v>59</v>
      </c>
      <c r="K1177" s="2" t="s">
        <v>10381</v>
      </c>
      <c r="L1177" s="2" t="s">
        <v>10382</v>
      </c>
      <c r="M1177" s="2" t="s">
        <v>62</v>
      </c>
      <c r="N1177" s="2" t="s">
        <v>8026</v>
      </c>
      <c r="O1177" s="2" t="s">
        <v>10383</v>
      </c>
      <c r="P1177" s="3">
        <v>0</v>
      </c>
      <c r="Q1177" s="2" t="s">
        <v>36</v>
      </c>
      <c r="R1177" s="3">
        <v>0</v>
      </c>
      <c r="S1177" s="2" t="s">
        <v>36</v>
      </c>
      <c r="T1177" s="2" t="s">
        <v>10384</v>
      </c>
      <c r="U1177" s="3">
        <v>5</v>
      </c>
      <c r="V1177" s="2" t="s">
        <v>36</v>
      </c>
      <c r="W1177" s="2" t="s">
        <v>36</v>
      </c>
      <c r="X1177" s="2" t="s">
        <v>10385</v>
      </c>
      <c r="Y1177">
        <f t="shared" si="108"/>
        <v>2009</v>
      </c>
      <c r="Z1177">
        <f t="shared" si="109"/>
        <v>1</v>
      </c>
      <c r="AA1177">
        <f t="shared" si="110"/>
        <v>16</v>
      </c>
      <c r="AB1177">
        <f t="shared" si="111"/>
        <v>0</v>
      </c>
      <c r="AC1177">
        <f t="shared" si="112"/>
        <v>0</v>
      </c>
      <c r="AD1177">
        <f t="shared" si="113"/>
        <v>0</v>
      </c>
    </row>
    <row r="1178" spans="1:30" ht="15.6">
      <c r="A1178" s="2" t="s">
        <v>24</v>
      </c>
      <c r="B1178" s="2" t="s">
        <v>42</v>
      </c>
      <c r="C1178" s="2" t="s">
        <v>10386</v>
      </c>
      <c r="D1178" s="2" t="s">
        <v>10387</v>
      </c>
      <c r="E1178" s="2" t="s">
        <v>10388</v>
      </c>
      <c r="F1178" s="2" t="s">
        <v>10389</v>
      </c>
      <c r="G1178" s="2" t="s">
        <v>10390</v>
      </c>
      <c r="H1178" s="2" t="s">
        <v>10391</v>
      </c>
      <c r="I1178" s="2" t="s">
        <v>7778</v>
      </c>
      <c r="J1178" s="2" t="s">
        <v>803</v>
      </c>
      <c r="K1178" s="2" t="s">
        <v>10392</v>
      </c>
      <c r="L1178" s="2" t="s">
        <v>10393</v>
      </c>
      <c r="M1178" s="2" t="s">
        <v>151</v>
      </c>
      <c r="N1178" s="2" t="s">
        <v>420</v>
      </c>
      <c r="O1178" s="2" t="s">
        <v>2711</v>
      </c>
      <c r="P1178" s="3">
        <v>0</v>
      </c>
      <c r="Q1178" s="2" t="s">
        <v>36</v>
      </c>
      <c r="R1178" s="3">
        <v>0</v>
      </c>
      <c r="S1178" s="2" t="s">
        <v>36</v>
      </c>
      <c r="T1178" s="2" t="s">
        <v>10394</v>
      </c>
      <c r="U1178" s="3">
        <v>1</v>
      </c>
      <c r="V1178" s="2" t="s">
        <v>36</v>
      </c>
      <c r="W1178" s="2" t="s">
        <v>36</v>
      </c>
      <c r="X1178" s="2" t="s">
        <v>10395</v>
      </c>
      <c r="Y1178">
        <f t="shared" si="108"/>
        <v>2010</v>
      </c>
      <c r="Z1178">
        <f t="shared" si="109"/>
        <v>1</v>
      </c>
      <c r="AA1178">
        <f t="shared" si="110"/>
        <v>28</v>
      </c>
      <c r="AB1178">
        <f t="shared" si="111"/>
        <v>2010</v>
      </c>
      <c r="AC1178">
        <f t="shared" si="112"/>
        <v>8</v>
      </c>
      <c r="AD1178">
        <f t="shared" si="113"/>
        <v>1</v>
      </c>
    </row>
    <row r="1179" spans="1:30" ht="15.6">
      <c r="A1179" s="2" t="s">
        <v>24</v>
      </c>
      <c r="B1179" s="2" t="s">
        <v>42</v>
      </c>
      <c r="C1179" s="2" t="s">
        <v>10396</v>
      </c>
      <c r="D1179" s="2" t="s">
        <v>10397</v>
      </c>
      <c r="E1179" s="2" t="s">
        <v>10398</v>
      </c>
      <c r="F1179" s="2" t="s">
        <v>10399</v>
      </c>
      <c r="G1179" s="2" t="s">
        <v>10400</v>
      </c>
      <c r="H1179" s="2" t="s">
        <v>10401</v>
      </c>
      <c r="I1179" s="2" t="s">
        <v>5207</v>
      </c>
      <c r="J1179" s="2" t="s">
        <v>59</v>
      </c>
      <c r="K1179" s="2" t="s">
        <v>10402</v>
      </c>
      <c r="L1179" s="2" t="s">
        <v>10403</v>
      </c>
      <c r="M1179" s="2" t="s">
        <v>74</v>
      </c>
      <c r="N1179" s="2" t="s">
        <v>8026</v>
      </c>
      <c r="O1179" s="2" t="s">
        <v>2019</v>
      </c>
      <c r="P1179" s="3">
        <v>0</v>
      </c>
      <c r="Q1179" s="2" t="s">
        <v>36</v>
      </c>
      <c r="R1179" s="3">
        <v>1</v>
      </c>
      <c r="S1179" s="2" t="s">
        <v>10037</v>
      </c>
      <c r="T1179" s="2" t="s">
        <v>10404</v>
      </c>
      <c r="U1179" s="3">
        <v>1</v>
      </c>
      <c r="V1179" s="2" t="s">
        <v>36</v>
      </c>
      <c r="W1179" s="2" t="s">
        <v>36</v>
      </c>
      <c r="X1179" s="2" t="s">
        <v>10405</v>
      </c>
      <c r="Y1179">
        <f t="shared" si="108"/>
        <v>2009</v>
      </c>
      <c r="Z1179">
        <f t="shared" si="109"/>
        <v>12</v>
      </c>
      <c r="AA1179">
        <f t="shared" si="110"/>
        <v>16</v>
      </c>
      <c r="AB1179">
        <f t="shared" si="111"/>
        <v>2010</v>
      </c>
      <c r="AC1179">
        <f t="shared" si="112"/>
        <v>7</v>
      </c>
      <c r="AD1179">
        <f t="shared" si="113"/>
        <v>21</v>
      </c>
    </row>
    <row r="1180" spans="1:30" ht="15.6">
      <c r="A1180" s="2" t="s">
        <v>24</v>
      </c>
      <c r="B1180" s="2" t="s">
        <v>42</v>
      </c>
      <c r="C1180" s="2" t="s">
        <v>10406</v>
      </c>
      <c r="D1180" s="2" t="s">
        <v>10407</v>
      </c>
      <c r="E1180" s="2" t="s">
        <v>10408</v>
      </c>
      <c r="F1180" s="2" t="s">
        <v>9132</v>
      </c>
      <c r="G1180" s="2" t="s">
        <v>10409</v>
      </c>
      <c r="H1180" s="2" t="s">
        <v>10401</v>
      </c>
      <c r="I1180" s="2" t="s">
        <v>5207</v>
      </c>
      <c r="J1180" s="2" t="s">
        <v>59</v>
      </c>
      <c r="K1180" s="2" t="s">
        <v>10410</v>
      </c>
      <c r="L1180" s="2" t="s">
        <v>10411</v>
      </c>
      <c r="M1180" s="2" t="s">
        <v>36</v>
      </c>
      <c r="N1180" s="2" t="s">
        <v>3082</v>
      </c>
      <c r="O1180" s="2" t="s">
        <v>10412</v>
      </c>
      <c r="P1180" s="3">
        <v>0</v>
      </c>
      <c r="Q1180" s="2" t="s">
        <v>36</v>
      </c>
      <c r="R1180" s="3">
        <v>0</v>
      </c>
      <c r="S1180" s="2" t="s">
        <v>36</v>
      </c>
      <c r="T1180" s="2" t="s">
        <v>10413</v>
      </c>
      <c r="U1180" s="3">
        <v>1</v>
      </c>
      <c r="V1180" s="2" t="s">
        <v>36</v>
      </c>
      <c r="W1180" s="2" t="s">
        <v>36</v>
      </c>
      <c r="X1180" s="2" t="s">
        <v>10414</v>
      </c>
      <c r="Y1180">
        <f t="shared" si="108"/>
        <v>2010</v>
      </c>
      <c r="Z1180">
        <f t="shared" si="109"/>
        <v>2</v>
      </c>
      <c r="AA1180">
        <f t="shared" si="110"/>
        <v>1</v>
      </c>
      <c r="AB1180">
        <f t="shared" si="111"/>
        <v>2010</v>
      </c>
      <c r="AC1180">
        <f t="shared" si="112"/>
        <v>7</v>
      </c>
      <c r="AD1180">
        <f t="shared" si="113"/>
        <v>21</v>
      </c>
    </row>
    <row r="1181" spans="1:30" ht="15.6">
      <c r="A1181" s="2" t="s">
        <v>24</v>
      </c>
      <c r="B1181" s="2" t="s">
        <v>42</v>
      </c>
      <c r="C1181" s="2" t="s">
        <v>10415</v>
      </c>
      <c r="D1181" s="2" t="s">
        <v>10416</v>
      </c>
      <c r="E1181" s="2" t="s">
        <v>10417</v>
      </c>
      <c r="F1181" s="2" t="s">
        <v>10418</v>
      </c>
      <c r="G1181" s="2" t="s">
        <v>10419</v>
      </c>
      <c r="H1181" s="2" t="s">
        <v>10401</v>
      </c>
      <c r="I1181" s="2" t="s">
        <v>5207</v>
      </c>
      <c r="J1181" s="2" t="s">
        <v>59</v>
      </c>
      <c r="K1181" s="2" t="s">
        <v>10166</v>
      </c>
      <c r="L1181" s="2" t="s">
        <v>1493</v>
      </c>
      <c r="M1181" s="2" t="s">
        <v>24</v>
      </c>
      <c r="N1181" s="2" t="s">
        <v>8026</v>
      </c>
      <c r="O1181" s="2" t="s">
        <v>10420</v>
      </c>
      <c r="P1181" s="3">
        <v>0</v>
      </c>
      <c r="Q1181" s="2" t="s">
        <v>36</v>
      </c>
      <c r="R1181" s="3">
        <v>0</v>
      </c>
      <c r="S1181" s="2" t="s">
        <v>36</v>
      </c>
      <c r="T1181" s="2" t="s">
        <v>10421</v>
      </c>
      <c r="U1181" s="3">
        <v>1</v>
      </c>
      <c r="V1181" s="2" t="s">
        <v>36</v>
      </c>
      <c r="W1181" s="2" t="s">
        <v>36</v>
      </c>
      <c r="X1181" s="2" t="s">
        <v>10422</v>
      </c>
      <c r="Y1181">
        <f t="shared" si="108"/>
        <v>2010</v>
      </c>
      <c r="Z1181">
        <f t="shared" si="109"/>
        <v>1</v>
      </c>
      <c r="AA1181">
        <f t="shared" si="110"/>
        <v>22</v>
      </c>
      <c r="AB1181">
        <f t="shared" si="111"/>
        <v>2010</v>
      </c>
      <c r="AC1181">
        <f t="shared" si="112"/>
        <v>7</v>
      </c>
      <c r="AD1181">
        <f t="shared" si="113"/>
        <v>21</v>
      </c>
    </row>
    <row r="1182" spans="1:30" ht="15.6">
      <c r="A1182" s="2" t="s">
        <v>24</v>
      </c>
      <c r="B1182" s="2" t="s">
        <v>42</v>
      </c>
      <c r="C1182" s="2" t="s">
        <v>10423</v>
      </c>
      <c r="D1182" s="2" t="s">
        <v>10424</v>
      </c>
      <c r="E1182" s="2" t="s">
        <v>10425</v>
      </c>
      <c r="F1182" s="2" t="s">
        <v>10418</v>
      </c>
      <c r="G1182" s="2" t="s">
        <v>10426</v>
      </c>
      <c r="H1182" s="2" t="s">
        <v>10401</v>
      </c>
      <c r="I1182" s="2" t="s">
        <v>5207</v>
      </c>
      <c r="J1182" s="2" t="s">
        <v>59</v>
      </c>
      <c r="K1182" s="2" t="s">
        <v>10427</v>
      </c>
      <c r="L1182" s="2" t="s">
        <v>10428</v>
      </c>
      <c r="M1182" s="2" t="s">
        <v>74</v>
      </c>
      <c r="N1182" s="2" t="s">
        <v>8026</v>
      </c>
      <c r="O1182" s="2" t="s">
        <v>10429</v>
      </c>
      <c r="P1182" s="3">
        <v>0</v>
      </c>
      <c r="Q1182" s="2" t="s">
        <v>36</v>
      </c>
      <c r="R1182" s="3">
        <v>0</v>
      </c>
      <c r="S1182" s="2" t="s">
        <v>36</v>
      </c>
      <c r="T1182" s="2" t="s">
        <v>10430</v>
      </c>
      <c r="U1182" s="3">
        <v>1</v>
      </c>
      <c r="V1182" s="2" t="s">
        <v>36</v>
      </c>
      <c r="W1182" s="2" t="s">
        <v>36</v>
      </c>
      <c r="X1182" s="2" t="s">
        <v>10431</v>
      </c>
      <c r="Y1182">
        <f t="shared" si="108"/>
        <v>2010</v>
      </c>
      <c r="Z1182">
        <f t="shared" si="109"/>
        <v>1</v>
      </c>
      <c r="AA1182">
        <f t="shared" si="110"/>
        <v>22</v>
      </c>
      <c r="AB1182">
        <f t="shared" si="111"/>
        <v>2010</v>
      </c>
      <c r="AC1182">
        <f t="shared" si="112"/>
        <v>7</v>
      </c>
      <c r="AD1182">
        <f t="shared" si="113"/>
        <v>21</v>
      </c>
    </row>
    <row r="1183" spans="1:30" ht="15.6">
      <c r="A1183" s="2" t="s">
        <v>24</v>
      </c>
      <c r="B1183" s="2" t="s">
        <v>25</v>
      </c>
      <c r="C1183" s="2" t="s">
        <v>4963</v>
      </c>
      <c r="D1183" s="2" t="s">
        <v>10432</v>
      </c>
      <c r="E1183" s="2" t="s">
        <v>10433</v>
      </c>
      <c r="F1183" s="2" t="s">
        <v>10434</v>
      </c>
      <c r="G1183" s="2" t="s">
        <v>36</v>
      </c>
      <c r="H1183" s="2" t="s">
        <v>36</v>
      </c>
      <c r="I1183" s="2" t="s">
        <v>5207</v>
      </c>
      <c r="J1183" s="2" t="s">
        <v>59</v>
      </c>
      <c r="K1183" s="2" t="s">
        <v>4438</v>
      </c>
      <c r="L1183" s="2" t="s">
        <v>225</v>
      </c>
      <c r="M1183" s="2" t="s">
        <v>36</v>
      </c>
      <c r="N1183" s="2" t="s">
        <v>3082</v>
      </c>
      <c r="O1183" s="2" t="s">
        <v>4968</v>
      </c>
      <c r="P1183" s="3">
        <v>3</v>
      </c>
      <c r="Q1183" s="2" t="s">
        <v>10435</v>
      </c>
      <c r="R1183" s="3">
        <v>2</v>
      </c>
      <c r="S1183" s="2" t="s">
        <v>10436</v>
      </c>
      <c r="T1183" s="2" t="s">
        <v>7868</v>
      </c>
      <c r="U1183" s="3">
        <v>1</v>
      </c>
      <c r="V1183" s="2" t="s">
        <v>36</v>
      </c>
      <c r="W1183" s="2" t="s">
        <v>36</v>
      </c>
      <c r="X1183" s="2" t="s">
        <v>10437</v>
      </c>
      <c r="Y1183">
        <f t="shared" si="108"/>
        <v>2009</v>
      </c>
      <c r="Z1183">
        <f t="shared" si="109"/>
        <v>1</v>
      </c>
      <c r="AA1183">
        <f t="shared" si="110"/>
        <v>9</v>
      </c>
      <c r="AB1183">
        <f t="shared" si="111"/>
        <v>0</v>
      </c>
      <c r="AC1183">
        <f t="shared" si="112"/>
        <v>0</v>
      </c>
      <c r="AD1183">
        <f t="shared" si="113"/>
        <v>0</v>
      </c>
    </row>
    <row r="1184" spans="1:30" ht="15.6">
      <c r="A1184" s="2" t="s">
        <v>24</v>
      </c>
      <c r="B1184" s="2" t="s">
        <v>25</v>
      </c>
      <c r="C1184" s="2" t="s">
        <v>10438</v>
      </c>
      <c r="D1184" s="2" t="s">
        <v>10439</v>
      </c>
      <c r="E1184" s="2" t="s">
        <v>10440</v>
      </c>
      <c r="F1184" s="2" t="s">
        <v>10441</v>
      </c>
      <c r="G1184" s="2" t="s">
        <v>36</v>
      </c>
      <c r="H1184" s="2" t="s">
        <v>36</v>
      </c>
      <c r="I1184" s="2" t="s">
        <v>5207</v>
      </c>
      <c r="J1184" s="2" t="s">
        <v>59</v>
      </c>
      <c r="K1184" s="2" t="s">
        <v>10442</v>
      </c>
      <c r="L1184" s="2" t="s">
        <v>10443</v>
      </c>
      <c r="M1184" s="2" t="s">
        <v>74</v>
      </c>
      <c r="N1184" s="2" t="s">
        <v>8026</v>
      </c>
      <c r="O1184" s="2" t="s">
        <v>6880</v>
      </c>
      <c r="P1184" s="3">
        <v>4</v>
      </c>
      <c r="Q1184" s="2" t="s">
        <v>10444</v>
      </c>
      <c r="R1184" s="3">
        <v>0</v>
      </c>
      <c r="S1184" s="2" t="s">
        <v>36</v>
      </c>
      <c r="T1184" s="2" t="s">
        <v>10445</v>
      </c>
      <c r="U1184" s="3">
        <v>1</v>
      </c>
      <c r="V1184" s="2" t="s">
        <v>36</v>
      </c>
      <c r="W1184" s="2" t="s">
        <v>36</v>
      </c>
      <c r="X1184" s="2" t="s">
        <v>10446</v>
      </c>
      <c r="Y1184">
        <f t="shared" si="108"/>
        <v>2008</v>
      </c>
      <c r="Z1184">
        <f t="shared" si="109"/>
        <v>12</v>
      </c>
      <c r="AA1184">
        <f t="shared" si="110"/>
        <v>18</v>
      </c>
      <c r="AB1184">
        <f t="shared" si="111"/>
        <v>0</v>
      </c>
      <c r="AC1184">
        <f t="shared" si="112"/>
        <v>0</v>
      </c>
      <c r="AD1184">
        <f t="shared" si="113"/>
        <v>0</v>
      </c>
    </row>
    <row r="1185" spans="1:30" ht="15.6">
      <c r="A1185" s="2" t="s">
        <v>24</v>
      </c>
      <c r="B1185" s="2" t="s">
        <v>25</v>
      </c>
      <c r="C1185" s="2" t="s">
        <v>10447</v>
      </c>
      <c r="D1185" s="2" t="s">
        <v>10448</v>
      </c>
      <c r="E1185" s="2" t="s">
        <v>10449</v>
      </c>
      <c r="F1185" s="2" t="s">
        <v>10450</v>
      </c>
      <c r="G1185" s="2" t="s">
        <v>36</v>
      </c>
      <c r="H1185" s="2" t="s">
        <v>36</v>
      </c>
      <c r="I1185" s="2" t="s">
        <v>5207</v>
      </c>
      <c r="J1185" s="2" t="s">
        <v>59</v>
      </c>
      <c r="K1185" s="2" t="s">
        <v>10451</v>
      </c>
      <c r="L1185" s="2" t="s">
        <v>10452</v>
      </c>
      <c r="M1185" s="2" t="s">
        <v>24</v>
      </c>
      <c r="N1185" s="2" t="s">
        <v>8026</v>
      </c>
      <c r="O1185" s="2" t="s">
        <v>10453</v>
      </c>
      <c r="P1185" s="3">
        <v>1</v>
      </c>
      <c r="Q1185" s="2" t="s">
        <v>10454</v>
      </c>
      <c r="R1185" s="3">
        <v>0</v>
      </c>
      <c r="S1185" s="2" t="s">
        <v>36</v>
      </c>
      <c r="T1185" s="2" t="s">
        <v>10455</v>
      </c>
      <c r="U1185" s="3">
        <v>1</v>
      </c>
      <c r="V1185" s="2" t="s">
        <v>36</v>
      </c>
      <c r="W1185" s="2" t="s">
        <v>36</v>
      </c>
      <c r="X1185" s="2" t="s">
        <v>10456</v>
      </c>
      <c r="Y1185">
        <f t="shared" si="108"/>
        <v>2008</v>
      </c>
      <c r="Z1185">
        <f t="shared" si="109"/>
        <v>12</v>
      </c>
      <c r="AA1185">
        <f t="shared" si="110"/>
        <v>22</v>
      </c>
      <c r="AB1185">
        <f t="shared" si="111"/>
        <v>0</v>
      </c>
      <c r="AC1185">
        <f t="shared" si="112"/>
        <v>0</v>
      </c>
      <c r="AD1185">
        <f t="shared" si="113"/>
        <v>0</v>
      </c>
    </row>
    <row r="1186" spans="1:30" ht="15.6">
      <c r="A1186" s="2" t="s">
        <v>24</v>
      </c>
      <c r="B1186" s="2" t="s">
        <v>42</v>
      </c>
      <c r="C1186" s="2" t="s">
        <v>10030</v>
      </c>
      <c r="D1186" s="2" t="s">
        <v>10457</v>
      </c>
      <c r="E1186" s="2" t="s">
        <v>10458</v>
      </c>
      <c r="F1186" s="2" t="s">
        <v>10459</v>
      </c>
      <c r="G1186" s="2" t="s">
        <v>10460</v>
      </c>
      <c r="H1186" s="2" t="s">
        <v>10461</v>
      </c>
      <c r="I1186" s="2" t="s">
        <v>7778</v>
      </c>
      <c r="J1186" s="2" t="s">
        <v>803</v>
      </c>
      <c r="K1186" s="2" t="s">
        <v>10462</v>
      </c>
      <c r="L1186" s="2" t="s">
        <v>10463</v>
      </c>
      <c r="M1186" s="2" t="s">
        <v>419</v>
      </c>
      <c r="N1186" s="2" t="s">
        <v>420</v>
      </c>
      <c r="O1186" s="2" t="s">
        <v>2019</v>
      </c>
      <c r="P1186" s="3">
        <v>0</v>
      </c>
      <c r="Q1186" s="2" t="s">
        <v>36</v>
      </c>
      <c r="R1186" s="3">
        <v>0</v>
      </c>
      <c r="S1186" s="2" t="s">
        <v>36</v>
      </c>
      <c r="T1186" s="2" t="s">
        <v>10464</v>
      </c>
      <c r="U1186" s="3">
        <v>1</v>
      </c>
      <c r="V1186" s="2" t="s">
        <v>36</v>
      </c>
      <c r="W1186" s="2" t="s">
        <v>36</v>
      </c>
      <c r="X1186" s="2" t="s">
        <v>10465</v>
      </c>
      <c r="Y1186">
        <f t="shared" si="108"/>
        <v>2010</v>
      </c>
      <c r="Z1186">
        <f t="shared" si="109"/>
        <v>2</v>
      </c>
      <c r="AA1186">
        <f t="shared" si="110"/>
        <v>11</v>
      </c>
      <c r="AB1186">
        <f t="shared" si="111"/>
        <v>2010</v>
      </c>
      <c r="AC1186">
        <f t="shared" si="112"/>
        <v>6</v>
      </c>
      <c r="AD1186">
        <f t="shared" si="113"/>
        <v>21</v>
      </c>
    </row>
    <row r="1187" spans="1:30" ht="15.6">
      <c r="A1187" s="2" t="s">
        <v>24</v>
      </c>
      <c r="B1187" s="2" t="s">
        <v>42</v>
      </c>
      <c r="C1187" s="2" t="s">
        <v>1638</v>
      </c>
      <c r="D1187" s="2" t="s">
        <v>10466</v>
      </c>
      <c r="E1187" s="2" t="s">
        <v>10467</v>
      </c>
      <c r="F1187" s="2" t="s">
        <v>10468</v>
      </c>
      <c r="G1187" s="2" t="s">
        <v>10469</v>
      </c>
      <c r="H1187" s="2" t="s">
        <v>10461</v>
      </c>
      <c r="I1187" s="2" t="s">
        <v>5207</v>
      </c>
      <c r="J1187" s="2" t="s">
        <v>59</v>
      </c>
      <c r="K1187" s="2" t="s">
        <v>10470</v>
      </c>
      <c r="L1187" s="2" t="s">
        <v>10471</v>
      </c>
      <c r="M1187" s="2" t="s">
        <v>36</v>
      </c>
      <c r="N1187" s="2" t="s">
        <v>3082</v>
      </c>
      <c r="O1187" s="2" t="s">
        <v>2531</v>
      </c>
      <c r="P1187" s="3">
        <v>0</v>
      </c>
      <c r="Q1187" s="2" t="s">
        <v>36</v>
      </c>
      <c r="R1187" s="3">
        <v>0</v>
      </c>
      <c r="S1187" s="2" t="s">
        <v>36</v>
      </c>
      <c r="T1187" s="2" t="s">
        <v>10472</v>
      </c>
      <c r="U1187" s="3">
        <v>1</v>
      </c>
      <c r="V1187" s="2" t="s">
        <v>36</v>
      </c>
      <c r="W1187" s="2" t="s">
        <v>36</v>
      </c>
      <c r="X1187" s="2" t="s">
        <v>10473</v>
      </c>
      <c r="Y1187">
        <f t="shared" si="108"/>
        <v>2009</v>
      </c>
      <c r="Z1187">
        <f t="shared" si="109"/>
        <v>10</v>
      </c>
      <c r="AA1187">
        <f t="shared" si="110"/>
        <v>27</v>
      </c>
      <c r="AB1187">
        <f t="shared" si="111"/>
        <v>2010</v>
      </c>
      <c r="AC1187">
        <f t="shared" si="112"/>
        <v>6</v>
      </c>
      <c r="AD1187">
        <f t="shared" si="113"/>
        <v>21</v>
      </c>
    </row>
    <row r="1188" spans="1:30" ht="15.6">
      <c r="A1188" s="2" t="s">
        <v>24</v>
      </c>
      <c r="B1188" s="2" t="s">
        <v>42</v>
      </c>
      <c r="C1188" s="2" t="s">
        <v>10474</v>
      </c>
      <c r="D1188" s="2" t="s">
        <v>10475</v>
      </c>
      <c r="E1188" s="2" t="s">
        <v>10476</v>
      </c>
      <c r="F1188" s="2" t="s">
        <v>10477</v>
      </c>
      <c r="G1188" s="2" t="s">
        <v>10478</v>
      </c>
      <c r="H1188" s="2" t="s">
        <v>10461</v>
      </c>
      <c r="I1188" s="2" t="s">
        <v>5207</v>
      </c>
      <c r="J1188" s="2" t="s">
        <v>59</v>
      </c>
      <c r="K1188" s="2" t="s">
        <v>10479</v>
      </c>
      <c r="L1188" s="2" t="s">
        <v>10480</v>
      </c>
      <c r="M1188" s="2" t="s">
        <v>2939</v>
      </c>
      <c r="N1188" s="2" t="s">
        <v>8026</v>
      </c>
      <c r="O1188" s="2" t="s">
        <v>10306</v>
      </c>
      <c r="P1188" s="3">
        <v>0</v>
      </c>
      <c r="Q1188" s="2" t="s">
        <v>36</v>
      </c>
      <c r="R1188" s="3">
        <v>1</v>
      </c>
      <c r="S1188" s="2" t="s">
        <v>10481</v>
      </c>
      <c r="T1188" s="2" t="s">
        <v>10482</v>
      </c>
      <c r="U1188" s="3">
        <v>1</v>
      </c>
      <c r="V1188" s="2" t="s">
        <v>36</v>
      </c>
      <c r="W1188" s="2" t="s">
        <v>36</v>
      </c>
      <c r="X1188" s="2" t="s">
        <v>10483</v>
      </c>
      <c r="Y1188">
        <f t="shared" si="108"/>
        <v>2010</v>
      </c>
      <c r="Z1188">
        <f t="shared" si="109"/>
        <v>1</v>
      </c>
      <c r="AA1188">
        <f t="shared" si="110"/>
        <v>5</v>
      </c>
      <c r="AB1188">
        <f t="shared" si="111"/>
        <v>2010</v>
      </c>
      <c r="AC1188">
        <f t="shared" si="112"/>
        <v>6</v>
      </c>
      <c r="AD1188">
        <f t="shared" si="113"/>
        <v>21</v>
      </c>
    </row>
    <row r="1189" spans="1:30" ht="15.6">
      <c r="A1189" s="2" t="s">
        <v>24</v>
      </c>
      <c r="B1189" s="2" t="s">
        <v>42</v>
      </c>
      <c r="C1189" s="2" t="s">
        <v>10484</v>
      </c>
      <c r="D1189" s="2" t="s">
        <v>10485</v>
      </c>
      <c r="E1189" s="2" t="s">
        <v>10486</v>
      </c>
      <c r="F1189" s="2" t="s">
        <v>10487</v>
      </c>
      <c r="G1189" s="2" t="s">
        <v>10488</v>
      </c>
      <c r="H1189" s="2" t="s">
        <v>10461</v>
      </c>
      <c r="I1189" s="2" t="s">
        <v>5207</v>
      </c>
      <c r="J1189" s="2" t="s">
        <v>59</v>
      </c>
      <c r="K1189" s="2" t="s">
        <v>10489</v>
      </c>
      <c r="L1189" s="2" t="s">
        <v>10490</v>
      </c>
      <c r="M1189" s="2" t="s">
        <v>151</v>
      </c>
      <c r="N1189" s="2" t="s">
        <v>8026</v>
      </c>
      <c r="O1189" s="2" t="s">
        <v>8955</v>
      </c>
      <c r="P1189" s="3">
        <v>0</v>
      </c>
      <c r="Q1189" s="2" t="s">
        <v>36</v>
      </c>
      <c r="R1189" s="3">
        <v>5</v>
      </c>
      <c r="S1189" s="2" t="s">
        <v>10491</v>
      </c>
      <c r="T1189" s="2" t="s">
        <v>10492</v>
      </c>
      <c r="U1189" s="3">
        <v>1</v>
      </c>
      <c r="V1189" s="2" t="s">
        <v>36</v>
      </c>
      <c r="W1189" s="2" t="s">
        <v>36</v>
      </c>
      <c r="X1189" s="2" t="s">
        <v>10493</v>
      </c>
      <c r="Y1189">
        <f t="shared" si="108"/>
        <v>2010</v>
      </c>
      <c r="Z1189">
        <f t="shared" si="109"/>
        <v>1</v>
      </c>
      <c r="AA1189">
        <f t="shared" si="110"/>
        <v>14</v>
      </c>
      <c r="AB1189">
        <f t="shared" si="111"/>
        <v>2010</v>
      </c>
      <c r="AC1189">
        <f t="shared" si="112"/>
        <v>6</v>
      </c>
      <c r="AD1189">
        <f t="shared" si="113"/>
        <v>21</v>
      </c>
    </row>
    <row r="1190" spans="1:30" ht="15.6">
      <c r="A1190" s="2" t="s">
        <v>24</v>
      </c>
      <c r="B1190" s="2" t="s">
        <v>42</v>
      </c>
      <c r="C1190" s="2" t="s">
        <v>10494</v>
      </c>
      <c r="D1190" s="2" t="s">
        <v>10495</v>
      </c>
      <c r="E1190" s="2" t="s">
        <v>10496</v>
      </c>
      <c r="F1190" s="2" t="s">
        <v>10389</v>
      </c>
      <c r="G1190" s="2" t="s">
        <v>10497</v>
      </c>
      <c r="H1190" s="2" t="s">
        <v>10461</v>
      </c>
      <c r="I1190" s="2" t="s">
        <v>7778</v>
      </c>
      <c r="J1190" s="2" t="s">
        <v>803</v>
      </c>
      <c r="K1190" s="2" t="s">
        <v>10498</v>
      </c>
      <c r="L1190" s="2" t="s">
        <v>10499</v>
      </c>
      <c r="M1190" s="2" t="s">
        <v>2939</v>
      </c>
      <c r="N1190" s="2" t="s">
        <v>420</v>
      </c>
      <c r="O1190" s="2" t="s">
        <v>10500</v>
      </c>
      <c r="P1190" s="3">
        <v>0</v>
      </c>
      <c r="Q1190" s="2" t="s">
        <v>36</v>
      </c>
      <c r="R1190" s="3">
        <v>2</v>
      </c>
      <c r="S1190" s="2" t="s">
        <v>10501</v>
      </c>
      <c r="T1190" s="2" t="s">
        <v>10502</v>
      </c>
      <c r="U1190" s="3">
        <v>1</v>
      </c>
      <c r="V1190" s="2" t="s">
        <v>36</v>
      </c>
      <c r="W1190" s="2" t="s">
        <v>36</v>
      </c>
      <c r="X1190" s="2" t="s">
        <v>10503</v>
      </c>
      <c r="Y1190">
        <f t="shared" si="108"/>
        <v>2010</v>
      </c>
      <c r="Z1190">
        <f t="shared" si="109"/>
        <v>1</v>
      </c>
      <c r="AA1190">
        <f t="shared" si="110"/>
        <v>28</v>
      </c>
      <c r="AB1190">
        <f t="shared" si="111"/>
        <v>2010</v>
      </c>
      <c r="AC1190">
        <f t="shared" si="112"/>
        <v>6</v>
      </c>
      <c r="AD1190">
        <f t="shared" si="113"/>
        <v>21</v>
      </c>
    </row>
    <row r="1191" spans="1:30" ht="15.6">
      <c r="A1191" s="2" t="s">
        <v>24</v>
      </c>
      <c r="B1191" s="2" t="s">
        <v>42</v>
      </c>
      <c r="C1191" s="2" t="s">
        <v>10504</v>
      </c>
      <c r="D1191" s="2" t="s">
        <v>10505</v>
      </c>
      <c r="E1191" s="2" t="s">
        <v>10506</v>
      </c>
      <c r="F1191" s="2" t="s">
        <v>10389</v>
      </c>
      <c r="G1191" s="2" t="s">
        <v>10507</v>
      </c>
      <c r="H1191" s="2" t="s">
        <v>10461</v>
      </c>
      <c r="I1191" s="2" t="s">
        <v>7778</v>
      </c>
      <c r="J1191" s="2" t="s">
        <v>803</v>
      </c>
      <c r="K1191" s="2" t="s">
        <v>10508</v>
      </c>
      <c r="L1191" s="2" t="s">
        <v>10509</v>
      </c>
      <c r="M1191" s="2" t="s">
        <v>2939</v>
      </c>
      <c r="N1191" s="2" t="s">
        <v>420</v>
      </c>
      <c r="O1191" s="2" t="s">
        <v>3586</v>
      </c>
      <c r="P1191" s="3">
        <v>0</v>
      </c>
      <c r="Q1191" s="2" t="s">
        <v>36</v>
      </c>
      <c r="R1191" s="3">
        <v>0</v>
      </c>
      <c r="S1191" s="2" t="s">
        <v>36</v>
      </c>
      <c r="T1191" s="2" t="s">
        <v>10510</v>
      </c>
      <c r="U1191" s="3">
        <v>1</v>
      </c>
      <c r="V1191" s="2" t="s">
        <v>36</v>
      </c>
      <c r="W1191" s="2" t="s">
        <v>36</v>
      </c>
      <c r="X1191" s="2" t="s">
        <v>10511</v>
      </c>
      <c r="Y1191">
        <f t="shared" si="108"/>
        <v>2010</v>
      </c>
      <c r="Z1191">
        <f t="shared" si="109"/>
        <v>1</v>
      </c>
      <c r="AA1191">
        <f t="shared" si="110"/>
        <v>28</v>
      </c>
      <c r="AB1191">
        <f t="shared" si="111"/>
        <v>2010</v>
      </c>
      <c r="AC1191">
        <f t="shared" si="112"/>
        <v>6</v>
      </c>
      <c r="AD1191">
        <f t="shared" si="113"/>
        <v>21</v>
      </c>
    </row>
    <row r="1192" spans="1:30" ht="15.6">
      <c r="A1192" s="2" t="s">
        <v>24</v>
      </c>
      <c r="B1192" s="2" t="s">
        <v>42</v>
      </c>
      <c r="C1192" s="2" t="s">
        <v>10512</v>
      </c>
      <c r="D1192" s="2" t="s">
        <v>10513</v>
      </c>
      <c r="E1192" s="2" t="s">
        <v>10514</v>
      </c>
      <c r="F1192" s="2" t="s">
        <v>10389</v>
      </c>
      <c r="G1192" s="2" t="s">
        <v>10515</v>
      </c>
      <c r="H1192" s="2" t="s">
        <v>10461</v>
      </c>
      <c r="I1192" s="2" t="s">
        <v>7778</v>
      </c>
      <c r="J1192" s="2" t="s">
        <v>803</v>
      </c>
      <c r="K1192" s="2" t="s">
        <v>10516</v>
      </c>
      <c r="L1192" s="2" t="s">
        <v>10517</v>
      </c>
      <c r="M1192" s="2" t="s">
        <v>74</v>
      </c>
      <c r="N1192" s="2" t="s">
        <v>420</v>
      </c>
      <c r="O1192" s="2" t="s">
        <v>8002</v>
      </c>
      <c r="P1192" s="3">
        <v>0</v>
      </c>
      <c r="Q1192" s="2" t="s">
        <v>36</v>
      </c>
      <c r="R1192" s="3">
        <v>0</v>
      </c>
      <c r="S1192" s="2" t="s">
        <v>36</v>
      </c>
      <c r="T1192" s="2" t="s">
        <v>10518</v>
      </c>
      <c r="U1192" s="3">
        <v>1</v>
      </c>
      <c r="V1192" s="2" t="s">
        <v>36</v>
      </c>
      <c r="W1192" s="2" t="s">
        <v>36</v>
      </c>
      <c r="X1192" s="2" t="s">
        <v>10519</v>
      </c>
      <c r="Y1192">
        <f t="shared" si="108"/>
        <v>2010</v>
      </c>
      <c r="Z1192">
        <f t="shared" si="109"/>
        <v>1</v>
      </c>
      <c r="AA1192">
        <f t="shared" si="110"/>
        <v>28</v>
      </c>
      <c r="AB1192">
        <f t="shared" si="111"/>
        <v>2010</v>
      </c>
      <c r="AC1192">
        <f t="shared" si="112"/>
        <v>6</v>
      </c>
      <c r="AD1192">
        <f t="shared" si="113"/>
        <v>21</v>
      </c>
    </row>
    <row r="1193" spans="1:30" ht="15.6">
      <c r="A1193" s="2" t="s">
        <v>24</v>
      </c>
      <c r="B1193" s="2" t="s">
        <v>42</v>
      </c>
      <c r="C1193" s="2" t="s">
        <v>10520</v>
      </c>
      <c r="D1193" s="2" t="s">
        <v>10521</v>
      </c>
      <c r="E1193" s="2" t="s">
        <v>10522</v>
      </c>
      <c r="F1193" s="2" t="s">
        <v>10296</v>
      </c>
      <c r="G1193" s="2" t="s">
        <v>10523</v>
      </c>
      <c r="H1193" s="2" t="s">
        <v>10461</v>
      </c>
      <c r="I1193" s="2" t="s">
        <v>7778</v>
      </c>
      <c r="J1193" s="2" t="s">
        <v>803</v>
      </c>
      <c r="K1193" s="2" t="s">
        <v>10392</v>
      </c>
      <c r="L1193" s="2" t="s">
        <v>10393</v>
      </c>
      <c r="M1193" s="2" t="s">
        <v>151</v>
      </c>
      <c r="N1193" s="2" t="s">
        <v>420</v>
      </c>
      <c r="O1193" s="2" t="s">
        <v>10524</v>
      </c>
      <c r="P1193" s="3">
        <v>0</v>
      </c>
      <c r="Q1193" s="2" t="s">
        <v>36</v>
      </c>
      <c r="R1193" s="3">
        <v>0</v>
      </c>
      <c r="S1193" s="2" t="s">
        <v>36</v>
      </c>
      <c r="T1193" s="2" t="s">
        <v>10525</v>
      </c>
      <c r="U1193" s="3">
        <v>1</v>
      </c>
      <c r="V1193" s="2" t="s">
        <v>36</v>
      </c>
      <c r="W1193" s="2" t="s">
        <v>36</v>
      </c>
      <c r="X1193" s="2" t="s">
        <v>10526</v>
      </c>
      <c r="Y1193">
        <f t="shared" si="108"/>
        <v>2010</v>
      </c>
      <c r="Z1193">
        <f t="shared" si="109"/>
        <v>1</v>
      </c>
      <c r="AA1193">
        <f t="shared" si="110"/>
        <v>20</v>
      </c>
      <c r="AB1193">
        <f t="shared" si="111"/>
        <v>2010</v>
      </c>
      <c r="AC1193">
        <f t="shared" si="112"/>
        <v>6</v>
      </c>
      <c r="AD1193">
        <f t="shared" si="113"/>
        <v>21</v>
      </c>
    </row>
    <row r="1194" spans="1:30" ht="15.6">
      <c r="A1194" s="2" t="s">
        <v>24</v>
      </c>
      <c r="B1194" s="2" t="s">
        <v>42</v>
      </c>
      <c r="C1194" s="2" t="s">
        <v>2256</v>
      </c>
      <c r="D1194" s="2" t="s">
        <v>10527</v>
      </c>
      <c r="E1194" s="2" t="s">
        <v>10528</v>
      </c>
      <c r="F1194" s="2" t="s">
        <v>10529</v>
      </c>
      <c r="G1194" s="2" t="s">
        <v>10530</v>
      </c>
      <c r="H1194" s="2" t="s">
        <v>10461</v>
      </c>
      <c r="I1194" s="2" t="s">
        <v>5207</v>
      </c>
      <c r="J1194" s="2" t="s">
        <v>59</v>
      </c>
      <c r="K1194" s="2" t="s">
        <v>10531</v>
      </c>
      <c r="L1194" s="2" t="s">
        <v>10532</v>
      </c>
      <c r="M1194" s="2" t="s">
        <v>36</v>
      </c>
      <c r="N1194" s="2" t="s">
        <v>3082</v>
      </c>
      <c r="O1194" s="2" t="s">
        <v>1006</v>
      </c>
      <c r="P1194" s="3">
        <v>0</v>
      </c>
      <c r="Q1194" s="2" t="s">
        <v>36</v>
      </c>
      <c r="R1194" s="3">
        <v>0</v>
      </c>
      <c r="S1194" s="2" t="s">
        <v>36</v>
      </c>
      <c r="T1194" s="2" t="s">
        <v>10533</v>
      </c>
      <c r="U1194" s="3">
        <v>1</v>
      </c>
      <c r="V1194" s="2" t="s">
        <v>36</v>
      </c>
      <c r="W1194" s="2" t="s">
        <v>36</v>
      </c>
      <c r="X1194" s="2" t="s">
        <v>10534</v>
      </c>
      <c r="Y1194">
        <f t="shared" si="108"/>
        <v>2010</v>
      </c>
      <c r="Z1194">
        <f t="shared" si="109"/>
        <v>1</v>
      </c>
      <c r="AA1194">
        <f t="shared" si="110"/>
        <v>6</v>
      </c>
      <c r="AB1194">
        <f t="shared" si="111"/>
        <v>2010</v>
      </c>
      <c r="AC1194">
        <f t="shared" si="112"/>
        <v>6</v>
      </c>
      <c r="AD1194">
        <f t="shared" si="113"/>
        <v>21</v>
      </c>
    </row>
    <row r="1195" spans="1:30" ht="15.6">
      <c r="A1195" s="2" t="s">
        <v>24</v>
      </c>
      <c r="B1195" s="2" t="s">
        <v>42</v>
      </c>
      <c r="C1195" s="2" t="s">
        <v>2541</v>
      </c>
      <c r="D1195" s="2" t="s">
        <v>10535</v>
      </c>
      <c r="E1195" s="2" t="s">
        <v>10536</v>
      </c>
      <c r="F1195" s="2" t="s">
        <v>10487</v>
      </c>
      <c r="G1195" s="2" t="s">
        <v>10537</v>
      </c>
      <c r="H1195" s="2" t="s">
        <v>10461</v>
      </c>
      <c r="I1195" s="2" t="s">
        <v>5207</v>
      </c>
      <c r="J1195" s="2" t="s">
        <v>59</v>
      </c>
      <c r="K1195" s="2" t="s">
        <v>8178</v>
      </c>
      <c r="L1195" s="2" t="s">
        <v>5391</v>
      </c>
      <c r="M1195" s="2" t="s">
        <v>36</v>
      </c>
      <c r="N1195" s="2" t="s">
        <v>3082</v>
      </c>
      <c r="O1195" s="2" t="s">
        <v>978</v>
      </c>
      <c r="P1195" s="3">
        <v>0</v>
      </c>
      <c r="Q1195" s="2" t="s">
        <v>36</v>
      </c>
      <c r="R1195" s="3">
        <v>0</v>
      </c>
      <c r="S1195" s="2" t="s">
        <v>36</v>
      </c>
      <c r="T1195" s="2" t="s">
        <v>10538</v>
      </c>
      <c r="U1195" s="3">
        <v>1</v>
      </c>
      <c r="V1195" s="2" t="s">
        <v>36</v>
      </c>
      <c r="W1195" s="2" t="s">
        <v>36</v>
      </c>
      <c r="X1195" s="2" t="s">
        <v>10539</v>
      </c>
      <c r="Y1195">
        <f t="shared" si="108"/>
        <v>2010</v>
      </c>
      <c r="Z1195">
        <f t="shared" si="109"/>
        <v>1</v>
      </c>
      <c r="AA1195">
        <f t="shared" si="110"/>
        <v>14</v>
      </c>
      <c r="AB1195">
        <f t="shared" si="111"/>
        <v>2010</v>
      </c>
      <c r="AC1195">
        <f t="shared" si="112"/>
        <v>6</v>
      </c>
      <c r="AD1195">
        <f t="shared" si="113"/>
        <v>21</v>
      </c>
    </row>
    <row r="1196" spans="1:30" ht="15.6">
      <c r="A1196" s="2" t="s">
        <v>24</v>
      </c>
      <c r="B1196" s="2" t="s">
        <v>42</v>
      </c>
      <c r="C1196" s="2" t="s">
        <v>10540</v>
      </c>
      <c r="D1196" s="2" t="s">
        <v>10541</v>
      </c>
      <c r="E1196" s="2" t="s">
        <v>10542</v>
      </c>
      <c r="F1196" s="2" t="s">
        <v>10529</v>
      </c>
      <c r="G1196" s="2" t="s">
        <v>10543</v>
      </c>
      <c r="H1196" s="2" t="s">
        <v>10461</v>
      </c>
      <c r="I1196" s="2" t="s">
        <v>5207</v>
      </c>
      <c r="J1196" s="2" t="s">
        <v>59</v>
      </c>
      <c r="K1196" s="2" t="s">
        <v>10531</v>
      </c>
      <c r="L1196" s="2" t="s">
        <v>10532</v>
      </c>
      <c r="M1196" s="2" t="s">
        <v>36</v>
      </c>
      <c r="N1196" s="2" t="s">
        <v>3082</v>
      </c>
      <c r="O1196" s="2" t="s">
        <v>10544</v>
      </c>
      <c r="P1196" s="3">
        <v>0</v>
      </c>
      <c r="Q1196" s="2" t="s">
        <v>36</v>
      </c>
      <c r="R1196" s="3">
        <v>1</v>
      </c>
      <c r="S1196" s="2" t="s">
        <v>10545</v>
      </c>
      <c r="T1196" s="2" t="s">
        <v>10546</v>
      </c>
      <c r="U1196" s="3">
        <v>1</v>
      </c>
      <c r="V1196" s="2" t="s">
        <v>36</v>
      </c>
      <c r="W1196" s="2" t="s">
        <v>36</v>
      </c>
      <c r="X1196" s="2" t="s">
        <v>10547</v>
      </c>
      <c r="Y1196">
        <f t="shared" si="108"/>
        <v>2010</v>
      </c>
      <c r="Z1196">
        <f t="shared" si="109"/>
        <v>1</v>
      </c>
      <c r="AA1196">
        <f t="shared" si="110"/>
        <v>6</v>
      </c>
      <c r="AB1196">
        <f t="shared" si="111"/>
        <v>2010</v>
      </c>
      <c r="AC1196">
        <f t="shared" si="112"/>
        <v>6</v>
      </c>
      <c r="AD1196">
        <f t="shared" si="113"/>
        <v>21</v>
      </c>
    </row>
    <row r="1197" spans="1:30" ht="15.6">
      <c r="A1197" s="2" t="s">
        <v>24</v>
      </c>
      <c r="B1197" s="2" t="s">
        <v>42</v>
      </c>
      <c r="C1197" s="2" t="s">
        <v>10548</v>
      </c>
      <c r="D1197" s="2" t="s">
        <v>10549</v>
      </c>
      <c r="E1197" s="2" t="s">
        <v>10550</v>
      </c>
      <c r="F1197" s="2" t="s">
        <v>10551</v>
      </c>
      <c r="G1197" s="2" t="s">
        <v>10552</v>
      </c>
      <c r="H1197" s="2" t="s">
        <v>10461</v>
      </c>
      <c r="I1197" s="2" t="s">
        <v>5207</v>
      </c>
      <c r="J1197" s="2" t="s">
        <v>59</v>
      </c>
      <c r="K1197" s="2" t="s">
        <v>10553</v>
      </c>
      <c r="L1197" s="2" t="s">
        <v>10554</v>
      </c>
      <c r="M1197" s="2" t="s">
        <v>2939</v>
      </c>
      <c r="N1197" s="2" t="s">
        <v>8026</v>
      </c>
      <c r="O1197" s="2" t="s">
        <v>10555</v>
      </c>
      <c r="P1197" s="3">
        <v>0</v>
      </c>
      <c r="Q1197" s="2" t="s">
        <v>36</v>
      </c>
      <c r="R1197" s="3">
        <v>0</v>
      </c>
      <c r="S1197" s="2" t="s">
        <v>36</v>
      </c>
      <c r="T1197" s="2" t="s">
        <v>10556</v>
      </c>
      <c r="U1197" s="3">
        <v>1</v>
      </c>
      <c r="V1197" s="2" t="s">
        <v>36</v>
      </c>
      <c r="W1197" s="2" t="s">
        <v>36</v>
      </c>
      <c r="X1197" s="2" t="s">
        <v>10557</v>
      </c>
      <c r="Y1197">
        <f t="shared" si="108"/>
        <v>2010</v>
      </c>
      <c r="Z1197">
        <f t="shared" si="109"/>
        <v>1</v>
      </c>
      <c r="AA1197">
        <f t="shared" si="110"/>
        <v>18</v>
      </c>
      <c r="AB1197">
        <f t="shared" si="111"/>
        <v>2010</v>
      </c>
      <c r="AC1197">
        <f t="shared" si="112"/>
        <v>6</v>
      </c>
      <c r="AD1197">
        <f t="shared" si="113"/>
        <v>21</v>
      </c>
    </row>
    <row r="1198" spans="1:30" ht="15.6">
      <c r="A1198" s="2" t="s">
        <v>24</v>
      </c>
      <c r="B1198" s="2" t="s">
        <v>25</v>
      </c>
      <c r="C1198" s="2" t="s">
        <v>8805</v>
      </c>
      <c r="D1198" s="2" t="s">
        <v>10558</v>
      </c>
      <c r="E1198" s="2" t="s">
        <v>10559</v>
      </c>
      <c r="F1198" s="2" t="s">
        <v>10560</v>
      </c>
      <c r="G1198" s="2" t="s">
        <v>36</v>
      </c>
      <c r="H1198" s="2" t="s">
        <v>36</v>
      </c>
      <c r="I1198" s="2" t="s">
        <v>5207</v>
      </c>
      <c r="J1198" s="2" t="s">
        <v>59</v>
      </c>
      <c r="K1198" s="2" t="s">
        <v>10561</v>
      </c>
      <c r="L1198" s="2" t="s">
        <v>10562</v>
      </c>
      <c r="M1198" s="2" t="s">
        <v>151</v>
      </c>
      <c r="N1198" s="2" t="s">
        <v>8026</v>
      </c>
      <c r="O1198" s="2" t="s">
        <v>10563</v>
      </c>
      <c r="P1198" s="3">
        <v>6</v>
      </c>
      <c r="Q1198" s="2" t="s">
        <v>10564</v>
      </c>
      <c r="R1198" s="3">
        <v>1</v>
      </c>
      <c r="S1198" s="2" t="s">
        <v>10565</v>
      </c>
      <c r="T1198" s="2" t="s">
        <v>10566</v>
      </c>
      <c r="U1198" s="3">
        <v>2</v>
      </c>
      <c r="V1198" s="2" t="s">
        <v>36</v>
      </c>
      <c r="W1198" s="2" t="s">
        <v>36</v>
      </c>
      <c r="X1198" s="2" t="s">
        <v>10567</v>
      </c>
      <c r="Y1198">
        <f t="shared" si="108"/>
        <v>2008</v>
      </c>
      <c r="Z1198">
        <f t="shared" si="109"/>
        <v>11</v>
      </c>
      <c r="AA1198">
        <f t="shared" si="110"/>
        <v>26</v>
      </c>
      <c r="AB1198">
        <f t="shared" si="111"/>
        <v>0</v>
      </c>
      <c r="AC1198">
        <f t="shared" si="112"/>
        <v>0</v>
      </c>
      <c r="AD1198">
        <f t="shared" si="113"/>
        <v>0</v>
      </c>
    </row>
    <row r="1199" spans="1:30" ht="15.6">
      <c r="A1199" s="2" t="s">
        <v>24</v>
      </c>
      <c r="B1199" s="2" t="s">
        <v>25</v>
      </c>
      <c r="C1199" s="2" t="s">
        <v>10568</v>
      </c>
      <c r="D1199" s="2" t="s">
        <v>10569</v>
      </c>
      <c r="E1199" s="2" t="s">
        <v>10570</v>
      </c>
      <c r="F1199" s="2" t="s">
        <v>10571</v>
      </c>
      <c r="G1199" s="2" t="s">
        <v>36</v>
      </c>
      <c r="H1199" s="2" t="s">
        <v>36</v>
      </c>
      <c r="I1199" s="2" t="s">
        <v>10572</v>
      </c>
      <c r="J1199" s="2" t="s">
        <v>10573</v>
      </c>
      <c r="K1199" s="2" t="s">
        <v>10574</v>
      </c>
      <c r="L1199" s="2" t="s">
        <v>10575</v>
      </c>
      <c r="M1199" s="2" t="s">
        <v>36</v>
      </c>
      <c r="N1199" s="2" t="s">
        <v>10576</v>
      </c>
      <c r="O1199" s="2" t="s">
        <v>10577</v>
      </c>
      <c r="P1199" s="3">
        <v>4</v>
      </c>
      <c r="Q1199" s="2" t="s">
        <v>10578</v>
      </c>
      <c r="R1199" s="3">
        <v>0</v>
      </c>
      <c r="S1199" s="2" t="s">
        <v>36</v>
      </c>
      <c r="T1199" s="2" t="s">
        <v>10579</v>
      </c>
      <c r="U1199" s="3">
        <v>1</v>
      </c>
      <c r="V1199" s="2" t="s">
        <v>36</v>
      </c>
      <c r="W1199" s="2" t="s">
        <v>36</v>
      </c>
      <c r="X1199" s="2" t="s">
        <v>10580</v>
      </c>
      <c r="Y1199">
        <f t="shared" si="108"/>
        <v>2008</v>
      </c>
      <c r="Z1199">
        <f t="shared" si="109"/>
        <v>11</v>
      </c>
      <c r="AA1199">
        <f t="shared" si="110"/>
        <v>17</v>
      </c>
      <c r="AB1199">
        <f t="shared" si="111"/>
        <v>0</v>
      </c>
      <c r="AC1199">
        <f t="shared" si="112"/>
        <v>0</v>
      </c>
      <c r="AD1199">
        <f t="shared" si="113"/>
        <v>0</v>
      </c>
    </row>
    <row r="1200" spans="1:30" ht="15.6">
      <c r="A1200" s="2" t="s">
        <v>24</v>
      </c>
      <c r="B1200" s="2" t="s">
        <v>25</v>
      </c>
      <c r="C1200" s="2" t="s">
        <v>10581</v>
      </c>
      <c r="D1200" s="2" t="s">
        <v>10582</v>
      </c>
      <c r="E1200" s="2" t="s">
        <v>10583</v>
      </c>
      <c r="F1200" s="2" t="s">
        <v>10584</v>
      </c>
      <c r="G1200" s="2" t="s">
        <v>36</v>
      </c>
      <c r="H1200" s="2" t="s">
        <v>36</v>
      </c>
      <c r="I1200" s="2" t="s">
        <v>10572</v>
      </c>
      <c r="J1200" s="2" t="s">
        <v>10573</v>
      </c>
      <c r="K1200" s="2" t="s">
        <v>10574</v>
      </c>
      <c r="L1200" s="2" t="s">
        <v>10575</v>
      </c>
      <c r="M1200" s="2" t="s">
        <v>36</v>
      </c>
      <c r="N1200" s="2" t="s">
        <v>10576</v>
      </c>
      <c r="O1200" s="2" t="s">
        <v>10585</v>
      </c>
      <c r="P1200" s="3">
        <v>0</v>
      </c>
      <c r="Q1200" s="2" t="s">
        <v>36</v>
      </c>
      <c r="R1200" s="3">
        <v>0</v>
      </c>
      <c r="S1200" s="2" t="s">
        <v>36</v>
      </c>
      <c r="T1200" s="2" t="s">
        <v>10586</v>
      </c>
      <c r="U1200" s="3">
        <v>1</v>
      </c>
      <c r="V1200" s="2" t="s">
        <v>36</v>
      </c>
      <c r="W1200" s="2" t="s">
        <v>36</v>
      </c>
      <c r="X1200" s="2" t="s">
        <v>10587</v>
      </c>
      <c r="Y1200">
        <f t="shared" si="108"/>
        <v>2008</v>
      </c>
      <c r="Z1200">
        <f t="shared" si="109"/>
        <v>11</v>
      </c>
      <c r="AA1200">
        <f t="shared" si="110"/>
        <v>20</v>
      </c>
      <c r="AB1200">
        <f t="shared" si="111"/>
        <v>0</v>
      </c>
      <c r="AC1200">
        <f t="shared" si="112"/>
        <v>0</v>
      </c>
      <c r="AD1200">
        <f t="shared" si="113"/>
        <v>0</v>
      </c>
    </row>
    <row r="1201" spans="1:30" ht="15.6">
      <c r="A1201" s="2" t="s">
        <v>24</v>
      </c>
      <c r="B1201" s="2" t="s">
        <v>25</v>
      </c>
      <c r="C1201" s="2" t="s">
        <v>273</v>
      </c>
      <c r="D1201" s="2" t="s">
        <v>10588</v>
      </c>
      <c r="E1201" s="2" t="s">
        <v>10589</v>
      </c>
      <c r="F1201" s="2" t="s">
        <v>10590</v>
      </c>
      <c r="G1201" s="2" t="s">
        <v>10591</v>
      </c>
      <c r="H1201" s="2" t="s">
        <v>8880</v>
      </c>
      <c r="I1201" s="2" t="s">
        <v>5207</v>
      </c>
      <c r="J1201" s="2" t="s">
        <v>59</v>
      </c>
      <c r="K1201" s="2" t="s">
        <v>5366</v>
      </c>
      <c r="L1201" s="2" t="s">
        <v>5367</v>
      </c>
      <c r="M1201" s="2" t="s">
        <v>36</v>
      </c>
      <c r="N1201" s="2" t="s">
        <v>3082</v>
      </c>
      <c r="O1201" s="2" t="s">
        <v>442</v>
      </c>
      <c r="P1201" s="3">
        <v>8</v>
      </c>
      <c r="Q1201" s="2" t="s">
        <v>10592</v>
      </c>
      <c r="R1201" s="3">
        <v>4</v>
      </c>
      <c r="S1201" s="2" t="s">
        <v>10593</v>
      </c>
      <c r="T1201" s="2" t="s">
        <v>10594</v>
      </c>
      <c r="U1201" s="3">
        <v>1</v>
      </c>
      <c r="V1201" s="2" t="s">
        <v>36</v>
      </c>
      <c r="W1201" s="2" t="s">
        <v>36</v>
      </c>
      <c r="X1201" s="2" t="s">
        <v>10595</v>
      </c>
      <c r="Y1201">
        <f t="shared" si="108"/>
        <v>2009</v>
      </c>
      <c r="Z1201">
        <f t="shared" si="109"/>
        <v>6</v>
      </c>
      <c r="AA1201">
        <f t="shared" si="110"/>
        <v>25</v>
      </c>
      <c r="AB1201">
        <f t="shared" si="111"/>
        <v>2010</v>
      </c>
      <c r="AC1201">
        <f t="shared" si="112"/>
        <v>5</v>
      </c>
      <c r="AD1201">
        <f t="shared" si="113"/>
        <v>21</v>
      </c>
    </row>
    <row r="1202" spans="1:30" ht="15.6">
      <c r="A1202" s="2" t="s">
        <v>24</v>
      </c>
      <c r="B1202" s="2" t="s">
        <v>42</v>
      </c>
      <c r="C1202" s="2" t="s">
        <v>10596</v>
      </c>
      <c r="D1202" s="2" t="s">
        <v>10597</v>
      </c>
      <c r="E1202" s="2" t="s">
        <v>10598</v>
      </c>
      <c r="F1202" s="2" t="s">
        <v>9334</v>
      </c>
      <c r="G1202" s="2" t="s">
        <v>10599</v>
      </c>
      <c r="H1202" s="2" t="s">
        <v>8880</v>
      </c>
      <c r="I1202" s="2" t="s">
        <v>5207</v>
      </c>
      <c r="J1202" s="2" t="s">
        <v>59</v>
      </c>
      <c r="K1202" s="2" t="s">
        <v>10402</v>
      </c>
      <c r="L1202" s="2" t="s">
        <v>10403</v>
      </c>
      <c r="M1202" s="2" t="s">
        <v>74</v>
      </c>
      <c r="N1202" s="2" t="s">
        <v>8026</v>
      </c>
      <c r="O1202" s="2" t="s">
        <v>2019</v>
      </c>
      <c r="P1202" s="3">
        <v>0</v>
      </c>
      <c r="Q1202" s="2" t="s">
        <v>36</v>
      </c>
      <c r="R1202" s="3">
        <v>1</v>
      </c>
      <c r="S1202" s="2" t="s">
        <v>10037</v>
      </c>
      <c r="T1202" s="2" t="s">
        <v>10600</v>
      </c>
      <c r="U1202" s="3">
        <v>1</v>
      </c>
      <c r="V1202" s="2" t="s">
        <v>36</v>
      </c>
      <c r="W1202" s="2" t="s">
        <v>36</v>
      </c>
      <c r="X1202" s="2" t="s">
        <v>10601</v>
      </c>
      <c r="Y1202">
        <f t="shared" si="108"/>
        <v>2009</v>
      </c>
      <c r="Z1202">
        <f t="shared" si="109"/>
        <v>11</v>
      </c>
      <c r="AA1202">
        <f t="shared" si="110"/>
        <v>20</v>
      </c>
      <c r="AB1202">
        <f t="shared" si="111"/>
        <v>2010</v>
      </c>
      <c r="AC1202">
        <f t="shared" si="112"/>
        <v>5</v>
      </c>
      <c r="AD1202">
        <f t="shared" si="113"/>
        <v>21</v>
      </c>
    </row>
    <row r="1203" spans="1:30" ht="15.6">
      <c r="A1203" s="2" t="s">
        <v>24</v>
      </c>
      <c r="B1203" s="2" t="s">
        <v>42</v>
      </c>
      <c r="C1203" s="2" t="s">
        <v>10602</v>
      </c>
      <c r="D1203" s="2" t="s">
        <v>10603</v>
      </c>
      <c r="E1203" s="2" t="s">
        <v>10604</v>
      </c>
      <c r="F1203" s="2" t="s">
        <v>9325</v>
      </c>
      <c r="G1203" s="2" t="s">
        <v>10605</v>
      </c>
      <c r="H1203" s="2" t="s">
        <v>8880</v>
      </c>
      <c r="I1203" s="2" t="s">
        <v>7778</v>
      </c>
      <c r="J1203" s="2" t="s">
        <v>803</v>
      </c>
      <c r="K1203" s="2" t="s">
        <v>10606</v>
      </c>
      <c r="L1203" s="2" t="s">
        <v>10607</v>
      </c>
      <c r="M1203" s="2" t="s">
        <v>74</v>
      </c>
      <c r="N1203" s="2" t="s">
        <v>420</v>
      </c>
      <c r="O1203" s="2" t="s">
        <v>10608</v>
      </c>
      <c r="P1203" s="3">
        <v>0</v>
      </c>
      <c r="Q1203" s="2" t="s">
        <v>36</v>
      </c>
      <c r="R1203" s="3">
        <v>1</v>
      </c>
      <c r="S1203" s="2" t="s">
        <v>10609</v>
      </c>
      <c r="T1203" s="2" t="s">
        <v>10610</v>
      </c>
      <c r="U1203" s="3">
        <v>1</v>
      </c>
      <c r="V1203" s="2" t="s">
        <v>36</v>
      </c>
      <c r="W1203" s="2" t="s">
        <v>36</v>
      </c>
      <c r="X1203" s="2" t="s">
        <v>10611</v>
      </c>
      <c r="Y1203">
        <f t="shared" si="108"/>
        <v>2009</v>
      </c>
      <c r="Z1203">
        <f t="shared" si="109"/>
        <v>12</v>
      </c>
      <c r="AA1203">
        <f t="shared" si="110"/>
        <v>14</v>
      </c>
      <c r="AB1203">
        <f t="shared" si="111"/>
        <v>2010</v>
      </c>
      <c r="AC1203">
        <f t="shared" si="112"/>
        <v>5</v>
      </c>
      <c r="AD1203">
        <f t="shared" si="113"/>
        <v>21</v>
      </c>
    </row>
    <row r="1204" spans="1:30" ht="15.6">
      <c r="A1204" s="2" t="s">
        <v>24</v>
      </c>
      <c r="B1204" s="2" t="s">
        <v>42</v>
      </c>
      <c r="C1204" s="2" t="s">
        <v>10612</v>
      </c>
      <c r="D1204" s="2" t="s">
        <v>10613</v>
      </c>
      <c r="E1204" s="2" t="s">
        <v>10614</v>
      </c>
      <c r="F1204" s="2" t="s">
        <v>10615</v>
      </c>
      <c r="G1204" s="2" t="s">
        <v>10616</v>
      </c>
      <c r="H1204" s="2" t="s">
        <v>8880</v>
      </c>
      <c r="I1204" s="2" t="s">
        <v>5207</v>
      </c>
      <c r="J1204" s="2" t="s">
        <v>59</v>
      </c>
      <c r="K1204" s="2" t="s">
        <v>10617</v>
      </c>
      <c r="L1204" s="2" t="s">
        <v>10618</v>
      </c>
      <c r="M1204" s="2" t="s">
        <v>74</v>
      </c>
      <c r="N1204" s="2" t="s">
        <v>8026</v>
      </c>
      <c r="O1204" s="2" t="s">
        <v>10619</v>
      </c>
      <c r="P1204" s="3">
        <v>0</v>
      </c>
      <c r="Q1204" s="2" t="s">
        <v>36</v>
      </c>
      <c r="R1204" s="3">
        <v>1</v>
      </c>
      <c r="S1204" s="2" t="s">
        <v>3503</v>
      </c>
      <c r="T1204" s="2" t="s">
        <v>10620</v>
      </c>
      <c r="U1204" s="3">
        <v>1</v>
      </c>
      <c r="V1204" s="2" t="s">
        <v>36</v>
      </c>
      <c r="W1204" s="2" t="s">
        <v>36</v>
      </c>
      <c r="X1204" s="2" t="s">
        <v>10621</v>
      </c>
      <c r="Y1204">
        <f t="shared" si="108"/>
        <v>2009</v>
      </c>
      <c r="Z1204">
        <f t="shared" si="109"/>
        <v>11</v>
      </c>
      <c r="AA1204">
        <f t="shared" si="110"/>
        <v>24</v>
      </c>
      <c r="AB1204">
        <f t="shared" si="111"/>
        <v>2010</v>
      </c>
      <c r="AC1204">
        <f t="shared" si="112"/>
        <v>5</v>
      </c>
      <c r="AD1204">
        <f t="shared" si="113"/>
        <v>21</v>
      </c>
    </row>
    <row r="1205" spans="1:30" ht="15.6">
      <c r="A1205" s="2" t="s">
        <v>24</v>
      </c>
      <c r="B1205" s="2" t="s">
        <v>25</v>
      </c>
      <c r="C1205" s="2" t="s">
        <v>10377</v>
      </c>
      <c r="D1205" s="2" t="s">
        <v>10622</v>
      </c>
      <c r="E1205" s="2" t="s">
        <v>10623</v>
      </c>
      <c r="F1205" s="2" t="s">
        <v>10624</v>
      </c>
      <c r="G1205" s="2" t="s">
        <v>36</v>
      </c>
      <c r="H1205" s="2" t="s">
        <v>36</v>
      </c>
      <c r="I1205" s="2" t="s">
        <v>5207</v>
      </c>
      <c r="J1205" s="2" t="s">
        <v>59</v>
      </c>
      <c r="K1205" s="2" t="s">
        <v>10381</v>
      </c>
      <c r="L1205" s="2" t="s">
        <v>10382</v>
      </c>
      <c r="M1205" s="2" t="s">
        <v>62</v>
      </c>
      <c r="N1205" s="2" t="s">
        <v>8026</v>
      </c>
      <c r="O1205" s="2" t="s">
        <v>10625</v>
      </c>
      <c r="P1205" s="3">
        <v>0</v>
      </c>
      <c r="Q1205" s="2" t="s">
        <v>36</v>
      </c>
      <c r="R1205" s="3">
        <v>0</v>
      </c>
      <c r="S1205" s="2" t="s">
        <v>36</v>
      </c>
      <c r="T1205" s="2" t="s">
        <v>10384</v>
      </c>
      <c r="U1205" s="3">
        <v>5</v>
      </c>
      <c r="V1205" s="2" t="s">
        <v>36</v>
      </c>
      <c r="W1205" s="2" t="s">
        <v>36</v>
      </c>
      <c r="X1205" s="2" t="s">
        <v>10626</v>
      </c>
      <c r="Y1205">
        <f t="shared" si="108"/>
        <v>2008</v>
      </c>
      <c r="Z1205">
        <f t="shared" si="109"/>
        <v>10</v>
      </c>
      <c r="AA1205">
        <f t="shared" si="110"/>
        <v>30</v>
      </c>
      <c r="AB1205">
        <f t="shared" si="111"/>
        <v>0</v>
      </c>
      <c r="AC1205">
        <f t="shared" si="112"/>
        <v>0</v>
      </c>
      <c r="AD1205">
        <f t="shared" si="113"/>
        <v>0</v>
      </c>
    </row>
    <row r="1206" spans="1:30" ht="15.6">
      <c r="A1206" s="2" t="s">
        <v>24</v>
      </c>
      <c r="B1206" s="2" t="s">
        <v>25</v>
      </c>
      <c r="C1206" s="2" t="s">
        <v>6366</v>
      </c>
      <c r="D1206" s="2" t="s">
        <v>10627</v>
      </c>
      <c r="E1206" s="2" t="s">
        <v>10628</v>
      </c>
      <c r="F1206" s="2" t="s">
        <v>10004</v>
      </c>
      <c r="G1206" s="2" t="s">
        <v>10629</v>
      </c>
      <c r="H1206" s="2" t="s">
        <v>10630</v>
      </c>
      <c r="I1206" s="2" t="s">
        <v>5207</v>
      </c>
      <c r="J1206" s="2" t="s">
        <v>59</v>
      </c>
      <c r="K1206" s="2" t="s">
        <v>9515</v>
      </c>
      <c r="L1206" s="2" t="s">
        <v>9516</v>
      </c>
      <c r="M1206" s="2" t="s">
        <v>36</v>
      </c>
      <c r="N1206" s="2" t="s">
        <v>3082</v>
      </c>
      <c r="O1206" s="2" t="s">
        <v>442</v>
      </c>
      <c r="P1206" s="3">
        <v>7</v>
      </c>
      <c r="Q1206" s="2" t="s">
        <v>10631</v>
      </c>
      <c r="R1206" s="3">
        <v>8</v>
      </c>
      <c r="S1206" s="2" t="s">
        <v>10632</v>
      </c>
      <c r="T1206" s="2" t="s">
        <v>10633</v>
      </c>
      <c r="U1206" s="3">
        <v>2</v>
      </c>
      <c r="V1206" s="2" t="s">
        <v>36</v>
      </c>
      <c r="W1206" s="2" t="s">
        <v>36</v>
      </c>
      <c r="X1206" s="2" t="s">
        <v>10634</v>
      </c>
      <c r="Y1206">
        <f t="shared" si="108"/>
        <v>2009</v>
      </c>
      <c r="Z1206">
        <f t="shared" si="109"/>
        <v>5</v>
      </c>
      <c r="AA1206">
        <f t="shared" si="110"/>
        <v>20</v>
      </c>
      <c r="AB1206">
        <f t="shared" si="111"/>
        <v>2010</v>
      </c>
      <c r="AC1206">
        <f t="shared" si="112"/>
        <v>4</v>
      </c>
      <c r="AD1206">
        <f t="shared" si="113"/>
        <v>21</v>
      </c>
    </row>
    <row r="1207" spans="1:30" ht="15.6">
      <c r="A1207" s="2" t="s">
        <v>24</v>
      </c>
      <c r="B1207" s="2" t="s">
        <v>42</v>
      </c>
      <c r="C1207" s="2" t="s">
        <v>10635</v>
      </c>
      <c r="D1207" s="2" t="s">
        <v>10636</v>
      </c>
      <c r="E1207" s="2" t="s">
        <v>10637</v>
      </c>
      <c r="F1207" s="2" t="s">
        <v>10638</v>
      </c>
      <c r="G1207" s="2" t="s">
        <v>10639</v>
      </c>
      <c r="H1207" s="2" t="s">
        <v>10630</v>
      </c>
      <c r="I1207" s="2" t="s">
        <v>4901</v>
      </c>
      <c r="J1207" s="2" t="s">
        <v>6541</v>
      </c>
      <c r="K1207" s="2" t="s">
        <v>6494</v>
      </c>
      <c r="L1207" s="2" t="s">
        <v>6258</v>
      </c>
      <c r="M1207" s="2" t="s">
        <v>24</v>
      </c>
      <c r="N1207" s="2" t="s">
        <v>6259</v>
      </c>
      <c r="O1207" s="2" t="s">
        <v>2019</v>
      </c>
      <c r="P1207" s="3">
        <v>0</v>
      </c>
      <c r="Q1207" s="2" t="s">
        <v>36</v>
      </c>
      <c r="R1207" s="3">
        <v>0</v>
      </c>
      <c r="S1207" s="2" t="s">
        <v>36</v>
      </c>
      <c r="T1207" s="2" t="s">
        <v>10640</v>
      </c>
      <c r="U1207" s="3">
        <v>1</v>
      </c>
      <c r="V1207" s="2" t="s">
        <v>36</v>
      </c>
      <c r="W1207" s="2" t="s">
        <v>36</v>
      </c>
      <c r="X1207" s="2" t="s">
        <v>10641</v>
      </c>
      <c r="Y1207">
        <f t="shared" si="108"/>
        <v>2009</v>
      </c>
      <c r="Z1207">
        <f t="shared" si="109"/>
        <v>12</v>
      </c>
      <c r="AA1207">
        <f t="shared" si="110"/>
        <v>21</v>
      </c>
      <c r="AB1207">
        <f t="shared" si="111"/>
        <v>2010</v>
      </c>
      <c r="AC1207">
        <f t="shared" si="112"/>
        <v>4</v>
      </c>
      <c r="AD1207">
        <f t="shared" si="113"/>
        <v>21</v>
      </c>
    </row>
    <row r="1208" spans="1:30" ht="15.6">
      <c r="A1208" s="2" t="s">
        <v>24</v>
      </c>
      <c r="B1208" s="2" t="s">
        <v>42</v>
      </c>
      <c r="C1208" s="2" t="s">
        <v>10642</v>
      </c>
      <c r="D1208" s="2" t="s">
        <v>10643</v>
      </c>
      <c r="E1208" s="2" t="s">
        <v>10644</v>
      </c>
      <c r="F1208" s="2" t="s">
        <v>10638</v>
      </c>
      <c r="G1208" s="2" t="s">
        <v>10645</v>
      </c>
      <c r="H1208" s="2" t="s">
        <v>10630</v>
      </c>
      <c r="I1208" s="2" t="s">
        <v>4901</v>
      </c>
      <c r="J1208" s="2" t="s">
        <v>6541</v>
      </c>
      <c r="K1208" s="2" t="s">
        <v>6494</v>
      </c>
      <c r="L1208" s="2" t="s">
        <v>6258</v>
      </c>
      <c r="M1208" s="2" t="s">
        <v>24</v>
      </c>
      <c r="N1208" s="2" t="s">
        <v>6259</v>
      </c>
      <c r="O1208" s="2" t="s">
        <v>6349</v>
      </c>
      <c r="P1208" s="3">
        <v>0</v>
      </c>
      <c r="Q1208" s="2" t="s">
        <v>36</v>
      </c>
      <c r="R1208" s="3">
        <v>0</v>
      </c>
      <c r="S1208" s="2" t="s">
        <v>36</v>
      </c>
      <c r="T1208" s="2" t="s">
        <v>10646</v>
      </c>
      <c r="U1208" s="3">
        <v>1</v>
      </c>
      <c r="V1208" s="2" t="s">
        <v>36</v>
      </c>
      <c r="W1208" s="2" t="s">
        <v>36</v>
      </c>
      <c r="X1208" s="2" t="s">
        <v>10647</v>
      </c>
      <c r="Y1208">
        <f t="shared" si="108"/>
        <v>2009</v>
      </c>
      <c r="Z1208">
        <f t="shared" si="109"/>
        <v>12</v>
      </c>
      <c r="AA1208">
        <f t="shared" si="110"/>
        <v>21</v>
      </c>
      <c r="AB1208">
        <f t="shared" si="111"/>
        <v>2010</v>
      </c>
      <c r="AC1208">
        <f t="shared" si="112"/>
        <v>4</v>
      </c>
      <c r="AD1208">
        <f t="shared" si="113"/>
        <v>21</v>
      </c>
    </row>
    <row r="1209" spans="1:30" ht="15.6">
      <c r="A1209" s="2" t="s">
        <v>24</v>
      </c>
      <c r="B1209" s="2" t="s">
        <v>42</v>
      </c>
      <c r="C1209" s="2" t="s">
        <v>10648</v>
      </c>
      <c r="D1209" s="2" t="s">
        <v>10649</v>
      </c>
      <c r="E1209" s="2" t="s">
        <v>10650</v>
      </c>
      <c r="F1209" s="2" t="s">
        <v>10638</v>
      </c>
      <c r="G1209" s="2" t="s">
        <v>10651</v>
      </c>
      <c r="H1209" s="2" t="s">
        <v>10630</v>
      </c>
      <c r="I1209" s="2" t="s">
        <v>4901</v>
      </c>
      <c r="J1209" s="2" t="s">
        <v>6541</v>
      </c>
      <c r="K1209" s="2" t="s">
        <v>6494</v>
      </c>
      <c r="L1209" s="2" t="s">
        <v>6258</v>
      </c>
      <c r="M1209" s="2" t="s">
        <v>24</v>
      </c>
      <c r="N1209" s="2" t="s">
        <v>6259</v>
      </c>
      <c r="O1209" s="2" t="s">
        <v>3586</v>
      </c>
      <c r="P1209" s="3">
        <v>0</v>
      </c>
      <c r="Q1209" s="2" t="s">
        <v>36</v>
      </c>
      <c r="R1209" s="3">
        <v>1</v>
      </c>
      <c r="S1209" s="2" t="s">
        <v>10652</v>
      </c>
      <c r="T1209" s="2" t="s">
        <v>10653</v>
      </c>
      <c r="U1209" s="3">
        <v>1</v>
      </c>
      <c r="V1209" s="2" t="s">
        <v>36</v>
      </c>
      <c r="W1209" s="2" t="s">
        <v>36</v>
      </c>
      <c r="X1209" s="2" t="s">
        <v>10654</v>
      </c>
      <c r="Y1209">
        <f t="shared" si="108"/>
        <v>2009</v>
      </c>
      <c r="Z1209">
        <f t="shared" si="109"/>
        <v>12</v>
      </c>
      <c r="AA1209">
        <f t="shared" si="110"/>
        <v>21</v>
      </c>
      <c r="AB1209">
        <f t="shared" si="111"/>
        <v>2010</v>
      </c>
      <c r="AC1209">
        <f t="shared" si="112"/>
        <v>4</v>
      </c>
      <c r="AD1209">
        <f t="shared" si="113"/>
        <v>21</v>
      </c>
    </row>
    <row r="1210" spans="1:30" ht="15.6">
      <c r="A1210" s="2" t="s">
        <v>24</v>
      </c>
      <c r="B1210" s="2" t="s">
        <v>25</v>
      </c>
      <c r="C1210" s="2" t="s">
        <v>6366</v>
      </c>
      <c r="D1210" s="2" t="s">
        <v>10655</v>
      </c>
      <c r="E1210" s="2" t="s">
        <v>10656</v>
      </c>
      <c r="F1210" s="2" t="s">
        <v>10105</v>
      </c>
      <c r="G1210" s="2" t="s">
        <v>10657</v>
      </c>
      <c r="H1210" s="2" t="s">
        <v>10658</v>
      </c>
      <c r="I1210" s="2" t="s">
        <v>5207</v>
      </c>
      <c r="J1210" s="2" t="s">
        <v>59</v>
      </c>
      <c r="K1210" s="2" t="s">
        <v>4245</v>
      </c>
      <c r="L1210" s="2" t="s">
        <v>4246</v>
      </c>
      <c r="M1210" s="2" t="s">
        <v>36</v>
      </c>
      <c r="N1210" s="2" t="s">
        <v>3082</v>
      </c>
      <c r="O1210" s="2" t="s">
        <v>442</v>
      </c>
      <c r="P1210" s="3">
        <v>8</v>
      </c>
      <c r="Q1210" s="2" t="s">
        <v>10659</v>
      </c>
      <c r="R1210" s="3">
        <v>3</v>
      </c>
      <c r="S1210" s="2" t="s">
        <v>10660</v>
      </c>
      <c r="T1210" s="2" t="s">
        <v>10661</v>
      </c>
      <c r="U1210" s="3">
        <v>1</v>
      </c>
      <c r="V1210" s="2" t="s">
        <v>36</v>
      </c>
      <c r="W1210" s="2" t="s">
        <v>36</v>
      </c>
      <c r="X1210" s="2" t="s">
        <v>10662</v>
      </c>
      <c r="Y1210">
        <f t="shared" si="108"/>
        <v>2009</v>
      </c>
      <c r="Z1210">
        <f t="shared" si="109"/>
        <v>4</v>
      </c>
      <c r="AA1210">
        <f t="shared" si="110"/>
        <v>20</v>
      </c>
      <c r="AB1210">
        <f t="shared" si="111"/>
        <v>2010</v>
      </c>
      <c r="AC1210">
        <f t="shared" si="112"/>
        <v>4</v>
      </c>
      <c r="AD1210">
        <f t="shared" si="113"/>
        <v>11</v>
      </c>
    </row>
    <row r="1211" spans="1:30" ht="15.6">
      <c r="A1211" s="2" t="s">
        <v>24</v>
      </c>
      <c r="B1211" s="2" t="s">
        <v>25</v>
      </c>
      <c r="C1211" s="2" t="s">
        <v>6366</v>
      </c>
      <c r="D1211" s="2" t="s">
        <v>10663</v>
      </c>
      <c r="E1211" s="2" t="s">
        <v>10664</v>
      </c>
      <c r="F1211" s="2" t="s">
        <v>10665</v>
      </c>
      <c r="G1211" s="2" t="s">
        <v>10666</v>
      </c>
      <c r="H1211" s="2" t="s">
        <v>10658</v>
      </c>
      <c r="I1211" s="2" t="s">
        <v>5207</v>
      </c>
      <c r="J1211" s="2" t="s">
        <v>59</v>
      </c>
      <c r="K1211" s="2" t="s">
        <v>5865</v>
      </c>
      <c r="L1211" s="2" t="s">
        <v>5866</v>
      </c>
      <c r="M1211" s="2" t="s">
        <v>36</v>
      </c>
      <c r="N1211" s="2" t="s">
        <v>3082</v>
      </c>
      <c r="O1211" s="2" t="s">
        <v>442</v>
      </c>
      <c r="P1211" s="3">
        <v>9</v>
      </c>
      <c r="Q1211" s="2" t="s">
        <v>10667</v>
      </c>
      <c r="R1211" s="3">
        <v>3</v>
      </c>
      <c r="S1211" s="2" t="s">
        <v>10668</v>
      </c>
      <c r="T1211" s="2" t="s">
        <v>10669</v>
      </c>
      <c r="U1211" s="3">
        <v>1</v>
      </c>
      <c r="V1211" s="2" t="s">
        <v>36</v>
      </c>
      <c r="W1211" s="2" t="s">
        <v>36</v>
      </c>
      <c r="X1211" s="2" t="s">
        <v>10670</v>
      </c>
      <c r="Y1211">
        <f t="shared" si="108"/>
        <v>2009</v>
      </c>
      <c r="Z1211">
        <f t="shared" si="109"/>
        <v>5</v>
      </c>
      <c r="AA1211">
        <f t="shared" si="110"/>
        <v>8</v>
      </c>
      <c r="AB1211">
        <f t="shared" si="111"/>
        <v>2010</v>
      </c>
      <c r="AC1211">
        <f t="shared" si="112"/>
        <v>4</v>
      </c>
      <c r="AD1211">
        <f t="shared" si="113"/>
        <v>11</v>
      </c>
    </row>
    <row r="1212" spans="1:30" ht="15.6">
      <c r="A1212" s="2" t="s">
        <v>24</v>
      </c>
      <c r="B1212" s="2" t="s">
        <v>25</v>
      </c>
      <c r="C1212" s="2" t="s">
        <v>10671</v>
      </c>
      <c r="D1212" s="2" t="s">
        <v>10672</v>
      </c>
      <c r="E1212" s="2" t="s">
        <v>10673</v>
      </c>
      <c r="F1212" s="2" t="s">
        <v>10674</v>
      </c>
      <c r="G1212" s="2" t="s">
        <v>36</v>
      </c>
      <c r="H1212" s="2" t="s">
        <v>36</v>
      </c>
      <c r="I1212" s="2" t="s">
        <v>5207</v>
      </c>
      <c r="J1212" s="2" t="s">
        <v>59</v>
      </c>
      <c r="K1212" s="2" t="s">
        <v>10675</v>
      </c>
      <c r="L1212" s="2" t="s">
        <v>10676</v>
      </c>
      <c r="M1212" s="2" t="s">
        <v>2939</v>
      </c>
      <c r="N1212" s="2" t="s">
        <v>8026</v>
      </c>
      <c r="O1212" s="2" t="s">
        <v>4786</v>
      </c>
      <c r="P1212" s="3">
        <v>4</v>
      </c>
      <c r="Q1212" s="2" t="s">
        <v>10677</v>
      </c>
      <c r="R1212" s="3">
        <v>0</v>
      </c>
      <c r="S1212" s="2" t="s">
        <v>36</v>
      </c>
      <c r="T1212" s="2" t="s">
        <v>10678</v>
      </c>
      <c r="U1212" s="3">
        <v>2</v>
      </c>
      <c r="V1212" s="2" t="s">
        <v>36</v>
      </c>
      <c r="W1212" s="2" t="s">
        <v>36</v>
      </c>
      <c r="X1212" s="2" t="s">
        <v>10679</v>
      </c>
      <c r="Y1212">
        <f t="shared" si="108"/>
        <v>2008</v>
      </c>
      <c r="Z1212">
        <f t="shared" si="109"/>
        <v>9</v>
      </c>
      <c r="AA1212">
        <f t="shared" si="110"/>
        <v>19</v>
      </c>
      <c r="AB1212">
        <f t="shared" si="111"/>
        <v>0</v>
      </c>
      <c r="AC1212">
        <f t="shared" si="112"/>
        <v>0</v>
      </c>
      <c r="AD1212">
        <f t="shared" si="113"/>
        <v>0</v>
      </c>
    </row>
    <row r="1213" spans="1:30" ht="15.6">
      <c r="A1213" s="2" t="s">
        <v>24</v>
      </c>
      <c r="B1213" s="2" t="s">
        <v>25</v>
      </c>
      <c r="C1213" s="2" t="s">
        <v>10680</v>
      </c>
      <c r="D1213" s="2" t="s">
        <v>10681</v>
      </c>
      <c r="E1213" s="2" t="s">
        <v>10682</v>
      </c>
      <c r="F1213" s="2" t="s">
        <v>10683</v>
      </c>
      <c r="G1213" s="2" t="s">
        <v>36</v>
      </c>
      <c r="H1213" s="2" t="s">
        <v>36</v>
      </c>
      <c r="I1213" s="2" t="s">
        <v>5207</v>
      </c>
      <c r="J1213" s="2" t="s">
        <v>59</v>
      </c>
      <c r="K1213" s="2" t="s">
        <v>7050</v>
      </c>
      <c r="L1213" s="2" t="s">
        <v>3660</v>
      </c>
      <c r="M1213" s="2" t="s">
        <v>151</v>
      </c>
      <c r="N1213" s="2" t="s">
        <v>8026</v>
      </c>
      <c r="O1213" s="2" t="s">
        <v>10684</v>
      </c>
      <c r="P1213" s="3">
        <v>0</v>
      </c>
      <c r="Q1213" s="2" t="s">
        <v>36</v>
      </c>
      <c r="R1213" s="3">
        <v>0</v>
      </c>
      <c r="S1213" s="2" t="s">
        <v>36</v>
      </c>
      <c r="T1213" s="2" t="s">
        <v>10685</v>
      </c>
      <c r="U1213" s="3">
        <v>2</v>
      </c>
      <c r="V1213" s="2" t="s">
        <v>36</v>
      </c>
      <c r="W1213" s="2" t="s">
        <v>36</v>
      </c>
      <c r="X1213" s="2" t="s">
        <v>10686</v>
      </c>
      <c r="Y1213">
        <f t="shared" si="108"/>
        <v>2008</v>
      </c>
      <c r="Z1213">
        <f t="shared" si="109"/>
        <v>9</v>
      </c>
      <c r="AA1213">
        <f t="shared" si="110"/>
        <v>22</v>
      </c>
      <c r="AB1213">
        <f t="shared" si="111"/>
        <v>0</v>
      </c>
      <c r="AC1213">
        <f t="shared" si="112"/>
        <v>0</v>
      </c>
      <c r="AD1213">
        <f t="shared" si="113"/>
        <v>0</v>
      </c>
    </row>
    <row r="1214" spans="1:30" ht="15.6">
      <c r="A1214" s="2" t="s">
        <v>24</v>
      </c>
      <c r="B1214" s="2" t="s">
        <v>25</v>
      </c>
      <c r="C1214" s="2" t="s">
        <v>10687</v>
      </c>
      <c r="D1214" s="2" t="s">
        <v>10688</v>
      </c>
      <c r="E1214" s="2" t="s">
        <v>10689</v>
      </c>
      <c r="F1214" s="2" t="s">
        <v>10690</v>
      </c>
      <c r="G1214" s="2" t="s">
        <v>36</v>
      </c>
      <c r="H1214" s="2" t="s">
        <v>36</v>
      </c>
      <c r="I1214" s="2" t="s">
        <v>5207</v>
      </c>
      <c r="J1214" s="2" t="s">
        <v>59</v>
      </c>
      <c r="K1214" s="2" t="s">
        <v>10691</v>
      </c>
      <c r="L1214" s="2" t="s">
        <v>10692</v>
      </c>
      <c r="M1214" s="2" t="s">
        <v>74</v>
      </c>
      <c r="N1214" s="2" t="s">
        <v>8026</v>
      </c>
      <c r="O1214" s="2" t="s">
        <v>10693</v>
      </c>
      <c r="P1214" s="3">
        <v>4</v>
      </c>
      <c r="Q1214" s="2" t="s">
        <v>10694</v>
      </c>
      <c r="R1214" s="3">
        <v>0</v>
      </c>
      <c r="S1214" s="2" t="s">
        <v>36</v>
      </c>
      <c r="T1214" s="2" t="s">
        <v>10695</v>
      </c>
      <c r="U1214" s="3">
        <v>2</v>
      </c>
      <c r="V1214" s="2" t="s">
        <v>36</v>
      </c>
      <c r="W1214" s="2" t="s">
        <v>36</v>
      </c>
      <c r="X1214" s="2" t="s">
        <v>10696</v>
      </c>
      <c r="Y1214">
        <f t="shared" si="108"/>
        <v>2008</v>
      </c>
      <c r="Z1214">
        <f t="shared" si="109"/>
        <v>9</v>
      </c>
      <c r="AA1214">
        <f t="shared" si="110"/>
        <v>25</v>
      </c>
      <c r="AB1214">
        <f t="shared" si="111"/>
        <v>0</v>
      </c>
      <c r="AC1214">
        <f t="shared" si="112"/>
        <v>0</v>
      </c>
      <c r="AD1214">
        <f t="shared" si="113"/>
        <v>0</v>
      </c>
    </row>
    <row r="1215" spans="1:30" ht="15.6">
      <c r="A1215" s="2" t="s">
        <v>24</v>
      </c>
      <c r="B1215" s="2" t="s">
        <v>25</v>
      </c>
      <c r="C1215" s="2" t="s">
        <v>10687</v>
      </c>
      <c r="D1215" s="2" t="s">
        <v>10697</v>
      </c>
      <c r="E1215" s="2" t="s">
        <v>10698</v>
      </c>
      <c r="F1215" s="2" t="s">
        <v>10690</v>
      </c>
      <c r="G1215" s="2" t="s">
        <v>36</v>
      </c>
      <c r="H1215" s="2" t="s">
        <v>36</v>
      </c>
      <c r="I1215" s="2" t="s">
        <v>5207</v>
      </c>
      <c r="J1215" s="2" t="s">
        <v>59</v>
      </c>
      <c r="K1215" s="2" t="s">
        <v>10699</v>
      </c>
      <c r="L1215" s="2" t="s">
        <v>10700</v>
      </c>
      <c r="M1215" s="2" t="s">
        <v>74</v>
      </c>
      <c r="N1215" s="2" t="s">
        <v>8026</v>
      </c>
      <c r="O1215" s="2" t="s">
        <v>10701</v>
      </c>
      <c r="P1215" s="3">
        <v>3</v>
      </c>
      <c r="Q1215" s="2" t="s">
        <v>10702</v>
      </c>
      <c r="R1215" s="3">
        <v>1</v>
      </c>
      <c r="S1215" s="2" t="s">
        <v>10703</v>
      </c>
      <c r="T1215" s="2" t="s">
        <v>10704</v>
      </c>
      <c r="U1215" s="3">
        <v>2</v>
      </c>
      <c r="V1215" s="2" t="s">
        <v>36</v>
      </c>
      <c r="W1215" s="2" t="s">
        <v>36</v>
      </c>
      <c r="X1215" s="2" t="s">
        <v>10705</v>
      </c>
      <c r="Y1215">
        <f t="shared" si="108"/>
        <v>2008</v>
      </c>
      <c r="Z1215">
        <f t="shared" si="109"/>
        <v>9</v>
      </c>
      <c r="AA1215">
        <f t="shared" si="110"/>
        <v>25</v>
      </c>
      <c r="AB1215">
        <f t="shared" si="111"/>
        <v>0</v>
      </c>
      <c r="AC1215">
        <f t="shared" si="112"/>
        <v>0</v>
      </c>
      <c r="AD1215">
        <f t="shared" si="113"/>
        <v>0</v>
      </c>
    </row>
    <row r="1216" spans="1:30" ht="15.6">
      <c r="A1216" s="2" t="s">
        <v>24</v>
      </c>
      <c r="B1216" s="2" t="s">
        <v>42</v>
      </c>
      <c r="C1216" s="2" t="s">
        <v>10706</v>
      </c>
      <c r="D1216" s="2" t="s">
        <v>10707</v>
      </c>
      <c r="E1216" s="2" t="s">
        <v>10708</v>
      </c>
      <c r="F1216" s="2" t="s">
        <v>9391</v>
      </c>
      <c r="G1216" s="2" t="s">
        <v>10709</v>
      </c>
      <c r="H1216" s="2" t="s">
        <v>10710</v>
      </c>
      <c r="I1216" s="2" t="s">
        <v>7778</v>
      </c>
      <c r="J1216" s="2" t="s">
        <v>803</v>
      </c>
      <c r="K1216" s="2" t="s">
        <v>10711</v>
      </c>
      <c r="L1216" s="2" t="s">
        <v>10712</v>
      </c>
      <c r="M1216" s="2" t="s">
        <v>74</v>
      </c>
      <c r="N1216" s="2" t="s">
        <v>420</v>
      </c>
      <c r="O1216" s="2" t="s">
        <v>4845</v>
      </c>
      <c r="P1216" s="3">
        <v>0</v>
      </c>
      <c r="Q1216" s="2" t="s">
        <v>36</v>
      </c>
      <c r="R1216" s="3">
        <v>0</v>
      </c>
      <c r="S1216" s="2" t="s">
        <v>36</v>
      </c>
      <c r="T1216" s="2" t="s">
        <v>10713</v>
      </c>
      <c r="U1216" s="3">
        <v>3</v>
      </c>
      <c r="V1216" s="2" t="s">
        <v>36</v>
      </c>
      <c r="W1216" s="2" t="s">
        <v>36</v>
      </c>
      <c r="X1216" s="2" t="s">
        <v>10714</v>
      </c>
      <c r="Y1216">
        <f t="shared" si="108"/>
        <v>2009</v>
      </c>
      <c r="Z1216">
        <f t="shared" si="109"/>
        <v>11</v>
      </c>
      <c r="AA1216">
        <f t="shared" si="110"/>
        <v>5</v>
      </c>
      <c r="AB1216">
        <f t="shared" si="111"/>
        <v>2010</v>
      </c>
      <c r="AC1216">
        <f t="shared" si="112"/>
        <v>4</v>
      </c>
      <c r="AD1216">
        <f t="shared" si="113"/>
        <v>1</v>
      </c>
    </row>
    <row r="1217" spans="1:30" ht="15.6">
      <c r="A1217" s="2" t="s">
        <v>24</v>
      </c>
      <c r="B1217" s="2" t="s">
        <v>25</v>
      </c>
      <c r="C1217" s="2" t="s">
        <v>273</v>
      </c>
      <c r="D1217" s="2" t="s">
        <v>10715</v>
      </c>
      <c r="E1217" s="2" t="s">
        <v>10716</v>
      </c>
      <c r="F1217" s="2" t="s">
        <v>10138</v>
      </c>
      <c r="G1217" s="2" t="s">
        <v>10717</v>
      </c>
      <c r="H1217" s="2" t="s">
        <v>9072</v>
      </c>
      <c r="I1217" s="2" t="s">
        <v>5207</v>
      </c>
      <c r="J1217" s="2" t="s">
        <v>59</v>
      </c>
      <c r="K1217" s="2" t="s">
        <v>4182</v>
      </c>
      <c r="L1217" s="2" t="s">
        <v>3244</v>
      </c>
      <c r="M1217" s="2" t="s">
        <v>36</v>
      </c>
      <c r="N1217" s="2" t="s">
        <v>3082</v>
      </c>
      <c r="O1217" s="2" t="s">
        <v>442</v>
      </c>
      <c r="P1217" s="3">
        <v>9</v>
      </c>
      <c r="Q1217" s="2" t="s">
        <v>10718</v>
      </c>
      <c r="R1217" s="3">
        <v>0</v>
      </c>
      <c r="S1217" s="2" t="s">
        <v>36</v>
      </c>
      <c r="T1217" s="2" t="s">
        <v>10719</v>
      </c>
      <c r="U1217" s="3">
        <v>1</v>
      </c>
      <c r="V1217" s="2" t="s">
        <v>36</v>
      </c>
      <c r="W1217" s="2" t="s">
        <v>36</v>
      </c>
      <c r="X1217" s="2" t="s">
        <v>10720</v>
      </c>
      <c r="Y1217">
        <f t="shared" si="108"/>
        <v>2009</v>
      </c>
      <c r="Z1217">
        <f t="shared" si="109"/>
        <v>4</v>
      </c>
      <c r="AA1217">
        <f t="shared" si="110"/>
        <v>1</v>
      </c>
      <c r="AB1217">
        <f t="shared" si="111"/>
        <v>2010</v>
      </c>
      <c r="AC1217">
        <f t="shared" si="112"/>
        <v>3</v>
      </c>
      <c r="AD1217">
        <f t="shared" si="113"/>
        <v>11</v>
      </c>
    </row>
    <row r="1218" spans="1:30" ht="15.6">
      <c r="A1218" s="2" t="s">
        <v>24</v>
      </c>
      <c r="B1218" s="2" t="s">
        <v>42</v>
      </c>
      <c r="C1218" s="2" t="s">
        <v>10721</v>
      </c>
      <c r="D1218" s="2" t="s">
        <v>10722</v>
      </c>
      <c r="E1218" s="2" t="s">
        <v>10723</v>
      </c>
      <c r="F1218" s="2" t="s">
        <v>9501</v>
      </c>
      <c r="G1218" s="2" t="s">
        <v>10724</v>
      </c>
      <c r="H1218" s="2" t="s">
        <v>9072</v>
      </c>
      <c r="I1218" s="2" t="s">
        <v>5207</v>
      </c>
      <c r="J1218" s="2" t="s">
        <v>59</v>
      </c>
      <c r="K1218" s="2" t="s">
        <v>10725</v>
      </c>
      <c r="L1218" s="2" t="s">
        <v>10726</v>
      </c>
      <c r="M1218" s="2" t="s">
        <v>2939</v>
      </c>
      <c r="N1218" s="2" t="s">
        <v>8026</v>
      </c>
      <c r="O1218" s="2" t="s">
        <v>7663</v>
      </c>
      <c r="P1218" s="3">
        <v>0</v>
      </c>
      <c r="Q1218" s="2" t="s">
        <v>36</v>
      </c>
      <c r="R1218" s="3">
        <v>0</v>
      </c>
      <c r="S1218" s="2" t="s">
        <v>36</v>
      </c>
      <c r="T1218" s="2" t="s">
        <v>10727</v>
      </c>
      <c r="U1218" s="3">
        <v>1</v>
      </c>
      <c r="V1218" s="2" t="s">
        <v>36</v>
      </c>
      <c r="W1218" s="2" t="s">
        <v>36</v>
      </c>
      <c r="X1218" s="2" t="s">
        <v>10728</v>
      </c>
      <c r="Y1218">
        <f t="shared" si="108"/>
        <v>2009</v>
      </c>
      <c r="Z1218">
        <f t="shared" si="109"/>
        <v>9</v>
      </c>
      <c r="AA1218">
        <f t="shared" si="110"/>
        <v>23</v>
      </c>
      <c r="AB1218">
        <f t="shared" si="111"/>
        <v>2010</v>
      </c>
      <c r="AC1218">
        <f t="shared" si="112"/>
        <v>3</v>
      </c>
      <c r="AD1218">
        <f t="shared" si="113"/>
        <v>11</v>
      </c>
    </row>
    <row r="1219" spans="1:30" ht="15.6">
      <c r="A1219" s="2" t="s">
        <v>24</v>
      </c>
      <c r="B1219" s="2" t="s">
        <v>42</v>
      </c>
      <c r="C1219" s="2" t="s">
        <v>10729</v>
      </c>
      <c r="D1219" s="2" t="s">
        <v>10730</v>
      </c>
      <c r="E1219" s="2" t="s">
        <v>10731</v>
      </c>
      <c r="F1219" s="2" t="s">
        <v>9669</v>
      </c>
      <c r="G1219" s="2" t="s">
        <v>10732</v>
      </c>
      <c r="H1219" s="2" t="s">
        <v>10733</v>
      </c>
      <c r="I1219" s="2" t="s">
        <v>5207</v>
      </c>
      <c r="J1219" s="2" t="s">
        <v>59</v>
      </c>
      <c r="K1219" s="2" t="s">
        <v>10734</v>
      </c>
      <c r="L1219" s="2" t="s">
        <v>10735</v>
      </c>
      <c r="M1219" s="2" t="s">
        <v>151</v>
      </c>
      <c r="N1219" s="2" t="s">
        <v>8026</v>
      </c>
      <c r="O1219" s="2" t="s">
        <v>2019</v>
      </c>
      <c r="P1219" s="3">
        <v>0</v>
      </c>
      <c r="Q1219" s="2" t="s">
        <v>36</v>
      </c>
      <c r="R1219" s="3">
        <v>0</v>
      </c>
      <c r="S1219" s="2" t="s">
        <v>36</v>
      </c>
      <c r="T1219" s="2" t="s">
        <v>10736</v>
      </c>
      <c r="U1219" s="3">
        <v>1</v>
      </c>
      <c r="V1219" s="2" t="s">
        <v>36</v>
      </c>
      <c r="W1219" s="2" t="s">
        <v>36</v>
      </c>
      <c r="X1219" s="2" t="s">
        <v>10737</v>
      </c>
      <c r="Y1219">
        <f t="shared" ref="Y1219:Y1282" si="114">YEAR(F1219)</f>
        <v>2009</v>
      </c>
      <c r="Z1219">
        <f t="shared" ref="Z1219:Z1282" si="115">MONTH(F1219)</f>
        <v>8</v>
      </c>
      <c r="AA1219">
        <f t="shared" ref="AA1219:AA1282" si="116">DAY(F1219)</f>
        <v>31</v>
      </c>
      <c r="AB1219">
        <f t="shared" ref="AB1219:AB1282" si="117">IFERROR(YEAR(H1219),0)</f>
        <v>2010</v>
      </c>
      <c r="AC1219">
        <f t="shared" ref="AC1219:AC1282" si="118">IFERROR(MONTH(H1219),0)</f>
        <v>2</v>
      </c>
      <c r="AD1219">
        <f t="shared" ref="AD1219:AD1282" si="119">IFERROR(DAY(H1219),0)</f>
        <v>21</v>
      </c>
    </row>
    <row r="1220" spans="1:30" ht="15.6">
      <c r="A1220" s="2" t="s">
        <v>24</v>
      </c>
      <c r="B1220" s="2" t="s">
        <v>42</v>
      </c>
      <c r="C1220" s="2" t="s">
        <v>10738</v>
      </c>
      <c r="D1220" s="2" t="s">
        <v>10739</v>
      </c>
      <c r="E1220" s="2" t="s">
        <v>10740</v>
      </c>
      <c r="F1220" s="2" t="s">
        <v>10741</v>
      </c>
      <c r="G1220" s="2" t="s">
        <v>10742</v>
      </c>
      <c r="H1220" s="2" t="s">
        <v>10733</v>
      </c>
      <c r="I1220" s="2" t="s">
        <v>5207</v>
      </c>
      <c r="J1220" s="2" t="s">
        <v>59</v>
      </c>
      <c r="K1220" s="2" t="s">
        <v>10743</v>
      </c>
      <c r="L1220" s="2" t="s">
        <v>10744</v>
      </c>
      <c r="M1220" s="2" t="s">
        <v>151</v>
      </c>
      <c r="N1220" s="2" t="s">
        <v>8026</v>
      </c>
      <c r="O1220" s="2" t="s">
        <v>10745</v>
      </c>
      <c r="P1220" s="3">
        <v>0</v>
      </c>
      <c r="Q1220" s="2" t="s">
        <v>36</v>
      </c>
      <c r="R1220" s="3">
        <v>0</v>
      </c>
      <c r="S1220" s="2" t="s">
        <v>36</v>
      </c>
      <c r="T1220" s="2" t="s">
        <v>10746</v>
      </c>
      <c r="U1220" s="3">
        <v>1</v>
      </c>
      <c r="V1220" s="2" t="s">
        <v>36</v>
      </c>
      <c r="W1220" s="2" t="s">
        <v>36</v>
      </c>
      <c r="X1220" s="2" t="s">
        <v>10747</v>
      </c>
      <c r="Y1220">
        <f t="shared" si="114"/>
        <v>2009</v>
      </c>
      <c r="Z1220">
        <f t="shared" si="115"/>
        <v>8</v>
      </c>
      <c r="AA1220">
        <f t="shared" si="116"/>
        <v>28</v>
      </c>
      <c r="AB1220">
        <f t="shared" si="117"/>
        <v>2010</v>
      </c>
      <c r="AC1220">
        <f t="shared" si="118"/>
        <v>2</v>
      </c>
      <c r="AD1220">
        <f t="shared" si="119"/>
        <v>21</v>
      </c>
    </row>
    <row r="1221" spans="1:30" ht="15.6">
      <c r="A1221" s="2" t="s">
        <v>24</v>
      </c>
      <c r="B1221" s="2" t="s">
        <v>25</v>
      </c>
      <c r="C1221" s="2" t="s">
        <v>6366</v>
      </c>
      <c r="D1221" s="2" t="s">
        <v>10748</v>
      </c>
      <c r="E1221" s="2" t="s">
        <v>10749</v>
      </c>
      <c r="F1221" s="2" t="s">
        <v>10750</v>
      </c>
      <c r="G1221" s="2" t="s">
        <v>10751</v>
      </c>
      <c r="H1221" s="2" t="s">
        <v>10752</v>
      </c>
      <c r="I1221" s="2" t="s">
        <v>5207</v>
      </c>
      <c r="J1221" s="2" t="s">
        <v>59</v>
      </c>
      <c r="K1221" s="2" t="s">
        <v>3357</v>
      </c>
      <c r="L1221" s="2" t="s">
        <v>441</v>
      </c>
      <c r="M1221" s="2" t="s">
        <v>36</v>
      </c>
      <c r="N1221" s="2" t="s">
        <v>3082</v>
      </c>
      <c r="O1221" s="2" t="s">
        <v>442</v>
      </c>
      <c r="P1221" s="3">
        <v>10</v>
      </c>
      <c r="Q1221" s="2" t="s">
        <v>10753</v>
      </c>
      <c r="R1221" s="3">
        <v>2</v>
      </c>
      <c r="S1221" s="2" t="s">
        <v>10754</v>
      </c>
      <c r="T1221" s="2" t="s">
        <v>10755</v>
      </c>
      <c r="U1221" s="3">
        <v>1</v>
      </c>
      <c r="V1221" s="2" t="s">
        <v>36</v>
      </c>
      <c r="W1221" s="2" t="s">
        <v>36</v>
      </c>
      <c r="X1221" s="2" t="s">
        <v>10756</v>
      </c>
      <c r="Y1221">
        <f t="shared" si="114"/>
        <v>2009</v>
      </c>
      <c r="Z1221">
        <f t="shared" si="115"/>
        <v>1</v>
      </c>
      <c r="AA1221">
        <f t="shared" si="116"/>
        <v>23</v>
      </c>
      <c r="AB1221">
        <f t="shared" si="117"/>
        <v>2010</v>
      </c>
      <c r="AC1221">
        <f t="shared" si="118"/>
        <v>1</v>
      </c>
      <c r="AD1221">
        <f t="shared" si="119"/>
        <v>21</v>
      </c>
    </row>
    <row r="1222" spans="1:30" ht="15.6">
      <c r="A1222" s="2" t="s">
        <v>24</v>
      </c>
      <c r="B1222" s="2" t="s">
        <v>25</v>
      </c>
      <c r="C1222" s="2" t="s">
        <v>6366</v>
      </c>
      <c r="D1222" s="2" t="s">
        <v>10757</v>
      </c>
      <c r="E1222" s="2" t="s">
        <v>10758</v>
      </c>
      <c r="F1222" s="2" t="s">
        <v>10759</v>
      </c>
      <c r="G1222" s="2" t="s">
        <v>10760</v>
      </c>
      <c r="H1222" s="2" t="s">
        <v>10752</v>
      </c>
      <c r="I1222" s="2" t="s">
        <v>5207</v>
      </c>
      <c r="J1222" s="2" t="s">
        <v>59</v>
      </c>
      <c r="K1222" s="2" t="s">
        <v>10761</v>
      </c>
      <c r="L1222" s="2" t="s">
        <v>10762</v>
      </c>
      <c r="M1222" s="2" t="s">
        <v>36</v>
      </c>
      <c r="N1222" s="2" t="s">
        <v>3082</v>
      </c>
      <c r="O1222" s="2" t="s">
        <v>442</v>
      </c>
      <c r="P1222" s="3">
        <v>9</v>
      </c>
      <c r="Q1222" s="2" t="s">
        <v>10763</v>
      </c>
      <c r="R1222" s="3">
        <v>0</v>
      </c>
      <c r="S1222" s="2" t="s">
        <v>36</v>
      </c>
      <c r="T1222" s="2" t="s">
        <v>10764</v>
      </c>
      <c r="U1222" s="3">
        <v>1</v>
      </c>
      <c r="V1222" s="2" t="s">
        <v>36</v>
      </c>
      <c r="W1222" s="2" t="s">
        <v>36</v>
      </c>
      <c r="X1222" s="2" t="s">
        <v>10765</v>
      </c>
      <c r="Y1222">
        <f t="shared" si="114"/>
        <v>2009</v>
      </c>
      <c r="Z1222">
        <f t="shared" si="115"/>
        <v>2</v>
      </c>
      <c r="AA1222">
        <f t="shared" si="116"/>
        <v>26</v>
      </c>
      <c r="AB1222">
        <f t="shared" si="117"/>
        <v>2010</v>
      </c>
      <c r="AC1222">
        <f t="shared" si="118"/>
        <v>1</v>
      </c>
      <c r="AD1222">
        <f t="shared" si="119"/>
        <v>21</v>
      </c>
    </row>
    <row r="1223" spans="1:30" ht="15.6">
      <c r="A1223" s="2" t="s">
        <v>24</v>
      </c>
      <c r="B1223" s="2" t="s">
        <v>42</v>
      </c>
      <c r="C1223" s="2" t="s">
        <v>10396</v>
      </c>
      <c r="D1223" s="2" t="s">
        <v>10766</v>
      </c>
      <c r="E1223" s="2" t="s">
        <v>10767</v>
      </c>
      <c r="F1223" s="2" t="s">
        <v>10768</v>
      </c>
      <c r="G1223" s="2" t="s">
        <v>10769</v>
      </c>
      <c r="H1223" s="2" t="s">
        <v>10752</v>
      </c>
      <c r="I1223" s="2" t="s">
        <v>5207</v>
      </c>
      <c r="J1223" s="2" t="s">
        <v>59</v>
      </c>
      <c r="K1223" s="2" t="s">
        <v>10770</v>
      </c>
      <c r="L1223" s="2" t="s">
        <v>10771</v>
      </c>
      <c r="M1223" s="2" t="s">
        <v>151</v>
      </c>
      <c r="N1223" s="2" t="s">
        <v>8026</v>
      </c>
      <c r="O1223" s="2" t="s">
        <v>2019</v>
      </c>
      <c r="P1223" s="3">
        <v>0</v>
      </c>
      <c r="Q1223" s="2" t="s">
        <v>36</v>
      </c>
      <c r="R1223" s="3">
        <v>1</v>
      </c>
      <c r="S1223" s="2" t="s">
        <v>10037</v>
      </c>
      <c r="T1223" s="2" t="s">
        <v>10772</v>
      </c>
      <c r="U1223" s="3">
        <v>1</v>
      </c>
      <c r="V1223" s="2" t="s">
        <v>36</v>
      </c>
      <c r="W1223" s="2" t="s">
        <v>36</v>
      </c>
      <c r="X1223" s="2" t="s">
        <v>10773</v>
      </c>
      <c r="Y1223">
        <f t="shared" si="114"/>
        <v>2009</v>
      </c>
      <c r="Z1223">
        <f t="shared" si="115"/>
        <v>7</v>
      </c>
      <c r="AA1223">
        <f t="shared" si="116"/>
        <v>28</v>
      </c>
      <c r="AB1223">
        <f t="shared" si="117"/>
        <v>2010</v>
      </c>
      <c r="AC1223">
        <f t="shared" si="118"/>
        <v>1</v>
      </c>
      <c r="AD1223">
        <f t="shared" si="119"/>
        <v>21</v>
      </c>
    </row>
    <row r="1224" spans="1:30" ht="15.6">
      <c r="A1224" s="2" t="s">
        <v>24</v>
      </c>
      <c r="B1224" s="2" t="s">
        <v>25</v>
      </c>
      <c r="C1224" s="2" t="s">
        <v>10774</v>
      </c>
      <c r="D1224" s="2" t="s">
        <v>10775</v>
      </c>
      <c r="E1224" s="2" t="s">
        <v>10776</v>
      </c>
      <c r="F1224" s="2" t="s">
        <v>10777</v>
      </c>
      <c r="G1224" s="2" t="s">
        <v>36</v>
      </c>
      <c r="H1224" s="2" t="s">
        <v>36</v>
      </c>
      <c r="I1224" s="2" t="s">
        <v>5207</v>
      </c>
      <c r="J1224" s="2" t="s">
        <v>59</v>
      </c>
      <c r="K1224" s="2" t="s">
        <v>4438</v>
      </c>
      <c r="L1224" s="2" t="s">
        <v>225</v>
      </c>
      <c r="M1224" s="2" t="s">
        <v>36</v>
      </c>
      <c r="N1224" s="2" t="s">
        <v>3082</v>
      </c>
      <c r="O1224" s="2" t="s">
        <v>10778</v>
      </c>
      <c r="P1224" s="3">
        <v>3</v>
      </c>
      <c r="Q1224" s="2" t="s">
        <v>10779</v>
      </c>
      <c r="R1224" s="3">
        <v>0</v>
      </c>
      <c r="S1224" s="2" t="s">
        <v>36</v>
      </c>
      <c r="T1224" s="2" t="s">
        <v>10780</v>
      </c>
      <c r="U1224" s="3">
        <v>2</v>
      </c>
      <c r="V1224" s="2" t="s">
        <v>36</v>
      </c>
      <c r="W1224" s="2" t="s">
        <v>36</v>
      </c>
      <c r="X1224" s="2" t="s">
        <v>10781</v>
      </c>
      <c r="Y1224">
        <f t="shared" si="114"/>
        <v>2008</v>
      </c>
      <c r="Z1224">
        <f t="shared" si="115"/>
        <v>7</v>
      </c>
      <c r="AA1224">
        <f t="shared" si="116"/>
        <v>4</v>
      </c>
      <c r="AB1224">
        <f t="shared" si="117"/>
        <v>0</v>
      </c>
      <c r="AC1224">
        <f t="shared" si="118"/>
        <v>0</v>
      </c>
      <c r="AD1224">
        <f t="shared" si="119"/>
        <v>0</v>
      </c>
    </row>
    <row r="1225" spans="1:30" ht="15.6">
      <c r="A1225" s="2" t="s">
        <v>24</v>
      </c>
      <c r="B1225" s="2" t="s">
        <v>25</v>
      </c>
      <c r="C1225" s="2" t="s">
        <v>10782</v>
      </c>
      <c r="D1225" s="2" t="s">
        <v>10783</v>
      </c>
      <c r="E1225" s="2" t="s">
        <v>10784</v>
      </c>
      <c r="F1225" s="2" t="s">
        <v>10785</v>
      </c>
      <c r="G1225" s="2" t="s">
        <v>36</v>
      </c>
      <c r="H1225" s="2" t="s">
        <v>36</v>
      </c>
      <c r="I1225" s="2" t="s">
        <v>5207</v>
      </c>
      <c r="J1225" s="2" t="s">
        <v>59</v>
      </c>
      <c r="K1225" s="2" t="s">
        <v>10786</v>
      </c>
      <c r="L1225" s="2" t="s">
        <v>10787</v>
      </c>
      <c r="M1225" s="2" t="s">
        <v>36</v>
      </c>
      <c r="N1225" s="2" t="s">
        <v>3082</v>
      </c>
      <c r="O1225" s="2" t="s">
        <v>10788</v>
      </c>
      <c r="P1225" s="3">
        <v>3</v>
      </c>
      <c r="Q1225" s="2" t="s">
        <v>10789</v>
      </c>
      <c r="R1225" s="3">
        <v>0</v>
      </c>
      <c r="S1225" s="2" t="s">
        <v>36</v>
      </c>
      <c r="T1225" s="2" t="s">
        <v>10790</v>
      </c>
      <c r="U1225" s="3">
        <v>1</v>
      </c>
      <c r="V1225" s="2" t="s">
        <v>36</v>
      </c>
      <c r="W1225" s="2" t="s">
        <v>36</v>
      </c>
      <c r="X1225" s="2" t="s">
        <v>10791</v>
      </c>
      <c r="Y1225">
        <f t="shared" si="114"/>
        <v>2008</v>
      </c>
      <c r="Z1225">
        <f t="shared" si="115"/>
        <v>7</v>
      </c>
      <c r="AA1225">
        <f t="shared" si="116"/>
        <v>10</v>
      </c>
      <c r="AB1225">
        <f t="shared" si="117"/>
        <v>0</v>
      </c>
      <c r="AC1225">
        <f t="shared" si="118"/>
        <v>0</v>
      </c>
      <c r="AD1225">
        <f t="shared" si="119"/>
        <v>0</v>
      </c>
    </row>
    <row r="1226" spans="1:30" ht="15.6">
      <c r="A1226" s="2" t="s">
        <v>24</v>
      </c>
      <c r="B1226" s="2" t="s">
        <v>25</v>
      </c>
      <c r="C1226" s="2" t="s">
        <v>6366</v>
      </c>
      <c r="D1226" s="2" t="s">
        <v>10792</v>
      </c>
      <c r="E1226" s="2" t="s">
        <v>10793</v>
      </c>
      <c r="F1226" s="2" t="s">
        <v>10794</v>
      </c>
      <c r="G1226" s="2" t="s">
        <v>10795</v>
      </c>
      <c r="H1226" s="2" t="s">
        <v>10638</v>
      </c>
      <c r="I1226" s="2" t="s">
        <v>5207</v>
      </c>
      <c r="J1226" s="2" t="s">
        <v>59</v>
      </c>
      <c r="K1226" s="2" t="s">
        <v>6024</v>
      </c>
      <c r="L1226" s="2" t="s">
        <v>768</v>
      </c>
      <c r="M1226" s="2" t="s">
        <v>36</v>
      </c>
      <c r="N1226" s="2" t="s">
        <v>3082</v>
      </c>
      <c r="O1226" s="2" t="s">
        <v>442</v>
      </c>
      <c r="P1226" s="3">
        <v>8</v>
      </c>
      <c r="Q1226" s="2" t="s">
        <v>10796</v>
      </c>
      <c r="R1226" s="3">
        <v>1</v>
      </c>
      <c r="S1226" s="2" t="s">
        <v>10797</v>
      </c>
      <c r="T1226" s="2" t="s">
        <v>10798</v>
      </c>
      <c r="U1226" s="3">
        <v>1</v>
      </c>
      <c r="V1226" s="2" t="s">
        <v>36</v>
      </c>
      <c r="W1226" s="2" t="s">
        <v>36</v>
      </c>
      <c r="X1226" s="2" t="s">
        <v>10799</v>
      </c>
      <c r="Y1226">
        <f t="shared" si="114"/>
        <v>2008</v>
      </c>
      <c r="Z1226">
        <f t="shared" si="115"/>
        <v>12</v>
      </c>
      <c r="AA1226">
        <f t="shared" si="116"/>
        <v>25</v>
      </c>
      <c r="AB1226">
        <f t="shared" si="117"/>
        <v>2009</v>
      </c>
      <c r="AC1226">
        <f t="shared" si="118"/>
        <v>12</v>
      </c>
      <c r="AD1226">
        <f t="shared" si="119"/>
        <v>21</v>
      </c>
    </row>
    <row r="1227" spans="1:30" ht="15.6">
      <c r="A1227" s="2" t="s">
        <v>24</v>
      </c>
      <c r="B1227" s="2" t="s">
        <v>25</v>
      </c>
      <c r="C1227" s="2" t="s">
        <v>10800</v>
      </c>
      <c r="D1227" s="2" t="s">
        <v>10801</v>
      </c>
      <c r="E1227" s="2" t="s">
        <v>10802</v>
      </c>
      <c r="F1227" s="2" t="s">
        <v>10803</v>
      </c>
      <c r="G1227" s="2" t="s">
        <v>36</v>
      </c>
      <c r="H1227" s="2" t="s">
        <v>36</v>
      </c>
      <c r="I1227" s="2" t="s">
        <v>5207</v>
      </c>
      <c r="J1227" s="2" t="s">
        <v>59</v>
      </c>
      <c r="K1227" s="2" t="s">
        <v>5584</v>
      </c>
      <c r="L1227" s="2" t="s">
        <v>5585</v>
      </c>
      <c r="M1227" s="2" t="s">
        <v>24</v>
      </c>
      <c r="N1227" s="2" t="s">
        <v>8026</v>
      </c>
      <c r="O1227" s="2" t="s">
        <v>10804</v>
      </c>
      <c r="P1227" s="3">
        <v>4</v>
      </c>
      <c r="Q1227" s="2" t="s">
        <v>10805</v>
      </c>
      <c r="R1227" s="3">
        <v>0</v>
      </c>
      <c r="S1227" s="2" t="s">
        <v>36</v>
      </c>
      <c r="T1227" s="2" t="s">
        <v>10806</v>
      </c>
      <c r="U1227" s="3">
        <v>2</v>
      </c>
      <c r="V1227" s="2" t="s">
        <v>36</v>
      </c>
      <c r="W1227" s="2" t="s">
        <v>36</v>
      </c>
      <c r="X1227" s="2" t="s">
        <v>10807</v>
      </c>
      <c r="Y1227">
        <f t="shared" si="114"/>
        <v>2008</v>
      </c>
      <c r="Z1227">
        <f t="shared" si="115"/>
        <v>6</v>
      </c>
      <c r="AA1227">
        <f t="shared" si="116"/>
        <v>11</v>
      </c>
      <c r="AB1227">
        <f t="shared" si="117"/>
        <v>0</v>
      </c>
      <c r="AC1227">
        <f t="shared" si="118"/>
        <v>0</v>
      </c>
      <c r="AD1227">
        <f t="shared" si="119"/>
        <v>0</v>
      </c>
    </row>
    <row r="1228" spans="1:30" ht="15.6">
      <c r="A1228" s="2" t="s">
        <v>24</v>
      </c>
      <c r="B1228" s="2" t="s">
        <v>25</v>
      </c>
      <c r="C1228" s="2" t="s">
        <v>10808</v>
      </c>
      <c r="D1228" s="2" t="s">
        <v>10809</v>
      </c>
      <c r="E1228" s="2" t="s">
        <v>10810</v>
      </c>
      <c r="F1228" s="2" t="s">
        <v>10811</v>
      </c>
      <c r="G1228" s="2" t="s">
        <v>36</v>
      </c>
      <c r="H1228" s="2" t="s">
        <v>36</v>
      </c>
      <c r="I1228" s="2" t="s">
        <v>5207</v>
      </c>
      <c r="J1228" s="2" t="s">
        <v>59</v>
      </c>
      <c r="K1228" s="2" t="s">
        <v>10812</v>
      </c>
      <c r="L1228" s="2" t="s">
        <v>10097</v>
      </c>
      <c r="M1228" s="2" t="s">
        <v>151</v>
      </c>
      <c r="N1228" s="2" t="s">
        <v>8026</v>
      </c>
      <c r="O1228" s="2" t="s">
        <v>10813</v>
      </c>
      <c r="P1228" s="3">
        <v>4</v>
      </c>
      <c r="Q1228" s="2" t="s">
        <v>10814</v>
      </c>
      <c r="R1228" s="3">
        <v>1</v>
      </c>
      <c r="S1228" s="2" t="s">
        <v>10815</v>
      </c>
      <c r="T1228" s="2" t="s">
        <v>10816</v>
      </c>
      <c r="U1228" s="3">
        <v>1</v>
      </c>
      <c r="V1228" s="2" t="s">
        <v>36</v>
      </c>
      <c r="W1228" s="2" t="s">
        <v>36</v>
      </c>
      <c r="X1228" s="2" t="s">
        <v>10817</v>
      </c>
      <c r="Y1228">
        <f t="shared" si="114"/>
        <v>2008</v>
      </c>
      <c r="Z1228">
        <f t="shared" si="115"/>
        <v>6</v>
      </c>
      <c r="AA1228">
        <f t="shared" si="116"/>
        <v>5</v>
      </c>
      <c r="AB1228">
        <f t="shared" si="117"/>
        <v>0</v>
      </c>
      <c r="AC1228">
        <f t="shared" si="118"/>
        <v>0</v>
      </c>
      <c r="AD1228">
        <f t="shared" si="119"/>
        <v>0</v>
      </c>
    </row>
    <row r="1229" spans="1:30" ht="15.6">
      <c r="A1229" s="2" t="s">
        <v>24</v>
      </c>
      <c r="B1229" s="2" t="s">
        <v>25</v>
      </c>
      <c r="C1229" s="2" t="s">
        <v>7366</v>
      </c>
      <c r="D1229" s="2" t="s">
        <v>10818</v>
      </c>
      <c r="E1229" s="2" t="s">
        <v>10819</v>
      </c>
      <c r="F1229" s="2" t="s">
        <v>10820</v>
      </c>
      <c r="G1229" s="2" t="s">
        <v>36</v>
      </c>
      <c r="H1229" s="2" t="s">
        <v>36</v>
      </c>
      <c r="I1229" s="2" t="s">
        <v>5207</v>
      </c>
      <c r="J1229" s="2" t="s">
        <v>59</v>
      </c>
      <c r="K1229" s="2" t="s">
        <v>7050</v>
      </c>
      <c r="L1229" s="2" t="s">
        <v>3660</v>
      </c>
      <c r="M1229" s="2" t="s">
        <v>151</v>
      </c>
      <c r="N1229" s="2" t="s">
        <v>8026</v>
      </c>
      <c r="O1229" s="2" t="s">
        <v>10821</v>
      </c>
      <c r="P1229" s="3">
        <v>10</v>
      </c>
      <c r="Q1229" s="2" t="s">
        <v>10822</v>
      </c>
      <c r="R1229" s="3">
        <v>2</v>
      </c>
      <c r="S1229" s="2" t="s">
        <v>10823</v>
      </c>
      <c r="T1229" s="2" t="s">
        <v>10824</v>
      </c>
      <c r="U1229" s="3">
        <v>2</v>
      </c>
      <c r="V1229" s="2" t="s">
        <v>36</v>
      </c>
      <c r="W1229" s="2" t="s">
        <v>36</v>
      </c>
      <c r="X1229" s="2" t="s">
        <v>10825</v>
      </c>
      <c r="Y1229">
        <f t="shared" si="114"/>
        <v>2008</v>
      </c>
      <c r="Z1229">
        <f t="shared" si="115"/>
        <v>5</v>
      </c>
      <c r="AA1229">
        <f t="shared" si="116"/>
        <v>22</v>
      </c>
      <c r="AB1229">
        <f t="shared" si="117"/>
        <v>0</v>
      </c>
      <c r="AC1229">
        <f t="shared" si="118"/>
        <v>0</v>
      </c>
      <c r="AD1229">
        <f t="shared" si="119"/>
        <v>0</v>
      </c>
    </row>
    <row r="1230" spans="1:30" ht="15.6">
      <c r="A1230" s="2" t="s">
        <v>24</v>
      </c>
      <c r="B1230" s="2" t="s">
        <v>42</v>
      </c>
      <c r="C1230" s="2" t="s">
        <v>10826</v>
      </c>
      <c r="D1230" s="2" t="s">
        <v>10827</v>
      </c>
      <c r="E1230" s="2" t="s">
        <v>10828</v>
      </c>
      <c r="F1230" s="2" t="s">
        <v>10829</v>
      </c>
      <c r="G1230" s="2" t="s">
        <v>10830</v>
      </c>
      <c r="H1230" s="2" t="s">
        <v>10831</v>
      </c>
      <c r="I1230" s="2" t="s">
        <v>5207</v>
      </c>
      <c r="J1230" s="2" t="s">
        <v>59</v>
      </c>
      <c r="K1230" s="2" t="s">
        <v>10832</v>
      </c>
      <c r="L1230" s="2" t="s">
        <v>10833</v>
      </c>
      <c r="M1230" s="2" t="s">
        <v>24</v>
      </c>
      <c r="N1230" s="2" t="s">
        <v>8026</v>
      </c>
      <c r="O1230" s="2" t="s">
        <v>10834</v>
      </c>
      <c r="P1230" s="3">
        <v>0</v>
      </c>
      <c r="Q1230" s="2" t="s">
        <v>36</v>
      </c>
      <c r="R1230" s="3">
        <v>1</v>
      </c>
      <c r="S1230" s="2" t="s">
        <v>10835</v>
      </c>
      <c r="T1230" s="2" t="s">
        <v>10836</v>
      </c>
      <c r="U1230" s="3">
        <v>1</v>
      </c>
      <c r="V1230" s="2" t="s">
        <v>36</v>
      </c>
      <c r="W1230" s="2" t="s">
        <v>36</v>
      </c>
      <c r="X1230" s="2" t="s">
        <v>10837</v>
      </c>
      <c r="Y1230">
        <f t="shared" si="114"/>
        <v>2009</v>
      </c>
      <c r="Z1230">
        <f t="shared" si="115"/>
        <v>5</v>
      </c>
      <c r="AA1230">
        <f t="shared" si="116"/>
        <v>22</v>
      </c>
      <c r="AB1230">
        <f t="shared" si="117"/>
        <v>2009</v>
      </c>
      <c r="AC1230">
        <f t="shared" si="118"/>
        <v>11</v>
      </c>
      <c r="AD1230">
        <f t="shared" si="119"/>
        <v>21</v>
      </c>
    </row>
    <row r="1231" spans="1:30" ht="15.6">
      <c r="A1231" s="2" t="s">
        <v>24</v>
      </c>
      <c r="B1231" s="2" t="s">
        <v>25</v>
      </c>
      <c r="C1231" s="2" t="s">
        <v>10838</v>
      </c>
      <c r="D1231" s="2" t="s">
        <v>10839</v>
      </c>
      <c r="E1231" s="2" t="s">
        <v>10840</v>
      </c>
      <c r="F1231" s="2" t="s">
        <v>10841</v>
      </c>
      <c r="G1231" s="2" t="s">
        <v>36</v>
      </c>
      <c r="H1231" s="2" t="s">
        <v>36</v>
      </c>
      <c r="I1231" s="2" t="s">
        <v>5207</v>
      </c>
      <c r="J1231" s="2" t="s">
        <v>59</v>
      </c>
      <c r="K1231" s="2" t="s">
        <v>10842</v>
      </c>
      <c r="L1231" s="2" t="s">
        <v>10843</v>
      </c>
      <c r="M1231" s="2" t="s">
        <v>74</v>
      </c>
      <c r="N1231" s="2" t="s">
        <v>8026</v>
      </c>
      <c r="O1231" s="2" t="s">
        <v>5163</v>
      </c>
      <c r="P1231" s="3">
        <v>6</v>
      </c>
      <c r="Q1231" s="2" t="s">
        <v>10844</v>
      </c>
      <c r="R1231" s="3">
        <v>0</v>
      </c>
      <c r="S1231" s="2" t="s">
        <v>36</v>
      </c>
      <c r="T1231" s="2" t="s">
        <v>10845</v>
      </c>
      <c r="U1231" s="3">
        <v>2</v>
      </c>
      <c r="V1231" s="2" t="s">
        <v>36</v>
      </c>
      <c r="W1231" s="2" t="s">
        <v>36</v>
      </c>
      <c r="X1231" s="2" t="s">
        <v>10846</v>
      </c>
      <c r="Y1231">
        <f t="shared" si="114"/>
        <v>2008</v>
      </c>
      <c r="Z1231">
        <f t="shared" si="115"/>
        <v>5</v>
      </c>
      <c r="AA1231">
        <f t="shared" si="116"/>
        <v>2</v>
      </c>
      <c r="AB1231">
        <f t="shared" si="117"/>
        <v>0</v>
      </c>
      <c r="AC1231">
        <f t="shared" si="118"/>
        <v>0</v>
      </c>
      <c r="AD1231">
        <f t="shared" si="119"/>
        <v>0</v>
      </c>
    </row>
    <row r="1232" spans="1:30" ht="15.6">
      <c r="A1232" s="2" t="s">
        <v>24</v>
      </c>
      <c r="B1232" s="2" t="s">
        <v>25</v>
      </c>
      <c r="C1232" s="2" t="s">
        <v>10721</v>
      </c>
      <c r="D1232" s="2" t="s">
        <v>10847</v>
      </c>
      <c r="E1232" s="2" t="s">
        <v>10848</v>
      </c>
      <c r="F1232" s="2" t="s">
        <v>10841</v>
      </c>
      <c r="G1232" s="2" t="s">
        <v>36</v>
      </c>
      <c r="H1232" s="2" t="s">
        <v>36</v>
      </c>
      <c r="I1232" s="2" t="s">
        <v>5207</v>
      </c>
      <c r="J1232" s="2" t="s">
        <v>59</v>
      </c>
      <c r="K1232" s="2" t="s">
        <v>10849</v>
      </c>
      <c r="L1232" s="2" t="s">
        <v>10850</v>
      </c>
      <c r="M1232" s="2" t="s">
        <v>151</v>
      </c>
      <c r="N1232" s="2" t="s">
        <v>8026</v>
      </c>
      <c r="O1232" s="2" t="s">
        <v>10851</v>
      </c>
      <c r="P1232" s="3">
        <v>10</v>
      </c>
      <c r="Q1232" s="2" t="s">
        <v>10852</v>
      </c>
      <c r="R1232" s="3">
        <v>0</v>
      </c>
      <c r="S1232" s="2" t="s">
        <v>36</v>
      </c>
      <c r="T1232" s="2" t="s">
        <v>10853</v>
      </c>
      <c r="U1232" s="3">
        <v>1</v>
      </c>
      <c r="V1232" s="2" t="s">
        <v>36</v>
      </c>
      <c r="W1232" s="2" t="s">
        <v>36</v>
      </c>
      <c r="X1232" s="2" t="s">
        <v>10854</v>
      </c>
      <c r="Y1232">
        <f t="shared" si="114"/>
        <v>2008</v>
      </c>
      <c r="Z1232">
        <f t="shared" si="115"/>
        <v>5</v>
      </c>
      <c r="AA1232">
        <f t="shared" si="116"/>
        <v>2</v>
      </c>
      <c r="AB1232">
        <f t="shared" si="117"/>
        <v>0</v>
      </c>
      <c r="AC1232">
        <f t="shared" si="118"/>
        <v>0</v>
      </c>
      <c r="AD1232">
        <f t="shared" si="119"/>
        <v>0</v>
      </c>
    </row>
    <row r="1233" spans="1:30" ht="15.6">
      <c r="A1233" s="2" t="s">
        <v>24</v>
      </c>
      <c r="B1233" s="2" t="s">
        <v>25</v>
      </c>
      <c r="C1233" s="2" t="s">
        <v>7989</v>
      </c>
      <c r="D1233" s="2" t="s">
        <v>10855</v>
      </c>
      <c r="E1233" s="2" t="s">
        <v>10856</v>
      </c>
      <c r="F1233" s="2" t="s">
        <v>10857</v>
      </c>
      <c r="G1233" s="2" t="s">
        <v>36</v>
      </c>
      <c r="H1233" s="2" t="s">
        <v>36</v>
      </c>
      <c r="I1233" s="2" t="s">
        <v>5207</v>
      </c>
      <c r="J1233" s="2" t="s">
        <v>59</v>
      </c>
      <c r="K1233" s="2" t="s">
        <v>4438</v>
      </c>
      <c r="L1233" s="2" t="s">
        <v>225</v>
      </c>
      <c r="M1233" s="2" t="s">
        <v>36</v>
      </c>
      <c r="N1233" s="2" t="s">
        <v>3082</v>
      </c>
      <c r="O1233" s="2" t="s">
        <v>5758</v>
      </c>
      <c r="P1233" s="3">
        <v>4</v>
      </c>
      <c r="Q1233" s="2" t="s">
        <v>10858</v>
      </c>
      <c r="R1233" s="3">
        <v>0</v>
      </c>
      <c r="S1233" s="2" t="s">
        <v>36</v>
      </c>
      <c r="T1233" s="2" t="s">
        <v>10859</v>
      </c>
      <c r="U1233" s="3">
        <v>1</v>
      </c>
      <c r="V1233" s="2" t="s">
        <v>36</v>
      </c>
      <c r="W1233" s="2" t="s">
        <v>36</v>
      </c>
      <c r="X1233" s="2" t="s">
        <v>10860</v>
      </c>
      <c r="Y1233">
        <f t="shared" si="114"/>
        <v>2008</v>
      </c>
      <c r="Z1233">
        <f t="shared" si="115"/>
        <v>5</v>
      </c>
      <c r="AA1233">
        <f t="shared" si="116"/>
        <v>6</v>
      </c>
      <c r="AB1233">
        <f t="shared" si="117"/>
        <v>0</v>
      </c>
      <c r="AC1233">
        <f t="shared" si="118"/>
        <v>0</v>
      </c>
      <c r="AD1233">
        <f t="shared" si="119"/>
        <v>0</v>
      </c>
    </row>
    <row r="1234" spans="1:30" ht="15.6">
      <c r="A1234" s="2" t="s">
        <v>24</v>
      </c>
      <c r="B1234" s="2" t="s">
        <v>25</v>
      </c>
      <c r="C1234" s="2" t="s">
        <v>6861</v>
      </c>
      <c r="D1234" s="2" t="s">
        <v>10861</v>
      </c>
      <c r="E1234" s="2" t="s">
        <v>10862</v>
      </c>
      <c r="F1234" s="2" t="s">
        <v>10863</v>
      </c>
      <c r="G1234" s="2" t="s">
        <v>36</v>
      </c>
      <c r="H1234" s="2" t="s">
        <v>36</v>
      </c>
      <c r="I1234" s="2" t="s">
        <v>5207</v>
      </c>
      <c r="J1234" s="2" t="s">
        <v>59</v>
      </c>
      <c r="K1234" s="2" t="s">
        <v>10864</v>
      </c>
      <c r="L1234" s="2" t="s">
        <v>10865</v>
      </c>
      <c r="M1234" s="2" t="s">
        <v>74</v>
      </c>
      <c r="N1234" s="2" t="s">
        <v>8026</v>
      </c>
      <c r="O1234" s="2" t="s">
        <v>10866</v>
      </c>
      <c r="P1234" s="3">
        <v>4</v>
      </c>
      <c r="Q1234" s="2" t="s">
        <v>10867</v>
      </c>
      <c r="R1234" s="3">
        <v>1</v>
      </c>
      <c r="S1234" s="2" t="s">
        <v>10868</v>
      </c>
      <c r="T1234" s="2" t="s">
        <v>10869</v>
      </c>
      <c r="U1234" s="3">
        <v>2</v>
      </c>
      <c r="V1234" s="2" t="s">
        <v>36</v>
      </c>
      <c r="W1234" s="2" t="s">
        <v>36</v>
      </c>
      <c r="X1234" s="2" t="s">
        <v>10870</v>
      </c>
      <c r="Y1234">
        <f t="shared" si="114"/>
        <v>2008</v>
      </c>
      <c r="Z1234">
        <f t="shared" si="115"/>
        <v>5</v>
      </c>
      <c r="AA1234">
        <f t="shared" si="116"/>
        <v>8</v>
      </c>
      <c r="AB1234">
        <f t="shared" si="117"/>
        <v>0</v>
      </c>
      <c r="AC1234">
        <f t="shared" si="118"/>
        <v>0</v>
      </c>
      <c r="AD1234">
        <f t="shared" si="119"/>
        <v>0</v>
      </c>
    </row>
    <row r="1235" spans="1:30" ht="15.6">
      <c r="A1235" s="2" t="s">
        <v>24</v>
      </c>
      <c r="B1235" s="2" t="s">
        <v>25</v>
      </c>
      <c r="C1235" s="2" t="s">
        <v>7989</v>
      </c>
      <c r="D1235" s="2" t="s">
        <v>10871</v>
      </c>
      <c r="E1235" s="2" t="s">
        <v>10872</v>
      </c>
      <c r="F1235" s="2" t="s">
        <v>10873</v>
      </c>
      <c r="G1235" s="2" t="s">
        <v>36</v>
      </c>
      <c r="H1235" s="2" t="s">
        <v>36</v>
      </c>
      <c r="I1235" s="2" t="s">
        <v>5207</v>
      </c>
      <c r="J1235" s="2" t="s">
        <v>59</v>
      </c>
      <c r="K1235" s="2" t="s">
        <v>4438</v>
      </c>
      <c r="L1235" s="2" t="s">
        <v>225</v>
      </c>
      <c r="M1235" s="2" t="s">
        <v>36</v>
      </c>
      <c r="N1235" s="2" t="s">
        <v>3082</v>
      </c>
      <c r="O1235" s="2" t="s">
        <v>10874</v>
      </c>
      <c r="P1235" s="3">
        <v>3</v>
      </c>
      <c r="Q1235" s="2" t="s">
        <v>10875</v>
      </c>
      <c r="R1235" s="3">
        <v>1</v>
      </c>
      <c r="S1235" s="2" t="s">
        <v>10876</v>
      </c>
      <c r="T1235" s="2" t="s">
        <v>10877</v>
      </c>
      <c r="U1235" s="3">
        <v>1</v>
      </c>
      <c r="V1235" s="2" t="s">
        <v>36</v>
      </c>
      <c r="W1235" s="2" t="s">
        <v>36</v>
      </c>
      <c r="X1235" s="2" t="s">
        <v>10878</v>
      </c>
      <c r="Y1235">
        <f t="shared" si="114"/>
        <v>2008</v>
      </c>
      <c r="Z1235">
        <f t="shared" si="115"/>
        <v>4</v>
      </c>
      <c r="AA1235">
        <f t="shared" si="116"/>
        <v>18</v>
      </c>
      <c r="AB1235">
        <f t="shared" si="117"/>
        <v>0</v>
      </c>
      <c r="AC1235">
        <f t="shared" si="118"/>
        <v>0</v>
      </c>
      <c r="AD1235">
        <f t="shared" si="119"/>
        <v>0</v>
      </c>
    </row>
    <row r="1236" spans="1:30" ht="15.6">
      <c r="A1236" s="2" t="s">
        <v>24</v>
      </c>
      <c r="B1236" s="2" t="s">
        <v>25</v>
      </c>
      <c r="C1236" s="2" t="s">
        <v>10879</v>
      </c>
      <c r="D1236" s="2" t="s">
        <v>10880</v>
      </c>
      <c r="E1236" s="2" t="s">
        <v>10881</v>
      </c>
      <c r="F1236" s="2" t="s">
        <v>10882</v>
      </c>
      <c r="G1236" s="2" t="s">
        <v>36</v>
      </c>
      <c r="H1236" s="2" t="s">
        <v>36</v>
      </c>
      <c r="I1236" s="2" t="s">
        <v>5207</v>
      </c>
      <c r="J1236" s="2" t="s">
        <v>59</v>
      </c>
      <c r="K1236" s="2" t="s">
        <v>10883</v>
      </c>
      <c r="L1236" s="2" t="s">
        <v>10884</v>
      </c>
      <c r="M1236" s="2" t="s">
        <v>2939</v>
      </c>
      <c r="N1236" s="2" t="s">
        <v>8026</v>
      </c>
      <c r="O1236" s="2" t="s">
        <v>382</v>
      </c>
      <c r="P1236" s="3">
        <v>4</v>
      </c>
      <c r="Q1236" s="2" t="s">
        <v>10885</v>
      </c>
      <c r="R1236" s="3">
        <v>0</v>
      </c>
      <c r="S1236" s="2" t="s">
        <v>36</v>
      </c>
      <c r="T1236" s="2" t="s">
        <v>10886</v>
      </c>
      <c r="U1236" s="3">
        <v>1</v>
      </c>
      <c r="V1236" s="2" t="s">
        <v>36</v>
      </c>
      <c r="W1236" s="2" t="s">
        <v>36</v>
      </c>
      <c r="X1236" s="2" t="s">
        <v>10887</v>
      </c>
      <c r="Y1236">
        <f t="shared" si="114"/>
        <v>2008</v>
      </c>
      <c r="Z1236">
        <f t="shared" si="115"/>
        <v>4</v>
      </c>
      <c r="AA1236">
        <f t="shared" si="116"/>
        <v>21</v>
      </c>
      <c r="AB1236">
        <f t="shared" si="117"/>
        <v>0</v>
      </c>
      <c r="AC1236">
        <f t="shared" si="118"/>
        <v>0</v>
      </c>
      <c r="AD1236">
        <f t="shared" si="119"/>
        <v>0</v>
      </c>
    </row>
    <row r="1237" spans="1:30" ht="15.6">
      <c r="A1237" s="2" t="s">
        <v>24</v>
      </c>
      <c r="B1237" s="2" t="s">
        <v>25</v>
      </c>
      <c r="C1237" s="2" t="s">
        <v>2871</v>
      </c>
      <c r="D1237" s="2" t="s">
        <v>10888</v>
      </c>
      <c r="E1237" s="2" t="s">
        <v>10889</v>
      </c>
      <c r="F1237" s="2" t="s">
        <v>10873</v>
      </c>
      <c r="G1237" s="2" t="s">
        <v>36</v>
      </c>
      <c r="H1237" s="2" t="s">
        <v>36</v>
      </c>
      <c r="I1237" s="2" t="s">
        <v>5207</v>
      </c>
      <c r="J1237" s="2" t="s">
        <v>59</v>
      </c>
      <c r="K1237" s="2" t="s">
        <v>4438</v>
      </c>
      <c r="L1237" s="2" t="s">
        <v>225</v>
      </c>
      <c r="M1237" s="2" t="s">
        <v>36</v>
      </c>
      <c r="N1237" s="2" t="s">
        <v>3082</v>
      </c>
      <c r="O1237" s="2" t="s">
        <v>5758</v>
      </c>
      <c r="P1237" s="3">
        <v>4</v>
      </c>
      <c r="Q1237" s="2" t="s">
        <v>10890</v>
      </c>
      <c r="R1237" s="3">
        <v>0</v>
      </c>
      <c r="S1237" s="2" t="s">
        <v>36</v>
      </c>
      <c r="T1237" s="2" t="s">
        <v>10891</v>
      </c>
      <c r="U1237" s="3">
        <v>1</v>
      </c>
      <c r="V1237" s="2" t="s">
        <v>36</v>
      </c>
      <c r="W1237" s="2" t="s">
        <v>36</v>
      </c>
      <c r="X1237" s="2" t="s">
        <v>10892</v>
      </c>
      <c r="Y1237">
        <f t="shared" si="114"/>
        <v>2008</v>
      </c>
      <c r="Z1237">
        <f t="shared" si="115"/>
        <v>4</v>
      </c>
      <c r="AA1237">
        <f t="shared" si="116"/>
        <v>18</v>
      </c>
      <c r="AB1237">
        <f t="shared" si="117"/>
        <v>0</v>
      </c>
      <c r="AC1237">
        <f t="shared" si="118"/>
        <v>0</v>
      </c>
      <c r="AD1237">
        <f t="shared" si="119"/>
        <v>0</v>
      </c>
    </row>
    <row r="1238" spans="1:30" ht="15.6">
      <c r="A1238" s="2" t="s">
        <v>24</v>
      </c>
      <c r="B1238" s="2" t="s">
        <v>25</v>
      </c>
      <c r="C1238" s="2" t="s">
        <v>7989</v>
      </c>
      <c r="D1238" s="2" t="s">
        <v>10893</v>
      </c>
      <c r="E1238" s="2" t="s">
        <v>10894</v>
      </c>
      <c r="F1238" s="2" t="s">
        <v>10895</v>
      </c>
      <c r="G1238" s="2" t="s">
        <v>36</v>
      </c>
      <c r="H1238" s="2" t="s">
        <v>36</v>
      </c>
      <c r="I1238" s="2" t="s">
        <v>5207</v>
      </c>
      <c r="J1238" s="2" t="s">
        <v>59</v>
      </c>
      <c r="K1238" s="2" t="s">
        <v>4438</v>
      </c>
      <c r="L1238" s="2" t="s">
        <v>225</v>
      </c>
      <c r="M1238" s="2" t="s">
        <v>36</v>
      </c>
      <c r="N1238" s="2" t="s">
        <v>3082</v>
      </c>
      <c r="O1238" s="2" t="s">
        <v>5758</v>
      </c>
      <c r="P1238" s="3">
        <v>4</v>
      </c>
      <c r="Q1238" s="2" t="s">
        <v>10896</v>
      </c>
      <c r="R1238" s="3">
        <v>0</v>
      </c>
      <c r="S1238" s="2" t="s">
        <v>36</v>
      </c>
      <c r="T1238" s="2" t="s">
        <v>10897</v>
      </c>
      <c r="U1238" s="3">
        <v>1</v>
      </c>
      <c r="V1238" s="2" t="s">
        <v>36</v>
      </c>
      <c r="W1238" s="2" t="s">
        <v>36</v>
      </c>
      <c r="X1238" s="2" t="s">
        <v>10898</v>
      </c>
      <c r="Y1238">
        <f t="shared" si="114"/>
        <v>2008</v>
      </c>
      <c r="Z1238">
        <f t="shared" si="115"/>
        <v>4</v>
      </c>
      <c r="AA1238">
        <f t="shared" si="116"/>
        <v>24</v>
      </c>
      <c r="AB1238">
        <f t="shared" si="117"/>
        <v>0</v>
      </c>
      <c r="AC1238">
        <f t="shared" si="118"/>
        <v>0</v>
      </c>
      <c r="AD1238">
        <f t="shared" si="119"/>
        <v>0</v>
      </c>
    </row>
    <row r="1239" spans="1:30" ht="15.6">
      <c r="A1239" s="2" t="s">
        <v>24</v>
      </c>
      <c r="B1239" s="2" t="s">
        <v>25</v>
      </c>
      <c r="C1239" s="2" t="s">
        <v>7989</v>
      </c>
      <c r="D1239" s="2" t="s">
        <v>10899</v>
      </c>
      <c r="E1239" s="2" t="s">
        <v>10900</v>
      </c>
      <c r="F1239" s="2" t="s">
        <v>10895</v>
      </c>
      <c r="G1239" s="2" t="s">
        <v>36</v>
      </c>
      <c r="H1239" s="2" t="s">
        <v>36</v>
      </c>
      <c r="I1239" s="2" t="s">
        <v>5207</v>
      </c>
      <c r="J1239" s="2" t="s">
        <v>59</v>
      </c>
      <c r="K1239" s="2" t="s">
        <v>4438</v>
      </c>
      <c r="L1239" s="2" t="s">
        <v>225</v>
      </c>
      <c r="M1239" s="2" t="s">
        <v>36</v>
      </c>
      <c r="N1239" s="2" t="s">
        <v>3082</v>
      </c>
      <c r="O1239" s="2" t="s">
        <v>5758</v>
      </c>
      <c r="P1239" s="3">
        <v>4</v>
      </c>
      <c r="Q1239" s="2" t="s">
        <v>10901</v>
      </c>
      <c r="R1239" s="3">
        <v>0</v>
      </c>
      <c r="S1239" s="2" t="s">
        <v>36</v>
      </c>
      <c r="T1239" s="2" t="s">
        <v>10902</v>
      </c>
      <c r="U1239" s="3">
        <v>1</v>
      </c>
      <c r="V1239" s="2" t="s">
        <v>36</v>
      </c>
      <c r="W1239" s="2" t="s">
        <v>36</v>
      </c>
      <c r="X1239" s="2" t="s">
        <v>10903</v>
      </c>
      <c r="Y1239">
        <f t="shared" si="114"/>
        <v>2008</v>
      </c>
      <c r="Z1239">
        <f t="shared" si="115"/>
        <v>4</v>
      </c>
      <c r="AA1239">
        <f t="shared" si="116"/>
        <v>24</v>
      </c>
      <c r="AB1239">
        <f t="shared" si="117"/>
        <v>0</v>
      </c>
      <c r="AC1239">
        <f t="shared" si="118"/>
        <v>0</v>
      </c>
      <c r="AD1239">
        <f t="shared" si="119"/>
        <v>0</v>
      </c>
    </row>
    <row r="1240" spans="1:30" ht="15.6">
      <c r="A1240" s="2" t="s">
        <v>24</v>
      </c>
      <c r="B1240" s="2" t="s">
        <v>42</v>
      </c>
      <c r="C1240" s="2" t="s">
        <v>10904</v>
      </c>
      <c r="D1240" s="2" t="s">
        <v>10905</v>
      </c>
      <c r="E1240" s="2" t="s">
        <v>10906</v>
      </c>
      <c r="F1240" s="2" t="s">
        <v>10907</v>
      </c>
      <c r="G1240" s="2" t="s">
        <v>10908</v>
      </c>
      <c r="H1240" s="2" t="s">
        <v>10909</v>
      </c>
      <c r="I1240" s="2" t="s">
        <v>10910</v>
      </c>
      <c r="J1240" s="2" t="s">
        <v>10911</v>
      </c>
      <c r="K1240" s="2" t="s">
        <v>10912</v>
      </c>
      <c r="L1240" s="2" t="s">
        <v>10913</v>
      </c>
      <c r="M1240" s="2" t="s">
        <v>10914</v>
      </c>
      <c r="N1240" s="2" t="s">
        <v>10915</v>
      </c>
      <c r="O1240" s="2" t="s">
        <v>10916</v>
      </c>
      <c r="P1240" s="3">
        <v>0</v>
      </c>
      <c r="Q1240" s="2" t="s">
        <v>36</v>
      </c>
      <c r="R1240" s="3">
        <v>1</v>
      </c>
      <c r="S1240" s="2" t="s">
        <v>10917</v>
      </c>
      <c r="T1240" s="2" t="s">
        <v>10918</v>
      </c>
      <c r="U1240" s="3">
        <v>1</v>
      </c>
      <c r="V1240" s="2" t="s">
        <v>36</v>
      </c>
      <c r="W1240" s="2" t="s">
        <v>36</v>
      </c>
      <c r="X1240" s="2" t="s">
        <v>10919</v>
      </c>
      <c r="Y1240">
        <f t="shared" si="114"/>
        <v>2009</v>
      </c>
      <c r="Z1240">
        <f t="shared" si="115"/>
        <v>3</v>
      </c>
      <c r="AA1240">
        <f t="shared" si="116"/>
        <v>13</v>
      </c>
      <c r="AB1240">
        <f t="shared" si="117"/>
        <v>2009</v>
      </c>
      <c r="AC1240">
        <f t="shared" si="118"/>
        <v>10</v>
      </c>
      <c r="AD1240">
        <f t="shared" si="119"/>
        <v>21</v>
      </c>
    </row>
    <row r="1241" spans="1:30" ht="15.6">
      <c r="A1241" s="2" t="s">
        <v>24</v>
      </c>
      <c r="B1241" s="2" t="s">
        <v>42</v>
      </c>
      <c r="C1241" s="2" t="s">
        <v>10920</v>
      </c>
      <c r="D1241" s="2" t="s">
        <v>10921</v>
      </c>
      <c r="E1241" s="2" t="s">
        <v>10922</v>
      </c>
      <c r="F1241" s="2" t="s">
        <v>10923</v>
      </c>
      <c r="G1241" s="2" t="s">
        <v>10924</v>
      </c>
      <c r="H1241" s="2" t="s">
        <v>10909</v>
      </c>
      <c r="I1241" s="2" t="s">
        <v>10910</v>
      </c>
      <c r="J1241" s="2" t="s">
        <v>10911</v>
      </c>
      <c r="K1241" s="2" t="s">
        <v>10925</v>
      </c>
      <c r="L1241" s="2" t="s">
        <v>10926</v>
      </c>
      <c r="M1241" s="2" t="s">
        <v>10927</v>
      </c>
      <c r="N1241" s="2" t="s">
        <v>10915</v>
      </c>
      <c r="O1241" s="2" t="s">
        <v>9698</v>
      </c>
      <c r="P1241" s="3">
        <v>0</v>
      </c>
      <c r="Q1241" s="2" t="s">
        <v>36</v>
      </c>
      <c r="R1241" s="3">
        <v>1</v>
      </c>
      <c r="S1241" s="2" t="s">
        <v>10928</v>
      </c>
      <c r="T1241" s="2" t="s">
        <v>10929</v>
      </c>
      <c r="U1241" s="3">
        <v>1</v>
      </c>
      <c r="V1241" s="2" t="s">
        <v>36</v>
      </c>
      <c r="W1241" s="2" t="s">
        <v>36</v>
      </c>
      <c r="X1241" s="2" t="s">
        <v>10930</v>
      </c>
      <c r="Y1241">
        <f t="shared" si="114"/>
        <v>2009</v>
      </c>
      <c r="Z1241">
        <f t="shared" si="115"/>
        <v>4</v>
      </c>
      <c r="AA1241">
        <f t="shared" si="116"/>
        <v>2</v>
      </c>
      <c r="AB1241">
        <f t="shared" si="117"/>
        <v>2009</v>
      </c>
      <c r="AC1241">
        <f t="shared" si="118"/>
        <v>10</v>
      </c>
      <c r="AD1241">
        <f t="shared" si="119"/>
        <v>21</v>
      </c>
    </row>
    <row r="1242" spans="1:30" ht="15.6">
      <c r="A1242" s="2" t="s">
        <v>24</v>
      </c>
      <c r="B1242" s="2" t="s">
        <v>25</v>
      </c>
      <c r="C1242" s="2" t="s">
        <v>8762</v>
      </c>
      <c r="D1242" s="2" t="s">
        <v>10931</v>
      </c>
      <c r="E1242" s="2" t="s">
        <v>10932</v>
      </c>
      <c r="F1242" s="2" t="s">
        <v>10933</v>
      </c>
      <c r="G1242" s="2" t="s">
        <v>36</v>
      </c>
      <c r="H1242" s="2" t="s">
        <v>36</v>
      </c>
      <c r="I1242" s="2" t="s">
        <v>5207</v>
      </c>
      <c r="J1242" s="2" t="s">
        <v>59</v>
      </c>
      <c r="K1242" s="2" t="s">
        <v>10934</v>
      </c>
      <c r="L1242" s="2" t="s">
        <v>10935</v>
      </c>
      <c r="M1242" s="2" t="s">
        <v>2939</v>
      </c>
      <c r="N1242" s="2" t="s">
        <v>8026</v>
      </c>
      <c r="O1242" s="2" t="s">
        <v>10936</v>
      </c>
      <c r="P1242" s="3">
        <v>0</v>
      </c>
      <c r="Q1242" s="2" t="s">
        <v>36</v>
      </c>
      <c r="R1242" s="3">
        <v>2</v>
      </c>
      <c r="S1242" s="2" t="s">
        <v>10937</v>
      </c>
      <c r="T1242" s="2" t="s">
        <v>10938</v>
      </c>
      <c r="U1242" s="3">
        <v>1</v>
      </c>
      <c r="V1242" s="2" t="s">
        <v>36</v>
      </c>
      <c r="W1242" s="2" t="s">
        <v>36</v>
      </c>
      <c r="X1242" s="2" t="s">
        <v>10939</v>
      </c>
      <c r="Y1242">
        <f t="shared" si="114"/>
        <v>2008</v>
      </c>
      <c r="Z1242">
        <f t="shared" si="115"/>
        <v>4</v>
      </c>
      <c r="AA1242">
        <f t="shared" si="116"/>
        <v>3</v>
      </c>
      <c r="AB1242">
        <f t="shared" si="117"/>
        <v>0</v>
      </c>
      <c r="AC1242">
        <f t="shared" si="118"/>
        <v>0</v>
      </c>
      <c r="AD1242">
        <f t="shared" si="119"/>
        <v>0</v>
      </c>
    </row>
    <row r="1243" spans="1:30" ht="15.6">
      <c r="A1243" s="2" t="s">
        <v>24</v>
      </c>
      <c r="B1243" s="2" t="s">
        <v>25</v>
      </c>
      <c r="C1243" s="2" t="s">
        <v>4367</v>
      </c>
      <c r="D1243" s="2" t="s">
        <v>10940</v>
      </c>
      <c r="E1243" s="2" t="s">
        <v>10941</v>
      </c>
      <c r="F1243" s="2" t="s">
        <v>10933</v>
      </c>
      <c r="G1243" s="2" t="s">
        <v>36</v>
      </c>
      <c r="H1243" s="2" t="s">
        <v>36</v>
      </c>
      <c r="I1243" s="2" t="s">
        <v>5207</v>
      </c>
      <c r="J1243" s="2" t="s">
        <v>59</v>
      </c>
      <c r="K1243" s="2" t="s">
        <v>4438</v>
      </c>
      <c r="L1243" s="2" t="s">
        <v>225</v>
      </c>
      <c r="M1243" s="2" t="s">
        <v>36</v>
      </c>
      <c r="N1243" s="2" t="s">
        <v>3082</v>
      </c>
      <c r="O1243" s="2" t="s">
        <v>10942</v>
      </c>
      <c r="P1243" s="3">
        <v>4</v>
      </c>
      <c r="Q1243" s="2" t="s">
        <v>10943</v>
      </c>
      <c r="R1243" s="3">
        <v>1</v>
      </c>
      <c r="S1243" s="2" t="s">
        <v>10944</v>
      </c>
      <c r="T1243" s="2" t="s">
        <v>10945</v>
      </c>
      <c r="U1243" s="3">
        <v>1</v>
      </c>
      <c r="V1243" s="2" t="s">
        <v>36</v>
      </c>
      <c r="W1243" s="2" t="s">
        <v>36</v>
      </c>
      <c r="X1243" s="2" t="s">
        <v>10946</v>
      </c>
      <c r="Y1243">
        <f t="shared" si="114"/>
        <v>2008</v>
      </c>
      <c r="Z1243">
        <f t="shared" si="115"/>
        <v>4</v>
      </c>
      <c r="AA1243">
        <f t="shared" si="116"/>
        <v>3</v>
      </c>
      <c r="AB1243">
        <f t="shared" si="117"/>
        <v>0</v>
      </c>
      <c r="AC1243">
        <f t="shared" si="118"/>
        <v>0</v>
      </c>
      <c r="AD1243">
        <f t="shared" si="119"/>
        <v>0</v>
      </c>
    </row>
    <row r="1244" spans="1:30" ht="15.6">
      <c r="A1244" s="2" t="s">
        <v>24</v>
      </c>
      <c r="B1244" s="2" t="s">
        <v>25</v>
      </c>
      <c r="C1244" s="2" t="s">
        <v>8569</v>
      </c>
      <c r="D1244" s="2" t="s">
        <v>10947</v>
      </c>
      <c r="E1244" s="2" t="s">
        <v>10948</v>
      </c>
      <c r="F1244" s="2" t="s">
        <v>10933</v>
      </c>
      <c r="G1244" s="2" t="s">
        <v>36</v>
      </c>
      <c r="H1244" s="2" t="s">
        <v>36</v>
      </c>
      <c r="I1244" s="2" t="s">
        <v>5207</v>
      </c>
      <c r="J1244" s="2" t="s">
        <v>59</v>
      </c>
      <c r="K1244" s="2" t="s">
        <v>4438</v>
      </c>
      <c r="L1244" s="2" t="s">
        <v>225</v>
      </c>
      <c r="M1244" s="2" t="s">
        <v>36</v>
      </c>
      <c r="N1244" s="2" t="s">
        <v>3082</v>
      </c>
      <c r="O1244" s="2" t="s">
        <v>9073</v>
      </c>
      <c r="P1244" s="3">
        <v>4</v>
      </c>
      <c r="Q1244" s="2" t="s">
        <v>10949</v>
      </c>
      <c r="R1244" s="3">
        <v>1</v>
      </c>
      <c r="S1244" s="2" t="s">
        <v>8575</v>
      </c>
      <c r="T1244" s="2" t="s">
        <v>10950</v>
      </c>
      <c r="U1244" s="3">
        <v>1</v>
      </c>
      <c r="V1244" s="2" t="s">
        <v>36</v>
      </c>
      <c r="W1244" s="2" t="s">
        <v>36</v>
      </c>
      <c r="X1244" s="2" t="s">
        <v>10951</v>
      </c>
      <c r="Y1244">
        <f t="shared" si="114"/>
        <v>2008</v>
      </c>
      <c r="Z1244">
        <f t="shared" si="115"/>
        <v>4</v>
      </c>
      <c r="AA1244">
        <f t="shared" si="116"/>
        <v>3</v>
      </c>
      <c r="AB1244">
        <f t="shared" si="117"/>
        <v>0</v>
      </c>
      <c r="AC1244">
        <f t="shared" si="118"/>
        <v>0</v>
      </c>
      <c r="AD1244">
        <f t="shared" si="119"/>
        <v>0</v>
      </c>
    </row>
    <row r="1245" spans="1:30" ht="15.6">
      <c r="A1245" s="2" t="s">
        <v>24</v>
      </c>
      <c r="B1245" s="2" t="s">
        <v>25</v>
      </c>
      <c r="C1245" s="2" t="s">
        <v>1588</v>
      </c>
      <c r="D1245" s="2" t="s">
        <v>10952</v>
      </c>
      <c r="E1245" s="2" t="s">
        <v>10953</v>
      </c>
      <c r="F1245" s="2" t="s">
        <v>10933</v>
      </c>
      <c r="G1245" s="2" t="s">
        <v>36</v>
      </c>
      <c r="H1245" s="2" t="s">
        <v>36</v>
      </c>
      <c r="I1245" s="2" t="s">
        <v>5207</v>
      </c>
      <c r="J1245" s="2" t="s">
        <v>59</v>
      </c>
      <c r="K1245" s="2" t="s">
        <v>10954</v>
      </c>
      <c r="L1245" s="2" t="s">
        <v>10955</v>
      </c>
      <c r="M1245" s="2" t="s">
        <v>62</v>
      </c>
      <c r="N1245" s="2" t="s">
        <v>8026</v>
      </c>
      <c r="O1245" s="2" t="s">
        <v>10956</v>
      </c>
      <c r="P1245" s="3">
        <v>2</v>
      </c>
      <c r="Q1245" s="2" t="s">
        <v>10957</v>
      </c>
      <c r="R1245" s="3">
        <v>0</v>
      </c>
      <c r="S1245" s="2" t="s">
        <v>36</v>
      </c>
      <c r="T1245" s="2" t="s">
        <v>10958</v>
      </c>
      <c r="U1245" s="3">
        <v>2</v>
      </c>
      <c r="V1245" s="2" t="s">
        <v>36</v>
      </c>
      <c r="W1245" s="2" t="s">
        <v>36</v>
      </c>
      <c r="X1245" s="2" t="s">
        <v>10959</v>
      </c>
      <c r="Y1245">
        <f t="shared" si="114"/>
        <v>2008</v>
      </c>
      <c r="Z1245">
        <f t="shared" si="115"/>
        <v>4</v>
      </c>
      <c r="AA1245">
        <f t="shared" si="116"/>
        <v>3</v>
      </c>
      <c r="AB1245">
        <f t="shared" si="117"/>
        <v>0</v>
      </c>
      <c r="AC1245">
        <f t="shared" si="118"/>
        <v>0</v>
      </c>
      <c r="AD1245">
        <f t="shared" si="119"/>
        <v>0</v>
      </c>
    </row>
    <row r="1246" spans="1:30" ht="15.6">
      <c r="A1246" s="2" t="s">
        <v>24</v>
      </c>
      <c r="B1246" s="2" t="s">
        <v>25</v>
      </c>
      <c r="C1246" s="2" t="s">
        <v>10960</v>
      </c>
      <c r="D1246" s="2" t="s">
        <v>10961</v>
      </c>
      <c r="E1246" s="2" t="s">
        <v>10962</v>
      </c>
      <c r="F1246" s="2" t="s">
        <v>10963</v>
      </c>
      <c r="G1246" s="2" t="s">
        <v>36</v>
      </c>
      <c r="H1246" s="2" t="s">
        <v>36</v>
      </c>
      <c r="I1246" s="2" t="s">
        <v>5207</v>
      </c>
      <c r="J1246" s="2" t="s">
        <v>59</v>
      </c>
      <c r="K1246" s="2" t="s">
        <v>10964</v>
      </c>
      <c r="L1246" s="2" t="s">
        <v>10965</v>
      </c>
      <c r="M1246" s="2" t="s">
        <v>151</v>
      </c>
      <c r="N1246" s="2" t="s">
        <v>8026</v>
      </c>
      <c r="O1246" s="2" t="s">
        <v>4862</v>
      </c>
      <c r="P1246" s="3">
        <v>7</v>
      </c>
      <c r="Q1246" s="2" t="s">
        <v>10966</v>
      </c>
      <c r="R1246" s="3">
        <v>0</v>
      </c>
      <c r="S1246" s="2" t="s">
        <v>36</v>
      </c>
      <c r="T1246" s="2" t="s">
        <v>10967</v>
      </c>
      <c r="U1246" s="3">
        <v>1</v>
      </c>
      <c r="V1246" s="2" t="s">
        <v>36</v>
      </c>
      <c r="W1246" s="2" t="s">
        <v>36</v>
      </c>
      <c r="X1246" s="2" t="s">
        <v>10968</v>
      </c>
      <c r="Y1246">
        <f t="shared" si="114"/>
        <v>2008</v>
      </c>
      <c r="Z1246">
        <f t="shared" si="115"/>
        <v>4</v>
      </c>
      <c r="AA1246">
        <f t="shared" si="116"/>
        <v>8</v>
      </c>
      <c r="AB1246">
        <f t="shared" si="117"/>
        <v>0</v>
      </c>
      <c r="AC1246">
        <f t="shared" si="118"/>
        <v>0</v>
      </c>
      <c r="AD1246">
        <f t="shared" si="119"/>
        <v>0</v>
      </c>
    </row>
    <row r="1247" spans="1:30" ht="15.6">
      <c r="A1247" s="2" t="s">
        <v>24</v>
      </c>
      <c r="B1247" s="2" t="s">
        <v>42</v>
      </c>
      <c r="C1247" s="2" t="s">
        <v>10969</v>
      </c>
      <c r="D1247" s="2" t="s">
        <v>10970</v>
      </c>
      <c r="E1247" s="2" t="s">
        <v>10971</v>
      </c>
      <c r="F1247" s="2" t="s">
        <v>10972</v>
      </c>
      <c r="G1247" s="2" t="s">
        <v>10973</v>
      </c>
      <c r="H1247" s="2" t="s">
        <v>10974</v>
      </c>
      <c r="I1247" s="2" t="s">
        <v>5207</v>
      </c>
      <c r="J1247" s="2" t="s">
        <v>59</v>
      </c>
      <c r="K1247" s="2" t="s">
        <v>10975</v>
      </c>
      <c r="L1247" s="2" t="s">
        <v>10976</v>
      </c>
      <c r="M1247" s="2" t="s">
        <v>62</v>
      </c>
      <c r="N1247" s="2" t="s">
        <v>8026</v>
      </c>
      <c r="O1247" s="2" t="s">
        <v>1060</v>
      </c>
      <c r="P1247" s="3">
        <v>0</v>
      </c>
      <c r="Q1247" s="2" t="s">
        <v>36</v>
      </c>
      <c r="R1247" s="3">
        <v>0</v>
      </c>
      <c r="S1247" s="2" t="s">
        <v>36</v>
      </c>
      <c r="T1247" s="2" t="s">
        <v>10977</v>
      </c>
      <c r="U1247" s="3">
        <v>1</v>
      </c>
      <c r="V1247" s="2" t="s">
        <v>36</v>
      </c>
      <c r="W1247" s="2" t="s">
        <v>36</v>
      </c>
      <c r="X1247" s="2" t="s">
        <v>10978</v>
      </c>
      <c r="Y1247">
        <f t="shared" si="114"/>
        <v>2009</v>
      </c>
      <c r="Z1247">
        <f t="shared" si="115"/>
        <v>5</v>
      </c>
      <c r="AA1247">
        <f t="shared" si="116"/>
        <v>7</v>
      </c>
      <c r="AB1247">
        <f t="shared" si="117"/>
        <v>2009</v>
      </c>
      <c r="AC1247">
        <f t="shared" si="118"/>
        <v>10</v>
      </c>
      <c r="AD1247">
        <f t="shared" si="119"/>
        <v>11</v>
      </c>
    </row>
    <row r="1248" spans="1:30" ht="15.6">
      <c r="A1248" s="2" t="s">
        <v>24</v>
      </c>
      <c r="B1248" s="2" t="s">
        <v>42</v>
      </c>
      <c r="C1248" s="2" t="s">
        <v>10782</v>
      </c>
      <c r="D1248" s="2" t="s">
        <v>10979</v>
      </c>
      <c r="E1248" s="2" t="s">
        <v>10980</v>
      </c>
      <c r="F1248" s="2" t="s">
        <v>10829</v>
      </c>
      <c r="G1248" s="2" t="s">
        <v>10981</v>
      </c>
      <c r="H1248" s="2" t="s">
        <v>10974</v>
      </c>
      <c r="I1248" s="2" t="s">
        <v>9908</v>
      </c>
      <c r="J1248" s="2" t="s">
        <v>128</v>
      </c>
      <c r="K1248" s="2" t="s">
        <v>10982</v>
      </c>
      <c r="L1248" s="2" t="s">
        <v>10983</v>
      </c>
      <c r="M1248" s="2" t="s">
        <v>151</v>
      </c>
      <c r="N1248" s="2" t="s">
        <v>5838</v>
      </c>
      <c r="O1248" s="2" t="s">
        <v>309</v>
      </c>
      <c r="P1248" s="3">
        <v>0</v>
      </c>
      <c r="Q1248" s="2" t="s">
        <v>36</v>
      </c>
      <c r="R1248" s="3">
        <v>4</v>
      </c>
      <c r="S1248" s="2" t="s">
        <v>10984</v>
      </c>
      <c r="T1248" s="2" t="s">
        <v>10985</v>
      </c>
      <c r="U1248" s="3">
        <v>1</v>
      </c>
      <c r="V1248" s="2" t="s">
        <v>36</v>
      </c>
      <c r="W1248" s="2" t="s">
        <v>36</v>
      </c>
      <c r="X1248" s="2" t="s">
        <v>10986</v>
      </c>
      <c r="Y1248">
        <f t="shared" si="114"/>
        <v>2009</v>
      </c>
      <c r="Z1248">
        <f t="shared" si="115"/>
        <v>5</v>
      </c>
      <c r="AA1248">
        <f t="shared" si="116"/>
        <v>22</v>
      </c>
      <c r="AB1248">
        <f t="shared" si="117"/>
        <v>2009</v>
      </c>
      <c r="AC1248">
        <f t="shared" si="118"/>
        <v>10</v>
      </c>
      <c r="AD1248">
        <f t="shared" si="119"/>
        <v>11</v>
      </c>
    </row>
    <row r="1249" spans="1:30" ht="15.6">
      <c r="A1249" s="2" t="s">
        <v>24</v>
      </c>
      <c r="B1249" s="2" t="s">
        <v>42</v>
      </c>
      <c r="C1249" s="2" t="s">
        <v>10987</v>
      </c>
      <c r="D1249" s="2" t="s">
        <v>10988</v>
      </c>
      <c r="E1249" s="2" t="s">
        <v>10989</v>
      </c>
      <c r="F1249" s="2" t="s">
        <v>10990</v>
      </c>
      <c r="G1249" s="2" t="s">
        <v>10991</v>
      </c>
      <c r="H1249" s="2" t="s">
        <v>10974</v>
      </c>
      <c r="I1249" s="2" t="s">
        <v>5207</v>
      </c>
      <c r="J1249" s="2" t="s">
        <v>59</v>
      </c>
      <c r="K1249" s="2" t="s">
        <v>10258</v>
      </c>
      <c r="L1249" s="2" t="s">
        <v>5391</v>
      </c>
      <c r="M1249" s="2" t="s">
        <v>24</v>
      </c>
      <c r="N1249" s="2" t="s">
        <v>8026</v>
      </c>
      <c r="O1249" s="2" t="s">
        <v>7681</v>
      </c>
      <c r="P1249" s="3">
        <v>0</v>
      </c>
      <c r="Q1249" s="2" t="s">
        <v>36</v>
      </c>
      <c r="R1249" s="3">
        <v>0</v>
      </c>
      <c r="S1249" s="2" t="s">
        <v>36</v>
      </c>
      <c r="T1249" s="2" t="s">
        <v>10992</v>
      </c>
      <c r="U1249" s="3">
        <v>1</v>
      </c>
      <c r="V1249" s="2" t="s">
        <v>36</v>
      </c>
      <c r="W1249" s="2" t="s">
        <v>36</v>
      </c>
      <c r="X1249" s="2" t="s">
        <v>10993</v>
      </c>
      <c r="Y1249">
        <f t="shared" si="114"/>
        <v>2009</v>
      </c>
      <c r="Z1249">
        <f t="shared" si="115"/>
        <v>3</v>
      </c>
      <c r="AA1249">
        <f t="shared" si="116"/>
        <v>31</v>
      </c>
      <c r="AB1249">
        <f t="shared" si="117"/>
        <v>2009</v>
      </c>
      <c r="AC1249">
        <f t="shared" si="118"/>
        <v>10</v>
      </c>
      <c r="AD1249">
        <f t="shared" si="119"/>
        <v>11</v>
      </c>
    </row>
    <row r="1250" spans="1:30" ht="15.6">
      <c r="A1250" s="2" t="s">
        <v>24</v>
      </c>
      <c r="B1250" s="2" t="s">
        <v>25</v>
      </c>
      <c r="C1250" s="2" t="s">
        <v>4668</v>
      </c>
      <c r="D1250" s="2" t="s">
        <v>10994</v>
      </c>
      <c r="E1250" s="2" t="s">
        <v>10995</v>
      </c>
      <c r="F1250" s="2" t="s">
        <v>10996</v>
      </c>
      <c r="G1250" s="2" t="s">
        <v>36</v>
      </c>
      <c r="H1250" s="2" t="s">
        <v>36</v>
      </c>
      <c r="I1250" s="2" t="s">
        <v>5207</v>
      </c>
      <c r="J1250" s="2" t="s">
        <v>59</v>
      </c>
      <c r="K1250" s="2" t="s">
        <v>10997</v>
      </c>
      <c r="L1250" s="2" t="s">
        <v>10998</v>
      </c>
      <c r="M1250" s="2" t="s">
        <v>36</v>
      </c>
      <c r="N1250" s="2" t="s">
        <v>3082</v>
      </c>
      <c r="O1250" s="2" t="s">
        <v>1043</v>
      </c>
      <c r="P1250" s="3">
        <v>0</v>
      </c>
      <c r="Q1250" s="2" t="s">
        <v>36</v>
      </c>
      <c r="R1250" s="3">
        <v>0</v>
      </c>
      <c r="S1250" s="2" t="s">
        <v>36</v>
      </c>
      <c r="T1250" s="2" t="s">
        <v>10999</v>
      </c>
      <c r="U1250" s="3">
        <v>1</v>
      </c>
      <c r="V1250" s="2" t="s">
        <v>36</v>
      </c>
      <c r="W1250" s="2" t="s">
        <v>36</v>
      </c>
      <c r="X1250" s="2" t="s">
        <v>11000</v>
      </c>
      <c r="Y1250">
        <f t="shared" si="114"/>
        <v>2008</v>
      </c>
      <c r="Z1250">
        <f t="shared" si="115"/>
        <v>3</v>
      </c>
      <c r="AA1250">
        <f t="shared" si="116"/>
        <v>25</v>
      </c>
      <c r="AB1250">
        <f t="shared" si="117"/>
        <v>0</v>
      </c>
      <c r="AC1250">
        <f t="shared" si="118"/>
        <v>0</v>
      </c>
      <c r="AD1250">
        <f t="shared" si="119"/>
        <v>0</v>
      </c>
    </row>
    <row r="1251" spans="1:30" ht="15.6">
      <c r="A1251" s="2" t="s">
        <v>24</v>
      </c>
      <c r="B1251" s="2" t="s">
        <v>25</v>
      </c>
      <c r="C1251" s="2" t="s">
        <v>11001</v>
      </c>
      <c r="D1251" s="2" t="s">
        <v>11002</v>
      </c>
      <c r="E1251" s="2" t="s">
        <v>11003</v>
      </c>
      <c r="F1251" s="2" t="s">
        <v>11004</v>
      </c>
      <c r="G1251" s="2" t="s">
        <v>36</v>
      </c>
      <c r="H1251" s="2" t="s">
        <v>36</v>
      </c>
      <c r="I1251" s="2" t="s">
        <v>5207</v>
      </c>
      <c r="J1251" s="2" t="s">
        <v>59</v>
      </c>
      <c r="K1251" s="2" t="s">
        <v>10106</v>
      </c>
      <c r="L1251" s="2" t="s">
        <v>10107</v>
      </c>
      <c r="M1251" s="2" t="s">
        <v>74</v>
      </c>
      <c r="N1251" s="2" t="s">
        <v>8026</v>
      </c>
      <c r="O1251" s="2" t="s">
        <v>11005</v>
      </c>
      <c r="P1251" s="3">
        <v>4</v>
      </c>
      <c r="Q1251" s="2" t="s">
        <v>11006</v>
      </c>
      <c r="R1251" s="3">
        <v>1</v>
      </c>
      <c r="S1251" s="2" t="s">
        <v>11007</v>
      </c>
      <c r="T1251" s="2" t="s">
        <v>11008</v>
      </c>
      <c r="U1251" s="3">
        <v>2</v>
      </c>
      <c r="V1251" s="2" t="s">
        <v>36</v>
      </c>
      <c r="W1251" s="2" t="s">
        <v>36</v>
      </c>
      <c r="X1251" s="2" t="s">
        <v>11009</v>
      </c>
      <c r="Y1251">
        <f t="shared" si="114"/>
        <v>2008</v>
      </c>
      <c r="Z1251">
        <f t="shared" si="115"/>
        <v>3</v>
      </c>
      <c r="AA1251">
        <f t="shared" si="116"/>
        <v>19</v>
      </c>
      <c r="AB1251">
        <f t="shared" si="117"/>
        <v>0</v>
      </c>
      <c r="AC1251">
        <f t="shared" si="118"/>
        <v>0</v>
      </c>
      <c r="AD1251">
        <f t="shared" si="119"/>
        <v>0</v>
      </c>
    </row>
    <row r="1252" spans="1:30" ht="15.6">
      <c r="A1252" s="2" t="s">
        <v>24</v>
      </c>
      <c r="B1252" s="2" t="s">
        <v>25</v>
      </c>
      <c r="C1252" s="2" t="s">
        <v>10377</v>
      </c>
      <c r="D1252" s="2" t="s">
        <v>11010</v>
      </c>
      <c r="E1252" s="2" t="s">
        <v>11011</v>
      </c>
      <c r="F1252" s="2" t="s">
        <v>11012</v>
      </c>
      <c r="G1252" s="2" t="s">
        <v>36</v>
      </c>
      <c r="H1252" s="2" t="s">
        <v>36</v>
      </c>
      <c r="I1252" s="2" t="s">
        <v>5207</v>
      </c>
      <c r="J1252" s="2" t="s">
        <v>59</v>
      </c>
      <c r="K1252" s="2" t="s">
        <v>11013</v>
      </c>
      <c r="L1252" s="2" t="s">
        <v>11014</v>
      </c>
      <c r="M1252" s="2" t="s">
        <v>62</v>
      </c>
      <c r="N1252" s="2" t="s">
        <v>8026</v>
      </c>
      <c r="O1252" s="2" t="s">
        <v>11015</v>
      </c>
      <c r="P1252" s="3">
        <v>2</v>
      </c>
      <c r="Q1252" s="2" t="s">
        <v>11016</v>
      </c>
      <c r="R1252" s="3">
        <v>2</v>
      </c>
      <c r="S1252" s="2" t="s">
        <v>11017</v>
      </c>
      <c r="T1252" s="2" t="s">
        <v>10384</v>
      </c>
      <c r="U1252" s="3">
        <v>5</v>
      </c>
      <c r="V1252" s="2" t="s">
        <v>36</v>
      </c>
      <c r="W1252" s="2" t="s">
        <v>36</v>
      </c>
      <c r="X1252" s="2" t="s">
        <v>11018</v>
      </c>
      <c r="Y1252">
        <f t="shared" si="114"/>
        <v>2008</v>
      </c>
      <c r="Z1252">
        <f t="shared" si="115"/>
        <v>3</v>
      </c>
      <c r="AA1252">
        <f t="shared" si="116"/>
        <v>21</v>
      </c>
      <c r="AB1252">
        <f t="shared" si="117"/>
        <v>0</v>
      </c>
      <c r="AC1252">
        <f t="shared" si="118"/>
        <v>0</v>
      </c>
      <c r="AD1252">
        <f t="shared" si="119"/>
        <v>0</v>
      </c>
    </row>
    <row r="1253" spans="1:30" ht="15.6">
      <c r="A1253" s="2" t="s">
        <v>24</v>
      </c>
      <c r="B1253" s="2" t="s">
        <v>25</v>
      </c>
      <c r="C1253" s="2" t="s">
        <v>11019</v>
      </c>
      <c r="D1253" s="2" t="s">
        <v>11020</v>
      </c>
      <c r="E1253" s="2" t="s">
        <v>11021</v>
      </c>
      <c r="F1253" s="2" t="s">
        <v>10996</v>
      </c>
      <c r="G1253" s="2" t="s">
        <v>36</v>
      </c>
      <c r="H1253" s="2" t="s">
        <v>36</v>
      </c>
      <c r="I1253" s="2" t="s">
        <v>5207</v>
      </c>
      <c r="J1253" s="2" t="s">
        <v>59</v>
      </c>
      <c r="K1253" s="2" t="s">
        <v>11022</v>
      </c>
      <c r="L1253" s="2" t="s">
        <v>11023</v>
      </c>
      <c r="M1253" s="2" t="s">
        <v>62</v>
      </c>
      <c r="N1253" s="2" t="s">
        <v>8026</v>
      </c>
      <c r="O1253" s="2" t="s">
        <v>8321</v>
      </c>
      <c r="P1253" s="3">
        <v>4</v>
      </c>
      <c r="Q1253" s="2" t="s">
        <v>11024</v>
      </c>
      <c r="R1253" s="3">
        <v>0</v>
      </c>
      <c r="S1253" s="2" t="s">
        <v>36</v>
      </c>
      <c r="T1253" s="2" t="s">
        <v>11025</v>
      </c>
      <c r="U1253" s="3">
        <v>2</v>
      </c>
      <c r="V1253" s="2" t="s">
        <v>36</v>
      </c>
      <c r="W1253" s="2" t="s">
        <v>36</v>
      </c>
      <c r="X1253" s="2" t="s">
        <v>11026</v>
      </c>
      <c r="Y1253">
        <f t="shared" si="114"/>
        <v>2008</v>
      </c>
      <c r="Z1253">
        <f t="shared" si="115"/>
        <v>3</v>
      </c>
      <c r="AA1253">
        <f t="shared" si="116"/>
        <v>25</v>
      </c>
      <c r="AB1253">
        <f t="shared" si="117"/>
        <v>0</v>
      </c>
      <c r="AC1253">
        <f t="shared" si="118"/>
        <v>0</v>
      </c>
      <c r="AD1253">
        <f t="shared" si="119"/>
        <v>0</v>
      </c>
    </row>
    <row r="1254" spans="1:30" ht="15.6">
      <c r="A1254" s="2" t="s">
        <v>24</v>
      </c>
      <c r="B1254" s="2" t="s">
        <v>42</v>
      </c>
      <c r="C1254" s="2" t="s">
        <v>1588</v>
      </c>
      <c r="D1254" s="2" t="s">
        <v>11027</v>
      </c>
      <c r="E1254" s="2" t="s">
        <v>11028</v>
      </c>
      <c r="F1254" s="2" t="s">
        <v>11029</v>
      </c>
      <c r="G1254" s="2" t="s">
        <v>11030</v>
      </c>
      <c r="H1254" s="2" t="s">
        <v>11031</v>
      </c>
      <c r="I1254" s="2" t="s">
        <v>5207</v>
      </c>
      <c r="J1254" s="2" t="s">
        <v>59</v>
      </c>
      <c r="K1254" s="2" t="s">
        <v>11032</v>
      </c>
      <c r="L1254" s="2" t="s">
        <v>11033</v>
      </c>
      <c r="M1254" s="2" t="s">
        <v>74</v>
      </c>
      <c r="N1254" s="2" t="s">
        <v>8026</v>
      </c>
      <c r="O1254" s="2" t="s">
        <v>11034</v>
      </c>
      <c r="P1254" s="3">
        <v>0</v>
      </c>
      <c r="Q1254" s="2" t="s">
        <v>36</v>
      </c>
      <c r="R1254" s="3">
        <v>0</v>
      </c>
      <c r="S1254" s="2" t="s">
        <v>36</v>
      </c>
      <c r="T1254" s="2" t="s">
        <v>11035</v>
      </c>
      <c r="U1254" s="3">
        <v>1</v>
      </c>
      <c r="V1254" s="2" t="s">
        <v>36</v>
      </c>
      <c r="W1254" s="2" t="s">
        <v>36</v>
      </c>
      <c r="X1254" s="2" t="s">
        <v>11036</v>
      </c>
      <c r="Y1254">
        <f t="shared" si="114"/>
        <v>2009</v>
      </c>
      <c r="Z1254">
        <f t="shared" si="115"/>
        <v>3</v>
      </c>
      <c r="AA1254">
        <f t="shared" si="116"/>
        <v>11</v>
      </c>
      <c r="AB1254">
        <f t="shared" si="117"/>
        <v>2009</v>
      </c>
      <c r="AC1254">
        <f t="shared" si="118"/>
        <v>9</v>
      </c>
      <c r="AD1254">
        <f t="shared" si="119"/>
        <v>21</v>
      </c>
    </row>
    <row r="1255" spans="1:30" ht="15.6">
      <c r="A1255" s="2" t="s">
        <v>24</v>
      </c>
      <c r="B1255" s="2" t="s">
        <v>25</v>
      </c>
      <c r="C1255" s="2" t="s">
        <v>273</v>
      </c>
      <c r="D1255" s="2" t="s">
        <v>11037</v>
      </c>
      <c r="E1255" s="2" t="s">
        <v>11038</v>
      </c>
      <c r="F1255" s="2" t="s">
        <v>11039</v>
      </c>
      <c r="G1255" s="2" t="s">
        <v>11040</v>
      </c>
      <c r="H1255" s="2" t="s">
        <v>11031</v>
      </c>
      <c r="I1255" s="2" t="s">
        <v>5207</v>
      </c>
      <c r="J1255" s="2" t="s">
        <v>59</v>
      </c>
      <c r="K1255" s="2" t="s">
        <v>10761</v>
      </c>
      <c r="L1255" s="2" t="s">
        <v>10762</v>
      </c>
      <c r="M1255" s="2" t="s">
        <v>36</v>
      </c>
      <c r="N1255" s="2" t="s">
        <v>3082</v>
      </c>
      <c r="O1255" s="2" t="s">
        <v>442</v>
      </c>
      <c r="P1255" s="3">
        <v>9</v>
      </c>
      <c r="Q1255" s="2" t="s">
        <v>11041</v>
      </c>
      <c r="R1255" s="3">
        <v>0</v>
      </c>
      <c r="S1255" s="2" t="s">
        <v>36</v>
      </c>
      <c r="T1255" s="2" t="s">
        <v>11042</v>
      </c>
      <c r="U1255" s="3">
        <v>1</v>
      </c>
      <c r="V1255" s="2" t="s">
        <v>36</v>
      </c>
      <c r="W1255" s="2" t="s">
        <v>36</v>
      </c>
      <c r="X1255" s="2" t="s">
        <v>11043</v>
      </c>
      <c r="Y1255">
        <f t="shared" si="114"/>
        <v>2008</v>
      </c>
      <c r="Z1255">
        <f t="shared" si="115"/>
        <v>8</v>
      </c>
      <c r="AA1255">
        <f t="shared" si="116"/>
        <v>29</v>
      </c>
      <c r="AB1255">
        <f t="shared" si="117"/>
        <v>2009</v>
      </c>
      <c r="AC1255">
        <f t="shared" si="118"/>
        <v>9</v>
      </c>
      <c r="AD1255">
        <f t="shared" si="119"/>
        <v>21</v>
      </c>
    </row>
    <row r="1256" spans="1:30" ht="15.6">
      <c r="A1256" s="2" t="s">
        <v>24</v>
      </c>
      <c r="B1256" s="2" t="s">
        <v>25</v>
      </c>
      <c r="C1256" s="2" t="s">
        <v>273</v>
      </c>
      <c r="D1256" s="2" t="s">
        <v>11044</v>
      </c>
      <c r="E1256" s="2" t="s">
        <v>11045</v>
      </c>
      <c r="F1256" s="2" t="s">
        <v>11046</v>
      </c>
      <c r="G1256" s="2" t="s">
        <v>11047</v>
      </c>
      <c r="H1256" s="2" t="s">
        <v>11031</v>
      </c>
      <c r="I1256" s="2" t="s">
        <v>5207</v>
      </c>
      <c r="J1256" s="2" t="s">
        <v>59</v>
      </c>
      <c r="K1256" s="2" t="s">
        <v>11048</v>
      </c>
      <c r="L1256" s="2" t="s">
        <v>11049</v>
      </c>
      <c r="M1256" s="2" t="s">
        <v>36</v>
      </c>
      <c r="N1256" s="2" t="s">
        <v>3082</v>
      </c>
      <c r="O1256" s="2" t="s">
        <v>442</v>
      </c>
      <c r="P1256" s="3">
        <v>7</v>
      </c>
      <c r="Q1256" s="2" t="s">
        <v>11050</v>
      </c>
      <c r="R1256" s="3">
        <v>4</v>
      </c>
      <c r="S1256" s="2" t="s">
        <v>11051</v>
      </c>
      <c r="T1256" s="2" t="s">
        <v>11052</v>
      </c>
      <c r="U1256" s="3">
        <v>1</v>
      </c>
      <c r="V1256" s="2" t="s">
        <v>36</v>
      </c>
      <c r="W1256" s="2" t="s">
        <v>36</v>
      </c>
      <c r="X1256" s="2" t="s">
        <v>11053</v>
      </c>
      <c r="Y1256">
        <f t="shared" si="114"/>
        <v>2008</v>
      </c>
      <c r="Z1256">
        <f t="shared" si="115"/>
        <v>9</v>
      </c>
      <c r="AA1256">
        <f t="shared" si="116"/>
        <v>26</v>
      </c>
      <c r="AB1256">
        <f t="shared" si="117"/>
        <v>2009</v>
      </c>
      <c r="AC1256">
        <f t="shared" si="118"/>
        <v>9</v>
      </c>
      <c r="AD1256">
        <f t="shared" si="119"/>
        <v>21</v>
      </c>
    </row>
    <row r="1257" spans="1:30" ht="15.6">
      <c r="A1257" s="2" t="s">
        <v>24</v>
      </c>
      <c r="B1257" s="2" t="s">
        <v>25</v>
      </c>
      <c r="C1257" s="2" t="s">
        <v>2541</v>
      </c>
      <c r="D1257" s="2" t="s">
        <v>11054</v>
      </c>
      <c r="E1257" s="2" t="s">
        <v>11055</v>
      </c>
      <c r="F1257" s="2" t="s">
        <v>11056</v>
      </c>
      <c r="G1257" s="2" t="s">
        <v>36</v>
      </c>
      <c r="H1257" s="2" t="s">
        <v>36</v>
      </c>
      <c r="I1257" s="2" t="s">
        <v>5207</v>
      </c>
      <c r="J1257" s="2" t="s">
        <v>59</v>
      </c>
      <c r="K1257" s="2" t="s">
        <v>11057</v>
      </c>
      <c r="L1257" s="2" t="s">
        <v>11058</v>
      </c>
      <c r="M1257" s="2" t="s">
        <v>36</v>
      </c>
      <c r="N1257" s="2" t="s">
        <v>3082</v>
      </c>
      <c r="O1257" s="2" t="s">
        <v>1043</v>
      </c>
      <c r="P1257" s="3">
        <v>4</v>
      </c>
      <c r="Q1257" s="2" t="s">
        <v>11059</v>
      </c>
      <c r="R1257" s="3">
        <v>0</v>
      </c>
      <c r="S1257" s="2" t="s">
        <v>36</v>
      </c>
      <c r="T1257" s="2" t="s">
        <v>11060</v>
      </c>
      <c r="U1257" s="3">
        <v>2</v>
      </c>
      <c r="V1257" s="2" t="s">
        <v>36</v>
      </c>
      <c r="W1257" s="2" t="s">
        <v>36</v>
      </c>
      <c r="X1257" s="2" t="s">
        <v>11061</v>
      </c>
      <c r="Y1257">
        <f t="shared" si="114"/>
        <v>2008</v>
      </c>
      <c r="Z1257">
        <f t="shared" si="115"/>
        <v>3</v>
      </c>
      <c r="AA1257">
        <f t="shared" si="116"/>
        <v>4</v>
      </c>
      <c r="AB1257">
        <f t="shared" si="117"/>
        <v>0</v>
      </c>
      <c r="AC1257">
        <f t="shared" si="118"/>
        <v>0</v>
      </c>
      <c r="AD1257">
        <f t="shared" si="119"/>
        <v>0</v>
      </c>
    </row>
    <row r="1258" spans="1:30" ht="15.6">
      <c r="A1258" s="2" t="s">
        <v>24</v>
      </c>
      <c r="B1258" s="2" t="s">
        <v>25</v>
      </c>
      <c r="C1258" s="2" t="s">
        <v>11062</v>
      </c>
      <c r="D1258" s="2" t="s">
        <v>11063</v>
      </c>
      <c r="E1258" s="2" t="s">
        <v>11064</v>
      </c>
      <c r="F1258" s="2" t="s">
        <v>11065</v>
      </c>
      <c r="G1258" s="2" t="s">
        <v>36</v>
      </c>
      <c r="H1258" s="2" t="s">
        <v>36</v>
      </c>
      <c r="I1258" s="2" t="s">
        <v>5207</v>
      </c>
      <c r="J1258" s="2" t="s">
        <v>59</v>
      </c>
      <c r="K1258" s="2" t="s">
        <v>11066</v>
      </c>
      <c r="L1258" s="2" t="s">
        <v>11067</v>
      </c>
      <c r="M1258" s="2" t="s">
        <v>74</v>
      </c>
      <c r="N1258" s="2" t="s">
        <v>8026</v>
      </c>
      <c r="O1258" s="2" t="s">
        <v>5042</v>
      </c>
      <c r="P1258" s="3">
        <v>6</v>
      </c>
      <c r="Q1258" s="2" t="s">
        <v>11068</v>
      </c>
      <c r="R1258" s="3">
        <v>0</v>
      </c>
      <c r="S1258" s="2" t="s">
        <v>36</v>
      </c>
      <c r="T1258" s="2" t="s">
        <v>11069</v>
      </c>
      <c r="U1258" s="3">
        <v>1</v>
      </c>
      <c r="V1258" s="2" t="s">
        <v>36</v>
      </c>
      <c r="W1258" s="2" t="s">
        <v>36</v>
      </c>
      <c r="X1258" s="2" t="s">
        <v>11070</v>
      </c>
      <c r="Y1258">
        <f t="shared" si="114"/>
        <v>2008</v>
      </c>
      <c r="Z1258">
        <f t="shared" si="115"/>
        <v>3</v>
      </c>
      <c r="AA1258">
        <f t="shared" si="116"/>
        <v>6</v>
      </c>
      <c r="AB1258">
        <f t="shared" si="117"/>
        <v>0</v>
      </c>
      <c r="AC1258">
        <f t="shared" si="118"/>
        <v>0</v>
      </c>
      <c r="AD1258">
        <f t="shared" si="119"/>
        <v>0</v>
      </c>
    </row>
    <row r="1259" spans="1:30" ht="15.6">
      <c r="A1259" s="2" t="s">
        <v>24</v>
      </c>
      <c r="B1259" s="2" t="s">
        <v>42</v>
      </c>
      <c r="C1259" s="2" t="s">
        <v>11071</v>
      </c>
      <c r="D1259" s="2" t="s">
        <v>11072</v>
      </c>
      <c r="E1259" s="2" t="s">
        <v>11073</v>
      </c>
      <c r="F1259" s="2" t="s">
        <v>10665</v>
      </c>
      <c r="G1259" s="2" t="s">
        <v>11074</v>
      </c>
      <c r="H1259" s="2" t="s">
        <v>11075</v>
      </c>
      <c r="I1259" s="2" t="s">
        <v>7778</v>
      </c>
      <c r="J1259" s="2" t="s">
        <v>803</v>
      </c>
      <c r="K1259" s="2" t="s">
        <v>11076</v>
      </c>
      <c r="L1259" s="2" t="s">
        <v>11077</v>
      </c>
      <c r="M1259" s="2" t="s">
        <v>74</v>
      </c>
      <c r="N1259" s="2" t="s">
        <v>420</v>
      </c>
      <c r="O1259" s="2" t="s">
        <v>11078</v>
      </c>
      <c r="P1259" s="3">
        <v>0</v>
      </c>
      <c r="Q1259" s="2" t="s">
        <v>36</v>
      </c>
      <c r="R1259" s="3">
        <v>1</v>
      </c>
      <c r="S1259" s="2" t="s">
        <v>8582</v>
      </c>
      <c r="T1259" s="2" t="s">
        <v>11079</v>
      </c>
      <c r="U1259" s="3">
        <v>1</v>
      </c>
      <c r="V1259" s="2" t="s">
        <v>36</v>
      </c>
      <c r="W1259" s="2" t="s">
        <v>36</v>
      </c>
      <c r="X1259" s="2" t="s">
        <v>11080</v>
      </c>
      <c r="Y1259">
        <f t="shared" si="114"/>
        <v>2009</v>
      </c>
      <c r="Z1259">
        <f t="shared" si="115"/>
        <v>5</v>
      </c>
      <c r="AA1259">
        <f t="shared" si="116"/>
        <v>8</v>
      </c>
      <c r="AB1259">
        <f t="shared" si="117"/>
        <v>2009</v>
      </c>
      <c r="AC1259">
        <f t="shared" si="118"/>
        <v>9</v>
      </c>
      <c r="AD1259">
        <f t="shared" si="119"/>
        <v>1</v>
      </c>
    </row>
    <row r="1260" spans="1:30" ht="15.6">
      <c r="A1260" s="2" t="s">
        <v>24</v>
      </c>
      <c r="B1260" s="2" t="s">
        <v>42</v>
      </c>
      <c r="C1260" s="2" t="s">
        <v>11081</v>
      </c>
      <c r="D1260" s="2" t="s">
        <v>11082</v>
      </c>
      <c r="E1260" s="2" t="s">
        <v>11083</v>
      </c>
      <c r="F1260" s="2" t="s">
        <v>10665</v>
      </c>
      <c r="G1260" s="2" t="s">
        <v>11084</v>
      </c>
      <c r="H1260" s="2" t="s">
        <v>11075</v>
      </c>
      <c r="I1260" s="2" t="s">
        <v>7778</v>
      </c>
      <c r="J1260" s="2" t="s">
        <v>803</v>
      </c>
      <c r="K1260" s="2" t="s">
        <v>11076</v>
      </c>
      <c r="L1260" s="2" t="s">
        <v>11077</v>
      </c>
      <c r="M1260" s="2" t="s">
        <v>74</v>
      </c>
      <c r="N1260" s="2" t="s">
        <v>420</v>
      </c>
      <c r="O1260" s="2" t="s">
        <v>8008</v>
      </c>
      <c r="P1260" s="3">
        <v>0</v>
      </c>
      <c r="Q1260" s="2" t="s">
        <v>36</v>
      </c>
      <c r="R1260" s="3">
        <v>2</v>
      </c>
      <c r="S1260" s="2" t="s">
        <v>11085</v>
      </c>
      <c r="T1260" s="2" t="s">
        <v>11086</v>
      </c>
      <c r="U1260" s="3">
        <v>1</v>
      </c>
      <c r="V1260" s="2" t="s">
        <v>36</v>
      </c>
      <c r="W1260" s="2" t="s">
        <v>36</v>
      </c>
      <c r="X1260" s="2" t="s">
        <v>11087</v>
      </c>
      <c r="Y1260">
        <f t="shared" si="114"/>
        <v>2009</v>
      </c>
      <c r="Z1260">
        <f t="shared" si="115"/>
        <v>5</v>
      </c>
      <c r="AA1260">
        <f t="shared" si="116"/>
        <v>8</v>
      </c>
      <c r="AB1260">
        <f t="shared" si="117"/>
        <v>2009</v>
      </c>
      <c r="AC1260">
        <f t="shared" si="118"/>
        <v>9</v>
      </c>
      <c r="AD1260">
        <f t="shared" si="119"/>
        <v>1</v>
      </c>
    </row>
    <row r="1261" spans="1:30" ht="15.6">
      <c r="A1261" s="2" t="s">
        <v>24</v>
      </c>
      <c r="B1261" s="2" t="s">
        <v>42</v>
      </c>
      <c r="C1261" s="2" t="s">
        <v>9376</v>
      </c>
      <c r="D1261" s="2" t="s">
        <v>11088</v>
      </c>
      <c r="E1261" s="2" t="s">
        <v>11089</v>
      </c>
      <c r="F1261" s="2" t="s">
        <v>11090</v>
      </c>
      <c r="G1261" s="2" t="s">
        <v>11091</v>
      </c>
      <c r="H1261" s="2" t="s">
        <v>11075</v>
      </c>
      <c r="I1261" s="2" t="s">
        <v>7778</v>
      </c>
      <c r="J1261" s="2" t="s">
        <v>803</v>
      </c>
      <c r="K1261" s="2" t="s">
        <v>11092</v>
      </c>
      <c r="L1261" s="2" t="s">
        <v>9393</v>
      </c>
      <c r="M1261" s="2" t="s">
        <v>62</v>
      </c>
      <c r="N1261" s="2" t="s">
        <v>420</v>
      </c>
      <c r="O1261" s="2" t="s">
        <v>9036</v>
      </c>
      <c r="P1261" s="3">
        <v>0</v>
      </c>
      <c r="Q1261" s="2" t="s">
        <v>36</v>
      </c>
      <c r="R1261" s="3">
        <v>1</v>
      </c>
      <c r="S1261" s="2" t="s">
        <v>11093</v>
      </c>
      <c r="T1261" s="2" t="s">
        <v>11094</v>
      </c>
      <c r="U1261" s="3">
        <v>1</v>
      </c>
      <c r="V1261" s="2" t="s">
        <v>36</v>
      </c>
      <c r="W1261" s="2" t="s">
        <v>36</v>
      </c>
      <c r="X1261" s="2" t="s">
        <v>11095</v>
      </c>
      <c r="Y1261">
        <f t="shared" si="114"/>
        <v>2009</v>
      </c>
      <c r="Z1261">
        <f t="shared" si="115"/>
        <v>3</v>
      </c>
      <c r="AA1261">
        <f t="shared" si="116"/>
        <v>23</v>
      </c>
      <c r="AB1261">
        <f t="shared" si="117"/>
        <v>2009</v>
      </c>
      <c r="AC1261">
        <f t="shared" si="118"/>
        <v>9</v>
      </c>
      <c r="AD1261">
        <f t="shared" si="119"/>
        <v>1</v>
      </c>
    </row>
    <row r="1262" spans="1:30" ht="15.6">
      <c r="A1262" s="2" t="s">
        <v>24</v>
      </c>
      <c r="B1262" s="2" t="s">
        <v>25</v>
      </c>
      <c r="C1262" s="2" t="s">
        <v>2541</v>
      </c>
      <c r="D1262" s="2" t="s">
        <v>11096</v>
      </c>
      <c r="E1262" s="2" t="s">
        <v>11097</v>
      </c>
      <c r="F1262" s="2" t="s">
        <v>11098</v>
      </c>
      <c r="G1262" s="2" t="s">
        <v>36</v>
      </c>
      <c r="H1262" s="2" t="s">
        <v>36</v>
      </c>
      <c r="I1262" s="2" t="s">
        <v>5207</v>
      </c>
      <c r="J1262" s="2" t="s">
        <v>59</v>
      </c>
      <c r="K1262" s="2" t="s">
        <v>6930</v>
      </c>
      <c r="L1262" s="2" t="s">
        <v>5585</v>
      </c>
      <c r="M1262" s="2" t="s">
        <v>36</v>
      </c>
      <c r="N1262" s="2" t="s">
        <v>3082</v>
      </c>
      <c r="O1262" s="2" t="s">
        <v>1043</v>
      </c>
      <c r="P1262" s="3">
        <v>2</v>
      </c>
      <c r="Q1262" s="2" t="s">
        <v>11099</v>
      </c>
      <c r="R1262" s="3">
        <v>0</v>
      </c>
      <c r="S1262" s="2" t="s">
        <v>36</v>
      </c>
      <c r="T1262" s="2" t="s">
        <v>11100</v>
      </c>
      <c r="U1262" s="3">
        <v>1</v>
      </c>
      <c r="V1262" s="2" t="s">
        <v>36</v>
      </c>
      <c r="W1262" s="2" t="s">
        <v>36</v>
      </c>
      <c r="X1262" s="2" t="s">
        <v>11101</v>
      </c>
      <c r="Y1262">
        <f t="shared" si="114"/>
        <v>2008</v>
      </c>
      <c r="Z1262">
        <f t="shared" si="115"/>
        <v>2</v>
      </c>
      <c r="AA1262">
        <f t="shared" si="116"/>
        <v>20</v>
      </c>
      <c r="AB1262">
        <f t="shared" si="117"/>
        <v>0</v>
      </c>
      <c r="AC1262">
        <f t="shared" si="118"/>
        <v>0</v>
      </c>
      <c r="AD1262">
        <f t="shared" si="119"/>
        <v>0</v>
      </c>
    </row>
    <row r="1263" spans="1:30" ht="15.6">
      <c r="A1263" s="2" t="s">
        <v>24</v>
      </c>
      <c r="B1263" s="2" t="s">
        <v>25</v>
      </c>
      <c r="C1263" s="2" t="s">
        <v>11102</v>
      </c>
      <c r="D1263" s="2" t="s">
        <v>11103</v>
      </c>
      <c r="E1263" s="2" t="s">
        <v>11104</v>
      </c>
      <c r="F1263" s="2" t="s">
        <v>11105</v>
      </c>
      <c r="G1263" s="2" t="s">
        <v>36</v>
      </c>
      <c r="H1263" s="2" t="s">
        <v>36</v>
      </c>
      <c r="I1263" s="2" t="s">
        <v>5207</v>
      </c>
      <c r="J1263" s="2" t="s">
        <v>59</v>
      </c>
      <c r="K1263" s="2" t="s">
        <v>11106</v>
      </c>
      <c r="L1263" s="2" t="s">
        <v>11107</v>
      </c>
      <c r="M1263" s="2" t="s">
        <v>2939</v>
      </c>
      <c r="N1263" s="2" t="s">
        <v>8026</v>
      </c>
      <c r="O1263" s="2" t="s">
        <v>11108</v>
      </c>
      <c r="P1263" s="3">
        <v>6</v>
      </c>
      <c r="Q1263" s="2" t="s">
        <v>11109</v>
      </c>
      <c r="R1263" s="3">
        <v>1</v>
      </c>
      <c r="S1263" s="2" t="s">
        <v>11110</v>
      </c>
      <c r="T1263" s="2" t="s">
        <v>11111</v>
      </c>
      <c r="U1263" s="3">
        <v>1</v>
      </c>
      <c r="V1263" s="2" t="s">
        <v>36</v>
      </c>
      <c r="W1263" s="2" t="s">
        <v>36</v>
      </c>
      <c r="X1263" s="2" t="s">
        <v>11112</v>
      </c>
      <c r="Y1263">
        <f t="shared" si="114"/>
        <v>2008</v>
      </c>
      <c r="Z1263">
        <f t="shared" si="115"/>
        <v>2</v>
      </c>
      <c r="AA1263">
        <f t="shared" si="116"/>
        <v>19</v>
      </c>
      <c r="AB1263">
        <f t="shared" si="117"/>
        <v>0</v>
      </c>
      <c r="AC1263">
        <f t="shared" si="118"/>
        <v>0</v>
      </c>
      <c r="AD1263">
        <f t="shared" si="119"/>
        <v>0</v>
      </c>
    </row>
    <row r="1264" spans="1:30" ht="15.6">
      <c r="A1264" s="2" t="s">
        <v>24</v>
      </c>
      <c r="B1264" s="2" t="s">
        <v>25</v>
      </c>
      <c r="C1264" s="2" t="s">
        <v>11113</v>
      </c>
      <c r="D1264" s="2" t="s">
        <v>11114</v>
      </c>
      <c r="E1264" s="2" t="s">
        <v>11115</v>
      </c>
      <c r="F1264" s="2" t="s">
        <v>11116</v>
      </c>
      <c r="G1264" s="2" t="s">
        <v>11117</v>
      </c>
      <c r="H1264" s="2" t="s">
        <v>11118</v>
      </c>
      <c r="I1264" s="2" t="s">
        <v>10572</v>
      </c>
      <c r="J1264" s="2" t="s">
        <v>10573</v>
      </c>
      <c r="K1264" s="2" t="s">
        <v>10574</v>
      </c>
      <c r="L1264" s="2" t="s">
        <v>10575</v>
      </c>
      <c r="M1264" s="2" t="s">
        <v>36</v>
      </c>
      <c r="N1264" s="2" t="s">
        <v>10576</v>
      </c>
      <c r="O1264" s="2" t="s">
        <v>5971</v>
      </c>
      <c r="P1264" s="3">
        <v>3</v>
      </c>
      <c r="Q1264" s="2" t="s">
        <v>11119</v>
      </c>
      <c r="R1264" s="3">
        <v>0</v>
      </c>
      <c r="S1264" s="2" t="s">
        <v>36</v>
      </c>
      <c r="T1264" s="2" t="s">
        <v>11120</v>
      </c>
      <c r="U1264" s="3">
        <v>1</v>
      </c>
      <c r="V1264" s="2" t="s">
        <v>36</v>
      </c>
      <c r="W1264" s="2" t="s">
        <v>36</v>
      </c>
      <c r="X1264" s="2" t="s">
        <v>11121</v>
      </c>
      <c r="Y1264">
        <f t="shared" si="114"/>
        <v>2008</v>
      </c>
      <c r="Z1264">
        <f t="shared" si="115"/>
        <v>10</v>
      </c>
      <c r="AA1264">
        <f t="shared" si="116"/>
        <v>6</v>
      </c>
      <c r="AB1264">
        <f t="shared" si="117"/>
        <v>2009</v>
      </c>
      <c r="AC1264">
        <f t="shared" si="118"/>
        <v>8</v>
      </c>
      <c r="AD1264">
        <f t="shared" si="119"/>
        <v>21</v>
      </c>
    </row>
    <row r="1265" spans="1:30" ht="15.6">
      <c r="A1265" s="2" t="s">
        <v>24</v>
      </c>
      <c r="B1265" s="2" t="s">
        <v>25</v>
      </c>
      <c r="C1265" s="2" t="s">
        <v>2541</v>
      </c>
      <c r="D1265" s="2" t="s">
        <v>11122</v>
      </c>
      <c r="E1265" s="2" t="s">
        <v>11123</v>
      </c>
      <c r="F1265" s="2" t="s">
        <v>11124</v>
      </c>
      <c r="G1265" s="2" t="s">
        <v>36</v>
      </c>
      <c r="H1265" s="2" t="s">
        <v>36</v>
      </c>
      <c r="I1265" s="2" t="s">
        <v>5207</v>
      </c>
      <c r="J1265" s="2" t="s">
        <v>59</v>
      </c>
      <c r="K1265" s="2" t="s">
        <v>6930</v>
      </c>
      <c r="L1265" s="2" t="s">
        <v>5585</v>
      </c>
      <c r="M1265" s="2" t="s">
        <v>36</v>
      </c>
      <c r="N1265" s="2" t="s">
        <v>3082</v>
      </c>
      <c r="O1265" s="2" t="s">
        <v>978</v>
      </c>
      <c r="P1265" s="3">
        <v>0</v>
      </c>
      <c r="Q1265" s="2" t="s">
        <v>36</v>
      </c>
      <c r="R1265" s="3">
        <v>0</v>
      </c>
      <c r="S1265" s="2" t="s">
        <v>36</v>
      </c>
      <c r="T1265" s="2" t="s">
        <v>11125</v>
      </c>
      <c r="U1265" s="3">
        <v>2</v>
      </c>
      <c r="V1265" s="2" t="s">
        <v>36</v>
      </c>
      <c r="W1265" s="2" t="s">
        <v>36</v>
      </c>
      <c r="X1265" s="2" t="s">
        <v>11126</v>
      </c>
      <c r="Y1265">
        <f t="shared" si="114"/>
        <v>2008</v>
      </c>
      <c r="Z1265">
        <f t="shared" si="115"/>
        <v>2</v>
      </c>
      <c r="AA1265">
        <f t="shared" si="116"/>
        <v>4</v>
      </c>
      <c r="AB1265">
        <f t="shared" si="117"/>
        <v>0</v>
      </c>
      <c r="AC1265">
        <f t="shared" si="118"/>
        <v>0</v>
      </c>
      <c r="AD1265">
        <f t="shared" si="119"/>
        <v>0</v>
      </c>
    </row>
    <row r="1266" spans="1:30" ht="15.6">
      <c r="A1266" s="2" t="s">
        <v>24</v>
      </c>
      <c r="B1266" s="2" t="s">
        <v>42</v>
      </c>
      <c r="C1266" s="2" t="s">
        <v>11127</v>
      </c>
      <c r="D1266" s="2" t="s">
        <v>11128</v>
      </c>
      <c r="E1266" s="2" t="s">
        <v>11129</v>
      </c>
      <c r="F1266" s="2" t="s">
        <v>10923</v>
      </c>
      <c r="G1266" s="2" t="s">
        <v>11130</v>
      </c>
      <c r="H1266" s="2" t="s">
        <v>11131</v>
      </c>
      <c r="I1266" s="2" t="s">
        <v>10910</v>
      </c>
      <c r="J1266" s="2" t="s">
        <v>10911</v>
      </c>
      <c r="K1266" s="2" t="s">
        <v>11132</v>
      </c>
      <c r="L1266" s="2" t="s">
        <v>11133</v>
      </c>
      <c r="M1266" s="2" t="s">
        <v>10914</v>
      </c>
      <c r="N1266" s="2" t="s">
        <v>10915</v>
      </c>
      <c r="O1266" s="2" t="s">
        <v>11134</v>
      </c>
      <c r="P1266" s="3">
        <v>0</v>
      </c>
      <c r="Q1266" s="2" t="s">
        <v>36</v>
      </c>
      <c r="R1266" s="3">
        <v>0</v>
      </c>
      <c r="S1266" s="2" t="s">
        <v>36</v>
      </c>
      <c r="T1266" s="2" t="s">
        <v>11135</v>
      </c>
      <c r="U1266" s="3">
        <v>1</v>
      </c>
      <c r="V1266" s="2" t="s">
        <v>36</v>
      </c>
      <c r="W1266" s="2" t="s">
        <v>36</v>
      </c>
      <c r="X1266" s="2" t="s">
        <v>11136</v>
      </c>
      <c r="Y1266">
        <f t="shared" si="114"/>
        <v>2009</v>
      </c>
      <c r="Z1266">
        <f t="shared" si="115"/>
        <v>4</v>
      </c>
      <c r="AA1266">
        <f t="shared" si="116"/>
        <v>2</v>
      </c>
      <c r="AB1266">
        <f t="shared" si="117"/>
        <v>2009</v>
      </c>
      <c r="AC1266">
        <f t="shared" si="118"/>
        <v>8</v>
      </c>
      <c r="AD1266">
        <f t="shared" si="119"/>
        <v>1</v>
      </c>
    </row>
    <row r="1267" spans="1:30" ht="15.6">
      <c r="A1267" s="2" t="s">
        <v>24</v>
      </c>
      <c r="B1267" s="2" t="s">
        <v>25</v>
      </c>
      <c r="C1267" s="2" t="s">
        <v>11137</v>
      </c>
      <c r="D1267" s="2" t="s">
        <v>11138</v>
      </c>
      <c r="E1267" s="2" t="s">
        <v>11139</v>
      </c>
      <c r="F1267" s="2" t="s">
        <v>11140</v>
      </c>
      <c r="G1267" s="2" t="s">
        <v>36</v>
      </c>
      <c r="H1267" s="2" t="s">
        <v>36</v>
      </c>
      <c r="I1267" s="2" t="s">
        <v>5207</v>
      </c>
      <c r="J1267" s="2" t="s">
        <v>59</v>
      </c>
      <c r="K1267" s="2" t="s">
        <v>11141</v>
      </c>
      <c r="L1267" s="2" t="s">
        <v>11142</v>
      </c>
      <c r="M1267" s="2" t="s">
        <v>36</v>
      </c>
      <c r="N1267" s="2" t="s">
        <v>3082</v>
      </c>
      <c r="O1267" s="2" t="s">
        <v>11143</v>
      </c>
      <c r="P1267" s="3">
        <v>4</v>
      </c>
      <c r="Q1267" s="2" t="s">
        <v>11144</v>
      </c>
      <c r="R1267" s="3">
        <v>4</v>
      </c>
      <c r="S1267" s="2" t="s">
        <v>11145</v>
      </c>
      <c r="T1267" s="2" t="s">
        <v>11146</v>
      </c>
      <c r="U1267" s="3">
        <v>1</v>
      </c>
      <c r="V1267" s="2" t="s">
        <v>36</v>
      </c>
      <c r="W1267" s="2" t="s">
        <v>36</v>
      </c>
      <c r="X1267" s="2" t="s">
        <v>11147</v>
      </c>
      <c r="Y1267">
        <f t="shared" si="114"/>
        <v>2008</v>
      </c>
      <c r="Z1267">
        <f t="shared" si="115"/>
        <v>1</v>
      </c>
      <c r="AA1267">
        <f t="shared" si="116"/>
        <v>18</v>
      </c>
      <c r="AB1267">
        <f t="shared" si="117"/>
        <v>0</v>
      </c>
      <c r="AC1267">
        <f t="shared" si="118"/>
        <v>0</v>
      </c>
      <c r="AD1267">
        <f t="shared" si="119"/>
        <v>0</v>
      </c>
    </row>
    <row r="1268" spans="1:30" ht="15.6">
      <c r="A1268" s="2" t="s">
        <v>24</v>
      </c>
      <c r="B1268" s="2" t="s">
        <v>25</v>
      </c>
      <c r="C1268" s="2" t="s">
        <v>273</v>
      </c>
      <c r="D1268" s="2" t="s">
        <v>11148</v>
      </c>
      <c r="E1268" s="2" t="s">
        <v>11149</v>
      </c>
      <c r="F1268" s="2" t="s">
        <v>11150</v>
      </c>
      <c r="G1268" s="2" t="s">
        <v>11151</v>
      </c>
      <c r="H1268" s="2" t="s">
        <v>11131</v>
      </c>
      <c r="I1268" s="2" t="s">
        <v>11152</v>
      </c>
      <c r="J1268" s="2" t="s">
        <v>11153</v>
      </c>
      <c r="K1268" s="2" t="s">
        <v>11154</v>
      </c>
      <c r="L1268" s="2" t="s">
        <v>11155</v>
      </c>
      <c r="M1268" s="2" t="s">
        <v>36</v>
      </c>
      <c r="N1268" s="2" t="s">
        <v>8026</v>
      </c>
      <c r="O1268" s="2" t="s">
        <v>442</v>
      </c>
      <c r="P1268" s="3">
        <v>6</v>
      </c>
      <c r="Q1268" s="2" t="s">
        <v>11156</v>
      </c>
      <c r="R1268" s="3">
        <v>2</v>
      </c>
      <c r="S1268" s="2" t="s">
        <v>11157</v>
      </c>
      <c r="T1268" s="2" t="s">
        <v>11158</v>
      </c>
      <c r="U1268" s="3">
        <v>2</v>
      </c>
      <c r="V1268" s="2" t="s">
        <v>36</v>
      </c>
      <c r="W1268" s="2" t="s">
        <v>36</v>
      </c>
      <c r="X1268" s="2" t="s">
        <v>11159</v>
      </c>
      <c r="Y1268">
        <f t="shared" si="114"/>
        <v>2007</v>
      </c>
      <c r="Z1268">
        <f t="shared" si="115"/>
        <v>11</v>
      </c>
      <c r="AA1268">
        <f t="shared" si="116"/>
        <v>2</v>
      </c>
      <c r="AB1268">
        <f t="shared" si="117"/>
        <v>2009</v>
      </c>
      <c r="AC1268">
        <f t="shared" si="118"/>
        <v>8</v>
      </c>
      <c r="AD1268">
        <f t="shared" si="119"/>
        <v>1</v>
      </c>
    </row>
    <row r="1269" spans="1:30" ht="15.6">
      <c r="A1269" s="2" t="s">
        <v>24</v>
      </c>
      <c r="B1269" s="2" t="s">
        <v>25</v>
      </c>
      <c r="C1269" s="2" t="s">
        <v>6366</v>
      </c>
      <c r="D1269" s="2" t="s">
        <v>11160</v>
      </c>
      <c r="E1269" s="2" t="s">
        <v>11161</v>
      </c>
      <c r="F1269" s="2" t="s">
        <v>11162</v>
      </c>
      <c r="G1269" s="2" t="s">
        <v>11163</v>
      </c>
      <c r="H1269" s="2" t="s">
        <v>11131</v>
      </c>
      <c r="I1269" s="2" t="s">
        <v>5207</v>
      </c>
      <c r="J1269" s="2" t="s">
        <v>59</v>
      </c>
      <c r="K1269" s="2" t="s">
        <v>11164</v>
      </c>
      <c r="L1269" s="2" t="s">
        <v>11165</v>
      </c>
      <c r="M1269" s="2" t="s">
        <v>36</v>
      </c>
      <c r="N1269" s="2" t="s">
        <v>3082</v>
      </c>
      <c r="O1269" s="2" t="s">
        <v>442</v>
      </c>
      <c r="P1269" s="3">
        <v>9</v>
      </c>
      <c r="Q1269" s="2" t="s">
        <v>11166</v>
      </c>
      <c r="R1269" s="3">
        <v>4</v>
      </c>
      <c r="S1269" s="2" t="s">
        <v>11167</v>
      </c>
      <c r="T1269" s="2" t="s">
        <v>11168</v>
      </c>
      <c r="U1269" s="3">
        <v>1</v>
      </c>
      <c r="V1269" s="2" t="s">
        <v>36</v>
      </c>
      <c r="W1269" s="2" t="s">
        <v>36</v>
      </c>
      <c r="X1269" s="2" t="s">
        <v>11169</v>
      </c>
      <c r="Y1269">
        <f t="shared" si="114"/>
        <v>2008</v>
      </c>
      <c r="Z1269">
        <f t="shared" si="115"/>
        <v>7</v>
      </c>
      <c r="AA1269">
        <f t="shared" si="116"/>
        <v>24</v>
      </c>
      <c r="AB1269">
        <f t="shared" si="117"/>
        <v>2009</v>
      </c>
      <c r="AC1269">
        <f t="shared" si="118"/>
        <v>8</v>
      </c>
      <c r="AD1269">
        <f t="shared" si="119"/>
        <v>1</v>
      </c>
    </row>
    <row r="1270" spans="1:30" ht="15.6">
      <c r="A1270" s="2" t="s">
        <v>24</v>
      </c>
      <c r="B1270" s="2" t="s">
        <v>25</v>
      </c>
      <c r="C1270" s="2" t="s">
        <v>6366</v>
      </c>
      <c r="D1270" s="2" t="s">
        <v>11170</v>
      </c>
      <c r="E1270" s="2" t="s">
        <v>11171</v>
      </c>
      <c r="F1270" s="2" t="s">
        <v>11162</v>
      </c>
      <c r="G1270" s="2" t="s">
        <v>11172</v>
      </c>
      <c r="H1270" s="2" t="s">
        <v>11131</v>
      </c>
      <c r="I1270" s="2" t="s">
        <v>5207</v>
      </c>
      <c r="J1270" s="2" t="s">
        <v>59</v>
      </c>
      <c r="K1270" s="2" t="s">
        <v>11173</v>
      </c>
      <c r="L1270" s="2" t="s">
        <v>9516</v>
      </c>
      <c r="M1270" s="2" t="s">
        <v>36</v>
      </c>
      <c r="N1270" s="2" t="s">
        <v>3082</v>
      </c>
      <c r="O1270" s="2" t="s">
        <v>442</v>
      </c>
      <c r="P1270" s="3">
        <v>10</v>
      </c>
      <c r="Q1270" s="2" t="s">
        <v>11174</v>
      </c>
      <c r="R1270" s="3">
        <v>4</v>
      </c>
      <c r="S1270" s="2" t="s">
        <v>11175</v>
      </c>
      <c r="T1270" s="2" t="s">
        <v>11176</v>
      </c>
      <c r="U1270" s="3">
        <v>1</v>
      </c>
      <c r="V1270" s="2" t="s">
        <v>36</v>
      </c>
      <c r="W1270" s="2" t="s">
        <v>36</v>
      </c>
      <c r="X1270" s="2" t="s">
        <v>11177</v>
      </c>
      <c r="Y1270">
        <f t="shared" si="114"/>
        <v>2008</v>
      </c>
      <c r="Z1270">
        <f t="shared" si="115"/>
        <v>7</v>
      </c>
      <c r="AA1270">
        <f t="shared" si="116"/>
        <v>24</v>
      </c>
      <c r="AB1270">
        <f t="shared" si="117"/>
        <v>2009</v>
      </c>
      <c r="AC1270">
        <f t="shared" si="118"/>
        <v>8</v>
      </c>
      <c r="AD1270">
        <f t="shared" si="119"/>
        <v>1</v>
      </c>
    </row>
    <row r="1271" spans="1:30" ht="15.6">
      <c r="A1271" s="2" t="s">
        <v>24</v>
      </c>
      <c r="B1271" s="2" t="s">
        <v>25</v>
      </c>
      <c r="C1271" s="2" t="s">
        <v>8569</v>
      </c>
      <c r="D1271" s="2" t="s">
        <v>11178</v>
      </c>
      <c r="E1271" s="2" t="s">
        <v>11179</v>
      </c>
      <c r="F1271" s="2" t="s">
        <v>11180</v>
      </c>
      <c r="G1271" s="2" t="s">
        <v>36</v>
      </c>
      <c r="H1271" s="2" t="s">
        <v>36</v>
      </c>
      <c r="I1271" s="2" t="s">
        <v>5207</v>
      </c>
      <c r="J1271" s="2" t="s">
        <v>59</v>
      </c>
      <c r="K1271" s="2" t="s">
        <v>4438</v>
      </c>
      <c r="L1271" s="2" t="s">
        <v>225</v>
      </c>
      <c r="M1271" s="2" t="s">
        <v>36</v>
      </c>
      <c r="N1271" s="2" t="s">
        <v>3082</v>
      </c>
      <c r="O1271" s="2" t="s">
        <v>8888</v>
      </c>
      <c r="P1271" s="3">
        <v>4</v>
      </c>
      <c r="Q1271" s="2" t="s">
        <v>11181</v>
      </c>
      <c r="R1271" s="3">
        <v>6</v>
      </c>
      <c r="S1271" s="2" t="s">
        <v>11182</v>
      </c>
      <c r="T1271" s="2" t="s">
        <v>8594</v>
      </c>
      <c r="U1271" s="3">
        <v>1</v>
      </c>
      <c r="V1271" s="2" t="s">
        <v>36</v>
      </c>
      <c r="W1271" s="2" t="s">
        <v>36</v>
      </c>
      <c r="X1271" s="2" t="s">
        <v>11183</v>
      </c>
      <c r="Y1271">
        <f t="shared" si="114"/>
        <v>2008</v>
      </c>
      <c r="Z1271">
        <f t="shared" si="115"/>
        <v>1</v>
      </c>
      <c r="AA1271">
        <f t="shared" si="116"/>
        <v>7</v>
      </c>
      <c r="AB1271">
        <f t="shared" si="117"/>
        <v>0</v>
      </c>
      <c r="AC1271">
        <f t="shared" si="118"/>
        <v>0</v>
      </c>
      <c r="AD1271">
        <f t="shared" si="119"/>
        <v>0</v>
      </c>
    </row>
    <row r="1272" spans="1:30" ht="15.6">
      <c r="A1272" s="2" t="s">
        <v>24</v>
      </c>
      <c r="B1272" s="2" t="s">
        <v>25</v>
      </c>
      <c r="C1272" s="2" t="s">
        <v>11184</v>
      </c>
      <c r="D1272" s="2" t="s">
        <v>11185</v>
      </c>
      <c r="E1272" s="2" t="s">
        <v>11186</v>
      </c>
      <c r="F1272" s="2" t="s">
        <v>11187</v>
      </c>
      <c r="G1272" s="2" t="s">
        <v>36</v>
      </c>
      <c r="H1272" s="2" t="s">
        <v>36</v>
      </c>
      <c r="I1272" s="2" t="s">
        <v>5207</v>
      </c>
      <c r="J1272" s="2" t="s">
        <v>59</v>
      </c>
      <c r="K1272" s="2" t="s">
        <v>11188</v>
      </c>
      <c r="L1272" s="2" t="s">
        <v>11189</v>
      </c>
      <c r="M1272" s="2" t="s">
        <v>74</v>
      </c>
      <c r="N1272" s="2" t="s">
        <v>8026</v>
      </c>
      <c r="O1272" s="2" t="s">
        <v>11190</v>
      </c>
      <c r="P1272" s="3">
        <v>4</v>
      </c>
      <c r="Q1272" s="2" t="s">
        <v>11191</v>
      </c>
      <c r="R1272" s="3">
        <v>1</v>
      </c>
      <c r="S1272" s="2" t="s">
        <v>11192</v>
      </c>
      <c r="T1272" s="2" t="s">
        <v>11193</v>
      </c>
      <c r="U1272" s="3">
        <v>1</v>
      </c>
      <c r="V1272" s="2" t="s">
        <v>36</v>
      </c>
      <c r="W1272" s="2" t="s">
        <v>36</v>
      </c>
      <c r="X1272" s="2" t="s">
        <v>11194</v>
      </c>
      <c r="Y1272">
        <f t="shared" si="114"/>
        <v>2008</v>
      </c>
      <c r="Z1272">
        <f t="shared" si="115"/>
        <v>1</v>
      </c>
      <c r="AA1272">
        <f t="shared" si="116"/>
        <v>10</v>
      </c>
      <c r="AB1272">
        <f t="shared" si="117"/>
        <v>0</v>
      </c>
      <c r="AC1272">
        <f t="shared" si="118"/>
        <v>0</v>
      </c>
      <c r="AD1272">
        <f t="shared" si="119"/>
        <v>0</v>
      </c>
    </row>
    <row r="1273" spans="1:30" ht="15.6">
      <c r="A1273" s="2" t="s">
        <v>24</v>
      </c>
      <c r="B1273" s="2" t="s">
        <v>25</v>
      </c>
      <c r="C1273" s="2" t="s">
        <v>11195</v>
      </c>
      <c r="D1273" s="2" t="s">
        <v>11196</v>
      </c>
      <c r="E1273" s="2" t="s">
        <v>11197</v>
      </c>
      <c r="F1273" s="2" t="s">
        <v>11198</v>
      </c>
      <c r="G1273" s="2" t="s">
        <v>36</v>
      </c>
      <c r="H1273" s="2" t="s">
        <v>36</v>
      </c>
      <c r="I1273" s="2" t="s">
        <v>5207</v>
      </c>
      <c r="J1273" s="2" t="s">
        <v>59</v>
      </c>
      <c r="K1273" s="2" t="s">
        <v>11199</v>
      </c>
      <c r="L1273" s="2" t="s">
        <v>11200</v>
      </c>
      <c r="M1273" s="2" t="s">
        <v>151</v>
      </c>
      <c r="N1273" s="2" t="s">
        <v>8026</v>
      </c>
      <c r="O1273" s="2" t="s">
        <v>11201</v>
      </c>
      <c r="P1273" s="3">
        <v>0</v>
      </c>
      <c r="Q1273" s="2" t="s">
        <v>36</v>
      </c>
      <c r="R1273" s="3">
        <v>0</v>
      </c>
      <c r="S1273" s="2" t="s">
        <v>36</v>
      </c>
      <c r="T1273" s="2" t="s">
        <v>11202</v>
      </c>
      <c r="U1273" s="3">
        <v>1</v>
      </c>
      <c r="V1273" s="2" t="s">
        <v>36</v>
      </c>
      <c r="W1273" s="2" t="s">
        <v>36</v>
      </c>
      <c r="X1273" s="2" t="s">
        <v>11203</v>
      </c>
      <c r="Y1273">
        <f t="shared" si="114"/>
        <v>2008</v>
      </c>
      <c r="Z1273">
        <f t="shared" si="115"/>
        <v>1</v>
      </c>
      <c r="AA1273">
        <f t="shared" si="116"/>
        <v>14</v>
      </c>
      <c r="AB1273">
        <f t="shared" si="117"/>
        <v>0</v>
      </c>
      <c r="AC1273">
        <f t="shared" si="118"/>
        <v>0</v>
      </c>
      <c r="AD1273">
        <f t="shared" si="119"/>
        <v>0</v>
      </c>
    </row>
    <row r="1274" spans="1:30" ht="15.6">
      <c r="A1274" s="2" t="s">
        <v>24</v>
      </c>
      <c r="B1274" s="2" t="s">
        <v>25</v>
      </c>
      <c r="C1274" s="2" t="s">
        <v>10300</v>
      </c>
      <c r="D1274" s="2" t="s">
        <v>11204</v>
      </c>
      <c r="E1274" s="2" t="s">
        <v>11205</v>
      </c>
      <c r="F1274" s="2" t="s">
        <v>11187</v>
      </c>
      <c r="G1274" s="2" t="s">
        <v>36</v>
      </c>
      <c r="H1274" s="2" t="s">
        <v>36</v>
      </c>
      <c r="I1274" s="2" t="s">
        <v>5207</v>
      </c>
      <c r="J1274" s="2" t="s">
        <v>59</v>
      </c>
      <c r="K1274" s="2" t="s">
        <v>11206</v>
      </c>
      <c r="L1274" s="2" t="s">
        <v>11207</v>
      </c>
      <c r="M1274" s="2" t="s">
        <v>74</v>
      </c>
      <c r="N1274" s="2" t="s">
        <v>8026</v>
      </c>
      <c r="O1274" s="2" t="s">
        <v>11208</v>
      </c>
      <c r="P1274" s="3">
        <v>4</v>
      </c>
      <c r="Q1274" s="2" t="s">
        <v>11209</v>
      </c>
      <c r="R1274" s="3">
        <v>0</v>
      </c>
      <c r="S1274" s="2" t="s">
        <v>36</v>
      </c>
      <c r="T1274" s="2" t="s">
        <v>11210</v>
      </c>
      <c r="U1274" s="3">
        <v>1</v>
      </c>
      <c r="V1274" s="2" t="s">
        <v>36</v>
      </c>
      <c r="W1274" s="2" t="s">
        <v>36</v>
      </c>
      <c r="X1274" s="2" t="s">
        <v>11211</v>
      </c>
      <c r="Y1274">
        <f t="shared" si="114"/>
        <v>2008</v>
      </c>
      <c r="Z1274">
        <f t="shared" si="115"/>
        <v>1</v>
      </c>
      <c r="AA1274">
        <f t="shared" si="116"/>
        <v>10</v>
      </c>
      <c r="AB1274">
        <f t="shared" si="117"/>
        <v>0</v>
      </c>
      <c r="AC1274">
        <f t="shared" si="118"/>
        <v>0</v>
      </c>
      <c r="AD1274">
        <f t="shared" si="119"/>
        <v>0</v>
      </c>
    </row>
    <row r="1275" spans="1:30" ht="15.6">
      <c r="A1275" s="2" t="s">
        <v>24</v>
      </c>
      <c r="B1275" s="2" t="s">
        <v>42</v>
      </c>
      <c r="C1275" s="2" t="s">
        <v>11212</v>
      </c>
      <c r="D1275" s="2" t="s">
        <v>11213</v>
      </c>
      <c r="E1275" s="2" t="s">
        <v>11214</v>
      </c>
      <c r="F1275" s="2" t="s">
        <v>11215</v>
      </c>
      <c r="G1275" s="2" t="s">
        <v>11216</v>
      </c>
      <c r="H1275" s="2" t="s">
        <v>11217</v>
      </c>
      <c r="I1275" s="2" t="s">
        <v>3232</v>
      </c>
      <c r="J1275" s="2" t="s">
        <v>128</v>
      </c>
      <c r="K1275" s="2" t="s">
        <v>11218</v>
      </c>
      <c r="L1275" s="2" t="s">
        <v>11219</v>
      </c>
      <c r="M1275" s="2" t="s">
        <v>74</v>
      </c>
      <c r="N1275" s="2" t="s">
        <v>5838</v>
      </c>
      <c r="O1275" s="2" t="s">
        <v>11220</v>
      </c>
      <c r="P1275" s="3">
        <v>0</v>
      </c>
      <c r="Q1275" s="2" t="s">
        <v>36</v>
      </c>
      <c r="R1275" s="3">
        <v>1</v>
      </c>
      <c r="S1275" s="2" t="s">
        <v>4730</v>
      </c>
      <c r="T1275" s="2" t="s">
        <v>11221</v>
      </c>
      <c r="U1275" s="3">
        <v>1</v>
      </c>
      <c r="V1275" s="2" t="s">
        <v>36</v>
      </c>
      <c r="W1275" s="2" t="s">
        <v>36</v>
      </c>
      <c r="X1275" s="2" t="s">
        <v>11222</v>
      </c>
      <c r="Y1275">
        <f t="shared" si="114"/>
        <v>2009</v>
      </c>
      <c r="Z1275">
        <f t="shared" si="115"/>
        <v>3</v>
      </c>
      <c r="AA1275">
        <f t="shared" si="116"/>
        <v>6</v>
      </c>
      <c r="AB1275">
        <f t="shared" si="117"/>
        <v>2009</v>
      </c>
      <c r="AC1275">
        <f t="shared" si="118"/>
        <v>7</v>
      </c>
      <c r="AD1275">
        <f t="shared" si="119"/>
        <v>11</v>
      </c>
    </row>
    <row r="1276" spans="1:30" ht="15.6">
      <c r="A1276" s="2" t="s">
        <v>24</v>
      </c>
      <c r="B1276" s="2" t="s">
        <v>25</v>
      </c>
      <c r="C1276" s="2" t="s">
        <v>273</v>
      </c>
      <c r="D1276" s="2" t="s">
        <v>11223</v>
      </c>
      <c r="E1276" s="2" t="s">
        <v>11224</v>
      </c>
      <c r="F1276" s="2" t="s">
        <v>11225</v>
      </c>
      <c r="G1276" s="2" t="s">
        <v>36</v>
      </c>
      <c r="H1276" s="2" t="s">
        <v>36</v>
      </c>
      <c r="I1276" s="2" t="s">
        <v>5207</v>
      </c>
      <c r="J1276" s="2" t="s">
        <v>59</v>
      </c>
      <c r="K1276" s="2" t="s">
        <v>11226</v>
      </c>
      <c r="L1276" s="2" t="s">
        <v>11227</v>
      </c>
      <c r="M1276" s="2" t="s">
        <v>36</v>
      </c>
      <c r="N1276" s="2" t="s">
        <v>3082</v>
      </c>
      <c r="O1276" s="2" t="s">
        <v>11228</v>
      </c>
      <c r="P1276" s="3">
        <v>0</v>
      </c>
      <c r="Q1276" s="2" t="s">
        <v>36</v>
      </c>
      <c r="R1276" s="3">
        <v>0</v>
      </c>
      <c r="S1276" s="2" t="s">
        <v>36</v>
      </c>
      <c r="T1276" s="2" t="s">
        <v>11229</v>
      </c>
      <c r="U1276" s="3">
        <v>1</v>
      </c>
      <c r="V1276" s="2" t="s">
        <v>36</v>
      </c>
      <c r="W1276" s="2" t="s">
        <v>36</v>
      </c>
      <c r="X1276" s="2" t="s">
        <v>11230</v>
      </c>
      <c r="Y1276">
        <f t="shared" si="114"/>
        <v>2007</v>
      </c>
      <c r="Z1276">
        <f t="shared" si="115"/>
        <v>12</v>
      </c>
      <c r="AA1276">
        <f t="shared" si="116"/>
        <v>19</v>
      </c>
      <c r="AB1276">
        <f t="shared" si="117"/>
        <v>0</v>
      </c>
      <c r="AC1276">
        <f t="shared" si="118"/>
        <v>0</v>
      </c>
      <c r="AD1276">
        <f t="shared" si="119"/>
        <v>0</v>
      </c>
    </row>
    <row r="1277" spans="1:30" ht="15.6">
      <c r="A1277" s="2" t="s">
        <v>24</v>
      </c>
      <c r="B1277" s="2" t="s">
        <v>25</v>
      </c>
      <c r="C1277" s="2" t="s">
        <v>11231</v>
      </c>
      <c r="D1277" s="2" t="s">
        <v>11232</v>
      </c>
      <c r="E1277" s="2" t="s">
        <v>11233</v>
      </c>
      <c r="F1277" s="2" t="s">
        <v>11234</v>
      </c>
      <c r="G1277" s="2" t="s">
        <v>36</v>
      </c>
      <c r="H1277" s="2" t="s">
        <v>36</v>
      </c>
      <c r="I1277" s="2" t="s">
        <v>5207</v>
      </c>
      <c r="J1277" s="2" t="s">
        <v>59</v>
      </c>
      <c r="K1277" s="2" t="s">
        <v>11235</v>
      </c>
      <c r="L1277" s="2" t="s">
        <v>11236</v>
      </c>
      <c r="M1277" s="2" t="s">
        <v>2939</v>
      </c>
      <c r="N1277" s="2" t="s">
        <v>8026</v>
      </c>
      <c r="O1277" s="2" t="s">
        <v>11237</v>
      </c>
      <c r="P1277" s="3">
        <v>10</v>
      </c>
      <c r="Q1277" s="2" t="s">
        <v>11238</v>
      </c>
      <c r="R1277" s="3">
        <v>0</v>
      </c>
      <c r="S1277" s="2" t="s">
        <v>36</v>
      </c>
      <c r="T1277" s="2" t="s">
        <v>11239</v>
      </c>
      <c r="U1277" s="3">
        <v>2</v>
      </c>
      <c r="V1277" s="2" t="s">
        <v>36</v>
      </c>
      <c r="W1277" s="2" t="s">
        <v>36</v>
      </c>
      <c r="X1277" s="2" t="s">
        <v>11240</v>
      </c>
      <c r="Y1277">
        <f t="shared" si="114"/>
        <v>2007</v>
      </c>
      <c r="Z1277">
        <f t="shared" si="115"/>
        <v>12</v>
      </c>
      <c r="AA1277">
        <f t="shared" si="116"/>
        <v>11</v>
      </c>
      <c r="AB1277">
        <f t="shared" si="117"/>
        <v>0</v>
      </c>
      <c r="AC1277">
        <f t="shared" si="118"/>
        <v>0</v>
      </c>
      <c r="AD1277">
        <f t="shared" si="119"/>
        <v>0</v>
      </c>
    </row>
    <row r="1278" spans="1:30" ht="15.6">
      <c r="A1278" s="2" t="s">
        <v>24</v>
      </c>
      <c r="B1278" s="2" t="s">
        <v>25</v>
      </c>
      <c r="C1278" s="2" t="s">
        <v>11241</v>
      </c>
      <c r="D1278" s="2" t="s">
        <v>11242</v>
      </c>
      <c r="E1278" s="2" t="s">
        <v>11243</v>
      </c>
      <c r="F1278" s="2" t="s">
        <v>11244</v>
      </c>
      <c r="G1278" s="2" t="s">
        <v>36</v>
      </c>
      <c r="H1278" s="2" t="s">
        <v>36</v>
      </c>
      <c r="I1278" s="2" t="s">
        <v>5207</v>
      </c>
      <c r="J1278" s="2" t="s">
        <v>59</v>
      </c>
      <c r="K1278" s="2" t="s">
        <v>11245</v>
      </c>
      <c r="L1278" s="2" t="s">
        <v>11246</v>
      </c>
      <c r="M1278" s="2" t="s">
        <v>74</v>
      </c>
      <c r="N1278" s="2" t="s">
        <v>8026</v>
      </c>
      <c r="O1278" s="2" t="s">
        <v>11247</v>
      </c>
      <c r="P1278" s="3">
        <v>0</v>
      </c>
      <c r="Q1278" s="2" t="s">
        <v>36</v>
      </c>
      <c r="R1278" s="3">
        <v>0</v>
      </c>
      <c r="S1278" s="2" t="s">
        <v>36</v>
      </c>
      <c r="T1278" s="2" t="s">
        <v>11248</v>
      </c>
      <c r="U1278" s="3">
        <v>2</v>
      </c>
      <c r="V1278" s="2" t="s">
        <v>36</v>
      </c>
      <c r="W1278" s="2" t="s">
        <v>36</v>
      </c>
      <c r="X1278" s="2" t="s">
        <v>11249</v>
      </c>
      <c r="Y1278">
        <f t="shared" si="114"/>
        <v>2007</v>
      </c>
      <c r="Z1278">
        <f t="shared" si="115"/>
        <v>12</v>
      </c>
      <c r="AA1278">
        <f t="shared" si="116"/>
        <v>13</v>
      </c>
      <c r="AB1278">
        <f t="shared" si="117"/>
        <v>0</v>
      </c>
      <c r="AC1278">
        <f t="shared" si="118"/>
        <v>0</v>
      </c>
      <c r="AD1278">
        <f t="shared" si="119"/>
        <v>0</v>
      </c>
    </row>
    <row r="1279" spans="1:30" ht="15.6">
      <c r="A1279" s="2" t="s">
        <v>24</v>
      </c>
      <c r="B1279" s="2" t="s">
        <v>25</v>
      </c>
      <c r="C1279" s="2" t="s">
        <v>11250</v>
      </c>
      <c r="D1279" s="2" t="s">
        <v>11251</v>
      </c>
      <c r="E1279" s="2" t="s">
        <v>11252</v>
      </c>
      <c r="F1279" s="2" t="s">
        <v>11244</v>
      </c>
      <c r="G1279" s="2" t="s">
        <v>36</v>
      </c>
      <c r="H1279" s="2" t="s">
        <v>36</v>
      </c>
      <c r="I1279" s="2" t="s">
        <v>5207</v>
      </c>
      <c r="J1279" s="2" t="s">
        <v>59</v>
      </c>
      <c r="K1279" s="2" t="s">
        <v>11253</v>
      </c>
      <c r="L1279" s="2" t="s">
        <v>11254</v>
      </c>
      <c r="M1279" s="2" t="s">
        <v>24</v>
      </c>
      <c r="N1279" s="2" t="s">
        <v>8026</v>
      </c>
      <c r="O1279" s="2" t="s">
        <v>5275</v>
      </c>
      <c r="P1279" s="3">
        <v>4</v>
      </c>
      <c r="Q1279" s="2" t="s">
        <v>11255</v>
      </c>
      <c r="R1279" s="3">
        <v>0</v>
      </c>
      <c r="S1279" s="2" t="s">
        <v>36</v>
      </c>
      <c r="T1279" s="2" t="s">
        <v>11256</v>
      </c>
      <c r="U1279" s="3">
        <v>1</v>
      </c>
      <c r="V1279" s="2" t="s">
        <v>36</v>
      </c>
      <c r="W1279" s="2" t="s">
        <v>36</v>
      </c>
      <c r="X1279" s="2" t="s">
        <v>11257</v>
      </c>
      <c r="Y1279">
        <f t="shared" si="114"/>
        <v>2007</v>
      </c>
      <c r="Z1279">
        <f t="shared" si="115"/>
        <v>12</v>
      </c>
      <c r="AA1279">
        <f t="shared" si="116"/>
        <v>13</v>
      </c>
      <c r="AB1279">
        <f t="shared" si="117"/>
        <v>0</v>
      </c>
      <c r="AC1279">
        <f t="shared" si="118"/>
        <v>0</v>
      </c>
      <c r="AD1279">
        <f t="shared" si="119"/>
        <v>0</v>
      </c>
    </row>
    <row r="1280" spans="1:30" ht="15.6">
      <c r="A1280" s="2" t="s">
        <v>24</v>
      </c>
      <c r="B1280" s="2" t="s">
        <v>42</v>
      </c>
      <c r="C1280" s="2" t="s">
        <v>10969</v>
      </c>
      <c r="D1280" s="2" t="s">
        <v>11258</v>
      </c>
      <c r="E1280" s="2" t="s">
        <v>11259</v>
      </c>
      <c r="F1280" s="2" t="s">
        <v>11260</v>
      </c>
      <c r="G1280" s="2" t="s">
        <v>11261</v>
      </c>
      <c r="H1280" s="2" t="s">
        <v>11262</v>
      </c>
      <c r="I1280" s="2" t="s">
        <v>5207</v>
      </c>
      <c r="J1280" s="2" t="s">
        <v>59</v>
      </c>
      <c r="K1280" s="2" t="s">
        <v>11263</v>
      </c>
      <c r="L1280" s="2" t="s">
        <v>11264</v>
      </c>
      <c r="M1280" s="2" t="s">
        <v>2939</v>
      </c>
      <c r="N1280" s="2" t="s">
        <v>8026</v>
      </c>
      <c r="O1280" s="2" t="s">
        <v>1060</v>
      </c>
      <c r="P1280" s="3">
        <v>0</v>
      </c>
      <c r="Q1280" s="2" t="s">
        <v>36</v>
      </c>
      <c r="R1280" s="3">
        <v>0</v>
      </c>
      <c r="S1280" s="2" t="s">
        <v>36</v>
      </c>
      <c r="T1280" s="2" t="s">
        <v>11265</v>
      </c>
      <c r="U1280" s="3">
        <v>1</v>
      </c>
      <c r="V1280" s="2" t="s">
        <v>36</v>
      </c>
      <c r="W1280" s="2" t="s">
        <v>36</v>
      </c>
      <c r="X1280" s="2" t="s">
        <v>11266</v>
      </c>
      <c r="Y1280">
        <f t="shared" si="114"/>
        <v>2008</v>
      </c>
      <c r="Z1280">
        <f t="shared" si="115"/>
        <v>11</v>
      </c>
      <c r="AA1280">
        <f t="shared" si="116"/>
        <v>27</v>
      </c>
      <c r="AB1280">
        <f t="shared" si="117"/>
        <v>2009</v>
      </c>
      <c r="AC1280">
        <f t="shared" si="118"/>
        <v>6</v>
      </c>
      <c r="AD1280">
        <f t="shared" si="119"/>
        <v>11</v>
      </c>
    </row>
    <row r="1281" spans="1:30" ht="15.6">
      <c r="A1281" s="2" t="s">
        <v>24</v>
      </c>
      <c r="B1281" s="2" t="s">
        <v>42</v>
      </c>
      <c r="C1281" s="2" t="s">
        <v>11267</v>
      </c>
      <c r="D1281" s="2" t="s">
        <v>11268</v>
      </c>
      <c r="E1281" s="2" t="s">
        <v>11269</v>
      </c>
      <c r="F1281" s="2" t="s">
        <v>11270</v>
      </c>
      <c r="G1281" s="2" t="s">
        <v>11271</v>
      </c>
      <c r="H1281" s="2" t="s">
        <v>11262</v>
      </c>
      <c r="I1281" s="2" t="s">
        <v>5207</v>
      </c>
      <c r="J1281" s="2" t="s">
        <v>59</v>
      </c>
      <c r="K1281" s="2" t="s">
        <v>11272</v>
      </c>
      <c r="L1281" s="2" t="s">
        <v>11273</v>
      </c>
      <c r="M1281" s="2" t="s">
        <v>62</v>
      </c>
      <c r="N1281" s="2" t="s">
        <v>8026</v>
      </c>
      <c r="O1281" s="2" t="s">
        <v>978</v>
      </c>
      <c r="P1281" s="3">
        <v>0</v>
      </c>
      <c r="Q1281" s="2" t="s">
        <v>36</v>
      </c>
      <c r="R1281" s="3">
        <v>0</v>
      </c>
      <c r="S1281" s="2" t="s">
        <v>36</v>
      </c>
      <c r="T1281" s="2" t="s">
        <v>11274</v>
      </c>
      <c r="U1281" s="3">
        <v>1</v>
      </c>
      <c r="V1281" s="2" t="s">
        <v>36</v>
      </c>
      <c r="W1281" s="2" t="s">
        <v>36</v>
      </c>
      <c r="X1281" s="2" t="s">
        <v>11275</v>
      </c>
      <c r="Y1281">
        <f t="shared" si="114"/>
        <v>2008</v>
      </c>
      <c r="Z1281">
        <f t="shared" si="115"/>
        <v>10</v>
      </c>
      <c r="AA1281">
        <f t="shared" si="116"/>
        <v>7</v>
      </c>
      <c r="AB1281">
        <f t="shared" si="117"/>
        <v>2009</v>
      </c>
      <c r="AC1281">
        <f t="shared" si="118"/>
        <v>6</v>
      </c>
      <c r="AD1281">
        <f t="shared" si="119"/>
        <v>11</v>
      </c>
    </row>
    <row r="1282" spans="1:30" ht="15.6">
      <c r="A1282" s="2" t="s">
        <v>24</v>
      </c>
      <c r="B1282" s="2" t="s">
        <v>25</v>
      </c>
      <c r="C1282" s="2" t="s">
        <v>273</v>
      </c>
      <c r="D1282" s="2" t="s">
        <v>11276</v>
      </c>
      <c r="E1282" s="2" t="s">
        <v>11277</v>
      </c>
      <c r="F1282" s="2" t="s">
        <v>11278</v>
      </c>
      <c r="G1282" s="2" t="s">
        <v>11279</v>
      </c>
      <c r="H1282" s="2" t="s">
        <v>11262</v>
      </c>
      <c r="I1282" s="2" t="s">
        <v>5207</v>
      </c>
      <c r="J1282" s="2" t="s">
        <v>59</v>
      </c>
      <c r="K1282" s="2" t="s">
        <v>3243</v>
      </c>
      <c r="L1282" s="2" t="s">
        <v>3244</v>
      </c>
      <c r="M1282" s="2" t="s">
        <v>36</v>
      </c>
      <c r="N1282" s="2" t="s">
        <v>3082</v>
      </c>
      <c r="O1282" s="2" t="s">
        <v>442</v>
      </c>
      <c r="P1282" s="3">
        <v>10</v>
      </c>
      <c r="Q1282" s="2" t="s">
        <v>11280</v>
      </c>
      <c r="R1282" s="3">
        <v>8</v>
      </c>
      <c r="S1282" s="2" t="s">
        <v>11281</v>
      </c>
      <c r="T1282" s="2" t="s">
        <v>11282</v>
      </c>
      <c r="U1282" s="3">
        <v>1</v>
      </c>
      <c r="V1282" s="2" t="s">
        <v>36</v>
      </c>
      <c r="W1282" s="2" t="s">
        <v>36</v>
      </c>
      <c r="X1282" s="2" t="s">
        <v>11283</v>
      </c>
      <c r="Y1282">
        <f t="shared" si="114"/>
        <v>2008</v>
      </c>
      <c r="Z1282">
        <f t="shared" si="115"/>
        <v>6</v>
      </c>
      <c r="AA1282">
        <f t="shared" si="116"/>
        <v>4</v>
      </c>
      <c r="AB1282">
        <f t="shared" si="117"/>
        <v>2009</v>
      </c>
      <c r="AC1282">
        <f t="shared" si="118"/>
        <v>6</v>
      </c>
      <c r="AD1282">
        <f t="shared" si="119"/>
        <v>11</v>
      </c>
    </row>
    <row r="1283" spans="1:30" ht="15.6">
      <c r="A1283" s="2" t="s">
        <v>24</v>
      </c>
      <c r="B1283" s="2" t="s">
        <v>25</v>
      </c>
      <c r="C1283" s="2" t="s">
        <v>10800</v>
      </c>
      <c r="D1283" s="2" t="s">
        <v>11284</v>
      </c>
      <c r="E1283" s="2" t="s">
        <v>11285</v>
      </c>
      <c r="F1283" s="2" t="s">
        <v>11286</v>
      </c>
      <c r="G1283" s="2" t="s">
        <v>36</v>
      </c>
      <c r="H1283" s="2" t="s">
        <v>36</v>
      </c>
      <c r="I1283" s="2" t="s">
        <v>5207</v>
      </c>
      <c r="J1283" s="2" t="s">
        <v>59</v>
      </c>
      <c r="K1283" s="2" t="s">
        <v>11245</v>
      </c>
      <c r="L1283" s="2" t="s">
        <v>11246</v>
      </c>
      <c r="M1283" s="2" t="s">
        <v>74</v>
      </c>
      <c r="N1283" s="2" t="s">
        <v>8026</v>
      </c>
      <c r="O1283" s="2" t="s">
        <v>10306</v>
      </c>
      <c r="P1283" s="3">
        <v>0</v>
      </c>
      <c r="Q1283" s="2" t="s">
        <v>36</v>
      </c>
      <c r="R1283" s="3">
        <v>2</v>
      </c>
      <c r="S1283" s="2" t="s">
        <v>11287</v>
      </c>
      <c r="T1283" s="2" t="s">
        <v>11288</v>
      </c>
      <c r="U1283" s="3">
        <v>1</v>
      </c>
      <c r="V1283" s="2" t="s">
        <v>36</v>
      </c>
      <c r="W1283" s="2" t="s">
        <v>36</v>
      </c>
      <c r="X1283" s="2" t="s">
        <v>11289</v>
      </c>
      <c r="Y1283">
        <f t="shared" ref="Y1283:Y1346" si="120">YEAR(F1283)</f>
        <v>2007</v>
      </c>
      <c r="Z1283">
        <f t="shared" ref="Z1283:Z1346" si="121">MONTH(F1283)</f>
        <v>11</v>
      </c>
      <c r="AA1283">
        <f t="shared" ref="AA1283:AA1346" si="122">DAY(F1283)</f>
        <v>23</v>
      </c>
      <c r="AB1283">
        <f t="shared" ref="AB1283:AB1346" si="123">IFERROR(YEAR(H1283),0)</f>
        <v>0</v>
      </c>
      <c r="AC1283">
        <f t="shared" ref="AC1283:AC1346" si="124">IFERROR(MONTH(H1283),0)</f>
        <v>0</v>
      </c>
      <c r="AD1283">
        <f t="shared" ref="AD1283:AD1346" si="125">IFERROR(DAY(H1283),0)</f>
        <v>0</v>
      </c>
    </row>
    <row r="1284" spans="1:30" ht="15.6">
      <c r="A1284" s="2" t="s">
        <v>24</v>
      </c>
      <c r="B1284" s="2" t="s">
        <v>25</v>
      </c>
      <c r="C1284" s="2" t="s">
        <v>11290</v>
      </c>
      <c r="D1284" s="2" t="s">
        <v>11291</v>
      </c>
      <c r="E1284" s="2" t="s">
        <v>11292</v>
      </c>
      <c r="F1284" s="2" t="s">
        <v>11286</v>
      </c>
      <c r="G1284" s="2" t="s">
        <v>36</v>
      </c>
      <c r="H1284" s="2" t="s">
        <v>36</v>
      </c>
      <c r="I1284" s="2" t="s">
        <v>5207</v>
      </c>
      <c r="J1284" s="2" t="s">
        <v>59</v>
      </c>
      <c r="K1284" s="2" t="s">
        <v>11293</v>
      </c>
      <c r="L1284" s="2" t="s">
        <v>11294</v>
      </c>
      <c r="M1284" s="2" t="s">
        <v>2939</v>
      </c>
      <c r="N1284" s="2" t="s">
        <v>8026</v>
      </c>
      <c r="O1284" s="2" t="s">
        <v>11295</v>
      </c>
      <c r="P1284" s="3">
        <v>1</v>
      </c>
      <c r="Q1284" s="2" t="s">
        <v>11296</v>
      </c>
      <c r="R1284" s="3">
        <v>1</v>
      </c>
      <c r="S1284" s="2" t="s">
        <v>11297</v>
      </c>
      <c r="T1284" s="2" t="s">
        <v>11298</v>
      </c>
      <c r="U1284" s="3">
        <v>1</v>
      </c>
      <c r="V1284" s="2" t="s">
        <v>36</v>
      </c>
      <c r="W1284" s="2" t="s">
        <v>36</v>
      </c>
      <c r="X1284" s="2" t="s">
        <v>11299</v>
      </c>
      <c r="Y1284">
        <f t="shared" si="120"/>
        <v>2007</v>
      </c>
      <c r="Z1284">
        <f t="shared" si="121"/>
        <v>11</v>
      </c>
      <c r="AA1284">
        <f t="shared" si="122"/>
        <v>23</v>
      </c>
      <c r="AB1284">
        <f t="shared" si="123"/>
        <v>0</v>
      </c>
      <c r="AC1284">
        <f t="shared" si="124"/>
        <v>0</v>
      </c>
      <c r="AD1284">
        <f t="shared" si="125"/>
        <v>0</v>
      </c>
    </row>
    <row r="1285" spans="1:30" ht="15.6">
      <c r="A1285" s="2" t="s">
        <v>24</v>
      </c>
      <c r="B1285" s="2" t="s">
        <v>25</v>
      </c>
      <c r="C1285" s="2" t="s">
        <v>11300</v>
      </c>
      <c r="D1285" s="2" t="s">
        <v>11301</v>
      </c>
      <c r="E1285" s="2" t="s">
        <v>11302</v>
      </c>
      <c r="F1285" s="2" t="s">
        <v>11286</v>
      </c>
      <c r="G1285" s="2" t="s">
        <v>36</v>
      </c>
      <c r="H1285" s="2" t="s">
        <v>36</v>
      </c>
      <c r="I1285" s="2" t="s">
        <v>5207</v>
      </c>
      <c r="J1285" s="2" t="s">
        <v>59</v>
      </c>
      <c r="K1285" s="2" t="s">
        <v>11303</v>
      </c>
      <c r="L1285" s="2" t="s">
        <v>11304</v>
      </c>
      <c r="M1285" s="2" t="s">
        <v>24</v>
      </c>
      <c r="N1285" s="2" t="s">
        <v>8026</v>
      </c>
      <c r="O1285" s="2" t="s">
        <v>11305</v>
      </c>
      <c r="P1285" s="3">
        <v>3</v>
      </c>
      <c r="Q1285" s="2" t="s">
        <v>11306</v>
      </c>
      <c r="R1285" s="3">
        <v>0</v>
      </c>
      <c r="S1285" s="2" t="s">
        <v>36</v>
      </c>
      <c r="T1285" s="2" t="s">
        <v>11307</v>
      </c>
      <c r="U1285" s="3">
        <v>1</v>
      </c>
      <c r="V1285" s="2" t="s">
        <v>36</v>
      </c>
      <c r="W1285" s="2" t="s">
        <v>36</v>
      </c>
      <c r="X1285" s="2" t="s">
        <v>11308</v>
      </c>
      <c r="Y1285">
        <f t="shared" si="120"/>
        <v>2007</v>
      </c>
      <c r="Z1285">
        <f t="shared" si="121"/>
        <v>11</v>
      </c>
      <c r="AA1285">
        <f t="shared" si="122"/>
        <v>23</v>
      </c>
      <c r="AB1285">
        <f t="shared" si="123"/>
        <v>0</v>
      </c>
      <c r="AC1285">
        <f t="shared" si="124"/>
        <v>0</v>
      </c>
      <c r="AD1285">
        <f t="shared" si="125"/>
        <v>0</v>
      </c>
    </row>
    <row r="1286" spans="1:30" ht="15.6">
      <c r="A1286" s="2" t="s">
        <v>24</v>
      </c>
      <c r="B1286" s="2" t="s">
        <v>25</v>
      </c>
      <c r="C1286" s="2" t="s">
        <v>11309</v>
      </c>
      <c r="D1286" s="2" t="s">
        <v>11310</v>
      </c>
      <c r="E1286" s="2" t="s">
        <v>11311</v>
      </c>
      <c r="F1286" s="2" t="s">
        <v>11286</v>
      </c>
      <c r="G1286" s="2" t="s">
        <v>36</v>
      </c>
      <c r="H1286" s="2" t="s">
        <v>36</v>
      </c>
      <c r="I1286" s="2" t="s">
        <v>5207</v>
      </c>
      <c r="J1286" s="2" t="s">
        <v>59</v>
      </c>
      <c r="K1286" s="2" t="s">
        <v>11312</v>
      </c>
      <c r="L1286" s="2" t="s">
        <v>11313</v>
      </c>
      <c r="M1286" s="2" t="s">
        <v>62</v>
      </c>
      <c r="N1286" s="2" t="s">
        <v>8026</v>
      </c>
      <c r="O1286" s="2" t="s">
        <v>11314</v>
      </c>
      <c r="P1286" s="3">
        <v>0</v>
      </c>
      <c r="Q1286" s="2" t="s">
        <v>36</v>
      </c>
      <c r="R1286" s="3">
        <v>0</v>
      </c>
      <c r="S1286" s="2" t="s">
        <v>36</v>
      </c>
      <c r="T1286" s="2" t="s">
        <v>11315</v>
      </c>
      <c r="U1286" s="3">
        <v>1</v>
      </c>
      <c r="V1286" s="2" t="s">
        <v>36</v>
      </c>
      <c r="W1286" s="2" t="s">
        <v>36</v>
      </c>
      <c r="X1286" s="2" t="s">
        <v>11316</v>
      </c>
      <c r="Y1286">
        <f t="shared" si="120"/>
        <v>2007</v>
      </c>
      <c r="Z1286">
        <f t="shared" si="121"/>
        <v>11</v>
      </c>
      <c r="AA1286">
        <f t="shared" si="122"/>
        <v>23</v>
      </c>
      <c r="AB1286">
        <f t="shared" si="123"/>
        <v>0</v>
      </c>
      <c r="AC1286">
        <f t="shared" si="124"/>
        <v>0</v>
      </c>
      <c r="AD1286">
        <f t="shared" si="125"/>
        <v>0</v>
      </c>
    </row>
    <row r="1287" spans="1:30" ht="15.6">
      <c r="A1287" s="2" t="s">
        <v>24</v>
      </c>
      <c r="B1287" s="2" t="s">
        <v>25</v>
      </c>
      <c r="C1287" s="2" t="s">
        <v>10721</v>
      </c>
      <c r="D1287" s="2" t="s">
        <v>11317</v>
      </c>
      <c r="E1287" s="2" t="s">
        <v>11318</v>
      </c>
      <c r="F1287" s="2" t="s">
        <v>11286</v>
      </c>
      <c r="G1287" s="2" t="s">
        <v>36</v>
      </c>
      <c r="H1287" s="2" t="s">
        <v>36</v>
      </c>
      <c r="I1287" s="2" t="s">
        <v>5207</v>
      </c>
      <c r="J1287" s="2" t="s">
        <v>59</v>
      </c>
      <c r="K1287" s="2" t="s">
        <v>11319</v>
      </c>
      <c r="L1287" s="2" t="s">
        <v>11320</v>
      </c>
      <c r="M1287" s="2" t="s">
        <v>2939</v>
      </c>
      <c r="N1287" s="2" t="s">
        <v>8026</v>
      </c>
      <c r="O1287" s="2" t="s">
        <v>11321</v>
      </c>
      <c r="P1287" s="3">
        <v>0</v>
      </c>
      <c r="Q1287" s="2" t="s">
        <v>36</v>
      </c>
      <c r="R1287" s="3">
        <v>0</v>
      </c>
      <c r="S1287" s="2" t="s">
        <v>36</v>
      </c>
      <c r="T1287" s="2" t="s">
        <v>11322</v>
      </c>
      <c r="U1287" s="3">
        <v>1</v>
      </c>
      <c r="V1287" s="2" t="s">
        <v>36</v>
      </c>
      <c r="W1287" s="2" t="s">
        <v>36</v>
      </c>
      <c r="X1287" s="2" t="s">
        <v>11323</v>
      </c>
      <c r="Y1287">
        <f t="shared" si="120"/>
        <v>2007</v>
      </c>
      <c r="Z1287">
        <f t="shared" si="121"/>
        <v>11</v>
      </c>
      <c r="AA1287">
        <f t="shared" si="122"/>
        <v>23</v>
      </c>
      <c r="AB1287">
        <f t="shared" si="123"/>
        <v>0</v>
      </c>
      <c r="AC1287">
        <f t="shared" si="124"/>
        <v>0</v>
      </c>
      <c r="AD1287">
        <f t="shared" si="125"/>
        <v>0</v>
      </c>
    </row>
    <row r="1288" spans="1:30" ht="15.6">
      <c r="A1288" s="2" t="s">
        <v>24</v>
      </c>
      <c r="B1288" s="2" t="s">
        <v>25</v>
      </c>
      <c r="C1288" s="2" t="s">
        <v>11324</v>
      </c>
      <c r="D1288" s="2" t="s">
        <v>11325</v>
      </c>
      <c r="E1288" s="2" t="s">
        <v>11326</v>
      </c>
      <c r="F1288" s="2" t="s">
        <v>11150</v>
      </c>
      <c r="G1288" s="2" t="s">
        <v>36</v>
      </c>
      <c r="H1288" s="2" t="s">
        <v>36</v>
      </c>
      <c r="I1288" s="2" t="s">
        <v>5207</v>
      </c>
      <c r="J1288" s="2" t="s">
        <v>59</v>
      </c>
      <c r="K1288" s="2" t="s">
        <v>11327</v>
      </c>
      <c r="L1288" s="2" t="s">
        <v>11328</v>
      </c>
      <c r="M1288" s="2" t="s">
        <v>151</v>
      </c>
      <c r="N1288" s="2" t="s">
        <v>8026</v>
      </c>
      <c r="O1288" s="2" t="s">
        <v>11329</v>
      </c>
      <c r="P1288" s="3">
        <v>6</v>
      </c>
      <c r="Q1288" s="2" t="s">
        <v>11330</v>
      </c>
      <c r="R1288" s="3">
        <v>1</v>
      </c>
      <c r="S1288" s="2" t="s">
        <v>11331</v>
      </c>
      <c r="T1288" s="2" t="s">
        <v>11332</v>
      </c>
      <c r="U1288" s="3">
        <v>1</v>
      </c>
      <c r="V1288" s="2" t="s">
        <v>36</v>
      </c>
      <c r="W1288" s="2" t="s">
        <v>36</v>
      </c>
      <c r="X1288" s="2" t="s">
        <v>11333</v>
      </c>
      <c r="Y1288">
        <f t="shared" si="120"/>
        <v>2007</v>
      </c>
      <c r="Z1288">
        <f t="shared" si="121"/>
        <v>11</v>
      </c>
      <c r="AA1288">
        <f t="shared" si="122"/>
        <v>2</v>
      </c>
      <c r="AB1288">
        <f t="shared" si="123"/>
        <v>0</v>
      </c>
      <c r="AC1288">
        <f t="shared" si="124"/>
        <v>0</v>
      </c>
      <c r="AD1288">
        <f t="shared" si="125"/>
        <v>0</v>
      </c>
    </row>
    <row r="1289" spans="1:30" ht="15.6">
      <c r="A1289" s="2" t="s">
        <v>24</v>
      </c>
      <c r="B1289" s="2" t="s">
        <v>25</v>
      </c>
      <c r="C1289" s="2" t="s">
        <v>11334</v>
      </c>
      <c r="D1289" s="2" t="s">
        <v>11335</v>
      </c>
      <c r="E1289" s="2" t="s">
        <v>11336</v>
      </c>
      <c r="F1289" s="2" t="s">
        <v>11150</v>
      </c>
      <c r="G1289" s="2" t="s">
        <v>36</v>
      </c>
      <c r="H1289" s="2" t="s">
        <v>36</v>
      </c>
      <c r="I1289" s="2" t="s">
        <v>5207</v>
      </c>
      <c r="J1289" s="2" t="s">
        <v>59</v>
      </c>
      <c r="K1289" s="2" t="s">
        <v>11337</v>
      </c>
      <c r="L1289" s="2" t="s">
        <v>11338</v>
      </c>
      <c r="M1289" s="2" t="s">
        <v>62</v>
      </c>
      <c r="N1289" s="2" t="s">
        <v>8026</v>
      </c>
      <c r="O1289" s="2" t="s">
        <v>11339</v>
      </c>
      <c r="P1289" s="3">
        <v>5</v>
      </c>
      <c r="Q1289" s="2" t="s">
        <v>11340</v>
      </c>
      <c r="R1289" s="3">
        <v>1</v>
      </c>
      <c r="S1289" s="2" t="s">
        <v>11341</v>
      </c>
      <c r="T1289" s="2" t="s">
        <v>11342</v>
      </c>
      <c r="U1289" s="3">
        <v>1</v>
      </c>
      <c r="V1289" s="2" t="s">
        <v>36</v>
      </c>
      <c r="W1289" s="2" t="s">
        <v>36</v>
      </c>
      <c r="X1289" s="2" t="s">
        <v>11343</v>
      </c>
      <c r="Y1289">
        <f t="shared" si="120"/>
        <v>2007</v>
      </c>
      <c r="Z1289">
        <f t="shared" si="121"/>
        <v>11</v>
      </c>
      <c r="AA1289">
        <f t="shared" si="122"/>
        <v>2</v>
      </c>
      <c r="AB1289">
        <f t="shared" si="123"/>
        <v>0</v>
      </c>
      <c r="AC1289">
        <f t="shared" si="124"/>
        <v>0</v>
      </c>
      <c r="AD1289">
        <f t="shared" si="125"/>
        <v>0</v>
      </c>
    </row>
    <row r="1290" spans="1:30" ht="15.6">
      <c r="A1290" s="2" t="s">
        <v>24</v>
      </c>
      <c r="B1290" s="2" t="s">
        <v>25</v>
      </c>
      <c r="C1290" s="2" t="s">
        <v>11344</v>
      </c>
      <c r="D1290" s="2" t="s">
        <v>11345</v>
      </c>
      <c r="E1290" s="2" t="s">
        <v>11346</v>
      </c>
      <c r="F1290" s="2" t="s">
        <v>11150</v>
      </c>
      <c r="G1290" s="2" t="s">
        <v>36</v>
      </c>
      <c r="H1290" s="2" t="s">
        <v>36</v>
      </c>
      <c r="I1290" s="2" t="s">
        <v>5207</v>
      </c>
      <c r="J1290" s="2" t="s">
        <v>59</v>
      </c>
      <c r="K1290" s="2" t="s">
        <v>11347</v>
      </c>
      <c r="L1290" s="2" t="s">
        <v>11348</v>
      </c>
      <c r="M1290" s="2" t="s">
        <v>62</v>
      </c>
      <c r="N1290" s="2" t="s">
        <v>8026</v>
      </c>
      <c r="O1290" s="2" t="s">
        <v>11349</v>
      </c>
      <c r="P1290" s="3">
        <v>3</v>
      </c>
      <c r="Q1290" s="2" t="s">
        <v>11350</v>
      </c>
      <c r="R1290" s="3">
        <v>1</v>
      </c>
      <c r="S1290" s="2" t="s">
        <v>11331</v>
      </c>
      <c r="T1290" s="2" t="s">
        <v>11351</v>
      </c>
      <c r="U1290" s="3">
        <v>1</v>
      </c>
      <c r="V1290" s="2" t="s">
        <v>36</v>
      </c>
      <c r="W1290" s="2" t="s">
        <v>36</v>
      </c>
      <c r="X1290" s="2" t="s">
        <v>11352</v>
      </c>
      <c r="Y1290">
        <f t="shared" si="120"/>
        <v>2007</v>
      </c>
      <c r="Z1290">
        <f t="shared" si="121"/>
        <v>11</v>
      </c>
      <c r="AA1290">
        <f t="shared" si="122"/>
        <v>2</v>
      </c>
      <c r="AB1290">
        <f t="shared" si="123"/>
        <v>0</v>
      </c>
      <c r="AC1290">
        <f t="shared" si="124"/>
        <v>0</v>
      </c>
      <c r="AD1290">
        <f t="shared" si="125"/>
        <v>0</v>
      </c>
    </row>
    <row r="1291" spans="1:30" ht="15.6">
      <c r="A1291" s="2" t="s">
        <v>24</v>
      </c>
      <c r="B1291" s="2" t="s">
        <v>25</v>
      </c>
      <c r="C1291" s="2" t="s">
        <v>11353</v>
      </c>
      <c r="D1291" s="2" t="s">
        <v>11354</v>
      </c>
      <c r="E1291" s="2" t="s">
        <v>11355</v>
      </c>
      <c r="F1291" s="2" t="s">
        <v>11150</v>
      </c>
      <c r="G1291" s="2" t="s">
        <v>36</v>
      </c>
      <c r="H1291" s="2" t="s">
        <v>36</v>
      </c>
      <c r="I1291" s="2" t="s">
        <v>5207</v>
      </c>
      <c r="J1291" s="2" t="s">
        <v>59</v>
      </c>
      <c r="K1291" s="2" t="s">
        <v>11356</v>
      </c>
      <c r="L1291" s="2" t="s">
        <v>11357</v>
      </c>
      <c r="M1291" s="2" t="s">
        <v>74</v>
      </c>
      <c r="N1291" s="2" t="s">
        <v>8026</v>
      </c>
      <c r="O1291" s="2" t="s">
        <v>11358</v>
      </c>
      <c r="P1291" s="3">
        <v>4</v>
      </c>
      <c r="Q1291" s="2" t="s">
        <v>11359</v>
      </c>
      <c r="R1291" s="3">
        <v>0</v>
      </c>
      <c r="S1291" s="2" t="s">
        <v>36</v>
      </c>
      <c r="T1291" s="2" t="s">
        <v>11360</v>
      </c>
      <c r="U1291" s="3">
        <v>1</v>
      </c>
      <c r="V1291" s="2" t="s">
        <v>36</v>
      </c>
      <c r="W1291" s="2" t="s">
        <v>36</v>
      </c>
      <c r="X1291" s="2" t="s">
        <v>11361</v>
      </c>
      <c r="Y1291">
        <f t="shared" si="120"/>
        <v>2007</v>
      </c>
      <c r="Z1291">
        <f t="shared" si="121"/>
        <v>11</v>
      </c>
      <c r="AA1291">
        <f t="shared" si="122"/>
        <v>2</v>
      </c>
      <c r="AB1291">
        <f t="shared" si="123"/>
        <v>0</v>
      </c>
      <c r="AC1291">
        <f t="shared" si="124"/>
        <v>0</v>
      </c>
      <c r="AD1291">
        <f t="shared" si="125"/>
        <v>0</v>
      </c>
    </row>
    <row r="1292" spans="1:30" ht="15.6">
      <c r="A1292" s="2" t="s">
        <v>24</v>
      </c>
      <c r="B1292" s="2" t="s">
        <v>25</v>
      </c>
      <c r="C1292" s="2" t="s">
        <v>11362</v>
      </c>
      <c r="D1292" s="2" t="s">
        <v>11363</v>
      </c>
      <c r="E1292" s="2" t="s">
        <v>11364</v>
      </c>
      <c r="F1292" s="2" t="s">
        <v>11365</v>
      </c>
      <c r="G1292" s="2" t="s">
        <v>36</v>
      </c>
      <c r="H1292" s="2" t="s">
        <v>36</v>
      </c>
      <c r="I1292" s="2" t="s">
        <v>5207</v>
      </c>
      <c r="J1292" s="2" t="s">
        <v>59</v>
      </c>
      <c r="K1292" s="2" t="s">
        <v>11366</v>
      </c>
      <c r="L1292" s="2" t="s">
        <v>11367</v>
      </c>
      <c r="M1292" s="2" t="s">
        <v>74</v>
      </c>
      <c r="N1292" s="2" t="s">
        <v>8026</v>
      </c>
      <c r="O1292" s="2" t="s">
        <v>11368</v>
      </c>
      <c r="P1292" s="3">
        <v>4</v>
      </c>
      <c r="Q1292" s="2" t="s">
        <v>11369</v>
      </c>
      <c r="R1292" s="3">
        <v>2</v>
      </c>
      <c r="S1292" s="2" t="s">
        <v>11370</v>
      </c>
      <c r="T1292" s="2" t="s">
        <v>11371</v>
      </c>
      <c r="U1292" s="3">
        <v>1</v>
      </c>
      <c r="V1292" s="2" t="s">
        <v>36</v>
      </c>
      <c r="W1292" s="2" t="s">
        <v>36</v>
      </c>
      <c r="X1292" s="2" t="s">
        <v>11372</v>
      </c>
      <c r="Y1292">
        <f t="shared" si="120"/>
        <v>2007</v>
      </c>
      <c r="Z1292">
        <f t="shared" si="121"/>
        <v>11</v>
      </c>
      <c r="AA1292">
        <f t="shared" si="122"/>
        <v>8</v>
      </c>
      <c r="AB1292">
        <f t="shared" si="123"/>
        <v>0</v>
      </c>
      <c r="AC1292">
        <f t="shared" si="124"/>
        <v>0</v>
      </c>
      <c r="AD1292">
        <f t="shared" si="125"/>
        <v>0</v>
      </c>
    </row>
    <row r="1293" spans="1:30" ht="15.6">
      <c r="A1293" s="2" t="s">
        <v>24</v>
      </c>
      <c r="B1293" s="2" t="s">
        <v>25</v>
      </c>
      <c r="C1293" s="2" t="s">
        <v>11373</v>
      </c>
      <c r="D1293" s="2" t="s">
        <v>11374</v>
      </c>
      <c r="E1293" s="2" t="s">
        <v>11375</v>
      </c>
      <c r="F1293" s="2" t="s">
        <v>11150</v>
      </c>
      <c r="G1293" s="2" t="s">
        <v>36</v>
      </c>
      <c r="H1293" s="2" t="s">
        <v>36</v>
      </c>
      <c r="I1293" s="2" t="s">
        <v>5207</v>
      </c>
      <c r="J1293" s="2" t="s">
        <v>59</v>
      </c>
      <c r="K1293" s="2" t="s">
        <v>11376</v>
      </c>
      <c r="L1293" s="2" t="s">
        <v>11377</v>
      </c>
      <c r="M1293" s="2" t="s">
        <v>11378</v>
      </c>
      <c r="N1293" s="2" t="s">
        <v>8026</v>
      </c>
      <c r="O1293" s="2" t="s">
        <v>11379</v>
      </c>
      <c r="P1293" s="3">
        <v>5</v>
      </c>
      <c r="Q1293" s="2" t="s">
        <v>11380</v>
      </c>
      <c r="R1293" s="3">
        <v>2</v>
      </c>
      <c r="S1293" s="2" t="s">
        <v>11381</v>
      </c>
      <c r="T1293" s="2" t="s">
        <v>11382</v>
      </c>
      <c r="U1293" s="3">
        <v>3</v>
      </c>
      <c r="V1293" s="2" t="s">
        <v>36</v>
      </c>
      <c r="W1293" s="2" t="s">
        <v>36</v>
      </c>
      <c r="X1293" s="2" t="s">
        <v>11383</v>
      </c>
      <c r="Y1293">
        <f t="shared" si="120"/>
        <v>2007</v>
      </c>
      <c r="Z1293">
        <f t="shared" si="121"/>
        <v>11</v>
      </c>
      <c r="AA1293">
        <f t="shared" si="122"/>
        <v>2</v>
      </c>
      <c r="AB1293">
        <f t="shared" si="123"/>
        <v>0</v>
      </c>
      <c r="AC1293">
        <f t="shared" si="124"/>
        <v>0</v>
      </c>
      <c r="AD1293">
        <f t="shared" si="125"/>
        <v>0</v>
      </c>
    </row>
    <row r="1294" spans="1:30" ht="15.6">
      <c r="A1294" s="2" t="s">
        <v>24</v>
      </c>
      <c r="B1294" s="2" t="s">
        <v>42</v>
      </c>
      <c r="C1294" s="2" t="s">
        <v>11384</v>
      </c>
      <c r="D1294" s="2" t="s">
        <v>11385</v>
      </c>
      <c r="E1294" s="2" t="s">
        <v>11386</v>
      </c>
      <c r="F1294" s="2" t="s">
        <v>11387</v>
      </c>
      <c r="G1294" s="2" t="s">
        <v>11388</v>
      </c>
      <c r="H1294" s="2" t="s">
        <v>11389</v>
      </c>
      <c r="I1294" s="2" t="s">
        <v>5207</v>
      </c>
      <c r="J1294" s="2" t="s">
        <v>59</v>
      </c>
      <c r="K1294" s="2" t="s">
        <v>11390</v>
      </c>
      <c r="L1294" s="2" t="s">
        <v>11391</v>
      </c>
      <c r="M1294" s="2" t="s">
        <v>74</v>
      </c>
      <c r="N1294" s="2" t="s">
        <v>8026</v>
      </c>
      <c r="O1294" s="2" t="s">
        <v>1060</v>
      </c>
      <c r="P1294" s="3">
        <v>0</v>
      </c>
      <c r="Q1294" s="2" t="s">
        <v>36</v>
      </c>
      <c r="R1294" s="3">
        <v>0</v>
      </c>
      <c r="S1294" s="2" t="s">
        <v>36</v>
      </c>
      <c r="T1294" s="2" t="s">
        <v>11392</v>
      </c>
      <c r="U1294" s="3">
        <v>1</v>
      </c>
      <c r="V1294" s="2" t="s">
        <v>36</v>
      </c>
      <c r="W1294" s="2" t="s">
        <v>36</v>
      </c>
      <c r="X1294" s="2" t="s">
        <v>11393</v>
      </c>
      <c r="Y1294">
        <f t="shared" si="120"/>
        <v>2008</v>
      </c>
      <c r="Z1294">
        <f t="shared" si="121"/>
        <v>9</v>
      </c>
      <c r="AA1294">
        <f t="shared" si="122"/>
        <v>18</v>
      </c>
      <c r="AB1294">
        <f t="shared" si="123"/>
        <v>2009</v>
      </c>
      <c r="AC1294">
        <f t="shared" si="124"/>
        <v>5</v>
      </c>
      <c r="AD1294">
        <f t="shared" si="125"/>
        <v>11</v>
      </c>
    </row>
    <row r="1295" spans="1:30" ht="15.6">
      <c r="A1295" s="2" t="s">
        <v>24</v>
      </c>
      <c r="B1295" s="2" t="s">
        <v>25</v>
      </c>
      <c r="C1295" s="2" t="s">
        <v>6366</v>
      </c>
      <c r="D1295" s="2" t="s">
        <v>11394</v>
      </c>
      <c r="E1295" s="2" t="s">
        <v>11395</v>
      </c>
      <c r="F1295" s="2" t="s">
        <v>11396</v>
      </c>
      <c r="G1295" s="2" t="s">
        <v>11397</v>
      </c>
      <c r="H1295" s="2" t="s">
        <v>11389</v>
      </c>
      <c r="I1295" s="2" t="s">
        <v>5207</v>
      </c>
      <c r="J1295" s="2" t="s">
        <v>59</v>
      </c>
      <c r="K1295" s="2" t="s">
        <v>11164</v>
      </c>
      <c r="L1295" s="2" t="s">
        <v>11165</v>
      </c>
      <c r="M1295" s="2" t="s">
        <v>36</v>
      </c>
      <c r="N1295" s="2" t="s">
        <v>3082</v>
      </c>
      <c r="O1295" s="2" t="s">
        <v>442</v>
      </c>
      <c r="P1295" s="3">
        <v>10</v>
      </c>
      <c r="Q1295" s="2" t="s">
        <v>11398</v>
      </c>
      <c r="R1295" s="3">
        <v>7</v>
      </c>
      <c r="S1295" s="2" t="s">
        <v>11399</v>
      </c>
      <c r="T1295" s="2" t="s">
        <v>11400</v>
      </c>
      <c r="U1295" s="3">
        <v>1</v>
      </c>
      <c r="V1295" s="2" t="s">
        <v>36</v>
      </c>
      <c r="W1295" s="2" t="s">
        <v>36</v>
      </c>
      <c r="X1295" s="2" t="s">
        <v>11401</v>
      </c>
      <c r="Y1295">
        <f t="shared" si="120"/>
        <v>2008</v>
      </c>
      <c r="Z1295">
        <f t="shared" si="121"/>
        <v>5</v>
      </c>
      <c r="AA1295">
        <f t="shared" si="122"/>
        <v>7</v>
      </c>
      <c r="AB1295">
        <f t="shared" si="123"/>
        <v>2009</v>
      </c>
      <c r="AC1295">
        <f t="shared" si="124"/>
        <v>5</v>
      </c>
      <c r="AD1295">
        <f t="shared" si="125"/>
        <v>11</v>
      </c>
    </row>
    <row r="1296" spans="1:30" ht="15.6">
      <c r="A1296" s="2" t="s">
        <v>24</v>
      </c>
      <c r="B1296" s="2" t="s">
        <v>42</v>
      </c>
      <c r="C1296" s="2" t="s">
        <v>11402</v>
      </c>
      <c r="D1296" s="2" t="s">
        <v>11403</v>
      </c>
      <c r="E1296" s="2" t="s">
        <v>11404</v>
      </c>
      <c r="F1296" s="2" t="s">
        <v>10584</v>
      </c>
      <c r="G1296" s="2" t="s">
        <v>11405</v>
      </c>
      <c r="H1296" s="2" t="s">
        <v>11406</v>
      </c>
      <c r="I1296" s="2" t="s">
        <v>10572</v>
      </c>
      <c r="J1296" s="2" t="s">
        <v>10573</v>
      </c>
      <c r="K1296" s="2" t="s">
        <v>10574</v>
      </c>
      <c r="L1296" s="2" t="s">
        <v>10575</v>
      </c>
      <c r="M1296" s="2" t="s">
        <v>36</v>
      </c>
      <c r="N1296" s="2" t="s">
        <v>10576</v>
      </c>
      <c r="O1296" s="2" t="s">
        <v>11407</v>
      </c>
      <c r="P1296" s="3">
        <v>0</v>
      </c>
      <c r="Q1296" s="2" t="s">
        <v>36</v>
      </c>
      <c r="R1296" s="3">
        <v>0</v>
      </c>
      <c r="S1296" s="2" t="s">
        <v>36</v>
      </c>
      <c r="T1296" s="2" t="s">
        <v>11408</v>
      </c>
      <c r="U1296" s="3">
        <v>1</v>
      </c>
      <c r="V1296" s="2" t="s">
        <v>36</v>
      </c>
      <c r="W1296" s="2" t="s">
        <v>36</v>
      </c>
      <c r="X1296" s="2" t="s">
        <v>11409</v>
      </c>
      <c r="Y1296">
        <f t="shared" si="120"/>
        <v>2008</v>
      </c>
      <c r="Z1296">
        <f t="shared" si="121"/>
        <v>11</v>
      </c>
      <c r="AA1296">
        <f t="shared" si="122"/>
        <v>20</v>
      </c>
      <c r="AB1296">
        <f t="shared" si="123"/>
        <v>2009</v>
      </c>
      <c r="AC1296">
        <f t="shared" si="124"/>
        <v>5</v>
      </c>
      <c r="AD1296">
        <f t="shared" si="125"/>
        <v>1</v>
      </c>
    </row>
    <row r="1297" spans="1:30" ht="15.6">
      <c r="A1297" s="2" t="s">
        <v>24</v>
      </c>
      <c r="B1297" s="2" t="s">
        <v>25</v>
      </c>
      <c r="C1297" s="2" t="s">
        <v>11410</v>
      </c>
      <c r="D1297" s="2" t="s">
        <v>11411</v>
      </c>
      <c r="E1297" s="2" t="s">
        <v>11412</v>
      </c>
      <c r="F1297" s="2" t="s">
        <v>11413</v>
      </c>
      <c r="G1297" s="2" t="s">
        <v>36</v>
      </c>
      <c r="H1297" s="2" t="s">
        <v>36</v>
      </c>
      <c r="I1297" s="2" t="s">
        <v>11414</v>
      </c>
      <c r="J1297" s="2" t="s">
        <v>11415</v>
      </c>
      <c r="K1297" s="2" t="s">
        <v>11416</v>
      </c>
      <c r="L1297" s="2" t="s">
        <v>11417</v>
      </c>
      <c r="M1297" s="2" t="s">
        <v>36</v>
      </c>
      <c r="N1297" s="2" t="s">
        <v>5519</v>
      </c>
      <c r="O1297" s="2" t="s">
        <v>11418</v>
      </c>
      <c r="P1297" s="3">
        <v>4</v>
      </c>
      <c r="Q1297" s="2" t="s">
        <v>11419</v>
      </c>
      <c r="R1297" s="3">
        <v>0</v>
      </c>
      <c r="S1297" s="2" t="s">
        <v>36</v>
      </c>
      <c r="T1297" s="2" t="s">
        <v>11420</v>
      </c>
      <c r="U1297" s="3">
        <v>3</v>
      </c>
      <c r="V1297" s="2" t="s">
        <v>36</v>
      </c>
      <c r="W1297" s="2" t="s">
        <v>36</v>
      </c>
      <c r="X1297" s="2" t="s">
        <v>11421</v>
      </c>
      <c r="Y1297">
        <f t="shared" si="120"/>
        <v>2007</v>
      </c>
      <c r="Z1297">
        <f t="shared" si="121"/>
        <v>10</v>
      </c>
      <c r="AA1297">
        <f t="shared" si="122"/>
        <v>16</v>
      </c>
      <c r="AB1297">
        <f t="shared" si="123"/>
        <v>0</v>
      </c>
      <c r="AC1297">
        <f t="shared" si="124"/>
        <v>0</v>
      </c>
      <c r="AD1297">
        <f t="shared" si="125"/>
        <v>0</v>
      </c>
    </row>
    <row r="1298" spans="1:30" ht="15.6">
      <c r="A1298" s="2" t="s">
        <v>24</v>
      </c>
      <c r="B1298" s="2" t="s">
        <v>42</v>
      </c>
      <c r="C1298" s="2" t="s">
        <v>10396</v>
      </c>
      <c r="D1298" s="2" t="s">
        <v>11422</v>
      </c>
      <c r="E1298" s="2" t="s">
        <v>11423</v>
      </c>
      <c r="F1298" s="2" t="s">
        <v>11270</v>
      </c>
      <c r="G1298" s="2" t="s">
        <v>11424</v>
      </c>
      <c r="H1298" s="2" t="s">
        <v>11425</v>
      </c>
      <c r="I1298" s="2" t="s">
        <v>5207</v>
      </c>
      <c r="J1298" s="2" t="s">
        <v>59</v>
      </c>
      <c r="K1298" s="2" t="s">
        <v>11426</v>
      </c>
      <c r="L1298" s="2" t="s">
        <v>11427</v>
      </c>
      <c r="M1298" s="2" t="s">
        <v>24</v>
      </c>
      <c r="N1298" s="2" t="s">
        <v>8026</v>
      </c>
      <c r="O1298" s="2" t="s">
        <v>2019</v>
      </c>
      <c r="P1298" s="3">
        <v>0</v>
      </c>
      <c r="Q1298" s="2" t="s">
        <v>36</v>
      </c>
      <c r="R1298" s="3">
        <v>2</v>
      </c>
      <c r="S1298" s="2" t="s">
        <v>11428</v>
      </c>
      <c r="T1298" s="2" t="s">
        <v>11429</v>
      </c>
      <c r="U1298" s="3">
        <v>1</v>
      </c>
      <c r="V1298" s="2" t="s">
        <v>36</v>
      </c>
      <c r="W1298" s="2" t="s">
        <v>36</v>
      </c>
      <c r="X1298" s="2" t="s">
        <v>11430</v>
      </c>
      <c r="Y1298">
        <f t="shared" si="120"/>
        <v>2008</v>
      </c>
      <c r="Z1298">
        <f t="shared" si="121"/>
        <v>10</v>
      </c>
      <c r="AA1298">
        <f t="shared" si="122"/>
        <v>7</v>
      </c>
      <c r="AB1298">
        <f t="shared" si="123"/>
        <v>2009</v>
      </c>
      <c r="AC1298">
        <f t="shared" si="124"/>
        <v>4</v>
      </c>
      <c r="AD1298">
        <f t="shared" si="125"/>
        <v>11</v>
      </c>
    </row>
    <row r="1299" spans="1:30" ht="15.6">
      <c r="A1299" s="2" t="s">
        <v>24</v>
      </c>
      <c r="B1299" s="2" t="s">
        <v>42</v>
      </c>
      <c r="C1299" s="2" t="s">
        <v>11431</v>
      </c>
      <c r="D1299" s="2" t="s">
        <v>11432</v>
      </c>
      <c r="E1299" s="2" t="s">
        <v>11433</v>
      </c>
      <c r="F1299" s="2" t="s">
        <v>11270</v>
      </c>
      <c r="G1299" s="2" t="s">
        <v>11434</v>
      </c>
      <c r="H1299" s="2" t="s">
        <v>11425</v>
      </c>
      <c r="I1299" s="2" t="s">
        <v>5207</v>
      </c>
      <c r="J1299" s="2" t="s">
        <v>59</v>
      </c>
      <c r="K1299" s="2" t="s">
        <v>11426</v>
      </c>
      <c r="L1299" s="2" t="s">
        <v>11427</v>
      </c>
      <c r="M1299" s="2" t="s">
        <v>24</v>
      </c>
      <c r="N1299" s="2" t="s">
        <v>8026</v>
      </c>
      <c r="O1299" s="2" t="s">
        <v>2019</v>
      </c>
      <c r="P1299" s="3">
        <v>0</v>
      </c>
      <c r="Q1299" s="2" t="s">
        <v>36</v>
      </c>
      <c r="R1299" s="3">
        <v>0</v>
      </c>
      <c r="S1299" s="2" t="s">
        <v>36</v>
      </c>
      <c r="T1299" s="2" t="s">
        <v>11435</v>
      </c>
      <c r="U1299" s="3">
        <v>1</v>
      </c>
      <c r="V1299" s="2" t="s">
        <v>36</v>
      </c>
      <c r="W1299" s="2" t="s">
        <v>36</v>
      </c>
      <c r="X1299" s="2" t="s">
        <v>11436</v>
      </c>
      <c r="Y1299">
        <f t="shared" si="120"/>
        <v>2008</v>
      </c>
      <c r="Z1299">
        <f t="shared" si="121"/>
        <v>10</v>
      </c>
      <c r="AA1299">
        <f t="shared" si="122"/>
        <v>7</v>
      </c>
      <c r="AB1299">
        <f t="shared" si="123"/>
        <v>2009</v>
      </c>
      <c r="AC1299">
        <f t="shared" si="124"/>
        <v>4</v>
      </c>
      <c r="AD1299">
        <f t="shared" si="125"/>
        <v>11</v>
      </c>
    </row>
    <row r="1300" spans="1:30" ht="15.6">
      <c r="A1300" s="2" t="s">
        <v>24</v>
      </c>
      <c r="B1300" s="2" t="s">
        <v>42</v>
      </c>
      <c r="C1300" s="2" t="s">
        <v>11437</v>
      </c>
      <c r="D1300" s="2" t="s">
        <v>11438</v>
      </c>
      <c r="E1300" s="2" t="s">
        <v>11439</v>
      </c>
      <c r="F1300" s="2" t="s">
        <v>11270</v>
      </c>
      <c r="G1300" s="2" t="s">
        <v>11440</v>
      </c>
      <c r="H1300" s="2" t="s">
        <v>11425</v>
      </c>
      <c r="I1300" s="2" t="s">
        <v>5207</v>
      </c>
      <c r="J1300" s="2" t="s">
        <v>59</v>
      </c>
      <c r="K1300" s="2" t="s">
        <v>11426</v>
      </c>
      <c r="L1300" s="2" t="s">
        <v>11427</v>
      </c>
      <c r="M1300" s="2" t="s">
        <v>24</v>
      </c>
      <c r="N1300" s="2" t="s">
        <v>8026</v>
      </c>
      <c r="O1300" s="2" t="s">
        <v>11441</v>
      </c>
      <c r="P1300" s="3">
        <v>0</v>
      </c>
      <c r="Q1300" s="2" t="s">
        <v>36</v>
      </c>
      <c r="R1300" s="3">
        <v>4</v>
      </c>
      <c r="S1300" s="2" t="s">
        <v>11442</v>
      </c>
      <c r="T1300" s="2" t="s">
        <v>11443</v>
      </c>
      <c r="U1300" s="3">
        <v>1</v>
      </c>
      <c r="V1300" s="2" t="s">
        <v>36</v>
      </c>
      <c r="W1300" s="2" t="s">
        <v>36</v>
      </c>
      <c r="X1300" s="2" t="s">
        <v>11444</v>
      </c>
      <c r="Y1300">
        <f t="shared" si="120"/>
        <v>2008</v>
      </c>
      <c r="Z1300">
        <f t="shared" si="121"/>
        <v>10</v>
      </c>
      <c r="AA1300">
        <f t="shared" si="122"/>
        <v>7</v>
      </c>
      <c r="AB1300">
        <f t="shared" si="123"/>
        <v>2009</v>
      </c>
      <c r="AC1300">
        <f t="shared" si="124"/>
        <v>4</v>
      </c>
      <c r="AD1300">
        <f t="shared" si="125"/>
        <v>11</v>
      </c>
    </row>
    <row r="1301" spans="1:30" ht="15.6">
      <c r="A1301" s="2" t="s">
        <v>24</v>
      </c>
      <c r="B1301" s="2" t="s">
        <v>42</v>
      </c>
      <c r="C1301" s="2" t="s">
        <v>11445</v>
      </c>
      <c r="D1301" s="2" t="s">
        <v>11446</v>
      </c>
      <c r="E1301" s="2" t="s">
        <v>11447</v>
      </c>
      <c r="F1301" s="2" t="s">
        <v>11448</v>
      </c>
      <c r="G1301" s="2" t="s">
        <v>11449</v>
      </c>
      <c r="H1301" s="2" t="s">
        <v>11425</v>
      </c>
      <c r="I1301" s="2" t="s">
        <v>5207</v>
      </c>
      <c r="J1301" s="2" t="s">
        <v>59</v>
      </c>
      <c r="K1301" s="2" t="s">
        <v>11450</v>
      </c>
      <c r="L1301" s="2" t="s">
        <v>11451</v>
      </c>
      <c r="M1301" s="2" t="s">
        <v>36</v>
      </c>
      <c r="N1301" s="2" t="s">
        <v>3082</v>
      </c>
      <c r="O1301" s="2" t="s">
        <v>152</v>
      </c>
      <c r="P1301" s="3">
        <v>0</v>
      </c>
      <c r="Q1301" s="2" t="s">
        <v>36</v>
      </c>
      <c r="R1301" s="3">
        <v>1</v>
      </c>
      <c r="S1301" s="2" t="s">
        <v>11452</v>
      </c>
      <c r="T1301" s="2" t="s">
        <v>11453</v>
      </c>
      <c r="U1301" s="3">
        <v>1</v>
      </c>
      <c r="V1301" s="2" t="s">
        <v>36</v>
      </c>
      <c r="W1301" s="2" t="s">
        <v>36</v>
      </c>
      <c r="X1301" s="2" t="s">
        <v>11454</v>
      </c>
      <c r="Y1301">
        <f t="shared" si="120"/>
        <v>2008</v>
      </c>
      <c r="Z1301">
        <f t="shared" si="121"/>
        <v>9</v>
      </c>
      <c r="AA1301">
        <f t="shared" si="122"/>
        <v>23</v>
      </c>
      <c r="AB1301">
        <f t="shared" si="123"/>
        <v>2009</v>
      </c>
      <c r="AC1301">
        <f t="shared" si="124"/>
        <v>4</v>
      </c>
      <c r="AD1301">
        <f t="shared" si="125"/>
        <v>11</v>
      </c>
    </row>
    <row r="1302" spans="1:30" ht="15.6">
      <c r="A1302" s="2" t="s">
        <v>24</v>
      </c>
      <c r="B1302" s="2" t="s">
        <v>42</v>
      </c>
      <c r="C1302" s="2" t="s">
        <v>11455</v>
      </c>
      <c r="D1302" s="2" t="s">
        <v>11456</v>
      </c>
      <c r="E1302" s="2" t="s">
        <v>11457</v>
      </c>
      <c r="F1302" s="2" t="s">
        <v>11270</v>
      </c>
      <c r="G1302" s="2" t="s">
        <v>11458</v>
      </c>
      <c r="H1302" s="2" t="s">
        <v>11425</v>
      </c>
      <c r="I1302" s="2" t="s">
        <v>5207</v>
      </c>
      <c r="J1302" s="2" t="s">
        <v>59</v>
      </c>
      <c r="K1302" s="2" t="s">
        <v>11272</v>
      </c>
      <c r="L1302" s="2" t="s">
        <v>11273</v>
      </c>
      <c r="M1302" s="2" t="s">
        <v>62</v>
      </c>
      <c r="N1302" s="2" t="s">
        <v>8026</v>
      </c>
      <c r="O1302" s="2" t="s">
        <v>11459</v>
      </c>
      <c r="P1302" s="3">
        <v>0</v>
      </c>
      <c r="Q1302" s="2" t="s">
        <v>36</v>
      </c>
      <c r="R1302" s="3">
        <v>0</v>
      </c>
      <c r="S1302" s="2" t="s">
        <v>36</v>
      </c>
      <c r="T1302" s="2" t="s">
        <v>11460</v>
      </c>
      <c r="U1302" s="3">
        <v>1</v>
      </c>
      <c r="V1302" s="2" t="s">
        <v>36</v>
      </c>
      <c r="W1302" s="2" t="s">
        <v>36</v>
      </c>
      <c r="X1302" s="2" t="s">
        <v>11461</v>
      </c>
      <c r="Y1302">
        <f t="shared" si="120"/>
        <v>2008</v>
      </c>
      <c r="Z1302">
        <f t="shared" si="121"/>
        <v>10</v>
      </c>
      <c r="AA1302">
        <f t="shared" si="122"/>
        <v>7</v>
      </c>
      <c r="AB1302">
        <f t="shared" si="123"/>
        <v>2009</v>
      </c>
      <c r="AC1302">
        <f t="shared" si="124"/>
        <v>4</v>
      </c>
      <c r="AD1302">
        <f t="shared" si="125"/>
        <v>11</v>
      </c>
    </row>
    <row r="1303" spans="1:30" ht="15.6">
      <c r="A1303" s="2" t="s">
        <v>24</v>
      </c>
      <c r="B1303" s="2" t="s">
        <v>42</v>
      </c>
      <c r="C1303" s="2" t="s">
        <v>11462</v>
      </c>
      <c r="D1303" s="2" t="s">
        <v>11463</v>
      </c>
      <c r="E1303" s="2" t="s">
        <v>11464</v>
      </c>
      <c r="F1303" s="2" t="s">
        <v>10571</v>
      </c>
      <c r="G1303" s="2" t="s">
        <v>11465</v>
      </c>
      <c r="H1303" s="2" t="s">
        <v>10138</v>
      </c>
      <c r="I1303" s="2" t="s">
        <v>10572</v>
      </c>
      <c r="J1303" s="2" t="s">
        <v>10573</v>
      </c>
      <c r="K1303" s="2" t="s">
        <v>10574</v>
      </c>
      <c r="L1303" s="2" t="s">
        <v>10575</v>
      </c>
      <c r="M1303" s="2" t="s">
        <v>36</v>
      </c>
      <c r="N1303" s="2" t="s">
        <v>10576</v>
      </c>
      <c r="O1303" s="2" t="s">
        <v>11466</v>
      </c>
      <c r="P1303" s="3">
        <v>0</v>
      </c>
      <c r="Q1303" s="2" t="s">
        <v>36</v>
      </c>
      <c r="R1303" s="3">
        <v>0</v>
      </c>
      <c r="S1303" s="2" t="s">
        <v>36</v>
      </c>
      <c r="T1303" s="2" t="s">
        <v>11467</v>
      </c>
      <c r="U1303" s="3">
        <v>1</v>
      </c>
      <c r="V1303" s="2" t="s">
        <v>36</v>
      </c>
      <c r="W1303" s="2" t="s">
        <v>36</v>
      </c>
      <c r="X1303" s="2" t="s">
        <v>11468</v>
      </c>
      <c r="Y1303">
        <f t="shared" si="120"/>
        <v>2008</v>
      </c>
      <c r="Z1303">
        <f t="shared" si="121"/>
        <v>11</v>
      </c>
      <c r="AA1303">
        <f t="shared" si="122"/>
        <v>17</v>
      </c>
      <c r="AB1303">
        <f t="shared" si="123"/>
        <v>2009</v>
      </c>
      <c r="AC1303">
        <f t="shared" si="124"/>
        <v>4</v>
      </c>
      <c r="AD1303">
        <f t="shared" si="125"/>
        <v>1</v>
      </c>
    </row>
    <row r="1304" spans="1:30" ht="15.6">
      <c r="A1304" s="2" t="s">
        <v>24</v>
      </c>
      <c r="B1304" s="2" t="s">
        <v>25</v>
      </c>
      <c r="C1304" s="2" t="s">
        <v>11469</v>
      </c>
      <c r="D1304" s="2" t="s">
        <v>11470</v>
      </c>
      <c r="E1304" s="2" t="s">
        <v>11471</v>
      </c>
      <c r="F1304" s="2" t="s">
        <v>11472</v>
      </c>
      <c r="G1304" s="2" t="s">
        <v>36</v>
      </c>
      <c r="H1304" s="2" t="s">
        <v>36</v>
      </c>
      <c r="I1304" s="2" t="s">
        <v>5207</v>
      </c>
      <c r="J1304" s="2" t="s">
        <v>59</v>
      </c>
      <c r="K1304" s="2" t="s">
        <v>11245</v>
      </c>
      <c r="L1304" s="2" t="s">
        <v>11246</v>
      </c>
      <c r="M1304" s="2" t="s">
        <v>74</v>
      </c>
      <c r="N1304" s="2" t="s">
        <v>8026</v>
      </c>
      <c r="O1304" s="2" t="s">
        <v>11473</v>
      </c>
      <c r="P1304" s="3">
        <v>0</v>
      </c>
      <c r="Q1304" s="2" t="s">
        <v>36</v>
      </c>
      <c r="R1304" s="3">
        <v>1</v>
      </c>
      <c r="S1304" s="2" t="s">
        <v>11474</v>
      </c>
      <c r="T1304" s="2" t="s">
        <v>11475</v>
      </c>
      <c r="U1304" s="3">
        <v>1</v>
      </c>
      <c r="V1304" s="2" t="s">
        <v>36</v>
      </c>
      <c r="W1304" s="2" t="s">
        <v>36</v>
      </c>
      <c r="X1304" s="2" t="s">
        <v>11476</v>
      </c>
      <c r="Y1304">
        <f t="shared" si="120"/>
        <v>2007</v>
      </c>
      <c r="Z1304">
        <f t="shared" si="121"/>
        <v>9</v>
      </c>
      <c r="AA1304">
        <f t="shared" si="122"/>
        <v>27</v>
      </c>
      <c r="AB1304">
        <f t="shared" si="123"/>
        <v>0</v>
      </c>
      <c r="AC1304">
        <f t="shared" si="124"/>
        <v>0</v>
      </c>
      <c r="AD1304">
        <f t="shared" si="125"/>
        <v>0</v>
      </c>
    </row>
    <row r="1305" spans="1:30" ht="15.6">
      <c r="A1305" s="2" t="s">
        <v>24</v>
      </c>
      <c r="B1305" s="2" t="s">
        <v>25</v>
      </c>
      <c r="C1305" s="2" t="s">
        <v>11477</v>
      </c>
      <c r="D1305" s="2" t="s">
        <v>11478</v>
      </c>
      <c r="E1305" s="2" t="s">
        <v>11479</v>
      </c>
      <c r="F1305" s="2" t="s">
        <v>11480</v>
      </c>
      <c r="G1305" s="2" t="s">
        <v>36</v>
      </c>
      <c r="H1305" s="2" t="s">
        <v>36</v>
      </c>
      <c r="I1305" s="2" t="s">
        <v>5207</v>
      </c>
      <c r="J1305" s="2" t="s">
        <v>59</v>
      </c>
      <c r="K1305" s="2" t="s">
        <v>11481</v>
      </c>
      <c r="L1305" s="2" t="s">
        <v>11482</v>
      </c>
      <c r="M1305" s="2" t="s">
        <v>2939</v>
      </c>
      <c r="N1305" s="2" t="s">
        <v>8026</v>
      </c>
      <c r="O1305" s="2" t="s">
        <v>11483</v>
      </c>
      <c r="P1305" s="3">
        <v>5</v>
      </c>
      <c r="Q1305" s="2" t="s">
        <v>11484</v>
      </c>
      <c r="R1305" s="3">
        <v>1</v>
      </c>
      <c r="S1305" s="2" t="s">
        <v>10944</v>
      </c>
      <c r="T1305" s="2" t="s">
        <v>11485</v>
      </c>
      <c r="U1305" s="3">
        <v>1</v>
      </c>
      <c r="V1305" s="2" t="s">
        <v>36</v>
      </c>
      <c r="W1305" s="2" t="s">
        <v>36</v>
      </c>
      <c r="X1305" s="2" t="s">
        <v>11486</v>
      </c>
      <c r="Y1305">
        <f t="shared" si="120"/>
        <v>2007</v>
      </c>
      <c r="Z1305">
        <f t="shared" si="121"/>
        <v>9</v>
      </c>
      <c r="AA1305">
        <f t="shared" si="122"/>
        <v>19</v>
      </c>
      <c r="AB1305">
        <f t="shared" si="123"/>
        <v>0</v>
      </c>
      <c r="AC1305">
        <f t="shared" si="124"/>
        <v>0</v>
      </c>
      <c r="AD1305">
        <f t="shared" si="125"/>
        <v>0</v>
      </c>
    </row>
    <row r="1306" spans="1:30" ht="15.6">
      <c r="A1306" s="2" t="s">
        <v>24</v>
      </c>
      <c r="B1306" s="2" t="s">
        <v>25</v>
      </c>
      <c r="C1306" s="2" t="s">
        <v>11487</v>
      </c>
      <c r="D1306" s="2" t="s">
        <v>11488</v>
      </c>
      <c r="E1306" s="2" t="s">
        <v>11489</v>
      </c>
      <c r="F1306" s="2" t="s">
        <v>11490</v>
      </c>
      <c r="G1306" s="2" t="s">
        <v>36</v>
      </c>
      <c r="H1306" s="2" t="s">
        <v>36</v>
      </c>
      <c r="I1306" s="2" t="s">
        <v>5207</v>
      </c>
      <c r="J1306" s="2" t="s">
        <v>59</v>
      </c>
      <c r="K1306" s="2" t="s">
        <v>11491</v>
      </c>
      <c r="L1306" s="2" t="s">
        <v>11492</v>
      </c>
      <c r="M1306" s="2" t="s">
        <v>151</v>
      </c>
      <c r="N1306" s="2" t="s">
        <v>8026</v>
      </c>
      <c r="O1306" s="2" t="s">
        <v>11493</v>
      </c>
      <c r="P1306" s="3">
        <v>4</v>
      </c>
      <c r="Q1306" s="2" t="s">
        <v>11494</v>
      </c>
      <c r="R1306" s="3">
        <v>3</v>
      </c>
      <c r="S1306" s="2" t="s">
        <v>11495</v>
      </c>
      <c r="T1306" s="2" t="s">
        <v>11496</v>
      </c>
      <c r="U1306" s="3">
        <v>1</v>
      </c>
      <c r="V1306" s="2" t="s">
        <v>36</v>
      </c>
      <c r="W1306" s="2" t="s">
        <v>36</v>
      </c>
      <c r="X1306" s="2" t="s">
        <v>11497</v>
      </c>
      <c r="Y1306">
        <f t="shared" si="120"/>
        <v>2007</v>
      </c>
      <c r="Z1306">
        <f t="shared" si="121"/>
        <v>9</v>
      </c>
      <c r="AA1306">
        <f t="shared" si="122"/>
        <v>20</v>
      </c>
      <c r="AB1306">
        <f t="shared" si="123"/>
        <v>0</v>
      </c>
      <c r="AC1306">
        <f t="shared" si="124"/>
        <v>0</v>
      </c>
      <c r="AD1306">
        <f t="shared" si="125"/>
        <v>0</v>
      </c>
    </row>
    <row r="1307" spans="1:30" ht="15.6">
      <c r="A1307" s="2" t="s">
        <v>24</v>
      </c>
      <c r="B1307" s="2" t="s">
        <v>25</v>
      </c>
      <c r="C1307" s="2" t="s">
        <v>11498</v>
      </c>
      <c r="D1307" s="2" t="s">
        <v>11499</v>
      </c>
      <c r="E1307" s="2" t="s">
        <v>11500</v>
      </c>
      <c r="F1307" s="2" t="s">
        <v>11501</v>
      </c>
      <c r="G1307" s="2" t="s">
        <v>36</v>
      </c>
      <c r="H1307" s="2" t="s">
        <v>36</v>
      </c>
      <c r="I1307" s="2" t="s">
        <v>5207</v>
      </c>
      <c r="J1307" s="2" t="s">
        <v>59</v>
      </c>
      <c r="K1307" s="2" t="s">
        <v>11502</v>
      </c>
      <c r="L1307" s="2" t="s">
        <v>11503</v>
      </c>
      <c r="M1307" s="2" t="s">
        <v>74</v>
      </c>
      <c r="N1307" s="2" t="s">
        <v>8026</v>
      </c>
      <c r="O1307" s="2" t="s">
        <v>11504</v>
      </c>
      <c r="P1307" s="3">
        <v>0</v>
      </c>
      <c r="Q1307" s="2" t="s">
        <v>36</v>
      </c>
      <c r="R1307" s="3">
        <v>1</v>
      </c>
      <c r="S1307" s="2" t="s">
        <v>11505</v>
      </c>
      <c r="T1307" s="2" t="s">
        <v>11506</v>
      </c>
      <c r="U1307" s="3">
        <v>1</v>
      </c>
      <c r="V1307" s="2" t="s">
        <v>36</v>
      </c>
      <c r="W1307" s="2" t="s">
        <v>36</v>
      </c>
      <c r="X1307" s="2" t="s">
        <v>11507</v>
      </c>
      <c r="Y1307">
        <f t="shared" si="120"/>
        <v>2007</v>
      </c>
      <c r="Z1307">
        <f t="shared" si="121"/>
        <v>9</v>
      </c>
      <c r="AA1307">
        <f t="shared" si="122"/>
        <v>21</v>
      </c>
      <c r="AB1307">
        <f t="shared" si="123"/>
        <v>0</v>
      </c>
      <c r="AC1307">
        <f t="shared" si="124"/>
        <v>0</v>
      </c>
      <c r="AD1307">
        <f t="shared" si="125"/>
        <v>0</v>
      </c>
    </row>
    <row r="1308" spans="1:30" ht="15.6">
      <c r="A1308" s="2" t="s">
        <v>24</v>
      </c>
      <c r="B1308" s="2" t="s">
        <v>25</v>
      </c>
      <c r="C1308" s="2" t="s">
        <v>11508</v>
      </c>
      <c r="D1308" s="2" t="s">
        <v>11509</v>
      </c>
      <c r="E1308" s="2" t="s">
        <v>11510</v>
      </c>
      <c r="F1308" s="2" t="s">
        <v>11472</v>
      </c>
      <c r="G1308" s="2" t="s">
        <v>36</v>
      </c>
      <c r="H1308" s="2" t="s">
        <v>36</v>
      </c>
      <c r="I1308" s="2" t="s">
        <v>5207</v>
      </c>
      <c r="J1308" s="2" t="s">
        <v>59</v>
      </c>
      <c r="K1308" s="2" t="s">
        <v>11511</v>
      </c>
      <c r="L1308" s="2" t="s">
        <v>11512</v>
      </c>
      <c r="M1308" s="2" t="s">
        <v>2939</v>
      </c>
      <c r="N1308" s="2" t="s">
        <v>8026</v>
      </c>
      <c r="O1308" s="2" t="s">
        <v>11513</v>
      </c>
      <c r="P1308" s="3">
        <v>0</v>
      </c>
      <c r="Q1308" s="2" t="s">
        <v>36</v>
      </c>
      <c r="R1308" s="3">
        <v>1</v>
      </c>
      <c r="S1308" s="2" t="s">
        <v>11505</v>
      </c>
      <c r="T1308" s="2" t="s">
        <v>11514</v>
      </c>
      <c r="U1308" s="3">
        <v>1</v>
      </c>
      <c r="V1308" s="2" t="s">
        <v>36</v>
      </c>
      <c r="W1308" s="2" t="s">
        <v>36</v>
      </c>
      <c r="X1308" s="2" t="s">
        <v>11515</v>
      </c>
      <c r="Y1308">
        <f t="shared" si="120"/>
        <v>2007</v>
      </c>
      <c r="Z1308">
        <f t="shared" si="121"/>
        <v>9</v>
      </c>
      <c r="AA1308">
        <f t="shared" si="122"/>
        <v>27</v>
      </c>
      <c r="AB1308">
        <f t="shared" si="123"/>
        <v>0</v>
      </c>
      <c r="AC1308">
        <f t="shared" si="124"/>
        <v>0</v>
      </c>
      <c r="AD1308">
        <f t="shared" si="125"/>
        <v>0</v>
      </c>
    </row>
    <row r="1309" spans="1:30" ht="15.6">
      <c r="A1309" s="2" t="s">
        <v>24</v>
      </c>
      <c r="B1309" s="2" t="s">
        <v>42</v>
      </c>
      <c r="C1309" s="2" t="s">
        <v>11516</v>
      </c>
      <c r="D1309" s="2" t="s">
        <v>11517</v>
      </c>
      <c r="E1309" s="2" t="s">
        <v>11518</v>
      </c>
      <c r="F1309" s="2" t="s">
        <v>11519</v>
      </c>
      <c r="G1309" s="2" t="s">
        <v>11520</v>
      </c>
      <c r="H1309" s="2" t="s">
        <v>11521</v>
      </c>
      <c r="I1309" s="2" t="s">
        <v>5207</v>
      </c>
      <c r="J1309" s="2" t="s">
        <v>59</v>
      </c>
      <c r="K1309" s="2" t="s">
        <v>11522</v>
      </c>
      <c r="L1309" s="2" t="s">
        <v>11523</v>
      </c>
      <c r="M1309" s="2" t="s">
        <v>62</v>
      </c>
      <c r="N1309" s="2" t="s">
        <v>8026</v>
      </c>
      <c r="O1309" s="2" t="s">
        <v>11524</v>
      </c>
      <c r="P1309" s="3">
        <v>0</v>
      </c>
      <c r="Q1309" s="2" t="s">
        <v>36</v>
      </c>
      <c r="R1309" s="3">
        <v>0</v>
      </c>
      <c r="S1309" s="2" t="s">
        <v>36</v>
      </c>
      <c r="T1309" s="2" t="s">
        <v>11525</v>
      </c>
      <c r="U1309" s="3">
        <v>1</v>
      </c>
      <c r="V1309" s="2" t="s">
        <v>36</v>
      </c>
      <c r="W1309" s="2" t="s">
        <v>36</v>
      </c>
      <c r="X1309" s="2" t="s">
        <v>11526</v>
      </c>
      <c r="Y1309">
        <f t="shared" si="120"/>
        <v>2008</v>
      </c>
      <c r="Z1309">
        <f t="shared" si="121"/>
        <v>9</v>
      </c>
      <c r="AA1309">
        <f t="shared" si="122"/>
        <v>3</v>
      </c>
      <c r="AB1309">
        <f t="shared" si="123"/>
        <v>2009</v>
      </c>
      <c r="AC1309">
        <f t="shared" si="124"/>
        <v>3</v>
      </c>
      <c r="AD1309">
        <f t="shared" si="125"/>
        <v>21</v>
      </c>
    </row>
    <row r="1310" spans="1:30" ht="15.6">
      <c r="A1310" s="2" t="s">
        <v>24</v>
      </c>
      <c r="B1310" s="2" t="s">
        <v>42</v>
      </c>
      <c r="C1310" s="2" t="s">
        <v>11527</v>
      </c>
      <c r="D1310" s="2" t="s">
        <v>11528</v>
      </c>
      <c r="E1310" s="2" t="s">
        <v>11529</v>
      </c>
      <c r="F1310" s="2" t="s">
        <v>11530</v>
      </c>
      <c r="G1310" s="2" t="s">
        <v>11531</v>
      </c>
      <c r="H1310" s="2" t="s">
        <v>11532</v>
      </c>
      <c r="I1310" s="2" t="s">
        <v>7612</v>
      </c>
      <c r="J1310" s="2" t="s">
        <v>7613</v>
      </c>
      <c r="K1310" s="2" t="s">
        <v>11533</v>
      </c>
      <c r="L1310" s="2" t="s">
        <v>11534</v>
      </c>
      <c r="M1310" s="2" t="s">
        <v>24</v>
      </c>
      <c r="N1310" s="2" t="s">
        <v>8026</v>
      </c>
      <c r="O1310" s="2" t="s">
        <v>11535</v>
      </c>
      <c r="P1310" s="3">
        <v>0</v>
      </c>
      <c r="Q1310" s="2" t="s">
        <v>36</v>
      </c>
      <c r="R1310" s="3">
        <v>0</v>
      </c>
      <c r="S1310" s="2" t="s">
        <v>36</v>
      </c>
      <c r="T1310" s="2" t="s">
        <v>11536</v>
      </c>
      <c r="U1310" s="3">
        <v>1</v>
      </c>
      <c r="V1310" s="2" t="s">
        <v>36</v>
      </c>
      <c r="W1310" s="2" t="s">
        <v>36</v>
      </c>
      <c r="X1310" s="2" t="s">
        <v>11537</v>
      </c>
      <c r="Y1310">
        <f t="shared" si="120"/>
        <v>2008</v>
      </c>
      <c r="Z1310">
        <f t="shared" si="121"/>
        <v>6</v>
      </c>
      <c r="AA1310">
        <f t="shared" si="122"/>
        <v>26</v>
      </c>
      <c r="AB1310">
        <f t="shared" si="123"/>
        <v>2009</v>
      </c>
      <c r="AC1310">
        <f t="shared" si="124"/>
        <v>3</v>
      </c>
      <c r="AD1310">
        <f t="shared" si="125"/>
        <v>1</v>
      </c>
    </row>
    <row r="1311" spans="1:30" ht="15.6">
      <c r="A1311" s="2" t="s">
        <v>24</v>
      </c>
      <c r="B1311" s="2" t="s">
        <v>42</v>
      </c>
      <c r="C1311" s="2" t="s">
        <v>11538</v>
      </c>
      <c r="D1311" s="2" t="s">
        <v>11539</v>
      </c>
      <c r="E1311" s="2" t="s">
        <v>11540</v>
      </c>
      <c r="F1311" s="2" t="s">
        <v>11116</v>
      </c>
      <c r="G1311" s="2" t="s">
        <v>11541</v>
      </c>
      <c r="H1311" s="2" t="s">
        <v>11532</v>
      </c>
      <c r="I1311" s="2" t="s">
        <v>10572</v>
      </c>
      <c r="J1311" s="2" t="s">
        <v>10573</v>
      </c>
      <c r="K1311" s="2" t="s">
        <v>10574</v>
      </c>
      <c r="L1311" s="2" t="s">
        <v>10575</v>
      </c>
      <c r="M1311" s="2" t="s">
        <v>36</v>
      </c>
      <c r="N1311" s="2" t="s">
        <v>10576</v>
      </c>
      <c r="O1311" s="2" t="s">
        <v>11542</v>
      </c>
      <c r="P1311" s="3">
        <v>0</v>
      </c>
      <c r="Q1311" s="2" t="s">
        <v>36</v>
      </c>
      <c r="R1311" s="3">
        <v>0</v>
      </c>
      <c r="S1311" s="2" t="s">
        <v>36</v>
      </c>
      <c r="T1311" s="2" t="s">
        <v>11543</v>
      </c>
      <c r="U1311" s="3">
        <v>1</v>
      </c>
      <c r="V1311" s="2" t="s">
        <v>36</v>
      </c>
      <c r="W1311" s="2" t="s">
        <v>36</v>
      </c>
      <c r="X1311" s="2" t="s">
        <v>11544</v>
      </c>
      <c r="Y1311">
        <f t="shared" si="120"/>
        <v>2008</v>
      </c>
      <c r="Z1311">
        <f t="shared" si="121"/>
        <v>10</v>
      </c>
      <c r="AA1311">
        <f t="shared" si="122"/>
        <v>6</v>
      </c>
      <c r="AB1311">
        <f t="shared" si="123"/>
        <v>2009</v>
      </c>
      <c r="AC1311">
        <f t="shared" si="124"/>
        <v>3</v>
      </c>
      <c r="AD1311">
        <f t="shared" si="125"/>
        <v>1</v>
      </c>
    </row>
    <row r="1312" spans="1:30" ht="15.6">
      <c r="A1312" s="2" t="s">
        <v>24</v>
      </c>
      <c r="B1312" s="2" t="s">
        <v>25</v>
      </c>
      <c r="C1312" s="2" t="s">
        <v>11545</v>
      </c>
      <c r="D1312" s="2" t="s">
        <v>11546</v>
      </c>
      <c r="E1312" s="2" t="s">
        <v>11547</v>
      </c>
      <c r="F1312" s="2" t="s">
        <v>11548</v>
      </c>
      <c r="G1312" s="2" t="s">
        <v>36</v>
      </c>
      <c r="H1312" s="2" t="s">
        <v>36</v>
      </c>
      <c r="I1312" s="2" t="s">
        <v>5207</v>
      </c>
      <c r="J1312" s="2" t="s">
        <v>59</v>
      </c>
      <c r="K1312" s="2" t="s">
        <v>4438</v>
      </c>
      <c r="L1312" s="2" t="s">
        <v>225</v>
      </c>
      <c r="M1312" s="2" t="s">
        <v>36</v>
      </c>
      <c r="N1312" s="2" t="s">
        <v>3082</v>
      </c>
      <c r="O1312" s="2" t="s">
        <v>11549</v>
      </c>
      <c r="P1312" s="3">
        <v>4</v>
      </c>
      <c r="Q1312" s="2" t="s">
        <v>11550</v>
      </c>
      <c r="R1312" s="3">
        <v>2</v>
      </c>
      <c r="S1312" s="2" t="s">
        <v>11551</v>
      </c>
      <c r="T1312" s="2" t="s">
        <v>11552</v>
      </c>
      <c r="U1312" s="3">
        <v>1</v>
      </c>
      <c r="V1312" s="2" t="s">
        <v>36</v>
      </c>
      <c r="W1312" s="2" t="s">
        <v>36</v>
      </c>
      <c r="X1312" s="2" t="s">
        <v>11553</v>
      </c>
      <c r="Y1312">
        <f t="shared" si="120"/>
        <v>2007</v>
      </c>
      <c r="Z1312">
        <f t="shared" si="121"/>
        <v>8</v>
      </c>
      <c r="AA1312">
        <f t="shared" si="122"/>
        <v>27</v>
      </c>
      <c r="AB1312">
        <f t="shared" si="123"/>
        <v>0</v>
      </c>
      <c r="AC1312">
        <f t="shared" si="124"/>
        <v>0</v>
      </c>
      <c r="AD1312">
        <f t="shared" si="125"/>
        <v>0</v>
      </c>
    </row>
    <row r="1313" spans="1:30" ht="15.6">
      <c r="A1313" s="2" t="s">
        <v>24</v>
      </c>
      <c r="B1313" s="2" t="s">
        <v>25</v>
      </c>
      <c r="C1313" s="2" t="s">
        <v>11554</v>
      </c>
      <c r="D1313" s="2" t="s">
        <v>11555</v>
      </c>
      <c r="E1313" s="2" t="s">
        <v>11556</v>
      </c>
      <c r="F1313" s="2" t="s">
        <v>11557</v>
      </c>
      <c r="G1313" s="2" t="s">
        <v>36</v>
      </c>
      <c r="H1313" s="2" t="s">
        <v>36</v>
      </c>
      <c r="I1313" s="2" t="s">
        <v>5207</v>
      </c>
      <c r="J1313" s="2" t="s">
        <v>59</v>
      </c>
      <c r="K1313" s="2" t="s">
        <v>4438</v>
      </c>
      <c r="L1313" s="2" t="s">
        <v>225</v>
      </c>
      <c r="M1313" s="2" t="s">
        <v>36</v>
      </c>
      <c r="N1313" s="2" t="s">
        <v>3082</v>
      </c>
      <c r="O1313" s="2" t="s">
        <v>11558</v>
      </c>
      <c r="P1313" s="3">
        <v>4</v>
      </c>
      <c r="Q1313" s="2" t="s">
        <v>11559</v>
      </c>
      <c r="R1313" s="3">
        <v>1</v>
      </c>
      <c r="S1313" s="2" t="s">
        <v>11560</v>
      </c>
      <c r="T1313" s="2" t="s">
        <v>11561</v>
      </c>
      <c r="U1313" s="3">
        <v>1</v>
      </c>
      <c r="V1313" s="2" t="s">
        <v>36</v>
      </c>
      <c r="W1313" s="2" t="s">
        <v>36</v>
      </c>
      <c r="X1313" s="2" t="s">
        <v>11562</v>
      </c>
      <c r="Y1313">
        <f t="shared" si="120"/>
        <v>2007</v>
      </c>
      <c r="Z1313">
        <f t="shared" si="121"/>
        <v>8</v>
      </c>
      <c r="AA1313">
        <f t="shared" si="122"/>
        <v>20</v>
      </c>
      <c r="AB1313">
        <f t="shared" si="123"/>
        <v>0</v>
      </c>
      <c r="AC1313">
        <f t="shared" si="124"/>
        <v>0</v>
      </c>
      <c r="AD1313">
        <f t="shared" si="125"/>
        <v>0</v>
      </c>
    </row>
    <row r="1314" spans="1:30" ht="15.6">
      <c r="A1314" s="2" t="s">
        <v>24</v>
      </c>
      <c r="B1314" s="2" t="s">
        <v>25</v>
      </c>
      <c r="C1314" s="2" t="s">
        <v>11563</v>
      </c>
      <c r="D1314" s="2" t="s">
        <v>11564</v>
      </c>
      <c r="E1314" s="2" t="s">
        <v>11565</v>
      </c>
      <c r="F1314" s="2" t="s">
        <v>11566</v>
      </c>
      <c r="G1314" s="2" t="s">
        <v>36</v>
      </c>
      <c r="H1314" s="2" t="s">
        <v>36</v>
      </c>
      <c r="I1314" s="2" t="s">
        <v>5207</v>
      </c>
      <c r="J1314" s="2" t="s">
        <v>59</v>
      </c>
      <c r="K1314" s="2" t="s">
        <v>11567</v>
      </c>
      <c r="L1314" s="2" t="s">
        <v>11568</v>
      </c>
      <c r="M1314" s="2" t="s">
        <v>74</v>
      </c>
      <c r="N1314" s="2" t="s">
        <v>8026</v>
      </c>
      <c r="O1314" s="2" t="s">
        <v>11569</v>
      </c>
      <c r="P1314" s="3">
        <v>9</v>
      </c>
      <c r="Q1314" s="2" t="s">
        <v>11570</v>
      </c>
      <c r="R1314" s="3">
        <v>1</v>
      </c>
      <c r="S1314" s="2" t="s">
        <v>9162</v>
      </c>
      <c r="T1314" s="2" t="s">
        <v>11571</v>
      </c>
      <c r="U1314" s="3">
        <v>1</v>
      </c>
      <c r="V1314" s="2" t="s">
        <v>36</v>
      </c>
      <c r="W1314" s="2" t="s">
        <v>36</v>
      </c>
      <c r="X1314" s="2" t="s">
        <v>11572</v>
      </c>
      <c r="Y1314">
        <f t="shared" si="120"/>
        <v>2007</v>
      </c>
      <c r="Z1314">
        <f t="shared" si="121"/>
        <v>8</v>
      </c>
      <c r="AA1314">
        <f t="shared" si="122"/>
        <v>16</v>
      </c>
      <c r="AB1314">
        <f t="shared" si="123"/>
        <v>0</v>
      </c>
      <c r="AC1314">
        <f t="shared" si="124"/>
        <v>0</v>
      </c>
      <c r="AD1314">
        <f t="shared" si="125"/>
        <v>0</v>
      </c>
    </row>
    <row r="1315" spans="1:30" ht="15.6">
      <c r="A1315" s="2" t="s">
        <v>24</v>
      </c>
      <c r="B1315" s="2" t="s">
        <v>25</v>
      </c>
      <c r="C1315" s="2" t="s">
        <v>11573</v>
      </c>
      <c r="D1315" s="2" t="s">
        <v>11574</v>
      </c>
      <c r="E1315" s="2" t="s">
        <v>11575</v>
      </c>
      <c r="F1315" s="2" t="s">
        <v>11576</v>
      </c>
      <c r="G1315" s="2" t="s">
        <v>36</v>
      </c>
      <c r="H1315" s="2" t="s">
        <v>36</v>
      </c>
      <c r="I1315" s="2" t="s">
        <v>5207</v>
      </c>
      <c r="J1315" s="2" t="s">
        <v>59</v>
      </c>
      <c r="K1315" s="2" t="s">
        <v>11577</v>
      </c>
      <c r="L1315" s="2" t="s">
        <v>11578</v>
      </c>
      <c r="M1315" s="2" t="s">
        <v>74</v>
      </c>
      <c r="N1315" s="2" t="s">
        <v>8026</v>
      </c>
      <c r="O1315" s="2" t="s">
        <v>4534</v>
      </c>
      <c r="P1315" s="3">
        <v>1</v>
      </c>
      <c r="Q1315" s="2" t="s">
        <v>11579</v>
      </c>
      <c r="R1315" s="3">
        <v>0</v>
      </c>
      <c r="S1315" s="2" t="s">
        <v>36</v>
      </c>
      <c r="T1315" s="2" t="s">
        <v>11580</v>
      </c>
      <c r="U1315" s="3">
        <v>1</v>
      </c>
      <c r="V1315" s="2" t="s">
        <v>36</v>
      </c>
      <c r="W1315" s="2" t="s">
        <v>36</v>
      </c>
      <c r="X1315" s="2" t="s">
        <v>11581</v>
      </c>
      <c r="Y1315">
        <f t="shared" si="120"/>
        <v>2007</v>
      </c>
      <c r="Z1315">
        <f t="shared" si="121"/>
        <v>8</v>
      </c>
      <c r="AA1315">
        <f t="shared" si="122"/>
        <v>24</v>
      </c>
      <c r="AB1315">
        <f t="shared" si="123"/>
        <v>0</v>
      </c>
      <c r="AC1315">
        <f t="shared" si="124"/>
        <v>0</v>
      </c>
      <c r="AD1315">
        <f t="shared" si="125"/>
        <v>0</v>
      </c>
    </row>
    <row r="1316" spans="1:30" ht="15.6">
      <c r="A1316" s="2" t="s">
        <v>24</v>
      </c>
      <c r="B1316" s="2" t="s">
        <v>42</v>
      </c>
      <c r="C1316" s="2" t="s">
        <v>11582</v>
      </c>
      <c r="D1316" s="2" t="s">
        <v>11583</v>
      </c>
      <c r="E1316" s="2" t="s">
        <v>11584</v>
      </c>
      <c r="F1316" s="2" t="s">
        <v>11039</v>
      </c>
      <c r="G1316" s="2" t="s">
        <v>11585</v>
      </c>
      <c r="H1316" s="2" t="s">
        <v>11586</v>
      </c>
      <c r="I1316" s="2" t="s">
        <v>5207</v>
      </c>
      <c r="J1316" s="2" t="s">
        <v>59</v>
      </c>
      <c r="K1316" s="2" t="s">
        <v>11587</v>
      </c>
      <c r="L1316" s="2" t="s">
        <v>11588</v>
      </c>
      <c r="M1316" s="2" t="s">
        <v>36</v>
      </c>
      <c r="N1316" s="2" t="s">
        <v>3082</v>
      </c>
      <c r="O1316" s="2" t="s">
        <v>10524</v>
      </c>
      <c r="P1316" s="3">
        <v>0</v>
      </c>
      <c r="Q1316" s="2" t="s">
        <v>36</v>
      </c>
      <c r="R1316" s="3">
        <v>0</v>
      </c>
      <c r="S1316" s="2" t="s">
        <v>36</v>
      </c>
      <c r="T1316" s="2" t="s">
        <v>11589</v>
      </c>
      <c r="U1316" s="3">
        <v>1</v>
      </c>
      <c r="V1316" s="2" t="s">
        <v>36</v>
      </c>
      <c r="W1316" s="2" t="s">
        <v>36</v>
      </c>
      <c r="X1316" s="2" t="s">
        <v>11590</v>
      </c>
      <c r="Y1316">
        <f t="shared" si="120"/>
        <v>2008</v>
      </c>
      <c r="Z1316">
        <f t="shared" si="121"/>
        <v>8</v>
      </c>
      <c r="AA1316">
        <f t="shared" si="122"/>
        <v>29</v>
      </c>
      <c r="AB1316">
        <f t="shared" si="123"/>
        <v>2009</v>
      </c>
      <c r="AC1316">
        <f t="shared" si="124"/>
        <v>2</v>
      </c>
      <c r="AD1316">
        <f t="shared" si="125"/>
        <v>21</v>
      </c>
    </row>
    <row r="1317" spans="1:30" ht="15.6">
      <c r="A1317" s="2" t="s">
        <v>24</v>
      </c>
      <c r="B1317" s="2" t="s">
        <v>25</v>
      </c>
      <c r="C1317" s="2" t="s">
        <v>273</v>
      </c>
      <c r="D1317" s="2" t="s">
        <v>11591</v>
      </c>
      <c r="E1317" s="2" t="s">
        <v>11592</v>
      </c>
      <c r="F1317" s="2" t="s">
        <v>11593</v>
      </c>
      <c r="G1317" s="2" t="s">
        <v>11594</v>
      </c>
      <c r="H1317" s="2" t="s">
        <v>11586</v>
      </c>
      <c r="I1317" s="2" t="s">
        <v>5207</v>
      </c>
      <c r="J1317" s="2" t="s">
        <v>59</v>
      </c>
      <c r="K1317" s="2" t="s">
        <v>11595</v>
      </c>
      <c r="L1317" s="2" t="s">
        <v>11596</v>
      </c>
      <c r="M1317" s="2" t="s">
        <v>36</v>
      </c>
      <c r="N1317" s="2" t="s">
        <v>3082</v>
      </c>
      <c r="O1317" s="2" t="s">
        <v>442</v>
      </c>
      <c r="P1317" s="3">
        <v>7</v>
      </c>
      <c r="Q1317" s="2" t="s">
        <v>11597</v>
      </c>
      <c r="R1317" s="3">
        <v>3</v>
      </c>
      <c r="S1317" s="2" t="s">
        <v>11598</v>
      </c>
      <c r="T1317" s="2" t="s">
        <v>11599</v>
      </c>
      <c r="U1317" s="3">
        <v>1</v>
      </c>
      <c r="V1317" s="2" t="s">
        <v>36</v>
      </c>
      <c r="W1317" s="2" t="s">
        <v>36</v>
      </c>
      <c r="X1317" s="2" t="s">
        <v>11600</v>
      </c>
      <c r="Y1317">
        <f t="shared" si="120"/>
        <v>2008</v>
      </c>
      <c r="Z1317">
        <f t="shared" si="121"/>
        <v>3</v>
      </c>
      <c r="AA1317">
        <f t="shared" si="122"/>
        <v>28</v>
      </c>
      <c r="AB1317">
        <f t="shared" si="123"/>
        <v>2009</v>
      </c>
      <c r="AC1317">
        <f t="shared" si="124"/>
        <v>2</v>
      </c>
      <c r="AD1317">
        <f t="shared" si="125"/>
        <v>21</v>
      </c>
    </row>
    <row r="1318" spans="1:30" ht="15.6">
      <c r="A1318" s="2" t="s">
        <v>24</v>
      </c>
      <c r="B1318" s="2" t="s">
        <v>25</v>
      </c>
      <c r="C1318" s="2" t="s">
        <v>11601</v>
      </c>
      <c r="D1318" s="2" t="s">
        <v>11602</v>
      </c>
      <c r="E1318" s="2" t="s">
        <v>11603</v>
      </c>
      <c r="F1318" s="2" t="s">
        <v>11604</v>
      </c>
      <c r="G1318" s="2" t="s">
        <v>36</v>
      </c>
      <c r="H1318" s="2" t="s">
        <v>36</v>
      </c>
      <c r="I1318" s="2" t="s">
        <v>5207</v>
      </c>
      <c r="J1318" s="2" t="s">
        <v>59</v>
      </c>
      <c r="K1318" s="2" t="s">
        <v>4438</v>
      </c>
      <c r="L1318" s="2" t="s">
        <v>225</v>
      </c>
      <c r="M1318" s="2" t="s">
        <v>36</v>
      </c>
      <c r="N1318" s="2" t="s">
        <v>3082</v>
      </c>
      <c r="O1318" s="2" t="s">
        <v>11605</v>
      </c>
      <c r="P1318" s="3">
        <v>3</v>
      </c>
      <c r="Q1318" s="2" t="s">
        <v>11606</v>
      </c>
      <c r="R1318" s="3">
        <v>2</v>
      </c>
      <c r="S1318" s="2" t="s">
        <v>11607</v>
      </c>
      <c r="T1318" s="2" t="s">
        <v>11608</v>
      </c>
      <c r="U1318" s="3">
        <v>1</v>
      </c>
      <c r="V1318" s="2" t="s">
        <v>36</v>
      </c>
      <c r="W1318" s="2" t="s">
        <v>36</v>
      </c>
      <c r="X1318" s="2" t="s">
        <v>11609</v>
      </c>
      <c r="Y1318">
        <f t="shared" si="120"/>
        <v>2007</v>
      </c>
      <c r="Z1318">
        <f t="shared" si="121"/>
        <v>8</v>
      </c>
      <c r="AA1318">
        <f t="shared" si="122"/>
        <v>13</v>
      </c>
      <c r="AB1318">
        <f t="shared" si="123"/>
        <v>0</v>
      </c>
      <c r="AC1318">
        <f t="shared" si="124"/>
        <v>0</v>
      </c>
      <c r="AD1318">
        <f t="shared" si="125"/>
        <v>0</v>
      </c>
    </row>
    <row r="1319" spans="1:30" ht="15.6">
      <c r="A1319" s="2" t="s">
        <v>24</v>
      </c>
      <c r="B1319" s="2" t="s">
        <v>25</v>
      </c>
      <c r="C1319" s="2" t="s">
        <v>11610</v>
      </c>
      <c r="D1319" s="2" t="s">
        <v>11611</v>
      </c>
      <c r="E1319" s="2" t="s">
        <v>11612</v>
      </c>
      <c r="F1319" s="2" t="s">
        <v>11613</v>
      </c>
      <c r="G1319" s="2" t="s">
        <v>36</v>
      </c>
      <c r="H1319" s="2" t="s">
        <v>36</v>
      </c>
      <c r="I1319" s="2" t="s">
        <v>5207</v>
      </c>
      <c r="J1319" s="2" t="s">
        <v>59</v>
      </c>
      <c r="K1319" s="2" t="s">
        <v>10954</v>
      </c>
      <c r="L1319" s="2" t="s">
        <v>10955</v>
      </c>
      <c r="M1319" s="2" t="s">
        <v>62</v>
      </c>
      <c r="N1319" s="2" t="s">
        <v>8026</v>
      </c>
      <c r="O1319" s="2" t="s">
        <v>4933</v>
      </c>
      <c r="P1319" s="3">
        <v>4</v>
      </c>
      <c r="Q1319" s="2" t="s">
        <v>11614</v>
      </c>
      <c r="R1319" s="3">
        <v>0</v>
      </c>
      <c r="S1319" s="2" t="s">
        <v>36</v>
      </c>
      <c r="T1319" s="2" t="s">
        <v>11615</v>
      </c>
      <c r="U1319" s="3">
        <v>1</v>
      </c>
      <c r="V1319" s="2" t="s">
        <v>36</v>
      </c>
      <c r="W1319" s="2" t="s">
        <v>36</v>
      </c>
      <c r="X1319" s="2" t="s">
        <v>11616</v>
      </c>
      <c r="Y1319">
        <f t="shared" si="120"/>
        <v>2007</v>
      </c>
      <c r="Z1319">
        <f t="shared" si="121"/>
        <v>8</v>
      </c>
      <c r="AA1319">
        <f t="shared" si="122"/>
        <v>10</v>
      </c>
      <c r="AB1319">
        <f t="shared" si="123"/>
        <v>0</v>
      </c>
      <c r="AC1319">
        <f t="shared" si="124"/>
        <v>0</v>
      </c>
      <c r="AD1319">
        <f t="shared" si="125"/>
        <v>0</v>
      </c>
    </row>
    <row r="1320" spans="1:30" ht="15.6">
      <c r="A1320" s="2" t="s">
        <v>24</v>
      </c>
      <c r="B1320" s="2" t="s">
        <v>25</v>
      </c>
      <c r="C1320" s="2" t="s">
        <v>11617</v>
      </c>
      <c r="D1320" s="2" t="s">
        <v>11618</v>
      </c>
      <c r="E1320" s="2" t="s">
        <v>11619</v>
      </c>
      <c r="F1320" s="2" t="s">
        <v>11620</v>
      </c>
      <c r="G1320" s="2" t="s">
        <v>36</v>
      </c>
      <c r="H1320" s="2" t="s">
        <v>36</v>
      </c>
      <c r="I1320" s="2" t="s">
        <v>415</v>
      </c>
      <c r="J1320" s="2" t="s">
        <v>803</v>
      </c>
      <c r="K1320" s="2" t="s">
        <v>11621</v>
      </c>
      <c r="L1320" s="2" t="s">
        <v>11622</v>
      </c>
      <c r="M1320" s="2" t="s">
        <v>36</v>
      </c>
      <c r="N1320" s="2" t="s">
        <v>11623</v>
      </c>
      <c r="O1320" s="2" t="s">
        <v>11624</v>
      </c>
      <c r="P1320" s="3">
        <v>0</v>
      </c>
      <c r="Q1320" s="2" t="s">
        <v>36</v>
      </c>
      <c r="R1320" s="3">
        <v>0</v>
      </c>
      <c r="S1320" s="2" t="s">
        <v>36</v>
      </c>
      <c r="T1320" s="2" t="s">
        <v>11625</v>
      </c>
      <c r="U1320" s="3">
        <v>4</v>
      </c>
      <c r="V1320" s="2" t="s">
        <v>36</v>
      </c>
      <c r="W1320" s="2" t="s">
        <v>36</v>
      </c>
      <c r="X1320" s="2" t="s">
        <v>11626</v>
      </c>
      <c r="Y1320">
        <f t="shared" si="120"/>
        <v>2007</v>
      </c>
      <c r="Z1320">
        <f t="shared" si="121"/>
        <v>8</v>
      </c>
      <c r="AA1320">
        <f t="shared" si="122"/>
        <v>9</v>
      </c>
      <c r="AB1320">
        <f t="shared" si="123"/>
        <v>0</v>
      </c>
      <c r="AC1320">
        <f t="shared" si="124"/>
        <v>0</v>
      </c>
      <c r="AD1320">
        <f t="shared" si="125"/>
        <v>0</v>
      </c>
    </row>
    <row r="1321" spans="1:30" ht="15.6">
      <c r="A1321" s="2" t="s">
        <v>24</v>
      </c>
      <c r="B1321" s="2" t="s">
        <v>25</v>
      </c>
      <c r="C1321" s="2" t="s">
        <v>8762</v>
      </c>
      <c r="D1321" s="2" t="s">
        <v>11627</v>
      </c>
      <c r="E1321" s="2" t="s">
        <v>11628</v>
      </c>
      <c r="F1321" s="2" t="s">
        <v>11629</v>
      </c>
      <c r="G1321" s="2" t="s">
        <v>36</v>
      </c>
      <c r="H1321" s="2" t="s">
        <v>36</v>
      </c>
      <c r="I1321" s="2" t="s">
        <v>5207</v>
      </c>
      <c r="J1321" s="2" t="s">
        <v>59</v>
      </c>
      <c r="K1321" s="2" t="s">
        <v>11630</v>
      </c>
      <c r="L1321" s="2" t="s">
        <v>11631</v>
      </c>
      <c r="M1321" s="2" t="s">
        <v>62</v>
      </c>
      <c r="N1321" s="2" t="s">
        <v>8026</v>
      </c>
      <c r="O1321" s="2" t="s">
        <v>5266</v>
      </c>
      <c r="P1321" s="3">
        <v>9</v>
      </c>
      <c r="Q1321" s="2" t="s">
        <v>11632</v>
      </c>
      <c r="R1321" s="3">
        <v>3</v>
      </c>
      <c r="S1321" s="2" t="s">
        <v>11633</v>
      </c>
      <c r="T1321" s="2" t="s">
        <v>11634</v>
      </c>
      <c r="U1321" s="3">
        <v>1</v>
      </c>
      <c r="V1321" s="2" t="s">
        <v>36</v>
      </c>
      <c r="W1321" s="2" t="s">
        <v>36</v>
      </c>
      <c r="X1321" s="2" t="s">
        <v>11635</v>
      </c>
      <c r="Y1321">
        <f t="shared" si="120"/>
        <v>2007</v>
      </c>
      <c r="Z1321">
        <f t="shared" si="121"/>
        <v>8</v>
      </c>
      <c r="AA1321">
        <f t="shared" si="122"/>
        <v>14</v>
      </c>
      <c r="AB1321">
        <f t="shared" si="123"/>
        <v>0</v>
      </c>
      <c r="AC1321">
        <f t="shared" si="124"/>
        <v>0</v>
      </c>
      <c r="AD1321">
        <f t="shared" si="125"/>
        <v>0</v>
      </c>
    </row>
    <row r="1322" spans="1:30" ht="15.6">
      <c r="A1322" s="2" t="s">
        <v>24</v>
      </c>
      <c r="B1322" s="2" t="s">
        <v>25</v>
      </c>
      <c r="C1322" s="2" t="s">
        <v>11636</v>
      </c>
      <c r="D1322" s="2" t="s">
        <v>11637</v>
      </c>
      <c r="E1322" s="2" t="s">
        <v>11638</v>
      </c>
      <c r="F1322" s="2" t="s">
        <v>11639</v>
      </c>
      <c r="G1322" s="2" t="s">
        <v>36</v>
      </c>
      <c r="H1322" s="2" t="s">
        <v>36</v>
      </c>
      <c r="I1322" s="2" t="s">
        <v>5207</v>
      </c>
      <c r="J1322" s="2" t="s">
        <v>59</v>
      </c>
      <c r="K1322" s="2" t="s">
        <v>11640</v>
      </c>
      <c r="L1322" s="2" t="s">
        <v>11641</v>
      </c>
      <c r="M1322" s="2" t="s">
        <v>36</v>
      </c>
      <c r="N1322" s="2" t="s">
        <v>8026</v>
      </c>
      <c r="O1322" s="2" t="s">
        <v>11642</v>
      </c>
      <c r="P1322" s="3">
        <v>0</v>
      </c>
      <c r="Q1322" s="2" t="s">
        <v>36</v>
      </c>
      <c r="R1322" s="3">
        <v>2</v>
      </c>
      <c r="S1322" s="2" t="s">
        <v>11643</v>
      </c>
      <c r="T1322" s="2" t="s">
        <v>11644</v>
      </c>
      <c r="U1322" s="3">
        <v>1</v>
      </c>
      <c r="V1322" s="2" t="s">
        <v>36</v>
      </c>
      <c r="W1322" s="2" t="s">
        <v>36</v>
      </c>
      <c r="X1322" s="2" t="s">
        <v>11645</v>
      </c>
      <c r="Y1322">
        <f t="shared" si="120"/>
        <v>2007</v>
      </c>
      <c r="Z1322">
        <f t="shared" si="121"/>
        <v>7</v>
      </c>
      <c r="AA1322">
        <f t="shared" si="122"/>
        <v>20</v>
      </c>
      <c r="AB1322">
        <f t="shared" si="123"/>
        <v>0</v>
      </c>
      <c r="AC1322">
        <f t="shared" si="124"/>
        <v>0</v>
      </c>
      <c r="AD1322">
        <f t="shared" si="125"/>
        <v>0</v>
      </c>
    </row>
    <row r="1323" spans="1:30" ht="15.6">
      <c r="A1323" s="2" t="s">
        <v>24</v>
      </c>
      <c r="B1323" s="2" t="s">
        <v>25</v>
      </c>
      <c r="C1323" s="2" t="s">
        <v>4367</v>
      </c>
      <c r="D1323" s="2" t="s">
        <v>11646</v>
      </c>
      <c r="E1323" s="2" t="s">
        <v>11647</v>
      </c>
      <c r="F1323" s="2" t="s">
        <v>11648</v>
      </c>
      <c r="G1323" s="2" t="s">
        <v>36</v>
      </c>
      <c r="H1323" s="2" t="s">
        <v>36</v>
      </c>
      <c r="I1323" s="2" t="s">
        <v>5207</v>
      </c>
      <c r="J1323" s="2" t="s">
        <v>59</v>
      </c>
      <c r="K1323" s="2" t="s">
        <v>4438</v>
      </c>
      <c r="L1323" s="2" t="s">
        <v>225</v>
      </c>
      <c r="M1323" s="2" t="s">
        <v>36</v>
      </c>
      <c r="N1323" s="2" t="s">
        <v>3082</v>
      </c>
      <c r="O1323" s="2" t="s">
        <v>4691</v>
      </c>
      <c r="P1323" s="3">
        <v>8</v>
      </c>
      <c r="Q1323" s="2" t="s">
        <v>11649</v>
      </c>
      <c r="R1323" s="3">
        <v>1</v>
      </c>
      <c r="S1323" s="2" t="s">
        <v>4375</v>
      </c>
      <c r="T1323" s="2" t="s">
        <v>11650</v>
      </c>
      <c r="U1323" s="3">
        <v>2</v>
      </c>
      <c r="V1323" s="2" t="s">
        <v>36</v>
      </c>
      <c r="W1323" s="2" t="s">
        <v>36</v>
      </c>
      <c r="X1323" s="2" t="s">
        <v>11651</v>
      </c>
      <c r="Y1323">
        <f t="shared" si="120"/>
        <v>2007</v>
      </c>
      <c r="Z1323">
        <f t="shared" si="121"/>
        <v>7</v>
      </c>
      <c r="AA1323">
        <f t="shared" si="122"/>
        <v>27</v>
      </c>
      <c r="AB1323">
        <f t="shared" si="123"/>
        <v>0</v>
      </c>
      <c r="AC1323">
        <f t="shared" si="124"/>
        <v>0</v>
      </c>
      <c r="AD1323">
        <f t="shared" si="125"/>
        <v>0</v>
      </c>
    </row>
    <row r="1324" spans="1:30" ht="15.6">
      <c r="A1324" s="2" t="s">
        <v>24</v>
      </c>
      <c r="B1324" s="2" t="s">
        <v>42</v>
      </c>
      <c r="C1324" s="2" t="s">
        <v>11652</v>
      </c>
      <c r="D1324" s="2" t="s">
        <v>11653</v>
      </c>
      <c r="E1324" s="2" t="s">
        <v>11654</v>
      </c>
      <c r="F1324" s="2" t="s">
        <v>11655</v>
      </c>
      <c r="G1324" s="2" t="s">
        <v>11656</v>
      </c>
      <c r="H1324" s="2" t="s">
        <v>11657</v>
      </c>
      <c r="I1324" s="2" t="s">
        <v>5207</v>
      </c>
      <c r="J1324" s="2" t="s">
        <v>59</v>
      </c>
      <c r="K1324" s="2" t="s">
        <v>11658</v>
      </c>
      <c r="L1324" s="2" t="s">
        <v>11023</v>
      </c>
      <c r="M1324" s="2" t="s">
        <v>36</v>
      </c>
      <c r="N1324" s="2" t="s">
        <v>3082</v>
      </c>
      <c r="O1324" s="2" t="s">
        <v>978</v>
      </c>
      <c r="P1324" s="3">
        <v>0</v>
      </c>
      <c r="Q1324" s="2" t="s">
        <v>36</v>
      </c>
      <c r="R1324" s="3">
        <v>0</v>
      </c>
      <c r="S1324" s="2" t="s">
        <v>36</v>
      </c>
      <c r="T1324" s="2" t="s">
        <v>11659</v>
      </c>
      <c r="U1324" s="3">
        <v>1</v>
      </c>
      <c r="V1324" s="2" t="s">
        <v>36</v>
      </c>
      <c r="W1324" s="2" t="s">
        <v>36</v>
      </c>
      <c r="X1324" s="2" t="s">
        <v>11660</v>
      </c>
      <c r="Y1324">
        <f t="shared" si="120"/>
        <v>2008</v>
      </c>
      <c r="Z1324">
        <f t="shared" si="121"/>
        <v>7</v>
      </c>
      <c r="AA1324">
        <f t="shared" si="122"/>
        <v>7</v>
      </c>
      <c r="AB1324">
        <f t="shared" si="123"/>
        <v>2009</v>
      </c>
      <c r="AC1324">
        <f t="shared" si="124"/>
        <v>1</v>
      </c>
      <c r="AD1324">
        <f t="shared" si="125"/>
        <v>21</v>
      </c>
    </row>
    <row r="1325" spans="1:30" ht="15.6">
      <c r="A1325" s="2" t="s">
        <v>24</v>
      </c>
      <c r="B1325" s="2" t="s">
        <v>42</v>
      </c>
      <c r="C1325" s="2" t="s">
        <v>11661</v>
      </c>
      <c r="D1325" s="2" t="s">
        <v>11662</v>
      </c>
      <c r="E1325" s="2" t="s">
        <v>11663</v>
      </c>
      <c r="F1325" s="2" t="s">
        <v>11664</v>
      </c>
      <c r="G1325" s="2" t="s">
        <v>11665</v>
      </c>
      <c r="H1325" s="2" t="s">
        <v>11657</v>
      </c>
      <c r="I1325" s="2" t="s">
        <v>5207</v>
      </c>
      <c r="J1325" s="2" t="s">
        <v>59</v>
      </c>
      <c r="K1325" s="2" t="s">
        <v>11666</v>
      </c>
      <c r="L1325" s="2" t="s">
        <v>11667</v>
      </c>
      <c r="M1325" s="2" t="s">
        <v>62</v>
      </c>
      <c r="N1325" s="2" t="s">
        <v>8026</v>
      </c>
      <c r="O1325" s="2" t="s">
        <v>9680</v>
      </c>
      <c r="P1325" s="3">
        <v>0</v>
      </c>
      <c r="Q1325" s="2" t="s">
        <v>36</v>
      </c>
      <c r="R1325" s="3">
        <v>0</v>
      </c>
      <c r="S1325" s="2" t="s">
        <v>36</v>
      </c>
      <c r="T1325" s="2" t="s">
        <v>11668</v>
      </c>
      <c r="U1325" s="3">
        <v>1</v>
      </c>
      <c r="V1325" s="2" t="s">
        <v>36</v>
      </c>
      <c r="W1325" s="2" t="s">
        <v>36</v>
      </c>
      <c r="X1325" s="2" t="s">
        <v>11669</v>
      </c>
      <c r="Y1325">
        <f t="shared" si="120"/>
        <v>2008</v>
      </c>
      <c r="Z1325">
        <f t="shared" si="121"/>
        <v>7</v>
      </c>
      <c r="AA1325">
        <f t="shared" si="122"/>
        <v>9</v>
      </c>
      <c r="AB1325">
        <f t="shared" si="123"/>
        <v>2009</v>
      </c>
      <c r="AC1325">
        <f t="shared" si="124"/>
        <v>1</v>
      </c>
      <c r="AD1325">
        <f t="shared" si="125"/>
        <v>21</v>
      </c>
    </row>
    <row r="1326" spans="1:30" ht="15.6">
      <c r="A1326" s="2" t="s">
        <v>24</v>
      </c>
      <c r="B1326" s="2" t="s">
        <v>25</v>
      </c>
      <c r="C1326" s="2" t="s">
        <v>11670</v>
      </c>
      <c r="D1326" s="2" t="s">
        <v>11671</v>
      </c>
      <c r="E1326" s="2" t="s">
        <v>11672</v>
      </c>
      <c r="F1326" s="2" t="s">
        <v>11673</v>
      </c>
      <c r="G1326" s="2" t="s">
        <v>36</v>
      </c>
      <c r="H1326" s="2" t="s">
        <v>36</v>
      </c>
      <c r="I1326" s="2" t="s">
        <v>5207</v>
      </c>
      <c r="J1326" s="2" t="s">
        <v>59</v>
      </c>
      <c r="K1326" s="2" t="s">
        <v>5264</v>
      </c>
      <c r="L1326" s="2" t="s">
        <v>5265</v>
      </c>
      <c r="M1326" s="2" t="s">
        <v>36</v>
      </c>
      <c r="N1326" s="2" t="s">
        <v>8026</v>
      </c>
      <c r="O1326" s="2" t="s">
        <v>11674</v>
      </c>
      <c r="P1326" s="3">
        <v>8</v>
      </c>
      <c r="Q1326" s="2" t="s">
        <v>11675</v>
      </c>
      <c r="R1326" s="3">
        <v>4</v>
      </c>
      <c r="S1326" s="2" t="s">
        <v>11676</v>
      </c>
      <c r="T1326" s="2" t="s">
        <v>11677</v>
      </c>
      <c r="U1326" s="3">
        <v>1</v>
      </c>
      <c r="V1326" s="2" t="s">
        <v>36</v>
      </c>
      <c r="W1326" s="2" t="s">
        <v>36</v>
      </c>
      <c r="X1326" s="2" t="s">
        <v>11678</v>
      </c>
      <c r="Y1326">
        <f t="shared" si="120"/>
        <v>2007</v>
      </c>
      <c r="Z1326">
        <f t="shared" si="121"/>
        <v>7</v>
      </c>
      <c r="AA1326">
        <f t="shared" si="122"/>
        <v>12</v>
      </c>
      <c r="AB1326">
        <f t="shared" si="123"/>
        <v>0</v>
      </c>
      <c r="AC1326">
        <f t="shared" si="124"/>
        <v>0</v>
      </c>
      <c r="AD1326">
        <f t="shared" si="125"/>
        <v>0</v>
      </c>
    </row>
    <row r="1327" spans="1:30" ht="15.6">
      <c r="A1327" s="2" t="s">
        <v>24</v>
      </c>
      <c r="B1327" s="2" t="s">
        <v>25</v>
      </c>
      <c r="C1327" s="2" t="s">
        <v>11679</v>
      </c>
      <c r="D1327" s="2" t="s">
        <v>11680</v>
      </c>
      <c r="E1327" s="2" t="s">
        <v>11681</v>
      </c>
      <c r="F1327" s="2" t="s">
        <v>11682</v>
      </c>
      <c r="G1327" s="2" t="s">
        <v>36</v>
      </c>
      <c r="H1327" s="2" t="s">
        <v>36</v>
      </c>
      <c r="I1327" s="2" t="s">
        <v>5207</v>
      </c>
      <c r="J1327" s="2" t="s">
        <v>59</v>
      </c>
      <c r="K1327" s="2" t="s">
        <v>11683</v>
      </c>
      <c r="L1327" s="2" t="s">
        <v>2336</v>
      </c>
      <c r="M1327" s="2" t="s">
        <v>24</v>
      </c>
      <c r="N1327" s="2" t="s">
        <v>8026</v>
      </c>
      <c r="O1327" s="2" t="s">
        <v>11684</v>
      </c>
      <c r="P1327" s="3">
        <v>0</v>
      </c>
      <c r="Q1327" s="2" t="s">
        <v>36</v>
      </c>
      <c r="R1327" s="3">
        <v>0</v>
      </c>
      <c r="S1327" s="2" t="s">
        <v>36</v>
      </c>
      <c r="T1327" s="2" t="s">
        <v>11685</v>
      </c>
      <c r="U1327" s="3">
        <v>1</v>
      </c>
      <c r="V1327" s="2" t="s">
        <v>36</v>
      </c>
      <c r="W1327" s="2" t="s">
        <v>36</v>
      </c>
      <c r="X1327" s="2" t="s">
        <v>11686</v>
      </c>
      <c r="Y1327">
        <f t="shared" si="120"/>
        <v>2007</v>
      </c>
      <c r="Z1327">
        <f t="shared" si="121"/>
        <v>6</v>
      </c>
      <c r="AA1327">
        <f t="shared" si="122"/>
        <v>8</v>
      </c>
      <c r="AB1327">
        <f t="shared" si="123"/>
        <v>0</v>
      </c>
      <c r="AC1327">
        <f t="shared" si="124"/>
        <v>0</v>
      </c>
      <c r="AD1327">
        <f t="shared" si="125"/>
        <v>0</v>
      </c>
    </row>
    <row r="1328" spans="1:30" ht="15.6">
      <c r="A1328" s="2" t="s">
        <v>24</v>
      </c>
      <c r="B1328" s="2" t="s">
        <v>25</v>
      </c>
      <c r="C1328" s="2" t="s">
        <v>11687</v>
      </c>
      <c r="D1328" s="2" t="s">
        <v>11688</v>
      </c>
      <c r="E1328" s="2" t="s">
        <v>11689</v>
      </c>
      <c r="F1328" s="2" t="s">
        <v>11690</v>
      </c>
      <c r="G1328" s="2" t="s">
        <v>36</v>
      </c>
      <c r="H1328" s="2" t="s">
        <v>36</v>
      </c>
      <c r="I1328" s="2" t="s">
        <v>5207</v>
      </c>
      <c r="J1328" s="2" t="s">
        <v>59</v>
      </c>
      <c r="K1328" s="2" t="s">
        <v>10954</v>
      </c>
      <c r="L1328" s="2" t="s">
        <v>10955</v>
      </c>
      <c r="M1328" s="2" t="s">
        <v>62</v>
      </c>
      <c r="N1328" s="2" t="s">
        <v>8026</v>
      </c>
      <c r="O1328" s="2" t="s">
        <v>11691</v>
      </c>
      <c r="P1328" s="3">
        <v>0</v>
      </c>
      <c r="Q1328" s="2" t="s">
        <v>36</v>
      </c>
      <c r="R1328" s="3">
        <v>0</v>
      </c>
      <c r="S1328" s="2" t="s">
        <v>36</v>
      </c>
      <c r="T1328" s="2" t="s">
        <v>11692</v>
      </c>
      <c r="U1328" s="3">
        <v>1</v>
      </c>
      <c r="V1328" s="2" t="s">
        <v>36</v>
      </c>
      <c r="W1328" s="2" t="s">
        <v>36</v>
      </c>
      <c r="X1328" s="2" t="s">
        <v>11693</v>
      </c>
      <c r="Y1328">
        <f t="shared" si="120"/>
        <v>2007</v>
      </c>
      <c r="Z1328">
        <f t="shared" si="121"/>
        <v>6</v>
      </c>
      <c r="AA1328">
        <f t="shared" si="122"/>
        <v>12</v>
      </c>
      <c r="AB1328">
        <f t="shared" si="123"/>
        <v>0</v>
      </c>
      <c r="AC1328">
        <f t="shared" si="124"/>
        <v>0</v>
      </c>
      <c r="AD1328">
        <f t="shared" si="125"/>
        <v>0</v>
      </c>
    </row>
    <row r="1329" spans="1:30" ht="15.6">
      <c r="A1329" s="2" t="s">
        <v>24</v>
      </c>
      <c r="B1329" s="2" t="s">
        <v>25</v>
      </c>
      <c r="C1329" s="2" t="s">
        <v>4367</v>
      </c>
      <c r="D1329" s="2" t="s">
        <v>11694</v>
      </c>
      <c r="E1329" s="2" t="s">
        <v>11695</v>
      </c>
      <c r="F1329" s="2" t="s">
        <v>11696</v>
      </c>
      <c r="G1329" s="2" t="s">
        <v>36</v>
      </c>
      <c r="H1329" s="2" t="s">
        <v>36</v>
      </c>
      <c r="I1329" s="2" t="s">
        <v>5207</v>
      </c>
      <c r="J1329" s="2" t="s">
        <v>59</v>
      </c>
      <c r="K1329" s="2" t="s">
        <v>4438</v>
      </c>
      <c r="L1329" s="2" t="s">
        <v>225</v>
      </c>
      <c r="M1329" s="2" t="s">
        <v>36</v>
      </c>
      <c r="N1329" s="2" t="s">
        <v>3082</v>
      </c>
      <c r="O1329" s="2" t="s">
        <v>4691</v>
      </c>
      <c r="P1329" s="3">
        <v>6</v>
      </c>
      <c r="Q1329" s="2" t="s">
        <v>11697</v>
      </c>
      <c r="R1329" s="3">
        <v>1</v>
      </c>
      <c r="S1329" s="2" t="s">
        <v>11698</v>
      </c>
      <c r="T1329" s="2" t="s">
        <v>11699</v>
      </c>
      <c r="U1329" s="3">
        <v>2</v>
      </c>
      <c r="V1329" s="2" t="s">
        <v>36</v>
      </c>
      <c r="W1329" s="2" t="s">
        <v>36</v>
      </c>
      <c r="X1329" s="2" t="s">
        <v>11700</v>
      </c>
      <c r="Y1329">
        <f t="shared" si="120"/>
        <v>2007</v>
      </c>
      <c r="Z1329">
        <f t="shared" si="121"/>
        <v>5</v>
      </c>
      <c r="AA1329">
        <f t="shared" si="122"/>
        <v>30</v>
      </c>
      <c r="AB1329">
        <f t="shared" si="123"/>
        <v>0</v>
      </c>
      <c r="AC1329">
        <f t="shared" si="124"/>
        <v>0</v>
      </c>
      <c r="AD1329">
        <f t="shared" si="125"/>
        <v>0</v>
      </c>
    </row>
    <row r="1330" spans="1:30" ht="15.6">
      <c r="A1330" s="2" t="s">
        <v>24</v>
      </c>
      <c r="B1330" s="2" t="s">
        <v>25</v>
      </c>
      <c r="C1330" s="2" t="s">
        <v>11701</v>
      </c>
      <c r="D1330" s="2" t="s">
        <v>11702</v>
      </c>
      <c r="E1330" s="2" t="s">
        <v>11703</v>
      </c>
      <c r="F1330" s="2" t="s">
        <v>11704</v>
      </c>
      <c r="G1330" s="2" t="s">
        <v>36</v>
      </c>
      <c r="H1330" s="2" t="s">
        <v>36</v>
      </c>
      <c r="I1330" s="2" t="s">
        <v>5207</v>
      </c>
      <c r="J1330" s="2" t="s">
        <v>59</v>
      </c>
      <c r="K1330" s="2" t="s">
        <v>11705</v>
      </c>
      <c r="L1330" s="2" t="s">
        <v>11706</v>
      </c>
      <c r="M1330" s="2" t="s">
        <v>36</v>
      </c>
      <c r="N1330" s="2" t="s">
        <v>3082</v>
      </c>
      <c r="O1330" s="2" t="s">
        <v>11707</v>
      </c>
      <c r="P1330" s="3">
        <v>8</v>
      </c>
      <c r="Q1330" s="2" t="s">
        <v>11708</v>
      </c>
      <c r="R1330" s="3">
        <v>2</v>
      </c>
      <c r="S1330" s="2" t="s">
        <v>11709</v>
      </c>
      <c r="T1330" s="2" t="s">
        <v>11710</v>
      </c>
      <c r="U1330" s="3">
        <v>2</v>
      </c>
      <c r="V1330" s="2" t="s">
        <v>36</v>
      </c>
      <c r="W1330" s="2" t="s">
        <v>36</v>
      </c>
      <c r="X1330" s="2" t="s">
        <v>11711</v>
      </c>
      <c r="Y1330">
        <f t="shared" si="120"/>
        <v>2007</v>
      </c>
      <c r="Z1330">
        <f t="shared" si="121"/>
        <v>5</v>
      </c>
      <c r="AA1330">
        <f t="shared" si="122"/>
        <v>23</v>
      </c>
      <c r="AB1330">
        <f t="shared" si="123"/>
        <v>0</v>
      </c>
      <c r="AC1330">
        <f t="shared" si="124"/>
        <v>0</v>
      </c>
      <c r="AD1330">
        <f t="shared" si="125"/>
        <v>0</v>
      </c>
    </row>
    <row r="1331" spans="1:30" ht="15.6">
      <c r="A1331" s="2" t="s">
        <v>24</v>
      </c>
      <c r="B1331" s="2" t="s">
        <v>42</v>
      </c>
      <c r="C1331" s="2" t="s">
        <v>11712</v>
      </c>
      <c r="D1331" s="2" t="s">
        <v>11713</v>
      </c>
      <c r="E1331" s="2" t="s">
        <v>11714</v>
      </c>
      <c r="F1331" s="2" t="s">
        <v>10895</v>
      </c>
      <c r="G1331" s="2" t="s">
        <v>11715</v>
      </c>
      <c r="H1331" s="2" t="s">
        <v>11716</v>
      </c>
      <c r="I1331" s="2" t="s">
        <v>5207</v>
      </c>
      <c r="J1331" s="2" t="s">
        <v>59</v>
      </c>
      <c r="K1331" s="2" t="s">
        <v>11717</v>
      </c>
      <c r="L1331" s="2" t="s">
        <v>11718</v>
      </c>
      <c r="M1331" s="2" t="s">
        <v>36</v>
      </c>
      <c r="N1331" s="2" t="s">
        <v>3082</v>
      </c>
      <c r="O1331" s="2" t="s">
        <v>38</v>
      </c>
      <c r="P1331" s="3">
        <v>0</v>
      </c>
      <c r="Q1331" s="2" t="s">
        <v>36</v>
      </c>
      <c r="R1331" s="3">
        <v>0</v>
      </c>
      <c r="S1331" s="2" t="s">
        <v>36</v>
      </c>
      <c r="T1331" s="2" t="s">
        <v>11719</v>
      </c>
      <c r="U1331" s="3">
        <v>1</v>
      </c>
      <c r="V1331" s="2" t="s">
        <v>36</v>
      </c>
      <c r="W1331" s="2" t="s">
        <v>36</v>
      </c>
      <c r="X1331" s="2" t="s">
        <v>11720</v>
      </c>
      <c r="Y1331">
        <f t="shared" si="120"/>
        <v>2008</v>
      </c>
      <c r="Z1331">
        <f t="shared" si="121"/>
        <v>4</v>
      </c>
      <c r="AA1331">
        <f t="shared" si="122"/>
        <v>24</v>
      </c>
      <c r="AB1331">
        <f t="shared" si="123"/>
        <v>2008</v>
      </c>
      <c r="AC1331">
        <f t="shared" si="124"/>
        <v>11</v>
      </c>
      <c r="AD1331">
        <f t="shared" si="125"/>
        <v>11</v>
      </c>
    </row>
    <row r="1332" spans="1:30" ht="15.6">
      <c r="A1332" s="2" t="s">
        <v>24</v>
      </c>
      <c r="B1332" s="2" t="s">
        <v>25</v>
      </c>
      <c r="C1332" s="2" t="s">
        <v>273</v>
      </c>
      <c r="D1332" s="2" t="s">
        <v>11721</v>
      </c>
      <c r="E1332" s="2" t="s">
        <v>11722</v>
      </c>
      <c r="F1332" s="2" t="s">
        <v>11723</v>
      </c>
      <c r="G1332" s="2" t="s">
        <v>11724</v>
      </c>
      <c r="H1332" s="2" t="s">
        <v>11716</v>
      </c>
      <c r="I1332" s="2" t="s">
        <v>5207</v>
      </c>
      <c r="J1332" s="2" t="s">
        <v>59</v>
      </c>
      <c r="K1332" s="2" t="s">
        <v>3357</v>
      </c>
      <c r="L1332" s="2" t="s">
        <v>441</v>
      </c>
      <c r="M1332" s="2" t="s">
        <v>36</v>
      </c>
      <c r="N1332" s="2" t="s">
        <v>3082</v>
      </c>
      <c r="O1332" s="2" t="s">
        <v>442</v>
      </c>
      <c r="P1332" s="3">
        <v>6</v>
      </c>
      <c r="Q1332" s="2" t="s">
        <v>11725</v>
      </c>
      <c r="R1332" s="3">
        <v>1</v>
      </c>
      <c r="S1332" s="2" t="s">
        <v>10797</v>
      </c>
      <c r="T1332" s="2" t="s">
        <v>11726</v>
      </c>
      <c r="U1332" s="3">
        <v>2</v>
      </c>
      <c r="V1332" s="2" t="s">
        <v>36</v>
      </c>
      <c r="W1332" s="2" t="s">
        <v>36</v>
      </c>
      <c r="X1332" s="2" t="s">
        <v>11727</v>
      </c>
      <c r="Y1332">
        <f t="shared" si="120"/>
        <v>2007</v>
      </c>
      <c r="Z1332">
        <f t="shared" si="121"/>
        <v>11</v>
      </c>
      <c r="AA1332">
        <f t="shared" si="122"/>
        <v>16</v>
      </c>
      <c r="AB1332">
        <f t="shared" si="123"/>
        <v>2008</v>
      </c>
      <c r="AC1332">
        <f t="shared" si="124"/>
        <v>11</v>
      </c>
      <c r="AD1332">
        <f t="shared" si="125"/>
        <v>11</v>
      </c>
    </row>
    <row r="1333" spans="1:30" ht="15.6">
      <c r="A1333" s="2" t="s">
        <v>24</v>
      </c>
      <c r="B1333" s="2" t="s">
        <v>25</v>
      </c>
      <c r="C1333" s="2" t="s">
        <v>273</v>
      </c>
      <c r="D1333" s="2" t="s">
        <v>11728</v>
      </c>
      <c r="E1333" s="2" t="s">
        <v>11729</v>
      </c>
      <c r="F1333" s="2" t="s">
        <v>11730</v>
      </c>
      <c r="G1333" s="2" t="s">
        <v>11731</v>
      </c>
      <c r="H1333" s="2" t="s">
        <v>11716</v>
      </c>
      <c r="I1333" s="2" t="s">
        <v>5207</v>
      </c>
      <c r="J1333" s="2" t="s">
        <v>59</v>
      </c>
      <c r="K1333" s="2" t="s">
        <v>11173</v>
      </c>
      <c r="L1333" s="2" t="s">
        <v>9516</v>
      </c>
      <c r="M1333" s="2" t="s">
        <v>36</v>
      </c>
      <c r="N1333" s="2" t="s">
        <v>3082</v>
      </c>
      <c r="O1333" s="2" t="s">
        <v>442</v>
      </c>
      <c r="P1333" s="3">
        <v>9</v>
      </c>
      <c r="Q1333" s="2" t="s">
        <v>11732</v>
      </c>
      <c r="R1333" s="3">
        <v>10</v>
      </c>
      <c r="S1333" s="2" t="s">
        <v>11733</v>
      </c>
      <c r="T1333" s="2" t="s">
        <v>11734</v>
      </c>
      <c r="U1333" s="3">
        <v>1</v>
      </c>
      <c r="V1333" s="2" t="s">
        <v>36</v>
      </c>
      <c r="W1333" s="2" t="s">
        <v>36</v>
      </c>
      <c r="X1333" s="2" t="s">
        <v>11735</v>
      </c>
      <c r="Y1333">
        <f t="shared" si="120"/>
        <v>2008</v>
      </c>
      <c r="Z1333">
        <f t="shared" si="121"/>
        <v>1</v>
      </c>
      <c r="AA1333">
        <f t="shared" si="122"/>
        <v>16</v>
      </c>
      <c r="AB1333">
        <f t="shared" si="123"/>
        <v>2008</v>
      </c>
      <c r="AC1333">
        <f t="shared" si="124"/>
        <v>11</v>
      </c>
      <c r="AD1333">
        <f t="shared" si="125"/>
        <v>11</v>
      </c>
    </row>
    <row r="1334" spans="1:30" ht="15.6">
      <c r="A1334" s="2" t="s">
        <v>24</v>
      </c>
      <c r="B1334" s="2" t="s">
        <v>25</v>
      </c>
      <c r="C1334" s="2" t="s">
        <v>11736</v>
      </c>
      <c r="D1334" s="2" t="s">
        <v>11737</v>
      </c>
      <c r="E1334" s="2" t="s">
        <v>11738</v>
      </c>
      <c r="F1334" s="2" t="s">
        <v>11739</v>
      </c>
      <c r="G1334" s="2" t="s">
        <v>36</v>
      </c>
      <c r="H1334" s="2" t="s">
        <v>36</v>
      </c>
      <c r="I1334" s="2" t="s">
        <v>5207</v>
      </c>
      <c r="J1334" s="2" t="s">
        <v>59</v>
      </c>
      <c r="K1334" s="2" t="s">
        <v>4438</v>
      </c>
      <c r="L1334" s="2" t="s">
        <v>225</v>
      </c>
      <c r="M1334" s="2" t="s">
        <v>36</v>
      </c>
      <c r="N1334" s="2" t="s">
        <v>3082</v>
      </c>
      <c r="O1334" s="2" t="s">
        <v>11740</v>
      </c>
      <c r="P1334" s="3">
        <v>5</v>
      </c>
      <c r="Q1334" s="2" t="s">
        <v>11741</v>
      </c>
      <c r="R1334" s="3">
        <v>5</v>
      </c>
      <c r="S1334" s="2" t="s">
        <v>11742</v>
      </c>
      <c r="T1334" s="2" t="s">
        <v>11743</v>
      </c>
      <c r="U1334" s="3">
        <v>1</v>
      </c>
      <c r="V1334" s="2" t="s">
        <v>36</v>
      </c>
      <c r="W1334" s="2" t="s">
        <v>36</v>
      </c>
      <c r="X1334" s="2" t="s">
        <v>11744</v>
      </c>
      <c r="Y1334">
        <f t="shared" si="120"/>
        <v>2007</v>
      </c>
      <c r="Z1334">
        <f t="shared" si="121"/>
        <v>4</v>
      </c>
      <c r="AA1334">
        <f t="shared" si="122"/>
        <v>19</v>
      </c>
      <c r="AB1334">
        <f t="shared" si="123"/>
        <v>0</v>
      </c>
      <c r="AC1334">
        <f t="shared" si="124"/>
        <v>0</v>
      </c>
      <c r="AD1334">
        <f t="shared" si="125"/>
        <v>0</v>
      </c>
    </row>
    <row r="1335" spans="1:30" ht="15.6">
      <c r="A1335" s="2" t="s">
        <v>24</v>
      </c>
      <c r="B1335" s="2" t="s">
        <v>25</v>
      </c>
      <c r="C1335" s="2" t="s">
        <v>11745</v>
      </c>
      <c r="D1335" s="2" t="s">
        <v>11746</v>
      </c>
      <c r="E1335" s="2" t="s">
        <v>11747</v>
      </c>
      <c r="F1335" s="2" t="s">
        <v>11748</v>
      </c>
      <c r="G1335" s="2" t="s">
        <v>36</v>
      </c>
      <c r="H1335" s="2" t="s">
        <v>36</v>
      </c>
      <c r="I1335" s="2" t="s">
        <v>5207</v>
      </c>
      <c r="J1335" s="2" t="s">
        <v>59</v>
      </c>
      <c r="K1335" s="2" t="s">
        <v>11749</v>
      </c>
      <c r="L1335" s="2" t="s">
        <v>11750</v>
      </c>
      <c r="M1335" s="2" t="s">
        <v>74</v>
      </c>
      <c r="N1335" s="2" t="s">
        <v>8026</v>
      </c>
      <c r="O1335" s="2" t="s">
        <v>11751</v>
      </c>
      <c r="P1335" s="3">
        <v>11</v>
      </c>
      <c r="Q1335" s="2" t="s">
        <v>11752</v>
      </c>
      <c r="R1335" s="3">
        <v>0</v>
      </c>
      <c r="S1335" s="2" t="s">
        <v>36</v>
      </c>
      <c r="T1335" s="2" t="s">
        <v>11753</v>
      </c>
      <c r="U1335" s="3">
        <v>1</v>
      </c>
      <c r="V1335" s="2" t="s">
        <v>36</v>
      </c>
      <c r="W1335" s="2" t="s">
        <v>36</v>
      </c>
      <c r="X1335" s="2" t="s">
        <v>11754</v>
      </c>
      <c r="Y1335">
        <f t="shared" si="120"/>
        <v>2007</v>
      </c>
      <c r="Z1335">
        <f t="shared" si="121"/>
        <v>4</v>
      </c>
      <c r="AA1335">
        <f t="shared" si="122"/>
        <v>10</v>
      </c>
      <c r="AB1335">
        <f t="shared" si="123"/>
        <v>0</v>
      </c>
      <c r="AC1335">
        <f t="shared" si="124"/>
        <v>0</v>
      </c>
      <c r="AD1335">
        <f t="shared" si="125"/>
        <v>0</v>
      </c>
    </row>
    <row r="1336" spans="1:30" ht="15.6">
      <c r="A1336" s="2" t="s">
        <v>24</v>
      </c>
      <c r="B1336" s="2" t="s">
        <v>25</v>
      </c>
      <c r="C1336" s="2" t="s">
        <v>7982</v>
      </c>
      <c r="D1336" s="2" t="s">
        <v>11755</v>
      </c>
      <c r="E1336" s="2" t="s">
        <v>11756</v>
      </c>
      <c r="F1336" s="2" t="s">
        <v>11757</v>
      </c>
      <c r="G1336" s="2" t="s">
        <v>36</v>
      </c>
      <c r="H1336" s="2" t="s">
        <v>36</v>
      </c>
      <c r="I1336" s="2" t="s">
        <v>5207</v>
      </c>
      <c r="J1336" s="2" t="s">
        <v>59</v>
      </c>
      <c r="K1336" s="2" t="s">
        <v>4438</v>
      </c>
      <c r="L1336" s="2" t="s">
        <v>225</v>
      </c>
      <c r="M1336" s="2" t="s">
        <v>36</v>
      </c>
      <c r="N1336" s="2" t="s">
        <v>3082</v>
      </c>
      <c r="O1336" s="2" t="s">
        <v>1717</v>
      </c>
      <c r="P1336" s="3">
        <v>5</v>
      </c>
      <c r="Q1336" s="2" t="s">
        <v>11758</v>
      </c>
      <c r="R1336" s="3">
        <v>2</v>
      </c>
      <c r="S1336" s="2" t="s">
        <v>11759</v>
      </c>
      <c r="T1336" s="2" t="s">
        <v>11760</v>
      </c>
      <c r="U1336" s="3">
        <v>2</v>
      </c>
      <c r="V1336" s="2" t="s">
        <v>36</v>
      </c>
      <c r="W1336" s="2" t="s">
        <v>36</v>
      </c>
      <c r="X1336" s="2" t="s">
        <v>11761</v>
      </c>
      <c r="Y1336">
        <f t="shared" si="120"/>
        <v>2007</v>
      </c>
      <c r="Z1336">
        <f t="shared" si="121"/>
        <v>4</v>
      </c>
      <c r="AA1336">
        <f t="shared" si="122"/>
        <v>3</v>
      </c>
      <c r="AB1336">
        <f t="shared" si="123"/>
        <v>0</v>
      </c>
      <c r="AC1336">
        <f t="shared" si="124"/>
        <v>0</v>
      </c>
      <c r="AD1336">
        <f t="shared" si="125"/>
        <v>0</v>
      </c>
    </row>
    <row r="1337" spans="1:30" ht="15.6">
      <c r="A1337" s="2" t="s">
        <v>24</v>
      </c>
      <c r="B1337" s="2" t="s">
        <v>25</v>
      </c>
      <c r="C1337" s="2" t="s">
        <v>11601</v>
      </c>
      <c r="D1337" s="2" t="s">
        <v>11762</v>
      </c>
      <c r="E1337" s="2" t="s">
        <v>11763</v>
      </c>
      <c r="F1337" s="2" t="s">
        <v>11764</v>
      </c>
      <c r="G1337" s="2" t="s">
        <v>36</v>
      </c>
      <c r="H1337" s="2" t="s">
        <v>36</v>
      </c>
      <c r="I1337" s="2" t="s">
        <v>5207</v>
      </c>
      <c r="J1337" s="2" t="s">
        <v>59</v>
      </c>
      <c r="K1337" s="2" t="s">
        <v>4438</v>
      </c>
      <c r="L1337" s="2" t="s">
        <v>225</v>
      </c>
      <c r="M1337" s="2" t="s">
        <v>36</v>
      </c>
      <c r="N1337" s="2" t="s">
        <v>3082</v>
      </c>
      <c r="O1337" s="2" t="s">
        <v>11765</v>
      </c>
      <c r="P1337" s="3">
        <v>5</v>
      </c>
      <c r="Q1337" s="2" t="s">
        <v>11766</v>
      </c>
      <c r="R1337" s="3">
        <v>2</v>
      </c>
      <c r="S1337" s="2" t="s">
        <v>11767</v>
      </c>
      <c r="T1337" s="2" t="s">
        <v>11768</v>
      </c>
      <c r="U1337" s="3">
        <v>2</v>
      </c>
      <c r="V1337" s="2" t="s">
        <v>36</v>
      </c>
      <c r="W1337" s="2" t="s">
        <v>36</v>
      </c>
      <c r="X1337" s="2" t="s">
        <v>11769</v>
      </c>
      <c r="Y1337">
        <f t="shared" si="120"/>
        <v>2007</v>
      </c>
      <c r="Z1337">
        <f t="shared" si="121"/>
        <v>4</v>
      </c>
      <c r="AA1337">
        <f t="shared" si="122"/>
        <v>9</v>
      </c>
      <c r="AB1337">
        <f t="shared" si="123"/>
        <v>0</v>
      </c>
      <c r="AC1337">
        <f t="shared" si="124"/>
        <v>0</v>
      </c>
      <c r="AD1337">
        <f t="shared" si="125"/>
        <v>0</v>
      </c>
    </row>
    <row r="1338" spans="1:30" ht="15.6">
      <c r="A1338" s="2" t="s">
        <v>24</v>
      </c>
      <c r="B1338" s="2" t="s">
        <v>25</v>
      </c>
      <c r="C1338" s="2" t="s">
        <v>11770</v>
      </c>
      <c r="D1338" s="2" t="s">
        <v>11771</v>
      </c>
      <c r="E1338" s="2" t="s">
        <v>11772</v>
      </c>
      <c r="F1338" s="2" t="s">
        <v>11773</v>
      </c>
      <c r="G1338" s="2" t="s">
        <v>36</v>
      </c>
      <c r="H1338" s="2" t="s">
        <v>36</v>
      </c>
      <c r="I1338" s="2" t="s">
        <v>5207</v>
      </c>
      <c r="J1338" s="2" t="s">
        <v>59</v>
      </c>
      <c r="K1338" s="2" t="s">
        <v>11774</v>
      </c>
      <c r="L1338" s="2" t="s">
        <v>11775</v>
      </c>
      <c r="M1338" s="2" t="s">
        <v>151</v>
      </c>
      <c r="N1338" s="2" t="s">
        <v>8026</v>
      </c>
      <c r="O1338" s="2" t="s">
        <v>11776</v>
      </c>
      <c r="P1338" s="3">
        <v>0</v>
      </c>
      <c r="Q1338" s="2" t="s">
        <v>36</v>
      </c>
      <c r="R1338" s="3">
        <v>0</v>
      </c>
      <c r="S1338" s="2" t="s">
        <v>36</v>
      </c>
      <c r="T1338" s="2" t="s">
        <v>11777</v>
      </c>
      <c r="U1338" s="3">
        <v>1</v>
      </c>
      <c r="V1338" s="2" t="s">
        <v>36</v>
      </c>
      <c r="W1338" s="2" t="s">
        <v>36</v>
      </c>
      <c r="X1338" s="2" t="s">
        <v>11778</v>
      </c>
      <c r="Y1338">
        <f t="shared" si="120"/>
        <v>2007</v>
      </c>
      <c r="Z1338">
        <f t="shared" si="121"/>
        <v>3</v>
      </c>
      <c r="AA1338">
        <f t="shared" si="122"/>
        <v>23</v>
      </c>
      <c r="AB1338">
        <f t="shared" si="123"/>
        <v>0</v>
      </c>
      <c r="AC1338">
        <f t="shared" si="124"/>
        <v>0</v>
      </c>
      <c r="AD1338">
        <f t="shared" si="125"/>
        <v>0</v>
      </c>
    </row>
    <row r="1339" spans="1:30" ht="15.6">
      <c r="A1339" s="2" t="s">
        <v>24</v>
      </c>
      <c r="B1339" s="2" t="s">
        <v>25</v>
      </c>
      <c r="C1339" s="2" t="s">
        <v>11779</v>
      </c>
      <c r="D1339" s="2" t="s">
        <v>11780</v>
      </c>
      <c r="E1339" s="2" t="s">
        <v>11781</v>
      </c>
      <c r="F1339" s="2" t="s">
        <v>11773</v>
      </c>
      <c r="G1339" s="2" t="s">
        <v>36</v>
      </c>
      <c r="H1339" s="2" t="s">
        <v>36</v>
      </c>
      <c r="I1339" s="2" t="s">
        <v>5207</v>
      </c>
      <c r="J1339" s="2" t="s">
        <v>59</v>
      </c>
      <c r="K1339" s="2" t="s">
        <v>11782</v>
      </c>
      <c r="L1339" s="2" t="s">
        <v>11783</v>
      </c>
      <c r="M1339" s="2" t="s">
        <v>151</v>
      </c>
      <c r="N1339" s="2" t="s">
        <v>8026</v>
      </c>
      <c r="O1339" s="2" t="s">
        <v>11784</v>
      </c>
      <c r="P1339" s="3">
        <v>11</v>
      </c>
      <c r="Q1339" s="2" t="s">
        <v>11785</v>
      </c>
      <c r="R1339" s="3">
        <v>2</v>
      </c>
      <c r="S1339" s="2" t="s">
        <v>11786</v>
      </c>
      <c r="T1339" s="2" t="s">
        <v>11787</v>
      </c>
      <c r="U1339" s="3">
        <v>1</v>
      </c>
      <c r="V1339" s="2" t="s">
        <v>36</v>
      </c>
      <c r="W1339" s="2" t="s">
        <v>36</v>
      </c>
      <c r="X1339" s="2" t="s">
        <v>11788</v>
      </c>
      <c r="Y1339">
        <f t="shared" si="120"/>
        <v>2007</v>
      </c>
      <c r="Z1339">
        <f t="shared" si="121"/>
        <v>3</v>
      </c>
      <c r="AA1339">
        <f t="shared" si="122"/>
        <v>23</v>
      </c>
      <c r="AB1339">
        <f t="shared" si="123"/>
        <v>0</v>
      </c>
      <c r="AC1339">
        <f t="shared" si="124"/>
        <v>0</v>
      </c>
      <c r="AD1339">
        <f t="shared" si="125"/>
        <v>0</v>
      </c>
    </row>
    <row r="1340" spans="1:30" ht="15.6">
      <c r="A1340" s="2" t="s">
        <v>24</v>
      </c>
      <c r="B1340" s="2" t="s">
        <v>25</v>
      </c>
      <c r="C1340" s="2" t="s">
        <v>11789</v>
      </c>
      <c r="D1340" s="2" t="s">
        <v>11790</v>
      </c>
      <c r="E1340" s="2" t="s">
        <v>11791</v>
      </c>
      <c r="F1340" s="2" t="s">
        <v>11792</v>
      </c>
      <c r="G1340" s="2" t="s">
        <v>36</v>
      </c>
      <c r="H1340" s="2" t="s">
        <v>36</v>
      </c>
      <c r="I1340" s="2" t="s">
        <v>5207</v>
      </c>
      <c r="J1340" s="2" t="s">
        <v>59</v>
      </c>
      <c r="K1340" s="2" t="s">
        <v>11793</v>
      </c>
      <c r="L1340" s="2" t="s">
        <v>11794</v>
      </c>
      <c r="M1340" s="2" t="s">
        <v>36</v>
      </c>
      <c r="N1340" s="2" t="s">
        <v>8026</v>
      </c>
      <c r="O1340" s="2" t="s">
        <v>11795</v>
      </c>
      <c r="P1340" s="3">
        <v>2</v>
      </c>
      <c r="Q1340" s="2" t="s">
        <v>11796</v>
      </c>
      <c r="R1340" s="3">
        <v>2</v>
      </c>
      <c r="S1340" s="2" t="s">
        <v>11797</v>
      </c>
      <c r="T1340" s="2" t="s">
        <v>11798</v>
      </c>
      <c r="U1340" s="3">
        <v>1</v>
      </c>
      <c r="V1340" s="2" t="s">
        <v>36</v>
      </c>
      <c r="W1340" s="2" t="s">
        <v>36</v>
      </c>
      <c r="X1340" s="2" t="s">
        <v>11799</v>
      </c>
      <c r="Y1340">
        <f t="shared" si="120"/>
        <v>2007</v>
      </c>
      <c r="Z1340">
        <f t="shared" si="121"/>
        <v>3</v>
      </c>
      <c r="AA1340">
        <f t="shared" si="122"/>
        <v>30</v>
      </c>
      <c r="AB1340">
        <f t="shared" si="123"/>
        <v>0</v>
      </c>
      <c r="AC1340">
        <f t="shared" si="124"/>
        <v>0</v>
      </c>
      <c r="AD1340">
        <f t="shared" si="125"/>
        <v>0</v>
      </c>
    </row>
    <row r="1341" spans="1:30" ht="15.6">
      <c r="A1341" s="2" t="s">
        <v>24</v>
      </c>
      <c r="B1341" s="2" t="s">
        <v>25</v>
      </c>
      <c r="C1341" s="2" t="s">
        <v>11800</v>
      </c>
      <c r="D1341" s="2" t="s">
        <v>11801</v>
      </c>
      <c r="E1341" s="2" t="s">
        <v>11802</v>
      </c>
      <c r="F1341" s="2" t="s">
        <v>11792</v>
      </c>
      <c r="G1341" s="2" t="s">
        <v>36</v>
      </c>
      <c r="H1341" s="2" t="s">
        <v>36</v>
      </c>
      <c r="I1341" s="2" t="s">
        <v>5207</v>
      </c>
      <c r="J1341" s="2" t="s">
        <v>59</v>
      </c>
      <c r="K1341" s="2" t="s">
        <v>6930</v>
      </c>
      <c r="L1341" s="2" t="s">
        <v>5585</v>
      </c>
      <c r="M1341" s="2" t="s">
        <v>36</v>
      </c>
      <c r="N1341" s="2" t="s">
        <v>3082</v>
      </c>
      <c r="O1341" s="2" t="s">
        <v>11803</v>
      </c>
      <c r="P1341" s="3">
        <v>0</v>
      </c>
      <c r="Q1341" s="2" t="s">
        <v>36</v>
      </c>
      <c r="R1341" s="3">
        <v>2</v>
      </c>
      <c r="S1341" s="2" t="s">
        <v>11804</v>
      </c>
      <c r="T1341" s="2" t="s">
        <v>11805</v>
      </c>
      <c r="U1341" s="3">
        <v>2</v>
      </c>
      <c r="V1341" s="2" t="s">
        <v>36</v>
      </c>
      <c r="W1341" s="2" t="s">
        <v>36</v>
      </c>
      <c r="X1341" s="2" t="s">
        <v>11806</v>
      </c>
      <c r="Y1341">
        <f t="shared" si="120"/>
        <v>2007</v>
      </c>
      <c r="Z1341">
        <f t="shared" si="121"/>
        <v>3</v>
      </c>
      <c r="AA1341">
        <f t="shared" si="122"/>
        <v>30</v>
      </c>
      <c r="AB1341">
        <f t="shared" si="123"/>
        <v>0</v>
      </c>
      <c r="AC1341">
        <f t="shared" si="124"/>
        <v>0</v>
      </c>
      <c r="AD1341">
        <f t="shared" si="125"/>
        <v>0</v>
      </c>
    </row>
    <row r="1342" spans="1:30" ht="15.6">
      <c r="A1342" s="2" t="s">
        <v>24</v>
      </c>
      <c r="B1342" s="2" t="s">
        <v>25</v>
      </c>
      <c r="C1342" s="2" t="s">
        <v>11807</v>
      </c>
      <c r="D1342" s="2" t="s">
        <v>11808</v>
      </c>
      <c r="E1342" s="2" t="s">
        <v>11809</v>
      </c>
      <c r="F1342" s="2" t="s">
        <v>11810</v>
      </c>
      <c r="G1342" s="2" t="s">
        <v>36</v>
      </c>
      <c r="H1342" s="2" t="s">
        <v>36</v>
      </c>
      <c r="I1342" s="2" t="s">
        <v>5207</v>
      </c>
      <c r="J1342" s="2" t="s">
        <v>59</v>
      </c>
      <c r="K1342" s="2" t="s">
        <v>4438</v>
      </c>
      <c r="L1342" s="2" t="s">
        <v>225</v>
      </c>
      <c r="M1342" s="2" t="s">
        <v>36</v>
      </c>
      <c r="N1342" s="2" t="s">
        <v>3082</v>
      </c>
      <c r="O1342" s="2" t="s">
        <v>11811</v>
      </c>
      <c r="P1342" s="3">
        <v>2</v>
      </c>
      <c r="Q1342" s="2" t="s">
        <v>11812</v>
      </c>
      <c r="R1342" s="3">
        <v>0</v>
      </c>
      <c r="S1342" s="2" t="s">
        <v>36</v>
      </c>
      <c r="T1342" s="2" t="s">
        <v>11813</v>
      </c>
      <c r="U1342" s="3">
        <v>2</v>
      </c>
      <c r="V1342" s="2" t="s">
        <v>36</v>
      </c>
      <c r="W1342" s="2" t="s">
        <v>36</v>
      </c>
      <c r="X1342" s="2" t="s">
        <v>11814</v>
      </c>
      <c r="Y1342">
        <f t="shared" si="120"/>
        <v>2007</v>
      </c>
      <c r="Z1342">
        <f t="shared" si="121"/>
        <v>3</v>
      </c>
      <c r="AA1342">
        <f t="shared" si="122"/>
        <v>29</v>
      </c>
      <c r="AB1342">
        <f t="shared" si="123"/>
        <v>0</v>
      </c>
      <c r="AC1342">
        <f t="shared" si="124"/>
        <v>0</v>
      </c>
      <c r="AD1342">
        <f t="shared" si="125"/>
        <v>0</v>
      </c>
    </row>
    <row r="1343" spans="1:30" ht="15.6">
      <c r="A1343" s="2" t="s">
        <v>24</v>
      </c>
      <c r="B1343" s="2" t="s">
        <v>25</v>
      </c>
      <c r="C1343" s="2" t="s">
        <v>11815</v>
      </c>
      <c r="D1343" s="2" t="s">
        <v>11816</v>
      </c>
      <c r="E1343" s="2" t="s">
        <v>11817</v>
      </c>
      <c r="F1343" s="2" t="s">
        <v>11773</v>
      </c>
      <c r="G1343" s="2" t="s">
        <v>36</v>
      </c>
      <c r="H1343" s="2" t="s">
        <v>36</v>
      </c>
      <c r="I1343" s="2" t="s">
        <v>5207</v>
      </c>
      <c r="J1343" s="2" t="s">
        <v>59</v>
      </c>
      <c r="K1343" s="2" t="s">
        <v>11818</v>
      </c>
      <c r="L1343" s="2" t="s">
        <v>11819</v>
      </c>
      <c r="M1343" s="2" t="s">
        <v>36</v>
      </c>
      <c r="N1343" s="2" t="s">
        <v>8026</v>
      </c>
      <c r="O1343" s="2" t="s">
        <v>11820</v>
      </c>
      <c r="P1343" s="3">
        <v>7</v>
      </c>
      <c r="Q1343" s="2" t="s">
        <v>11821</v>
      </c>
      <c r="R1343" s="3">
        <v>4</v>
      </c>
      <c r="S1343" s="2" t="s">
        <v>11822</v>
      </c>
      <c r="T1343" s="2" t="s">
        <v>11823</v>
      </c>
      <c r="U1343" s="3">
        <v>1</v>
      </c>
      <c r="V1343" s="2" t="s">
        <v>36</v>
      </c>
      <c r="W1343" s="2" t="s">
        <v>36</v>
      </c>
      <c r="X1343" s="2" t="s">
        <v>11824</v>
      </c>
      <c r="Y1343">
        <f t="shared" si="120"/>
        <v>2007</v>
      </c>
      <c r="Z1343">
        <f t="shared" si="121"/>
        <v>3</v>
      </c>
      <c r="AA1343">
        <f t="shared" si="122"/>
        <v>23</v>
      </c>
      <c r="AB1343">
        <f t="shared" si="123"/>
        <v>0</v>
      </c>
      <c r="AC1343">
        <f t="shared" si="124"/>
        <v>0</v>
      </c>
      <c r="AD1343">
        <f t="shared" si="125"/>
        <v>0</v>
      </c>
    </row>
    <row r="1344" spans="1:30" ht="15.6">
      <c r="A1344" s="2" t="s">
        <v>24</v>
      </c>
      <c r="B1344" s="2" t="s">
        <v>25</v>
      </c>
      <c r="C1344" s="2" t="s">
        <v>11825</v>
      </c>
      <c r="D1344" s="2" t="s">
        <v>11826</v>
      </c>
      <c r="E1344" s="2" t="s">
        <v>11827</v>
      </c>
      <c r="F1344" s="2" t="s">
        <v>11828</v>
      </c>
      <c r="G1344" s="2" t="s">
        <v>36</v>
      </c>
      <c r="H1344" s="2" t="s">
        <v>36</v>
      </c>
      <c r="I1344" s="2" t="s">
        <v>5207</v>
      </c>
      <c r="J1344" s="2" t="s">
        <v>59</v>
      </c>
      <c r="K1344" s="2" t="s">
        <v>5638</v>
      </c>
      <c r="L1344" s="2" t="s">
        <v>5639</v>
      </c>
      <c r="M1344" s="2" t="s">
        <v>36</v>
      </c>
      <c r="N1344" s="2" t="s">
        <v>8026</v>
      </c>
      <c r="O1344" s="2" t="s">
        <v>11829</v>
      </c>
      <c r="P1344" s="3">
        <v>5</v>
      </c>
      <c r="Q1344" s="2" t="s">
        <v>11830</v>
      </c>
      <c r="R1344" s="3">
        <v>0</v>
      </c>
      <c r="S1344" s="2" t="s">
        <v>36</v>
      </c>
      <c r="T1344" s="2" t="s">
        <v>11831</v>
      </c>
      <c r="U1344" s="3">
        <v>1</v>
      </c>
      <c r="V1344" s="2" t="s">
        <v>36</v>
      </c>
      <c r="W1344" s="2" t="s">
        <v>36</v>
      </c>
      <c r="X1344" s="2" t="s">
        <v>11832</v>
      </c>
      <c r="Y1344">
        <f t="shared" si="120"/>
        <v>2007</v>
      </c>
      <c r="Z1344">
        <f t="shared" si="121"/>
        <v>3</v>
      </c>
      <c r="AA1344">
        <f t="shared" si="122"/>
        <v>19</v>
      </c>
      <c r="AB1344">
        <f t="shared" si="123"/>
        <v>0</v>
      </c>
      <c r="AC1344">
        <f t="shared" si="124"/>
        <v>0</v>
      </c>
      <c r="AD1344">
        <f t="shared" si="125"/>
        <v>0</v>
      </c>
    </row>
    <row r="1345" spans="1:30" ht="15.6">
      <c r="A1345" s="2" t="s">
        <v>24</v>
      </c>
      <c r="B1345" s="2" t="s">
        <v>25</v>
      </c>
      <c r="C1345" s="2" t="s">
        <v>11362</v>
      </c>
      <c r="D1345" s="2" t="s">
        <v>11833</v>
      </c>
      <c r="E1345" s="2" t="s">
        <v>11834</v>
      </c>
      <c r="F1345" s="2" t="s">
        <v>11835</v>
      </c>
      <c r="G1345" s="2" t="s">
        <v>36</v>
      </c>
      <c r="H1345" s="2" t="s">
        <v>36</v>
      </c>
      <c r="I1345" s="2" t="s">
        <v>5207</v>
      </c>
      <c r="J1345" s="2" t="s">
        <v>59</v>
      </c>
      <c r="K1345" s="2" t="s">
        <v>11836</v>
      </c>
      <c r="L1345" s="2" t="s">
        <v>11837</v>
      </c>
      <c r="M1345" s="2" t="s">
        <v>36</v>
      </c>
      <c r="N1345" s="2" t="s">
        <v>8026</v>
      </c>
      <c r="O1345" s="2" t="s">
        <v>11838</v>
      </c>
      <c r="P1345" s="3">
        <v>4</v>
      </c>
      <c r="Q1345" s="2" t="s">
        <v>11839</v>
      </c>
      <c r="R1345" s="3">
        <v>3</v>
      </c>
      <c r="S1345" s="2" t="s">
        <v>11840</v>
      </c>
      <c r="T1345" s="2" t="s">
        <v>11841</v>
      </c>
      <c r="U1345" s="3">
        <v>1</v>
      </c>
      <c r="V1345" s="2" t="s">
        <v>36</v>
      </c>
      <c r="W1345" s="2" t="s">
        <v>36</v>
      </c>
      <c r="X1345" s="2" t="s">
        <v>11842</v>
      </c>
      <c r="Y1345">
        <f t="shared" si="120"/>
        <v>2007</v>
      </c>
      <c r="Z1345">
        <f t="shared" si="121"/>
        <v>3</v>
      </c>
      <c r="AA1345">
        <f t="shared" si="122"/>
        <v>8</v>
      </c>
      <c r="AB1345">
        <f t="shared" si="123"/>
        <v>0</v>
      </c>
      <c r="AC1345">
        <f t="shared" si="124"/>
        <v>0</v>
      </c>
      <c r="AD1345">
        <f t="shared" si="125"/>
        <v>0</v>
      </c>
    </row>
    <row r="1346" spans="1:30" ht="15.6">
      <c r="A1346" s="2" t="s">
        <v>24</v>
      </c>
      <c r="B1346" s="2" t="s">
        <v>25</v>
      </c>
      <c r="C1346" s="2" t="s">
        <v>4367</v>
      </c>
      <c r="D1346" s="2" t="s">
        <v>11843</v>
      </c>
      <c r="E1346" s="2" t="s">
        <v>11844</v>
      </c>
      <c r="F1346" s="2" t="s">
        <v>11845</v>
      </c>
      <c r="G1346" s="2" t="s">
        <v>36</v>
      </c>
      <c r="H1346" s="2" t="s">
        <v>36</v>
      </c>
      <c r="I1346" s="2" t="s">
        <v>5207</v>
      </c>
      <c r="J1346" s="2" t="s">
        <v>59</v>
      </c>
      <c r="K1346" s="2" t="s">
        <v>4438</v>
      </c>
      <c r="L1346" s="2" t="s">
        <v>225</v>
      </c>
      <c r="M1346" s="2" t="s">
        <v>36</v>
      </c>
      <c r="N1346" s="2" t="s">
        <v>3082</v>
      </c>
      <c r="O1346" s="2" t="s">
        <v>11846</v>
      </c>
      <c r="P1346" s="3">
        <v>7</v>
      </c>
      <c r="Q1346" s="2" t="s">
        <v>11847</v>
      </c>
      <c r="R1346" s="3">
        <v>0</v>
      </c>
      <c r="S1346" s="2" t="s">
        <v>36</v>
      </c>
      <c r="T1346" s="2" t="s">
        <v>11848</v>
      </c>
      <c r="U1346" s="3">
        <v>2</v>
      </c>
      <c r="V1346" s="2" t="s">
        <v>36</v>
      </c>
      <c r="W1346" s="2" t="s">
        <v>36</v>
      </c>
      <c r="X1346" s="2" t="s">
        <v>11849</v>
      </c>
      <c r="Y1346">
        <f t="shared" si="120"/>
        <v>2007</v>
      </c>
      <c r="Z1346">
        <f t="shared" si="121"/>
        <v>3</v>
      </c>
      <c r="AA1346">
        <f t="shared" si="122"/>
        <v>9</v>
      </c>
      <c r="AB1346">
        <f t="shared" si="123"/>
        <v>0</v>
      </c>
      <c r="AC1346">
        <f t="shared" si="124"/>
        <v>0</v>
      </c>
      <c r="AD1346">
        <f t="shared" si="125"/>
        <v>0</v>
      </c>
    </row>
    <row r="1347" spans="1:30" ht="15.6">
      <c r="A1347" s="2" t="s">
        <v>24</v>
      </c>
      <c r="B1347" s="2" t="s">
        <v>25</v>
      </c>
      <c r="C1347" s="2" t="s">
        <v>11850</v>
      </c>
      <c r="D1347" s="2" t="s">
        <v>11851</v>
      </c>
      <c r="E1347" s="2" t="s">
        <v>11852</v>
      </c>
      <c r="F1347" s="2" t="s">
        <v>11835</v>
      </c>
      <c r="G1347" s="2" t="s">
        <v>36</v>
      </c>
      <c r="H1347" s="2" t="s">
        <v>36</v>
      </c>
      <c r="I1347" s="2" t="s">
        <v>5207</v>
      </c>
      <c r="J1347" s="2" t="s">
        <v>59</v>
      </c>
      <c r="K1347" s="2" t="s">
        <v>11853</v>
      </c>
      <c r="L1347" s="2" t="s">
        <v>11854</v>
      </c>
      <c r="M1347" s="2" t="s">
        <v>36</v>
      </c>
      <c r="N1347" s="2" t="s">
        <v>8026</v>
      </c>
      <c r="O1347" s="2" t="s">
        <v>11855</v>
      </c>
      <c r="P1347" s="3">
        <v>6</v>
      </c>
      <c r="Q1347" s="2" t="s">
        <v>11856</v>
      </c>
      <c r="R1347" s="3">
        <v>0</v>
      </c>
      <c r="S1347" s="2" t="s">
        <v>36</v>
      </c>
      <c r="T1347" s="2" t="s">
        <v>11857</v>
      </c>
      <c r="U1347" s="3">
        <v>1</v>
      </c>
      <c r="V1347" s="2" t="s">
        <v>36</v>
      </c>
      <c r="W1347" s="2" t="s">
        <v>36</v>
      </c>
      <c r="X1347" s="2" t="s">
        <v>11858</v>
      </c>
      <c r="Y1347">
        <f t="shared" ref="Y1347:Y1410" si="126">YEAR(F1347)</f>
        <v>2007</v>
      </c>
      <c r="Z1347">
        <f t="shared" ref="Z1347:Z1410" si="127">MONTH(F1347)</f>
        <v>3</v>
      </c>
      <c r="AA1347">
        <f t="shared" ref="AA1347:AA1410" si="128">DAY(F1347)</f>
        <v>8</v>
      </c>
      <c r="AB1347">
        <f t="shared" ref="AB1347:AB1410" si="129">IFERROR(YEAR(H1347),0)</f>
        <v>0</v>
      </c>
      <c r="AC1347">
        <f t="shared" ref="AC1347:AC1410" si="130">IFERROR(MONTH(H1347),0)</f>
        <v>0</v>
      </c>
      <c r="AD1347">
        <f t="shared" ref="AD1347:AD1410" si="131">IFERROR(DAY(H1347),0)</f>
        <v>0</v>
      </c>
    </row>
    <row r="1348" spans="1:30" ht="15.6">
      <c r="A1348" s="2" t="s">
        <v>24</v>
      </c>
      <c r="B1348" s="2" t="s">
        <v>25</v>
      </c>
      <c r="C1348" s="2" t="s">
        <v>11859</v>
      </c>
      <c r="D1348" s="2" t="s">
        <v>11860</v>
      </c>
      <c r="E1348" s="2" t="s">
        <v>11861</v>
      </c>
      <c r="F1348" s="2" t="s">
        <v>11862</v>
      </c>
      <c r="G1348" s="2" t="s">
        <v>36</v>
      </c>
      <c r="H1348" s="2" t="s">
        <v>36</v>
      </c>
      <c r="I1348" s="2" t="s">
        <v>5207</v>
      </c>
      <c r="J1348" s="2" t="s">
        <v>59</v>
      </c>
      <c r="K1348" s="2" t="s">
        <v>11863</v>
      </c>
      <c r="L1348" s="2" t="s">
        <v>11864</v>
      </c>
      <c r="M1348" s="2" t="s">
        <v>36</v>
      </c>
      <c r="N1348" s="2" t="s">
        <v>8026</v>
      </c>
      <c r="O1348" s="2" t="s">
        <v>8938</v>
      </c>
      <c r="P1348" s="3">
        <v>2</v>
      </c>
      <c r="Q1348" s="2" t="s">
        <v>11865</v>
      </c>
      <c r="R1348" s="3">
        <v>1</v>
      </c>
      <c r="S1348" s="2" t="s">
        <v>11866</v>
      </c>
      <c r="T1348" s="2" t="s">
        <v>11867</v>
      </c>
      <c r="U1348" s="3">
        <v>1</v>
      </c>
      <c r="V1348" s="2" t="s">
        <v>36</v>
      </c>
      <c r="W1348" s="2" t="s">
        <v>36</v>
      </c>
      <c r="X1348" s="2" t="s">
        <v>11868</v>
      </c>
      <c r="Y1348">
        <f t="shared" si="126"/>
        <v>2007</v>
      </c>
      <c r="Z1348">
        <f t="shared" si="127"/>
        <v>2</v>
      </c>
      <c r="AA1348">
        <f t="shared" si="128"/>
        <v>15</v>
      </c>
      <c r="AB1348">
        <f t="shared" si="129"/>
        <v>0</v>
      </c>
      <c r="AC1348">
        <f t="shared" si="130"/>
        <v>0</v>
      </c>
      <c r="AD1348">
        <f t="shared" si="131"/>
        <v>0</v>
      </c>
    </row>
    <row r="1349" spans="1:30" ht="15.6">
      <c r="A1349" s="2" t="s">
        <v>24</v>
      </c>
      <c r="B1349" s="2" t="s">
        <v>25</v>
      </c>
      <c r="C1349" s="2" t="s">
        <v>11869</v>
      </c>
      <c r="D1349" s="2" t="s">
        <v>11870</v>
      </c>
      <c r="E1349" s="2" t="s">
        <v>11871</v>
      </c>
      <c r="F1349" s="2" t="s">
        <v>11872</v>
      </c>
      <c r="G1349" s="2" t="s">
        <v>11873</v>
      </c>
      <c r="H1349" s="2" t="s">
        <v>11874</v>
      </c>
      <c r="I1349" s="2" t="s">
        <v>5207</v>
      </c>
      <c r="J1349" s="2" t="s">
        <v>59</v>
      </c>
      <c r="K1349" s="2" t="s">
        <v>11875</v>
      </c>
      <c r="L1349" s="2" t="s">
        <v>11876</v>
      </c>
      <c r="M1349" s="2" t="s">
        <v>36</v>
      </c>
      <c r="N1349" s="2" t="s">
        <v>3082</v>
      </c>
      <c r="O1349" s="2" t="s">
        <v>5971</v>
      </c>
      <c r="P1349" s="3">
        <v>8</v>
      </c>
      <c r="Q1349" s="2" t="s">
        <v>11877</v>
      </c>
      <c r="R1349" s="3">
        <v>3</v>
      </c>
      <c r="S1349" s="2" t="s">
        <v>11878</v>
      </c>
      <c r="T1349" s="2" t="s">
        <v>11879</v>
      </c>
      <c r="U1349" s="3">
        <v>1</v>
      </c>
      <c r="V1349" s="2" t="s">
        <v>36</v>
      </c>
      <c r="W1349" s="2" t="s">
        <v>36</v>
      </c>
      <c r="X1349" s="2" t="s">
        <v>11880</v>
      </c>
      <c r="Y1349">
        <f t="shared" si="126"/>
        <v>2007</v>
      </c>
      <c r="Z1349">
        <f t="shared" si="127"/>
        <v>2</v>
      </c>
      <c r="AA1349">
        <f t="shared" si="128"/>
        <v>8</v>
      </c>
      <c r="AB1349">
        <f t="shared" si="129"/>
        <v>2008</v>
      </c>
      <c r="AC1349">
        <f t="shared" si="130"/>
        <v>8</v>
      </c>
      <c r="AD1349">
        <f t="shared" si="131"/>
        <v>11</v>
      </c>
    </row>
    <row r="1350" spans="1:30" ht="15.6">
      <c r="A1350" s="2" t="s">
        <v>24</v>
      </c>
      <c r="B1350" s="2" t="s">
        <v>25</v>
      </c>
      <c r="C1350" s="2" t="s">
        <v>11881</v>
      </c>
      <c r="D1350" s="2" t="s">
        <v>11882</v>
      </c>
      <c r="E1350" s="2" t="s">
        <v>11883</v>
      </c>
      <c r="F1350" s="2" t="s">
        <v>11884</v>
      </c>
      <c r="G1350" s="2" t="s">
        <v>11885</v>
      </c>
      <c r="H1350" s="2" t="s">
        <v>11874</v>
      </c>
      <c r="I1350" s="2" t="s">
        <v>5207</v>
      </c>
      <c r="J1350" s="2" t="s">
        <v>59</v>
      </c>
      <c r="K1350" s="2" t="s">
        <v>11886</v>
      </c>
      <c r="L1350" s="2" t="s">
        <v>11887</v>
      </c>
      <c r="M1350" s="2" t="s">
        <v>36</v>
      </c>
      <c r="N1350" s="2" t="s">
        <v>3082</v>
      </c>
      <c r="O1350" s="2" t="s">
        <v>2813</v>
      </c>
      <c r="P1350" s="3">
        <v>4</v>
      </c>
      <c r="Q1350" s="2" t="s">
        <v>11888</v>
      </c>
      <c r="R1350" s="3">
        <v>1</v>
      </c>
      <c r="S1350" s="2" t="s">
        <v>11889</v>
      </c>
      <c r="T1350" s="2" t="s">
        <v>11890</v>
      </c>
      <c r="U1350" s="3">
        <v>1</v>
      </c>
      <c r="V1350" s="2" t="s">
        <v>36</v>
      </c>
      <c r="W1350" s="2" t="s">
        <v>36</v>
      </c>
      <c r="X1350" s="2" t="s">
        <v>11891</v>
      </c>
      <c r="Y1350">
        <f t="shared" si="126"/>
        <v>2007</v>
      </c>
      <c r="Z1350">
        <f t="shared" si="127"/>
        <v>7</v>
      </c>
      <c r="AA1350">
        <f t="shared" si="128"/>
        <v>5</v>
      </c>
      <c r="AB1350">
        <f t="shared" si="129"/>
        <v>2008</v>
      </c>
      <c r="AC1350">
        <f t="shared" si="130"/>
        <v>8</v>
      </c>
      <c r="AD1350">
        <f t="shared" si="131"/>
        <v>11</v>
      </c>
    </row>
    <row r="1351" spans="1:30" ht="15.6">
      <c r="A1351" s="2" t="s">
        <v>24</v>
      </c>
      <c r="B1351" s="2" t="s">
        <v>25</v>
      </c>
      <c r="C1351" s="2" t="s">
        <v>11892</v>
      </c>
      <c r="D1351" s="2" t="s">
        <v>11893</v>
      </c>
      <c r="E1351" s="2" t="s">
        <v>11894</v>
      </c>
      <c r="F1351" s="2" t="s">
        <v>11895</v>
      </c>
      <c r="G1351" s="2" t="s">
        <v>36</v>
      </c>
      <c r="H1351" s="2" t="s">
        <v>36</v>
      </c>
      <c r="I1351" s="2" t="s">
        <v>5207</v>
      </c>
      <c r="J1351" s="2" t="s">
        <v>59</v>
      </c>
      <c r="K1351" s="2" t="s">
        <v>11896</v>
      </c>
      <c r="L1351" s="2" t="s">
        <v>11897</v>
      </c>
      <c r="M1351" s="2" t="s">
        <v>36</v>
      </c>
      <c r="N1351" s="2" t="s">
        <v>8026</v>
      </c>
      <c r="O1351" s="2" t="s">
        <v>11898</v>
      </c>
      <c r="P1351" s="3">
        <v>7</v>
      </c>
      <c r="Q1351" s="2" t="s">
        <v>11899</v>
      </c>
      <c r="R1351" s="3">
        <v>0</v>
      </c>
      <c r="S1351" s="2" t="s">
        <v>36</v>
      </c>
      <c r="T1351" s="2" t="s">
        <v>11900</v>
      </c>
      <c r="U1351" s="3">
        <v>1</v>
      </c>
      <c r="V1351" s="2" t="s">
        <v>36</v>
      </c>
      <c r="W1351" s="2" t="s">
        <v>36</v>
      </c>
      <c r="X1351" s="2" t="s">
        <v>11901</v>
      </c>
      <c r="Y1351">
        <f t="shared" si="126"/>
        <v>2007</v>
      </c>
      <c r="Z1351">
        <f t="shared" si="127"/>
        <v>1</v>
      </c>
      <c r="AA1351">
        <f t="shared" si="128"/>
        <v>8</v>
      </c>
      <c r="AB1351">
        <f t="shared" si="129"/>
        <v>0</v>
      </c>
      <c r="AC1351">
        <f t="shared" si="130"/>
        <v>0</v>
      </c>
      <c r="AD1351">
        <f t="shared" si="131"/>
        <v>0</v>
      </c>
    </row>
    <row r="1352" spans="1:30" ht="15.6">
      <c r="A1352" s="2" t="s">
        <v>24</v>
      </c>
      <c r="B1352" s="2" t="s">
        <v>25</v>
      </c>
      <c r="C1352" s="2" t="s">
        <v>11902</v>
      </c>
      <c r="D1352" s="2" t="s">
        <v>11903</v>
      </c>
      <c r="E1352" s="2" t="s">
        <v>11904</v>
      </c>
      <c r="F1352" s="2" t="s">
        <v>11905</v>
      </c>
      <c r="G1352" s="2" t="s">
        <v>36</v>
      </c>
      <c r="H1352" s="2" t="s">
        <v>36</v>
      </c>
      <c r="I1352" s="2" t="s">
        <v>5207</v>
      </c>
      <c r="J1352" s="2" t="s">
        <v>59</v>
      </c>
      <c r="K1352" s="2" t="s">
        <v>11906</v>
      </c>
      <c r="L1352" s="2" t="s">
        <v>11907</v>
      </c>
      <c r="M1352" s="2" t="s">
        <v>36</v>
      </c>
      <c r="N1352" s="2" t="s">
        <v>8026</v>
      </c>
      <c r="O1352" s="2" t="s">
        <v>11908</v>
      </c>
      <c r="P1352" s="3">
        <v>4</v>
      </c>
      <c r="Q1352" s="2" t="s">
        <v>11909</v>
      </c>
      <c r="R1352" s="3">
        <v>0</v>
      </c>
      <c r="S1352" s="2" t="s">
        <v>36</v>
      </c>
      <c r="T1352" s="2" t="s">
        <v>11910</v>
      </c>
      <c r="U1352" s="3">
        <v>1</v>
      </c>
      <c r="V1352" s="2" t="s">
        <v>36</v>
      </c>
      <c r="W1352" s="2" t="s">
        <v>36</v>
      </c>
      <c r="X1352" s="2" t="s">
        <v>11911</v>
      </c>
      <c r="Y1352">
        <f t="shared" si="126"/>
        <v>2007</v>
      </c>
      <c r="Z1352">
        <f t="shared" si="127"/>
        <v>1</v>
      </c>
      <c r="AA1352">
        <f t="shared" si="128"/>
        <v>10</v>
      </c>
      <c r="AB1352">
        <f t="shared" si="129"/>
        <v>0</v>
      </c>
      <c r="AC1352">
        <f t="shared" si="130"/>
        <v>0</v>
      </c>
      <c r="AD1352">
        <f t="shared" si="131"/>
        <v>0</v>
      </c>
    </row>
    <row r="1353" spans="1:30" ht="15.6">
      <c r="A1353" s="2" t="s">
        <v>24</v>
      </c>
      <c r="B1353" s="2" t="s">
        <v>25</v>
      </c>
      <c r="C1353" s="2" t="s">
        <v>2541</v>
      </c>
      <c r="D1353" s="2" t="s">
        <v>11912</v>
      </c>
      <c r="E1353" s="2" t="s">
        <v>11913</v>
      </c>
      <c r="F1353" s="2" t="s">
        <v>11905</v>
      </c>
      <c r="G1353" s="2" t="s">
        <v>36</v>
      </c>
      <c r="H1353" s="2" t="s">
        <v>36</v>
      </c>
      <c r="I1353" s="2" t="s">
        <v>5207</v>
      </c>
      <c r="J1353" s="2" t="s">
        <v>59</v>
      </c>
      <c r="K1353" s="2" t="s">
        <v>11914</v>
      </c>
      <c r="L1353" s="2" t="s">
        <v>11915</v>
      </c>
      <c r="M1353" s="2" t="s">
        <v>36</v>
      </c>
      <c r="N1353" s="2" t="s">
        <v>3082</v>
      </c>
      <c r="O1353" s="2" t="s">
        <v>11466</v>
      </c>
      <c r="P1353" s="3">
        <v>5</v>
      </c>
      <c r="Q1353" s="2" t="s">
        <v>11916</v>
      </c>
      <c r="R1353" s="3">
        <v>0</v>
      </c>
      <c r="S1353" s="2" t="s">
        <v>36</v>
      </c>
      <c r="T1353" s="2" t="s">
        <v>11917</v>
      </c>
      <c r="U1353" s="3">
        <v>2</v>
      </c>
      <c r="V1353" s="2" t="s">
        <v>36</v>
      </c>
      <c r="W1353" s="2" t="s">
        <v>36</v>
      </c>
      <c r="X1353" s="2" t="s">
        <v>11918</v>
      </c>
      <c r="Y1353">
        <f t="shared" si="126"/>
        <v>2007</v>
      </c>
      <c r="Z1353">
        <f t="shared" si="127"/>
        <v>1</v>
      </c>
      <c r="AA1353">
        <f t="shared" si="128"/>
        <v>10</v>
      </c>
      <c r="AB1353">
        <f t="shared" si="129"/>
        <v>0</v>
      </c>
      <c r="AC1353">
        <f t="shared" si="130"/>
        <v>0</v>
      </c>
      <c r="AD1353">
        <f t="shared" si="131"/>
        <v>0</v>
      </c>
    </row>
    <row r="1354" spans="1:30" ht="15.6">
      <c r="A1354" s="2" t="s">
        <v>24</v>
      </c>
      <c r="B1354" s="2" t="s">
        <v>42</v>
      </c>
      <c r="C1354" s="2" t="s">
        <v>11919</v>
      </c>
      <c r="D1354" s="2" t="s">
        <v>11920</v>
      </c>
      <c r="E1354" s="2" t="s">
        <v>11921</v>
      </c>
      <c r="F1354" s="2" t="s">
        <v>11140</v>
      </c>
      <c r="G1354" s="2" t="s">
        <v>11922</v>
      </c>
      <c r="H1354" s="2" t="s">
        <v>11923</v>
      </c>
      <c r="I1354" s="2" t="s">
        <v>11924</v>
      </c>
      <c r="J1354" s="2" t="s">
        <v>11925</v>
      </c>
      <c r="K1354" s="2" t="s">
        <v>11926</v>
      </c>
      <c r="L1354" s="2" t="s">
        <v>11927</v>
      </c>
      <c r="M1354" s="2" t="s">
        <v>36</v>
      </c>
      <c r="N1354" s="2" t="s">
        <v>11928</v>
      </c>
      <c r="O1354" s="2" t="s">
        <v>11929</v>
      </c>
      <c r="P1354" s="3">
        <v>0</v>
      </c>
      <c r="Q1354" s="2" t="s">
        <v>36</v>
      </c>
      <c r="R1354" s="3">
        <v>9</v>
      </c>
      <c r="S1354" s="2" t="s">
        <v>11930</v>
      </c>
      <c r="T1354" s="2" t="s">
        <v>11931</v>
      </c>
      <c r="U1354" s="3">
        <v>1</v>
      </c>
      <c r="V1354" s="2" t="s">
        <v>36</v>
      </c>
      <c r="W1354" s="2" t="s">
        <v>36</v>
      </c>
      <c r="X1354" s="2" t="s">
        <v>11932</v>
      </c>
      <c r="Y1354">
        <f t="shared" si="126"/>
        <v>2008</v>
      </c>
      <c r="Z1354">
        <f t="shared" si="127"/>
        <v>1</v>
      </c>
      <c r="AA1354">
        <f t="shared" si="128"/>
        <v>18</v>
      </c>
      <c r="AB1354">
        <f t="shared" si="129"/>
        <v>2008</v>
      </c>
      <c r="AC1354">
        <f t="shared" si="130"/>
        <v>7</v>
      </c>
      <c r="AD1354">
        <f t="shared" si="131"/>
        <v>1</v>
      </c>
    </row>
    <row r="1355" spans="1:30" ht="15.6">
      <c r="A1355" s="2" t="s">
        <v>24</v>
      </c>
      <c r="B1355" s="2" t="s">
        <v>25</v>
      </c>
      <c r="C1355" s="2" t="s">
        <v>11933</v>
      </c>
      <c r="D1355" s="2" t="s">
        <v>11934</v>
      </c>
      <c r="E1355" s="2" t="s">
        <v>11935</v>
      </c>
      <c r="F1355" s="2" t="s">
        <v>11936</v>
      </c>
      <c r="G1355" s="2" t="s">
        <v>36</v>
      </c>
      <c r="H1355" s="2" t="s">
        <v>36</v>
      </c>
      <c r="I1355" s="2" t="s">
        <v>11414</v>
      </c>
      <c r="J1355" s="2" t="s">
        <v>11415</v>
      </c>
      <c r="K1355" s="2" t="s">
        <v>11937</v>
      </c>
      <c r="L1355" s="2" t="s">
        <v>11938</v>
      </c>
      <c r="M1355" s="2" t="s">
        <v>36</v>
      </c>
      <c r="N1355" s="2" t="s">
        <v>5519</v>
      </c>
      <c r="O1355" s="2" t="s">
        <v>11939</v>
      </c>
      <c r="P1355" s="3">
        <v>9</v>
      </c>
      <c r="Q1355" s="2" t="s">
        <v>11940</v>
      </c>
      <c r="R1355" s="3">
        <v>0</v>
      </c>
      <c r="S1355" s="2" t="s">
        <v>36</v>
      </c>
      <c r="T1355" s="2" t="s">
        <v>11941</v>
      </c>
      <c r="U1355" s="3">
        <v>3</v>
      </c>
      <c r="V1355" s="2" t="s">
        <v>36</v>
      </c>
      <c r="W1355" s="2" t="s">
        <v>36</v>
      </c>
      <c r="X1355" s="2" t="s">
        <v>11942</v>
      </c>
      <c r="Y1355">
        <f t="shared" si="126"/>
        <v>2006</v>
      </c>
      <c r="Z1355">
        <f t="shared" si="127"/>
        <v>12</v>
      </c>
      <c r="AA1355">
        <f t="shared" si="128"/>
        <v>29</v>
      </c>
      <c r="AB1355">
        <f t="shared" si="129"/>
        <v>0</v>
      </c>
      <c r="AC1355">
        <f t="shared" si="130"/>
        <v>0</v>
      </c>
      <c r="AD1355">
        <f t="shared" si="131"/>
        <v>0</v>
      </c>
    </row>
    <row r="1356" spans="1:30" ht="15.6">
      <c r="A1356" s="2" t="s">
        <v>24</v>
      </c>
      <c r="B1356" s="2" t="s">
        <v>25</v>
      </c>
      <c r="C1356" s="2" t="s">
        <v>11943</v>
      </c>
      <c r="D1356" s="2" t="s">
        <v>11944</v>
      </c>
      <c r="E1356" s="2" t="s">
        <v>11945</v>
      </c>
      <c r="F1356" s="2" t="s">
        <v>11946</v>
      </c>
      <c r="G1356" s="2" t="s">
        <v>36</v>
      </c>
      <c r="H1356" s="2" t="s">
        <v>36</v>
      </c>
      <c r="I1356" s="2" t="s">
        <v>5207</v>
      </c>
      <c r="J1356" s="2" t="s">
        <v>59</v>
      </c>
      <c r="K1356" s="2" t="s">
        <v>11947</v>
      </c>
      <c r="L1356" s="2" t="s">
        <v>11948</v>
      </c>
      <c r="M1356" s="2" t="s">
        <v>74</v>
      </c>
      <c r="N1356" s="2" t="s">
        <v>36</v>
      </c>
      <c r="O1356" s="2" t="s">
        <v>11949</v>
      </c>
      <c r="P1356" s="3">
        <v>3</v>
      </c>
      <c r="Q1356" s="2" t="s">
        <v>11950</v>
      </c>
      <c r="R1356" s="3">
        <v>0</v>
      </c>
      <c r="S1356" s="2" t="s">
        <v>36</v>
      </c>
      <c r="T1356" s="2" t="s">
        <v>11951</v>
      </c>
      <c r="U1356" s="3">
        <v>1</v>
      </c>
      <c r="V1356" s="2" t="s">
        <v>36</v>
      </c>
      <c r="W1356" s="2" t="s">
        <v>36</v>
      </c>
      <c r="X1356" s="2" t="s">
        <v>11952</v>
      </c>
      <c r="Y1356">
        <f t="shared" si="126"/>
        <v>2006</v>
      </c>
      <c r="Z1356">
        <f t="shared" si="127"/>
        <v>12</v>
      </c>
      <c r="AA1356">
        <f t="shared" si="128"/>
        <v>20</v>
      </c>
      <c r="AB1356">
        <f t="shared" si="129"/>
        <v>0</v>
      </c>
      <c r="AC1356">
        <f t="shared" si="130"/>
        <v>0</v>
      </c>
      <c r="AD1356">
        <f t="shared" si="131"/>
        <v>0</v>
      </c>
    </row>
    <row r="1357" spans="1:30" ht="15.6">
      <c r="A1357" s="2" t="s">
        <v>24</v>
      </c>
      <c r="B1357" s="2" t="s">
        <v>25</v>
      </c>
      <c r="C1357" s="2" t="s">
        <v>10269</v>
      </c>
      <c r="D1357" s="2" t="s">
        <v>11953</v>
      </c>
      <c r="E1357" s="2" t="s">
        <v>11954</v>
      </c>
      <c r="F1357" s="2" t="s">
        <v>11955</v>
      </c>
      <c r="G1357" s="2" t="s">
        <v>36</v>
      </c>
      <c r="H1357" s="2" t="s">
        <v>36</v>
      </c>
      <c r="I1357" s="2" t="s">
        <v>5207</v>
      </c>
      <c r="J1357" s="2" t="s">
        <v>59</v>
      </c>
      <c r="K1357" s="2" t="s">
        <v>5584</v>
      </c>
      <c r="L1357" s="2" t="s">
        <v>5585</v>
      </c>
      <c r="M1357" s="2" t="s">
        <v>24</v>
      </c>
      <c r="N1357" s="2" t="s">
        <v>8026</v>
      </c>
      <c r="O1357" s="2" t="s">
        <v>2103</v>
      </c>
      <c r="P1357" s="3">
        <v>8</v>
      </c>
      <c r="Q1357" s="2" t="s">
        <v>11956</v>
      </c>
      <c r="R1357" s="3">
        <v>2</v>
      </c>
      <c r="S1357" s="2" t="s">
        <v>11957</v>
      </c>
      <c r="T1357" s="2" t="s">
        <v>11958</v>
      </c>
      <c r="U1357" s="3">
        <v>1</v>
      </c>
      <c r="V1357" s="2" t="s">
        <v>36</v>
      </c>
      <c r="W1357" s="2" t="s">
        <v>36</v>
      </c>
      <c r="X1357" s="2" t="s">
        <v>11959</v>
      </c>
      <c r="Y1357">
        <f t="shared" si="126"/>
        <v>2006</v>
      </c>
      <c r="Z1357">
        <f t="shared" si="127"/>
        <v>12</v>
      </c>
      <c r="AA1357">
        <f t="shared" si="128"/>
        <v>13</v>
      </c>
      <c r="AB1357">
        <f t="shared" si="129"/>
        <v>0</v>
      </c>
      <c r="AC1357">
        <f t="shared" si="130"/>
        <v>0</v>
      </c>
      <c r="AD1357">
        <f t="shared" si="131"/>
        <v>0</v>
      </c>
    </row>
    <row r="1358" spans="1:30" ht="15.6">
      <c r="A1358" s="2" t="s">
        <v>24</v>
      </c>
      <c r="B1358" s="2" t="s">
        <v>25</v>
      </c>
      <c r="C1358" s="2" t="s">
        <v>11960</v>
      </c>
      <c r="D1358" s="2" t="s">
        <v>11961</v>
      </c>
      <c r="E1358" s="2" t="s">
        <v>11962</v>
      </c>
      <c r="F1358" s="2" t="s">
        <v>11963</v>
      </c>
      <c r="G1358" s="2" t="s">
        <v>36</v>
      </c>
      <c r="H1358" s="2" t="s">
        <v>36</v>
      </c>
      <c r="I1358" s="2" t="s">
        <v>5207</v>
      </c>
      <c r="J1358" s="2" t="s">
        <v>59</v>
      </c>
      <c r="K1358" s="2" t="s">
        <v>11964</v>
      </c>
      <c r="L1358" s="2" t="s">
        <v>11965</v>
      </c>
      <c r="M1358" s="2" t="s">
        <v>36</v>
      </c>
      <c r="N1358" s="2" t="s">
        <v>3082</v>
      </c>
      <c r="O1358" s="2" t="s">
        <v>11966</v>
      </c>
      <c r="P1358" s="3">
        <v>3</v>
      </c>
      <c r="Q1358" s="2" t="s">
        <v>11967</v>
      </c>
      <c r="R1358" s="3">
        <v>0</v>
      </c>
      <c r="S1358" s="2" t="s">
        <v>36</v>
      </c>
      <c r="T1358" s="2" t="s">
        <v>11968</v>
      </c>
      <c r="U1358" s="3">
        <v>1</v>
      </c>
      <c r="V1358" s="2" t="s">
        <v>36</v>
      </c>
      <c r="W1358" s="2" t="s">
        <v>36</v>
      </c>
      <c r="X1358" s="2" t="s">
        <v>11969</v>
      </c>
      <c r="Y1358">
        <f t="shared" si="126"/>
        <v>2006</v>
      </c>
      <c r="Z1358">
        <f t="shared" si="127"/>
        <v>12</v>
      </c>
      <c r="AA1358">
        <f t="shared" si="128"/>
        <v>5</v>
      </c>
      <c r="AB1358">
        <f t="shared" si="129"/>
        <v>0</v>
      </c>
      <c r="AC1358">
        <f t="shared" si="130"/>
        <v>0</v>
      </c>
      <c r="AD1358">
        <f t="shared" si="131"/>
        <v>0</v>
      </c>
    </row>
    <row r="1359" spans="1:30" ht="15.6">
      <c r="A1359" s="2" t="s">
        <v>24</v>
      </c>
      <c r="B1359" s="2" t="s">
        <v>25</v>
      </c>
      <c r="C1359" s="2" t="s">
        <v>11960</v>
      </c>
      <c r="D1359" s="2" t="s">
        <v>11970</v>
      </c>
      <c r="E1359" s="2" t="s">
        <v>11971</v>
      </c>
      <c r="F1359" s="2" t="s">
        <v>11972</v>
      </c>
      <c r="G1359" s="2" t="s">
        <v>36</v>
      </c>
      <c r="H1359" s="2" t="s">
        <v>36</v>
      </c>
      <c r="I1359" s="2" t="s">
        <v>5207</v>
      </c>
      <c r="J1359" s="2" t="s">
        <v>59</v>
      </c>
      <c r="K1359" s="2" t="s">
        <v>8178</v>
      </c>
      <c r="L1359" s="2" t="s">
        <v>5391</v>
      </c>
      <c r="M1359" s="2" t="s">
        <v>36</v>
      </c>
      <c r="N1359" s="2" t="s">
        <v>3082</v>
      </c>
      <c r="O1359" s="2" t="s">
        <v>11973</v>
      </c>
      <c r="P1359" s="3">
        <v>3</v>
      </c>
      <c r="Q1359" s="2" t="s">
        <v>11974</v>
      </c>
      <c r="R1359" s="3">
        <v>0</v>
      </c>
      <c r="S1359" s="2" t="s">
        <v>36</v>
      </c>
      <c r="T1359" s="2" t="s">
        <v>11975</v>
      </c>
      <c r="U1359" s="3">
        <v>1</v>
      </c>
      <c r="V1359" s="2" t="s">
        <v>36</v>
      </c>
      <c r="W1359" s="2" t="s">
        <v>36</v>
      </c>
      <c r="X1359" s="2" t="s">
        <v>11976</v>
      </c>
      <c r="Y1359">
        <f t="shared" si="126"/>
        <v>2006</v>
      </c>
      <c r="Z1359">
        <f t="shared" si="127"/>
        <v>11</v>
      </c>
      <c r="AA1359">
        <f t="shared" si="128"/>
        <v>23</v>
      </c>
      <c r="AB1359">
        <f t="shared" si="129"/>
        <v>0</v>
      </c>
      <c r="AC1359">
        <f t="shared" si="130"/>
        <v>0</v>
      </c>
      <c r="AD1359">
        <f t="shared" si="131"/>
        <v>0</v>
      </c>
    </row>
    <row r="1360" spans="1:30" ht="15.6">
      <c r="A1360" s="2" t="s">
        <v>24</v>
      </c>
      <c r="B1360" s="2" t="s">
        <v>25</v>
      </c>
      <c r="C1360" s="2" t="s">
        <v>11290</v>
      </c>
      <c r="D1360" s="2" t="s">
        <v>11977</v>
      </c>
      <c r="E1360" s="2" t="s">
        <v>11978</v>
      </c>
      <c r="F1360" s="2" t="s">
        <v>11979</v>
      </c>
      <c r="G1360" s="2" t="s">
        <v>36</v>
      </c>
      <c r="H1360" s="2" t="s">
        <v>36</v>
      </c>
      <c r="I1360" s="2" t="s">
        <v>5207</v>
      </c>
      <c r="J1360" s="2" t="s">
        <v>59</v>
      </c>
      <c r="K1360" s="2" t="s">
        <v>11980</v>
      </c>
      <c r="L1360" s="2" t="s">
        <v>11981</v>
      </c>
      <c r="M1360" s="2" t="s">
        <v>62</v>
      </c>
      <c r="N1360" s="2" t="s">
        <v>8026</v>
      </c>
      <c r="O1360" s="2" t="s">
        <v>11982</v>
      </c>
      <c r="P1360" s="3">
        <v>4</v>
      </c>
      <c r="Q1360" s="2" t="s">
        <v>11983</v>
      </c>
      <c r="R1360" s="3">
        <v>0</v>
      </c>
      <c r="S1360" s="2" t="s">
        <v>36</v>
      </c>
      <c r="T1360" s="2" t="s">
        <v>11984</v>
      </c>
      <c r="U1360" s="3">
        <v>1</v>
      </c>
      <c r="V1360" s="2" t="s">
        <v>36</v>
      </c>
      <c r="W1360" s="2" t="s">
        <v>36</v>
      </c>
      <c r="X1360" s="2" t="s">
        <v>11985</v>
      </c>
      <c r="Y1360">
        <f t="shared" si="126"/>
        <v>2006</v>
      </c>
      <c r="Z1360">
        <f t="shared" si="127"/>
        <v>11</v>
      </c>
      <c r="AA1360">
        <f t="shared" si="128"/>
        <v>10</v>
      </c>
      <c r="AB1360">
        <f t="shared" si="129"/>
        <v>0</v>
      </c>
      <c r="AC1360">
        <f t="shared" si="130"/>
        <v>0</v>
      </c>
      <c r="AD1360">
        <f t="shared" si="131"/>
        <v>0</v>
      </c>
    </row>
    <row r="1361" spans="1:30" ht="15.6">
      <c r="A1361" s="2" t="s">
        <v>24</v>
      </c>
      <c r="B1361" s="2" t="s">
        <v>25</v>
      </c>
      <c r="C1361" s="2" t="s">
        <v>10687</v>
      </c>
      <c r="D1361" s="2" t="s">
        <v>11986</v>
      </c>
      <c r="E1361" s="2" t="s">
        <v>11987</v>
      </c>
      <c r="F1361" s="2" t="s">
        <v>11979</v>
      </c>
      <c r="G1361" s="2" t="s">
        <v>36</v>
      </c>
      <c r="H1361" s="2" t="s">
        <v>36</v>
      </c>
      <c r="I1361" s="2" t="s">
        <v>5207</v>
      </c>
      <c r="J1361" s="2" t="s">
        <v>59</v>
      </c>
      <c r="K1361" s="2" t="s">
        <v>11863</v>
      </c>
      <c r="L1361" s="2" t="s">
        <v>11988</v>
      </c>
      <c r="M1361" s="2" t="s">
        <v>36</v>
      </c>
      <c r="N1361" s="2" t="s">
        <v>8026</v>
      </c>
      <c r="O1361" s="2" t="s">
        <v>11989</v>
      </c>
      <c r="P1361" s="3">
        <v>6</v>
      </c>
      <c r="Q1361" s="2" t="s">
        <v>11990</v>
      </c>
      <c r="R1361" s="3">
        <v>1</v>
      </c>
      <c r="S1361" s="2" t="s">
        <v>11991</v>
      </c>
      <c r="T1361" s="2" t="s">
        <v>11992</v>
      </c>
      <c r="U1361" s="3">
        <v>1</v>
      </c>
      <c r="V1361" s="2" t="s">
        <v>36</v>
      </c>
      <c r="W1361" s="2" t="s">
        <v>36</v>
      </c>
      <c r="X1361" s="2" t="s">
        <v>11993</v>
      </c>
      <c r="Y1361">
        <f t="shared" si="126"/>
        <v>2006</v>
      </c>
      <c r="Z1361">
        <f t="shared" si="127"/>
        <v>11</v>
      </c>
      <c r="AA1361">
        <f t="shared" si="128"/>
        <v>10</v>
      </c>
      <c r="AB1361">
        <f t="shared" si="129"/>
        <v>0</v>
      </c>
      <c r="AC1361">
        <f t="shared" si="130"/>
        <v>0</v>
      </c>
      <c r="AD1361">
        <f t="shared" si="131"/>
        <v>0</v>
      </c>
    </row>
    <row r="1362" spans="1:30" ht="15.6">
      <c r="A1362" s="2" t="s">
        <v>24</v>
      </c>
      <c r="B1362" s="2" t="s">
        <v>25</v>
      </c>
      <c r="C1362" s="2" t="s">
        <v>11994</v>
      </c>
      <c r="D1362" s="2" t="s">
        <v>11995</v>
      </c>
      <c r="E1362" s="2" t="s">
        <v>11996</v>
      </c>
      <c r="F1362" s="2" t="s">
        <v>11997</v>
      </c>
      <c r="G1362" s="2" t="s">
        <v>36</v>
      </c>
      <c r="H1362" s="2" t="s">
        <v>36</v>
      </c>
      <c r="I1362" s="2" t="s">
        <v>5207</v>
      </c>
      <c r="J1362" s="2" t="s">
        <v>59</v>
      </c>
      <c r="K1362" s="2" t="s">
        <v>11998</v>
      </c>
      <c r="L1362" s="2" t="s">
        <v>11999</v>
      </c>
      <c r="M1362" s="2" t="s">
        <v>151</v>
      </c>
      <c r="N1362" s="2" t="s">
        <v>8026</v>
      </c>
      <c r="O1362" s="2" t="s">
        <v>12000</v>
      </c>
      <c r="P1362" s="3">
        <v>8</v>
      </c>
      <c r="Q1362" s="2" t="s">
        <v>12001</v>
      </c>
      <c r="R1362" s="3">
        <v>1</v>
      </c>
      <c r="S1362" s="2" t="s">
        <v>10545</v>
      </c>
      <c r="T1362" s="2" t="s">
        <v>12002</v>
      </c>
      <c r="U1362" s="3">
        <v>1</v>
      </c>
      <c r="V1362" s="2" t="s">
        <v>36</v>
      </c>
      <c r="W1362" s="2" t="s">
        <v>36</v>
      </c>
      <c r="X1362" s="2" t="s">
        <v>12003</v>
      </c>
      <c r="Y1362">
        <f t="shared" si="126"/>
        <v>2006</v>
      </c>
      <c r="Z1362">
        <f t="shared" si="127"/>
        <v>11</v>
      </c>
      <c r="AA1362">
        <f t="shared" si="128"/>
        <v>8</v>
      </c>
      <c r="AB1362">
        <f t="shared" si="129"/>
        <v>0</v>
      </c>
      <c r="AC1362">
        <f t="shared" si="130"/>
        <v>0</v>
      </c>
      <c r="AD1362">
        <f t="shared" si="131"/>
        <v>0</v>
      </c>
    </row>
    <row r="1363" spans="1:30" ht="15.6">
      <c r="A1363" s="2" t="s">
        <v>24</v>
      </c>
      <c r="B1363" s="2" t="s">
        <v>25</v>
      </c>
      <c r="C1363" s="2" t="s">
        <v>12004</v>
      </c>
      <c r="D1363" s="2" t="s">
        <v>12005</v>
      </c>
      <c r="E1363" s="2" t="s">
        <v>12006</v>
      </c>
      <c r="F1363" s="2" t="s">
        <v>11979</v>
      </c>
      <c r="G1363" s="2" t="s">
        <v>36</v>
      </c>
      <c r="H1363" s="2" t="s">
        <v>36</v>
      </c>
      <c r="I1363" s="2" t="s">
        <v>5207</v>
      </c>
      <c r="J1363" s="2" t="s">
        <v>59</v>
      </c>
      <c r="K1363" s="2" t="s">
        <v>12007</v>
      </c>
      <c r="L1363" s="2" t="s">
        <v>12008</v>
      </c>
      <c r="M1363" s="2" t="s">
        <v>36</v>
      </c>
      <c r="N1363" s="2" t="s">
        <v>8026</v>
      </c>
      <c r="O1363" s="2" t="s">
        <v>12009</v>
      </c>
      <c r="P1363" s="3">
        <v>8</v>
      </c>
      <c r="Q1363" s="2" t="s">
        <v>12010</v>
      </c>
      <c r="R1363" s="3">
        <v>0</v>
      </c>
      <c r="S1363" s="2" t="s">
        <v>36</v>
      </c>
      <c r="T1363" s="2" t="s">
        <v>12011</v>
      </c>
      <c r="U1363" s="3">
        <v>1</v>
      </c>
      <c r="V1363" s="2" t="s">
        <v>36</v>
      </c>
      <c r="W1363" s="2" t="s">
        <v>36</v>
      </c>
      <c r="X1363" s="2" t="s">
        <v>12012</v>
      </c>
      <c r="Y1363">
        <f t="shared" si="126"/>
        <v>2006</v>
      </c>
      <c r="Z1363">
        <f t="shared" si="127"/>
        <v>11</v>
      </c>
      <c r="AA1363">
        <f t="shared" si="128"/>
        <v>10</v>
      </c>
      <c r="AB1363">
        <f t="shared" si="129"/>
        <v>0</v>
      </c>
      <c r="AC1363">
        <f t="shared" si="130"/>
        <v>0</v>
      </c>
      <c r="AD1363">
        <f t="shared" si="131"/>
        <v>0</v>
      </c>
    </row>
    <row r="1364" spans="1:30" ht="15.6">
      <c r="A1364" s="2" t="s">
        <v>24</v>
      </c>
      <c r="B1364" s="2" t="s">
        <v>25</v>
      </c>
      <c r="C1364" s="2" t="s">
        <v>12013</v>
      </c>
      <c r="D1364" s="2" t="s">
        <v>12014</v>
      </c>
      <c r="E1364" s="2" t="s">
        <v>12015</v>
      </c>
      <c r="F1364" s="2" t="s">
        <v>12016</v>
      </c>
      <c r="G1364" s="2" t="s">
        <v>36</v>
      </c>
      <c r="H1364" s="2" t="s">
        <v>36</v>
      </c>
      <c r="I1364" s="2" t="s">
        <v>5207</v>
      </c>
      <c r="J1364" s="2" t="s">
        <v>59</v>
      </c>
      <c r="K1364" s="2" t="s">
        <v>12017</v>
      </c>
      <c r="L1364" s="2" t="s">
        <v>12018</v>
      </c>
      <c r="M1364" s="2" t="s">
        <v>36</v>
      </c>
      <c r="N1364" s="2" t="s">
        <v>3082</v>
      </c>
      <c r="O1364" s="2" t="s">
        <v>12019</v>
      </c>
      <c r="P1364" s="3">
        <v>0</v>
      </c>
      <c r="Q1364" s="2" t="s">
        <v>36</v>
      </c>
      <c r="R1364" s="3">
        <v>0</v>
      </c>
      <c r="S1364" s="2" t="s">
        <v>36</v>
      </c>
      <c r="T1364" s="2" t="s">
        <v>12020</v>
      </c>
      <c r="U1364" s="3">
        <v>1</v>
      </c>
      <c r="V1364" s="2" t="s">
        <v>36</v>
      </c>
      <c r="W1364" s="2" t="s">
        <v>36</v>
      </c>
      <c r="X1364" s="2" t="s">
        <v>12021</v>
      </c>
      <c r="Y1364">
        <f t="shared" si="126"/>
        <v>2006</v>
      </c>
      <c r="Z1364">
        <f t="shared" si="127"/>
        <v>11</v>
      </c>
      <c r="AA1364">
        <f t="shared" si="128"/>
        <v>2</v>
      </c>
      <c r="AB1364">
        <f t="shared" si="129"/>
        <v>0</v>
      </c>
      <c r="AC1364">
        <f t="shared" si="130"/>
        <v>0</v>
      </c>
      <c r="AD1364">
        <f t="shared" si="131"/>
        <v>0</v>
      </c>
    </row>
    <row r="1365" spans="1:30" ht="15.6">
      <c r="A1365" s="2" t="s">
        <v>24</v>
      </c>
      <c r="B1365" s="2" t="s">
        <v>25</v>
      </c>
      <c r="C1365" s="2" t="s">
        <v>12022</v>
      </c>
      <c r="D1365" s="2" t="s">
        <v>12023</v>
      </c>
      <c r="E1365" s="2" t="s">
        <v>12024</v>
      </c>
      <c r="F1365" s="2" t="s">
        <v>12025</v>
      </c>
      <c r="G1365" s="2" t="s">
        <v>36</v>
      </c>
      <c r="H1365" s="2" t="s">
        <v>36</v>
      </c>
      <c r="I1365" s="2" t="s">
        <v>5207</v>
      </c>
      <c r="J1365" s="2" t="s">
        <v>59</v>
      </c>
      <c r="K1365" s="2" t="s">
        <v>12026</v>
      </c>
      <c r="L1365" s="2" t="s">
        <v>12027</v>
      </c>
      <c r="M1365" s="2" t="s">
        <v>36</v>
      </c>
      <c r="N1365" s="2" t="s">
        <v>8026</v>
      </c>
      <c r="O1365" s="2" t="s">
        <v>12028</v>
      </c>
      <c r="P1365" s="3">
        <v>3</v>
      </c>
      <c r="Q1365" s="2" t="s">
        <v>12029</v>
      </c>
      <c r="R1365" s="3">
        <v>3</v>
      </c>
      <c r="S1365" s="2" t="s">
        <v>12030</v>
      </c>
      <c r="T1365" s="2" t="s">
        <v>12031</v>
      </c>
      <c r="U1365" s="3">
        <v>1</v>
      </c>
      <c r="V1365" s="2" t="s">
        <v>36</v>
      </c>
      <c r="W1365" s="2" t="s">
        <v>36</v>
      </c>
      <c r="X1365" s="2" t="s">
        <v>12032</v>
      </c>
      <c r="Y1365">
        <f t="shared" si="126"/>
        <v>2006</v>
      </c>
      <c r="Z1365">
        <f t="shared" si="127"/>
        <v>10</v>
      </c>
      <c r="AA1365">
        <f t="shared" si="128"/>
        <v>20</v>
      </c>
      <c r="AB1365">
        <f t="shared" si="129"/>
        <v>0</v>
      </c>
      <c r="AC1365">
        <f t="shared" si="130"/>
        <v>0</v>
      </c>
      <c r="AD1365">
        <f t="shared" si="131"/>
        <v>0</v>
      </c>
    </row>
    <row r="1366" spans="1:30" ht="15.6">
      <c r="A1366" s="2" t="s">
        <v>24</v>
      </c>
      <c r="B1366" s="2" t="s">
        <v>25</v>
      </c>
      <c r="C1366" s="2" t="s">
        <v>12033</v>
      </c>
      <c r="D1366" s="2" t="s">
        <v>12034</v>
      </c>
      <c r="E1366" s="2" t="s">
        <v>12035</v>
      </c>
      <c r="F1366" s="2" t="s">
        <v>12025</v>
      </c>
      <c r="G1366" s="2" t="s">
        <v>36</v>
      </c>
      <c r="H1366" s="2" t="s">
        <v>36</v>
      </c>
      <c r="I1366" s="2" t="s">
        <v>5207</v>
      </c>
      <c r="J1366" s="2" t="s">
        <v>59</v>
      </c>
      <c r="K1366" s="2" t="s">
        <v>12036</v>
      </c>
      <c r="L1366" s="2" t="s">
        <v>12037</v>
      </c>
      <c r="M1366" s="2" t="s">
        <v>151</v>
      </c>
      <c r="N1366" s="2" t="s">
        <v>8026</v>
      </c>
      <c r="O1366" s="2" t="s">
        <v>12038</v>
      </c>
      <c r="P1366" s="3">
        <v>3</v>
      </c>
      <c r="Q1366" s="2" t="s">
        <v>12039</v>
      </c>
      <c r="R1366" s="3">
        <v>1</v>
      </c>
      <c r="S1366" s="2" t="s">
        <v>12040</v>
      </c>
      <c r="T1366" s="2" t="s">
        <v>12041</v>
      </c>
      <c r="U1366" s="3">
        <v>1</v>
      </c>
      <c r="V1366" s="2" t="s">
        <v>36</v>
      </c>
      <c r="W1366" s="2" t="s">
        <v>36</v>
      </c>
      <c r="X1366" s="2" t="s">
        <v>12042</v>
      </c>
      <c r="Y1366">
        <f t="shared" si="126"/>
        <v>2006</v>
      </c>
      <c r="Z1366">
        <f t="shared" si="127"/>
        <v>10</v>
      </c>
      <c r="AA1366">
        <f t="shared" si="128"/>
        <v>20</v>
      </c>
      <c r="AB1366">
        <f t="shared" si="129"/>
        <v>0</v>
      </c>
      <c r="AC1366">
        <f t="shared" si="130"/>
        <v>0</v>
      </c>
      <c r="AD1366">
        <f t="shared" si="131"/>
        <v>0</v>
      </c>
    </row>
    <row r="1367" spans="1:30" ht="15.6">
      <c r="A1367" s="2" t="s">
        <v>24</v>
      </c>
      <c r="B1367" s="2" t="s">
        <v>25</v>
      </c>
      <c r="C1367" s="2" t="s">
        <v>12043</v>
      </c>
      <c r="D1367" s="2" t="s">
        <v>12044</v>
      </c>
      <c r="E1367" s="2" t="s">
        <v>12045</v>
      </c>
      <c r="F1367" s="2" t="s">
        <v>12046</v>
      </c>
      <c r="G1367" s="2" t="s">
        <v>36</v>
      </c>
      <c r="H1367" s="2" t="s">
        <v>36</v>
      </c>
      <c r="I1367" s="2" t="s">
        <v>5207</v>
      </c>
      <c r="J1367" s="2" t="s">
        <v>59</v>
      </c>
      <c r="K1367" s="2" t="s">
        <v>8226</v>
      </c>
      <c r="L1367" s="2" t="s">
        <v>8227</v>
      </c>
      <c r="M1367" s="2" t="s">
        <v>36</v>
      </c>
      <c r="N1367" s="2" t="s">
        <v>3082</v>
      </c>
      <c r="O1367" s="2" t="s">
        <v>12047</v>
      </c>
      <c r="P1367" s="3">
        <v>3</v>
      </c>
      <c r="Q1367" s="2" t="s">
        <v>12048</v>
      </c>
      <c r="R1367" s="3">
        <v>0</v>
      </c>
      <c r="S1367" s="2" t="s">
        <v>36</v>
      </c>
      <c r="T1367" s="2" t="s">
        <v>12049</v>
      </c>
      <c r="U1367" s="3">
        <v>1</v>
      </c>
      <c r="V1367" s="2" t="s">
        <v>36</v>
      </c>
      <c r="W1367" s="2" t="s">
        <v>36</v>
      </c>
      <c r="X1367" s="2" t="s">
        <v>12050</v>
      </c>
      <c r="Y1367">
        <f t="shared" si="126"/>
        <v>2006</v>
      </c>
      <c r="Z1367">
        <f t="shared" si="127"/>
        <v>10</v>
      </c>
      <c r="AA1367">
        <f t="shared" si="128"/>
        <v>30</v>
      </c>
      <c r="AB1367">
        <f t="shared" si="129"/>
        <v>0</v>
      </c>
      <c r="AC1367">
        <f t="shared" si="130"/>
        <v>0</v>
      </c>
      <c r="AD1367">
        <f t="shared" si="131"/>
        <v>0</v>
      </c>
    </row>
    <row r="1368" spans="1:30" ht="15.6">
      <c r="A1368" s="2" t="s">
        <v>24</v>
      </c>
      <c r="B1368" s="2" t="s">
        <v>25</v>
      </c>
      <c r="C1368" s="2" t="s">
        <v>12051</v>
      </c>
      <c r="D1368" s="2" t="s">
        <v>12052</v>
      </c>
      <c r="E1368" s="2" t="s">
        <v>12053</v>
      </c>
      <c r="F1368" s="2" t="s">
        <v>12054</v>
      </c>
      <c r="G1368" s="2" t="s">
        <v>36</v>
      </c>
      <c r="H1368" s="2" t="s">
        <v>36</v>
      </c>
      <c r="I1368" s="2" t="s">
        <v>5207</v>
      </c>
      <c r="J1368" s="2" t="s">
        <v>59</v>
      </c>
      <c r="K1368" s="2" t="s">
        <v>12055</v>
      </c>
      <c r="L1368" s="2" t="s">
        <v>12056</v>
      </c>
      <c r="M1368" s="2" t="s">
        <v>36</v>
      </c>
      <c r="N1368" s="2" t="s">
        <v>8026</v>
      </c>
      <c r="O1368" s="2" t="s">
        <v>12057</v>
      </c>
      <c r="P1368" s="3">
        <v>8</v>
      </c>
      <c r="Q1368" s="2" t="s">
        <v>12058</v>
      </c>
      <c r="R1368" s="3">
        <v>1</v>
      </c>
      <c r="S1368" s="2" t="s">
        <v>12059</v>
      </c>
      <c r="T1368" s="2" t="s">
        <v>12060</v>
      </c>
      <c r="U1368" s="3">
        <v>1</v>
      </c>
      <c r="V1368" s="2" t="s">
        <v>36</v>
      </c>
      <c r="W1368" s="2" t="s">
        <v>36</v>
      </c>
      <c r="X1368" s="2" t="s">
        <v>12061</v>
      </c>
      <c r="Y1368">
        <f t="shared" si="126"/>
        <v>2006</v>
      </c>
      <c r="Z1368">
        <f t="shared" si="127"/>
        <v>10</v>
      </c>
      <c r="AA1368">
        <f t="shared" si="128"/>
        <v>27</v>
      </c>
      <c r="AB1368">
        <f t="shared" si="129"/>
        <v>0</v>
      </c>
      <c r="AC1368">
        <f t="shared" si="130"/>
        <v>0</v>
      </c>
      <c r="AD1368">
        <f t="shared" si="131"/>
        <v>0</v>
      </c>
    </row>
    <row r="1369" spans="1:30" ht="15.6">
      <c r="A1369" s="2" t="s">
        <v>24</v>
      </c>
      <c r="B1369" s="2" t="s">
        <v>25</v>
      </c>
      <c r="C1369" s="2" t="s">
        <v>12062</v>
      </c>
      <c r="D1369" s="2" t="s">
        <v>12063</v>
      </c>
      <c r="E1369" s="2" t="s">
        <v>12064</v>
      </c>
      <c r="F1369" s="2" t="s">
        <v>12065</v>
      </c>
      <c r="G1369" s="2" t="s">
        <v>36</v>
      </c>
      <c r="H1369" s="2" t="s">
        <v>36</v>
      </c>
      <c r="I1369" s="2" t="s">
        <v>5207</v>
      </c>
      <c r="J1369" s="2" t="s">
        <v>59</v>
      </c>
      <c r="K1369" s="2" t="s">
        <v>12066</v>
      </c>
      <c r="L1369" s="2" t="s">
        <v>12067</v>
      </c>
      <c r="M1369" s="2" t="s">
        <v>62</v>
      </c>
      <c r="N1369" s="2" t="s">
        <v>8026</v>
      </c>
      <c r="O1369" s="2" t="s">
        <v>12068</v>
      </c>
      <c r="P1369" s="3">
        <v>5</v>
      </c>
      <c r="Q1369" s="2" t="s">
        <v>12069</v>
      </c>
      <c r="R1369" s="3">
        <v>0</v>
      </c>
      <c r="S1369" s="2" t="s">
        <v>36</v>
      </c>
      <c r="T1369" s="2" t="s">
        <v>12070</v>
      </c>
      <c r="U1369" s="3">
        <v>1</v>
      </c>
      <c r="V1369" s="2" t="s">
        <v>36</v>
      </c>
      <c r="W1369" s="2" t="s">
        <v>36</v>
      </c>
      <c r="X1369" s="2" t="s">
        <v>12071</v>
      </c>
      <c r="Y1369">
        <f t="shared" si="126"/>
        <v>2006</v>
      </c>
      <c r="Z1369">
        <f t="shared" si="127"/>
        <v>10</v>
      </c>
      <c r="AA1369">
        <f t="shared" si="128"/>
        <v>17</v>
      </c>
      <c r="AB1369">
        <f t="shared" si="129"/>
        <v>0</v>
      </c>
      <c r="AC1369">
        <f t="shared" si="130"/>
        <v>0</v>
      </c>
      <c r="AD1369">
        <f t="shared" si="131"/>
        <v>0</v>
      </c>
    </row>
    <row r="1370" spans="1:30" ht="15.6">
      <c r="A1370" s="2" t="s">
        <v>24</v>
      </c>
      <c r="B1370" s="2" t="s">
        <v>25</v>
      </c>
      <c r="C1370" s="2" t="s">
        <v>12072</v>
      </c>
      <c r="D1370" s="2" t="s">
        <v>12073</v>
      </c>
      <c r="E1370" s="2" t="s">
        <v>12074</v>
      </c>
      <c r="F1370" s="2" t="s">
        <v>12075</v>
      </c>
      <c r="G1370" s="2" t="s">
        <v>36</v>
      </c>
      <c r="H1370" s="2" t="s">
        <v>36</v>
      </c>
      <c r="I1370" s="2" t="s">
        <v>5207</v>
      </c>
      <c r="J1370" s="2" t="s">
        <v>59</v>
      </c>
      <c r="K1370" s="2" t="s">
        <v>12076</v>
      </c>
      <c r="L1370" s="2" t="s">
        <v>12077</v>
      </c>
      <c r="M1370" s="2" t="s">
        <v>36</v>
      </c>
      <c r="N1370" s="2" t="s">
        <v>3082</v>
      </c>
      <c r="O1370" s="2" t="s">
        <v>12078</v>
      </c>
      <c r="P1370" s="3">
        <v>3</v>
      </c>
      <c r="Q1370" s="2" t="s">
        <v>12079</v>
      </c>
      <c r="R1370" s="3">
        <v>0</v>
      </c>
      <c r="S1370" s="2" t="s">
        <v>36</v>
      </c>
      <c r="T1370" s="2" t="s">
        <v>12080</v>
      </c>
      <c r="U1370" s="3">
        <v>1</v>
      </c>
      <c r="V1370" s="2" t="s">
        <v>36</v>
      </c>
      <c r="W1370" s="2" t="s">
        <v>36</v>
      </c>
      <c r="X1370" s="2" t="s">
        <v>12081</v>
      </c>
      <c r="Y1370">
        <f t="shared" si="126"/>
        <v>2006</v>
      </c>
      <c r="Z1370">
        <f t="shared" si="127"/>
        <v>10</v>
      </c>
      <c r="AA1370">
        <f t="shared" si="128"/>
        <v>5</v>
      </c>
      <c r="AB1370">
        <f t="shared" si="129"/>
        <v>0</v>
      </c>
      <c r="AC1370">
        <f t="shared" si="130"/>
        <v>0</v>
      </c>
      <c r="AD1370">
        <f t="shared" si="131"/>
        <v>0</v>
      </c>
    </row>
    <row r="1371" spans="1:30" ht="15.6">
      <c r="A1371" s="2" t="s">
        <v>24</v>
      </c>
      <c r="B1371" s="2" t="s">
        <v>25</v>
      </c>
      <c r="C1371" s="2" t="s">
        <v>12082</v>
      </c>
      <c r="D1371" s="2" t="s">
        <v>12083</v>
      </c>
      <c r="E1371" s="2" t="s">
        <v>12084</v>
      </c>
      <c r="F1371" s="2" t="s">
        <v>12075</v>
      </c>
      <c r="G1371" s="2" t="s">
        <v>36</v>
      </c>
      <c r="H1371" s="2" t="s">
        <v>36</v>
      </c>
      <c r="I1371" s="2" t="s">
        <v>5207</v>
      </c>
      <c r="J1371" s="2" t="s">
        <v>59</v>
      </c>
      <c r="K1371" s="2" t="s">
        <v>12085</v>
      </c>
      <c r="L1371" s="2" t="s">
        <v>12086</v>
      </c>
      <c r="M1371" s="2" t="s">
        <v>36</v>
      </c>
      <c r="N1371" s="2" t="s">
        <v>3082</v>
      </c>
      <c r="O1371" s="2" t="s">
        <v>12087</v>
      </c>
      <c r="P1371" s="3">
        <v>4</v>
      </c>
      <c r="Q1371" s="2" t="s">
        <v>12088</v>
      </c>
      <c r="R1371" s="3">
        <v>1</v>
      </c>
      <c r="S1371" s="2" t="s">
        <v>12089</v>
      </c>
      <c r="T1371" s="2" t="s">
        <v>12090</v>
      </c>
      <c r="U1371" s="3">
        <v>1</v>
      </c>
      <c r="V1371" s="2" t="s">
        <v>36</v>
      </c>
      <c r="W1371" s="2" t="s">
        <v>36</v>
      </c>
      <c r="X1371" s="2" t="s">
        <v>12091</v>
      </c>
      <c r="Y1371">
        <f t="shared" si="126"/>
        <v>2006</v>
      </c>
      <c r="Z1371">
        <f t="shared" si="127"/>
        <v>10</v>
      </c>
      <c r="AA1371">
        <f t="shared" si="128"/>
        <v>5</v>
      </c>
      <c r="AB1371">
        <f t="shared" si="129"/>
        <v>0</v>
      </c>
      <c r="AC1371">
        <f t="shared" si="130"/>
        <v>0</v>
      </c>
      <c r="AD1371">
        <f t="shared" si="131"/>
        <v>0</v>
      </c>
    </row>
    <row r="1372" spans="1:30" ht="15.6">
      <c r="A1372" s="2" t="s">
        <v>24</v>
      </c>
      <c r="B1372" s="2" t="s">
        <v>42</v>
      </c>
      <c r="C1372" s="2" t="s">
        <v>12092</v>
      </c>
      <c r="D1372" s="2" t="s">
        <v>12093</v>
      </c>
      <c r="E1372" s="2" t="s">
        <v>12094</v>
      </c>
      <c r="F1372" s="2" t="s">
        <v>12095</v>
      </c>
      <c r="G1372" s="2" t="s">
        <v>12096</v>
      </c>
      <c r="H1372" s="2" t="s">
        <v>12097</v>
      </c>
      <c r="I1372" s="2" t="s">
        <v>11414</v>
      </c>
      <c r="J1372" s="2" t="s">
        <v>11415</v>
      </c>
      <c r="K1372" s="2" t="s">
        <v>11937</v>
      </c>
      <c r="L1372" s="2" t="s">
        <v>11938</v>
      </c>
      <c r="M1372" s="2" t="s">
        <v>36</v>
      </c>
      <c r="N1372" s="2" t="s">
        <v>5519</v>
      </c>
      <c r="O1372" s="2" t="s">
        <v>12098</v>
      </c>
      <c r="P1372" s="3">
        <v>0</v>
      </c>
      <c r="Q1372" s="2" t="s">
        <v>36</v>
      </c>
      <c r="R1372" s="3">
        <v>1</v>
      </c>
      <c r="S1372" s="2" t="s">
        <v>12099</v>
      </c>
      <c r="T1372" s="2" t="s">
        <v>12100</v>
      </c>
      <c r="U1372" s="3">
        <v>1</v>
      </c>
      <c r="V1372" s="2" t="s">
        <v>36</v>
      </c>
      <c r="W1372" s="2" t="s">
        <v>36</v>
      </c>
      <c r="X1372" s="2" t="s">
        <v>12101</v>
      </c>
      <c r="Y1372">
        <f t="shared" si="126"/>
        <v>2007</v>
      </c>
      <c r="Z1372">
        <f t="shared" si="127"/>
        <v>9</v>
      </c>
      <c r="AA1372">
        <f t="shared" si="128"/>
        <v>29</v>
      </c>
      <c r="AB1372">
        <f t="shared" si="129"/>
        <v>2008</v>
      </c>
      <c r="AC1372">
        <f t="shared" si="130"/>
        <v>4</v>
      </c>
      <c r="AD1372">
        <f t="shared" si="131"/>
        <v>11</v>
      </c>
    </row>
    <row r="1373" spans="1:30" ht="15.6">
      <c r="A1373" s="2" t="s">
        <v>24</v>
      </c>
      <c r="B1373" s="2" t="s">
        <v>25</v>
      </c>
      <c r="C1373" s="2" t="s">
        <v>12102</v>
      </c>
      <c r="D1373" s="2" t="s">
        <v>12103</v>
      </c>
      <c r="E1373" s="2" t="s">
        <v>12104</v>
      </c>
      <c r="F1373" s="2" t="s">
        <v>12105</v>
      </c>
      <c r="G1373" s="2" t="s">
        <v>36</v>
      </c>
      <c r="H1373" s="2" t="s">
        <v>36</v>
      </c>
      <c r="I1373" s="2" t="s">
        <v>5207</v>
      </c>
      <c r="J1373" s="2" t="s">
        <v>59</v>
      </c>
      <c r="K1373" s="2" t="s">
        <v>12106</v>
      </c>
      <c r="L1373" s="2" t="s">
        <v>12107</v>
      </c>
      <c r="M1373" s="2" t="s">
        <v>36</v>
      </c>
      <c r="N1373" s="2" t="s">
        <v>3082</v>
      </c>
      <c r="O1373" s="2" t="s">
        <v>7027</v>
      </c>
      <c r="P1373" s="3">
        <v>7</v>
      </c>
      <c r="Q1373" s="2" t="s">
        <v>12108</v>
      </c>
      <c r="R1373" s="3">
        <v>0</v>
      </c>
      <c r="S1373" s="2" t="s">
        <v>36</v>
      </c>
      <c r="T1373" s="2" t="s">
        <v>12109</v>
      </c>
      <c r="U1373" s="3">
        <v>1</v>
      </c>
      <c r="V1373" s="2" t="s">
        <v>36</v>
      </c>
      <c r="W1373" s="2" t="s">
        <v>36</v>
      </c>
      <c r="X1373" s="2" t="s">
        <v>12110</v>
      </c>
      <c r="Y1373">
        <f t="shared" si="126"/>
        <v>2006</v>
      </c>
      <c r="Z1373">
        <f t="shared" si="127"/>
        <v>9</v>
      </c>
      <c r="AA1373">
        <f t="shared" si="128"/>
        <v>20</v>
      </c>
      <c r="AB1373">
        <f t="shared" si="129"/>
        <v>0</v>
      </c>
      <c r="AC1373">
        <f t="shared" si="130"/>
        <v>0</v>
      </c>
      <c r="AD1373">
        <f t="shared" si="131"/>
        <v>0</v>
      </c>
    </row>
    <row r="1374" spans="1:30" ht="15.6">
      <c r="A1374" s="2" t="s">
        <v>24</v>
      </c>
      <c r="B1374" s="2" t="s">
        <v>25</v>
      </c>
      <c r="C1374" s="2" t="s">
        <v>11601</v>
      </c>
      <c r="D1374" s="2" t="s">
        <v>12111</v>
      </c>
      <c r="E1374" s="2" t="s">
        <v>12112</v>
      </c>
      <c r="F1374" s="2" t="s">
        <v>12113</v>
      </c>
      <c r="G1374" s="2" t="s">
        <v>36</v>
      </c>
      <c r="H1374" s="2" t="s">
        <v>36</v>
      </c>
      <c r="I1374" s="2" t="s">
        <v>5207</v>
      </c>
      <c r="J1374" s="2" t="s">
        <v>59</v>
      </c>
      <c r="K1374" s="2" t="s">
        <v>4438</v>
      </c>
      <c r="L1374" s="2" t="s">
        <v>225</v>
      </c>
      <c r="M1374" s="2" t="s">
        <v>36</v>
      </c>
      <c r="N1374" s="2" t="s">
        <v>3082</v>
      </c>
      <c r="O1374" s="2" t="s">
        <v>9073</v>
      </c>
      <c r="P1374" s="3">
        <v>5</v>
      </c>
      <c r="Q1374" s="2" t="s">
        <v>12114</v>
      </c>
      <c r="R1374" s="3">
        <v>7</v>
      </c>
      <c r="S1374" s="2" t="s">
        <v>12115</v>
      </c>
      <c r="T1374" s="2" t="s">
        <v>12116</v>
      </c>
      <c r="U1374" s="3">
        <v>1</v>
      </c>
      <c r="V1374" s="2" t="s">
        <v>36</v>
      </c>
      <c r="W1374" s="2" t="s">
        <v>36</v>
      </c>
      <c r="X1374" s="2" t="s">
        <v>12117</v>
      </c>
      <c r="Y1374">
        <f t="shared" si="126"/>
        <v>2006</v>
      </c>
      <c r="Z1374">
        <f t="shared" si="127"/>
        <v>9</v>
      </c>
      <c r="AA1374">
        <f t="shared" si="128"/>
        <v>18</v>
      </c>
      <c r="AB1374">
        <f t="shared" si="129"/>
        <v>0</v>
      </c>
      <c r="AC1374">
        <f t="shared" si="130"/>
        <v>0</v>
      </c>
      <c r="AD1374">
        <f t="shared" si="131"/>
        <v>0</v>
      </c>
    </row>
    <row r="1375" spans="1:30" ht="15.6">
      <c r="A1375" s="2" t="s">
        <v>24</v>
      </c>
      <c r="B1375" s="2" t="s">
        <v>25</v>
      </c>
      <c r="C1375" s="2" t="s">
        <v>10197</v>
      </c>
      <c r="D1375" s="2" t="s">
        <v>12118</v>
      </c>
      <c r="E1375" s="2" t="s">
        <v>12119</v>
      </c>
      <c r="F1375" s="2" t="s">
        <v>12120</v>
      </c>
      <c r="G1375" s="2" t="s">
        <v>36</v>
      </c>
      <c r="H1375" s="2" t="s">
        <v>36</v>
      </c>
      <c r="I1375" s="2" t="s">
        <v>5207</v>
      </c>
      <c r="J1375" s="2" t="s">
        <v>59</v>
      </c>
      <c r="K1375" s="2" t="s">
        <v>12121</v>
      </c>
      <c r="L1375" s="2" t="s">
        <v>12122</v>
      </c>
      <c r="M1375" s="2" t="s">
        <v>36</v>
      </c>
      <c r="N1375" s="2" t="s">
        <v>8026</v>
      </c>
      <c r="O1375" s="2" t="s">
        <v>12123</v>
      </c>
      <c r="P1375" s="3">
        <v>8</v>
      </c>
      <c r="Q1375" s="2" t="s">
        <v>12124</v>
      </c>
      <c r="R1375" s="3">
        <v>0</v>
      </c>
      <c r="S1375" s="2" t="s">
        <v>36</v>
      </c>
      <c r="T1375" s="2" t="s">
        <v>12125</v>
      </c>
      <c r="U1375" s="3">
        <v>1</v>
      </c>
      <c r="V1375" s="2" t="s">
        <v>36</v>
      </c>
      <c r="W1375" s="2" t="s">
        <v>36</v>
      </c>
      <c r="X1375" s="2" t="s">
        <v>12126</v>
      </c>
      <c r="Y1375">
        <f t="shared" si="126"/>
        <v>2006</v>
      </c>
      <c r="Z1375">
        <f t="shared" si="127"/>
        <v>9</v>
      </c>
      <c r="AA1375">
        <f t="shared" si="128"/>
        <v>25</v>
      </c>
      <c r="AB1375">
        <f t="shared" si="129"/>
        <v>0</v>
      </c>
      <c r="AC1375">
        <f t="shared" si="130"/>
        <v>0</v>
      </c>
      <c r="AD1375">
        <f t="shared" si="131"/>
        <v>0</v>
      </c>
    </row>
    <row r="1376" spans="1:30" ht="15.6">
      <c r="A1376" s="2" t="s">
        <v>24</v>
      </c>
      <c r="B1376" s="2" t="s">
        <v>25</v>
      </c>
      <c r="C1376" s="2" t="s">
        <v>1588</v>
      </c>
      <c r="D1376" s="2" t="s">
        <v>12127</v>
      </c>
      <c r="E1376" s="2" t="s">
        <v>12128</v>
      </c>
      <c r="F1376" s="2" t="s">
        <v>12120</v>
      </c>
      <c r="G1376" s="2" t="s">
        <v>36</v>
      </c>
      <c r="H1376" s="2" t="s">
        <v>36</v>
      </c>
      <c r="I1376" s="2" t="s">
        <v>5207</v>
      </c>
      <c r="J1376" s="2" t="s">
        <v>59</v>
      </c>
      <c r="K1376" s="2" t="s">
        <v>10954</v>
      </c>
      <c r="L1376" s="2" t="s">
        <v>10955</v>
      </c>
      <c r="M1376" s="2" t="s">
        <v>62</v>
      </c>
      <c r="N1376" s="2" t="s">
        <v>8026</v>
      </c>
      <c r="O1376" s="2" t="s">
        <v>5275</v>
      </c>
      <c r="P1376" s="3">
        <v>7</v>
      </c>
      <c r="Q1376" s="2" t="s">
        <v>12129</v>
      </c>
      <c r="R1376" s="3">
        <v>1</v>
      </c>
      <c r="S1376" s="2" t="s">
        <v>12130</v>
      </c>
      <c r="T1376" s="2" t="s">
        <v>12131</v>
      </c>
      <c r="U1376" s="3">
        <v>1</v>
      </c>
      <c r="V1376" s="2" t="s">
        <v>36</v>
      </c>
      <c r="W1376" s="2" t="s">
        <v>36</v>
      </c>
      <c r="X1376" s="2" t="s">
        <v>12132</v>
      </c>
      <c r="Y1376">
        <f t="shared" si="126"/>
        <v>2006</v>
      </c>
      <c r="Z1376">
        <f t="shared" si="127"/>
        <v>9</v>
      </c>
      <c r="AA1376">
        <f t="shared" si="128"/>
        <v>25</v>
      </c>
      <c r="AB1376">
        <f t="shared" si="129"/>
        <v>0</v>
      </c>
      <c r="AC1376">
        <f t="shared" si="130"/>
        <v>0</v>
      </c>
      <c r="AD1376">
        <f t="shared" si="131"/>
        <v>0</v>
      </c>
    </row>
    <row r="1377" spans="1:30" ht="15.6">
      <c r="A1377" s="2" t="s">
        <v>24</v>
      </c>
      <c r="B1377" s="2" t="s">
        <v>25</v>
      </c>
      <c r="C1377" s="2" t="s">
        <v>11601</v>
      </c>
      <c r="D1377" s="2" t="s">
        <v>12133</v>
      </c>
      <c r="E1377" s="2" t="s">
        <v>12134</v>
      </c>
      <c r="F1377" s="2" t="s">
        <v>12135</v>
      </c>
      <c r="G1377" s="2" t="s">
        <v>36</v>
      </c>
      <c r="H1377" s="2" t="s">
        <v>36</v>
      </c>
      <c r="I1377" s="2" t="s">
        <v>5207</v>
      </c>
      <c r="J1377" s="2" t="s">
        <v>59</v>
      </c>
      <c r="K1377" s="2" t="s">
        <v>4438</v>
      </c>
      <c r="L1377" s="2" t="s">
        <v>225</v>
      </c>
      <c r="M1377" s="2" t="s">
        <v>36</v>
      </c>
      <c r="N1377" s="2" t="s">
        <v>3082</v>
      </c>
      <c r="O1377" s="2" t="s">
        <v>3874</v>
      </c>
      <c r="P1377" s="3">
        <v>4</v>
      </c>
      <c r="Q1377" s="2" t="s">
        <v>12136</v>
      </c>
      <c r="R1377" s="3">
        <v>2</v>
      </c>
      <c r="S1377" s="2" t="s">
        <v>12137</v>
      </c>
      <c r="T1377" s="2" t="s">
        <v>12138</v>
      </c>
      <c r="U1377" s="3">
        <v>1</v>
      </c>
      <c r="V1377" s="2" t="s">
        <v>36</v>
      </c>
      <c r="W1377" s="2" t="s">
        <v>36</v>
      </c>
      <c r="X1377" s="2" t="s">
        <v>12139</v>
      </c>
      <c r="Y1377">
        <f t="shared" si="126"/>
        <v>2006</v>
      </c>
      <c r="Z1377">
        <f t="shared" si="127"/>
        <v>9</v>
      </c>
      <c r="AA1377">
        <f t="shared" si="128"/>
        <v>12</v>
      </c>
      <c r="AB1377">
        <f t="shared" si="129"/>
        <v>0</v>
      </c>
      <c r="AC1377">
        <f t="shared" si="130"/>
        <v>0</v>
      </c>
      <c r="AD1377">
        <f t="shared" si="131"/>
        <v>0</v>
      </c>
    </row>
    <row r="1378" spans="1:30" ht="15.6">
      <c r="A1378" s="2" t="s">
        <v>24</v>
      </c>
      <c r="B1378" s="2" t="s">
        <v>25</v>
      </c>
      <c r="C1378" s="2" t="s">
        <v>11601</v>
      </c>
      <c r="D1378" s="2" t="s">
        <v>12140</v>
      </c>
      <c r="E1378" s="2" t="s">
        <v>12141</v>
      </c>
      <c r="F1378" s="2" t="s">
        <v>12142</v>
      </c>
      <c r="G1378" s="2" t="s">
        <v>36</v>
      </c>
      <c r="H1378" s="2" t="s">
        <v>36</v>
      </c>
      <c r="I1378" s="2" t="s">
        <v>5207</v>
      </c>
      <c r="J1378" s="2" t="s">
        <v>59</v>
      </c>
      <c r="K1378" s="2" t="s">
        <v>4438</v>
      </c>
      <c r="L1378" s="2" t="s">
        <v>225</v>
      </c>
      <c r="M1378" s="2" t="s">
        <v>36</v>
      </c>
      <c r="N1378" s="2" t="s">
        <v>3082</v>
      </c>
      <c r="O1378" s="2" t="s">
        <v>12143</v>
      </c>
      <c r="P1378" s="3">
        <v>4</v>
      </c>
      <c r="Q1378" s="2" t="s">
        <v>12136</v>
      </c>
      <c r="R1378" s="3">
        <v>2</v>
      </c>
      <c r="S1378" s="2" t="s">
        <v>12144</v>
      </c>
      <c r="T1378" s="2" t="s">
        <v>12145</v>
      </c>
      <c r="U1378" s="3">
        <v>1</v>
      </c>
      <c r="V1378" s="2" t="s">
        <v>36</v>
      </c>
      <c r="W1378" s="2" t="s">
        <v>36</v>
      </c>
      <c r="X1378" s="2" t="s">
        <v>12146</v>
      </c>
      <c r="Y1378">
        <f t="shared" si="126"/>
        <v>2006</v>
      </c>
      <c r="Z1378">
        <f t="shared" si="127"/>
        <v>8</v>
      </c>
      <c r="AA1378">
        <f t="shared" si="128"/>
        <v>25</v>
      </c>
      <c r="AB1378">
        <f t="shared" si="129"/>
        <v>0</v>
      </c>
      <c r="AC1378">
        <f t="shared" si="130"/>
        <v>0</v>
      </c>
      <c r="AD1378">
        <f t="shared" si="131"/>
        <v>0</v>
      </c>
    </row>
    <row r="1379" spans="1:30" ht="15.6">
      <c r="A1379" s="2" t="s">
        <v>24</v>
      </c>
      <c r="B1379" s="2" t="s">
        <v>25</v>
      </c>
      <c r="C1379" s="2" t="s">
        <v>4686</v>
      </c>
      <c r="D1379" s="2" t="s">
        <v>12147</v>
      </c>
      <c r="E1379" s="2" t="s">
        <v>12148</v>
      </c>
      <c r="F1379" s="2" t="s">
        <v>12149</v>
      </c>
      <c r="G1379" s="2" t="s">
        <v>36</v>
      </c>
      <c r="H1379" s="2" t="s">
        <v>36</v>
      </c>
      <c r="I1379" s="2" t="s">
        <v>5207</v>
      </c>
      <c r="J1379" s="2" t="s">
        <v>59</v>
      </c>
      <c r="K1379" s="2" t="s">
        <v>4438</v>
      </c>
      <c r="L1379" s="2" t="s">
        <v>225</v>
      </c>
      <c r="M1379" s="2" t="s">
        <v>36</v>
      </c>
      <c r="N1379" s="2" t="s">
        <v>3082</v>
      </c>
      <c r="O1379" s="2" t="s">
        <v>12150</v>
      </c>
      <c r="P1379" s="3">
        <v>6</v>
      </c>
      <c r="Q1379" s="2" t="s">
        <v>12151</v>
      </c>
      <c r="R1379" s="3">
        <v>1</v>
      </c>
      <c r="S1379" s="2" t="s">
        <v>12152</v>
      </c>
      <c r="T1379" s="2" t="s">
        <v>12153</v>
      </c>
      <c r="U1379" s="3">
        <v>1</v>
      </c>
      <c r="V1379" s="2" t="s">
        <v>36</v>
      </c>
      <c r="W1379" s="2" t="s">
        <v>36</v>
      </c>
      <c r="X1379" s="2" t="s">
        <v>12154</v>
      </c>
      <c r="Y1379">
        <f t="shared" si="126"/>
        <v>2006</v>
      </c>
      <c r="Z1379">
        <f t="shared" si="127"/>
        <v>8</v>
      </c>
      <c r="AA1379">
        <f t="shared" si="128"/>
        <v>22</v>
      </c>
      <c r="AB1379">
        <f t="shared" si="129"/>
        <v>0</v>
      </c>
      <c r="AC1379">
        <f t="shared" si="130"/>
        <v>0</v>
      </c>
      <c r="AD1379">
        <f t="shared" si="131"/>
        <v>0</v>
      </c>
    </row>
    <row r="1380" spans="1:30" ht="15.6">
      <c r="A1380" s="2" t="s">
        <v>24</v>
      </c>
      <c r="B1380" s="2" t="s">
        <v>25</v>
      </c>
      <c r="C1380" s="2" t="s">
        <v>11137</v>
      </c>
      <c r="D1380" s="2" t="s">
        <v>12155</v>
      </c>
      <c r="E1380" s="2" t="s">
        <v>12156</v>
      </c>
      <c r="F1380" s="2" t="s">
        <v>12157</v>
      </c>
      <c r="G1380" s="2" t="s">
        <v>36</v>
      </c>
      <c r="H1380" s="2" t="s">
        <v>36</v>
      </c>
      <c r="I1380" s="2" t="s">
        <v>5207</v>
      </c>
      <c r="J1380" s="2" t="s">
        <v>59</v>
      </c>
      <c r="K1380" s="2" t="s">
        <v>12158</v>
      </c>
      <c r="L1380" s="2" t="s">
        <v>12159</v>
      </c>
      <c r="M1380" s="2" t="s">
        <v>36</v>
      </c>
      <c r="N1380" s="2" t="s">
        <v>3082</v>
      </c>
      <c r="O1380" s="2" t="s">
        <v>12160</v>
      </c>
      <c r="P1380" s="3">
        <v>3</v>
      </c>
      <c r="Q1380" s="2" t="s">
        <v>12161</v>
      </c>
      <c r="R1380" s="3">
        <v>0</v>
      </c>
      <c r="S1380" s="2" t="s">
        <v>36</v>
      </c>
      <c r="T1380" s="2" t="s">
        <v>12162</v>
      </c>
      <c r="U1380" s="3">
        <v>1</v>
      </c>
      <c r="V1380" s="2" t="s">
        <v>36</v>
      </c>
      <c r="W1380" s="2" t="s">
        <v>36</v>
      </c>
      <c r="X1380" s="2" t="s">
        <v>12163</v>
      </c>
      <c r="Y1380">
        <f t="shared" si="126"/>
        <v>2006</v>
      </c>
      <c r="Z1380">
        <f t="shared" si="127"/>
        <v>8</v>
      </c>
      <c r="AA1380">
        <f t="shared" si="128"/>
        <v>17</v>
      </c>
      <c r="AB1380">
        <f t="shared" si="129"/>
        <v>0</v>
      </c>
      <c r="AC1380">
        <f t="shared" si="130"/>
        <v>0</v>
      </c>
      <c r="AD1380">
        <f t="shared" si="131"/>
        <v>0</v>
      </c>
    </row>
    <row r="1381" spans="1:30" ht="15.6">
      <c r="A1381" s="2" t="s">
        <v>24</v>
      </c>
      <c r="B1381" s="2" t="s">
        <v>25</v>
      </c>
      <c r="C1381" s="2" t="s">
        <v>12164</v>
      </c>
      <c r="D1381" s="2" t="s">
        <v>12165</v>
      </c>
      <c r="E1381" s="2" t="s">
        <v>12166</v>
      </c>
      <c r="F1381" s="2" t="s">
        <v>12167</v>
      </c>
      <c r="G1381" s="2" t="s">
        <v>36</v>
      </c>
      <c r="H1381" s="2" t="s">
        <v>36</v>
      </c>
      <c r="I1381" s="2" t="s">
        <v>11414</v>
      </c>
      <c r="J1381" s="2" t="s">
        <v>11415</v>
      </c>
      <c r="K1381" s="2" t="s">
        <v>12168</v>
      </c>
      <c r="L1381" s="2" t="s">
        <v>12169</v>
      </c>
      <c r="M1381" s="2" t="s">
        <v>36</v>
      </c>
      <c r="N1381" s="2" t="s">
        <v>5519</v>
      </c>
      <c r="O1381" s="2" t="s">
        <v>12170</v>
      </c>
      <c r="P1381" s="3">
        <v>8</v>
      </c>
      <c r="Q1381" s="2" t="s">
        <v>12171</v>
      </c>
      <c r="R1381" s="3">
        <v>2</v>
      </c>
      <c r="S1381" s="2" t="s">
        <v>12172</v>
      </c>
      <c r="T1381" s="2" t="s">
        <v>12173</v>
      </c>
      <c r="U1381" s="3">
        <v>1</v>
      </c>
      <c r="V1381" s="2" t="s">
        <v>36</v>
      </c>
      <c r="W1381" s="2" t="s">
        <v>36</v>
      </c>
      <c r="X1381" s="2" t="s">
        <v>12174</v>
      </c>
      <c r="Y1381">
        <f t="shared" si="126"/>
        <v>2006</v>
      </c>
      <c r="Z1381">
        <f t="shared" si="127"/>
        <v>8</v>
      </c>
      <c r="AA1381">
        <f t="shared" si="128"/>
        <v>16</v>
      </c>
      <c r="AB1381">
        <f t="shared" si="129"/>
        <v>0</v>
      </c>
      <c r="AC1381">
        <f t="shared" si="130"/>
        <v>0</v>
      </c>
      <c r="AD1381">
        <f t="shared" si="131"/>
        <v>0</v>
      </c>
    </row>
    <row r="1382" spans="1:30" ht="15.6">
      <c r="A1382" s="2" t="s">
        <v>24</v>
      </c>
      <c r="B1382" s="2" t="s">
        <v>25</v>
      </c>
      <c r="C1382" s="2" t="s">
        <v>12175</v>
      </c>
      <c r="D1382" s="2" t="s">
        <v>12176</v>
      </c>
      <c r="E1382" s="2" t="s">
        <v>12177</v>
      </c>
      <c r="F1382" s="2" t="s">
        <v>12149</v>
      </c>
      <c r="G1382" s="2" t="s">
        <v>36</v>
      </c>
      <c r="H1382" s="2" t="s">
        <v>36</v>
      </c>
      <c r="I1382" s="2" t="s">
        <v>5207</v>
      </c>
      <c r="J1382" s="2" t="s">
        <v>59</v>
      </c>
      <c r="K1382" s="2" t="s">
        <v>11906</v>
      </c>
      <c r="L1382" s="2" t="s">
        <v>11907</v>
      </c>
      <c r="M1382" s="2" t="s">
        <v>36</v>
      </c>
      <c r="N1382" s="2" t="s">
        <v>8026</v>
      </c>
      <c r="O1382" s="2" t="s">
        <v>12178</v>
      </c>
      <c r="P1382" s="3">
        <v>0</v>
      </c>
      <c r="Q1382" s="2" t="s">
        <v>36</v>
      </c>
      <c r="R1382" s="3">
        <v>0</v>
      </c>
      <c r="S1382" s="2" t="s">
        <v>36</v>
      </c>
      <c r="T1382" s="2" t="s">
        <v>12179</v>
      </c>
      <c r="U1382" s="3">
        <v>1</v>
      </c>
      <c r="V1382" s="2" t="s">
        <v>36</v>
      </c>
      <c r="W1382" s="2" t="s">
        <v>36</v>
      </c>
      <c r="X1382" s="2" t="s">
        <v>12180</v>
      </c>
      <c r="Y1382">
        <f t="shared" si="126"/>
        <v>2006</v>
      </c>
      <c r="Z1382">
        <f t="shared" si="127"/>
        <v>8</v>
      </c>
      <c r="AA1382">
        <f t="shared" si="128"/>
        <v>22</v>
      </c>
      <c r="AB1382">
        <f t="shared" si="129"/>
        <v>0</v>
      </c>
      <c r="AC1382">
        <f t="shared" si="130"/>
        <v>0</v>
      </c>
      <c r="AD1382">
        <f t="shared" si="131"/>
        <v>0</v>
      </c>
    </row>
    <row r="1383" spans="1:30" ht="15.6">
      <c r="A1383" s="2" t="s">
        <v>24</v>
      </c>
      <c r="B1383" s="2" t="s">
        <v>25</v>
      </c>
      <c r="C1383" s="2" t="s">
        <v>11652</v>
      </c>
      <c r="D1383" s="2" t="s">
        <v>12181</v>
      </c>
      <c r="E1383" s="2" t="s">
        <v>12182</v>
      </c>
      <c r="F1383" s="2" t="s">
        <v>12183</v>
      </c>
      <c r="G1383" s="2" t="s">
        <v>36</v>
      </c>
      <c r="H1383" s="2" t="s">
        <v>36</v>
      </c>
      <c r="I1383" s="2" t="s">
        <v>5207</v>
      </c>
      <c r="J1383" s="2" t="s">
        <v>59</v>
      </c>
      <c r="K1383" s="2" t="s">
        <v>12184</v>
      </c>
      <c r="L1383" s="2" t="s">
        <v>12185</v>
      </c>
      <c r="M1383" s="2" t="s">
        <v>36</v>
      </c>
      <c r="N1383" s="2" t="s">
        <v>3082</v>
      </c>
      <c r="O1383" s="2" t="s">
        <v>12186</v>
      </c>
      <c r="P1383" s="3">
        <v>0</v>
      </c>
      <c r="Q1383" s="2" t="s">
        <v>36</v>
      </c>
      <c r="R1383" s="3">
        <v>0</v>
      </c>
      <c r="S1383" s="2" t="s">
        <v>36</v>
      </c>
      <c r="T1383" s="2" t="s">
        <v>12187</v>
      </c>
      <c r="U1383" s="3">
        <v>1</v>
      </c>
      <c r="V1383" s="2" t="s">
        <v>36</v>
      </c>
      <c r="W1383" s="2" t="s">
        <v>36</v>
      </c>
      <c r="X1383" s="2" t="s">
        <v>12188</v>
      </c>
      <c r="Y1383">
        <f t="shared" si="126"/>
        <v>2006</v>
      </c>
      <c r="Z1383">
        <f t="shared" si="127"/>
        <v>8</v>
      </c>
      <c r="AA1383">
        <f t="shared" si="128"/>
        <v>24</v>
      </c>
      <c r="AB1383">
        <f t="shared" si="129"/>
        <v>0</v>
      </c>
      <c r="AC1383">
        <f t="shared" si="130"/>
        <v>0</v>
      </c>
      <c r="AD1383">
        <f t="shared" si="131"/>
        <v>0</v>
      </c>
    </row>
    <row r="1384" spans="1:30" ht="15.6">
      <c r="A1384" s="2" t="s">
        <v>24</v>
      </c>
      <c r="B1384" s="2" t="s">
        <v>42</v>
      </c>
      <c r="C1384" s="2" t="s">
        <v>2541</v>
      </c>
      <c r="D1384" s="2" t="s">
        <v>12189</v>
      </c>
      <c r="E1384" s="2" t="s">
        <v>12190</v>
      </c>
      <c r="F1384" s="2" t="s">
        <v>12191</v>
      </c>
      <c r="G1384" s="2" t="s">
        <v>12192</v>
      </c>
      <c r="H1384" s="2" t="s">
        <v>12193</v>
      </c>
      <c r="I1384" s="2" t="s">
        <v>5207</v>
      </c>
      <c r="J1384" s="2" t="s">
        <v>59</v>
      </c>
      <c r="K1384" s="2" t="s">
        <v>12194</v>
      </c>
      <c r="L1384" s="2" t="s">
        <v>12195</v>
      </c>
      <c r="M1384" s="2" t="s">
        <v>36</v>
      </c>
      <c r="N1384" s="2" t="s">
        <v>3082</v>
      </c>
      <c r="O1384" s="2" t="s">
        <v>1043</v>
      </c>
      <c r="P1384" s="3">
        <v>0</v>
      </c>
      <c r="Q1384" s="2" t="s">
        <v>36</v>
      </c>
      <c r="R1384" s="3">
        <v>0</v>
      </c>
      <c r="S1384" s="2" t="s">
        <v>36</v>
      </c>
      <c r="T1384" s="2" t="s">
        <v>12196</v>
      </c>
      <c r="U1384" s="3">
        <v>1</v>
      </c>
      <c r="V1384" s="2" t="s">
        <v>36</v>
      </c>
      <c r="W1384" s="2" t="s">
        <v>36</v>
      </c>
      <c r="X1384" s="2" t="s">
        <v>12197</v>
      </c>
      <c r="Y1384">
        <f t="shared" si="126"/>
        <v>2007</v>
      </c>
      <c r="Z1384">
        <f t="shared" si="127"/>
        <v>7</v>
      </c>
      <c r="AA1384">
        <f t="shared" si="128"/>
        <v>18</v>
      </c>
      <c r="AB1384">
        <f t="shared" si="129"/>
        <v>2008</v>
      </c>
      <c r="AC1384">
        <f t="shared" si="130"/>
        <v>2</v>
      </c>
      <c r="AD1384">
        <f t="shared" si="131"/>
        <v>21</v>
      </c>
    </row>
    <row r="1385" spans="1:30" ht="15.6">
      <c r="A1385" s="2" t="s">
        <v>24</v>
      </c>
      <c r="B1385" s="2" t="s">
        <v>25</v>
      </c>
      <c r="C1385" s="2" t="s">
        <v>273</v>
      </c>
      <c r="D1385" s="2" t="s">
        <v>12198</v>
      </c>
      <c r="E1385" s="2" t="s">
        <v>12199</v>
      </c>
      <c r="F1385" s="2" t="s">
        <v>12200</v>
      </c>
      <c r="G1385" s="2" t="s">
        <v>12201</v>
      </c>
      <c r="H1385" s="2" t="s">
        <v>12193</v>
      </c>
      <c r="I1385" s="2" t="s">
        <v>5207</v>
      </c>
      <c r="J1385" s="2" t="s">
        <v>59</v>
      </c>
      <c r="K1385" s="2" t="s">
        <v>9515</v>
      </c>
      <c r="L1385" s="2" t="s">
        <v>9516</v>
      </c>
      <c r="M1385" s="2" t="s">
        <v>36</v>
      </c>
      <c r="N1385" s="2" t="s">
        <v>3082</v>
      </c>
      <c r="O1385" s="2" t="s">
        <v>442</v>
      </c>
      <c r="P1385" s="3">
        <v>10</v>
      </c>
      <c r="Q1385" s="2" t="s">
        <v>12202</v>
      </c>
      <c r="R1385" s="3">
        <v>12</v>
      </c>
      <c r="S1385" s="2" t="s">
        <v>12203</v>
      </c>
      <c r="T1385" s="2" t="s">
        <v>12204</v>
      </c>
      <c r="U1385" s="3">
        <v>2</v>
      </c>
      <c r="V1385" s="2" t="s">
        <v>36</v>
      </c>
      <c r="W1385" s="2" t="s">
        <v>36</v>
      </c>
      <c r="X1385" s="2" t="s">
        <v>12205</v>
      </c>
      <c r="Y1385">
        <f t="shared" si="126"/>
        <v>2007</v>
      </c>
      <c r="Z1385">
        <f t="shared" si="127"/>
        <v>3</v>
      </c>
      <c r="AA1385">
        <f t="shared" si="128"/>
        <v>14</v>
      </c>
      <c r="AB1385">
        <f t="shared" si="129"/>
        <v>2008</v>
      </c>
      <c r="AC1385">
        <f t="shared" si="130"/>
        <v>2</v>
      </c>
      <c r="AD1385">
        <f t="shared" si="131"/>
        <v>21</v>
      </c>
    </row>
    <row r="1386" spans="1:30" ht="15.6">
      <c r="A1386" s="2" t="s">
        <v>24</v>
      </c>
      <c r="B1386" s="2" t="s">
        <v>25</v>
      </c>
      <c r="C1386" s="2" t="s">
        <v>273</v>
      </c>
      <c r="D1386" s="2" t="s">
        <v>12206</v>
      </c>
      <c r="E1386" s="2" t="s">
        <v>12207</v>
      </c>
      <c r="F1386" s="2" t="s">
        <v>11872</v>
      </c>
      <c r="G1386" s="2" t="s">
        <v>12208</v>
      </c>
      <c r="H1386" s="2" t="s">
        <v>12193</v>
      </c>
      <c r="I1386" s="2" t="s">
        <v>5207</v>
      </c>
      <c r="J1386" s="2" t="s">
        <v>59</v>
      </c>
      <c r="K1386" s="2" t="s">
        <v>4182</v>
      </c>
      <c r="L1386" s="2" t="s">
        <v>3244</v>
      </c>
      <c r="M1386" s="2" t="s">
        <v>36</v>
      </c>
      <c r="N1386" s="2" t="s">
        <v>3082</v>
      </c>
      <c r="O1386" s="2" t="s">
        <v>442</v>
      </c>
      <c r="P1386" s="3">
        <v>8</v>
      </c>
      <c r="Q1386" s="2" t="s">
        <v>12209</v>
      </c>
      <c r="R1386" s="3">
        <v>1</v>
      </c>
      <c r="S1386" s="2" t="s">
        <v>12210</v>
      </c>
      <c r="T1386" s="2" t="s">
        <v>12211</v>
      </c>
      <c r="U1386" s="3">
        <v>1</v>
      </c>
      <c r="V1386" s="2" t="s">
        <v>36</v>
      </c>
      <c r="W1386" s="2" t="s">
        <v>36</v>
      </c>
      <c r="X1386" s="2" t="s">
        <v>12212</v>
      </c>
      <c r="Y1386">
        <f t="shared" si="126"/>
        <v>2007</v>
      </c>
      <c r="Z1386">
        <f t="shared" si="127"/>
        <v>2</v>
      </c>
      <c r="AA1386">
        <f t="shared" si="128"/>
        <v>8</v>
      </c>
      <c r="AB1386">
        <f t="shared" si="129"/>
        <v>2008</v>
      </c>
      <c r="AC1386">
        <f t="shared" si="130"/>
        <v>2</v>
      </c>
      <c r="AD1386">
        <f t="shared" si="131"/>
        <v>21</v>
      </c>
    </row>
    <row r="1387" spans="1:30" ht="15.6">
      <c r="A1387" s="2" t="s">
        <v>24</v>
      </c>
      <c r="B1387" s="2" t="s">
        <v>25</v>
      </c>
      <c r="C1387" s="2" t="s">
        <v>273</v>
      </c>
      <c r="D1387" s="2" t="s">
        <v>12213</v>
      </c>
      <c r="E1387" s="2" t="s">
        <v>12214</v>
      </c>
      <c r="F1387" s="2" t="s">
        <v>12200</v>
      </c>
      <c r="G1387" s="2" t="s">
        <v>12215</v>
      </c>
      <c r="H1387" s="2" t="s">
        <v>12193</v>
      </c>
      <c r="I1387" s="2" t="s">
        <v>5207</v>
      </c>
      <c r="J1387" s="2" t="s">
        <v>59</v>
      </c>
      <c r="K1387" s="2" t="s">
        <v>9515</v>
      </c>
      <c r="L1387" s="2" t="s">
        <v>9516</v>
      </c>
      <c r="M1387" s="2" t="s">
        <v>36</v>
      </c>
      <c r="N1387" s="2" t="s">
        <v>3082</v>
      </c>
      <c r="O1387" s="2" t="s">
        <v>442</v>
      </c>
      <c r="P1387" s="3">
        <v>10</v>
      </c>
      <c r="Q1387" s="2" t="s">
        <v>12202</v>
      </c>
      <c r="R1387" s="3">
        <v>16</v>
      </c>
      <c r="S1387" s="2" t="s">
        <v>12216</v>
      </c>
      <c r="T1387" s="2" t="s">
        <v>12217</v>
      </c>
      <c r="U1387" s="3">
        <v>1</v>
      </c>
      <c r="V1387" s="2" t="s">
        <v>36</v>
      </c>
      <c r="W1387" s="2" t="s">
        <v>36</v>
      </c>
      <c r="X1387" s="2" t="s">
        <v>12218</v>
      </c>
      <c r="Y1387">
        <f t="shared" si="126"/>
        <v>2007</v>
      </c>
      <c r="Z1387">
        <f t="shared" si="127"/>
        <v>3</v>
      </c>
      <c r="AA1387">
        <f t="shared" si="128"/>
        <v>14</v>
      </c>
      <c r="AB1387">
        <f t="shared" si="129"/>
        <v>2008</v>
      </c>
      <c r="AC1387">
        <f t="shared" si="130"/>
        <v>2</v>
      </c>
      <c r="AD1387">
        <f t="shared" si="131"/>
        <v>21</v>
      </c>
    </row>
    <row r="1388" spans="1:30" ht="15.6">
      <c r="A1388" s="2" t="s">
        <v>24</v>
      </c>
      <c r="B1388" s="2" t="s">
        <v>25</v>
      </c>
      <c r="C1388" s="2" t="s">
        <v>8569</v>
      </c>
      <c r="D1388" s="2" t="s">
        <v>12219</v>
      </c>
      <c r="E1388" s="2" t="s">
        <v>12220</v>
      </c>
      <c r="F1388" s="2" t="s">
        <v>12221</v>
      </c>
      <c r="G1388" s="2" t="s">
        <v>36</v>
      </c>
      <c r="H1388" s="2" t="s">
        <v>36</v>
      </c>
      <c r="I1388" s="2" t="s">
        <v>5207</v>
      </c>
      <c r="J1388" s="2" t="s">
        <v>59</v>
      </c>
      <c r="K1388" s="2" t="s">
        <v>4438</v>
      </c>
      <c r="L1388" s="2" t="s">
        <v>225</v>
      </c>
      <c r="M1388" s="2" t="s">
        <v>36</v>
      </c>
      <c r="N1388" s="2" t="s">
        <v>3082</v>
      </c>
      <c r="O1388" s="2" t="s">
        <v>12222</v>
      </c>
      <c r="P1388" s="3">
        <v>9</v>
      </c>
      <c r="Q1388" s="2" t="s">
        <v>12223</v>
      </c>
      <c r="R1388" s="3">
        <v>1</v>
      </c>
      <c r="S1388" s="2" t="s">
        <v>10579</v>
      </c>
      <c r="T1388" s="2" t="s">
        <v>12224</v>
      </c>
      <c r="U1388" s="3">
        <v>1</v>
      </c>
      <c r="V1388" s="2" t="s">
        <v>36</v>
      </c>
      <c r="W1388" s="2" t="s">
        <v>36</v>
      </c>
      <c r="X1388" s="2" t="s">
        <v>12225</v>
      </c>
      <c r="Y1388">
        <f t="shared" si="126"/>
        <v>2006</v>
      </c>
      <c r="Z1388">
        <f t="shared" si="127"/>
        <v>8</v>
      </c>
      <c r="AA1388">
        <f t="shared" si="128"/>
        <v>2</v>
      </c>
      <c r="AB1388">
        <f t="shared" si="129"/>
        <v>0</v>
      </c>
      <c r="AC1388">
        <f t="shared" si="130"/>
        <v>0</v>
      </c>
      <c r="AD1388">
        <f t="shared" si="131"/>
        <v>0</v>
      </c>
    </row>
    <row r="1389" spans="1:30" ht="15.6">
      <c r="A1389" s="2" t="s">
        <v>24</v>
      </c>
      <c r="B1389" s="2" t="s">
        <v>25</v>
      </c>
      <c r="C1389" s="2" t="s">
        <v>8569</v>
      </c>
      <c r="D1389" s="2" t="s">
        <v>12226</v>
      </c>
      <c r="E1389" s="2" t="s">
        <v>12227</v>
      </c>
      <c r="F1389" s="2" t="s">
        <v>12228</v>
      </c>
      <c r="G1389" s="2" t="s">
        <v>36</v>
      </c>
      <c r="H1389" s="2" t="s">
        <v>36</v>
      </c>
      <c r="I1389" s="2" t="s">
        <v>5207</v>
      </c>
      <c r="J1389" s="2" t="s">
        <v>59</v>
      </c>
      <c r="K1389" s="2" t="s">
        <v>4438</v>
      </c>
      <c r="L1389" s="2" t="s">
        <v>225</v>
      </c>
      <c r="M1389" s="2" t="s">
        <v>36</v>
      </c>
      <c r="N1389" s="2" t="s">
        <v>3082</v>
      </c>
      <c r="O1389" s="2" t="s">
        <v>12229</v>
      </c>
      <c r="P1389" s="3">
        <v>7</v>
      </c>
      <c r="Q1389" s="2" t="s">
        <v>12230</v>
      </c>
      <c r="R1389" s="3">
        <v>3</v>
      </c>
      <c r="S1389" s="2" t="s">
        <v>12231</v>
      </c>
      <c r="T1389" s="2" t="s">
        <v>12232</v>
      </c>
      <c r="U1389" s="3">
        <v>1</v>
      </c>
      <c r="V1389" s="2" t="s">
        <v>36</v>
      </c>
      <c r="W1389" s="2" t="s">
        <v>36</v>
      </c>
      <c r="X1389" s="2" t="s">
        <v>12233</v>
      </c>
      <c r="Y1389">
        <f t="shared" si="126"/>
        <v>2006</v>
      </c>
      <c r="Z1389">
        <f t="shared" si="127"/>
        <v>8</v>
      </c>
      <c r="AA1389">
        <f t="shared" si="128"/>
        <v>3</v>
      </c>
      <c r="AB1389">
        <f t="shared" si="129"/>
        <v>0</v>
      </c>
      <c r="AC1389">
        <f t="shared" si="130"/>
        <v>0</v>
      </c>
      <c r="AD1389">
        <f t="shared" si="131"/>
        <v>0</v>
      </c>
    </row>
    <row r="1390" spans="1:30" ht="15.6">
      <c r="A1390" s="2" t="s">
        <v>24</v>
      </c>
      <c r="B1390" s="2" t="s">
        <v>25</v>
      </c>
      <c r="C1390" s="2" t="s">
        <v>8569</v>
      </c>
      <c r="D1390" s="2" t="s">
        <v>12234</v>
      </c>
      <c r="E1390" s="2" t="s">
        <v>12235</v>
      </c>
      <c r="F1390" s="2" t="s">
        <v>12228</v>
      </c>
      <c r="G1390" s="2" t="s">
        <v>36</v>
      </c>
      <c r="H1390" s="2" t="s">
        <v>36</v>
      </c>
      <c r="I1390" s="2" t="s">
        <v>5207</v>
      </c>
      <c r="J1390" s="2" t="s">
        <v>59</v>
      </c>
      <c r="K1390" s="2" t="s">
        <v>4438</v>
      </c>
      <c r="L1390" s="2" t="s">
        <v>225</v>
      </c>
      <c r="M1390" s="2" t="s">
        <v>36</v>
      </c>
      <c r="N1390" s="2" t="s">
        <v>3082</v>
      </c>
      <c r="O1390" s="2" t="s">
        <v>12229</v>
      </c>
      <c r="P1390" s="3">
        <v>6</v>
      </c>
      <c r="Q1390" s="2" t="s">
        <v>12236</v>
      </c>
      <c r="R1390" s="3">
        <v>1</v>
      </c>
      <c r="S1390" s="2" t="s">
        <v>8890</v>
      </c>
      <c r="T1390" s="2" t="s">
        <v>12237</v>
      </c>
      <c r="U1390" s="3">
        <v>1</v>
      </c>
      <c r="V1390" s="2" t="s">
        <v>36</v>
      </c>
      <c r="W1390" s="2" t="s">
        <v>36</v>
      </c>
      <c r="X1390" s="2" t="s">
        <v>12238</v>
      </c>
      <c r="Y1390">
        <f t="shared" si="126"/>
        <v>2006</v>
      </c>
      <c r="Z1390">
        <f t="shared" si="127"/>
        <v>8</v>
      </c>
      <c r="AA1390">
        <f t="shared" si="128"/>
        <v>3</v>
      </c>
      <c r="AB1390">
        <f t="shared" si="129"/>
        <v>0</v>
      </c>
      <c r="AC1390">
        <f t="shared" si="130"/>
        <v>0</v>
      </c>
      <c r="AD1390">
        <f t="shared" si="131"/>
        <v>0</v>
      </c>
    </row>
    <row r="1391" spans="1:30" ht="15.6">
      <c r="A1391" s="2" t="s">
        <v>24</v>
      </c>
      <c r="B1391" s="2" t="s">
        <v>25</v>
      </c>
      <c r="C1391" s="2" t="s">
        <v>10438</v>
      </c>
      <c r="D1391" s="2" t="s">
        <v>12239</v>
      </c>
      <c r="E1391" s="2" t="s">
        <v>12240</v>
      </c>
      <c r="F1391" s="2" t="s">
        <v>12241</v>
      </c>
      <c r="G1391" s="2" t="s">
        <v>36</v>
      </c>
      <c r="H1391" s="2" t="s">
        <v>36</v>
      </c>
      <c r="I1391" s="2" t="s">
        <v>5207</v>
      </c>
      <c r="J1391" s="2" t="s">
        <v>59</v>
      </c>
      <c r="K1391" s="2" t="s">
        <v>12242</v>
      </c>
      <c r="L1391" s="2" t="s">
        <v>12243</v>
      </c>
      <c r="M1391" s="2" t="s">
        <v>36</v>
      </c>
      <c r="N1391" s="2" t="s">
        <v>8026</v>
      </c>
      <c r="O1391" s="2" t="s">
        <v>12244</v>
      </c>
      <c r="P1391" s="3">
        <v>0</v>
      </c>
      <c r="Q1391" s="2" t="s">
        <v>36</v>
      </c>
      <c r="R1391" s="3">
        <v>0</v>
      </c>
      <c r="S1391" s="2" t="s">
        <v>36</v>
      </c>
      <c r="T1391" s="2" t="s">
        <v>12245</v>
      </c>
      <c r="U1391" s="3">
        <v>1</v>
      </c>
      <c r="V1391" s="2" t="s">
        <v>36</v>
      </c>
      <c r="W1391" s="2" t="s">
        <v>36</v>
      </c>
      <c r="X1391" s="2" t="s">
        <v>12246</v>
      </c>
      <c r="Y1391">
        <f t="shared" si="126"/>
        <v>2006</v>
      </c>
      <c r="Z1391">
        <f t="shared" si="127"/>
        <v>8</v>
      </c>
      <c r="AA1391">
        <f t="shared" si="128"/>
        <v>10</v>
      </c>
      <c r="AB1391">
        <f t="shared" si="129"/>
        <v>0</v>
      </c>
      <c r="AC1391">
        <f t="shared" si="130"/>
        <v>0</v>
      </c>
      <c r="AD1391">
        <f t="shared" si="131"/>
        <v>0</v>
      </c>
    </row>
    <row r="1392" spans="1:30" ht="15.6">
      <c r="A1392" s="2" t="s">
        <v>24</v>
      </c>
      <c r="B1392" s="2" t="s">
        <v>25</v>
      </c>
      <c r="C1392" s="2" t="s">
        <v>12247</v>
      </c>
      <c r="D1392" s="2" t="s">
        <v>12248</v>
      </c>
      <c r="E1392" s="2" t="s">
        <v>12249</v>
      </c>
      <c r="F1392" s="2" t="s">
        <v>12250</v>
      </c>
      <c r="G1392" s="2" t="s">
        <v>36</v>
      </c>
      <c r="H1392" s="2" t="s">
        <v>36</v>
      </c>
      <c r="I1392" s="2" t="s">
        <v>5207</v>
      </c>
      <c r="J1392" s="2" t="s">
        <v>59</v>
      </c>
      <c r="K1392" s="2" t="s">
        <v>12251</v>
      </c>
      <c r="L1392" s="2" t="s">
        <v>12252</v>
      </c>
      <c r="M1392" s="2" t="s">
        <v>62</v>
      </c>
      <c r="N1392" s="2" t="s">
        <v>8026</v>
      </c>
      <c r="O1392" s="2" t="s">
        <v>12253</v>
      </c>
      <c r="P1392" s="3">
        <v>0</v>
      </c>
      <c r="Q1392" s="2" t="s">
        <v>36</v>
      </c>
      <c r="R1392" s="3">
        <v>2</v>
      </c>
      <c r="S1392" s="2" t="s">
        <v>12254</v>
      </c>
      <c r="T1392" s="2" t="s">
        <v>12255</v>
      </c>
      <c r="U1392" s="3">
        <v>1</v>
      </c>
      <c r="V1392" s="2" t="s">
        <v>36</v>
      </c>
      <c r="W1392" s="2" t="s">
        <v>36</v>
      </c>
      <c r="X1392" s="2" t="s">
        <v>12256</v>
      </c>
      <c r="Y1392">
        <f t="shared" si="126"/>
        <v>2006</v>
      </c>
      <c r="Z1392">
        <f t="shared" si="127"/>
        <v>8</v>
      </c>
      <c r="AA1392">
        <f t="shared" si="128"/>
        <v>9</v>
      </c>
      <c r="AB1392">
        <f t="shared" si="129"/>
        <v>0</v>
      </c>
      <c r="AC1392">
        <f t="shared" si="130"/>
        <v>0</v>
      </c>
      <c r="AD1392">
        <f t="shared" si="131"/>
        <v>0</v>
      </c>
    </row>
    <row r="1393" spans="1:30" ht="15.6">
      <c r="A1393" s="2" t="s">
        <v>24</v>
      </c>
      <c r="B1393" s="2" t="s">
        <v>25</v>
      </c>
      <c r="C1393" s="2" t="s">
        <v>12257</v>
      </c>
      <c r="D1393" s="2" t="s">
        <v>12258</v>
      </c>
      <c r="E1393" s="2" t="s">
        <v>12259</v>
      </c>
      <c r="F1393" s="2" t="s">
        <v>12250</v>
      </c>
      <c r="G1393" s="2" t="s">
        <v>36</v>
      </c>
      <c r="H1393" s="2" t="s">
        <v>36</v>
      </c>
      <c r="I1393" s="2" t="s">
        <v>5207</v>
      </c>
      <c r="J1393" s="2" t="s">
        <v>59</v>
      </c>
      <c r="K1393" s="2" t="s">
        <v>12260</v>
      </c>
      <c r="L1393" s="2" t="s">
        <v>12261</v>
      </c>
      <c r="M1393" s="2" t="s">
        <v>62</v>
      </c>
      <c r="N1393" s="2" t="s">
        <v>8026</v>
      </c>
      <c r="O1393" s="2" t="s">
        <v>12262</v>
      </c>
      <c r="P1393" s="3">
        <v>10</v>
      </c>
      <c r="Q1393" s="2" t="s">
        <v>12263</v>
      </c>
      <c r="R1393" s="3">
        <v>0</v>
      </c>
      <c r="S1393" s="2" t="s">
        <v>36</v>
      </c>
      <c r="T1393" s="2" t="s">
        <v>12264</v>
      </c>
      <c r="U1393" s="3">
        <v>1</v>
      </c>
      <c r="V1393" s="2" t="s">
        <v>36</v>
      </c>
      <c r="W1393" s="2" t="s">
        <v>36</v>
      </c>
      <c r="X1393" s="2" t="s">
        <v>12265</v>
      </c>
      <c r="Y1393">
        <f t="shared" si="126"/>
        <v>2006</v>
      </c>
      <c r="Z1393">
        <f t="shared" si="127"/>
        <v>8</v>
      </c>
      <c r="AA1393">
        <f t="shared" si="128"/>
        <v>9</v>
      </c>
      <c r="AB1393">
        <f t="shared" si="129"/>
        <v>0</v>
      </c>
      <c r="AC1393">
        <f t="shared" si="130"/>
        <v>0</v>
      </c>
      <c r="AD1393">
        <f t="shared" si="131"/>
        <v>0</v>
      </c>
    </row>
    <row r="1394" spans="1:30" ht="15.6">
      <c r="A1394" s="2" t="s">
        <v>24</v>
      </c>
      <c r="B1394" s="2" t="s">
        <v>25</v>
      </c>
      <c r="C1394" s="2" t="s">
        <v>12266</v>
      </c>
      <c r="D1394" s="2" t="s">
        <v>12267</v>
      </c>
      <c r="E1394" s="2" t="s">
        <v>12268</v>
      </c>
      <c r="F1394" s="2" t="s">
        <v>12269</v>
      </c>
      <c r="G1394" s="2" t="s">
        <v>36</v>
      </c>
      <c r="H1394" s="2" t="s">
        <v>36</v>
      </c>
      <c r="I1394" s="2" t="s">
        <v>5207</v>
      </c>
      <c r="J1394" s="2" t="s">
        <v>59</v>
      </c>
      <c r="K1394" s="2" t="s">
        <v>12260</v>
      </c>
      <c r="L1394" s="2" t="s">
        <v>12261</v>
      </c>
      <c r="M1394" s="2" t="s">
        <v>62</v>
      </c>
      <c r="N1394" s="2" t="s">
        <v>8026</v>
      </c>
      <c r="O1394" s="2" t="s">
        <v>12270</v>
      </c>
      <c r="P1394" s="3">
        <v>5</v>
      </c>
      <c r="Q1394" s="2" t="s">
        <v>12271</v>
      </c>
      <c r="R1394" s="3">
        <v>1</v>
      </c>
      <c r="S1394" s="2" t="s">
        <v>12272</v>
      </c>
      <c r="T1394" s="2" t="s">
        <v>12273</v>
      </c>
      <c r="U1394" s="3">
        <v>1</v>
      </c>
      <c r="V1394" s="2" t="s">
        <v>36</v>
      </c>
      <c r="W1394" s="2" t="s">
        <v>36</v>
      </c>
      <c r="X1394" s="2" t="s">
        <v>12274</v>
      </c>
      <c r="Y1394">
        <f t="shared" si="126"/>
        <v>2006</v>
      </c>
      <c r="Z1394">
        <f t="shared" si="127"/>
        <v>8</v>
      </c>
      <c r="AA1394">
        <f t="shared" si="128"/>
        <v>14</v>
      </c>
      <c r="AB1394">
        <f t="shared" si="129"/>
        <v>0</v>
      </c>
      <c r="AC1394">
        <f t="shared" si="130"/>
        <v>0</v>
      </c>
      <c r="AD1394">
        <f t="shared" si="131"/>
        <v>0</v>
      </c>
    </row>
    <row r="1395" spans="1:30" ht="15.6">
      <c r="A1395" s="2" t="s">
        <v>24</v>
      </c>
      <c r="B1395" s="2" t="s">
        <v>25</v>
      </c>
      <c r="C1395" s="2" t="s">
        <v>12275</v>
      </c>
      <c r="D1395" s="2" t="s">
        <v>12276</v>
      </c>
      <c r="E1395" s="2" t="s">
        <v>12277</v>
      </c>
      <c r="F1395" s="2" t="s">
        <v>12228</v>
      </c>
      <c r="G1395" s="2" t="s">
        <v>36</v>
      </c>
      <c r="H1395" s="2" t="s">
        <v>36</v>
      </c>
      <c r="I1395" s="2" t="s">
        <v>5207</v>
      </c>
      <c r="J1395" s="2" t="s">
        <v>59</v>
      </c>
      <c r="K1395" s="2" t="s">
        <v>12251</v>
      </c>
      <c r="L1395" s="2" t="s">
        <v>12252</v>
      </c>
      <c r="M1395" s="2" t="s">
        <v>62</v>
      </c>
      <c r="N1395" s="2" t="s">
        <v>8026</v>
      </c>
      <c r="O1395" s="2" t="s">
        <v>12278</v>
      </c>
      <c r="P1395" s="3">
        <v>0</v>
      </c>
      <c r="Q1395" s="2" t="s">
        <v>36</v>
      </c>
      <c r="R1395" s="3">
        <v>0</v>
      </c>
      <c r="S1395" s="2" t="s">
        <v>36</v>
      </c>
      <c r="T1395" s="2" t="s">
        <v>12279</v>
      </c>
      <c r="U1395" s="3">
        <v>1</v>
      </c>
      <c r="V1395" s="2" t="s">
        <v>36</v>
      </c>
      <c r="W1395" s="2" t="s">
        <v>36</v>
      </c>
      <c r="X1395" s="2" t="s">
        <v>12280</v>
      </c>
      <c r="Y1395">
        <f t="shared" si="126"/>
        <v>2006</v>
      </c>
      <c r="Z1395">
        <f t="shared" si="127"/>
        <v>8</v>
      </c>
      <c r="AA1395">
        <f t="shared" si="128"/>
        <v>3</v>
      </c>
      <c r="AB1395">
        <f t="shared" si="129"/>
        <v>0</v>
      </c>
      <c r="AC1395">
        <f t="shared" si="130"/>
        <v>0</v>
      </c>
      <c r="AD1395">
        <f t="shared" si="131"/>
        <v>0</v>
      </c>
    </row>
    <row r="1396" spans="1:30" ht="15.6">
      <c r="A1396" s="2" t="s">
        <v>24</v>
      </c>
      <c r="B1396" s="2" t="s">
        <v>25</v>
      </c>
      <c r="C1396" s="2" t="s">
        <v>12281</v>
      </c>
      <c r="D1396" s="2" t="s">
        <v>12282</v>
      </c>
      <c r="E1396" s="2" t="s">
        <v>12283</v>
      </c>
      <c r="F1396" s="2" t="s">
        <v>12228</v>
      </c>
      <c r="G1396" s="2" t="s">
        <v>36</v>
      </c>
      <c r="H1396" s="2" t="s">
        <v>36</v>
      </c>
      <c r="I1396" s="2" t="s">
        <v>5207</v>
      </c>
      <c r="J1396" s="2" t="s">
        <v>59</v>
      </c>
      <c r="K1396" s="2" t="s">
        <v>12284</v>
      </c>
      <c r="L1396" s="2" t="s">
        <v>12285</v>
      </c>
      <c r="M1396" s="2" t="s">
        <v>36</v>
      </c>
      <c r="N1396" s="2" t="s">
        <v>8026</v>
      </c>
      <c r="O1396" s="2" t="s">
        <v>12286</v>
      </c>
      <c r="P1396" s="3">
        <v>5</v>
      </c>
      <c r="Q1396" s="2" t="s">
        <v>12287</v>
      </c>
      <c r="R1396" s="3">
        <v>1</v>
      </c>
      <c r="S1396" s="2" t="s">
        <v>10853</v>
      </c>
      <c r="T1396" s="2" t="s">
        <v>12288</v>
      </c>
      <c r="U1396" s="3">
        <v>1</v>
      </c>
      <c r="V1396" s="2" t="s">
        <v>36</v>
      </c>
      <c r="W1396" s="2" t="s">
        <v>36</v>
      </c>
      <c r="X1396" s="2" t="s">
        <v>12289</v>
      </c>
      <c r="Y1396">
        <f t="shared" si="126"/>
        <v>2006</v>
      </c>
      <c r="Z1396">
        <f t="shared" si="127"/>
        <v>8</v>
      </c>
      <c r="AA1396">
        <f t="shared" si="128"/>
        <v>3</v>
      </c>
      <c r="AB1396">
        <f t="shared" si="129"/>
        <v>0</v>
      </c>
      <c r="AC1396">
        <f t="shared" si="130"/>
        <v>0</v>
      </c>
      <c r="AD1396">
        <f t="shared" si="131"/>
        <v>0</v>
      </c>
    </row>
    <row r="1397" spans="1:30" ht="15.6">
      <c r="A1397" s="2" t="s">
        <v>24</v>
      </c>
      <c r="B1397" s="2" t="s">
        <v>25</v>
      </c>
      <c r="C1397" s="2" t="s">
        <v>11137</v>
      </c>
      <c r="D1397" s="2" t="s">
        <v>12290</v>
      </c>
      <c r="E1397" s="2" t="s">
        <v>12291</v>
      </c>
      <c r="F1397" s="2" t="s">
        <v>12292</v>
      </c>
      <c r="G1397" s="2" t="s">
        <v>36</v>
      </c>
      <c r="H1397" s="2" t="s">
        <v>36</v>
      </c>
      <c r="I1397" s="2" t="s">
        <v>5207</v>
      </c>
      <c r="J1397" s="2" t="s">
        <v>59</v>
      </c>
      <c r="K1397" s="2" t="s">
        <v>12293</v>
      </c>
      <c r="L1397" s="2" t="s">
        <v>12294</v>
      </c>
      <c r="M1397" s="2" t="s">
        <v>36</v>
      </c>
      <c r="N1397" s="2" t="s">
        <v>3082</v>
      </c>
      <c r="O1397" s="2" t="s">
        <v>12295</v>
      </c>
      <c r="P1397" s="3">
        <v>6</v>
      </c>
      <c r="Q1397" s="2" t="s">
        <v>12296</v>
      </c>
      <c r="R1397" s="3">
        <v>0</v>
      </c>
      <c r="S1397" s="2" t="s">
        <v>36</v>
      </c>
      <c r="T1397" s="2" t="s">
        <v>12297</v>
      </c>
      <c r="U1397" s="3">
        <v>1</v>
      </c>
      <c r="V1397" s="2" t="s">
        <v>36</v>
      </c>
      <c r="W1397" s="2" t="s">
        <v>36</v>
      </c>
      <c r="X1397" s="2" t="s">
        <v>12298</v>
      </c>
      <c r="Y1397">
        <f t="shared" si="126"/>
        <v>2006</v>
      </c>
      <c r="Z1397">
        <f t="shared" si="127"/>
        <v>7</v>
      </c>
      <c r="AA1397">
        <f t="shared" si="128"/>
        <v>21</v>
      </c>
      <c r="AB1397">
        <f t="shared" si="129"/>
        <v>0</v>
      </c>
      <c r="AC1397">
        <f t="shared" si="130"/>
        <v>0</v>
      </c>
      <c r="AD1397">
        <f t="shared" si="131"/>
        <v>0</v>
      </c>
    </row>
    <row r="1398" spans="1:30" ht="15.6">
      <c r="A1398" s="2" t="s">
        <v>24</v>
      </c>
      <c r="B1398" s="2" t="s">
        <v>25</v>
      </c>
      <c r="C1398" s="2" t="s">
        <v>12299</v>
      </c>
      <c r="D1398" s="2" t="s">
        <v>12300</v>
      </c>
      <c r="E1398" s="2" t="s">
        <v>12301</v>
      </c>
      <c r="F1398" s="2" t="s">
        <v>12302</v>
      </c>
      <c r="G1398" s="2" t="s">
        <v>36</v>
      </c>
      <c r="H1398" s="2" t="s">
        <v>36</v>
      </c>
      <c r="I1398" s="2" t="s">
        <v>5207</v>
      </c>
      <c r="J1398" s="2" t="s">
        <v>59</v>
      </c>
      <c r="K1398" s="2" t="s">
        <v>12303</v>
      </c>
      <c r="L1398" s="2" t="s">
        <v>12304</v>
      </c>
      <c r="M1398" s="2" t="s">
        <v>36</v>
      </c>
      <c r="N1398" s="2" t="s">
        <v>3082</v>
      </c>
      <c r="O1398" s="2" t="s">
        <v>2665</v>
      </c>
      <c r="P1398" s="3">
        <v>0</v>
      </c>
      <c r="Q1398" s="2" t="s">
        <v>36</v>
      </c>
      <c r="R1398" s="3">
        <v>0</v>
      </c>
      <c r="S1398" s="2" t="s">
        <v>36</v>
      </c>
      <c r="T1398" s="2" t="s">
        <v>12305</v>
      </c>
      <c r="U1398" s="3">
        <v>2</v>
      </c>
      <c r="V1398" s="2" t="s">
        <v>36</v>
      </c>
      <c r="W1398" s="2" t="s">
        <v>36</v>
      </c>
      <c r="X1398" s="2" t="s">
        <v>12306</v>
      </c>
      <c r="Y1398">
        <f t="shared" si="126"/>
        <v>2006</v>
      </c>
      <c r="Z1398">
        <f t="shared" si="127"/>
        <v>7</v>
      </c>
      <c r="AA1398">
        <f t="shared" si="128"/>
        <v>25</v>
      </c>
      <c r="AB1398">
        <f t="shared" si="129"/>
        <v>0</v>
      </c>
      <c r="AC1398">
        <f t="shared" si="130"/>
        <v>0</v>
      </c>
      <c r="AD1398">
        <f t="shared" si="131"/>
        <v>0</v>
      </c>
    </row>
    <row r="1399" spans="1:30" ht="15.6">
      <c r="A1399" s="2" t="s">
        <v>24</v>
      </c>
      <c r="B1399" s="2" t="s">
        <v>25</v>
      </c>
      <c r="C1399" s="2" t="s">
        <v>11137</v>
      </c>
      <c r="D1399" s="2" t="s">
        <v>12307</v>
      </c>
      <c r="E1399" s="2" t="s">
        <v>12308</v>
      </c>
      <c r="F1399" s="2" t="s">
        <v>12309</v>
      </c>
      <c r="G1399" s="2" t="s">
        <v>36</v>
      </c>
      <c r="H1399" s="2" t="s">
        <v>36</v>
      </c>
      <c r="I1399" s="2" t="s">
        <v>5207</v>
      </c>
      <c r="J1399" s="2" t="s">
        <v>59</v>
      </c>
      <c r="K1399" s="2" t="s">
        <v>12310</v>
      </c>
      <c r="L1399" s="2" t="s">
        <v>12311</v>
      </c>
      <c r="M1399" s="2" t="s">
        <v>36</v>
      </c>
      <c r="N1399" s="2" t="s">
        <v>3082</v>
      </c>
      <c r="O1399" s="2" t="s">
        <v>7042</v>
      </c>
      <c r="P1399" s="3">
        <v>9</v>
      </c>
      <c r="Q1399" s="2" t="s">
        <v>12312</v>
      </c>
      <c r="R1399" s="3">
        <v>0</v>
      </c>
      <c r="S1399" s="2" t="s">
        <v>36</v>
      </c>
      <c r="T1399" s="2" t="s">
        <v>12313</v>
      </c>
      <c r="U1399" s="3">
        <v>2</v>
      </c>
      <c r="V1399" s="2" t="s">
        <v>36</v>
      </c>
      <c r="W1399" s="2" t="s">
        <v>36</v>
      </c>
      <c r="X1399" s="2" t="s">
        <v>12314</v>
      </c>
      <c r="Y1399">
        <f t="shared" si="126"/>
        <v>2006</v>
      </c>
      <c r="Z1399">
        <f t="shared" si="127"/>
        <v>7</v>
      </c>
      <c r="AA1399">
        <f t="shared" si="128"/>
        <v>26</v>
      </c>
      <c r="AB1399">
        <f t="shared" si="129"/>
        <v>0</v>
      </c>
      <c r="AC1399">
        <f t="shared" si="130"/>
        <v>0</v>
      </c>
      <c r="AD1399">
        <f t="shared" si="131"/>
        <v>0</v>
      </c>
    </row>
    <row r="1400" spans="1:30" ht="15.6">
      <c r="A1400" s="2" t="s">
        <v>24</v>
      </c>
      <c r="B1400" s="2" t="s">
        <v>25</v>
      </c>
      <c r="C1400" s="2" t="s">
        <v>12315</v>
      </c>
      <c r="D1400" s="2" t="s">
        <v>12316</v>
      </c>
      <c r="E1400" s="2" t="s">
        <v>12317</v>
      </c>
      <c r="F1400" s="2" t="s">
        <v>12318</v>
      </c>
      <c r="G1400" s="2" t="s">
        <v>36</v>
      </c>
      <c r="H1400" s="2" t="s">
        <v>36</v>
      </c>
      <c r="I1400" s="2" t="s">
        <v>6339</v>
      </c>
      <c r="J1400" s="2" t="s">
        <v>59</v>
      </c>
      <c r="K1400" s="2" t="s">
        <v>12319</v>
      </c>
      <c r="L1400" s="2" t="s">
        <v>12320</v>
      </c>
      <c r="M1400" s="2" t="s">
        <v>74</v>
      </c>
      <c r="N1400" s="2" t="s">
        <v>8026</v>
      </c>
      <c r="O1400" s="2" t="s">
        <v>12321</v>
      </c>
      <c r="P1400" s="3">
        <v>4</v>
      </c>
      <c r="Q1400" s="2" t="s">
        <v>12322</v>
      </c>
      <c r="R1400" s="3">
        <v>4</v>
      </c>
      <c r="S1400" s="2" t="s">
        <v>12323</v>
      </c>
      <c r="T1400" s="2" t="s">
        <v>12324</v>
      </c>
      <c r="U1400" s="3">
        <v>1</v>
      </c>
      <c r="V1400" s="2" t="s">
        <v>36</v>
      </c>
      <c r="W1400" s="2" t="s">
        <v>36</v>
      </c>
      <c r="X1400" s="2" t="s">
        <v>12325</v>
      </c>
      <c r="Y1400">
        <f t="shared" si="126"/>
        <v>2006</v>
      </c>
      <c r="Z1400">
        <f t="shared" si="127"/>
        <v>7</v>
      </c>
      <c r="AA1400">
        <f t="shared" si="128"/>
        <v>7</v>
      </c>
      <c r="AB1400">
        <f t="shared" si="129"/>
        <v>0</v>
      </c>
      <c r="AC1400">
        <f t="shared" si="130"/>
        <v>0</v>
      </c>
      <c r="AD1400">
        <f t="shared" si="131"/>
        <v>0</v>
      </c>
    </row>
    <row r="1401" spans="1:30" ht="15.6">
      <c r="A1401" s="2" t="s">
        <v>24</v>
      </c>
      <c r="B1401" s="2" t="s">
        <v>25</v>
      </c>
      <c r="C1401" s="2" t="s">
        <v>12315</v>
      </c>
      <c r="D1401" s="2" t="s">
        <v>12326</v>
      </c>
      <c r="E1401" s="2" t="s">
        <v>12327</v>
      </c>
      <c r="F1401" s="2" t="s">
        <v>12318</v>
      </c>
      <c r="G1401" s="2" t="s">
        <v>36</v>
      </c>
      <c r="H1401" s="2" t="s">
        <v>36</v>
      </c>
      <c r="I1401" s="2" t="s">
        <v>5207</v>
      </c>
      <c r="J1401" s="2" t="s">
        <v>59</v>
      </c>
      <c r="K1401" s="2" t="s">
        <v>11836</v>
      </c>
      <c r="L1401" s="2" t="s">
        <v>12328</v>
      </c>
      <c r="M1401" s="2" t="s">
        <v>36</v>
      </c>
      <c r="N1401" s="2" t="s">
        <v>8026</v>
      </c>
      <c r="O1401" s="2" t="s">
        <v>12329</v>
      </c>
      <c r="P1401" s="3">
        <v>8</v>
      </c>
      <c r="Q1401" s="2" t="s">
        <v>12330</v>
      </c>
      <c r="R1401" s="3">
        <v>2</v>
      </c>
      <c r="S1401" s="2" t="s">
        <v>12331</v>
      </c>
      <c r="T1401" s="2" t="s">
        <v>12332</v>
      </c>
      <c r="U1401" s="3">
        <v>1</v>
      </c>
      <c r="V1401" s="2" t="s">
        <v>36</v>
      </c>
      <c r="W1401" s="2" t="s">
        <v>36</v>
      </c>
      <c r="X1401" s="2" t="s">
        <v>12333</v>
      </c>
      <c r="Y1401">
        <f t="shared" si="126"/>
        <v>2006</v>
      </c>
      <c r="Z1401">
        <f t="shared" si="127"/>
        <v>7</v>
      </c>
      <c r="AA1401">
        <f t="shared" si="128"/>
        <v>7</v>
      </c>
      <c r="AB1401">
        <f t="shared" si="129"/>
        <v>0</v>
      </c>
      <c r="AC1401">
        <f t="shared" si="130"/>
        <v>0</v>
      </c>
      <c r="AD1401">
        <f t="shared" si="131"/>
        <v>0</v>
      </c>
    </row>
    <row r="1402" spans="1:30" ht="15.6">
      <c r="A1402" s="2" t="s">
        <v>24</v>
      </c>
      <c r="B1402" s="2" t="s">
        <v>42</v>
      </c>
      <c r="C1402" s="2" t="s">
        <v>11652</v>
      </c>
      <c r="D1402" s="2" t="s">
        <v>12334</v>
      </c>
      <c r="E1402" s="2" t="s">
        <v>12335</v>
      </c>
      <c r="F1402" s="2" t="s">
        <v>12336</v>
      </c>
      <c r="G1402" s="2" t="s">
        <v>12337</v>
      </c>
      <c r="H1402" s="2" t="s">
        <v>12338</v>
      </c>
      <c r="I1402" s="2" t="s">
        <v>5207</v>
      </c>
      <c r="J1402" s="2" t="s">
        <v>59</v>
      </c>
      <c r="K1402" s="2" t="s">
        <v>12339</v>
      </c>
      <c r="L1402" s="2" t="s">
        <v>12340</v>
      </c>
      <c r="M1402" s="2" t="s">
        <v>36</v>
      </c>
      <c r="N1402" s="2" t="s">
        <v>3082</v>
      </c>
      <c r="O1402" s="2" t="s">
        <v>1043</v>
      </c>
      <c r="P1402" s="3">
        <v>0</v>
      </c>
      <c r="Q1402" s="2" t="s">
        <v>36</v>
      </c>
      <c r="R1402" s="3">
        <v>0</v>
      </c>
      <c r="S1402" s="2" t="s">
        <v>36</v>
      </c>
      <c r="T1402" s="2" t="s">
        <v>12341</v>
      </c>
      <c r="U1402" s="3">
        <v>1</v>
      </c>
      <c r="V1402" s="2" t="s">
        <v>36</v>
      </c>
      <c r="W1402" s="2" t="s">
        <v>36</v>
      </c>
      <c r="X1402" s="2" t="s">
        <v>12342</v>
      </c>
      <c r="Y1402">
        <f t="shared" si="126"/>
        <v>2007</v>
      </c>
      <c r="Z1402">
        <f t="shared" si="127"/>
        <v>5</v>
      </c>
      <c r="AA1402">
        <f t="shared" si="128"/>
        <v>28</v>
      </c>
      <c r="AB1402">
        <f t="shared" si="129"/>
        <v>2008</v>
      </c>
      <c r="AC1402">
        <f t="shared" si="130"/>
        <v>1</v>
      </c>
      <c r="AD1402">
        <f t="shared" si="131"/>
        <v>11</v>
      </c>
    </row>
    <row r="1403" spans="1:30" ht="15.6">
      <c r="A1403" s="2" t="s">
        <v>24</v>
      </c>
      <c r="B1403" s="2" t="s">
        <v>42</v>
      </c>
      <c r="C1403" s="2" t="s">
        <v>12343</v>
      </c>
      <c r="D1403" s="2" t="s">
        <v>12344</v>
      </c>
      <c r="E1403" s="2" t="s">
        <v>12345</v>
      </c>
      <c r="F1403" s="2" t="s">
        <v>12346</v>
      </c>
      <c r="G1403" s="2" t="s">
        <v>12347</v>
      </c>
      <c r="H1403" s="2" t="s">
        <v>12338</v>
      </c>
      <c r="I1403" s="2" t="s">
        <v>6519</v>
      </c>
      <c r="J1403" s="2" t="s">
        <v>12348</v>
      </c>
      <c r="K1403" s="2" t="s">
        <v>12349</v>
      </c>
      <c r="L1403" s="2" t="s">
        <v>12350</v>
      </c>
      <c r="M1403" s="2" t="s">
        <v>151</v>
      </c>
      <c r="N1403" s="2" t="s">
        <v>12351</v>
      </c>
      <c r="O1403" s="2" t="s">
        <v>12352</v>
      </c>
      <c r="P1403" s="3">
        <v>0</v>
      </c>
      <c r="Q1403" s="2" t="s">
        <v>36</v>
      </c>
      <c r="R1403" s="3">
        <v>1</v>
      </c>
      <c r="S1403" s="2" t="s">
        <v>12353</v>
      </c>
      <c r="T1403" s="2" t="s">
        <v>12354</v>
      </c>
      <c r="U1403" s="3">
        <v>1</v>
      </c>
      <c r="V1403" s="2" t="s">
        <v>36</v>
      </c>
      <c r="W1403" s="2" t="s">
        <v>36</v>
      </c>
      <c r="X1403" s="2" t="s">
        <v>12355</v>
      </c>
      <c r="Y1403">
        <f t="shared" si="126"/>
        <v>2007</v>
      </c>
      <c r="Z1403">
        <f t="shared" si="127"/>
        <v>5</v>
      </c>
      <c r="AA1403">
        <f t="shared" si="128"/>
        <v>10</v>
      </c>
      <c r="AB1403">
        <f t="shared" si="129"/>
        <v>2008</v>
      </c>
      <c r="AC1403">
        <f t="shared" si="130"/>
        <v>1</v>
      </c>
      <c r="AD1403">
        <f t="shared" si="131"/>
        <v>11</v>
      </c>
    </row>
    <row r="1404" spans="1:30" ht="15.6">
      <c r="A1404" s="2" t="s">
        <v>24</v>
      </c>
      <c r="B1404" s="2" t="s">
        <v>25</v>
      </c>
      <c r="C1404" s="2" t="s">
        <v>12356</v>
      </c>
      <c r="D1404" s="2" t="s">
        <v>12357</v>
      </c>
      <c r="E1404" s="2" t="s">
        <v>12358</v>
      </c>
      <c r="F1404" s="2" t="s">
        <v>12359</v>
      </c>
      <c r="G1404" s="2" t="s">
        <v>36</v>
      </c>
      <c r="H1404" s="2" t="s">
        <v>36</v>
      </c>
      <c r="I1404" s="2" t="s">
        <v>5207</v>
      </c>
      <c r="J1404" s="2" t="s">
        <v>59</v>
      </c>
      <c r="K1404" s="2" t="s">
        <v>4438</v>
      </c>
      <c r="L1404" s="2" t="s">
        <v>225</v>
      </c>
      <c r="M1404" s="2" t="s">
        <v>36</v>
      </c>
      <c r="N1404" s="2" t="s">
        <v>3082</v>
      </c>
      <c r="O1404" s="2" t="s">
        <v>12360</v>
      </c>
      <c r="P1404" s="3">
        <v>5</v>
      </c>
      <c r="Q1404" s="2" t="s">
        <v>12361</v>
      </c>
      <c r="R1404" s="3">
        <v>0</v>
      </c>
      <c r="S1404" s="2" t="s">
        <v>36</v>
      </c>
      <c r="T1404" s="2" t="s">
        <v>12362</v>
      </c>
      <c r="U1404" s="3">
        <v>1</v>
      </c>
      <c r="V1404" s="2" t="s">
        <v>36</v>
      </c>
      <c r="W1404" s="2" t="s">
        <v>36</v>
      </c>
      <c r="X1404" s="2" t="s">
        <v>12363</v>
      </c>
      <c r="Y1404">
        <f t="shared" si="126"/>
        <v>2006</v>
      </c>
      <c r="Z1404">
        <f t="shared" si="127"/>
        <v>6</v>
      </c>
      <c r="AA1404">
        <f t="shared" si="128"/>
        <v>12</v>
      </c>
      <c r="AB1404">
        <f t="shared" si="129"/>
        <v>0</v>
      </c>
      <c r="AC1404">
        <f t="shared" si="130"/>
        <v>0</v>
      </c>
      <c r="AD1404">
        <f t="shared" si="131"/>
        <v>0</v>
      </c>
    </row>
    <row r="1405" spans="1:30" ht="15.6">
      <c r="A1405" s="2" t="s">
        <v>24</v>
      </c>
      <c r="B1405" s="2" t="s">
        <v>25</v>
      </c>
      <c r="C1405" s="2" t="s">
        <v>12364</v>
      </c>
      <c r="D1405" s="2" t="s">
        <v>12365</v>
      </c>
      <c r="E1405" s="2" t="s">
        <v>12366</v>
      </c>
      <c r="F1405" s="2" t="s">
        <v>12367</v>
      </c>
      <c r="G1405" s="2" t="s">
        <v>36</v>
      </c>
      <c r="H1405" s="2" t="s">
        <v>36</v>
      </c>
      <c r="I1405" s="2" t="s">
        <v>5207</v>
      </c>
      <c r="J1405" s="2" t="s">
        <v>59</v>
      </c>
      <c r="K1405" s="2" t="s">
        <v>12368</v>
      </c>
      <c r="L1405" s="2" t="s">
        <v>11907</v>
      </c>
      <c r="M1405" s="2" t="s">
        <v>36</v>
      </c>
      <c r="N1405" s="2" t="s">
        <v>3082</v>
      </c>
      <c r="O1405" s="2" t="s">
        <v>8604</v>
      </c>
      <c r="P1405" s="3">
        <v>6</v>
      </c>
      <c r="Q1405" s="2" t="s">
        <v>12369</v>
      </c>
      <c r="R1405" s="3">
        <v>1</v>
      </c>
      <c r="S1405" s="2" t="s">
        <v>12370</v>
      </c>
      <c r="T1405" s="2" t="s">
        <v>12371</v>
      </c>
      <c r="U1405" s="3">
        <v>1</v>
      </c>
      <c r="V1405" s="2" t="s">
        <v>36</v>
      </c>
      <c r="W1405" s="2" t="s">
        <v>36</v>
      </c>
      <c r="X1405" s="2" t="s">
        <v>12372</v>
      </c>
      <c r="Y1405">
        <f t="shared" si="126"/>
        <v>2006</v>
      </c>
      <c r="Z1405">
        <f t="shared" si="127"/>
        <v>6</v>
      </c>
      <c r="AA1405">
        <f t="shared" si="128"/>
        <v>26</v>
      </c>
      <c r="AB1405">
        <f t="shared" si="129"/>
        <v>0</v>
      </c>
      <c r="AC1405">
        <f t="shared" si="130"/>
        <v>0</v>
      </c>
      <c r="AD1405">
        <f t="shared" si="131"/>
        <v>0</v>
      </c>
    </row>
    <row r="1406" spans="1:30" ht="15.6">
      <c r="A1406" s="2" t="s">
        <v>24</v>
      </c>
      <c r="B1406" s="2" t="s">
        <v>25</v>
      </c>
      <c r="C1406" s="2" t="s">
        <v>12373</v>
      </c>
      <c r="D1406" s="2" t="s">
        <v>12374</v>
      </c>
      <c r="E1406" s="2" t="s">
        <v>12375</v>
      </c>
      <c r="F1406" s="2" t="s">
        <v>12376</v>
      </c>
      <c r="G1406" s="2" t="s">
        <v>36</v>
      </c>
      <c r="H1406" s="2" t="s">
        <v>36</v>
      </c>
      <c r="I1406" s="2" t="s">
        <v>5207</v>
      </c>
      <c r="J1406" s="2" t="s">
        <v>59</v>
      </c>
      <c r="K1406" s="2" t="s">
        <v>12377</v>
      </c>
      <c r="L1406" s="2" t="s">
        <v>12378</v>
      </c>
      <c r="M1406" s="2" t="s">
        <v>36</v>
      </c>
      <c r="N1406" s="2" t="s">
        <v>8026</v>
      </c>
      <c r="O1406" s="2" t="s">
        <v>8604</v>
      </c>
      <c r="P1406" s="3">
        <v>4</v>
      </c>
      <c r="Q1406" s="2" t="s">
        <v>12379</v>
      </c>
      <c r="R1406" s="3">
        <v>0</v>
      </c>
      <c r="S1406" s="2" t="s">
        <v>36</v>
      </c>
      <c r="T1406" s="2" t="s">
        <v>12380</v>
      </c>
      <c r="U1406" s="3">
        <v>1</v>
      </c>
      <c r="V1406" s="2" t="s">
        <v>36</v>
      </c>
      <c r="W1406" s="2" t="s">
        <v>36</v>
      </c>
      <c r="X1406" s="2" t="s">
        <v>12381</v>
      </c>
      <c r="Y1406">
        <f t="shared" si="126"/>
        <v>2006</v>
      </c>
      <c r="Z1406">
        <f t="shared" si="127"/>
        <v>6</v>
      </c>
      <c r="AA1406">
        <f t="shared" si="128"/>
        <v>28</v>
      </c>
      <c r="AB1406">
        <f t="shared" si="129"/>
        <v>0</v>
      </c>
      <c r="AC1406">
        <f t="shared" si="130"/>
        <v>0</v>
      </c>
      <c r="AD1406">
        <f t="shared" si="131"/>
        <v>0</v>
      </c>
    </row>
    <row r="1407" spans="1:30" ht="15.6">
      <c r="A1407" s="2" t="s">
        <v>24</v>
      </c>
      <c r="B1407" s="2" t="s">
        <v>25</v>
      </c>
      <c r="C1407" s="2" t="s">
        <v>12382</v>
      </c>
      <c r="D1407" s="2" t="s">
        <v>12383</v>
      </c>
      <c r="E1407" s="2" t="s">
        <v>12384</v>
      </c>
      <c r="F1407" s="2" t="s">
        <v>12385</v>
      </c>
      <c r="G1407" s="2" t="s">
        <v>36</v>
      </c>
      <c r="H1407" s="2" t="s">
        <v>36</v>
      </c>
      <c r="I1407" s="2" t="s">
        <v>5207</v>
      </c>
      <c r="J1407" s="2" t="s">
        <v>59</v>
      </c>
      <c r="K1407" s="2" t="s">
        <v>12386</v>
      </c>
      <c r="L1407" s="2" t="s">
        <v>9479</v>
      </c>
      <c r="M1407" s="2" t="s">
        <v>36</v>
      </c>
      <c r="N1407" s="2" t="s">
        <v>3082</v>
      </c>
      <c r="O1407" s="2" t="s">
        <v>9883</v>
      </c>
      <c r="P1407" s="3">
        <v>6</v>
      </c>
      <c r="Q1407" s="2" t="s">
        <v>12369</v>
      </c>
      <c r="R1407" s="3">
        <v>1</v>
      </c>
      <c r="S1407" s="2" t="s">
        <v>12387</v>
      </c>
      <c r="T1407" s="2" t="s">
        <v>12388</v>
      </c>
      <c r="U1407" s="3">
        <v>1</v>
      </c>
      <c r="V1407" s="2" t="s">
        <v>36</v>
      </c>
      <c r="W1407" s="2" t="s">
        <v>36</v>
      </c>
      <c r="X1407" s="2" t="s">
        <v>12389</v>
      </c>
      <c r="Y1407">
        <f t="shared" si="126"/>
        <v>2006</v>
      </c>
      <c r="Z1407">
        <f t="shared" si="127"/>
        <v>6</v>
      </c>
      <c r="AA1407">
        <f t="shared" si="128"/>
        <v>14</v>
      </c>
      <c r="AB1407">
        <f t="shared" si="129"/>
        <v>0</v>
      </c>
      <c r="AC1407">
        <f t="shared" si="130"/>
        <v>0</v>
      </c>
      <c r="AD1407">
        <f t="shared" si="131"/>
        <v>0</v>
      </c>
    </row>
    <row r="1408" spans="1:30" ht="15.6">
      <c r="A1408" s="2" t="s">
        <v>24</v>
      </c>
      <c r="B1408" s="2" t="s">
        <v>25</v>
      </c>
      <c r="C1408" s="2" t="s">
        <v>4367</v>
      </c>
      <c r="D1408" s="2" t="s">
        <v>12390</v>
      </c>
      <c r="E1408" s="2" t="s">
        <v>12391</v>
      </c>
      <c r="F1408" s="2" t="s">
        <v>12359</v>
      </c>
      <c r="G1408" s="2" t="s">
        <v>36</v>
      </c>
      <c r="H1408" s="2" t="s">
        <v>36</v>
      </c>
      <c r="I1408" s="2" t="s">
        <v>5207</v>
      </c>
      <c r="J1408" s="2" t="s">
        <v>59</v>
      </c>
      <c r="K1408" s="2" t="s">
        <v>4438</v>
      </c>
      <c r="L1408" s="2" t="s">
        <v>225</v>
      </c>
      <c r="M1408" s="2" t="s">
        <v>36</v>
      </c>
      <c r="N1408" s="2" t="s">
        <v>3082</v>
      </c>
      <c r="O1408" s="2" t="s">
        <v>2922</v>
      </c>
      <c r="P1408" s="3">
        <v>8</v>
      </c>
      <c r="Q1408" s="2" t="s">
        <v>12392</v>
      </c>
      <c r="R1408" s="3">
        <v>2</v>
      </c>
      <c r="S1408" s="2" t="s">
        <v>12393</v>
      </c>
      <c r="T1408" s="2" t="s">
        <v>12394</v>
      </c>
      <c r="U1408" s="3">
        <v>1</v>
      </c>
      <c r="V1408" s="2" t="s">
        <v>36</v>
      </c>
      <c r="W1408" s="2" t="s">
        <v>36</v>
      </c>
      <c r="X1408" s="2" t="s">
        <v>12395</v>
      </c>
      <c r="Y1408">
        <f t="shared" si="126"/>
        <v>2006</v>
      </c>
      <c r="Z1408">
        <f t="shared" si="127"/>
        <v>6</v>
      </c>
      <c r="AA1408">
        <f t="shared" si="128"/>
        <v>12</v>
      </c>
      <c r="AB1408">
        <f t="shared" si="129"/>
        <v>0</v>
      </c>
      <c r="AC1408">
        <f t="shared" si="130"/>
        <v>0</v>
      </c>
      <c r="AD1408">
        <f t="shared" si="131"/>
        <v>0</v>
      </c>
    </row>
    <row r="1409" spans="1:30" ht="15.6">
      <c r="A1409" s="2" t="s">
        <v>24</v>
      </c>
      <c r="B1409" s="2" t="s">
        <v>25</v>
      </c>
      <c r="C1409" s="2" t="s">
        <v>12396</v>
      </c>
      <c r="D1409" s="2" t="s">
        <v>12397</v>
      </c>
      <c r="E1409" s="2" t="s">
        <v>12398</v>
      </c>
      <c r="F1409" s="2" t="s">
        <v>12399</v>
      </c>
      <c r="G1409" s="2" t="s">
        <v>36</v>
      </c>
      <c r="H1409" s="2" t="s">
        <v>36</v>
      </c>
      <c r="I1409" s="2" t="s">
        <v>5207</v>
      </c>
      <c r="J1409" s="2" t="s">
        <v>59</v>
      </c>
      <c r="K1409" s="2" t="s">
        <v>12400</v>
      </c>
      <c r="L1409" s="2" t="s">
        <v>12401</v>
      </c>
      <c r="M1409" s="2" t="s">
        <v>74</v>
      </c>
      <c r="N1409" s="2" t="s">
        <v>8026</v>
      </c>
      <c r="O1409" s="2" t="s">
        <v>12402</v>
      </c>
      <c r="P1409" s="3">
        <v>4</v>
      </c>
      <c r="Q1409" s="2" t="s">
        <v>12403</v>
      </c>
      <c r="R1409" s="3">
        <v>1</v>
      </c>
      <c r="S1409" s="2" t="s">
        <v>11505</v>
      </c>
      <c r="T1409" s="2" t="s">
        <v>12404</v>
      </c>
      <c r="U1409" s="3">
        <v>1</v>
      </c>
      <c r="V1409" s="2" t="s">
        <v>36</v>
      </c>
      <c r="W1409" s="2" t="s">
        <v>36</v>
      </c>
      <c r="X1409" s="2" t="s">
        <v>12405</v>
      </c>
      <c r="Y1409">
        <f t="shared" si="126"/>
        <v>2006</v>
      </c>
      <c r="Z1409">
        <f t="shared" si="127"/>
        <v>6</v>
      </c>
      <c r="AA1409">
        <f t="shared" si="128"/>
        <v>2</v>
      </c>
      <c r="AB1409">
        <f t="shared" si="129"/>
        <v>0</v>
      </c>
      <c r="AC1409">
        <f t="shared" si="130"/>
        <v>0</v>
      </c>
      <c r="AD1409">
        <f t="shared" si="131"/>
        <v>0</v>
      </c>
    </row>
    <row r="1410" spans="1:30" ht="15.6">
      <c r="A1410" s="2" t="s">
        <v>24</v>
      </c>
      <c r="B1410" s="2" t="s">
        <v>25</v>
      </c>
      <c r="C1410" s="2" t="s">
        <v>12406</v>
      </c>
      <c r="D1410" s="2" t="s">
        <v>12407</v>
      </c>
      <c r="E1410" s="2" t="s">
        <v>12408</v>
      </c>
      <c r="F1410" s="2" t="s">
        <v>12409</v>
      </c>
      <c r="G1410" s="2" t="s">
        <v>36</v>
      </c>
      <c r="H1410" s="2" t="s">
        <v>36</v>
      </c>
      <c r="I1410" s="2" t="s">
        <v>5207</v>
      </c>
      <c r="J1410" s="2" t="s">
        <v>59</v>
      </c>
      <c r="K1410" s="2" t="s">
        <v>12410</v>
      </c>
      <c r="L1410" s="2" t="s">
        <v>12411</v>
      </c>
      <c r="M1410" s="2" t="s">
        <v>36</v>
      </c>
      <c r="N1410" s="2" t="s">
        <v>8026</v>
      </c>
      <c r="O1410" s="2" t="s">
        <v>12412</v>
      </c>
      <c r="P1410" s="3">
        <v>8</v>
      </c>
      <c r="Q1410" s="2" t="s">
        <v>12413</v>
      </c>
      <c r="R1410" s="3">
        <v>7</v>
      </c>
      <c r="S1410" s="2" t="s">
        <v>12414</v>
      </c>
      <c r="T1410" s="2" t="s">
        <v>12415</v>
      </c>
      <c r="U1410" s="3">
        <v>1</v>
      </c>
      <c r="V1410" s="2" t="s">
        <v>36</v>
      </c>
      <c r="W1410" s="2" t="s">
        <v>36</v>
      </c>
      <c r="X1410" s="2" t="s">
        <v>12416</v>
      </c>
      <c r="Y1410">
        <f t="shared" si="126"/>
        <v>2006</v>
      </c>
      <c r="Z1410">
        <f t="shared" si="127"/>
        <v>6</v>
      </c>
      <c r="AA1410">
        <f t="shared" si="128"/>
        <v>22</v>
      </c>
      <c r="AB1410">
        <f t="shared" si="129"/>
        <v>0</v>
      </c>
      <c r="AC1410">
        <f t="shared" si="130"/>
        <v>0</v>
      </c>
      <c r="AD1410">
        <f t="shared" si="131"/>
        <v>0</v>
      </c>
    </row>
    <row r="1411" spans="1:30" ht="15.6">
      <c r="A1411" s="2" t="s">
        <v>24</v>
      </c>
      <c r="B1411" s="2" t="s">
        <v>25</v>
      </c>
      <c r="C1411" s="2" t="s">
        <v>11807</v>
      </c>
      <c r="D1411" s="2" t="s">
        <v>12417</v>
      </c>
      <c r="E1411" s="2" t="s">
        <v>12418</v>
      </c>
      <c r="F1411" s="2" t="s">
        <v>12376</v>
      </c>
      <c r="G1411" s="2" t="s">
        <v>36</v>
      </c>
      <c r="H1411" s="2" t="s">
        <v>36</v>
      </c>
      <c r="I1411" s="2" t="s">
        <v>5207</v>
      </c>
      <c r="J1411" s="2" t="s">
        <v>59</v>
      </c>
      <c r="K1411" s="2" t="s">
        <v>224</v>
      </c>
      <c r="L1411" s="2" t="s">
        <v>225</v>
      </c>
      <c r="M1411" s="2" t="s">
        <v>36</v>
      </c>
      <c r="N1411" s="2" t="s">
        <v>3082</v>
      </c>
      <c r="O1411" s="2" t="s">
        <v>12419</v>
      </c>
      <c r="P1411" s="3">
        <v>6</v>
      </c>
      <c r="Q1411" s="2" t="s">
        <v>12420</v>
      </c>
      <c r="R1411" s="3">
        <v>2</v>
      </c>
      <c r="S1411" s="2" t="s">
        <v>12421</v>
      </c>
      <c r="T1411" s="2" t="s">
        <v>12422</v>
      </c>
      <c r="U1411" s="3">
        <v>1</v>
      </c>
      <c r="V1411" s="2" t="s">
        <v>36</v>
      </c>
      <c r="W1411" s="2" t="s">
        <v>36</v>
      </c>
      <c r="X1411" s="2" t="s">
        <v>12423</v>
      </c>
      <c r="Y1411">
        <f t="shared" ref="Y1411:Y1474" si="132">YEAR(F1411)</f>
        <v>2006</v>
      </c>
      <c r="Z1411">
        <f t="shared" ref="Z1411:Z1474" si="133">MONTH(F1411)</f>
        <v>6</v>
      </c>
      <c r="AA1411">
        <f t="shared" ref="AA1411:AA1474" si="134">DAY(F1411)</f>
        <v>28</v>
      </c>
      <c r="AB1411">
        <f t="shared" ref="AB1411:AB1474" si="135">IFERROR(YEAR(H1411),0)</f>
        <v>0</v>
      </c>
      <c r="AC1411">
        <f t="shared" ref="AC1411:AC1474" si="136">IFERROR(MONTH(H1411),0)</f>
        <v>0</v>
      </c>
      <c r="AD1411">
        <f t="shared" ref="AD1411:AD1474" si="137">IFERROR(DAY(H1411),0)</f>
        <v>0</v>
      </c>
    </row>
    <row r="1412" spans="1:30" ht="15.6">
      <c r="A1412" s="2" t="s">
        <v>24</v>
      </c>
      <c r="B1412" s="2" t="s">
        <v>25</v>
      </c>
      <c r="C1412" s="2" t="s">
        <v>12382</v>
      </c>
      <c r="D1412" s="2" t="s">
        <v>12424</v>
      </c>
      <c r="E1412" s="2" t="s">
        <v>12425</v>
      </c>
      <c r="F1412" s="2" t="s">
        <v>12426</v>
      </c>
      <c r="G1412" s="2" t="s">
        <v>36</v>
      </c>
      <c r="H1412" s="2" t="s">
        <v>36</v>
      </c>
      <c r="I1412" s="2" t="s">
        <v>5207</v>
      </c>
      <c r="J1412" s="2" t="s">
        <v>59</v>
      </c>
      <c r="K1412" s="2" t="s">
        <v>12427</v>
      </c>
      <c r="L1412" s="2" t="s">
        <v>11907</v>
      </c>
      <c r="M1412" s="2" t="s">
        <v>36</v>
      </c>
      <c r="N1412" s="2" t="s">
        <v>3082</v>
      </c>
      <c r="O1412" s="2" t="s">
        <v>9576</v>
      </c>
      <c r="P1412" s="3">
        <v>6</v>
      </c>
      <c r="Q1412" s="2" t="s">
        <v>12369</v>
      </c>
      <c r="R1412" s="3">
        <v>0</v>
      </c>
      <c r="S1412" s="2" t="s">
        <v>36</v>
      </c>
      <c r="T1412" s="2" t="s">
        <v>12428</v>
      </c>
      <c r="U1412" s="3">
        <v>1</v>
      </c>
      <c r="V1412" s="2" t="s">
        <v>36</v>
      </c>
      <c r="W1412" s="2" t="s">
        <v>36</v>
      </c>
      <c r="X1412" s="2" t="s">
        <v>12429</v>
      </c>
      <c r="Y1412">
        <f t="shared" si="132"/>
        <v>2006</v>
      </c>
      <c r="Z1412">
        <f t="shared" si="133"/>
        <v>6</v>
      </c>
      <c r="AA1412">
        <f t="shared" si="134"/>
        <v>9</v>
      </c>
      <c r="AB1412">
        <f t="shared" si="135"/>
        <v>0</v>
      </c>
      <c r="AC1412">
        <f t="shared" si="136"/>
        <v>0</v>
      </c>
      <c r="AD1412">
        <f t="shared" si="137"/>
        <v>0</v>
      </c>
    </row>
    <row r="1413" spans="1:30" ht="15.6">
      <c r="A1413" s="2" t="s">
        <v>24</v>
      </c>
      <c r="B1413" s="2" t="s">
        <v>25</v>
      </c>
      <c r="C1413" s="2" t="s">
        <v>12430</v>
      </c>
      <c r="D1413" s="2" t="s">
        <v>12431</v>
      </c>
      <c r="E1413" s="2" t="s">
        <v>12432</v>
      </c>
      <c r="F1413" s="2" t="s">
        <v>12433</v>
      </c>
      <c r="G1413" s="2" t="s">
        <v>36</v>
      </c>
      <c r="H1413" s="2" t="s">
        <v>36</v>
      </c>
      <c r="I1413" s="2" t="s">
        <v>5207</v>
      </c>
      <c r="J1413" s="2" t="s">
        <v>59</v>
      </c>
      <c r="K1413" s="2" t="s">
        <v>12434</v>
      </c>
      <c r="L1413" s="2" t="s">
        <v>225</v>
      </c>
      <c r="M1413" s="2" t="s">
        <v>36</v>
      </c>
      <c r="N1413" s="2" t="s">
        <v>3082</v>
      </c>
      <c r="O1413" s="2" t="s">
        <v>12435</v>
      </c>
      <c r="P1413" s="3">
        <v>0</v>
      </c>
      <c r="Q1413" s="2" t="s">
        <v>36</v>
      </c>
      <c r="R1413" s="3">
        <v>4</v>
      </c>
      <c r="S1413" s="2" t="s">
        <v>12436</v>
      </c>
      <c r="T1413" s="2" t="s">
        <v>12437</v>
      </c>
      <c r="U1413" s="3">
        <v>1</v>
      </c>
      <c r="V1413" s="2" t="s">
        <v>36</v>
      </c>
      <c r="W1413" s="2" t="s">
        <v>36</v>
      </c>
      <c r="X1413" s="2" t="s">
        <v>12438</v>
      </c>
      <c r="Y1413">
        <f t="shared" si="132"/>
        <v>2006</v>
      </c>
      <c r="Z1413">
        <f t="shared" si="133"/>
        <v>5</v>
      </c>
      <c r="AA1413">
        <f t="shared" si="134"/>
        <v>2</v>
      </c>
      <c r="AB1413">
        <f t="shared" si="135"/>
        <v>0</v>
      </c>
      <c r="AC1413">
        <f t="shared" si="136"/>
        <v>0</v>
      </c>
      <c r="AD1413">
        <f t="shared" si="137"/>
        <v>0</v>
      </c>
    </row>
    <row r="1414" spans="1:30" ht="15.6">
      <c r="A1414" s="2" t="s">
        <v>24</v>
      </c>
      <c r="B1414" s="2" t="s">
        <v>25</v>
      </c>
      <c r="C1414" s="2" t="s">
        <v>12439</v>
      </c>
      <c r="D1414" s="2" t="s">
        <v>12440</v>
      </c>
      <c r="E1414" s="2" t="s">
        <v>12441</v>
      </c>
      <c r="F1414" s="2" t="s">
        <v>12442</v>
      </c>
      <c r="G1414" s="2" t="s">
        <v>36</v>
      </c>
      <c r="H1414" s="2" t="s">
        <v>36</v>
      </c>
      <c r="I1414" s="2" t="s">
        <v>5207</v>
      </c>
      <c r="J1414" s="2" t="s">
        <v>59</v>
      </c>
      <c r="K1414" s="2" t="s">
        <v>12443</v>
      </c>
      <c r="L1414" s="2" t="s">
        <v>12444</v>
      </c>
      <c r="M1414" s="2" t="s">
        <v>36</v>
      </c>
      <c r="N1414" s="2" t="s">
        <v>8026</v>
      </c>
      <c r="O1414" s="2" t="s">
        <v>2399</v>
      </c>
      <c r="P1414" s="3">
        <v>0</v>
      </c>
      <c r="Q1414" s="2" t="s">
        <v>36</v>
      </c>
      <c r="R1414" s="3">
        <v>0</v>
      </c>
      <c r="S1414" s="2" t="s">
        <v>36</v>
      </c>
      <c r="T1414" s="2" t="s">
        <v>12445</v>
      </c>
      <c r="U1414" s="3">
        <v>1</v>
      </c>
      <c r="V1414" s="2" t="s">
        <v>36</v>
      </c>
      <c r="W1414" s="2" t="s">
        <v>36</v>
      </c>
      <c r="X1414" s="2" t="s">
        <v>12446</v>
      </c>
      <c r="Y1414">
        <f t="shared" si="132"/>
        <v>2006</v>
      </c>
      <c r="Z1414">
        <f t="shared" si="133"/>
        <v>5</v>
      </c>
      <c r="AA1414">
        <f t="shared" si="134"/>
        <v>4</v>
      </c>
      <c r="AB1414">
        <f t="shared" si="135"/>
        <v>0</v>
      </c>
      <c r="AC1414">
        <f t="shared" si="136"/>
        <v>0</v>
      </c>
      <c r="AD1414">
        <f t="shared" si="137"/>
        <v>0</v>
      </c>
    </row>
    <row r="1415" spans="1:30" ht="15.6">
      <c r="A1415" s="2" t="s">
        <v>24</v>
      </c>
      <c r="B1415" s="2" t="s">
        <v>25</v>
      </c>
      <c r="C1415" s="2" t="s">
        <v>12447</v>
      </c>
      <c r="D1415" s="2" t="s">
        <v>12448</v>
      </c>
      <c r="E1415" s="2" t="s">
        <v>12449</v>
      </c>
      <c r="F1415" s="2" t="s">
        <v>12450</v>
      </c>
      <c r="G1415" s="2" t="s">
        <v>36</v>
      </c>
      <c r="H1415" s="2" t="s">
        <v>36</v>
      </c>
      <c r="I1415" s="2" t="s">
        <v>3232</v>
      </c>
      <c r="J1415" s="2" t="s">
        <v>128</v>
      </c>
      <c r="K1415" s="2" t="s">
        <v>7797</v>
      </c>
      <c r="L1415" s="2" t="s">
        <v>7798</v>
      </c>
      <c r="M1415" s="2" t="s">
        <v>151</v>
      </c>
      <c r="N1415" s="2" t="s">
        <v>5838</v>
      </c>
      <c r="O1415" s="2" t="s">
        <v>12451</v>
      </c>
      <c r="P1415" s="3">
        <v>0</v>
      </c>
      <c r="Q1415" s="2" t="s">
        <v>36</v>
      </c>
      <c r="R1415" s="3">
        <v>0</v>
      </c>
      <c r="S1415" s="2" t="s">
        <v>36</v>
      </c>
      <c r="T1415" s="2" t="s">
        <v>12452</v>
      </c>
      <c r="U1415" s="3">
        <v>1</v>
      </c>
      <c r="V1415" s="2" t="s">
        <v>36</v>
      </c>
      <c r="W1415" s="2" t="s">
        <v>36</v>
      </c>
      <c r="X1415" s="2" t="s">
        <v>12453</v>
      </c>
      <c r="Y1415">
        <f t="shared" si="132"/>
        <v>2006</v>
      </c>
      <c r="Z1415">
        <f t="shared" si="133"/>
        <v>4</v>
      </c>
      <c r="AA1415">
        <f t="shared" si="134"/>
        <v>17</v>
      </c>
      <c r="AB1415">
        <f t="shared" si="135"/>
        <v>0</v>
      </c>
      <c r="AC1415">
        <f t="shared" si="136"/>
        <v>0</v>
      </c>
      <c r="AD1415">
        <f t="shared" si="137"/>
        <v>0</v>
      </c>
    </row>
    <row r="1416" spans="1:30" ht="15.6">
      <c r="A1416" s="2" t="s">
        <v>24</v>
      </c>
      <c r="B1416" s="2" t="s">
        <v>25</v>
      </c>
      <c r="C1416" s="2" t="s">
        <v>12454</v>
      </c>
      <c r="D1416" s="2" t="s">
        <v>12455</v>
      </c>
      <c r="E1416" s="2" t="s">
        <v>12456</v>
      </c>
      <c r="F1416" s="2" t="s">
        <v>12450</v>
      </c>
      <c r="G1416" s="2" t="s">
        <v>36</v>
      </c>
      <c r="H1416" s="2" t="s">
        <v>36</v>
      </c>
      <c r="I1416" s="2" t="s">
        <v>3232</v>
      </c>
      <c r="J1416" s="2" t="s">
        <v>128</v>
      </c>
      <c r="K1416" s="2" t="s">
        <v>12457</v>
      </c>
      <c r="L1416" s="2" t="s">
        <v>12458</v>
      </c>
      <c r="M1416" s="2" t="s">
        <v>151</v>
      </c>
      <c r="N1416" s="2" t="s">
        <v>5838</v>
      </c>
      <c r="O1416" s="2" t="s">
        <v>12459</v>
      </c>
      <c r="P1416" s="3">
        <v>3</v>
      </c>
      <c r="Q1416" s="2" t="s">
        <v>12460</v>
      </c>
      <c r="R1416" s="3">
        <v>0</v>
      </c>
      <c r="S1416" s="2" t="s">
        <v>36</v>
      </c>
      <c r="T1416" s="2" t="s">
        <v>12461</v>
      </c>
      <c r="U1416" s="3">
        <v>1</v>
      </c>
      <c r="V1416" s="2" t="s">
        <v>36</v>
      </c>
      <c r="W1416" s="2" t="s">
        <v>36</v>
      </c>
      <c r="X1416" s="2" t="s">
        <v>12462</v>
      </c>
      <c r="Y1416">
        <f t="shared" si="132"/>
        <v>2006</v>
      </c>
      <c r="Z1416">
        <f t="shared" si="133"/>
        <v>4</v>
      </c>
      <c r="AA1416">
        <f t="shared" si="134"/>
        <v>17</v>
      </c>
      <c r="AB1416">
        <f t="shared" si="135"/>
        <v>0</v>
      </c>
      <c r="AC1416">
        <f t="shared" si="136"/>
        <v>0</v>
      </c>
      <c r="AD1416">
        <f t="shared" si="137"/>
        <v>0</v>
      </c>
    </row>
    <row r="1417" spans="1:30" ht="15.6">
      <c r="A1417" s="2" t="s">
        <v>24</v>
      </c>
      <c r="B1417" s="2" t="s">
        <v>25</v>
      </c>
      <c r="C1417" s="2" t="s">
        <v>12463</v>
      </c>
      <c r="D1417" s="2" t="s">
        <v>12464</v>
      </c>
      <c r="E1417" s="2" t="s">
        <v>12465</v>
      </c>
      <c r="F1417" s="2" t="s">
        <v>12450</v>
      </c>
      <c r="G1417" s="2" t="s">
        <v>36</v>
      </c>
      <c r="H1417" s="2" t="s">
        <v>36</v>
      </c>
      <c r="I1417" s="2" t="s">
        <v>3232</v>
      </c>
      <c r="J1417" s="2" t="s">
        <v>128</v>
      </c>
      <c r="K1417" s="2" t="s">
        <v>12466</v>
      </c>
      <c r="L1417" s="2" t="s">
        <v>12467</v>
      </c>
      <c r="M1417" s="2" t="s">
        <v>151</v>
      </c>
      <c r="N1417" s="2" t="s">
        <v>5838</v>
      </c>
      <c r="O1417" s="2" t="s">
        <v>2922</v>
      </c>
      <c r="P1417" s="3">
        <v>0</v>
      </c>
      <c r="Q1417" s="2" t="s">
        <v>36</v>
      </c>
      <c r="R1417" s="3">
        <v>1</v>
      </c>
      <c r="S1417" s="2" t="s">
        <v>12468</v>
      </c>
      <c r="T1417" s="2" t="s">
        <v>12469</v>
      </c>
      <c r="U1417" s="3">
        <v>4</v>
      </c>
      <c r="V1417" s="2" t="s">
        <v>36</v>
      </c>
      <c r="W1417" s="2" t="s">
        <v>36</v>
      </c>
      <c r="X1417" s="2" t="s">
        <v>12470</v>
      </c>
      <c r="Y1417">
        <f t="shared" si="132"/>
        <v>2006</v>
      </c>
      <c r="Z1417">
        <f t="shared" si="133"/>
        <v>4</v>
      </c>
      <c r="AA1417">
        <f t="shared" si="134"/>
        <v>17</v>
      </c>
      <c r="AB1417">
        <f t="shared" si="135"/>
        <v>0</v>
      </c>
      <c r="AC1417">
        <f t="shared" si="136"/>
        <v>0</v>
      </c>
      <c r="AD1417">
        <f t="shared" si="137"/>
        <v>0</v>
      </c>
    </row>
    <row r="1418" spans="1:30" ht="15.6">
      <c r="A1418" s="2" t="s">
        <v>24</v>
      </c>
      <c r="B1418" s="2" t="s">
        <v>25</v>
      </c>
      <c r="C1418" s="2" t="s">
        <v>12471</v>
      </c>
      <c r="D1418" s="2" t="s">
        <v>12472</v>
      </c>
      <c r="E1418" s="2" t="s">
        <v>12473</v>
      </c>
      <c r="F1418" s="2" t="s">
        <v>12450</v>
      </c>
      <c r="G1418" s="2" t="s">
        <v>36</v>
      </c>
      <c r="H1418" s="2" t="s">
        <v>36</v>
      </c>
      <c r="I1418" s="2" t="s">
        <v>3232</v>
      </c>
      <c r="J1418" s="2" t="s">
        <v>128</v>
      </c>
      <c r="K1418" s="2" t="s">
        <v>12474</v>
      </c>
      <c r="L1418" s="2" t="s">
        <v>12475</v>
      </c>
      <c r="M1418" s="2" t="s">
        <v>151</v>
      </c>
      <c r="N1418" s="2" t="s">
        <v>5838</v>
      </c>
      <c r="O1418" s="2" t="s">
        <v>12476</v>
      </c>
      <c r="P1418" s="3">
        <v>0</v>
      </c>
      <c r="Q1418" s="2" t="s">
        <v>36</v>
      </c>
      <c r="R1418" s="3">
        <v>0</v>
      </c>
      <c r="S1418" s="2" t="s">
        <v>36</v>
      </c>
      <c r="T1418" s="2" t="s">
        <v>12477</v>
      </c>
      <c r="U1418" s="3">
        <v>1</v>
      </c>
      <c r="V1418" s="2" t="s">
        <v>36</v>
      </c>
      <c r="W1418" s="2" t="s">
        <v>36</v>
      </c>
      <c r="X1418" s="2" t="s">
        <v>12478</v>
      </c>
      <c r="Y1418">
        <f t="shared" si="132"/>
        <v>2006</v>
      </c>
      <c r="Z1418">
        <f t="shared" si="133"/>
        <v>4</v>
      </c>
      <c r="AA1418">
        <f t="shared" si="134"/>
        <v>17</v>
      </c>
      <c r="AB1418">
        <f t="shared" si="135"/>
        <v>0</v>
      </c>
      <c r="AC1418">
        <f t="shared" si="136"/>
        <v>0</v>
      </c>
      <c r="AD1418">
        <f t="shared" si="137"/>
        <v>0</v>
      </c>
    </row>
    <row r="1419" spans="1:30" ht="15.6">
      <c r="A1419" s="2" t="s">
        <v>24</v>
      </c>
      <c r="B1419" s="2" t="s">
        <v>25</v>
      </c>
      <c r="C1419" s="2" t="s">
        <v>12479</v>
      </c>
      <c r="D1419" s="2" t="s">
        <v>12480</v>
      </c>
      <c r="E1419" s="2" t="s">
        <v>12481</v>
      </c>
      <c r="F1419" s="2" t="s">
        <v>12482</v>
      </c>
      <c r="G1419" s="2" t="s">
        <v>36</v>
      </c>
      <c r="H1419" s="2" t="s">
        <v>36</v>
      </c>
      <c r="I1419" s="2" t="s">
        <v>5207</v>
      </c>
      <c r="J1419" s="2" t="s">
        <v>59</v>
      </c>
      <c r="K1419" s="2" t="s">
        <v>10227</v>
      </c>
      <c r="L1419" s="2" t="s">
        <v>12483</v>
      </c>
      <c r="M1419" s="2" t="s">
        <v>74</v>
      </c>
      <c r="N1419" s="2" t="s">
        <v>8026</v>
      </c>
      <c r="O1419" s="2" t="s">
        <v>12484</v>
      </c>
      <c r="P1419" s="3">
        <v>4</v>
      </c>
      <c r="Q1419" s="2" t="s">
        <v>10230</v>
      </c>
      <c r="R1419" s="3">
        <v>1</v>
      </c>
      <c r="S1419" s="2" t="s">
        <v>8172</v>
      </c>
      <c r="T1419" s="2" t="s">
        <v>12485</v>
      </c>
      <c r="U1419" s="3">
        <v>1</v>
      </c>
      <c r="V1419" s="2" t="s">
        <v>36</v>
      </c>
      <c r="W1419" s="2" t="s">
        <v>36</v>
      </c>
      <c r="X1419" s="2" t="s">
        <v>12486</v>
      </c>
      <c r="Y1419">
        <f t="shared" si="132"/>
        <v>2006</v>
      </c>
      <c r="Z1419">
        <f t="shared" si="133"/>
        <v>4</v>
      </c>
      <c r="AA1419">
        <f t="shared" si="134"/>
        <v>21</v>
      </c>
      <c r="AB1419">
        <f t="shared" si="135"/>
        <v>0</v>
      </c>
      <c r="AC1419">
        <f t="shared" si="136"/>
        <v>0</v>
      </c>
      <c r="AD1419">
        <f t="shared" si="137"/>
        <v>0</v>
      </c>
    </row>
    <row r="1420" spans="1:30" ht="15.6">
      <c r="A1420" s="2" t="s">
        <v>24</v>
      </c>
      <c r="B1420" s="2" t="s">
        <v>25</v>
      </c>
      <c r="C1420" s="2" t="s">
        <v>12487</v>
      </c>
      <c r="D1420" s="2" t="s">
        <v>12488</v>
      </c>
      <c r="E1420" s="2" t="s">
        <v>12489</v>
      </c>
      <c r="F1420" s="2" t="s">
        <v>12482</v>
      </c>
      <c r="G1420" s="2" t="s">
        <v>36</v>
      </c>
      <c r="H1420" s="2" t="s">
        <v>36</v>
      </c>
      <c r="I1420" s="2" t="s">
        <v>5207</v>
      </c>
      <c r="J1420" s="2" t="s">
        <v>59</v>
      </c>
      <c r="K1420" s="2" t="s">
        <v>12490</v>
      </c>
      <c r="L1420" s="2" t="s">
        <v>12491</v>
      </c>
      <c r="M1420" s="2" t="s">
        <v>36</v>
      </c>
      <c r="N1420" s="2" t="s">
        <v>8026</v>
      </c>
      <c r="O1420" s="2" t="s">
        <v>1114</v>
      </c>
      <c r="P1420" s="3">
        <v>4</v>
      </c>
      <c r="Q1420" s="2" t="s">
        <v>12492</v>
      </c>
      <c r="R1420" s="3">
        <v>1</v>
      </c>
      <c r="S1420" s="2" t="s">
        <v>12493</v>
      </c>
      <c r="T1420" s="2" t="s">
        <v>12494</v>
      </c>
      <c r="U1420" s="3">
        <v>1</v>
      </c>
      <c r="V1420" s="2" t="s">
        <v>36</v>
      </c>
      <c r="W1420" s="2" t="s">
        <v>36</v>
      </c>
      <c r="X1420" s="2" t="s">
        <v>12495</v>
      </c>
      <c r="Y1420">
        <f t="shared" si="132"/>
        <v>2006</v>
      </c>
      <c r="Z1420">
        <f t="shared" si="133"/>
        <v>4</v>
      </c>
      <c r="AA1420">
        <f t="shared" si="134"/>
        <v>21</v>
      </c>
      <c r="AB1420">
        <f t="shared" si="135"/>
        <v>0</v>
      </c>
      <c r="AC1420">
        <f t="shared" si="136"/>
        <v>0</v>
      </c>
      <c r="AD1420">
        <f t="shared" si="137"/>
        <v>0</v>
      </c>
    </row>
    <row r="1421" spans="1:30" ht="15.6">
      <c r="A1421" s="2" t="s">
        <v>24</v>
      </c>
      <c r="B1421" s="2" t="s">
        <v>25</v>
      </c>
      <c r="C1421" s="2" t="s">
        <v>12496</v>
      </c>
      <c r="D1421" s="2" t="s">
        <v>12497</v>
      </c>
      <c r="E1421" s="2" t="s">
        <v>12498</v>
      </c>
      <c r="F1421" s="2" t="s">
        <v>12499</v>
      </c>
      <c r="G1421" s="2" t="s">
        <v>36</v>
      </c>
      <c r="H1421" s="2" t="s">
        <v>36</v>
      </c>
      <c r="I1421" s="2" t="s">
        <v>5207</v>
      </c>
      <c r="J1421" s="2" t="s">
        <v>59</v>
      </c>
      <c r="K1421" s="2" t="s">
        <v>5584</v>
      </c>
      <c r="L1421" s="2" t="s">
        <v>5585</v>
      </c>
      <c r="M1421" s="2" t="s">
        <v>24</v>
      </c>
      <c r="N1421" s="2" t="s">
        <v>8026</v>
      </c>
      <c r="O1421" s="2" t="s">
        <v>12500</v>
      </c>
      <c r="P1421" s="3">
        <v>0</v>
      </c>
      <c r="Q1421" s="2" t="s">
        <v>36</v>
      </c>
      <c r="R1421" s="3">
        <v>1</v>
      </c>
      <c r="S1421" s="2" t="s">
        <v>12501</v>
      </c>
      <c r="T1421" s="2" t="s">
        <v>12502</v>
      </c>
      <c r="U1421" s="3">
        <v>1</v>
      </c>
      <c r="V1421" s="2" t="s">
        <v>36</v>
      </c>
      <c r="W1421" s="2" t="s">
        <v>36</v>
      </c>
      <c r="X1421" s="2" t="s">
        <v>12503</v>
      </c>
      <c r="Y1421">
        <f t="shared" si="132"/>
        <v>2006</v>
      </c>
      <c r="Z1421">
        <f t="shared" si="133"/>
        <v>4</v>
      </c>
      <c r="AA1421">
        <f t="shared" si="134"/>
        <v>19</v>
      </c>
      <c r="AB1421">
        <f t="shared" si="135"/>
        <v>0</v>
      </c>
      <c r="AC1421">
        <f t="shared" si="136"/>
        <v>0</v>
      </c>
      <c r="AD1421">
        <f t="shared" si="137"/>
        <v>0</v>
      </c>
    </row>
    <row r="1422" spans="1:30" ht="15.6">
      <c r="A1422" s="2" t="s">
        <v>24</v>
      </c>
      <c r="B1422" s="2" t="s">
        <v>42</v>
      </c>
      <c r="C1422" s="2" t="s">
        <v>12504</v>
      </c>
      <c r="D1422" s="2" t="s">
        <v>12505</v>
      </c>
      <c r="E1422" s="2" t="s">
        <v>12506</v>
      </c>
      <c r="F1422" s="2" t="s">
        <v>11773</v>
      </c>
      <c r="G1422" s="2" t="s">
        <v>12507</v>
      </c>
      <c r="H1422" s="2" t="s">
        <v>12508</v>
      </c>
      <c r="I1422" s="2" t="s">
        <v>5207</v>
      </c>
      <c r="J1422" s="2" t="s">
        <v>59</v>
      </c>
      <c r="K1422" s="2" t="s">
        <v>12509</v>
      </c>
      <c r="L1422" s="2" t="s">
        <v>12510</v>
      </c>
      <c r="M1422" s="2" t="s">
        <v>151</v>
      </c>
      <c r="N1422" s="2" t="s">
        <v>8026</v>
      </c>
      <c r="O1422" s="2" t="s">
        <v>11201</v>
      </c>
      <c r="P1422" s="3">
        <v>0</v>
      </c>
      <c r="Q1422" s="2" t="s">
        <v>36</v>
      </c>
      <c r="R1422" s="3">
        <v>1</v>
      </c>
      <c r="S1422" s="2" t="s">
        <v>10445</v>
      </c>
      <c r="T1422" s="2" t="s">
        <v>12511</v>
      </c>
      <c r="U1422" s="3">
        <v>1</v>
      </c>
      <c r="V1422" s="2" t="s">
        <v>36</v>
      </c>
      <c r="W1422" s="2" t="s">
        <v>36</v>
      </c>
      <c r="X1422" s="2" t="s">
        <v>12512</v>
      </c>
      <c r="Y1422">
        <f t="shared" si="132"/>
        <v>2007</v>
      </c>
      <c r="Z1422">
        <f t="shared" si="133"/>
        <v>3</v>
      </c>
      <c r="AA1422">
        <f t="shared" si="134"/>
        <v>23</v>
      </c>
      <c r="AB1422">
        <f t="shared" si="135"/>
        <v>2007</v>
      </c>
      <c r="AC1422">
        <f t="shared" si="136"/>
        <v>10</v>
      </c>
      <c r="AD1422">
        <f t="shared" si="137"/>
        <v>21</v>
      </c>
    </row>
    <row r="1423" spans="1:30" ht="15.6">
      <c r="A1423" s="2" t="s">
        <v>24</v>
      </c>
      <c r="B1423" s="2" t="s">
        <v>25</v>
      </c>
      <c r="C1423" s="2" t="s">
        <v>12496</v>
      </c>
      <c r="D1423" s="2" t="s">
        <v>12513</v>
      </c>
      <c r="E1423" s="2" t="s">
        <v>12514</v>
      </c>
      <c r="F1423" s="2" t="s">
        <v>12515</v>
      </c>
      <c r="G1423" s="2" t="s">
        <v>36</v>
      </c>
      <c r="H1423" s="2" t="s">
        <v>36</v>
      </c>
      <c r="I1423" s="2" t="s">
        <v>5207</v>
      </c>
      <c r="J1423" s="2" t="s">
        <v>59</v>
      </c>
      <c r="K1423" s="2" t="s">
        <v>11998</v>
      </c>
      <c r="L1423" s="2" t="s">
        <v>11999</v>
      </c>
      <c r="M1423" s="2" t="s">
        <v>151</v>
      </c>
      <c r="N1423" s="2" t="s">
        <v>8026</v>
      </c>
      <c r="O1423" s="2" t="s">
        <v>12516</v>
      </c>
      <c r="P1423" s="3">
        <v>0</v>
      </c>
      <c r="Q1423" s="2" t="s">
        <v>36</v>
      </c>
      <c r="R1423" s="3">
        <v>0</v>
      </c>
      <c r="S1423" s="2" t="s">
        <v>36</v>
      </c>
      <c r="T1423" s="2" t="s">
        <v>12517</v>
      </c>
      <c r="U1423" s="3">
        <v>1</v>
      </c>
      <c r="V1423" s="2" t="s">
        <v>36</v>
      </c>
      <c r="W1423" s="2" t="s">
        <v>36</v>
      </c>
      <c r="X1423" s="2" t="s">
        <v>12518</v>
      </c>
      <c r="Y1423">
        <f t="shared" si="132"/>
        <v>2006</v>
      </c>
      <c r="Z1423">
        <f t="shared" si="133"/>
        <v>4</v>
      </c>
      <c r="AA1423">
        <f t="shared" si="134"/>
        <v>13</v>
      </c>
      <c r="AB1423">
        <f t="shared" si="135"/>
        <v>0</v>
      </c>
      <c r="AC1423">
        <f t="shared" si="136"/>
        <v>0</v>
      </c>
      <c r="AD1423">
        <f t="shared" si="137"/>
        <v>0</v>
      </c>
    </row>
    <row r="1424" spans="1:30" ht="15.6">
      <c r="A1424" s="2" t="s">
        <v>24</v>
      </c>
      <c r="B1424" s="2" t="s">
        <v>25</v>
      </c>
      <c r="C1424" s="2" t="s">
        <v>4367</v>
      </c>
      <c r="D1424" s="2" t="s">
        <v>12519</v>
      </c>
      <c r="E1424" s="2" t="s">
        <v>12520</v>
      </c>
      <c r="F1424" s="2" t="s">
        <v>12521</v>
      </c>
      <c r="G1424" s="2" t="s">
        <v>36</v>
      </c>
      <c r="H1424" s="2" t="s">
        <v>36</v>
      </c>
      <c r="I1424" s="2" t="s">
        <v>5207</v>
      </c>
      <c r="J1424" s="2" t="s">
        <v>59</v>
      </c>
      <c r="K1424" s="2" t="s">
        <v>12434</v>
      </c>
      <c r="L1424" s="2" t="s">
        <v>225</v>
      </c>
      <c r="M1424" s="2" t="s">
        <v>36</v>
      </c>
      <c r="N1424" s="2" t="s">
        <v>3082</v>
      </c>
      <c r="O1424" s="2" t="s">
        <v>2922</v>
      </c>
      <c r="P1424" s="3">
        <v>0</v>
      </c>
      <c r="Q1424" s="2" t="s">
        <v>36</v>
      </c>
      <c r="R1424" s="3">
        <v>0</v>
      </c>
      <c r="S1424" s="2" t="s">
        <v>36</v>
      </c>
      <c r="T1424" s="2" t="s">
        <v>12522</v>
      </c>
      <c r="U1424" s="3">
        <v>2</v>
      </c>
      <c r="V1424" s="2" t="s">
        <v>36</v>
      </c>
      <c r="W1424" s="2" t="s">
        <v>36</v>
      </c>
      <c r="X1424" s="2" t="s">
        <v>12523</v>
      </c>
      <c r="Y1424">
        <f t="shared" si="132"/>
        <v>2006</v>
      </c>
      <c r="Z1424">
        <f t="shared" si="133"/>
        <v>3</v>
      </c>
      <c r="AA1424">
        <f t="shared" si="134"/>
        <v>31</v>
      </c>
      <c r="AB1424">
        <f t="shared" si="135"/>
        <v>0</v>
      </c>
      <c r="AC1424">
        <f t="shared" si="136"/>
        <v>0</v>
      </c>
      <c r="AD1424">
        <f t="shared" si="137"/>
        <v>0</v>
      </c>
    </row>
    <row r="1425" spans="1:30" ht="15.6">
      <c r="A1425" s="2" t="s">
        <v>24</v>
      </c>
      <c r="B1425" s="2" t="s">
        <v>25</v>
      </c>
      <c r="C1425" s="2" t="s">
        <v>12487</v>
      </c>
      <c r="D1425" s="2" t="s">
        <v>12524</v>
      </c>
      <c r="E1425" s="2" t="s">
        <v>12525</v>
      </c>
      <c r="F1425" s="2" t="s">
        <v>12521</v>
      </c>
      <c r="G1425" s="2" t="s">
        <v>36</v>
      </c>
      <c r="H1425" s="2" t="s">
        <v>36</v>
      </c>
      <c r="I1425" s="2" t="s">
        <v>5207</v>
      </c>
      <c r="J1425" s="2" t="s">
        <v>59</v>
      </c>
      <c r="K1425" s="2" t="s">
        <v>12526</v>
      </c>
      <c r="L1425" s="2" t="s">
        <v>12527</v>
      </c>
      <c r="M1425" s="2" t="s">
        <v>36</v>
      </c>
      <c r="N1425" s="2" t="s">
        <v>8026</v>
      </c>
      <c r="O1425" s="2" t="s">
        <v>702</v>
      </c>
      <c r="P1425" s="3">
        <v>0</v>
      </c>
      <c r="Q1425" s="2" t="s">
        <v>36</v>
      </c>
      <c r="R1425" s="3">
        <v>1</v>
      </c>
      <c r="S1425" s="2" t="s">
        <v>12528</v>
      </c>
      <c r="T1425" s="2" t="s">
        <v>12529</v>
      </c>
      <c r="U1425" s="3">
        <v>1</v>
      </c>
      <c r="V1425" s="2" t="s">
        <v>36</v>
      </c>
      <c r="W1425" s="2" t="s">
        <v>36</v>
      </c>
      <c r="X1425" s="2" t="s">
        <v>12530</v>
      </c>
      <c r="Y1425">
        <f t="shared" si="132"/>
        <v>2006</v>
      </c>
      <c r="Z1425">
        <f t="shared" si="133"/>
        <v>3</v>
      </c>
      <c r="AA1425">
        <f t="shared" si="134"/>
        <v>31</v>
      </c>
      <c r="AB1425">
        <f t="shared" si="135"/>
        <v>0</v>
      </c>
      <c r="AC1425">
        <f t="shared" si="136"/>
        <v>0</v>
      </c>
      <c r="AD1425">
        <f t="shared" si="137"/>
        <v>0</v>
      </c>
    </row>
    <row r="1426" spans="1:30" ht="15.6">
      <c r="A1426" s="2" t="s">
        <v>24</v>
      </c>
      <c r="B1426" s="2" t="s">
        <v>25</v>
      </c>
      <c r="C1426" s="2" t="s">
        <v>12531</v>
      </c>
      <c r="D1426" s="2" t="s">
        <v>12532</v>
      </c>
      <c r="E1426" s="2" t="s">
        <v>12533</v>
      </c>
      <c r="F1426" s="2" t="s">
        <v>12534</v>
      </c>
      <c r="G1426" s="2" t="s">
        <v>36</v>
      </c>
      <c r="H1426" s="2" t="s">
        <v>36</v>
      </c>
      <c r="I1426" s="2" t="s">
        <v>5207</v>
      </c>
      <c r="J1426" s="2" t="s">
        <v>59</v>
      </c>
      <c r="K1426" s="2" t="s">
        <v>12535</v>
      </c>
      <c r="L1426" s="2" t="s">
        <v>12536</v>
      </c>
      <c r="M1426" s="2" t="s">
        <v>36</v>
      </c>
      <c r="N1426" s="2" t="s">
        <v>8026</v>
      </c>
      <c r="O1426" s="2" t="s">
        <v>5015</v>
      </c>
      <c r="P1426" s="3">
        <v>4</v>
      </c>
      <c r="Q1426" s="2" t="s">
        <v>12537</v>
      </c>
      <c r="R1426" s="3">
        <v>0</v>
      </c>
      <c r="S1426" s="2" t="s">
        <v>36</v>
      </c>
      <c r="T1426" s="2" t="s">
        <v>12538</v>
      </c>
      <c r="U1426" s="3">
        <v>1</v>
      </c>
      <c r="V1426" s="2" t="s">
        <v>36</v>
      </c>
      <c r="W1426" s="2" t="s">
        <v>36</v>
      </c>
      <c r="X1426" s="2" t="s">
        <v>12539</v>
      </c>
      <c r="Y1426">
        <f t="shared" si="132"/>
        <v>2006</v>
      </c>
      <c r="Z1426">
        <f t="shared" si="133"/>
        <v>3</v>
      </c>
      <c r="AA1426">
        <f t="shared" si="134"/>
        <v>24</v>
      </c>
      <c r="AB1426">
        <f t="shared" si="135"/>
        <v>0</v>
      </c>
      <c r="AC1426">
        <f t="shared" si="136"/>
        <v>0</v>
      </c>
      <c r="AD1426">
        <f t="shared" si="137"/>
        <v>0</v>
      </c>
    </row>
    <row r="1427" spans="1:30" ht="15.6">
      <c r="A1427" s="2" t="s">
        <v>24</v>
      </c>
      <c r="B1427" s="2" t="s">
        <v>25</v>
      </c>
      <c r="C1427" s="2" t="s">
        <v>12439</v>
      </c>
      <c r="D1427" s="2" t="s">
        <v>12540</v>
      </c>
      <c r="E1427" s="2" t="s">
        <v>12541</v>
      </c>
      <c r="F1427" s="2" t="s">
        <v>12521</v>
      </c>
      <c r="G1427" s="2" t="s">
        <v>36</v>
      </c>
      <c r="H1427" s="2" t="s">
        <v>36</v>
      </c>
      <c r="I1427" s="2" t="s">
        <v>5207</v>
      </c>
      <c r="J1427" s="2" t="s">
        <v>59</v>
      </c>
      <c r="K1427" s="2" t="s">
        <v>12542</v>
      </c>
      <c r="L1427" s="2" t="s">
        <v>12543</v>
      </c>
      <c r="M1427" s="2" t="s">
        <v>36</v>
      </c>
      <c r="N1427" s="2" t="s">
        <v>8026</v>
      </c>
      <c r="O1427" s="2" t="s">
        <v>2399</v>
      </c>
      <c r="P1427" s="3">
        <v>7</v>
      </c>
      <c r="Q1427" s="2" t="s">
        <v>12544</v>
      </c>
      <c r="R1427" s="3">
        <v>3</v>
      </c>
      <c r="S1427" s="2" t="s">
        <v>12545</v>
      </c>
      <c r="T1427" s="2" t="s">
        <v>12546</v>
      </c>
      <c r="U1427" s="3">
        <v>1</v>
      </c>
      <c r="V1427" s="2" t="s">
        <v>36</v>
      </c>
      <c r="W1427" s="2" t="s">
        <v>36</v>
      </c>
      <c r="X1427" s="2" t="s">
        <v>12547</v>
      </c>
      <c r="Y1427">
        <f t="shared" si="132"/>
        <v>2006</v>
      </c>
      <c r="Z1427">
        <f t="shared" si="133"/>
        <v>3</v>
      </c>
      <c r="AA1427">
        <f t="shared" si="134"/>
        <v>31</v>
      </c>
      <c r="AB1427">
        <f t="shared" si="135"/>
        <v>0</v>
      </c>
      <c r="AC1427">
        <f t="shared" si="136"/>
        <v>0</v>
      </c>
      <c r="AD1427">
        <f t="shared" si="137"/>
        <v>0</v>
      </c>
    </row>
    <row r="1428" spans="1:30" ht="15.6">
      <c r="A1428" s="2" t="s">
        <v>24</v>
      </c>
      <c r="B1428" s="2" t="s">
        <v>25</v>
      </c>
      <c r="C1428" s="2" t="s">
        <v>12548</v>
      </c>
      <c r="D1428" s="2" t="s">
        <v>12549</v>
      </c>
      <c r="E1428" s="2" t="s">
        <v>12550</v>
      </c>
      <c r="F1428" s="2" t="s">
        <v>12551</v>
      </c>
      <c r="G1428" s="2" t="s">
        <v>36</v>
      </c>
      <c r="H1428" s="2" t="s">
        <v>36</v>
      </c>
      <c r="I1428" s="2" t="s">
        <v>5207</v>
      </c>
      <c r="J1428" s="2" t="s">
        <v>59</v>
      </c>
      <c r="K1428" s="2" t="s">
        <v>12552</v>
      </c>
      <c r="L1428" s="2" t="s">
        <v>12553</v>
      </c>
      <c r="M1428" s="2" t="s">
        <v>36</v>
      </c>
      <c r="N1428" s="2" t="s">
        <v>3082</v>
      </c>
      <c r="O1428" s="2" t="s">
        <v>7877</v>
      </c>
      <c r="P1428" s="3">
        <v>6</v>
      </c>
      <c r="Q1428" s="2" t="s">
        <v>12554</v>
      </c>
      <c r="R1428" s="3">
        <v>1</v>
      </c>
      <c r="S1428" s="2" t="s">
        <v>12555</v>
      </c>
      <c r="T1428" s="2" t="s">
        <v>12556</v>
      </c>
      <c r="U1428" s="3">
        <v>1</v>
      </c>
      <c r="V1428" s="2" t="s">
        <v>36</v>
      </c>
      <c r="W1428" s="2" t="s">
        <v>36</v>
      </c>
      <c r="X1428" s="2" t="s">
        <v>12557</v>
      </c>
      <c r="Y1428">
        <f t="shared" si="132"/>
        <v>2006</v>
      </c>
      <c r="Z1428">
        <f t="shared" si="133"/>
        <v>3</v>
      </c>
      <c r="AA1428">
        <f t="shared" si="134"/>
        <v>30</v>
      </c>
      <c r="AB1428">
        <f t="shared" si="135"/>
        <v>0</v>
      </c>
      <c r="AC1428">
        <f t="shared" si="136"/>
        <v>0</v>
      </c>
      <c r="AD1428">
        <f t="shared" si="137"/>
        <v>0</v>
      </c>
    </row>
    <row r="1429" spans="1:30" ht="15.6">
      <c r="A1429" s="2" t="s">
        <v>24</v>
      </c>
      <c r="B1429" s="2" t="s">
        <v>25</v>
      </c>
      <c r="C1429" s="2" t="s">
        <v>11137</v>
      </c>
      <c r="D1429" s="2" t="s">
        <v>12558</v>
      </c>
      <c r="E1429" s="2" t="s">
        <v>12559</v>
      </c>
      <c r="F1429" s="2" t="s">
        <v>12560</v>
      </c>
      <c r="G1429" s="2" t="s">
        <v>36</v>
      </c>
      <c r="H1429" s="2" t="s">
        <v>36</v>
      </c>
      <c r="I1429" s="2" t="s">
        <v>5207</v>
      </c>
      <c r="J1429" s="2" t="s">
        <v>59</v>
      </c>
      <c r="K1429" s="2" t="s">
        <v>12561</v>
      </c>
      <c r="L1429" s="2" t="s">
        <v>12562</v>
      </c>
      <c r="M1429" s="2" t="s">
        <v>36</v>
      </c>
      <c r="N1429" s="2" t="s">
        <v>3082</v>
      </c>
      <c r="O1429" s="2" t="s">
        <v>12563</v>
      </c>
      <c r="P1429" s="3">
        <v>7</v>
      </c>
      <c r="Q1429" s="2" t="s">
        <v>12564</v>
      </c>
      <c r="R1429" s="3">
        <v>0</v>
      </c>
      <c r="S1429" s="2" t="s">
        <v>36</v>
      </c>
      <c r="T1429" s="2" t="s">
        <v>12565</v>
      </c>
      <c r="U1429" s="3">
        <v>1</v>
      </c>
      <c r="V1429" s="2" t="s">
        <v>36</v>
      </c>
      <c r="W1429" s="2" t="s">
        <v>36</v>
      </c>
      <c r="X1429" s="2" t="s">
        <v>12566</v>
      </c>
      <c r="Y1429">
        <f t="shared" si="132"/>
        <v>2006</v>
      </c>
      <c r="Z1429">
        <f t="shared" si="133"/>
        <v>3</v>
      </c>
      <c r="AA1429">
        <f t="shared" si="134"/>
        <v>10</v>
      </c>
      <c r="AB1429">
        <f t="shared" si="135"/>
        <v>0</v>
      </c>
      <c r="AC1429">
        <f t="shared" si="136"/>
        <v>0</v>
      </c>
      <c r="AD1429">
        <f t="shared" si="137"/>
        <v>0</v>
      </c>
    </row>
    <row r="1430" spans="1:30" ht="15.6">
      <c r="A1430" s="2" t="s">
        <v>24</v>
      </c>
      <c r="B1430" s="2" t="s">
        <v>25</v>
      </c>
      <c r="C1430" s="2" t="s">
        <v>2714</v>
      </c>
      <c r="D1430" s="2" t="s">
        <v>12567</v>
      </c>
      <c r="E1430" s="2" t="s">
        <v>12568</v>
      </c>
      <c r="F1430" s="2" t="s">
        <v>12569</v>
      </c>
      <c r="G1430" s="2" t="s">
        <v>36</v>
      </c>
      <c r="H1430" s="2" t="s">
        <v>36</v>
      </c>
      <c r="I1430" s="2" t="s">
        <v>5207</v>
      </c>
      <c r="J1430" s="2" t="s">
        <v>59</v>
      </c>
      <c r="K1430" s="2" t="s">
        <v>12570</v>
      </c>
      <c r="L1430" s="2" t="s">
        <v>12571</v>
      </c>
      <c r="M1430" s="2" t="s">
        <v>36</v>
      </c>
      <c r="N1430" s="2" t="s">
        <v>3082</v>
      </c>
      <c r="O1430" s="2" t="s">
        <v>893</v>
      </c>
      <c r="P1430" s="3">
        <v>12</v>
      </c>
      <c r="Q1430" s="2" t="s">
        <v>12572</v>
      </c>
      <c r="R1430" s="3">
        <v>0</v>
      </c>
      <c r="S1430" s="2" t="s">
        <v>36</v>
      </c>
      <c r="T1430" s="2" t="s">
        <v>12573</v>
      </c>
      <c r="U1430" s="3">
        <v>2</v>
      </c>
      <c r="V1430" s="2" t="s">
        <v>36</v>
      </c>
      <c r="W1430" s="2" t="s">
        <v>36</v>
      </c>
      <c r="X1430" s="2" t="s">
        <v>12574</v>
      </c>
      <c r="Y1430">
        <f t="shared" si="132"/>
        <v>2006</v>
      </c>
      <c r="Z1430">
        <f t="shared" si="133"/>
        <v>3</v>
      </c>
      <c r="AA1430">
        <f t="shared" si="134"/>
        <v>14</v>
      </c>
      <c r="AB1430">
        <f t="shared" si="135"/>
        <v>0</v>
      </c>
      <c r="AC1430">
        <f t="shared" si="136"/>
        <v>0</v>
      </c>
      <c r="AD1430">
        <f t="shared" si="137"/>
        <v>0</v>
      </c>
    </row>
    <row r="1431" spans="1:30" ht="15.6">
      <c r="A1431" s="2" t="s">
        <v>24</v>
      </c>
      <c r="B1431" s="2" t="s">
        <v>25</v>
      </c>
      <c r="C1431" s="2" t="s">
        <v>12575</v>
      </c>
      <c r="D1431" s="2" t="s">
        <v>12576</v>
      </c>
      <c r="E1431" s="2" t="s">
        <v>12577</v>
      </c>
      <c r="F1431" s="2" t="s">
        <v>12578</v>
      </c>
      <c r="G1431" s="2" t="s">
        <v>36</v>
      </c>
      <c r="H1431" s="2" t="s">
        <v>36</v>
      </c>
      <c r="I1431" s="2" t="s">
        <v>5207</v>
      </c>
      <c r="J1431" s="2" t="s">
        <v>59</v>
      </c>
      <c r="K1431" s="2" t="s">
        <v>12579</v>
      </c>
      <c r="L1431" s="2" t="s">
        <v>12580</v>
      </c>
      <c r="M1431" s="2" t="s">
        <v>36</v>
      </c>
      <c r="N1431" s="2" t="s">
        <v>8026</v>
      </c>
      <c r="O1431" s="2" t="s">
        <v>12581</v>
      </c>
      <c r="P1431" s="3">
        <v>0</v>
      </c>
      <c r="Q1431" s="2" t="s">
        <v>36</v>
      </c>
      <c r="R1431" s="3">
        <v>0</v>
      </c>
      <c r="S1431" s="2" t="s">
        <v>36</v>
      </c>
      <c r="T1431" s="2" t="s">
        <v>12582</v>
      </c>
      <c r="U1431" s="3">
        <v>1</v>
      </c>
      <c r="V1431" s="2" t="s">
        <v>36</v>
      </c>
      <c r="W1431" s="2" t="s">
        <v>36</v>
      </c>
      <c r="X1431" s="2" t="s">
        <v>12583</v>
      </c>
      <c r="Y1431">
        <f t="shared" si="132"/>
        <v>2006</v>
      </c>
      <c r="Z1431">
        <f t="shared" si="133"/>
        <v>3</v>
      </c>
      <c r="AA1431">
        <f t="shared" si="134"/>
        <v>1</v>
      </c>
      <c r="AB1431">
        <f t="shared" si="135"/>
        <v>0</v>
      </c>
      <c r="AC1431">
        <f t="shared" si="136"/>
        <v>0</v>
      </c>
      <c r="AD1431">
        <f t="shared" si="137"/>
        <v>0</v>
      </c>
    </row>
    <row r="1432" spans="1:30" ht="15.6">
      <c r="A1432" s="2" t="s">
        <v>24</v>
      </c>
      <c r="B1432" s="2" t="s">
        <v>25</v>
      </c>
      <c r="C1432" s="2" t="s">
        <v>12584</v>
      </c>
      <c r="D1432" s="2" t="s">
        <v>12585</v>
      </c>
      <c r="E1432" s="2" t="s">
        <v>12586</v>
      </c>
      <c r="F1432" s="2" t="s">
        <v>12578</v>
      </c>
      <c r="G1432" s="2" t="s">
        <v>36</v>
      </c>
      <c r="H1432" s="2" t="s">
        <v>36</v>
      </c>
      <c r="I1432" s="2" t="s">
        <v>12587</v>
      </c>
      <c r="J1432" s="2" t="s">
        <v>12588</v>
      </c>
      <c r="K1432" s="2" t="s">
        <v>12589</v>
      </c>
      <c r="L1432" s="2" t="s">
        <v>12590</v>
      </c>
      <c r="M1432" s="2" t="s">
        <v>36</v>
      </c>
      <c r="N1432" s="2" t="s">
        <v>12591</v>
      </c>
      <c r="O1432" s="2" t="s">
        <v>12592</v>
      </c>
      <c r="P1432" s="3">
        <v>2</v>
      </c>
      <c r="Q1432" s="2" t="s">
        <v>12593</v>
      </c>
      <c r="R1432" s="3">
        <v>3</v>
      </c>
      <c r="S1432" s="2" t="s">
        <v>12594</v>
      </c>
      <c r="T1432" s="2" t="s">
        <v>12595</v>
      </c>
      <c r="U1432" s="3">
        <v>2</v>
      </c>
      <c r="V1432" s="2" t="s">
        <v>36</v>
      </c>
      <c r="W1432" s="2" t="s">
        <v>36</v>
      </c>
      <c r="X1432" s="2" t="s">
        <v>12596</v>
      </c>
      <c r="Y1432">
        <f t="shared" si="132"/>
        <v>2006</v>
      </c>
      <c r="Z1432">
        <f t="shared" si="133"/>
        <v>3</v>
      </c>
      <c r="AA1432">
        <f t="shared" si="134"/>
        <v>1</v>
      </c>
      <c r="AB1432">
        <f t="shared" si="135"/>
        <v>0</v>
      </c>
      <c r="AC1432">
        <f t="shared" si="136"/>
        <v>0</v>
      </c>
      <c r="AD1432">
        <f t="shared" si="137"/>
        <v>0</v>
      </c>
    </row>
    <row r="1433" spans="1:30" ht="15.6">
      <c r="A1433" s="2" t="s">
        <v>24</v>
      </c>
      <c r="B1433" s="2" t="s">
        <v>25</v>
      </c>
      <c r="C1433" s="2" t="s">
        <v>12597</v>
      </c>
      <c r="D1433" s="2" t="s">
        <v>12598</v>
      </c>
      <c r="E1433" s="2" t="s">
        <v>12599</v>
      </c>
      <c r="F1433" s="2" t="s">
        <v>12600</v>
      </c>
      <c r="G1433" s="2" t="s">
        <v>36</v>
      </c>
      <c r="H1433" s="2" t="s">
        <v>36</v>
      </c>
      <c r="I1433" s="2" t="s">
        <v>5207</v>
      </c>
      <c r="J1433" s="2" t="s">
        <v>59</v>
      </c>
      <c r="K1433" s="2" t="s">
        <v>12434</v>
      </c>
      <c r="L1433" s="2" t="s">
        <v>225</v>
      </c>
      <c r="M1433" s="2" t="s">
        <v>36</v>
      </c>
      <c r="N1433" s="2" t="s">
        <v>3082</v>
      </c>
      <c r="O1433" s="2" t="s">
        <v>8888</v>
      </c>
      <c r="P1433" s="3">
        <v>5</v>
      </c>
      <c r="Q1433" s="2" t="s">
        <v>12601</v>
      </c>
      <c r="R1433" s="3">
        <v>0</v>
      </c>
      <c r="S1433" s="2" t="s">
        <v>36</v>
      </c>
      <c r="T1433" s="2" t="s">
        <v>12602</v>
      </c>
      <c r="U1433" s="3">
        <v>1</v>
      </c>
      <c r="V1433" s="2" t="s">
        <v>36</v>
      </c>
      <c r="W1433" s="2" t="s">
        <v>36</v>
      </c>
      <c r="X1433" s="2" t="s">
        <v>12603</v>
      </c>
      <c r="Y1433">
        <f t="shared" si="132"/>
        <v>2006</v>
      </c>
      <c r="Z1433">
        <f t="shared" si="133"/>
        <v>2</v>
      </c>
      <c r="AA1433">
        <f t="shared" si="134"/>
        <v>16</v>
      </c>
      <c r="AB1433">
        <f t="shared" si="135"/>
        <v>0</v>
      </c>
      <c r="AC1433">
        <f t="shared" si="136"/>
        <v>0</v>
      </c>
      <c r="AD1433">
        <f t="shared" si="137"/>
        <v>0</v>
      </c>
    </row>
    <row r="1434" spans="1:30" ht="15.6">
      <c r="A1434" s="2" t="s">
        <v>24</v>
      </c>
      <c r="B1434" s="2" t="s">
        <v>42</v>
      </c>
      <c r="C1434" s="2" t="s">
        <v>12604</v>
      </c>
      <c r="D1434" s="2" t="s">
        <v>12605</v>
      </c>
      <c r="E1434" s="2" t="s">
        <v>12606</v>
      </c>
      <c r="F1434" s="2" t="s">
        <v>12607</v>
      </c>
      <c r="G1434" s="2" t="s">
        <v>12608</v>
      </c>
      <c r="H1434" s="2" t="s">
        <v>12609</v>
      </c>
      <c r="I1434" s="2" t="s">
        <v>5207</v>
      </c>
      <c r="J1434" s="2" t="s">
        <v>59</v>
      </c>
      <c r="K1434" s="2" t="s">
        <v>12610</v>
      </c>
      <c r="L1434" s="2" t="s">
        <v>12611</v>
      </c>
      <c r="M1434" s="2" t="s">
        <v>36</v>
      </c>
      <c r="N1434" s="2" t="s">
        <v>3082</v>
      </c>
      <c r="O1434" s="2" t="s">
        <v>978</v>
      </c>
      <c r="P1434" s="3">
        <v>0</v>
      </c>
      <c r="Q1434" s="2" t="s">
        <v>36</v>
      </c>
      <c r="R1434" s="3">
        <v>0</v>
      </c>
      <c r="S1434" s="2" t="s">
        <v>36</v>
      </c>
      <c r="T1434" s="2" t="s">
        <v>12612</v>
      </c>
      <c r="U1434" s="3">
        <v>1</v>
      </c>
      <c r="V1434" s="2" t="s">
        <v>36</v>
      </c>
      <c r="W1434" s="2" t="s">
        <v>36</v>
      </c>
      <c r="X1434" s="2" t="s">
        <v>12613</v>
      </c>
      <c r="Y1434">
        <f t="shared" si="132"/>
        <v>2005</v>
      </c>
      <c r="Z1434">
        <f t="shared" si="133"/>
        <v>9</v>
      </c>
      <c r="AA1434">
        <f t="shared" si="134"/>
        <v>30</v>
      </c>
      <c r="AB1434">
        <f t="shared" si="135"/>
        <v>2007</v>
      </c>
      <c r="AC1434">
        <f t="shared" si="136"/>
        <v>8</v>
      </c>
      <c r="AD1434">
        <f t="shared" si="137"/>
        <v>21</v>
      </c>
    </row>
    <row r="1435" spans="1:30" ht="15.6">
      <c r="A1435" s="2" t="s">
        <v>24</v>
      </c>
      <c r="B1435" s="2" t="s">
        <v>42</v>
      </c>
      <c r="C1435" s="2" t="s">
        <v>12614</v>
      </c>
      <c r="D1435" s="2" t="s">
        <v>12615</v>
      </c>
      <c r="E1435" s="2" t="s">
        <v>12616</v>
      </c>
      <c r="F1435" s="2" t="s">
        <v>12617</v>
      </c>
      <c r="G1435" s="2" t="s">
        <v>12618</v>
      </c>
      <c r="H1435" s="2" t="s">
        <v>12619</v>
      </c>
      <c r="I1435" s="2" t="s">
        <v>11414</v>
      </c>
      <c r="J1435" s="2" t="s">
        <v>11415</v>
      </c>
      <c r="K1435" s="2" t="s">
        <v>11937</v>
      </c>
      <c r="L1435" s="2" t="s">
        <v>11938</v>
      </c>
      <c r="M1435" s="2" t="s">
        <v>36</v>
      </c>
      <c r="N1435" s="2" t="s">
        <v>5519</v>
      </c>
      <c r="O1435" s="2" t="s">
        <v>12620</v>
      </c>
      <c r="P1435" s="3">
        <v>0</v>
      </c>
      <c r="Q1435" s="2" t="s">
        <v>36</v>
      </c>
      <c r="R1435" s="3">
        <v>0</v>
      </c>
      <c r="S1435" s="2" t="s">
        <v>36</v>
      </c>
      <c r="T1435" s="2" t="s">
        <v>12621</v>
      </c>
      <c r="U1435" s="3">
        <v>3</v>
      </c>
      <c r="V1435" s="2" t="s">
        <v>36</v>
      </c>
      <c r="W1435" s="2" t="s">
        <v>36</v>
      </c>
      <c r="X1435" s="2" t="s">
        <v>12622</v>
      </c>
      <c r="Y1435">
        <f t="shared" si="132"/>
        <v>2007</v>
      </c>
      <c r="Z1435">
        <f t="shared" si="133"/>
        <v>1</v>
      </c>
      <c r="AA1435">
        <f t="shared" si="134"/>
        <v>29</v>
      </c>
      <c r="AB1435">
        <f t="shared" si="135"/>
        <v>2007</v>
      </c>
      <c r="AC1435">
        <f t="shared" si="136"/>
        <v>8</v>
      </c>
      <c r="AD1435">
        <f t="shared" si="137"/>
        <v>11</v>
      </c>
    </row>
    <row r="1436" spans="1:30" ht="15.6">
      <c r="A1436" s="2" t="s">
        <v>24</v>
      </c>
      <c r="B1436" s="2" t="s">
        <v>25</v>
      </c>
      <c r="C1436" s="2" t="s">
        <v>12623</v>
      </c>
      <c r="D1436" s="2" t="s">
        <v>12624</v>
      </c>
      <c r="E1436" s="2" t="s">
        <v>12625</v>
      </c>
      <c r="F1436" s="2" t="s">
        <v>12626</v>
      </c>
      <c r="G1436" s="2" t="s">
        <v>36</v>
      </c>
      <c r="H1436" s="2" t="s">
        <v>36</v>
      </c>
      <c r="I1436" s="2" t="s">
        <v>5207</v>
      </c>
      <c r="J1436" s="2" t="s">
        <v>59</v>
      </c>
      <c r="K1436" s="2" t="s">
        <v>12627</v>
      </c>
      <c r="L1436" s="2" t="s">
        <v>12628</v>
      </c>
      <c r="M1436" s="2" t="s">
        <v>36</v>
      </c>
      <c r="N1436" s="2" t="s">
        <v>8026</v>
      </c>
      <c r="O1436" s="2" t="s">
        <v>12629</v>
      </c>
      <c r="P1436" s="3">
        <v>0</v>
      </c>
      <c r="Q1436" s="2" t="s">
        <v>36</v>
      </c>
      <c r="R1436" s="3">
        <v>0</v>
      </c>
      <c r="S1436" s="2" t="s">
        <v>36</v>
      </c>
      <c r="T1436" s="2" t="s">
        <v>12630</v>
      </c>
      <c r="U1436" s="3">
        <v>1</v>
      </c>
      <c r="V1436" s="2" t="s">
        <v>36</v>
      </c>
      <c r="W1436" s="2" t="s">
        <v>36</v>
      </c>
      <c r="X1436" s="2" t="s">
        <v>12631</v>
      </c>
      <c r="Y1436">
        <f t="shared" si="132"/>
        <v>2006</v>
      </c>
      <c r="Z1436">
        <f t="shared" si="133"/>
        <v>1</v>
      </c>
      <c r="AA1436">
        <f t="shared" si="134"/>
        <v>24</v>
      </c>
      <c r="AB1436">
        <f t="shared" si="135"/>
        <v>0</v>
      </c>
      <c r="AC1436">
        <f t="shared" si="136"/>
        <v>0</v>
      </c>
      <c r="AD1436">
        <f t="shared" si="137"/>
        <v>0</v>
      </c>
    </row>
    <row r="1437" spans="1:30" ht="15.6">
      <c r="A1437" s="2" t="s">
        <v>24</v>
      </c>
      <c r="B1437" s="2" t="s">
        <v>25</v>
      </c>
      <c r="C1437" s="2" t="s">
        <v>12632</v>
      </c>
      <c r="D1437" s="2" t="s">
        <v>12633</v>
      </c>
      <c r="E1437" s="2" t="s">
        <v>12634</v>
      </c>
      <c r="F1437" s="2" t="s">
        <v>12626</v>
      </c>
      <c r="G1437" s="2" t="s">
        <v>36</v>
      </c>
      <c r="H1437" s="2" t="s">
        <v>36</v>
      </c>
      <c r="I1437" s="2" t="s">
        <v>5207</v>
      </c>
      <c r="J1437" s="2" t="s">
        <v>59</v>
      </c>
      <c r="K1437" s="2" t="s">
        <v>12627</v>
      </c>
      <c r="L1437" s="2" t="s">
        <v>12628</v>
      </c>
      <c r="M1437" s="2" t="s">
        <v>36</v>
      </c>
      <c r="N1437" s="2" t="s">
        <v>8026</v>
      </c>
      <c r="O1437" s="2" t="s">
        <v>1114</v>
      </c>
      <c r="P1437" s="3">
        <v>0</v>
      </c>
      <c r="Q1437" s="2" t="s">
        <v>36</v>
      </c>
      <c r="R1437" s="3">
        <v>1</v>
      </c>
      <c r="S1437" s="2" t="s">
        <v>12635</v>
      </c>
      <c r="T1437" s="2" t="s">
        <v>12636</v>
      </c>
      <c r="U1437" s="3">
        <v>1</v>
      </c>
      <c r="V1437" s="2" t="s">
        <v>36</v>
      </c>
      <c r="W1437" s="2" t="s">
        <v>36</v>
      </c>
      <c r="X1437" s="2" t="s">
        <v>12637</v>
      </c>
      <c r="Y1437">
        <f t="shared" si="132"/>
        <v>2006</v>
      </c>
      <c r="Z1437">
        <f t="shared" si="133"/>
        <v>1</v>
      </c>
      <c r="AA1437">
        <f t="shared" si="134"/>
        <v>24</v>
      </c>
      <c r="AB1437">
        <f t="shared" si="135"/>
        <v>0</v>
      </c>
      <c r="AC1437">
        <f t="shared" si="136"/>
        <v>0</v>
      </c>
      <c r="AD1437">
        <f t="shared" si="137"/>
        <v>0</v>
      </c>
    </row>
    <row r="1438" spans="1:30" ht="15.6">
      <c r="A1438" s="2" t="s">
        <v>24</v>
      </c>
      <c r="B1438" s="2" t="s">
        <v>25</v>
      </c>
      <c r="C1438" s="2" t="s">
        <v>12638</v>
      </c>
      <c r="D1438" s="2" t="s">
        <v>12639</v>
      </c>
      <c r="E1438" s="2" t="s">
        <v>12640</v>
      </c>
      <c r="F1438" s="2" t="s">
        <v>12641</v>
      </c>
      <c r="G1438" s="2" t="s">
        <v>36</v>
      </c>
      <c r="H1438" s="2" t="s">
        <v>36</v>
      </c>
      <c r="I1438" s="2" t="s">
        <v>5207</v>
      </c>
      <c r="J1438" s="2" t="s">
        <v>59</v>
      </c>
      <c r="K1438" s="2" t="s">
        <v>5584</v>
      </c>
      <c r="L1438" s="2" t="s">
        <v>5585</v>
      </c>
      <c r="M1438" s="2" t="s">
        <v>24</v>
      </c>
      <c r="N1438" s="2" t="s">
        <v>8026</v>
      </c>
      <c r="O1438" s="2" t="s">
        <v>12642</v>
      </c>
      <c r="P1438" s="3">
        <v>0</v>
      </c>
      <c r="Q1438" s="2" t="s">
        <v>36</v>
      </c>
      <c r="R1438" s="3">
        <v>2</v>
      </c>
      <c r="S1438" s="2" t="s">
        <v>12643</v>
      </c>
      <c r="T1438" s="2" t="s">
        <v>12644</v>
      </c>
      <c r="U1438" s="3">
        <v>1</v>
      </c>
      <c r="V1438" s="2" t="s">
        <v>36</v>
      </c>
      <c r="W1438" s="2" t="s">
        <v>36</v>
      </c>
      <c r="X1438" s="2" t="s">
        <v>12645</v>
      </c>
      <c r="Y1438">
        <f t="shared" si="132"/>
        <v>2006</v>
      </c>
      <c r="Z1438">
        <f t="shared" si="133"/>
        <v>1</v>
      </c>
      <c r="AA1438">
        <f t="shared" si="134"/>
        <v>5</v>
      </c>
      <c r="AB1438">
        <f t="shared" si="135"/>
        <v>0</v>
      </c>
      <c r="AC1438">
        <f t="shared" si="136"/>
        <v>0</v>
      </c>
      <c r="AD1438">
        <f t="shared" si="137"/>
        <v>0</v>
      </c>
    </row>
    <row r="1439" spans="1:30" ht="15.6">
      <c r="A1439" s="2" t="s">
        <v>24</v>
      </c>
      <c r="B1439" s="2" t="s">
        <v>42</v>
      </c>
      <c r="C1439" s="2" t="s">
        <v>12646</v>
      </c>
      <c r="D1439" s="2" t="s">
        <v>12647</v>
      </c>
      <c r="E1439" s="2" t="s">
        <v>12648</v>
      </c>
      <c r="F1439" s="2" t="s">
        <v>11946</v>
      </c>
      <c r="G1439" s="2" t="s">
        <v>12649</v>
      </c>
      <c r="H1439" s="2" t="s">
        <v>12650</v>
      </c>
      <c r="I1439" s="2" t="s">
        <v>5207</v>
      </c>
      <c r="J1439" s="2" t="s">
        <v>59</v>
      </c>
      <c r="K1439" s="2" t="s">
        <v>5584</v>
      </c>
      <c r="L1439" s="2" t="s">
        <v>5585</v>
      </c>
      <c r="M1439" s="2" t="s">
        <v>24</v>
      </c>
      <c r="N1439" s="2" t="s">
        <v>8026</v>
      </c>
      <c r="O1439" s="2" t="s">
        <v>12651</v>
      </c>
      <c r="P1439" s="3">
        <v>0</v>
      </c>
      <c r="Q1439" s="2" t="s">
        <v>36</v>
      </c>
      <c r="R1439" s="3">
        <v>0</v>
      </c>
      <c r="S1439" s="2" t="s">
        <v>36</v>
      </c>
      <c r="T1439" s="2" t="s">
        <v>12652</v>
      </c>
      <c r="U1439" s="3">
        <v>1</v>
      </c>
      <c r="V1439" s="2" t="s">
        <v>36</v>
      </c>
      <c r="W1439" s="2" t="s">
        <v>36</v>
      </c>
      <c r="X1439" s="2" t="s">
        <v>12653</v>
      </c>
      <c r="Y1439">
        <f t="shared" si="132"/>
        <v>2006</v>
      </c>
      <c r="Z1439">
        <f t="shared" si="133"/>
        <v>12</v>
      </c>
      <c r="AA1439">
        <f t="shared" si="134"/>
        <v>20</v>
      </c>
      <c r="AB1439">
        <f t="shared" si="135"/>
        <v>2007</v>
      </c>
      <c r="AC1439">
        <f t="shared" si="136"/>
        <v>7</v>
      </c>
      <c r="AD1439">
        <f t="shared" si="137"/>
        <v>1</v>
      </c>
    </row>
    <row r="1440" spans="1:30" ht="15.6">
      <c r="A1440" s="2" t="s">
        <v>24</v>
      </c>
      <c r="B1440" s="2" t="s">
        <v>25</v>
      </c>
      <c r="C1440" s="2" t="s">
        <v>12654</v>
      </c>
      <c r="D1440" s="2" t="s">
        <v>12655</v>
      </c>
      <c r="E1440" s="2" t="s">
        <v>12656</v>
      </c>
      <c r="F1440" s="2" t="s">
        <v>12657</v>
      </c>
      <c r="G1440" s="2" t="s">
        <v>36</v>
      </c>
      <c r="H1440" s="2" t="s">
        <v>36</v>
      </c>
      <c r="I1440" s="2" t="s">
        <v>5207</v>
      </c>
      <c r="J1440" s="2" t="s">
        <v>59</v>
      </c>
      <c r="K1440" s="2" t="s">
        <v>12658</v>
      </c>
      <c r="L1440" s="2" t="s">
        <v>12659</v>
      </c>
      <c r="M1440" s="2" t="s">
        <v>36</v>
      </c>
      <c r="N1440" s="2" t="s">
        <v>3082</v>
      </c>
      <c r="O1440" s="2" t="s">
        <v>8604</v>
      </c>
      <c r="P1440" s="3">
        <v>0</v>
      </c>
      <c r="Q1440" s="2" t="s">
        <v>36</v>
      </c>
      <c r="R1440" s="3">
        <v>0</v>
      </c>
      <c r="S1440" s="2" t="s">
        <v>36</v>
      </c>
      <c r="T1440" s="2" t="s">
        <v>12660</v>
      </c>
      <c r="U1440" s="3">
        <v>1</v>
      </c>
      <c r="V1440" s="2" t="s">
        <v>36</v>
      </c>
      <c r="W1440" s="2" t="s">
        <v>36</v>
      </c>
      <c r="X1440" s="2" t="s">
        <v>12661</v>
      </c>
      <c r="Y1440">
        <f t="shared" si="132"/>
        <v>2005</v>
      </c>
      <c r="Z1440">
        <f t="shared" si="133"/>
        <v>12</v>
      </c>
      <c r="AA1440">
        <f t="shared" si="134"/>
        <v>29</v>
      </c>
      <c r="AB1440">
        <f t="shared" si="135"/>
        <v>0</v>
      </c>
      <c r="AC1440">
        <f t="shared" si="136"/>
        <v>0</v>
      </c>
      <c r="AD1440">
        <f t="shared" si="137"/>
        <v>0</v>
      </c>
    </row>
    <row r="1441" spans="1:30" ht="15.6">
      <c r="A1441" s="2" t="s">
        <v>24</v>
      </c>
      <c r="B1441" s="2" t="s">
        <v>25</v>
      </c>
      <c r="C1441" s="2" t="s">
        <v>1588</v>
      </c>
      <c r="D1441" s="2" t="s">
        <v>12662</v>
      </c>
      <c r="E1441" s="2" t="s">
        <v>12663</v>
      </c>
      <c r="F1441" s="2" t="s">
        <v>12664</v>
      </c>
      <c r="G1441" s="2" t="s">
        <v>36</v>
      </c>
      <c r="H1441" s="2" t="s">
        <v>36</v>
      </c>
      <c r="I1441" s="2" t="s">
        <v>5207</v>
      </c>
      <c r="J1441" s="2" t="s">
        <v>59</v>
      </c>
      <c r="K1441" s="2" t="s">
        <v>11836</v>
      </c>
      <c r="L1441" s="2" t="s">
        <v>12665</v>
      </c>
      <c r="M1441" s="2" t="s">
        <v>36</v>
      </c>
      <c r="N1441" s="2" t="s">
        <v>8026</v>
      </c>
      <c r="O1441" s="2" t="s">
        <v>9576</v>
      </c>
      <c r="P1441" s="3">
        <v>0</v>
      </c>
      <c r="Q1441" s="2" t="s">
        <v>36</v>
      </c>
      <c r="R1441" s="3">
        <v>0</v>
      </c>
      <c r="S1441" s="2" t="s">
        <v>36</v>
      </c>
      <c r="T1441" s="2" t="s">
        <v>12666</v>
      </c>
      <c r="U1441" s="3">
        <v>1</v>
      </c>
      <c r="V1441" s="2" t="s">
        <v>36</v>
      </c>
      <c r="W1441" s="2" t="s">
        <v>36</v>
      </c>
      <c r="X1441" s="2" t="s">
        <v>12667</v>
      </c>
      <c r="Y1441">
        <f t="shared" si="132"/>
        <v>2005</v>
      </c>
      <c r="Z1441">
        <f t="shared" si="133"/>
        <v>12</v>
      </c>
      <c r="AA1441">
        <f t="shared" si="134"/>
        <v>27</v>
      </c>
      <c r="AB1441">
        <f t="shared" si="135"/>
        <v>0</v>
      </c>
      <c r="AC1441">
        <f t="shared" si="136"/>
        <v>0</v>
      </c>
      <c r="AD1441">
        <f t="shared" si="137"/>
        <v>0</v>
      </c>
    </row>
    <row r="1442" spans="1:30" ht="15.6">
      <c r="A1442" s="2" t="s">
        <v>24</v>
      </c>
      <c r="B1442" s="2" t="s">
        <v>25</v>
      </c>
      <c r="C1442" s="2" t="s">
        <v>12668</v>
      </c>
      <c r="D1442" s="2" t="s">
        <v>12669</v>
      </c>
      <c r="E1442" s="2" t="s">
        <v>12670</v>
      </c>
      <c r="F1442" s="2" t="s">
        <v>12671</v>
      </c>
      <c r="G1442" s="2" t="s">
        <v>36</v>
      </c>
      <c r="H1442" s="2" t="s">
        <v>36</v>
      </c>
      <c r="I1442" s="2" t="s">
        <v>5207</v>
      </c>
      <c r="J1442" s="2" t="s">
        <v>59</v>
      </c>
      <c r="K1442" s="2" t="s">
        <v>12672</v>
      </c>
      <c r="L1442" s="2" t="s">
        <v>12673</v>
      </c>
      <c r="M1442" s="2" t="s">
        <v>36</v>
      </c>
      <c r="N1442" s="2" t="s">
        <v>3082</v>
      </c>
      <c r="O1442" s="2" t="s">
        <v>5576</v>
      </c>
      <c r="P1442" s="3">
        <v>5</v>
      </c>
      <c r="Q1442" s="2" t="s">
        <v>12674</v>
      </c>
      <c r="R1442" s="3">
        <v>0</v>
      </c>
      <c r="S1442" s="2" t="s">
        <v>36</v>
      </c>
      <c r="T1442" s="2" t="s">
        <v>12675</v>
      </c>
      <c r="U1442" s="3">
        <v>1</v>
      </c>
      <c r="V1442" s="2" t="s">
        <v>36</v>
      </c>
      <c r="W1442" s="2" t="s">
        <v>36</v>
      </c>
      <c r="X1442" s="2" t="s">
        <v>12676</v>
      </c>
      <c r="Y1442">
        <f t="shared" si="132"/>
        <v>2005</v>
      </c>
      <c r="Z1442">
        <f t="shared" si="133"/>
        <v>12</v>
      </c>
      <c r="AA1442">
        <f t="shared" si="134"/>
        <v>28</v>
      </c>
      <c r="AB1442">
        <f t="shared" si="135"/>
        <v>0</v>
      </c>
      <c r="AC1442">
        <f t="shared" si="136"/>
        <v>0</v>
      </c>
      <c r="AD1442">
        <f t="shared" si="137"/>
        <v>0</v>
      </c>
    </row>
    <row r="1443" spans="1:30" ht="15.6">
      <c r="A1443" s="2" t="s">
        <v>24</v>
      </c>
      <c r="B1443" s="2" t="s">
        <v>25</v>
      </c>
      <c r="C1443" s="2" t="s">
        <v>12677</v>
      </c>
      <c r="D1443" s="2" t="s">
        <v>12678</v>
      </c>
      <c r="E1443" s="2" t="s">
        <v>12679</v>
      </c>
      <c r="F1443" s="2" t="s">
        <v>12657</v>
      </c>
      <c r="G1443" s="2" t="s">
        <v>36</v>
      </c>
      <c r="H1443" s="2" t="s">
        <v>36</v>
      </c>
      <c r="I1443" s="2" t="s">
        <v>5207</v>
      </c>
      <c r="J1443" s="2" t="s">
        <v>59</v>
      </c>
      <c r="K1443" s="2" t="s">
        <v>12680</v>
      </c>
      <c r="L1443" s="2" t="s">
        <v>12681</v>
      </c>
      <c r="M1443" s="2" t="s">
        <v>36</v>
      </c>
      <c r="N1443" s="2" t="s">
        <v>3082</v>
      </c>
      <c r="O1443" s="2" t="s">
        <v>740</v>
      </c>
      <c r="P1443" s="3">
        <v>0</v>
      </c>
      <c r="Q1443" s="2" t="s">
        <v>36</v>
      </c>
      <c r="R1443" s="3">
        <v>1</v>
      </c>
      <c r="S1443" s="2" t="s">
        <v>12682</v>
      </c>
      <c r="T1443" s="2" t="s">
        <v>12683</v>
      </c>
      <c r="U1443" s="3">
        <v>1</v>
      </c>
      <c r="V1443" s="2" t="s">
        <v>36</v>
      </c>
      <c r="W1443" s="2" t="s">
        <v>36</v>
      </c>
      <c r="X1443" s="2" t="s">
        <v>12684</v>
      </c>
      <c r="Y1443">
        <f t="shared" si="132"/>
        <v>2005</v>
      </c>
      <c r="Z1443">
        <f t="shared" si="133"/>
        <v>12</v>
      </c>
      <c r="AA1443">
        <f t="shared" si="134"/>
        <v>29</v>
      </c>
      <c r="AB1443">
        <f t="shared" si="135"/>
        <v>0</v>
      </c>
      <c r="AC1443">
        <f t="shared" si="136"/>
        <v>0</v>
      </c>
      <c r="AD1443">
        <f t="shared" si="137"/>
        <v>0</v>
      </c>
    </row>
    <row r="1444" spans="1:30" ht="15.6">
      <c r="A1444" s="2" t="s">
        <v>24</v>
      </c>
      <c r="B1444" s="2" t="s">
        <v>25</v>
      </c>
      <c r="C1444" s="2" t="s">
        <v>12685</v>
      </c>
      <c r="D1444" s="2" t="s">
        <v>12686</v>
      </c>
      <c r="E1444" s="2" t="s">
        <v>12687</v>
      </c>
      <c r="F1444" s="2" t="s">
        <v>12688</v>
      </c>
      <c r="G1444" s="2" t="s">
        <v>36</v>
      </c>
      <c r="H1444" s="2" t="s">
        <v>36</v>
      </c>
      <c r="I1444" s="2" t="s">
        <v>5207</v>
      </c>
      <c r="J1444" s="2" t="s">
        <v>59</v>
      </c>
      <c r="K1444" s="2" t="s">
        <v>5584</v>
      </c>
      <c r="L1444" s="2" t="s">
        <v>5585</v>
      </c>
      <c r="M1444" s="2" t="s">
        <v>24</v>
      </c>
      <c r="N1444" s="2" t="s">
        <v>8026</v>
      </c>
      <c r="O1444" s="2" t="s">
        <v>12689</v>
      </c>
      <c r="P1444" s="3">
        <v>0</v>
      </c>
      <c r="Q1444" s="2" t="s">
        <v>36</v>
      </c>
      <c r="R1444" s="3">
        <v>0</v>
      </c>
      <c r="S1444" s="2" t="s">
        <v>36</v>
      </c>
      <c r="T1444" s="2" t="s">
        <v>12690</v>
      </c>
      <c r="U1444" s="3">
        <v>1</v>
      </c>
      <c r="V1444" s="2" t="s">
        <v>36</v>
      </c>
      <c r="W1444" s="2" t="s">
        <v>36</v>
      </c>
      <c r="X1444" s="2" t="s">
        <v>12691</v>
      </c>
      <c r="Y1444">
        <f t="shared" si="132"/>
        <v>2005</v>
      </c>
      <c r="Z1444">
        <f t="shared" si="133"/>
        <v>12</v>
      </c>
      <c r="AA1444">
        <f t="shared" si="134"/>
        <v>23</v>
      </c>
      <c r="AB1444">
        <f t="shared" si="135"/>
        <v>0</v>
      </c>
      <c r="AC1444">
        <f t="shared" si="136"/>
        <v>0</v>
      </c>
      <c r="AD1444">
        <f t="shared" si="137"/>
        <v>0</v>
      </c>
    </row>
    <row r="1445" spans="1:30" ht="15.6">
      <c r="A1445" s="2" t="s">
        <v>24</v>
      </c>
      <c r="B1445" s="2" t="s">
        <v>25</v>
      </c>
      <c r="C1445" s="2" t="s">
        <v>1588</v>
      </c>
      <c r="D1445" s="2" t="s">
        <v>12692</v>
      </c>
      <c r="E1445" s="2" t="s">
        <v>12693</v>
      </c>
      <c r="F1445" s="2" t="s">
        <v>12657</v>
      </c>
      <c r="G1445" s="2" t="s">
        <v>36</v>
      </c>
      <c r="H1445" s="2" t="s">
        <v>36</v>
      </c>
      <c r="I1445" s="2" t="s">
        <v>5207</v>
      </c>
      <c r="J1445" s="2" t="s">
        <v>59</v>
      </c>
      <c r="K1445" s="2" t="s">
        <v>11836</v>
      </c>
      <c r="L1445" s="2" t="s">
        <v>12665</v>
      </c>
      <c r="M1445" s="2" t="s">
        <v>36</v>
      </c>
      <c r="N1445" s="2" t="s">
        <v>8026</v>
      </c>
      <c r="O1445" s="2" t="s">
        <v>6091</v>
      </c>
      <c r="P1445" s="3">
        <v>9</v>
      </c>
      <c r="Q1445" s="2" t="s">
        <v>12694</v>
      </c>
      <c r="R1445" s="3">
        <v>0</v>
      </c>
      <c r="S1445" s="2" t="s">
        <v>36</v>
      </c>
      <c r="T1445" s="2" t="s">
        <v>12695</v>
      </c>
      <c r="U1445" s="3">
        <v>1</v>
      </c>
      <c r="V1445" s="2" t="s">
        <v>36</v>
      </c>
      <c r="W1445" s="2" t="s">
        <v>36</v>
      </c>
      <c r="X1445" s="2" t="s">
        <v>12696</v>
      </c>
      <c r="Y1445">
        <f t="shared" si="132"/>
        <v>2005</v>
      </c>
      <c r="Z1445">
        <f t="shared" si="133"/>
        <v>12</v>
      </c>
      <c r="AA1445">
        <f t="shared" si="134"/>
        <v>29</v>
      </c>
      <c r="AB1445">
        <f t="shared" si="135"/>
        <v>0</v>
      </c>
      <c r="AC1445">
        <f t="shared" si="136"/>
        <v>0</v>
      </c>
      <c r="AD1445">
        <f t="shared" si="137"/>
        <v>0</v>
      </c>
    </row>
    <row r="1446" spans="1:30" ht="15.6">
      <c r="A1446" s="2" t="s">
        <v>24</v>
      </c>
      <c r="B1446" s="2" t="s">
        <v>25</v>
      </c>
      <c r="C1446" s="2" t="s">
        <v>12697</v>
      </c>
      <c r="D1446" s="2" t="s">
        <v>12698</v>
      </c>
      <c r="E1446" s="2" t="s">
        <v>12699</v>
      </c>
      <c r="F1446" s="2" t="s">
        <v>12657</v>
      </c>
      <c r="G1446" s="2" t="s">
        <v>36</v>
      </c>
      <c r="H1446" s="2" t="s">
        <v>36</v>
      </c>
      <c r="I1446" s="2" t="s">
        <v>5207</v>
      </c>
      <c r="J1446" s="2" t="s">
        <v>59</v>
      </c>
      <c r="K1446" s="2" t="s">
        <v>12700</v>
      </c>
      <c r="L1446" s="2" t="s">
        <v>12701</v>
      </c>
      <c r="M1446" s="2" t="s">
        <v>74</v>
      </c>
      <c r="N1446" s="2" t="s">
        <v>8026</v>
      </c>
      <c r="O1446" s="2" t="s">
        <v>12702</v>
      </c>
      <c r="P1446" s="3">
        <v>0</v>
      </c>
      <c r="Q1446" s="2" t="s">
        <v>36</v>
      </c>
      <c r="R1446" s="3">
        <v>6</v>
      </c>
      <c r="S1446" s="2" t="s">
        <v>12703</v>
      </c>
      <c r="T1446" s="2" t="s">
        <v>8076</v>
      </c>
      <c r="U1446" s="3">
        <v>1</v>
      </c>
      <c r="V1446" s="2" t="s">
        <v>36</v>
      </c>
      <c r="W1446" s="2" t="s">
        <v>36</v>
      </c>
      <c r="X1446" s="2" t="s">
        <v>12704</v>
      </c>
      <c r="Y1446">
        <f t="shared" si="132"/>
        <v>2005</v>
      </c>
      <c r="Z1446">
        <f t="shared" si="133"/>
        <v>12</v>
      </c>
      <c r="AA1446">
        <f t="shared" si="134"/>
        <v>29</v>
      </c>
      <c r="AB1446">
        <f t="shared" si="135"/>
        <v>0</v>
      </c>
      <c r="AC1446">
        <f t="shared" si="136"/>
        <v>0</v>
      </c>
      <c r="AD1446">
        <f t="shared" si="137"/>
        <v>0</v>
      </c>
    </row>
    <row r="1447" spans="1:30" ht="15.6">
      <c r="A1447" s="2" t="s">
        <v>24</v>
      </c>
      <c r="B1447" s="2" t="s">
        <v>25</v>
      </c>
      <c r="C1447" s="2" t="s">
        <v>12705</v>
      </c>
      <c r="D1447" s="2" t="s">
        <v>12706</v>
      </c>
      <c r="E1447" s="2" t="s">
        <v>12707</v>
      </c>
      <c r="F1447" s="2" t="s">
        <v>12708</v>
      </c>
      <c r="G1447" s="2" t="s">
        <v>36</v>
      </c>
      <c r="H1447" s="2" t="s">
        <v>36</v>
      </c>
      <c r="I1447" s="2" t="s">
        <v>5207</v>
      </c>
      <c r="J1447" s="2" t="s">
        <v>59</v>
      </c>
      <c r="K1447" s="2" t="s">
        <v>12627</v>
      </c>
      <c r="L1447" s="2" t="s">
        <v>12709</v>
      </c>
      <c r="M1447" s="2" t="s">
        <v>36</v>
      </c>
      <c r="N1447" s="2" t="s">
        <v>8026</v>
      </c>
      <c r="O1447" s="2" t="s">
        <v>12710</v>
      </c>
      <c r="P1447" s="3">
        <v>0</v>
      </c>
      <c r="Q1447" s="2" t="s">
        <v>36</v>
      </c>
      <c r="R1447" s="3">
        <v>0</v>
      </c>
      <c r="S1447" s="2" t="s">
        <v>36</v>
      </c>
      <c r="T1447" s="2" t="s">
        <v>12711</v>
      </c>
      <c r="U1447" s="3">
        <v>1</v>
      </c>
      <c r="V1447" s="2" t="s">
        <v>36</v>
      </c>
      <c r="W1447" s="2" t="s">
        <v>36</v>
      </c>
      <c r="X1447" s="2" t="s">
        <v>12712</v>
      </c>
      <c r="Y1447">
        <f t="shared" si="132"/>
        <v>2005</v>
      </c>
      <c r="Z1447">
        <f t="shared" si="133"/>
        <v>12</v>
      </c>
      <c r="AA1447">
        <f t="shared" si="134"/>
        <v>26</v>
      </c>
      <c r="AB1447">
        <f t="shared" si="135"/>
        <v>0</v>
      </c>
      <c r="AC1447">
        <f t="shared" si="136"/>
        <v>0</v>
      </c>
      <c r="AD1447">
        <f t="shared" si="137"/>
        <v>0</v>
      </c>
    </row>
    <row r="1448" spans="1:30" ht="15.6">
      <c r="A1448" s="2" t="s">
        <v>24</v>
      </c>
      <c r="B1448" s="2" t="s">
        <v>25</v>
      </c>
      <c r="C1448" s="2" t="s">
        <v>12713</v>
      </c>
      <c r="D1448" s="2" t="s">
        <v>12714</v>
      </c>
      <c r="E1448" s="2" t="s">
        <v>12715</v>
      </c>
      <c r="F1448" s="2" t="s">
        <v>12671</v>
      </c>
      <c r="G1448" s="2" t="s">
        <v>36</v>
      </c>
      <c r="H1448" s="2" t="s">
        <v>36</v>
      </c>
      <c r="I1448" s="2" t="s">
        <v>5207</v>
      </c>
      <c r="J1448" s="2" t="s">
        <v>59</v>
      </c>
      <c r="K1448" s="2" t="s">
        <v>12716</v>
      </c>
      <c r="L1448" s="2" t="s">
        <v>12717</v>
      </c>
      <c r="M1448" s="2" t="s">
        <v>36</v>
      </c>
      <c r="N1448" s="2" t="s">
        <v>8026</v>
      </c>
      <c r="O1448" s="2" t="s">
        <v>2103</v>
      </c>
      <c r="P1448" s="3">
        <v>0</v>
      </c>
      <c r="Q1448" s="2" t="s">
        <v>36</v>
      </c>
      <c r="R1448" s="3">
        <v>0</v>
      </c>
      <c r="S1448" s="2" t="s">
        <v>36</v>
      </c>
      <c r="T1448" s="2" t="s">
        <v>12718</v>
      </c>
      <c r="U1448" s="3">
        <v>1</v>
      </c>
      <c r="V1448" s="2" t="s">
        <v>36</v>
      </c>
      <c r="W1448" s="2" t="s">
        <v>36</v>
      </c>
      <c r="X1448" s="2" t="s">
        <v>12719</v>
      </c>
      <c r="Y1448">
        <f t="shared" si="132"/>
        <v>2005</v>
      </c>
      <c r="Z1448">
        <f t="shared" si="133"/>
        <v>12</v>
      </c>
      <c r="AA1448">
        <f t="shared" si="134"/>
        <v>28</v>
      </c>
      <c r="AB1448">
        <f t="shared" si="135"/>
        <v>0</v>
      </c>
      <c r="AC1448">
        <f t="shared" si="136"/>
        <v>0</v>
      </c>
      <c r="AD1448">
        <f t="shared" si="137"/>
        <v>0</v>
      </c>
    </row>
    <row r="1449" spans="1:30" ht="15.6">
      <c r="A1449" s="2" t="s">
        <v>24</v>
      </c>
      <c r="B1449" s="2" t="s">
        <v>42</v>
      </c>
      <c r="C1449" s="2" t="s">
        <v>12720</v>
      </c>
      <c r="D1449" s="2" t="s">
        <v>12721</v>
      </c>
      <c r="E1449" s="2" t="s">
        <v>12722</v>
      </c>
      <c r="F1449" s="2" t="s">
        <v>11997</v>
      </c>
      <c r="G1449" s="2" t="s">
        <v>12723</v>
      </c>
      <c r="H1449" s="2" t="s">
        <v>12724</v>
      </c>
      <c r="I1449" s="2" t="s">
        <v>5207</v>
      </c>
      <c r="J1449" s="2" t="s">
        <v>59</v>
      </c>
      <c r="K1449" s="2" t="s">
        <v>12026</v>
      </c>
      <c r="L1449" s="2" t="s">
        <v>12027</v>
      </c>
      <c r="M1449" s="2" t="s">
        <v>36</v>
      </c>
      <c r="N1449" s="2" t="s">
        <v>8026</v>
      </c>
      <c r="O1449" s="2" t="s">
        <v>12725</v>
      </c>
      <c r="P1449" s="3">
        <v>0</v>
      </c>
      <c r="Q1449" s="2" t="s">
        <v>36</v>
      </c>
      <c r="R1449" s="3">
        <v>0</v>
      </c>
      <c r="S1449" s="2" t="s">
        <v>36</v>
      </c>
      <c r="T1449" s="2" t="s">
        <v>12726</v>
      </c>
      <c r="U1449" s="3">
        <v>1</v>
      </c>
      <c r="V1449" s="2" t="s">
        <v>36</v>
      </c>
      <c r="W1449" s="2" t="s">
        <v>36</v>
      </c>
      <c r="X1449" s="2" t="s">
        <v>12727</v>
      </c>
      <c r="Y1449">
        <f t="shared" si="132"/>
        <v>2006</v>
      </c>
      <c r="Z1449">
        <f t="shared" si="133"/>
        <v>11</v>
      </c>
      <c r="AA1449">
        <f t="shared" si="134"/>
        <v>8</v>
      </c>
      <c r="AB1449">
        <f t="shared" si="135"/>
        <v>2007</v>
      </c>
      <c r="AC1449">
        <f t="shared" si="136"/>
        <v>6</v>
      </c>
      <c r="AD1449">
        <f t="shared" si="137"/>
        <v>21</v>
      </c>
    </row>
    <row r="1450" spans="1:30" ht="15.6">
      <c r="A1450" s="2" t="s">
        <v>24</v>
      </c>
      <c r="B1450" s="2" t="s">
        <v>25</v>
      </c>
      <c r="C1450" s="2" t="s">
        <v>11231</v>
      </c>
      <c r="D1450" s="2" t="s">
        <v>12728</v>
      </c>
      <c r="E1450" s="2" t="s">
        <v>12729</v>
      </c>
      <c r="F1450" s="2" t="s">
        <v>12730</v>
      </c>
      <c r="G1450" s="2" t="s">
        <v>36</v>
      </c>
      <c r="H1450" s="2" t="s">
        <v>36</v>
      </c>
      <c r="I1450" s="2" t="s">
        <v>5207</v>
      </c>
      <c r="J1450" s="2" t="s">
        <v>59</v>
      </c>
      <c r="K1450" s="2" t="s">
        <v>12731</v>
      </c>
      <c r="L1450" s="2" t="s">
        <v>12732</v>
      </c>
      <c r="M1450" s="2" t="s">
        <v>74</v>
      </c>
      <c r="N1450" s="2" t="s">
        <v>8026</v>
      </c>
      <c r="O1450" s="2" t="s">
        <v>7692</v>
      </c>
      <c r="P1450" s="3">
        <v>0</v>
      </c>
      <c r="Q1450" s="2" t="s">
        <v>36</v>
      </c>
      <c r="R1450" s="3">
        <v>3</v>
      </c>
      <c r="S1450" s="2" t="s">
        <v>12733</v>
      </c>
      <c r="T1450" s="2" t="s">
        <v>12734</v>
      </c>
      <c r="U1450" s="3">
        <v>1</v>
      </c>
      <c r="V1450" s="2" t="s">
        <v>36</v>
      </c>
      <c r="W1450" s="2" t="s">
        <v>36</v>
      </c>
      <c r="X1450" s="2" t="s">
        <v>12735</v>
      </c>
      <c r="Y1450">
        <f t="shared" si="132"/>
        <v>2005</v>
      </c>
      <c r="Z1450">
        <f t="shared" si="133"/>
        <v>12</v>
      </c>
      <c r="AA1450">
        <f t="shared" si="134"/>
        <v>6</v>
      </c>
      <c r="AB1450">
        <f t="shared" si="135"/>
        <v>0</v>
      </c>
      <c r="AC1450">
        <f t="shared" si="136"/>
        <v>0</v>
      </c>
      <c r="AD1450">
        <f t="shared" si="137"/>
        <v>0</v>
      </c>
    </row>
    <row r="1451" spans="1:30" ht="15.6">
      <c r="A1451" s="2" t="s">
        <v>24</v>
      </c>
      <c r="B1451" s="2" t="s">
        <v>25</v>
      </c>
      <c r="C1451" s="2" t="s">
        <v>12736</v>
      </c>
      <c r="D1451" s="2" t="s">
        <v>12737</v>
      </c>
      <c r="E1451" s="2" t="s">
        <v>12738</v>
      </c>
      <c r="F1451" s="2" t="s">
        <v>12730</v>
      </c>
      <c r="G1451" s="2" t="s">
        <v>36</v>
      </c>
      <c r="H1451" s="2" t="s">
        <v>36</v>
      </c>
      <c r="I1451" s="2" t="s">
        <v>5207</v>
      </c>
      <c r="J1451" s="2" t="s">
        <v>59</v>
      </c>
      <c r="K1451" s="2" t="s">
        <v>12739</v>
      </c>
      <c r="L1451" s="2" t="s">
        <v>12740</v>
      </c>
      <c r="M1451" s="2" t="s">
        <v>36</v>
      </c>
      <c r="N1451" s="2" t="s">
        <v>8026</v>
      </c>
      <c r="O1451" s="2" t="s">
        <v>12741</v>
      </c>
      <c r="P1451" s="3">
        <v>8</v>
      </c>
      <c r="Q1451" s="2" t="s">
        <v>12742</v>
      </c>
      <c r="R1451" s="3">
        <v>0</v>
      </c>
      <c r="S1451" s="2" t="s">
        <v>36</v>
      </c>
      <c r="T1451" s="2" t="s">
        <v>12743</v>
      </c>
      <c r="U1451" s="3">
        <v>1</v>
      </c>
      <c r="V1451" s="2" t="s">
        <v>36</v>
      </c>
      <c r="W1451" s="2" t="s">
        <v>36</v>
      </c>
      <c r="X1451" s="2" t="s">
        <v>12744</v>
      </c>
      <c r="Y1451">
        <f t="shared" si="132"/>
        <v>2005</v>
      </c>
      <c r="Z1451">
        <f t="shared" si="133"/>
        <v>12</v>
      </c>
      <c r="AA1451">
        <f t="shared" si="134"/>
        <v>6</v>
      </c>
      <c r="AB1451">
        <f t="shared" si="135"/>
        <v>0</v>
      </c>
      <c r="AC1451">
        <f t="shared" si="136"/>
        <v>0</v>
      </c>
      <c r="AD1451">
        <f t="shared" si="137"/>
        <v>0</v>
      </c>
    </row>
    <row r="1452" spans="1:30" ht="15.6">
      <c r="A1452" s="2" t="s">
        <v>24</v>
      </c>
      <c r="B1452" s="2" t="s">
        <v>25</v>
      </c>
      <c r="C1452" s="2" t="s">
        <v>12745</v>
      </c>
      <c r="D1452" s="2" t="s">
        <v>12746</v>
      </c>
      <c r="E1452" s="2" t="s">
        <v>12747</v>
      </c>
      <c r="F1452" s="2" t="s">
        <v>12748</v>
      </c>
      <c r="G1452" s="2" t="s">
        <v>36</v>
      </c>
      <c r="H1452" s="2" t="s">
        <v>36</v>
      </c>
      <c r="I1452" s="2" t="s">
        <v>5207</v>
      </c>
      <c r="J1452" s="2" t="s">
        <v>59</v>
      </c>
      <c r="K1452" s="2" t="s">
        <v>12749</v>
      </c>
      <c r="L1452" s="2" t="s">
        <v>12750</v>
      </c>
      <c r="M1452" s="2" t="s">
        <v>74</v>
      </c>
      <c r="N1452" s="2" t="s">
        <v>8026</v>
      </c>
      <c r="O1452" s="2" t="s">
        <v>12751</v>
      </c>
      <c r="P1452" s="3">
        <v>7</v>
      </c>
      <c r="Q1452" s="2" t="s">
        <v>12752</v>
      </c>
      <c r="R1452" s="3">
        <v>2</v>
      </c>
      <c r="S1452" s="2" t="s">
        <v>12753</v>
      </c>
      <c r="T1452" s="2" t="s">
        <v>12754</v>
      </c>
      <c r="U1452" s="3">
        <v>1</v>
      </c>
      <c r="V1452" s="2" t="s">
        <v>36</v>
      </c>
      <c r="W1452" s="2" t="s">
        <v>36</v>
      </c>
      <c r="X1452" s="2" t="s">
        <v>12755</v>
      </c>
      <c r="Y1452">
        <f t="shared" si="132"/>
        <v>2005</v>
      </c>
      <c r="Z1452">
        <f t="shared" si="133"/>
        <v>12</v>
      </c>
      <c r="AA1452">
        <f t="shared" si="134"/>
        <v>7</v>
      </c>
      <c r="AB1452">
        <f t="shared" si="135"/>
        <v>0</v>
      </c>
      <c r="AC1452">
        <f t="shared" si="136"/>
        <v>0</v>
      </c>
      <c r="AD1452">
        <f t="shared" si="137"/>
        <v>0</v>
      </c>
    </row>
    <row r="1453" spans="1:30" ht="15.6">
      <c r="A1453" s="2" t="s">
        <v>24</v>
      </c>
      <c r="B1453" s="2" t="s">
        <v>42</v>
      </c>
      <c r="C1453" s="2" t="s">
        <v>12756</v>
      </c>
      <c r="D1453" s="2" t="s">
        <v>12757</v>
      </c>
      <c r="E1453" s="2" t="s">
        <v>12758</v>
      </c>
      <c r="F1453" s="2" t="s">
        <v>12759</v>
      </c>
      <c r="G1453" s="2" t="s">
        <v>12760</v>
      </c>
      <c r="H1453" s="2" t="s">
        <v>12761</v>
      </c>
      <c r="I1453" s="2" t="s">
        <v>11924</v>
      </c>
      <c r="J1453" s="2" t="s">
        <v>11925</v>
      </c>
      <c r="K1453" s="2" t="s">
        <v>12762</v>
      </c>
      <c r="L1453" s="2" t="s">
        <v>12763</v>
      </c>
      <c r="M1453" s="2" t="s">
        <v>36</v>
      </c>
      <c r="N1453" s="2" t="s">
        <v>11928</v>
      </c>
      <c r="O1453" s="2" t="s">
        <v>12764</v>
      </c>
      <c r="P1453" s="3">
        <v>0</v>
      </c>
      <c r="Q1453" s="2" t="s">
        <v>36</v>
      </c>
      <c r="R1453" s="3">
        <v>0</v>
      </c>
      <c r="S1453" s="2" t="s">
        <v>36</v>
      </c>
      <c r="T1453" s="2" t="s">
        <v>12765</v>
      </c>
      <c r="U1453" s="3">
        <v>1</v>
      </c>
      <c r="V1453" s="2" t="s">
        <v>36</v>
      </c>
      <c r="W1453" s="2" t="s">
        <v>36</v>
      </c>
      <c r="X1453" s="2" t="s">
        <v>12766</v>
      </c>
      <c r="Y1453">
        <f t="shared" si="132"/>
        <v>2007</v>
      </c>
      <c r="Z1453">
        <f t="shared" si="133"/>
        <v>1</v>
      </c>
      <c r="AA1453">
        <f t="shared" si="134"/>
        <v>5</v>
      </c>
      <c r="AB1453">
        <f t="shared" si="135"/>
        <v>2007</v>
      </c>
      <c r="AC1453">
        <f t="shared" si="136"/>
        <v>6</v>
      </c>
      <c r="AD1453">
        <f t="shared" si="137"/>
        <v>11</v>
      </c>
    </row>
    <row r="1454" spans="1:30" ht="15.6">
      <c r="A1454" s="2" t="s">
        <v>24</v>
      </c>
      <c r="B1454" s="2" t="s">
        <v>42</v>
      </c>
      <c r="C1454" s="2" t="s">
        <v>12767</v>
      </c>
      <c r="D1454" s="2" t="s">
        <v>12768</v>
      </c>
      <c r="E1454" s="2" t="s">
        <v>12769</v>
      </c>
      <c r="F1454" s="2" t="s">
        <v>12759</v>
      </c>
      <c r="G1454" s="2" t="s">
        <v>12770</v>
      </c>
      <c r="H1454" s="2" t="s">
        <v>12761</v>
      </c>
      <c r="I1454" s="2" t="s">
        <v>11924</v>
      </c>
      <c r="J1454" s="2" t="s">
        <v>11925</v>
      </c>
      <c r="K1454" s="2" t="s">
        <v>12771</v>
      </c>
      <c r="L1454" s="2" t="s">
        <v>12772</v>
      </c>
      <c r="M1454" s="2" t="s">
        <v>36</v>
      </c>
      <c r="N1454" s="2" t="s">
        <v>11928</v>
      </c>
      <c r="O1454" s="2" t="s">
        <v>12773</v>
      </c>
      <c r="P1454" s="3">
        <v>0</v>
      </c>
      <c r="Q1454" s="2" t="s">
        <v>36</v>
      </c>
      <c r="R1454" s="3">
        <v>0</v>
      </c>
      <c r="S1454" s="2" t="s">
        <v>36</v>
      </c>
      <c r="T1454" s="2" t="s">
        <v>12774</v>
      </c>
      <c r="U1454" s="3">
        <v>1</v>
      </c>
      <c r="V1454" s="2" t="s">
        <v>36</v>
      </c>
      <c r="W1454" s="2" t="s">
        <v>36</v>
      </c>
      <c r="X1454" s="2" t="s">
        <v>12775</v>
      </c>
      <c r="Y1454">
        <f t="shared" si="132"/>
        <v>2007</v>
      </c>
      <c r="Z1454">
        <f t="shared" si="133"/>
        <v>1</v>
      </c>
      <c r="AA1454">
        <f t="shared" si="134"/>
        <v>5</v>
      </c>
      <c r="AB1454">
        <f t="shared" si="135"/>
        <v>2007</v>
      </c>
      <c r="AC1454">
        <f t="shared" si="136"/>
        <v>6</v>
      </c>
      <c r="AD1454">
        <f t="shared" si="137"/>
        <v>11</v>
      </c>
    </row>
    <row r="1455" spans="1:30" ht="15.6">
      <c r="A1455" s="2" t="s">
        <v>24</v>
      </c>
      <c r="B1455" s="2" t="s">
        <v>25</v>
      </c>
      <c r="C1455" s="2" t="s">
        <v>5589</v>
      </c>
      <c r="D1455" s="2" t="s">
        <v>12776</v>
      </c>
      <c r="E1455" s="2" t="s">
        <v>12777</v>
      </c>
      <c r="F1455" s="2" t="s">
        <v>12778</v>
      </c>
      <c r="G1455" s="2" t="s">
        <v>36</v>
      </c>
      <c r="H1455" s="2" t="s">
        <v>36</v>
      </c>
      <c r="I1455" s="2" t="s">
        <v>5207</v>
      </c>
      <c r="J1455" s="2" t="s">
        <v>59</v>
      </c>
      <c r="K1455" s="2" t="s">
        <v>12779</v>
      </c>
      <c r="L1455" s="2" t="s">
        <v>3455</v>
      </c>
      <c r="M1455" s="2" t="s">
        <v>36</v>
      </c>
      <c r="N1455" s="2" t="s">
        <v>8026</v>
      </c>
      <c r="O1455" s="2" t="s">
        <v>893</v>
      </c>
      <c r="P1455" s="3">
        <v>0</v>
      </c>
      <c r="Q1455" s="2" t="s">
        <v>36</v>
      </c>
      <c r="R1455" s="3">
        <v>1</v>
      </c>
      <c r="S1455" s="2" t="s">
        <v>12780</v>
      </c>
      <c r="T1455" s="2" t="s">
        <v>12781</v>
      </c>
      <c r="U1455" s="3">
        <v>1</v>
      </c>
      <c r="V1455" s="2" t="s">
        <v>36</v>
      </c>
      <c r="W1455" s="2" t="s">
        <v>36</v>
      </c>
      <c r="X1455" s="2" t="s">
        <v>12782</v>
      </c>
      <c r="Y1455">
        <f t="shared" si="132"/>
        <v>2005</v>
      </c>
      <c r="Z1455">
        <f t="shared" si="133"/>
        <v>11</v>
      </c>
      <c r="AA1455">
        <f t="shared" si="134"/>
        <v>30</v>
      </c>
      <c r="AB1455">
        <f t="shared" si="135"/>
        <v>0</v>
      </c>
      <c r="AC1455">
        <f t="shared" si="136"/>
        <v>0</v>
      </c>
      <c r="AD1455">
        <f t="shared" si="137"/>
        <v>0</v>
      </c>
    </row>
    <row r="1456" spans="1:30" ht="15.6">
      <c r="A1456" s="2" t="s">
        <v>24</v>
      </c>
      <c r="B1456" s="2" t="s">
        <v>25</v>
      </c>
      <c r="C1456" s="2" t="s">
        <v>12783</v>
      </c>
      <c r="D1456" s="2" t="s">
        <v>12784</v>
      </c>
      <c r="E1456" s="2" t="s">
        <v>12785</v>
      </c>
      <c r="F1456" s="2" t="s">
        <v>12786</v>
      </c>
      <c r="G1456" s="2" t="s">
        <v>36</v>
      </c>
      <c r="H1456" s="2" t="s">
        <v>36</v>
      </c>
      <c r="I1456" s="2" t="s">
        <v>3232</v>
      </c>
      <c r="J1456" s="2" t="s">
        <v>128</v>
      </c>
      <c r="K1456" s="2" t="s">
        <v>12787</v>
      </c>
      <c r="L1456" s="2" t="s">
        <v>12788</v>
      </c>
      <c r="M1456" s="2" t="s">
        <v>151</v>
      </c>
      <c r="N1456" s="2" t="s">
        <v>5838</v>
      </c>
      <c r="O1456" s="2" t="s">
        <v>12789</v>
      </c>
      <c r="P1456" s="3">
        <v>0</v>
      </c>
      <c r="Q1456" s="2" t="s">
        <v>36</v>
      </c>
      <c r="R1456" s="3">
        <v>0</v>
      </c>
      <c r="S1456" s="2" t="s">
        <v>36</v>
      </c>
      <c r="T1456" s="2" t="s">
        <v>12790</v>
      </c>
      <c r="U1456" s="3">
        <v>1</v>
      </c>
      <c r="V1456" s="2" t="s">
        <v>36</v>
      </c>
      <c r="W1456" s="2" t="s">
        <v>36</v>
      </c>
      <c r="X1456" s="2" t="s">
        <v>12791</v>
      </c>
      <c r="Y1456">
        <f t="shared" si="132"/>
        <v>2005</v>
      </c>
      <c r="Z1456">
        <f t="shared" si="133"/>
        <v>11</v>
      </c>
      <c r="AA1456">
        <f t="shared" si="134"/>
        <v>18</v>
      </c>
      <c r="AB1456">
        <f t="shared" si="135"/>
        <v>0</v>
      </c>
      <c r="AC1456">
        <f t="shared" si="136"/>
        <v>0</v>
      </c>
      <c r="AD1456">
        <f t="shared" si="137"/>
        <v>0</v>
      </c>
    </row>
    <row r="1457" spans="1:30" ht="15.6">
      <c r="A1457" s="2" t="s">
        <v>24</v>
      </c>
      <c r="B1457" s="2" t="s">
        <v>42</v>
      </c>
      <c r="C1457" s="2" t="s">
        <v>12792</v>
      </c>
      <c r="D1457" s="2" t="s">
        <v>12793</v>
      </c>
      <c r="E1457" s="2" t="s">
        <v>12794</v>
      </c>
      <c r="F1457" s="2" t="s">
        <v>12795</v>
      </c>
      <c r="G1457" s="2" t="s">
        <v>12796</v>
      </c>
      <c r="H1457" s="2" t="s">
        <v>12797</v>
      </c>
      <c r="I1457" s="2" t="s">
        <v>5207</v>
      </c>
      <c r="J1457" s="2" t="s">
        <v>59</v>
      </c>
      <c r="K1457" s="2" t="s">
        <v>12798</v>
      </c>
      <c r="L1457" s="2" t="s">
        <v>12799</v>
      </c>
      <c r="M1457" s="2" t="s">
        <v>36</v>
      </c>
      <c r="N1457" s="2" t="s">
        <v>3082</v>
      </c>
      <c r="O1457" s="2" t="s">
        <v>12800</v>
      </c>
      <c r="P1457" s="3">
        <v>0</v>
      </c>
      <c r="Q1457" s="2" t="s">
        <v>36</v>
      </c>
      <c r="R1457" s="3">
        <v>0</v>
      </c>
      <c r="S1457" s="2" t="s">
        <v>36</v>
      </c>
      <c r="T1457" s="2" t="s">
        <v>12801</v>
      </c>
      <c r="U1457" s="3">
        <v>1</v>
      </c>
      <c r="V1457" s="2" t="s">
        <v>36</v>
      </c>
      <c r="W1457" s="2" t="s">
        <v>36</v>
      </c>
      <c r="X1457" s="2" t="s">
        <v>12802</v>
      </c>
      <c r="Y1457">
        <f t="shared" si="132"/>
        <v>2006</v>
      </c>
      <c r="Z1457">
        <f t="shared" si="133"/>
        <v>9</v>
      </c>
      <c r="AA1457">
        <f t="shared" si="134"/>
        <v>19</v>
      </c>
      <c r="AB1457">
        <f t="shared" si="135"/>
        <v>2007</v>
      </c>
      <c r="AC1457">
        <f t="shared" si="136"/>
        <v>5</v>
      </c>
      <c r="AD1457">
        <f t="shared" si="137"/>
        <v>1</v>
      </c>
    </row>
    <row r="1458" spans="1:30" ht="15.6">
      <c r="A1458" s="2" t="s">
        <v>24</v>
      </c>
      <c r="B1458" s="2" t="s">
        <v>42</v>
      </c>
      <c r="C1458" s="2" t="s">
        <v>1258</v>
      </c>
      <c r="D1458" s="2" t="s">
        <v>12803</v>
      </c>
      <c r="E1458" s="2" t="s">
        <v>12804</v>
      </c>
      <c r="F1458" s="2" t="s">
        <v>12065</v>
      </c>
      <c r="G1458" s="2" t="s">
        <v>12805</v>
      </c>
      <c r="H1458" s="2" t="s">
        <v>12797</v>
      </c>
      <c r="I1458" s="2" t="s">
        <v>5207</v>
      </c>
      <c r="J1458" s="2" t="s">
        <v>59</v>
      </c>
      <c r="K1458" s="2" t="s">
        <v>12806</v>
      </c>
      <c r="L1458" s="2" t="s">
        <v>12807</v>
      </c>
      <c r="M1458" s="2" t="s">
        <v>36</v>
      </c>
      <c r="N1458" s="2" t="s">
        <v>3082</v>
      </c>
      <c r="O1458" s="2" t="s">
        <v>1973</v>
      </c>
      <c r="P1458" s="3">
        <v>0</v>
      </c>
      <c r="Q1458" s="2" t="s">
        <v>36</v>
      </c>
      <c r="R1458" s="3">
        <v>1</v>
      </c>
      <c r="S1458" s="2" t="s">
        <v>12808</v>
      </c>
      <c r="T1458" s="2" t="s">
        <v>12809</v>
      </c>
      <c r="U1458" s="3">
        <v>1</v>
      </c>
      <c r="V1458" s="2" t="s">
        <v>36</v>
      </c>
      <c r="W1458" s="2" t="s">
        <v>36</v>
      </c>
      <c r="X1458" s="2" t="s">
        <v>12810</v>
      </c>
      <c r="Y1458">
        <f t="shared" si="132"/>
        <v>2006</v>
      </c>
      <c r="Z1458">
        <f t="shared" si="133"/>
        <v>10</v>
      </c>
      <c r="AA1458">
        <f t="shared" si="134"/>
        <v>17</v>
      </c>
      <c r="AB1458">
        <f t="shared" si="135"/>
        <v>2007</v>
      </c>
      <c r="AC1458">
        <f t="shared" si="136"/>
        <v>5</v>
      </c>
      <c r="AD1458">
        <f t="shared" si="137"/>
        <v>1</v>
      </c>
    </row>
    <row r="1459" spans="1:30" ht="15.6">
      <c r="A1459" s="2" t="s">
        <v>24</v>
      </c>
      <c r="B1459" s="2" t="s">
        <v>25</v>
      </c>
      <c r="C1459" s="2" t="s">
        <v>12811</v>
      </c>
      <c r="D1459" s="2" t="s">
        <v>12812</v>
      </c>
      <c r="E1459" s="2" t="s">
        <v>12813</v>
      </c>
      <c r="F1459" s="2" t="s">
        <v>12814</v>
      </c>
      <c r="G1459" s="2" t="s">
        <v>36</v>
      </c>
      <c r="H1459" s="2" t="s">
        <v>36</v>
      </c>
      <c r="I1459" s="2" t="s">
        <v>5207</v>
      </c>
      <c r="J1459" s="2" t="s">
        <v>59</v>
      </c>
      <c r="K1459" s="2" t="s">
        <v>12815</v>
      </c>
      <c r="L1459" s="2" t="s">
        <v>12816</v>
      </c>
      <c r="M1459" s="2" t="s">
        <v>2939</v>
      </c>
      <c r="N1459" s="2" t="s">
        <v>8026</v>
      </c>
      <c r="O1459" s="2" t="s">
        <v>7979</v>
      </c>
      <c r="P1459" s="3">
        <v>0</v>
      </c>
      <c r="Q1459" s="2" t="s">
        <v>36</v>
      </c>
      <c r="R1459" s="3">
        <v>1</v>
      </c>
      <c r="S1459" s="2" t="s">
        <v>12817</v>
      </c>
      <c r="T1459" s="2" t="s">
        <v>12818</v>
      </c>
      <c r="U1459" s="3">
        <v>1</v>
      </c>
      <c r="V1459" s="2" t="s">
        <v>36</v>
      </c>
      <c r="W1459" s="2" t="s">
        <v>36</v>
      </c>
      <c r="X1459" s="2" t="s">
        <v>12819</v>
      </c>
      <c r="Y1459">
        <f t="shared" si="132"/>
        <v>2005</v>
      </c>
      <c r="Z1459">
        <f t="shared" si="133"/>
        <v>10</v>
      </c>
      <c r="AA1459">
        <f t="shared" si="134"/>
        <v>19</v>
      </c>
      <c r="AB1459">
        <f t="shared" si="135"/>
        <v>0</v>
      </c>
      <c r="AC1459">
        <f t="shared" si="136"/>
        <v>0</v>
      </c>
      <c r="AD1459">
        <f t="shared" si="137"/>
        <v>0</v>
      </c>
    </row>
    <row r="1460" spans="1:30" ht="15.6">
      <c r="A1460" s="2" t="s">
        <v>24</v>
      </c>
      <c r="B1460" s="2" t="s">
        <v>25</v>
      </c>
      <c r="C1460" s="2" t="s">
        <v>12820</v>
      </c>
      <c r="D1460" s="2" t="s">
        <v>12821</v>
      </c>
      <c r="E1460" s="2" t="s">
        <v>12822</v>
      </c>
      <c r="F1460" s="2" t="s">
        <v>12823</v>
      </c>
      <c r="G1460" s="2" t="s">
        <v>36</v>
      </c>
      <c r="H1460" s="2" t="s">
        <v>36</v>
      </c>
      <c r="I1460" s="2" t="s">
        <v>3232</v>
      </c>
      <c r="J1460" s="2" t="s">
        <v>128</v>
      </c>
      <c r="K1460" s="2" t="s">
        <v>12824</v>
      </c>
      <c r="L1460" s="2" t="s">
        <v>12825</v>
      </c>
      <c r="M1460" s="2" t="s">
        <v>151</v>
      </c>
      <c r="N1460" s="2" t="s">
        <v>5838</v>
      </c>
      <c r="O1460" s="2" t="s">
        <v>12826</v>
      </c>
      <c r="P1460" s="3">
        <v>0</v>
      </c>
      <c r="Q1460" s="2" t="s">
        <v>36</v>
      </c>
      <c r="R1460" s="3">
        <v>0</v>
      </c>
      <c r="S1460" s="2" t="s">
        <v>36</v>
      </c>
      <c r="T1460" s="2" t="s">
        <v>12827</v>
      </c>
      <c r="U1460" s="3">
        <v>1</v>
      </c>
      <c r="V1460" s="2" t="s">
        <v>36</v>
      </c>
      <c r="W1460" s="2" t="s">
        <v>36</v>
      </c>
      <c r="X1460" s="2" t="s">
        <v>12828</v>
      </c>
      <c r="Y1460">
        <f t="shared" si="132"/>
        <v>2005</v>
      </c>
      <c r="Z1460">
        <f t="shared" si="133"/>
        <v>10</v>
      </c>
      <c r="AA1460">
        <f t="shared" si="134"/>
        <v>25</v>
      </c>
      <c r="AB1460">
        <f t="shared" si="135"/>
        <v>0</v>
      </c>
      <c r="AC1460">
        <f t="shared" si="136"/>
        <v>0</v>
      </c>
      <c r="AD1460">
        <f t="shared" si="137"/>
        <v>0</v>
      </c>
    </row>
    <row r="1461" spans="1:30" ht="15.6">
      <c r="A1461" s="2" t="s">
        <v>24</v>
      </c>
      <c r="B1461" s="2" t="s">
        <v>25</v>
      </c>
      <c r="C1461" s="2" t="s">
        <v>12829</v>
      </c>
      <c r="D1461" s="2" t="s">
        <v>12830</v>
      </c>
      <c r="E1461" s="2" t="s">
        <v>12831</v>
      </c>
      <c r="F1461" s="2" t="s">
        <v>12832</v>
      </c>
      <c r="G1461" s="2" t="s">
        <v>36</v>
      </c>
      <c r="H1461" s="2" t="s">
        <v>36</v>
      </c>
      <c r="I1461" s="2" t="s">
        <v>5207</v>
      </c>
      <c r="J1461" s="2" t="s">
        <v>59</v>
      </c>
      <c r="K1461" s="2" t="s">
        <v>12833</v>
      </c>
      <c r="L1461" s="2" t="s">
        <v>5585</v>
      </c>
      <c r="M1461" s="2" t="s">
        <v>36</v>
      </c>
      <c r="N1461" s="2" t="s">
        <v>3082</v>
      </c>
      <c r="O1461" s="2" t="s">
        <v>3670</v>
      </c>
      <c r="P1461" s="3">
        <v>0</v>
      </c>
      <c r="Q1461" s="2" t="s">
        <v>36</v>
      </c>
      <c r="R1461" s="3">
        <v>1</v>
      </c>
      <c r="S1461" s="2" t="s">
        <v>12834</v>
      </c>
      <c r="T1461" s="2" t="s">
        <v>12835</v>
      </c>
      <c r="U1461" s="3">
        <v>1</v>
      </c>
      <c r="V1461" s="2" t="s">
        <v>36</v>
      </c>
      <c r="W1461" s="2" t="s">
        <v>36</v>
      </c>
      <c r="X1461" s="2" t="s">
        <v>12836</v>
      </c>
      <c r="Y1461">
        <f t="shared" si="132"/>
        <v>2005</v>
      </c>
      <c r="Z1461">
        <f t="shared" si="133"/>
        <v>10</v>
      </c>
      <c r="AA1461">
        <f t="shared" si="134"/>
        <v>27</v>
      </c>
      <c r="AB1461">
        <f t="shared" si="135"/>
        <v>0</v>
      </c>
      <c r="AC1461">
        <f t="shared" si="136"/>
        <v>0</v>
      </c>
      <c r="AD1461">
        <f t="shared" si="137"/>
        <v>0</v>
      </c>
    </row>
    <row r="1462" spans="1:30" ht="15.6">
      <c r="A1462" s="2" t="s">
        <v>24</v>
      </c>
      <c r="B1462" s="2" t="s">
        <v>25</v>
      </c>
      <c r="C1462" s="2" t="s">
        <v>12837</v>
      </c>
      <c r="D1462" s="2" t="s">
        <v>12838</v>
      </c>
      <c r="E1462" s="2" t="s">
        <v>12839</v>
      </c>
      <c r="F1462" s="2" t="s">
        <v>12840</v>
      </c>
      <c r="G1462" s="2" t="s">
        <v>36</v>
      </c>
      <c r="H1462" s="2" t="s">
        <v>36</v>
      </c>
      <c r="I1462" s="2" t="s">
        <v>5207</v>
      </c>
      <c r="J1462" s="2" t="s">
        <v>59</v>
      </c>
      <c r="K1462" s="2" t="s">
        <v>8881</v>
      </c>
      <c r="L1462" s="2" t="s">
        <v>8882</v>
      </c>
      <c r="M1462" s="2" t="s">
        <v>24</v>
      </c>
      <c r="N1462" s="2" t="s">
        <v>8026</v>
      </c>
      <c r="O1462" s="2" t="s">
        <v>7724</v>
      </c>
      <c r="P1462" s="3">
        <v>0</v>
      </c>
      <c r="Q1462" s="2" t="s">
        <v>36</v>
      </c>
      <c r="R1462" s="3">
        <v>0</v>
      </c>
      <c r="S1462" s="2" t="s">
        <v>36</v>
      </c>
      <c r="T1462" s="2" t="s">
        <v>12841</v>
      </c>
      <c r="U1462" s="3">
        <v>1</v>
      </c>
      <c r="V1462" s="2" t="s">
        <v>36</v>
      </c>
      <c r="W1462" s="2" t="s">
        <v>36</v>
      </c>
      <c r="X1462" s="2" t="s">
        <v>12842</v>
      </c>
      <c r="Y1462">
        <f t="shared" si="132"/>
        <v>2005</v>
      </c>
      <c r="Z1462">
        <f t="shared" si="133"/>
        <v>10</v>
      </c>
      <c r="AA1462">
        <f t="shared" si="134"/>
        <v>21</v>
      </c>
      <c r="AB1462">
        <f t="shared" si="135"/>
        <v>0</v>
      </c>
      <c r="AC1462">
        <f t="shared" si="136"/>
        <v>0</v>
      </c>
      <c r="AD1462">
        <f t="shared" si="137"/>
        <v>0</v>
      </c>
    </row>
    <row r="1463" spans="1:30" ht="15.6">
      <c r="A1463" s="2" t="s">
        <v>24</v>
      </c>
      <c r="B1463" s="2" t="s">
        <v>25</v>
      </c>
      <c r="C1463" s="2" t="s">
        <v>2714</v>
      </c>
      <c r="D1463" s="2" t="s">
        <v>12843</v>
      </c>
      <c r="E1463" s="2" t="s">
        <v>12844</v>
      </c>
      <c r="F1463" s="2" t="s">
        <v>12845</v>
      </c>
      <c r="G1463" s="2" t="s">
        <v>36</v>
      </c>
      <c r="H1463" s="2" t="s">
        <v>36</v>
      </c>
      <c r="I1463" s="2" t="s">
        <v>5207</v>
      </c>
      <c r="J1463" s="2" t="s">
        <v>59</v>
      </c>
      <c r="K1463" s="2" t="s">
        <v>5584</v>
      </c>
      <c r="L1463" s="2" t="s">
        <v>5585</v>
      </c>
      <c r="M1463" s="2" t="s">
        <v>24</v>
      </c>
      <c r="N1463" s="2" t="s">
        <v>8026</v>
      </c>
      <c r="O1463" s="2" t="s">
        <v>893</v>
      </c>
      <c r="P1463" s="3">
        <v>0</v>
      </c>
      <c r="Q1463" s="2" t="s">
        <v>36</v>
      </c>
      <c r="R1463" s="3">
        <v>3</v>
      </c>
      <c r="S1463" s="2" t="s">
        <v>12846</v>
      </c>
      <c r="T1463" s="2" t="s">
        <v>12847</v>
      </c>
      <c r="U1463" s="3">
        <v>1</v>
      </c>
      <c r="V1463" s="2" t="s">
        <v>36</v>
      </c>
      <c r="W1463" s="2" t="s">
        <v>36</v>
      </c>
      <c r="X1463" s="2" t="s">
        <v>12848</v>
      </c>
      <c r="Y1463">
        <f t="shared" si="132"/>
        <v>2005</v>
      </c>
      <c r="Z1463">
        <f t="shared" si="133"/>
        <v>10</v>
      </c>
      <c r="AA1463">
        <f t="shared" si="134"/>
        <v>17</v>
      </c>
      <c r="AB1463">
        <f t="shared" si="135"/>
        <v>0</v>
      </c>
      <c r="AC1463">
        <f t="shared" si="136"/>
        <v>0</v>
      </c>
      <c r="AD1463">
        <f t="shared" si="137"/>
        <v>0</v>
      </c>
    </row>
    <row r="1464" spans="1:30" ht="15.6">
      <c r="A1464" s="2" t="s">
        <v>24</v>
      </c>
      <c r="B1464" s="2" t="s">
        <v>25</v>
      </c>
      <c r="C1464" s="2" t="s">
        <v>12849</v>
      </c>
      <c r="D1464" s="2" t="s">
        <v>12850</v>
      </c>
      <c r="E1464" s="2" t="s">
        <v>12851</v>
      </c>
      <c r="F1464" s="2" t="s">
        <v>12852</v>
      </c>
      <c r="G1464" s="2" t="s">
        <v>36</v>
      </c>
      <c r="H1464" s="2" t="s">
        <v>36</v>
      </c>
      <c r="I1464" s="2" t="s">
        <v>5207</v>
      </c>
      <c r="J1464" s="2" t="s">
        <v>59</v>
      </c>
      <c r="K1464" s="2" t="s">
        <v>12853</v>
      </c>
      <c r="L1464" s="2" t="s">
        <v>12854</v>
      </c>
      <c r="M1464" s="2" t="s">
        <v>62</v>
      </c>
      <c r="N1464" s="2" t="s">
        <v>8026</v>
      </c>
      <c r="O1464" s="2" t="s">
        <v>5042</v>
      </c>
      <c r="P1464" s="3">
        <v>0</v>
      </c>
      <c r="Q1464" s="2" t="s">
        <v>36</v>
      </c>
      <c r="R1464" s="3">
        <v>0</v>
      </c>
      <c r="S1464" s="2" t="s">
        <v>36</v>
      </c>
      <c r="T1464" s="2" t="s">
        <v>12855</v>
      </c>
      <c r="U1464" s="3">
        <v>1</v>
      </c>
      <c r="V1464" s="2" t="s">
        <v>36</v>
      </c>
      <c r="W1464" s="2" t="s">
        <v>36</v>
      </c>
      <c r="X1464" s="2" t="s">
        <v>12856</v>
      </c>
      <c r="Y1464">
        <f t="shared" si="132"/>
        <v>2005</v>
      </c>
      <c r="Z1464">
        <f t="shared" si="133"/>
        <v>10</v>
      </c>
      <c r="AA1464">
        <f t="shared" si="134"/>
        <v>12</v>
      </c>
      <c r="AB1464">
        <f t="shared" si="135"/>
        <v>0</v>
      </c>
      <c r="AC1464">
        <f t="shared" si="136"/>
        <v>0</v>
      </c>
      <c r="AD1464">
        <f t="shared" si="137"/>
        <v>0</v>
      </c>
    </row>
    <row r="1465" spans="1:30" ht="15.6">
      <c r="A1465" s="2" t="s">
        <v>24</v>
      </c>
      <c r="B1465" s="2" t="s">
        <v>42</v>
      </c>
      <c r="C1465" s="2" t="s">
        <v>12857</v>
      </c>
      <c r="D1465" s="2" t="s">
        <v>12858</v>
      </c>
      <c r="E1465" s="2" t="s">
        <v>12859</v>
      </c>
      <c r="F1465" s="2" t="s">
        <v>12860</v>
      </c>
      <c r="G1465" s="2" t="s">
        <v>12861</v>
      </c>
      <c r="H1465" s="2" t="s">
        <v>12862</v>
      </c>
      <c r="I1465" s="2" t="s">
        <v>5207</v>
      </c>
      <c r="J1465" s="2" t="s">
        <v>59</v>
      </c>
      <c r="K1465" s="2" t="s">
        <v>12863</v>
      </c>
      <c r="L1465" s="2" t="s">
        <v>12864</v>
      </c>
      <c r="M1465" s="2" t="s">
        <v>36</v>
      </c>
      <c r="N1465" s="2" t="s">
        <v>8026</v>
      </c>
      <c r="O1465" s="2" t="s">
        <v>8138</v>
      </c>
      <c r="P1465" s="3">
        <v>0</v>
      </c>
      <c r="Q1465" s="2" t="s">
        <v>36</v>
      </c>
      <c r="R1465" s="3">
        <v>2</v>
      </c>
      <c r="S1465" s="2" t="s">
        <v>12865</v>
      </c>
      <c r="T1465" s="2" t="s">
        <v>12866</v>
      </c>
      <c r="U1465" s="3">
        <v>1</v>
      </c>
      <c r="V1465" s="2" t="s">
        <v>36</v>
      </c>
      <c r="W1465" s="2" t="s">
        <v>36</v>
      </c>
      <c r="X1465" s="2" t="s">
        <v>12867</v>
      </c>
      <c r="Y1465">
        <f t="shared" si="132"/>
        <v>2006</v>
      </c>
      <c r="Z1465">
        <f t="shared" si="133"/>
        <v>8</v>
      </c>
      <c r="AA1465">
        <f t="shared" si="134"/>
        <v>31</v>
      </c>
      <c r="AB1465">
        <f t="shared" si="135"/>
        <v>2007</v>
      </c>
      <c r="AC1465">
        <f t="shared" si="136"/>
        <v>4</v>
      </c>
      <c r="AD1465">
        <f t="shared" si="137"/>
        <v>11</v>
      </c>
    </row>
    <row r="1466" spans="1:30" ht="15.6">
      <c r="A1466" s="2" t="s">
        <v>24</v>
      </c>
      <c r="B1466" s="2" t="s">
        <v>25</v>
      </c>
      <c r="C1466" s="2" t="s">
        <v>4668</v>
      </c>
      <c r="D1466" s="2" t="s">
        <v>12868</v>
      </c>
      <c r="E1466" s="2" t="s">
        <v>12869</v>
      </c>
      <c r="F1466" s="2" t="s">
        <v>12870</v>
      </c>
      <c r="G1466" s="2" t="s">
        <v>36</v>
      </c>
      <c r="H1466" s="2" t="s">
        <v>36</v>
      </c>
      <c r="I1466" s="2" t="s">
        <v>5207</v>
      </c>
      <c r="J1466" s="2" t="s">
        <v>59</v>
      </c>
      <c r="K1466" s="2" t="s">
        <v>12871</v>
      </c>
      <c r="L1466" s="2" t="s">
        <v>12872</v>
      </c>
      <c r="M1466" s="2" t="s">
        <v>36</v>
      </c>
      <c r="N1466" s="2" t="s">
        <v>3082</v>
      </c>
      <c r="O1466" s="2" t="s">
        <v>1043</v>
      </c>
      <c r="P1466" s="3">
        <v>0</v>
      </c>
      <c r="Q1466" s="2" t="s">
        <v>36</v>
      </c>
      <c r="R1466" s="3">
        <v>0</v>
      </c>
      <c r="S1466" s="2" t="s">
        <v>36</v>
      </c>
      <c r="T1466" s="2" t="s">
        <v>12873</v>
      </c>
      <c r="U1466" s="3">
        <v>1</v>
      </c>
      <c r="V1466" s="2" t="s">
        <v>36</v>
      </c>
      <c r="W1466" s="2" t="s">
        <v>36</v>
      </c>
      <c r="X1466" s="2" t="s">
        <v>12874</v>
      </c>
      <c r="Y1466">
        <f t="shared" si="132"/>
        <v>2005</v>
      </c>
      <c r="Z1466">
        <f t="shared" si="133"/>
        <v>9</v>
      </c>
      <c r="AA1466">
        <f t="shared" si="134"/>
        <v>27</v>
      </c>
      <c r="AB1466">
        <f t="shared" si="135"/>
        <v>0</v>
      </c>
      <c r="AC1466">
        <f t="shared" si="136"/>
        <v>0</v>
      </c>
      <c r="AD1466">
        <f t="shared" si="137"/>
        <v>0</v>
      </c>
    </row>
    <row r="1467" spans="1:30" ht="15.6">
      <c r="A1467" s="2" t="s">
        <v>24</v>
      </c>
      <c r="B1467" s="2" t="s">
        <v>25</v>
      </c>
      <c r="C1467" s="2" t="s">
        <v>4668</v>
      </c>
      <c r="D1467" s="2" t="s">
        <v>12875</v>
      </c>
      <c r="E1467" s="2" t="s">
        <v>12876</v>
      </c>
      <c r="F1467" s="2" t="s">
        <v>12607</v>
      </c>
      <c r="G1467" s="2" t="s">
        <v>36</v>
      </c>
      <c r="H1467" s="2" t="s">
        <v>36</v>
      </c>
      <c r="I1467" s="2" t="s">
        <v>5207</v>
      </c>
      <c r="J1467" s="2" t="s">
        <v>59</v>
      </c>
      <c r="K1467" s="2" t="s">
        <v>12877</v>
      </c>
      <c r="L1467" s="2" t="s">
        <v>12878</v>
      </c>
      <c r="M1467" s="2" t="s">
        <v>36</v>
      </c>
      <c r="N1467" s="2" t="s">
        <v>3082</v>
      </c>
      <c r="O1467" s="2" t="s">
        <v>1043</v>
      </c>
      <c r="P1467" s="3">
        <v>0</v>
      </c>
      <c r="Q1467" s="2" t="s">
        <v>36</v>
      </c>
      <c r="R1467" s="3">
        <v>0</v>
      </c>
      <c r="S1467" s="2" t="s">
        <v>36</v>
      </c>
      <c r="T1467" s="2" t="s">
        <v>12879</v>
      </c>
      <c r="U1467" s="3">
        <v>1</v>
      </c>
      <c r="V1467" s="2" t="s">
        <v>36</v>
      </c>
      <c r="W1467" s="2" t="s">
        <v>36</v>
      </c>
      <c r="X1467" s="2" t="s">
        <v>12880</v>
      </c>
      <c r="Y1467">
        <f t="shared" si="132"/>
        <v>2005</v>
      </c>
      <c r="Z1467">
        <f t="shared" si="133"/>
        <v>9</v>
      </c>
      <c r="AA1467">
        <f t="shared" si="134"/>
        <v>30</v>
      </c>
      <c r="AB1467">
        <f t="shared" si="135"/>
        <v>0</v>
      </c>
      <c r="AC1467">
        <f t="shared" si="136"/>
        <v>0</v>
      </c>
      <c r="AD1467">
        <f t="shared" si="137"/>
        <v>0</v>
      </c>
    </row>
    <row r="1468" spans="1:30" ht="15.6">
      <c r="A1468" s="2" t="s">
        <v>24</v>
      </c>
      <c r="B1468" s="2" t="s">
        <v>25</v>
      </c>
      <c r="C1468" s="2" t="s">
        <v>12881</v>
      </c>
      <c r="D1468" s="2" t="s">
        <v>12882</v>
      </c>
      <c r="E1468" s="2" t="s">
        <v>12883</v>
      </c>
      <c r="F1468" s="2" t="s">
        <v>12607</v>
      </c>
      <c r="G1468" s="2" t="s">
        <v>36</v>
      </c>
      <c r="H1468" s="2" t="s">
        <v>36</v>
      </c>
      <c r="I1468" s="2" t="s">
        <v>5207</v>
      </c>
      <c r="J1468" s="2" t="s">
        <v>59</v>
      </c>
      <c r="K1468" s="2" t="s">
        <v>12884</v>
      </c>
      <c r="L1468" s="2" t="s">
        <v>12885</v>
      </c>
      <c r="M1468" s="2" t="s">
        <v>2939</v>
      </c>
      <c r="N1468" s="2" t="s">
        <v>8026</v>
      </c>
      <c r="O1468" s="2" t="s">
        <v>6475</v>
      </c>
      <c r="P1468" s="3">
        <v>11</v>
      </c>
      <c r="Q1468" s="2" t="s">
        <v>12886</v>
      </c>
      <c r="R1468" s="3">
        <v>0</v>
      </c>
      <c r="S1468" s="2" t="s">
        <v>36</v>
      </c>
      <c r="T1468" s="2" t="s">
        <v>12887</v>
      </c>
      <c r="U1468" s="3">
        <v>1</v>
      </c>
      <c r="V1468" s="2" t="s">
        <v>36</v>
      </c>
      <c r="W1468" s="2" t="s">
        <v>36</v>
      </c>
      <c r="X1468" s="2" t="s">
        <v>12888</v>
      </c>
      <c r="Y1468">
        <f t="shared" si="132"/>
        <v>2005</v>
      </c>
      <c r="Z1468">
        <f t="shared" si="133"/>
        <v>9</v>
      </c>
      <c r="AA1468">
        <f t="shared" si="134"/>
        <v>30</v>
      </c>
      <c r="AB1468">
        <f t="shared" si="135"/>
        <v>0</v>
      </c>
      <c r="AC1468">
        <f t="shared" si="136"/>
        <v>0</v>
      </c>
      <c r="AD1468">
        <f t="shared" si="137"/>
        <v>0</v>
      </c>
    </row>
    <row r="1469" spans="1:30" ht="15.6">
      <c r="A1469" s="2" t="s">
        <v>24</v>
      </c>
      <c r="B1469" s="2" t="s">
        <v>25</v>
      </c>
      <c r="C1469" s="2" t="s">
        <v>12889</v>
      </c>
      <c r="D1469" s="2" t="s">
        <v>12890</v>
      </c>
      <c r="E1469" s="2" t="s">
        <v>12891</v>
      </c>
      <c r="F1469" s="2" t="s">
        <v>12892</v>
      </c>
      <c r="G1469" s="2" t="s">
        <v>36</v>
      </c>
      <c r="H1469" s="2" t="s">
        <v>36</v>
      </c>
      <c r="I1469" s="2" t="s">
        <v>5207</v>
      </c>
      <c r="J1469" s="2" t="s">
        <v>59</v>
      </c>
      <c r="K1469" s="2" t="s">
        <v>12893</v>
      </c>
      <c r="L1469" s="2" t="s">
        <v>12894</v>
      </c>
      <c r="M1469" s="2" t="s">
        <v>36</v>
      </c>
      <c r="N1469" s="2" t="s">
        <v>3082</v>
      </c>
      <c r="O1469" s="2" t="s">
        <v>2610</v>
      </c>
      <c r="P1469" s="3">
        <v>0</v>
      </c>
      <c r="Q1469" s="2" t="s">
        <v>36</v>
      </c>
      <c r="R1469" s="3">
        <v>0</v>
      </c>
      <c r="S1469" s="2" t="s">
        <v>36</v>
      </c>
      <c r="T1469" s="2" t="s">
        <v>12895</v>
      </c>
      <c r="U1469" s="3">
        <v>1</v>
      </c>
      <c r="V1469" s="2" t="s">
        <v>36</v>
      </c>
      <c r="W1469" s="2" t="s">
        <v>36</v>
      </c>
      <c r="X1469" s="2" t="s">
        <v>12896</v>
      </c>
      <c r="Y1469">
        <f t="shared" si="132"/>
        <v>2005</v>
      </c>
      <c r="Z1469">
        <f t="shared" si="133"/>
        <v>9</v>
      </c>
      <c r="AA1469">
        <f t="shared" si="134"/>
        <v>15</v>
      </c>
      <c r="AB1469">
        <f t="shared" si="135"/>
        <v>0</v>
      </c>
      <c r="AC1469">
        <f t="shared" si="136"/>
        <v>0</v>
      </c>
      <c r="AD1469">
        <f t="shared" si="137"/>
        <v>0</v>
      </c>
    </row>
    <row r="1470" spans="1:30" ht="15.6">
      <c r="A1470" s="2" t="s">
        <v>24</v>
      </c>
      <c r="B1470" s="2" t="s">
        <v>42</v>
      </c>
      <c r="C1470" s="2" t="s">
        <v>10438</v>
      </c>
      <c r="D1470" s="2" t="s">
        <v>12897</v>
      </c>
      <c r="E1470" s="2" t="s">
        <v>12898</v>
      </c>
      <c r="F1470" s="2" t="s">
        <v>12241</v>
      </c>
      <c r="G1470" s="2" t="s">
        <v>12899</v>
      </c>
      <c r="H1470" s="2" t="s">
        <v>12900</v>
      </c>
      <c r="I1470" s="2" t="s">
        <v>5207</v>
      </c>
      <c r="J1470" s="2" t="s">
        <v>59</v>
      </c>
      <c r="K1470" s="2" t="s">
        <v>12242</v>
      </c>
      <c r="L1470" s="2" t="s">
        <v>12243</v>
      </c>
      <c r="M1470" s="2" t="s">
        <v>36</v>
      </c>
      <c r="N1470" s="2" t="s">
        <v>8026</v>
      </c>
      <c r="O1470" s="2" t="s">
        <v>11201</v>
      </c>
      <c r="P1470" s="3">
        <v>0</v>
      </c>
      <c r="Q1470" s="2" t="s">
        <v>36</v>
      </c>
      <c r="R1470" s="3">
        <v>1</v>
      </c>
      <c r="S1470" s="2" t="s">
        <v>11900</v>
      </c>
      <c r="T1470" s="2" t="s">
        <v>12901</v>
      </c>
      <c r="U1470" s="3">
        <v>1</v>
      </c>
      <c r="V1470" s="2" t="s">
        <v>36</v>
      </c>
      <c r="W1470" s="2" t="s">
        <v>36</v>
      </c>
      <c r="X1470" s="2" t="s">
        <v>12902</v>
      </c>
      <c r="Y1470">
        <f t="shared" si="132"/>
        <v>2006</v>
      </c>
      <c r="Z1470">
        <f t="shared" si="133"/>
        <v>8</v>
      </c>
      <c r="AA1470">
        <f t="shared" si="134"/>
        <v>10</v>
      </c>
      <c r="AB1470">
        <f t="shared" si="135"/>
        <v>2007</v>
      </c>
      <c r="AC1470">
        <f t="shared" si="136"/>
        <v>3</v>
      </c>
      <c r="AD1470">
        <f t="shared" si="137"/>
        <v>11</v>
      </c>
    </row>
    <row r="1471" spans="1:30" ht="15.6">
      <c r="A1471" s="2" t="s">
        <v>24</v>
      </c>
      <c r="B1471" s="2" t="s">
        <v>25</v>
      </c>
      <c r="C1471" s="2" t="s">
        <v>434</v>
      </c>
      <c r="D1471" s="2" t="s">
        <v>12903</v>
      </c>
      <c r="E1471" s="2" t="s">
        <v>12904</v>
      </c>
      <c r="F1471" s="2" t="s">
        <v>12905</v>
      </c>
      <c r="G1471" s="2" t="s">
        <v>12906</v>
      </c>
      <c r="H1471" s="2" t="s">
        <v>12900</v>
      </c>
      <c r="I1471" s="2" t="s">
        <v>5207</v>
      </c>
      <c r="J1471" s="2" t="s">
        <v>59</v>
      </c>
      <c r="K1471" s="2" t="s">
        <v>11048</v>
      </c>
      <c r="L1471" s="2" t="s">
        <v>11049</v>
      </c>
      <c r="M1471" s="2" t="s">
        <v>36</v>
      </c>
      <c r="N1471" s="2" t="s">
        <v>3082</v>
      </c>
      <c r="O1471" s="2" t="s">
        <v>442</v>
      </c>
      <c r="P1471" s="3">
        <v>0</v>
      </c>
      <c r="Q1471" s="2" t="s">
        <v>36</v>
      </c>
      <c r="R1471" s="3">
        <v>6</v>
      </c>
      <c r="S1471" s="2" t="s">
        <v>12907</v>
      </c>
      <c r="T1471" s="2" t="s">
        <v>12908</v>
      </c>
      <c r="U1471" s="3">
        <v>2</v>
      </c>
      <c r="V1471" s="2" t="s">
        <v>36</v>
      </c>
      <c r="W1471" s="2" t="s">
        <v>36</v>
      </c>
      <c r="X1471" s="2" t="s">
        <v>12909</v>
      </c>
      <c r="Y1471">
        <f t="shared" si="132"/>
        <v>2006</v>
      </c>
      <c r="Z1471">
        <f t="shared" si="133"/>
        <v>3</v>
      </c>
      <c r="AA1471">
        <f t="shared" si="134"/>
        <v>6</v>
      </c>
      <c r="AB1471">
        <f t="shared" si="135"/>
        <v>2007</v>
      </c>
      <c r="AC1471">
        <f t="shared" si="136"/>
        <v>3</v>
      </c>
      <c r="AD1471">
        <f t="shared" si="137"/>
        <v>11</v>
      </c>
    </row>
    <row r="1472" spans="1:30" ht="15.6">
      <c r="A1472" s="2" t="s">
        <v>24</v>
      </c>
      <c r="B1472" s="2" t="s">
        <v>25</v>
      </c>
      <c r="C1472" s="2" t="s">
        <v>12910</v>
      </c>
      <c r="D1472" s="2" t="s">
        <v>12911</v>
      </c>
      <c r="E1472" s="2" t="s">
        <v>12912</v>
      </c>
      <c r="F1472" s="2" t="s">
        <v>12913</v>
      </c>
      <c r="G1472" s="2" t="s">
        <v>36</v>
      </c>
      <c r="H1472" s="2" t="s">
        <v>36</v>
      </c>
      <c r="I1472" s="2" t="s">
        <v>3232</v>
      </c>
      <c r="J1472" s="2" t="s">
        <v>128</v>
      </c>
      <c r="K1472" s="2" t="s">
        <v>12914</v>
      </c>
      <c r="L1472" s="2" t="s">
        <v>12915</v>
      </c>
      <c r="M1472" s="2" t="s">
        <v>74</v>
      </c>
      <c r="N1472" s="2" t="s">
        <v>5838</v>
      </c>
      <c r="O1472" s="2" t="s">
        <v>1973</v>
      </c>
      <c r="P1472" s="3">
        <v>0</v>
      </c>
      <c r="Q1472" s="2" t="s">
        <v>36</v>
      </c>
      <c r="R1472" s="3">
        <v>0</v>
      </c>
      <c r="S1472" s="2" t="s">
        <v>36</v>
      </c>
      <c r="T1472" s="2" t="s">
        <v>12916</v>
      </c>
      <c r="U1472" s="3">
        <v>1</v>
      </c>
      <c r="V1472" s="2" t="s">
        <v>36</v>
      </c>
      <c r="W1472" s="2" t="s">
        <v>36</v>
      </c>
      <c r="X1472" s="2" t="s">
        <v>12917</v>
      </c>
      <c r="Y1472">
        <f t="shared" si="132"/>
        <v>2005</v>
      </c>
      <c r="Z1472">
        <f t="shared" si="133"/>
        <v>8</v>
      </c>
      <c r="AA1472">
        <f t="shared" si="134"/>
        <v>19</v>
      </c>
      <c r="AB1472">
        <f t="shared" si="135"/>
        <v>0</v>
      </c>
      <c r="AC1472">
        <f t="shared" si="136"/>
        <v>0</v>
      </c>
      <c r="AD1472">
        <f t="shared" si="137"/>
        <v>0</v>
      </c>
    </row>
    <row r="1473" spans="1:30" ht="15.6">
      <c r="A1473" s="2" t="s">
        <v>24</v>
      </c>
      <c r="B1473" s="2" t="s">
        <v>25</v>
      </c>
      <c r="C1473" s="2" t="s">
        <v>12918</v>
      </c>
      <c r="D1473" s="2" t="s">
        <v>12919</v>
      </c>
      <c r="E1473" s="2" t="s">
        <v>12920</v>
      </c>
      <c r="F1473" s="2" t="s">
        <v>12921</v>
      </c>
      <c r="G1473" s="2" t="s">
        <v>36</v>
      </c>
      <c r="H1473" s="2" t="s">
        <v>36</v>
      </c>
      <c r="I1473" s="2" t="s">
        <v>3232</v>
      </c>
      <c r="J1473" s="2" t="s">
        <v>128</v>
      </c>
      <c r="K1473" s="2" t="s">
        <v>12922</v>
      </c>
      <c r="L1473" s="2" t="s">
        <v>12923</v>
      </c>
      <c r="M1473" s="2" t="s">
        <v>24</v>
      </c>
      <c r="N1473" s="2" t="s">
        <v>5838</v>
      </c>
      <c r="O1473" s="2" t="s">
        <v>12924</v>
      </c>
      <c r="P1473" s="3">
        <v>0</v>
      </c>
      <c r="Q1473" s="2" t="s">
        <v>36</v>
      </c>
      <c r="R1473" s="3">
        <v>1</v>
      </c>
      <c r="S1473" s="2" t="s">
        <v>12925</v>
      </c>
      <c r="T1473" s="2" t="s">
        <v>12926</v>
      </c>
      <c r="U1473" s="3">
        <v>1</v>
      </c>
      <c r="V1473" s="2" t="s">
        <v>36</v>
      </c>
      <c r="W1473" s="2" t="s">
        <v>36</v>
      </c>
      <c r="X1473" s="2" t="s">
        <v>12927</v>
      </c>
      <c r="Y1473">
        <f t="shared" si="132"/>
        <v>2005</v>
      </c>
      <c r="Z1473">
        <f t="shared" si="133"/>
        <v>8</v>
      </c>
      <c r="AA1473">
        <f t="shared" si="134"/>
        <v>8</v>
      </c>
      <c r="AB1473">
        <f t="shared" si="135"/>
        <v>0</v>
      </c>
      <c r="AC1473">
        <f t="shared" si="136"/>
        <v>0</v>
      </c>
      <c r="AD1473">
        <f t="shared" si="137"/>
        <v>0</v>
      </c>
    </row>
    <row r="1474" spans="1:30" ht="15.6">
      <c r="A1474" s="2" t="s">
        <v>24</v>
      </c>
      <c r="B1474" s="2" t="s">
        <v>25</v>
      </c>
      <c r="C1474" s="2" t="s">
        <v>6366</v>
      </c>
      <c r="D1474" s="2" t="s">
        <v>12928</v>
      </c>
      <c r="E1474" s="2" t="s">
        <v>12929</v>
      </c>
      <c r="F1474" s="2" t="s">
        <v>12930</v>
      </c>
      <c r="G1474" s="2" t="s">
        <v>36</v>
      </c>
      <c r="H1474" s="2" t="s">
        <v>36</v>
      </c>
      <c r="I1474" s="2" t="s">
        <v>5207</v>
      </c>
      <c r="J1474" s="2" t="s">
        <v>59</v>
      </c>
      <c r="K1474" s="2" t="s">
        <v>12931</v>
      </c>
      <c r="L1474" s="2" t="s">
        <v>12932</v>
      </c>
      <c r="M1474" s="2" t="s">
        <v>36</v>
      </c>
      <c r="N1474" s="2" t="s">
        <v>3082</v>
      </c>
      <c r="O1474" s="2" t="s">
        <v>1043</v>
      </c>
      <c r="P1474" s="3">
        <v>0</v>
      </c>
      <c r="Q1474" s="2" t="s">
        <v>36</v>
      </c>
      <c r="R1474" s="3">
        <v>0</v>
      </c>
      <c r="S1474" s="2" t="s">
        <v>36</v>
      </c>
      <c r="T1474" s="2" t="s">
        <v>12933</v>
      </c>
      <c r="U1474" s="3">
        <v>1</v>
      </c>
      <c r="V1474" s="2" t="s">
        <v>36</v>
      </c>
      <c r="W1474" s="2" t="s">
        <v>36</v>
      </c>
      <c r="X1474" s="2" t="s">
        <v>12934</v>
      </c>
      <c r="Y1474">
        <f t="shared" si="132"/>
        <v>2005</v>
      </c>
      <c r="Z1474">
        <f t="shared" si="133"/>
        <v>7</v>
      </c>
      <c r="AA1474">
        <f t="shared" si="134"/>
        <v>27</v>
      </c>
      <c r="AB1474">
        <f t="shared" si="135"/>
        <v>0</v>
      </c>
      <c r="AC1474">
        <f t="shared" si="136"/>
        <v>0</v>
      </c>
      <c r="AD1474">
        <f t="shared" si="137"/>
        <v>0</v>
      </c>
    </row>
    <row r="1475" spans="1:30" ht="15.6">
      <c r="A1475" s="2" t="s">
        <v>24</v>
      </c>
      <c r="B1475" s="2" t="s">
        <v>25</v>
      </c>
      <c r="C1475" s="2" t="s">
        <v>6366</v>
      </c>
      <c r="D1475" s="2" t="s">
        <v>12935</v>
      </c>
      <c r="E1475" s="2" t="s">
        <v>12936</v>
      </c>
      <c r="F1475" s="2" t="s">
        <v>12930</v>
      </c>
      <c r="G1475" s="2" t="s">
        <v>36</v>
      </c>
      <c r="H1475" s="2" t="s">
        <v>36</v>
      </c>
      <c r="I1475" s="2" t="s">
        <v>5207</v>
      </c>
      <c r="J1475" s="2" t="s">
        <v>59</v>
      </c>
      <c r="K1475" s="2" t="s">
        <v>12937</v>
      </c>
      <c r="L1475" s="2" t="s">
        <v>12938</v>
      </c>
      <c r="M1475" s="2" t="s">
        <v>36</v>
      </c>
      <c r="N1475" s="2" t="s">
        <v>3082</v>
      </c>
      <c r="O1475" s="2" t="s">
        <v>1043</v>
      </c>
      <c r="P1475" s="3">
        <v>0</v>
      </c>
      <c r="Q1475" s="2" t="s">
        <v>36</v>
      </c>
      <c r="R1475" s="3">
        <v>0</v>
      </c>
      <c r="S1475" s="2" t="s">
        <v>36</v>
      </c>
      <c r="T1475" s="2" t="s">
        <v>12939</v>
      </c>
      <c r="U1475" s="3">
        <v>1</v>
      </c>
      <c r="V1475" s="2" t="s">
        <v>36</v>
      </c>
      <c r="W1475" s="2" t="s">
        <v>36</v>
      </c>
      <c r="X1475" s="2" t="s">
        <v>12940</v>
      </c>
      <c r="Y1475">
        <f t="shared" ref="Y1475:Y1538" si="138">YEAR(F1475)</f>
        <v>2005</v>
      </c>
      <c r="Z1475">
        <f t="shared" ref="Z1475:Z1538" si="139">MONTH(F1475)</f>
        <v>7</v>
      </c>
      <c r="AA1475">
        <f t="shared" ref="AA1475:AA1538" si="140">DAY(F1475)</f>
        <v>27</v>
      </c>
      <c r="AB1475">
        <f t="shared" ref="AB1475:AB1538" si="141">IFERROR(YEAR(H1475),0)</f>
        <v>0</v>
      </c>
      <c r="AC1475">
        <f t="shared" ref="AC1475:AC1538" si="142">IFERROR(MONTH(H1475),0)</f>
        <v>0</v>
      </c>
      <c r="AD1475">
        <f t="shared" ref="AD1475:AD1538" si="143">IFERROR(DAY(H1475),0)</f>
        <v>0</v>
      </c>
    </row>
    <row r="1476" spans="1:30" ht="15.6">
      <c r="A1476" s="2" t="s">
        <v>24</v>
      </c>
      <c r="B1476" s="2" t="s">
        <v>25</v>
      </c>
      <c r="C1476" s="2" t="s">
        <v>6366</v>
      </c>
      <c r="D1476" s="2" t="s">
        <v>12941</v>
      </c>
      <c r="E1476" s="2" t="s">
        <v>12942</v>
      </c>
      <c r="F1476" s="2" t="s">
        <v>12930</v>
      </c>
      <c r="G1476" s="2" t="s">
        <v>36</v>
      </c>
      <c r="H1476" s="2" t="s">
        <v>36</v>
      </c>
      <c r="I1476" s="2" t="s">
        <v>5207</v>
      </c>
      <c r="J1476" s="2" t="s">
        <v>59</v>
      </c>
      <c r="K1476" s="2" t="s">
        <v>12943</v>
      </c>
      <c r="L1476" s="2" t="s">
        <v>12944</v>
      </c>
      <c r="M1476" s="2" t="s">
        <v>36</v>
      </c>
      <c r="N1476" s="2" t="s">
        <v>3082</v>
      </c>
      <c r="O1476" s="2" t="s">
        <v>1043</v>
      </c>
      <c r="P1476" s="3">
        <v>0</v>
      </c>
      <c r="Q1476" s="2" t="s">
        <v>36</v>
      </c>
      <c r="R1476" s="3">
        <v>0</v>
      </c>
      <c r="S1476" s="2" t="s">
        <v>36</v>
      </c>
      <c r="T1476" s="2" t="s">
        <v>12945</v>
      </c>
      <c r="U1476" s="3">
        <v>1</v>
      </c>
      <c r="V1476" s="2" t="s">
        <v>36</v>
      </c>
      <c r="W1476" s="2" t="s">
        <v>36</v>
      </c>
      <c r="X1476" s="2" t="s">
        <v>12946</v>
      </c>
      <c r="Y1476">
        <f t="shared" si="138"/>
        <v>2005</v>
      </c>
      <c r="Z1476">
        <f t="shared" si="139"/>
        <v>7</v>
      </c>
      <c r="AA1476">
        <f t="shared" si="140"/>
        <v>27</v>
      </c>
      <c r="AB1476">
        <f t="shared" si="141"/>
        <v>0</v>
      </c>
      <c r="AC1476">
        <f t="shared" si="142"/>
        <v>0</v>
      </c>
      <c r="AD1476">
        <f t="shared" si="143"/>
        <v>0</v>
      </c>
    </row>
    <row r="1477" spans="1:30" ht="15.6">
      <c r="A1477" s="2" t="s">
        <v>24</v>
      </c>
      <c r="B1477" s="2" t="s">
        <v>42</v>
      </c>
      <c r="C1477" s="2" t="s">
        <v>12315</v>
      </c>
      <c r="D1477" s="2" t="s">
        <v>12947</v>
      </c>
      <c r="E1477" s="2" t="s">
        <v>12948</v>
      </c>
      <c r="F1477" s="2" t="s">
        <v>12318</v>
      </c>
      <c r="G1477" s="2" t="s">
        <v>12949</v>
      </c>
      <c r="H1477" s="2" t="s">
        <v>12950</v>
      </c>
      <c r="I1477" s="2" t="s">
        <v>5207</v>
      </c>
      <c r="J1477" s="2" t="s">
        <v>59</v>
      </c>
      <c r="K1477" s="2" t="s">
        <v>11836</v>
      </c>
      <c r="L1477" s="2" t="s">
        <v>12328</v>
      </c>
      <c r="M1477" s="2" t="s">
        <v>36</v>
      </c>
      <c r="N1477" s="2" t="s">
        <v>8026</v>
      </c>
      <c r="O1477" s="2" t="s">
        <v>12789</v>
      </c>
      <c r="P1477" s="3">
        <v>0</v>
      </c>
      <c r="Q1477" s="2" t="s">
        <v>36</v>
      </c>
      <c r="R1477" s="3">
        <v>1</v>
      </c>
      <c r="S1477" s="2" t="s">
        <v>12951</v>
      </c>
      <c r="T1477" s="2" t="s">
        <v>12952</v>
      </c>
      <c r="U1477" s="3">
        <v>1</v>
      </c>
      <c r="V1477" s="2" t="s">
        <v>36</v>
      </c>
      <c r="W1477" s="2" t="s">
        <v>36</v>
      </c>
      <c r="X1477" s="2" t="s">
        <v>12953</v>
      </c>
      <c r="Y1477">
        <f t="shared" si="138"/>
        <v>2006</v>
      </c>
      <c r="Z1477">
        <f t="shared" si="139"/>
        <v>7</v>
      </c>
      <c r="AA1477">
        <f t="shared" si="140"/>
        <v>7</v>
      </c>
      <c r="AB1477">
        <f t="shared" si="141"/>
        <v>2007</v>
      </c>
      <c r="AC1477">
        <f t="shared" si="142"/>
        <v>1</v>
      </c>
      <c r="AD1477">
        <f t="shared" si="143"/>
        <v>21</v>
      </c>
    </row>
    <row r="1478" spans="1:30" ht="15.6">
      <c r="A1478" s="2" t="s">
        <v>24</v>
      </c>
      <c r="B1478" s="2" t="s">
        <v>25</v>
      </c>
      <c r="C1478" s="2" t="s">
        <v>12954</v>
      </c>
      <c r="D1478" s="2" t="s">
        <v>12955</v>
      </c>
      <c r="E1478" s="2" t="s">
        <v>12956</v>
      </c>
      <c r="F1478" s="2" t="s">
        <v>12957</v>
      </c>
      <c r="G1478" s="2" t="s">
        <v>36</v>
      </c>
      <c r="H1478" s="2" t="s">
        <v>36</v>
      </c>
      <c r="I1478" s="2" t="s">
        <v>5207</v>
      </c>
      <c r="J1478" s="2" t="s">
        <v>59</v>
      </c>
      <c r="K1478" s="2" t="s">
        <v>12958</v>
      </c>
      <c r="L1478" s="2" t="s">
        <v>12959</v>
      </c>
      <c r="M1478" s="2" t="s">
        <v>36</v>
      </c>
      <c r="N1478" s="2" t="s">
        <v>3082</v>
      </c>
      <c r="O1478" s="2" t="s">
        <v>12960</v>
      </c>
      <c r="P1478" s="3">
        <v>4</v>
      </c>
      <c r="Q1478" s="2" t="s">
        <v>12961</v>
      </c>
      <c r="R1478" s="3">
        <v>1</v>
      </c>
      <c r="S1478" s="2" t="s">
        <v>12962</v>
      </c>
      <c r="T1478" s="2" t="s">
        <v>12963</v>
      </c>
      <c r="U1478" s="3">
        <v>1</v>
      </c>
      <c r="V1478" s="2" t="s">
        <v>36</v>
      </c>
      <c r="W1478" s="2" t="s">
        <v>36</v>
      </c>
      <c r="X1478" s="2" t="s">
        <v>12964</v>
      </c>
      <c r="Y1478">
        <f t="shared" si="138"/>
        <v>2005</v>
      </c>
      <c r="Z1478">
        <f t="shared" si="139"/>
        <v>7</v>
      </c>
      <c r="AA1478">
        <f t="shared" si="140"/>
        <v>1</v>
      </c>
      <c r="AB1478">
        <f t="shared" si="141"/>
        <v>0</v>
      </c>
      <c r="AC1478">
        <f t="shared" si="142"/>
        <v>0</v>
      </c>
      <c r="AD1478">
        <f t="shared" si="143"/>
        <v>0</v>
      </c>
    </row>
    <row r="1479" spans="1:30" ht="15.6">
      <c r="A1479" s="2" t="s">
        <v>24</v>
      </c>
      <c r="B1479" s="2" t="s">
        <v>42</v>
      </c>
      <c r="C1479" s="2" t="s">
        <v>2541</v>
      </c>
      <c r="D1479" s="2" t="s">
        <v>12965</v>
      </c>
      <c r="E1479" s="2" t="s">
        <v>12966</v>
      </c>
      <c r="F1479" s="2" t="s">
        <v>12376</v>
      </c>
      <c r="G1479" s="2" t="s">
        <v>12967</v>
      </c>
      <c r="H1479" s="2" t="s">
        <v>12968</v>
      </c>
      <c r="I1479" s="2" t="s">
        <v>5207</v>
      </c>
      <c r="J1479" s="2" t="s">
        <v>59</v>
      </c>
      <c r="K1479" s="2" t="s">
        <v>12969</v>
      </c>
      <c r="L1479" s="2" t="s">
        <v>12970</v>
      </c>
      <c r="M1479" s="2" t="s">
        <v>36</v>
      </c>
      <c r="N1479" s="2" t="s">
        <v>3082</v>
      </c>
      <c r="O1479" s="2" t="s">
        <v>12971</v>
      </c>
      <c r="P1479" s="3">
        <v>0</v>
      </c>
      <c r="Q1479" s="2" t="s">
        <v>36</v>
      </c>
      <c r="R1479" s="3">
        <v>0</v>
      </c>
      <c r="S1479" s="2" t="s">
        <v>36</v>
      </c>
      <c r="T1479" s="2" t="s">
        <v>12972</v>
      </c>
      <c r="U1479" s="3">
        <v>1</v>
      </c>
      <c r="V1479" s="2" t="s">
        <v>36</v>
      </c>
      <c r="W1479" s="2" t="s">
        <v>36</v>
      </c>
      <c r="X1479" s="2" t="s">
        <v>12973</v>
      </c>
      <c r="Y1479">
        <f t="shared" si="138"/>
        <v>2006</v>
      </c>
      <c r="Z1479">
        <f t="shared" si="139"/>
        <v>6</v>
      </c>
      <c r="AA1479">
        <f t="shared" si="140"/>
        <v>28</v>
      </c>
      <c r="AB1479">
        <f t="shared" si="141"/>
        <v>2007</v>
      </c>
      <c r="AC1479">
        <f t="shared" si="142"/>
        <v>1</v>
      </c>
      <c r="AD1479">
        <f t="shared" si="143"/>
        <v>1</v>
      </c>
    </row>
    <row r="1480" spans="1:30" ht="15.6">
      <c r="A1480" s="2" t="s">
        <v>24</v>
      </c>
      <c r="B1480" s="2" t="s">
        <v>25</v>
      </c>
      <c r="C1480" s="2" t="s">
        <v>12974</v>
      </c>
      <c r="D1480" s="2" t="s">
        <v>12975</v>
      </c>
      <c r="E1480" s="2" t="s">
        <v>12976</v>
      </c>
      <c r="F1480" s="2" t="s">
        <v>12977</v>
      </c>
      <c r="G1480" s="2" t="s">
        <v>36</v>
      </c>
      <c r="H1480" s="2" t="s">
        <v>36</v>
      </c>
      <c r="I1480" s="2" t="s">
        <v>3232</v>
      </c>
      <c r="J1480" s="2" t="s">
        <v>128</v>
      </c>
      <c r="K1480" s="2" t="s">
        <v>7797</v>
      </c>
      <c r="L1480" s="2" t="s">
        <v>7798</v>
      </c>
      <c r="M1480" s="2" t="s">
        <v>151</v>
      </c>
      <c r="N1480" s="2" t="s">
        <v>5838</v>
      </c>
      <c r="O1480" s="2" t="s">
        <v>5727</v>
      </c>
      <c r="P1480" s="3">
        <v>0</v>
      </c>
      <c r="Q1480" s="2" t="s">
        <v>36</v>
      </c>
      <c r="R1480" s="3">
        <v>1</v>
      </c>
      <c r="S1480" s="2" t="s">
        <v>12978</v>
      </c>
      <c r="T1480" s="2" t="s">
        <v>12979</v>
      </c>
      <c r="U1480" s="3">
        <v>1</v>
      </c>
      <c r="V1480" s="2" t="s">
        <v>36</v>
      </c>
      <c r="W1480" s="2" t="s">
        <v>36</v>
      </c>
      <c r="X1480" s="2" t="s">
        <v>12980</v>
      </c>
      <c r="Y1480">
        <f t="shared" si="138"/>
        <v>2005</v>
      </c>
      <c r="Z1480">
        <f t="shared" si="139"/>
        <v>6</v>
      </c>
      <c r="AA1480">
        <f t="shared" si="140"/>
        <v>29</v>
      </c>
      <c r="AB1480">
        <f t="shared" si="141"/>
        <v>0</v>
      </c>
      <c r="AC1480">
        <f t="shared" si="142"/>
        <v>0</v>
      </c>
      <c r="AD1480">
        <f t="shared" si="143"/>
        <v>0</v>
      </c>
    </row>
    <row r="1481" spans="1:30" ht="15.6">
      <c r="A1481" s="2" t="s">
        <v>24</v>
      </c>
      <c r="B1481" s="2" t="s">
        <v>25</v>
      </c>
      <c r="C1481" s="2" t="s">
        <v>12981</v>
      </c>
      <c r="D1481" s="2" t="s">
        <v>12982</v>
      </c>
      <c r="E1481" s="2" t="s">
        <v>12983</v>
      </c>
      <c r="F1481" s="2" t="s">
        <v>12977</v>
      </c>
      <c r="G1481" s="2" t="s">
        <v>36</v>
      </c>
      <c r="H1481" s="2" t="s">
        <v>36</v>
      </c>
      <c r="I1481" s="2" t="s">
        <v>5207</v>
      </c>
      <c r="J1481" s="2" t="s">
        <v>59</v>
      </c>
      <c r="K1481" s="2" t="s">
        <v>12984</v>
      </c>
      <c r="L1481" s="2" t="s">
        <v>12959</v>
      </c>
      <c r="M1481" s="2" t="s">
        <v>36</v>
      </c>
      <c r="N1481" s="2" t="s">
        <v>3082</v>
      </c>
      <c r="O1481" s="2" t="s">
        <v>4592</v>
      </c>
      <c r="P1481" s="3">
        <v>0</v>
      </c>
      <c r="Q1481" s="2" t="s">
        <v>36</v>
      </c>
      <c r="R1481" s="3">
        <v>0</v>
      </c>
      <c r="S1481" s="2" t="s">
        <v>36</v>
      </c>
      <c r="T1481" s="2" t="s">
        <v>12985</v>
      </c>
      <c r="U1481" s="3">
        <v>1</v>
      </c>
      <c r="V1481" s="2" t="s">
        <v>36</v>
      </c>
      <c r="W1481" s="2" t="s">
        <v>36</v>
      </c>
      <c r="X1481" s="2" t="s">
        <v>12986</v>
      </c>
      <c r="Y1481">
        <f t="shared" si="138"/>
        <v>2005</v>
      </c>
      <c r="Z1481">
        <f t="shared" si="139"/>
        <v>6</v>
      </c>
      <c r="AA1481">
        <f t="shared" si="140"/>
        <v>29</v>
      </c>
      <c r="AB1481">
        <f t="shared" si="141"/>
        <v>0</v>
      </c>
      <c r="AC1481">
        <f t="shared" si="142"/>
        <v>0</v>
      </c>
      <c r="AD1481">
        <f t="shared" si="143"/>
        <v>0</v>
      </c>
    </row>
    <row r="1482" spans="1:30" ht="15.6">
      <c r="A1482" s="2" t="s">
        <v>24</v>
      </c>
      <c r="B1482" s="2" t="s">
        <v>25</v>
      </c>
      <c r="C1482" s="2" t="s">
        <v>4778</v>
      </c>
      <c r="D1482" s="2" t="s">
        <v>12987</v>
      </c>
      <c r="E1482" s="2" t="s">
        <v>12988</v>
      </c>
      <c r="F1482" s="2" t="s">
        <v>12989</v>
      </c>
      <c r="G1482" s="2" t="s">
        <v>36</v>
      </c>
      <c r="H1482" s="2" t="s">
        <v>36</v>
      </c>
      <c r="I1482" s="2" t="s">
        <v>5207</v>
      </c>
      <c r="J1482" s="2" t="s">
        <v>59</v>
      </c>
      <c r="K1482" s="2" t="s">
        <v>12990</v>
      </c>
      <c r="L1482" s="2" t="s">
        <v>12991</v>
      </c>
      <c r="M1482" s="2" t="s">
        <v>36</v>
      </c>
      <c r="N1482" s="2" t="s">
        <v>3082</v>
      </c>
      <c r="O1482" s="2" t="s">
        <v>12702</v>
      </c>
      <c r="P1482" s="3">
        <v>11</v>
      </c>
      <c r="Q1482" s="2" t="s">
        <v>12992</v>
      </c>
      <c r="R1482" s="3">
        <v>0</v>
      </c>
      <c r="S1482" s="2" t="s">
        <v>36</v>
      </c>
      <c r="T1482" s="2" t="s">
        <v>12993</v>
      </c>
      <c r="U1482" s="3">
        <v>1</v>
      </c>
      <c r="V1482" s="2" t="s">
        <v>36</v>
      </c>
      <c r="W1482" s="2" t="s">
        <v>36</v>
      </c>
      <c r="X1482" s="2" t="s">
        <v>12994</v>
      </c>
      <c r="Y1482">
        <f t="shared" si="138"/>
        <v>2005</v>
      </c>
      <c r="Z1482">
        <f t="shared" si="139"/>
        <v>6</v>
      </c>
      <c r="AA1482">
        <f t="shared" si="140"/>
        <v>20</v>
      </c>
      <c r="AB1482">
        <f t="shared" si="141"/>
        <v>0</v>
      </c>
      <c r="AC1482">
        <f t="shared" si="142"/>
        <v>0</v>
      </c>
      <c r="AD1482">
        <f t="shared" si="143"/>
        <v>0</v>
      </c>
    </row>
    <row r="1483" spans="1:30" ht="15.6">
      <c r="A1483" s="2" t="s">
        <v>24</v>
      </c>
      <c r="B1483" s="2" t="s">
        <v>25</v>
      </c>
      <c r="C1483" s="2" t="s">
        <v>4778</v>
      </c>
      <c r="D1483" s="2" t="s">
        <v>12995</v>
      </c>
      <c r="E1483" s="2" t="s">
        <v>12996</v>
      </c>
      <c r="F1483" s="2" t="s">
        <v>12997</v>
      </c>
      <c r="G1483" s="2" t="s">
        <v>36</v>
      </c>
      <c r="H1483" s="2" t="s">
        <v>36</v>
      </c>
      <c r="I1483" s="2" t="s">
        <v>5207</v>
      </c>
      <c r="J1483" s="2" t="s">
        <v>59</v>
      </c>
      <c r="K1483" s="2" t="s">
        <v>12998</v>
      </c>
      <c r="L1483" s="2" t="s">
        <v>12999</v>
      </c>
      <c r="M1483" s="2" t="s">
        <v>36</v>
      </c>
      <c r="N1483" s="2" t="s">
        <v>3082</v>
      </c>
      <c r="O1483" s="2" t="s">
        <v>13000</v>
      </c>
      <c r="P1483" s="3">
        <v>0</v>
      </c>
      <c r="Q1483" s="2" t="s">
        <v>36</v>
      </c>
      <c r="R1483" s="3">
        <v>0</v>
      </c>
      <c r="S1483" s="2" t="s">
        <v>36</v>
      </c>
      <c r="T1483" s="2" t="s">
        <v>13001</v>
      </c>
      <c r="U1483" s="3">
        <v>1</v>
      </c>
      <c r="V1483" s="2" t="s">
        <v>36</v>
      </c>
      <c r="W1483" s="2" t="s">
        <v>36</v>
      </c>
      <c r="X1483" s="2" t="s">
        <v>13002</v>
      </c>
      <c r="Y1483">
        <f t="shared" si="138"/>
        <v>2005</v>
      </c>
      <c r="Z1483">
        <f t="shared" si="139"/>
        <v>6</v>
      </c>
      <c r="AA1483">
        <f t="shared" si="140"/>
        <v>21</v>
      </c>
      <c r="AB1483">
        <f t="shared" si="141"/>
        <v>0</v>
      </c>
      <c r="AC1483">
        <f t="shared" si="142"/>
        <v>0</v>
      </c>
      <c r="AD1483">
        <f t="shared" si="143"/>
        <v>0</v>
      </c>
    </row>
    <row r="1484" spans="1:30" ht="15.6">
      <c r="A1484" s="2" t="s">
        <v>24</v>
      </c>
      <c r="B1484" s="2" t="s">
        <v>25</v>
      </c>
      <c r="C1484" s="2" t="s">
        <v>13003</v>
      </c>
      <c r="D1484" s="2" t="s">
        <v>13004</v>
      </c>
      <c r="E1484" s="2" t="s">
        <v>13005</v>
      </c>
      <c r="F1484" s="2" t="s">
        <v>12989</v>
      </c>
      <c r="G1484" s="2" t="s">
        <v>36</v>
      </c>
      <c r="H1484" s="2" t="s">
        <v>36</v>
      </c>
      <c r="I1484" s="2" t="s">
        <v>5207</v>
      </c>
      <c r="J1484" s="2" t="s">
        <v>59</v>
      </c>
      <c r="K1484" s="2" t="s">
        <v>11253</v>
      </c>
      <c r="L1484" s="2" t="s">
        <v>11254</v>
      </c>
      <c r="M1484" s="2" t="s">
        <v>24</v>
      </c>
      <c r="N1484" s="2" t="s">
        <v>8026</v>
      </c>
      <c r="O1484" s="2" t="s">
        <v>13006</v>
      </c>
      <c r="P1484" s="3">
        <v>0</v>
      </c>
      <c r="Q1484" s="2" t="s">
        <v>36</v>
      </c>
      <c r="R1484" s="3">
        <v>0</v>
      </c>
      <c r="S1484" s="2" t="s">
        <v>36</v>
      </c>
      <c r="T1484" s="2" t="s">
        <v>13007</v>
      </c>
      <c r="U1484" s="3">
        <v>1</v>
      </c>
      <c r="V1484" s="2" t="s">
        <v>36</v>
      </c>
      <c r="W1484" s="2" t="s">
        <v>36</v>
      </c>
      <c r="X1484" s="2" t="s">
        <v>13008</v>
      </c>
      <c r="Y1484">
        <f t="shared" si="138"/>
        <v>2005</v>
      </c>
      <c r="Z1484">
        <f t="shared" si="139"/>
        <v>6</v>
      </c>
      <c r="AA1484">
        <f t="shared" si="140"/>
        <v>20</v>
      </c>
      <c r="AB1484">
        <f t="shared" si="141"/>
        <v>0</v>
      </c>
      <c r="AC1484">
        <f t="shared" si="142"/>
        <v>0</v>
      </c>
      <c r="AD1484">
        <f t="shared" si="143"/>
        <v>0</v>
      </c>
    </row>
    <row r="1485" spans="1:30" ht="15.6">
      <c r="A1485" s="2" t="s">
        <v>24</v>
      </c>
      <c r="B1485" s="2" t="s">
        <v>25</v>
      </c>
      <c r="C1485" s="2" t="s">
        <v>13009</v>
      </c>
      <c r="D1485" s="2" t="s">
        <v>13010</v>
      </c>
      <c r="E1485" s="2" t="s">
        <v>13011</v>
      </c>
      <c r="F1485" s="2" t="s">
        <v>12989</v>
      </c>
      <c r="G1485" s="2" t="s">
        <v>36</v>
      </c>
      <c r="H1485" s="2" t="s">
        <v>36</v>
      </c>
      <c r="I1485" s="2" t="s">
        <v>5207</v>
      </c>
      <c r="J1485" s="2" t="s">
        <v>59</v>
      </c>
      <c r="K1485" s="2" t="s">
        <v>13012</v>
      </c>
      <c r="L1485" s="2" t="s">
        <v>13013</v>
      </c>
      <c r="M1485" s="2" t="s">
        <v>36</v>
      </c>
      <c r="N1485" s="2" t="s">
        <v>3082</v>
      </c>
      <c r="O1485" s="2" t="s">
        <v>13014</v>
      </c>
      <c r="P1485" s="3">
        <v>0</v>
      </c>
      <c r="Q1485" s="2" t="s">
        <v>36</v>
      </c>
      <c r="R1485" s="3">
        <v>1</v>
      </c>
      <c r="S1485" s="2" t="s">
        <v>5341</v>
      </c>
      <c r="T1485" s="2" t="s">
        <v>13015</v>
      </c>
      <c r="U1485" s="3">
        <v>1</v>
      </c>
      <c r="V1485" s="2" t="s">
        <v>36</v>
      </c>
      <c r="W1485" s="2" t="s">
        <v>36</v>
      </c>
      <c r="X1485" s="2" t="s">
        <v>13016</v>
      </c>
      <c r="Y1485">
        <f t="shared" si="138"/>
        <v>2005</v>
      </c>
      <c r="Z1485">
        <f t="shared" si="139"/>
        <v>6</v>
      </c>
      <c r="AA1485">
        <f t="shared" si="140"/>
        <v>20</v>
      </c>
      <c r="AB1485">
        <f t="shared" si="141"/>
        <v>0</v>
      </c>
      <c r="AC1485">
        <f t="shared" si="142"/>
        <v>0</v>
      </c>
      <c r="AD1485">
        <f t="shared" si="143"/>
        <v>0</v>
      </c>
    </row>
    <row r="1486" spans="1:30" ht="15.6">
      <c r="A1486" s="2" t="s">
        <v>24</v>
      </c>
      <c r="B1486" s="2" t="s">
        <v>25</v>
      </c>
      <c r="C1486" s="2" t="s">
        <v>273</v>
      </c>
      <c r="D1486" s="2" t="s">
        <v>13017</v>
      </c>
      <c r="E1486" s="2" t="s">
        <v>13018</v>
      </c>
      <c r="F1486" s="2" t="s">
        <v>13019</v>
      </c>
      <c r="G1486" s="2" t="s">
        <v>13020</v>
      </c>
      <c r="H1486" s="2" t="s">
        <v>12968</v>
      </c>
      <c r="I1486" s="2" t="s">
        <v>5207</v>
      </c>
      <c r="J1486" s="2" t="s">
        <v>59</v>
      </c>
      <c r="K1486" s="2" t="s">
        <v>13021</v>
      </c>
      <c r="L1486" s="2" t="s">
        <v>13022</v>
      </c>
      <c r="M1486" s="2" t="s">
        <v>36</v>
      </c>
      <c r="N1486" s="2" t="s">
        <v>3082</v>
      </c>
      <c r="O1486" s="2" t="s">
        <v>442</v>
      </c>
      <c r="P1486" s="3">
        <v>0</v>
      </c>
      <c r="Q1486" s="2" t="s">
        <v>36</v>
      </c>
      <c r="R1486" s="3">
        <v>7</v>
      </c>
      <c r="S1486" s="2" t="s">
        <v>13023</v>
      </c>
      <c r="T1486" s="2" t="s">
        <v>13024</v>
      </c>
      <c r="U1486" s="3">
        <v>1</v>
      </c>
      <c r="V1486" s="2" t="s">
        <v>36</v>
      </c>
      <c r="W1486" s="2" t="s">
        <v>36</v>
      </c>
      <c r="X1486" s="2" t="s">
        <v>13025</v>
      </c>
      <c r="Y1486">
        <f t="shared" si="138"/>
        <v>2005</v>
      </c>
      <c r="Z1486">
        <f t="shared" si="139"/>
        <v>11</v>
      </c>
      <c r="AA1486">
        <f t="shared" si="140"/>
        <v>25</v>
      </c>
      <c r="AB1486">
        <f t="shared" si="141"/>
        <v>2007</v>
      </c>
      <c r="AC1486">
        <f t="shared" si="142"/>
        <v>1</v>
      </c>
      <c r="AD1486">
        <f t="shared" si="143"/>
        <v>1</v>
      </c>
    </row>
    <row r="1487" spans="1:30" ht="15.6">
      <c r="A1487" s="2" t="s">
        <v>24</v>
      </c>
      <c r="B1487" s="2" t="s">
        <v>25</v>
      </c>
      <c r="C1487" s="2" t="s">
        <v>273</v>
      </c>
      <c r="D1487" s="2" t="s">
        <v>13026</v>
      </c>
      <c r="E1487" s="2" t="s">
        <v>13027</v>
      </c>
      <c r="F1487" s="2" t="s">
        <v>13028</v>
      </c>
      <c r="G1487" s="2" t="s">
        <v>13029</v>
      </c>
      <c r="H1487" s="2" t="s">
        <v>12968</v>
      </c>
      <c r="I1487" s="2" t="s">
        <v>5207</v>
      </c>
      <c r="J1487" s="2" t="s">
        <v>59</v>
      </c>
      <c r="K1487" s="2" t="s">
        <v>9427</v>
      </c>
      <c r="L1487" s="2" t="s">
        <v>9428</v>
      </c>
      <c r="M1487" s="2" t="s">
        <v>36</v>
      </c>
      <c r="N1487" s="2" t="s">
        <v>3082</v>
      </c>
      <c r="O1487" s="2" t="s">
        <v>442</v>
      </c>
      <c r="P1487" s="3">
        <v>0</v>
      </c>
      <c r="Q1487" s="2" t="s">
        <v>36</v>
      </c>
      <c r="R1487" s="3">
        <v>10</v>
      </c>
      <c r="S1487" s="2" t="s">
        <v>13030</v>
      </c>
      <c r="T1487" s="2" t="s">
        <v>13031</v>
      </c>
      <c r="U1487" s="3">
        <v>1</v>
      </c>
      <c r="V1487" s="2" t="s">
        <v>36</v>
      </c>
      <c r="W1487" s="2" t="s">
        <v>36</v>
      </c>
      <c r="X1487" s="2" t="s">
        <v>13032</v>
      </c>
      <c r="Y1487">
        <f t="shared" si="138"/>
        <v>2006</v>
      </c>
      <c r="Z1487">
        <f t="shared" si="139"/>
        <v>1</v>
      </c>
      <c r="AA1487">
        <f t="shared" si="140"/>
        <v>17</v>
      </c>
      <c r="AB1487">
        <f t="shared" si="141"/>
        <v>2007</v>
      </c>
      <c r="AC1487">
        <f t="shared" si="142"/>
        <v>1</v>
      </c>
      <c r="AD1487">
        <f t="shared" si="143"/>
        <v>1</v>
      </c>
    </row>
    <row r="1488" spans="1:30" ht="15.6">
      <c r="A1488" s="2" t="s">
        <v>24</v>
      </c>
      <c r="B1488" s="2" t="s">
        <v>25</v>
      </c>
      <c r="C1488" s="2" t="s">
        <v>273</v>
      </c>
      <c r="D1488" s="2" t="s">
        <v>13033</v>
      </c>
      <c r="E1488" s="2" t="s">
        <v>13034</v>
      </c>
      <c r="F1488" s="2" t="s">
        <v>13028</v>
      </c>
      <c r="G1488" s="2" t="s">
        <v>13035</v>
      </c>
      <c r="H1488" s="2" t="s">
        <v>13036</v>
      </c>
      <c r="I1488" s="2" t="s">
        <v>5207</v>
      </c>
      <c r="J1488" s="2" t="s">
        <v>59</v>
      </c>
      <c r="K1488" s="2" t="s">
        <v>13021</v>
      </c>
      <c r="L1488" s="2" t="s">
        <v>13022</v>
      </c>
      <c r="M1488" s="2" t="s">
        <v>36</v>
      </c>
      <c r="N1488" s="2" t="s">
        <v>3082</v>
      </c>
      <c r="O1488" s="2" t="s">
        <v>442</v>
      </c>
      <c r="P1488" s="3">
        <v>0</v>
      </c>
      <c r="Q1488" s="2" t="s">
        <v>36</v>
      </c>
      <c r="R1488" s="3">
        <v>3</v>
      </c>
      <c r="S1488" s="2" t="s">
        <v>13037</v>
      </c>
      <c r="T1488" s="2" t="s">
        <v>13038</v>
      </c>
      <c r="U1488" s="3">
        <v>1</v>
      </c>
      <c r="V1488" s="2" t="s">
        <v>36</v>
      </c>
      <c r="W1488" s="2" t="s">
        <v>36</v>
      </c>
      <c r="X1488" s="2" t="s">
        <v>13039</v>
      </c>
      <c r="Y1488">
        <f t="shared" si="138"/>
        <v>2006</v>
      </c>
      <c r="Z1488">
        <f t="shared" si="139"/>
        <v>1</v>
      </c>
      <c r="AA1488">
        <f t="shared" si="140"/>
        <v>17</v>
      </c>
      <c r="AB1488">
        <f t="shared" si="141"/>
        <v>2006</v>
      </c>
      <c r="AC1488">
        <f t="shared" si="142"/>
        <v>12</v>
      </c>
      <c r="AD1488">
        <f t="shared" si="143"/>
        <v>21</v>
      </c>
    </row>
    <row r="1489" spans="1:30" ht="15.6">
      <c r="A1489" s="2" t="s">
        <v>24</v>
      </c>
      <c r="B1489" s="2" t="s">
        <v>25</v>
      </c>
      <c r="C1489" s="2" t="s">
        <v>13040</v>
      </c>
      <c r="D1489" s="2" t="s">
        <v>13041</v>
      </c>
      <c r="E1489" s="2" t="s">
        <v>13042</v>
      </c>
      <c r="F1489" s="2" t="s">
        <v>13043</v>
      </c>
      <c r="G1489" s="2" t="s">
        <v>36</v>
      </c>
      <c r="H1489" s="2" t="s">
        <v>36</v>
      </c>
      <c r="I1489" s="2" t="s">
        <v>5207</v>
      </c>
      <c r="J1489" s="2" t="s">
        <v>59</v>
      </c>
      <c r="K1489" s="2" t="s">
        <v>13044</v>
      </c>
      <c r="L1489" s="2" t="s">
        <v>13045</v>
      </c>
      <c r="M1489" s="2" t="s">
        <v>36</v>
      </c>
      <c r="N1489" s="2" t="s">
        <v>8026</v>
      </c>
      <c r="O1489" s="2" t="s">
        <v>13046</v>
      </c>
      <c r="P1489" s="3">
        <v>0</v>
      </c>
      <c r="Q1489" s="2" t="s">
        <v>36</v>
      </c>
      <c r="R1489" s="3">
        <v>0</v>
      </c>
      <c r="S1489" s="2" t="s">
        <v>36</v>
      </c>
      <c r="T1489" s="2" t="s">
        <v>13047</v>
      </c>
      <c r="U1489" s="3">
        <v>1</v>
      </c>
      <c r="V1489" s="2" t="s">
        <v>36</v>
      </c>
      <c r="W1489" s="2" t="s">
        <v>36</v>
      </c>
      <c r="X1489" s="2" t="s">
        <v>13048</v>
      </c>
      <c r="Y1489">
        <f t="shared" si="138"/>
        <v>2005</v>
      </c>
      <c r="Z1489">
        <f t="shared" si="139"/>
        <v>6</v>
      </c>
      <c r="AA1489">
        <f t="shared" si="140"/>
        <v>13</v>
      </c>
      <c r="AB1489">
        <f t="shared" si="141"/>
        <v>0</v>
      </c>
      <c r="AC1489">
        <f t="shared" si="142"/>
        <v>0</v>
      </c>
      <c r="AD1489">
        <f t="shared" si="143"/>
        <v>0</v>
      </c>
    </row>
    <row r="1490" spans="1:30" ht="15.6">
      <c r="A1490" s="2" t="s">
        <v>24</v>
      </c>
      <c r="B1490" s="2" t="s">
        <v>25</v>
      </c>
      <c r="C1490" s="2" t="s">
        <v>13049</v>
      </c>
      <c r="D1490" s="2" t="s">
        <v>13050</v>
      </c>
      <c r="E1490" s="2" t="s">
        <v>13051</v>
      </c>
      <c r="F1490" s="2" t="s">
        <v>13043</v>
      </c>
      <c r="G1490" s="2" t="s">
        <v>36</v>
      </c>
      <c r="H1490" s="2" t="s">
        <v>36</v>
      </c>
      <c r="I1490" s="2" t="s">
        <v>5207</v>
      </c>
      <c r="J1490" s="2" t="s">
        <v>59</v>
      </c>
      <c r="K1490" s="2" t="s">
        <v>13052</v>
      </c>
      <c r="L1490" s="2" t="s">
        <v>13053</v>
      </c>
      <c r="M1490" s="2" t="s">
        <v>151</v>
      </c>
      <c r="N1490" s="2" t="s">
        <v>8026</v>
      </c>
      <c r="O1490" s="2" t="s">
        <v>13054</v>
      </c>
      <c r="P1490" s="3">
        <v>0</v>
      </c>
      <c r="Q1490" s="2" t="s">
        <v>36</v>
      </c>
      <c r="R1490" s="3">
        <v>2</v>
      </c>
      <c r="S1490" s="2" t="s">
        <v>13055</v>
      </c>
      <c r="T1490" s="2" t="s">
        <v>13056</v>
      </c>
      <c r="U1490" s="3">
        <v>1</v>
      </c>
      <c r="V1490" s="2" t="s">
        <v>36</v>
      </c>
      <c r="W1490" s="2" t="s">
        <v>36</v>
      </c>
      <c r="X1490" s="2" t="s">
        <v>13057</v>
      </c>
      <c r="Y1490">
        <f t="shared" si="138"/>
        <v>2005</v>
      </c>
      <c r="Z1490">
        <f t="shared" si="139"/>
        <v>6</v>
      </c>
      <c r="AA1490">
        <f t="shared" si="140"/>
        <v>13</v>
      </c>
      <c r="AB1490">
        <f t="shared" si="141"/>
        <v>0</v>
      </c>
      <c r="AC1490">
        <f t="shared" si="142"/>
        <v>0</v>
      </c>
      <c r="AD1490">
        <f t="shared" si="143"/>
        <v>0</v>
      </c>
    </row>
    <row r="1491" spans="1:30" ht="15.6">
      <c r="A1491" s="2" t="s">
        <v>24</v>
      </c>
      <c r="B1491" s="2" t="s">
        <v>25</v>
      </c>
      <c r="C1491" s="2" t="s">
        <v>13058</v>
      </c>
      <c r="D1491" s="2" t="s">
        <v>13059</v>
      </c>
      <c r="E1491" s="2" t="s">
        <v>13060</v>
      </c>
      <c r="F1491" s="2" t="s">
        <v>13043</v>
      </c>
      <c r="G1491" s="2" t="s">
        <v>36</v>
      </c>
      <c r="H1491" s="2" t="s">
        <v>36</v>
      </c>
      <c r="I1491" s="2" t="s">
        <v>5207</v>
      </c>
      <c r="J1491" s="2" t="s">
        <v>59</v>
      </c>
      <c r="K1491" s="2" t="s">
        <v>13044</v>
      </c>
      <c r="L1491" s="2" t="s">
        <v>13061</v>
      </c>
      <c r="M1491" s="2" t="s">
        <v>36</v>
      </c>
      <c r="N1491" s="2" t="s">
        <v>8026</v>
      </c>
      <c r="O1491" s="2" t="s">
        <v>893</v>
      </c>
      <c r="P1491" s="3">
        <v>12</v>
      </c>
      <c r="Q1491" s="2" t="s">
        <v>13062</v>
      </c>
      <c r="R1491" s="3">
        <v>0</v>
      </c>
      <c r="S1491" s="2" t="s">
        <v>36</v>
      </c>
      <c r="T1491" s="2" t="s">
        <v>13063</v>
      </c>
      <c r="U1491" s="3">
        <v>2</v>
      </c>
      <c r="V1491" s="2" t="s">
        <v>36</v>
      </c>
      <c r="W1491" s="2" t="s">
        <v>36</v>
      </c>
      <c r="X1491" s="2" t="s">
        <v>13064</v>
      </c>
      <c r="Y1491">
        <f t="shared" si="138"/>
        <v>2005</v>
      </c>
      <c r="Z1491">
        <f t="shared" si="139"/>
        <v>6</v>
      </c>
      <c r="AA1491">
        <f t="shared" si="140"/>
        <v>13</v>
      </c>
      <c r="AB1491">
        <f t="shared" si="141"/>
        <v>0</v>
      </c>
      <c r="AC1491">
        <f t="shared" si="142"/>
        <v>0</v>
      </c>
      <c r="AD1491">
        <f t="shared" si="143"/>
        <v>0</v>
      </c>
    </row>
    <row r="1492" spans="1:30" ht="15.6">
      <c r="A1492" s="2" t="s">
        <v>24</v>
      </c>
      <c r="B1492" s="2" t="s">
        <v>25</v>
      </c>
      <c r="C1492" s="2" t="s">
        <v>13065</v>
      </c>
      <c r="D1492" s="2" t="s">
        <v>13066</v>
      </c>
      <c r="E1492" s="2" t="s">
        <v>13067</v>
      </c>
      <c r="F1492" s="2" t="s">
        <v>13043</v>
      </c>
      <c r="G1492" s="2" t="s">
        <v>36</v>
      </c>
      <c r="H1492" s="2" t="s">
        <v>36</v>
      </c>
      <c r="I1492" s="2" t="s">
        <v>5207</v>
      </c>
      <c r="J1492" s="2" t="s">
        <v>59</v>
      </c>
      <c r="K1492" s="2" t="s">
        <v>13044</v>
      </c>
      <c r="L1492" s="2" t="s">
        <v>13045</v>
      </c>
      <c r="M1492" s="2" t="s">
        <v>36</v>
      </c>
      <c r="N1492" s="2" t="s">
        <v>8026</v>
      </c>
      <c r="O1492" s="2" t="s">
        <v>5042</v>
      </c>
      <c r="P1492" s="3">
        <v>0</v>
      </c>
      <c r="Q1492" s="2" t="s">
        <v>36</v>
      </c>
      <c r="R1492" s="3">
        <v>0</v>
      </c>
      <c r="S1492" s="2" t="s">
        <v>36</v>
      </c>
      <c r="T1492" s="2" t="s">
        <v>13068</v>
      </c>
      <c r="U1492" s="3">
        <v>1</v>
      </c>
      <c r="V1492" s="2" t="s">
        <v>36</v>
      </c>
      <c r="W1492" s="2" t="s">
        <v>36</v>
      </c>
      <c r="X1492" s="2" t="s">
        <v>13069</v>
      </c>
      <c r="Y1492">
        <f t="shared" si="138"/>
        <v>2005</v>
      </c>
      <c r="Z1492">
        <f t="shared" si="139"/>
        <v>6</v>
      </c>
      <c r="AA1492">
        <f t="shared" si="140"/>
        <v>13</v>
      </c>
      <c r="AB1492">
        <f t="shared" si="141"/>
        <v>0</v>
      </c>
      <c r="AC1492">
        <f t="shared" si="142"/>
        <v>0</v>
      </c>
      <c r="AD1492">
        <f t="shared" si="143"/>
        <v>0</v>
      </c>
    </row>
    <row r="1493" spans="1:30" ht="15.6">
      <c r="A1493" s="2" t="s">
        <v>24</v>
      </c>
      <c r="B1493" s="2" t="s">
        <v>25</v>
      </c>
      <c r="C1493" s="2" t="s">
        <v>13070</v>
      </c>
      <c r="D1493" s="2" t="s">
        <v>13071</v>
      </c>
      <c r="E1493" s="2" t="s">
        <v>13072</v>
      </c>
      <c r="F1493" s="2" t="s">
        <v>13073</v>
      </c>
      <c r="G1493" s="2" t="s">
        <v>36</v>
      </c>
      <c r="H1493" s="2" t="s">
        <v>36</v>
      </c>
      <c r="I1493" s="2" t="s">
        <v>5207</v>
      </c>
      <c r="J1493" s="2" t="s">
        <v>59</v>
      </c>
      <c r="K1493" s="2" t="s">
        <v>13074</v>
      </c>
      <c r="L1493" s="2" t="s">
        <v>13075</v>
      </c>
      <c r="M1493" s="2" t="s">
        <v>36</v>
      </c>
      <c r="N1493" s="2" t="s">
        <v>3082</v>
      </c>
      <c r="O1493" s="2" t="s">
        <v>13076</v>
      </c>
      <c r="P1493" s="3">
        <v>0</v>
      </c>
      <c r="Q1493" s="2" t="s">
        <v>36</v>
      </c>
      <c r="R1493" s="3">
        <v>0</v>
      </c>
      <c r="S1493" s="2" t="s">
        <v>36</v>
      </c>
      <c r="T1493" s="2" t="s">
        <v>13077</v>
      </c>
      <c r="U1493" s="3">
        <v>1</v>
      </c>
      <c r="V1493" s="2" t="s">
        <v>36</v>
      </c>
      <c r="W1493" s="2" t="s">
        <v>36</v>
      </c>
      <c r="X1493" s="2" t="s">
        <v>13078</v>
      </c>
      <c r="Y1493">
        <f t="shared" si="138"/>
        <v>2005</v>
      </c>
      <c r="Z1493">
        <f t="shared" si="139"/>
        <v>6</v>
      </c>
      <c r="AA1493">
        <f t="shared" si="140"/>
        <v>10</v>
      </c>
      <c r="AB1493">
        <f t="shared" si="141"/>
        <v>0</v>
      </c>
      <c r="AC1493">
        <f t="shared" si="142"/>
        <v>0</v>
      </c>
      <c r="AD1493">
        <f t="shared" si="143"/>
        <v>0</v>
      </c>
    </row>
    <row r="1494" spans="1:30" ht="15.6">
      <c r="A1494" s="2" t="s">
        <v>24</v>
      </c>
      <c r="B1494" s="2" t="s">
        <v>25</v>
      </c>
      <c r="C1494" s="2" t="s">
        <v>13003</v>
      </c>
      <c r="D1494" s="2" t="s">
        <v>13079</v>
      </c>
      <c r="E1494" s="2" t="s">
        <v>13080</v>
      </c>
      <c r="F1494" s="2" t="s">
        <v>13081</v>
      </c>
      <c r="G1494" s="2" t="s">
        <v>36</v>
      </c>
      <c r="H1494" s="2" t="s">
        <v>36</v>
      </c>
      <c r="I1494" s="2" t="s">
        <v>5207</v>
      </c>
      <c r="J1494" s="2" t="s">
        <v>59</v>
      </c>
      <c r="K1494" s="2" t="s">
        <v>13082</v>
      </c>
      <c r="L1494" s="2" t="s">
        <v>13083</v>
      </c>
      <c r="M1494" s="2" t="s">
        <v>36</v>
      </c>
      <c r="N1494" s="2" t="s">
        <v>8026</v>
      </c>
      <c r="O1494" s="2" t="s">
        <v>13084</v>
      </c>
      <c r="P1494" s="3">
        <v>0</v>
      </c>
      <c r="Q1494" s="2" t="s">
        <v>36</v>
      </c>
      <c r="R1494" s="3">
        <v>0</v>
      </c>
      <c r="S1494" s="2" t="s">
        <v>36</v>
      </c>
      <c r="T1494" s="2" t="s">
        <v>13085</v>
      </c>
      <c r="U1494" s="3">
        <v>1</v>
      </c>
      <c r="V1494" s="2" t="s">
        <v>36</v>
      </c>
      <c r="W1494" s="2" t="s">
        <v>36</v>
      </c>
      <c r="X1494" s="2" t="s">
        <v>13086</v>
      </c>
      <c r="Y1494">
        <f t="shared" si="138"/>
        <v>2005</v>
      </c>
      <c r="Z1494">
        <f t="shared" si="139"/>
        <v>5</v>
      </c>
      <c r="AA1494">
        <f t="shared" si="140"/>
        <v>6</v>
      </c>
      <c r="AB1494">
        <f t="shared" si="141"/>
        <v>0</v>
      </c>
      <c r="AC1494">
        <f t="shared" si="142"/>
        <v>0</v>
      </c>
      <c r="AD1494">
        <f t="shared" si="143"/>
        <v>0</v>
      </c>
    </row>
    <row r="1495" spans="1:30" ht="15.6">
      <c r="A1495" s="2" t="s">
        <v>24</v>
      </c>
      <c r="B1495" s="2" t="s">
        <v>25</v>
      </c>
      <c r="C1495" s="2" t="s">
        <v>13087</v>
      </c>
      <c r="D1495" s="2" t="s">
        <v>13088</v>
      </c>
      <c r="E1495" s="2" t="s">
        <v>13089</v>
      </c>
      <c r="F1495" s="2" t="s">
        <v>13081</v>
      </c>
      <c r="G1495" s="2" t="s">
        <v>36</v>
      </c>
      <c r="H1495" s="2" t="s">
        <v>36</v>
      </c>
      <c r="I1495" s="2" t="s">
        <v>5207</v>
      </c>
      <c r="J1495" s="2" t="s">
        <v>59</v>
      </c>
      <c r="K1495" s="2" t="s">
        <v>13090</v>
      </c>
      <c r="L1495" s="2" t="s">
        <v>8882</v>
      </c>
      <c r="M1495" s="2" t="s">
        <v>36</v>
      </c>
      <c r="N1495" s="2" t="s">
        <v>8026</v>
      </c>
      <c r="O1495" s="2" t="s">
        <v>11966</v>
      </c>
      <c r="P1495" s="3">
        <v>0</v>
      </c>
      <c r="Q1495" s="2" t="s">
        <v>36</v>
      </c>
      <c r="R1495" s="3">
        <v>0</v>
      </c>
      <c r="S1495" s="2" t="s">
        <v>36</v>
      </c>
      <c r="T1495" s="2" t="s">
        <v>13091</v>
      </c>
      <c r="U1495" s="3">
        <v>1</v>
      </c>
      <c r="V1495" s="2" t="s">
        <v>36</v>
      </c>
      <c r="W1495" s="2" t="s">
        <v>36</v>
      </c>
      <c r="X1495" s="2" t="s">
        <v>13092</v>
      </c>
      <c r="Y1495">
        <f t="shared" si="138"/>
        <v>2005</v>
      </c>
      <c r="Z1495">
        <f t="shared" si="139"/>
        <v>5</v>
      </c>
      <c r="AA1495">
        <f t="shared" si="140"/>
        <v>6</v>
      </c>
      <c r="AB1495">
        <f t="shared" si="141"/>
        <v>0</v>
      </c>
      <c r="AC1495">
        <f t="shared" si="142"/>
        <v>0</v>
      </c>
      <c r="AD1495">
        <f t="shared" si="143"/>
        <v>0</v>
      </c>
    </row>
    <row r="1496" spans="1:30" ht="15.6">
      <c r="A1496" s="2" t="s">
        <v>24</v>
      </c>
      <c r="B1496" s="2" t="s">
        <v>25</v>
      </c>
      <c r="C1496" s="2" t="s">
        <v>13093</v>
      </c>
      <c r="D1496" s="2" t="s">
        <v>13094</v>
      </c>
      <c r="E1496" s="2" t="s">
        <v>13095</v>
      </c>
      <c r="F1496" s="2" t="s">
        <v>13096</v>
      </c>
      <c r="G1496" s="2" t="s">
        <v>36</v>
      </c>
      <c r="H1496" s="2" t="s">
        <v>36</v>
      </c>
      <c r="I1496" s="2" t="s">
        <v>5207</v>
      </c>
      <c r="J1496" s="2" t="s">
        <v>59</v>
      </c>
      <c r="K1496" s="2" t="s">
        <v>13097</v>
      </c>
      <c r="L1496" s="2" t="s">
        <v>13098</v>
      </c>
      <c r="M1496" s="2" t="s">
        <v>36</v>
      </c>
      <c r="N1496" s="2" t="s">
        <v>8026</v>
      </c>
      <c r="O1496" s="2" t="s">
        <v>13099</v>
      </c>
      <c r="P1496" s="3">
        <v>0</v>
      </c>
      <c r="Q1496" s="2" t="s">
        <v>36</v>
      </c>
      <c r="R1496" s="3">
        <v>1</v>
      </c>
      <c r="S1496" s="2" t="s">
        <v>13100</v>
      </c>
      <c r="T1496" s="2" t="s">
        <v>13101</v>
      </c>
      <c r="U1496" s="3">
        <v>1</v>
      </c>
      <c r="V1496" s="2" t="s">
        <v>36</v>
      </c>
      <c r="W1496" s="2" t="s">
        <v>36</v>
      </c>
      <c r="X1496" s="2" t="s">
        <v>13102</v>
      </c>
      <c r="Y1496">
        <f t="shared" si="138"/>
        <v>2005</v>
      </c>
      <c r="Z1496">
        <f t="shared" si="139"/>
        <v>5</v>
      </c>
      <c r="AA1496">
        <f t="shared" si="140"/>
        <v>11</v>
      </c>
      <c r="AB1496">
        <f t="shared" si="141"/>
        <v>0</v>
      </c>
      <c r="AC1496">
        <f t="shared" si="142"/>
        <v>0</v>
      </c>
      <c r="AD1496">
        <f t="shared" si="143"/>
        <v>0</v>
      </c>
    </row>
    <row r="1497" spans="1:30" ht="15.6">
      <c r="A1497" s="2" t="s">
        <v>24</v>
      </c>
      <c r="B1497" s="2" t="s">
        <v>25</v>
      </c>
      <c r="C1497" s="2" t="s">
        <v>13103</v>
      </c>
      <c r="D1497" s="2" t="s">
        <v>13104</v>
      </c>
      <c r="E1497" s="2" t="s">
        <v>13105</v>
      </c>
      <c r="F1497" s="2" t="s">
        <v>13081</v>
      </c>
      <c r="G1497" s="2" t="s">
        <v>36</v>
      </c>
      <c r="H1497" s="2" t="s">
        <v>36</v>
      </c>
      <c r="I1497" s="2" t="s">
        <v>5207</v>
      </c>
      <c r="J1497" s="2" t="s">
        <v>59</v>
      </c>
      <c r="K1497" s="2" t="s">
        <v>13106</v>
      </c>
      <c r="L1497" s="2" t="s">
        <v>13107</v>
      </c>
      <c r="M1497" s="2" t="s">
        <v>36</v>
      </c>
      <c r="N1497" s="2" t="s">
        <v>8026</v>
      </c>
      <c r="O1497" s="2" t="s">
        <v>13108</v>
      </c>
      <c r="P1497" s="3">
        <v>0</v>
      </c>
      <c r="Q1497" s="2" t="s">
        <v>36</v>
      </c>
      <c r="R1497" s="3">
        <v>1</v>
      </c>
      <c r="S1497" s="2" t="s">
        <v>13109</v>
      </c>
      <c r="T1497" s="2" t="s">
        <v>13110</v>
      </c>
      <c r="U1497" s="3">
        <v>1</v>
      </c>
      <c r="V1497" s="2" t="s">
        <v>36</v>
      </c>
      <c r="W1497" s="2" t="s">
        <v>36</v>
      </c>
      <c r="X1497" s="2" t="s">
        <v>13111</v>
      </c>
      <c r="Y1497">
        <f t="shared" si="138"/>
        <v>2005</v>
      </c>
      <c r="Z1497">
        <f t="shared" si="139"/>
        <v>5</v>
      </c>
      <c r="AA1497">
        <f t="shared" si="140"/>
        <v>6</v>
      </c>
      <c r="AB1497">
        <f t="shared" si="141"/>
        <v>0</v>
      </c>
      <c r="AC1497">
        <f t="shared" si="142"/>
        <v>0</v>
      </c>
      <c r="AD1497">
        <f t="shared" si="143"/>
        <v>0</v>
      </c>
    </row>
    <row r="1498" spans="1:30" ht="15.6">
      <c r="A1498" s="2" t="s">
        <v>24</v>
      </c>
      <c r="B1498" s="2" t="s">
        <v>25</v>
      </c>
      <c r="C1498" s="2" t="s">
        <v>13103</v>
      </c>
      <c r="D1498" s="2" t="s">
        <v>13112</v>
      </c>
      <c r="E1498" s="2" t="s">
        <v>13113</v>
      </c>
      <c r="F1498" s="2" t="s">
        <v>13114</v>
      </c>
      <c r="G1498" s="2" t="s">
        <v>36</v>
      </c>
      <c r="H1498" s="2" t="s">
        <v>36</v>
      </c>
      <c r="I1498" s="2" t="s">
        <v>5207</v>
      </c>
      <c r="J1498" s="2" t="s">
        <v>59</v>
      </c>
      <c r="K1498" s="2" t="s">
        <v>13115</v>
      </c>
      <c r="L1498" s="2" t="s">
        <v>13116</v>
      </c>
      <c r="M1498" s="2" t="s">
        <v>36</v>
      </c>
      <c r="N1498" s="2" t="s">
        <v>8026</v>
      </c>
      <c r="O1498" s="2" t="s">
        <v>13108</v>
      </c>
      <c r="P1498" s="3">
        <v>0</v>
      </c>
      <c r="Q1498" s="2" t="s">
        <v>36</v>
      </c>
      <c r="R1498" s="3">
        <v>2</v>
      </c>
      <c r="S1498" s="2" t="s">
        <v>13117</v>
      </c>
      <c r="T1498" s="2" t="s">
        <v>13118</v>
      </c>
      <c r="U1498" s="3">
        <v>1</v>
      </c>
      <c r="V1498" s="2" t="s">
        <v>36</v>
      </c>
      <c r="W1498" s="2" t="s">
        <v>36</v>
      </c>
      <c r="X1498" s="2" t="s">
        <v>13119</v>
      </c>
      <c r="Y1498">
        <f t="shared" si="138"/>
        <v>2005</v>
      </c>
      <c r="Z1498">
        <f t="shared" si="139"/>
        <v>5</v>
      </c>
      <c r="AA1498">
        <f t="shared" si="140"/>
        <v>10</v>
      </c>
      <c r="AB1498">
        <f t="shared" si="141"/>
        <v>0</v>
      </c>
      <c r="AC1498">
        <f t="shared" si="142"/>
        <v>0</v>
      </c>
      <c r="AD1498">
        <f t="shared" si="143"/>
        <v>0</v>
      </c>
    </row>
    <row r="1499" spans="1:30" ht="15.6">
      <c r="A1499" s="2" t="s">
        <v>24</v>
      </c>
      <c r="B1499" s="2" t="s">
        <v>25</v>
      </c>
      <c r="C1499" s="2" t="s">
        <v>13120</v>
      </c>
      <c r="D1499" s="2" t="s">
        <v>13121</v>
      </c>
      <c r="E1499" s="2" t="s">
        <v>13122</v>
      </c>
      <c r="F1499" s="2" t="s">
        <v>13081</v>
      </c>
      <c r="G1499" s="2" t="s">
        <v>36</v>
      </c>
      <c r="H1499" s="2" t="s">
        <v>36</v>
      </c>
      <c r="I1499" s="2" t="s">
        <v>5207</v>
      </c>
      <c r="J1499" s="2" t="s">
        <v>59</v>
      </c>
      <c r="K1499" s="2" t="s">
        <v>2251</v>
      </c>
      <c r="L1499" s="2" t="s">
        <v>2252</v>
      </c>
      <c r="M1499" s="2" t="s">
        <v>36</v>
      </c>
      <c r="N1499" s="2" t="s">
        <v>3082</v>
      </c>
      <c r="O1499" s="2" t="s">
        <v>13123</v>
      </c>
      <c r="P1499" s="3">
        <v>0</v>
      </c>
      <c r="Q1499" s="2" t="s">
        <v>36</v>
      </c>
      <c r="R1499" s="3">
        <v>1</v>
      </c>
      <c r="S1499" s="2" t="s">
        <v>13124</v>
      </c>
      <c r="T1499" s="2" t="s">
        <v>13125</v>
      </c>
      <c r="U1499" s="3">
        <v>1</v>
      </c>
      <c r="V1499" s="2" t="s">
        <v>36</v>
      </c>
      <c r="W1499" s="2" t="s">
        <v>36</v>
      </c>
      <c r="X1499" s="2" t="s">
        <v>13126</v>
      </c>
      <c r="Y1499">
        <f t="shared" si="138"/>
        <v>2005</v>
      </c>
      <c r="Z1499">
        <f t="shared" si="139"/>
        <v>5</v>
      </c>
      <c r="AA1499">
        <f t="shared" si="140"/>
        <v>6</v>
      </c>
      <c r="AB1499">
        <f t="shared" si="141"/>
        <v>0</v>
      </c>
      <c r="AC1499">
        <f t="shared" si="142"/>
        <v>0</v>
      </c>
      <c r="AD1499">
        <f t="shared" si="143"/>
        <v>0</v>
      </c>
    </row>
    <row r="1500" spans="1:30" ht="15.6">
      <c r="A1500" s="2" t="s">
        <v>24</v>
      </c>
      <c r="B1500" s="2" t="s">
        <v>25</v>
      </c>
      <c r="C1500" s="2" t="s">
        <v>10800</v>
      </c>
      <c r="D1500" s="2" t="s">
        <v>13127</v>
      </c>
      <c r="E1500" s="2" t="s">
        <v>13128</v>
      </c>
      <c r="F1500" s="2" t="s">
        <v>13129</v>
      </c>
      <c r="G1500" s="2" t="s">
        <v>36</v>
      </c>
      <c r="H1500" s="2" t="s">
        <v>36</v>
      </c>
      <c r="I1500" s="2" t="s">
        <v>5207</v>
      </c>
      <c r="J1500" s="2" t="s">
        <v>59</v>
      </c>
      <c r="K1500" s="2" t="s">
        <v>13130</v>
      </c>
      <c r="L1500" s="2" t="s">
        <v>13131</v>
      </c>
      <c r="M1500" s="2" t="s">
        <v>74</v>
      </c>
      <c r="N1500" s="2" t="s">
        <v>8026</v>
      </c>
      <c r="O1500" s="2" t="s">
        <v>7036</v>
      </c>
      <c r="P1500" s="3">
        <v>0</v>
      </c>
      <c r="Q1500" s="2" t="s">
        <v>36</v>
      </c>
      <c r="R1500" s="3">
        <v>3</v>
      </c>
      <c r="S1500" s="2" t="s">
        <v>13132</v>
      </c>
      <c r="T1500" s="2" t="s">
        <v>13133</v>
      </c>
      <c r="U1500" s="3">
        <v>1</v>
      </c>
      <c r="V1500" s="2" t="s">
        <v>36</v>
      </c>
      <c r="W1500" s="2" t="s">
        <v>36</v>
      </c>
      <c r="X1500" s="2" t="s">
        <v>13134</v>
      </c>
      <c r="Y1500">
        <f t="shared" si="138"/>
        <v>2005</v>
      </c>
      <c r="Z1500">
        <f t="shared" si="139"/>
        <v>4</v>
      </c>
      <c r="AA1500">
        <f t="shared" si="140"/>
        <v>18</v>
      </c>
      <c r="AB1500">
        <f t="shared" si="141"/>
        <v>0</v>
      </c>
      <c r="AC1500">
        <f t="shared" si="142"/>
        <v>0</v>
      </c>
      <c r="AD1500">
        <f t="shared" si="143"/>
        <v>0</v>
      </c>
    </row>
    <row r="1501" spans="1:30" ht="15.6">
      <c r="A1501" s="2" t="s">
        <v>24</v>
      </c>
      <c r="B1501" s="2" t="s">
        <v>25</v>
      </c>
      <c r="C1501" s="2" t="s">
        <v>13135</v>
      </c>
      <c r="D1501" s="2" t="s">
        <v>13136</v>
      </c>
      <c r="E1501" s="2" t="s">
        <v>13137</v>
      </c>
      <c r="F1501" s="2" t="s">
        <v>13129</v>
      </c>
      <c r="G1501" s="2" t="s">
        <v>36</v>
      </c>
      <c r="H1501" s="2" t="s">
        <v>36</v>
      </c>
      <c r="I1501" s="2" t="s">
        <v>5207</v>
      </c>
      <c r="J1501" s="2" t="s">
        <v>59</v>
      </c>
      <c r="K1501" s="2" t="s">
        <v>13138</v>
      </c>
      <c r="L1501" s="2" t="s">
        <v>13139</v>
      </c>
      <c r="M1501" s="2" t="s">
        <v>36</v>
      </c>
      <c r="N1501" s="2" t="s">
        <v>8026</v>
      </c>
      <c r="O1501" s="2" t="s">
        <v>13140</v>
      </c>
      <c r="P1501" s="3">
        <v>0</v>
      </c>
      <c r="Q1501" s="2" t="s">
        <v>36</v>
      </c>
      <c r="R1501" s="3">
        <v>91</v>
      </c>
      <c r="S1501" s="2" t="s">
        <v>13141</v>
      </c>
      <c r="T1501" s="2" t="s">
        <v>13142</v>
      </c>
      <c r="U1501" s="3">
        <v>1</v>
      </c>
      <c r="V1501" s="2" t="s">
        <v>36</v>
      </c>
      <c r="W1501" s="2" t="s">
        <v>36</v>
      </c>
      <c r="X1501" s="2" t="s">
        <v>13143</v>
      </c>
      <c r="Y1501">
        <f t="shared" si="138"/>
        <v>2005</v>
      </c>
      <c r="Z1501">
        <f t="shared" si="139"/>
        <v>4</v>
      </c>
      <c r="AA1501">
        <f t="shared" si="140"/>
        <v>18</v>
      </c>
      <c r="AB1501">
        <f t="shared" si="141"/>
        <v>0</v>
      </c>
      <c r="AC1501">
        <f t="shared" si="142"/>
        <v>0</v>
      </c>
      <c r="AD1501">
        <f t="shared" si="143"/>
        <v>0</v>
      </c>
    </row>
    <row r="1502" spans="1:30" ht="15.6">
      <c r="A1502" s="2" t="s">
        <v>24</v>
      </c>
      <c r="B1502" s="2" t="s">
        <v>25</v>
      </c>
      <c r="C1502" s="2" t="s">
        <v>273</v>
      </c>
      <c r="D1502" s="2" t="s">
        <v>13144</v>
      </c>
      <c r="E1502" s="2" t="s">
        <v>13145</v>
      </c>
      <c r="F1502" s="2" t="s">
        <v>13129</v>
      </c>
      <c r="G1502" s="2" t="s">
        <v>36</v>
      </c>
      <c r="H1502" s="2" t="s">
        <v>36</v>
      </c>
      <c r="I1502" s="2" t="s">
        <v>5207</v>
      </c>
      <c r="J1502" s="2" t="s">
        <v>59</v>
      </c>
      <c r="K1502" s="2" t="s">
        <v>13146</v>
      </c>
      <c r="L1502" s="2" t="s">
        <v>13147</v>
      </c>
      <c r="M1502" s="2" t="s">
        <v>36</v>
      </c>
      <c r="N1502" s="2" t="s">
        <v>3082</v>
      </c>
      <c r="O1502" s="2" t="s">
        <v>13148</v>
      </c>
      <c r="P1502" s="3">
        <v>0</v>
      </c>
      <c r="Q1502" s="2" t="s">
        <v>36</v>
      </c>
      <c r="R1502" s="3">
        <v>0</v>
      </c>
      <c r="S1502" s="2" t="s">
        <v>36</v>
      </c>
      <c r="T1502" s="2" t="s">
        <v>13149</v>
      </c>
      <c r="U1502" s="3">
        <v>1</v>
      </c>
      <c r="V1502" s="2" t="s">
        <v>36</v>
      </c>
      <c r="W1502" s="2" t="s">
        <v>36</v>
      </c>
      <c r="X1502" s="2" t="s">
        <v>13150</v>
      </c>
      <c r="Y1502">
        <f t="shared" si="138"/>
        <v>2005</v>
      </c>
      <c r="Z1502">
        <f t="shared" si="139"/>
        <v>4</v>
      </c>
      <c r="AA1502">
        <f t="shared" si="140"/>
        <v>18</v>
      </c>
      <c r="AB1502">
        <f t="shared" si="141"/>
        <v>0</v>
      </c>
      <c r="AC1502">
        <f t="shared" si="142"/>
        <v>0</v>
      </c>
      <c r="AD1502">
        <f t="shared" si="143"/>
        <v>0</v>
      </c>
    </row>
    <row r="1503" spans="1:30" ht="15.6">
      <c r="A1503" s="2" t="s">
        <v>24</v>
      </c>
      <c r="B1503" s="2" t="s">
        <v>25</v>
      </c>
      <c r="C1503" s="2" t="s">
        <v>13151</v>
      </c>
      <c r="D1503" s="2" t="s">
        <v>13152</v>
      </c>
      <c r="E1503" s="2" t="s">
        <v>13153</v>
      </c>
      <c r="F1503" s="2" t="s">
        <v>13154</v>
      </c>
      <c r="G1503" s="2" t="s">
        <v>36</v>
      </c>
      <c r="H1503" s="2" t="s">
        <v>36</v>
      </c>
      <c r="I1503" s="2" t="s">
        <v>5207</v>
      </c>
      <c r="J1503" s="2" t="s">
        <v>59</v>
      </c>
      <c r="K1503" s="2" t="s">
        <v>13155</v>
      </c>
      <c r="L1503" s="2" t="s">
        <v>13156</v>
      </c>
      <c r="M1503" s="2" t="s">
        <v>36</v>
      </c>
      <c r="N1503" s="2" t="s">
        <v>8026</v>
      </c>
      <c r="O1503" s="2" t="s">
        <v>1973</v>
      </c>
      <c r="P1503" s="3">
        <v>0</v>
      </c>
      <c r="Q1503" s="2" t="s">
        <v>36</v>
      </c>
      <c r="R1503" s="3">
        <v>1</v>
      </c>
      <c r="S1503" s="2" t="s">
        <v>13157</v>
      </c>
      <c r="T1503" s="2" t="s">
        <v>13158</v>
      </c>
      <c r="U1503" s="3">
        <v>1</v>
      </c>
      <c r="V1503" s="2" t="s">
        <v>36</v>
      </c>
      <c r="W1503" s="2" t="s">
        <v>36</v>
      </c>
      <c r="X1503" s="2" t="s">
        <v>13159</v>
      </c>
      <c r="Y1503">
        <f t="shared" si="138"/>
        <v>2005</v>
      </c>
      <c r="Z1503">
        <f t="shared" si="139"/>
        <v>4</v>
      </c>
      <c r="AA1503">
        <f t="shared" si="140"/>
        <v>27</v>
      </c>
      <c r="AB1503">
        <f t="shared" si="141"/>
        <v>0</v>
      </c>
      <c r="AC1503">
        <f t="shared" si="142"/>
        <v>0</v>
      </c>
      <c r="AD1503">
        <f t="shared" si="143"/>
        <v>0</v>
      </c>
    </row>
    <row r="1504" spans="1:30" ht="15.6">
      <c r="A1504" s="2" t="s">
        <v>24</v>
      </c>
      <c r="B1504" s="2" t="s">
        <v>42</v>
      </c>
      <c r="C1504" s="2" t="s">
        <v>13160</v>
      </c>
      <c r="D1504" s="2" t="s">
        <v>13161</v>
      </c>
      <c r="E1504" s="2" t="s">
        <v>13162</v>
      </c>
      <c r="F1504" s="2" t="s">
        <v>13163</v>
      </c>
      <c r="G1504" s="2" t="s">
        <v>13164</v>
      </c>
      <c r="H1504" s="2" t="s">
        <v>13165</v>
      </c>
      <c r="I1504" s="2" t="s">
        <v>11924</v>
      </c>
      <c r="J1504" s="2" t="s">
        <v>11925</v>
      </c>
      <c r="K1504" s="2" t="s">
        <v>12771</v>
      </c>
      <c r="L1504" s="2" t="s">
        <v>12772</v>
      </c>
      <c r="M1504" s="2" t="s">
        <v>36</v>
      </c>
      <c r="N1504" s="2" t="s">
        <v>11928</v>
      </c>
      <c r="O1504" s="2" t="s">
        <v>13166</v>
      </c>
      <c r="P1504" s="3">
        <v>0</v>
      </c>
      <c r="Q1504" s="2" t="s">
        <v>36</v>
      </c>
      <c r="R1504" s="3">
        <v>1</v>
      </c>
      <c r="S1504" s="2" t="s">
        <v>13167</v>
      </c>
      <c r="T1504" s="2" t="s">
        <v>13168</v>
      </c>
      <c r="U1504" s="3">
        <v>1</v>
      </c>
      <c r="V1504" s="2" t="s">
        <v>36</v>
      </c>
      <c r="W1504" s="2" t="s">
        <v>36</v>
      </c>
      <c r="X1504" s="2" t="s">
        <v>13169</v>
      </c>
      <c r="Y1504">
        <f t="shared" si="138"/>
        <v>2006</v>
      </c>
      <c r="Z1504">
        <f t="shared" si="139"/>
        <v>4</v>
      </c>
      <c r="AA1504">
        <f t="shared" si="140"/>
        <v>28</v>
      </c>
      <c r="AB1504">
        <f t="shared" si="141"/>
        <v>2006</v>
      </c>
      <c r="AC1504">
        <f t="shared" si="142"/>
        <v>10</v>
      </c>
      <c r="AD1504">
        <f t="shared" si="143"/>
        <v>11</v>
      </c>
    </row>
    <row r="1505" spans="1:30" ht="15.6">
      <c r="A1505" s="2" t="s">
        <v>24</v>
      </c>
      <c r="B1505" s="2" t="s">
        <v>25</v>
      </c>
      <c r="C1505" s="2" t="s">
        <v>13170</v>
      </c>
      <c r="D1505" s="2" t="s">
        <v>13171</v>
      </c>
      <c r="E1505" s="2" t="s">
        <v>13172</v>
      </c>
      <c r="F1505" s="2" t="s">
        <v>13173</v>
      </c>
      <c r="G1505" s="2" t="s">
        <v>36</v>
      </c>
      <c r="H1505" s="2" t="s">
        <v>36</v>
      </c>
      <c r="I1505" s="2" t="s">
        <v>5207</v>
      </c>
      <c r="J1505" s="2" t="s">
        <v>59</v>
      </c>
      <c r="K1505" s="2" t="s">
        <v>13174</v>
      </c>
      <c r="L1505" s="2" t="s">
        <v>13175</v>
      </c>
      <c r="M1505" s="2" t="s">
        <v>151</v>
      </c>
      <c r="N1505" s="2" t="s">
        <v>8026</v>
      </c>
      <c r="O1505" s="2" t="s">
        <v>13176</v>
      </c>
      <c r="P1505" s="3">
        <v>0</v>
      </c>
      <c r="Q1505" s="2" t="s">
        <v>36</v>
      </c>
      <c r="R1505" s="3">
        <v>3</v>
      </c>
      <c r="S1505" s="2" t="s">
        <v>13177</v>
      </c>
      <c r="T1505" s="2" t="s">
        <v>13178</v>
      </c>
      <c r="U1505" s="3">
        <v>7</v>
      </c>
      <c r="V1505" s="2" t="s">
        <v>36</v>
      </c>
      <c r="W1505" s="2" t="s">
        <v>36</v>
      </c>
      <c r="X1505" s="2" t="s">
        <v>13179</v>
      </c>
      <c r="Y1505">
        <f t="shared" si="138"/>
        <v>2005</v>
      </c>
      <c r="Z1505">
        <f t="shared" si="139"/>
        <v>3</v>
      </c>
      <c r="AA1505">
        <f t="shared" si="140"/>
        <v>25</v>
      </c>
      <c r="AB1505">
        <f t="shared" si="141"/>
        <v>0</v>
      </c>
      <c r="AC1505">
        <f t="shared" si="142"/>
        <v>0</v>
      </c>
      <c r="AD1505">
        <f t="shared" si="143"/>
        <v>0</v>
      </c>
    </row>
    <row r="1506" spans="1:30" ht="15.6">
      <c r="A1506" s="2" t="s">
        <v>24</v>
      </c>
      <c r="B1506" s="2" t="s">
        <v>25</v>
      </c>
      <c r="C1506" s="2" t="s">
        <v>8569</v>
      </c>
      <c r="D1506" s="2" t="s">
        <v>13180</v>
      </c>
      <c r="E1506" s="2" t="s">
        <v>13181</v>
      </c>
      <c r="F1506" s="2" t="s">
        <v>13182</v>
      </c>
      <c r="G1506" s="2" t="s">
        <v>36</v>
      </c>
      <c r="H1506" s="2" t="s">
        <v>36</v>
      </c>
      <c r="I1506" s="2" t="s">
        <v>5207</v>
      </c>
      <c r="J1506" s="2" t="s">
        <v>59</v>
      </c>
      <c r="K1506" s="2" t="s">
        <v>13183</v>
      </c>
      <c r="L1506" s="2" t="s">
        <v>13184</v>
      </c>
      <c r="M1506" s="2" t="s">
        <v>36</v>
      </c>
      <c r="N1506" s="2" t="s">
        <v>3082</v>
      </c>
      <c r="O1506" s="2" t="s">
        <v>13185</v>
      </c>
      <c r="P1506" s="3">
        <v>0</v>
      </c>
      <c r="Q1506" s="2" t="s">
        <v>36</v>
      </c>
      <c r="R1506" s="3">
        <v>4</v>
      </c>
      <c r="S1506" s="2" t="s">
        <v>13186</v>
      </c>
      <c r="T1506" s="2" t="s">
        <v>13187</v>
      </c>
      <c r="U1506" s="3">
        <v>1</v>
      </c>
      <c r="V1506" s="2" t="s">
        <v>36</v>
      </c>
      <c r="W1506" s="2" t="s">
        <v>36</v>
      </c>
      <c r="X1506" s="2" t="s">
        <v>13188</v>
      </c>
      <c r="Y1506">
        <f t="shared" si="138"/>
        <v>2005</v>
      </c>
      <c r="Z1506">
        <f t="shared" si="139"/>
        <v>3</v>
      </c>
      <c r="AA1506">
        <f t="shared" si="140"/>
        <v>31</v>
      </c>
      <c r="AB1506">
        <f t="shared" si="141"/>
        <v>0</v>
      </c>
      <c r="AC1506">
        <f t="shared" si="142"/>
        <v>0</v>
      </c>
      <c r="AD1506">
        <f t="shared" si="143"/>
        <v>0</v>
      </c>
    </row>
    <row r="1507" spans="1:30" ht="15.6">
      <c r="A1507" s="2" t="s">
        <v>24</v>
      </c>
      <c r="B1507" s="2" t="s">
        <v>25</v>
      </c>
      <c r="C1507" s="2" t="s">
        <v>13189</v>
      </c>
      <c r="D1507" s="2" t="s">
        <v>13190</v>
      </c>
      <c r="E1507" s="2" t="s">
        <v>13191</v>
      </c>
      <c r="F1507" s="2" t="s">
        <v>13182</v>
      </c>
      <c r="G1507" s="2" t="s">
        <v>36</v>
      </c>
      <c r="H1507" s="2" t="s">
        <v>36</v>
      </c>
      <c r="I1507" s="2" t="s">
        <v>5207</v>
      </c>
      <c r="J1507" s="2" t="s">
        <v>59</v>
      </c>
      <c r="K1507" s="2" t="s">
        <v>13192</v>
      </c>
      <c r="L1507" s="2" t="s">
        <v>13193</v>
      </c>
      <c r="M1507" s="2" t="s">
        <v>36</v>
      </c>
      <c r="N1507" s="2" t="s">
        <v>3082</v>
      </c>
      <c r="O1507" s="2" t="s">
        <v>13194</v>
      </c>
      <c r="P1507" s="3">
        <v>0</v>
      </c>
      <c r="Q1507" s="2" t="s">
        <v>36</v>
      </c>
      <c r="R1507" s="3">
        <v>1</v>
      </c>
      <c r="S1507" s="2" t="s">
        <v>13195</v>
      </c>
      <c r="T1507" s="2" t="s">
        <v>13196</v>
      </c>
      <c r="U1507" s="3">
        <v>1</v>
      </c>
      <c r="V1507" s="2" t="s">
        <v>36</v>
      </c>
      <c r="W1507" s="2" t="s">
        <v>36</v>
      </c>
      <c r="X1507" s="2" t="s">
        <v>13197</v>
      </c>
      <c r="Y1507">
        <f t="shared" si="138"/>
        <v>2005</v>
      </c>
      <c r="Z1507">
        <f t="shared" si="139"/>
        <v>3</v>
      </c>
      <c r="AA1507">
        <f t="shared" si="140"/>
        <v>31</v>
      </c>
      <c r="AB1507">
        <f t="shared" si="141"/>
        <v>0</v>
      </c>
      <c r="AC1507">
        <f t="shared" si="142"/>
        <v>0</v>
      </c>
      <c r="AD1507">
        <f t="shared" si="143"/>
        <v>0</v>
      </c>
    </row>
    <row r="1508" spans="1:30" ht="15.6">
      <c r="A1508" s="2" t="s">
        <v>24</v>
      </c>
      <c r="B1508" s="2" t="s">
        <v>25</v>
      </c>
      <c r="C1508" s="2" t="s">
        <v>13198</v>
      </c>
      <c r="D1508" s="2" t="s">
        <v>13199</v>
      </c>
      <c r="E1508" s="2" t="s">
        <v>13200</v>
      </c>
      <c r="F1508" s="2" t="s">
        <v>13182</v>
      </c>
      <c r="G1508" s="2" t="s">
        <v>36</v>
      </c>
      <c r="H1508" s="2" t="s">
        <v>36</v>
      </c>
      <c r="I1508" s="2" t="s">
        <v>5207</v>
      </c>
      <c r="J1508" s="2" t="s">
        <v>59</v>
      </c>
      <c r="K1508" s="2" t="s">
        <v>13201</v>
      </c>
      <c r="L1508" s="2" t="s">
        <v>4304</v>
      </c>
      <c r="M1508" s="2" t="s">
        <v>36</v>
      </c>
      <c r="N1508" s="2" t="s">
        <v>3082</v>
      </c>
      <c r="O1508" s="2" t="s">
        <v>13202</v>
      </c>
      <c r="P1508" s="3">
        <v>0</v>
      </c>
      <c r="Q1508" s="2" t="s">
        <v>36</v>
      </c>
      <c r="R1508" s="3">
        <v>1</v>
      </c>
      <c r="S1508" s="2" t="s">
        <v>13203</v>
      </c>
      <c r="T1508" s="2" t="s">
        <v>13204</v>
      </c>
      <c r="U1508" s="3">
        <v>1</v>
      </c>
      <c r="V1508" s="2" t="s">
        <v>36</v>
      </c>
      <c r="W1508" s="2" t="s">
        <v>36</v>
      </c>
      <c r="X1508" s="2" t="s">
        <v>13205</v>
      </c>
      <c r="Y1508">
        <f t="shared" si="138"/>
        <v>2005</v>
      </c>
      <c r="Z1508">
        <f t="shared" si="139"/>
        <v>3</v>
      </c>
      <c r="AA1508">
        <f t="shared" si="140"/>
        <v>31</v>
      </c>
      <c r="AB1508">
        <f t="shared" si="141"/>
        <v>0</v>
      </c>
      <c r="AC1508">
        <f t="shared" si="142"/>
        <v>0</v>
      </c>
      <c r="AD1508">
        <f t="shared" si="143"/>
        <v>0</v>
      </c>
    </row>
    <row r="1509" spans="1:30" ht="15.6">
      <c r="A1509" s="2" t="s">
        <v>24</v>
      </c>
      <c r="B1509" s="2" t="s">
        <v>25</v>
      </c>
      <c r="C1509" s="2" t="s">
        <v>13206</v>
      </c>
      <c r="D1509" s="2" t="s">
        <v>13207</v>
      </c>
      <c r="E1509" s="2" t="s">
        <v>13208</v>
      </c>
      <c r="F1509" s="2" t="s">
        <v>13182</v>
      </c>
      <c r="G1509" s="2" t="s">
        <v>36</v>
      </c>
      <c r="H1509" s="2" t="s">
        <v>36</v>
      </c>
      <c r="I1509" s="2" t="s">
        <v>5207</v>
      </c>
      <c r="J1509" s="2" t="s">
        <v>59</v>
      </c>
      <c r="K1509" s="2" t="s">
        <v>13209</v>
      </c>
      <c r="L1509" s="2" t="s">
        <v>13210</v>
      </c>
      <c r="M1509" s="2" t="s">
        <v>36</v>
      </c>
      <c r="N1509" s="2" t="s">
        <v>3082</v>
      </c>
      <c r="O1509" s="2" t="s">
        <v>13211</v>
      </c>
      <c r="P1509" s="3">
        <v>0</v>
      </c>
      <c r="Q1509" s="2" t="s">
        <v>36</v>
      </c>
      <c r="R1509" s="3">
        <v>1</v>
      </c>
      <c r="S1509" s="2" t="s">
        <v>13212</v>
      </c>
      <c r="T1509" s="2" t="s">
        <v>13213</v>
      </c>
      <c r="U1509" s="3">
        <v>1</v>
      </c>
      <c r="V1509" s="2" t="s">
        <v>36</v>
      </c>
      <c r="W1509" s="2" t="s">
        <v>36</v>
      </c>
      <c r="X1509" s="2" t="s">
        <v>13214</v>
      </c>
      <c r="Y1509">
        <f t="shared" si="138"/>
        <v>2005</v>
      </c>
      <c r="Z1509">
        <f t="shared" si="139"/>
        <v>3</v>
      </c>
      <c r="AA1509">
        <f t="shared" si="140"/>
        <v>31</v>
      </c>
      <c r="AB1509">
        <f t="shared" si="141"/>
        <v>0</v>
      </c>
      <c r="AC1509">
        <f t="shared" si="142"/>
        <v>0</v>
      </c>
      <c r="AD1509">
        <f t="shared" si="143"/>
        <v>0</v>
      </c>
    </row>
    <row r="1510" spans="1:30" ht="15.6">
      <c r="A1510" s="2" t="s">
        <v>24</v>
      </c>
      <c r="B1510" s="2" t="s">
        <v>25</v>
      </c>
      <c r="C1510" s="2" t="s">
        <v>13215</v>
      </c>
      <c r="D1510" s="2" t="s">
        <v>13216</v>
      </c>
      <c r="E1510" s="2" t="s">
        <v>13217</v>
      </c>
      <c r="F1510" s="2" t="s">
        <v>13182</v>
      </c>
      <c r="G1510" s="2" t="s">
        <v>36</v>
      </c>
      <c r="H1510" s="2" t="s">
        <v>36</v>
      </c>
      <c r="I1510" s="2" t="s">
        <v>5207</v>
      </c>
      <c r="J1510" s="2" t="s">
        <v>59</v>
      </c>
      <c r="K1510" s="2" t="s">
        <v>13218</v>
      </c>
      <c r="L1510" s="2" t="s">
        <v>13219</v>
      </c>
      <c r="M1510" s="2" t="s">
        <v>36</v>
      </c>
      <c r="N1510" s="2" t="s">
        <v>3082</v>
      </c>
      <c r="O1510" s="2" t="s">
        <v>13220</v>
      </c>
      <c r="P1510" s="3">
        <v>0</v>
      </c>
      <c r="Q1510" s="2" t="s">
        <v>36</v>
      </c>
      <c r="R1510" s="3">
        <v>0</v>
      </c>
      <c r="S1510" s="2" t="s">
        <v>36</v>
      </c>
      <c r="T1510" s="2" t="s">
        <v>13221</v>
      </c>
      <c r="U1510" s="3">
        <v>1</v>
      </c>
      <c r="V1510" s="2" t="s">
        <v>36</v>
      </c>
      <c r="W1510" s="2" t="s">
        <v>36</v>
      </c>
      <c r="X1510" s="2" t="s">
        <v>13222</v>
      </c>
      <c r="Y1510">
        <f t="shared" si="138"/>
        <v>2005</v>
      </c>
      <c r="Z1510">
        <f t="shared" si="139"/>
        <v>3</v>
      </c>
      <c r="AA1510">
        <f t="shared" si="140"/>
        <v>31</v>
      </c>
      <c r="AB1510">
        <f t="shared" si="141"/>
        <v>0</v>
      </c>
      <c r="AC1510">
        <f t="shared" si="142"/>
        <v>0</v>
      </c>
      <c r="AD1510">
        <f t="shared" si="143"/>
        <v>0</v>
      </c>
    </row>
    <row r="1511" spans="1:30" ht="15.6">
      <c r="A1511" s="2" t="s">
        <v>24</v>
      </c>
      <c r="B1511" s="2" t="s">
        <v>25</v>
      </c>
      <c r="C1511" s="2" t="s">
        <v>11687</v>
      </c>
      <c r="D1511" s="2" t="s">
        <v>13223</v>
      </c>
      <c r="E1511" s="2" t="s">
        <v>13224</v>
      </c>
      <c r="F1511" s="2" t="s">
        <v>13182</v>
      </c>
      <c r="G1511" s="2" t="s">
        <v>36</v>
      </c>
      <c r="H1511" s="2" t="s">
        <v>36</v>
      </c>
      <c r="I1511" s="2" t="s">
        <v>5207</v>
      </c>
      <c r="J1511" s="2" t="s">
        <v>59</v>
      </c>
      <c r="K1511" s="2" t="s">
        <v>13225</v>
      </c>
      <c r="L1511" s="2" t="s">
        <v>13226</v>
      </c>
      <c r="M1511" s="2" t="s">
        <v>74</v>
      </c>
      <c r="N1511" s="2" t="s">
        <v>8026</v>
      </c>
      <c r="O1511" s="2" t="s">
        <v>13227</v>
      </c>
      <c r="P1511" s="3">
        <v>0</v>
      </c>
      <c r="Q1511" s="2" t="s">
        <v>36</v>
      </c>
      <c r="R1511" s="3">
        <v>0</v>
      </c>
      <c r="S1511" s="2" t="s">
        <v>36</v>
      </c>
      <c r="T1511" s="2" t="s">
        <v>13228</v>
      </c>
      <c r="U1511" s="3">
        <v>1</v>
      </c>
      <c r="V1511" s="2" t="s">
        <v>36</v>
      </c>
      <c r="W1511" s="2" t="s">
        <v>36</v>
      </c>
      <c r="X1511" s="2" t="s">
        <v>13229</v>
      </c>
      <c r="Y1511">
        <f t="shared" si="138"/>
        <v>2005</v>
      </c>
      <c r="Z1511">
        <f t="shared" si="139"/>
        <v>3</v>
      </c>
      <c r="AA1511">
        <f t="shared" si="140"/>
        <v>31</v>
      </c>
      <c r="AB1511">
        <f t="shared" si="141"/>
        <v>0</v>
      </c>
      <c r="AC1511">
        <f t="shared" si="142"/>
        <v>0</v>
      </c>
      <c r="AD1511">
        <f t="shared" si="143"/>
        <v>0</v>
      </c>
    </row>
    <row r="1512" spans="1:30" ht="15.6">
      <c r="A1512" s="2" t="s">
        <v>24</v>
      </c>
      <c r="B1512" s="2" t="s">
        <v>25</v>
      </c>
      <c r="C1512" s="2" t="s">
        <v>11869</v>
      </c>
      <c r="D1512" s="2" t="s">
        <v>13230</v>
      </c>
      <c r="E1512" s="2" t="s">
        <v>13231</v>
      </c>
      <c r="F1512" s="2" t="s">
        <v>13232</v>
      </c>
      <c r="G1512" s="2" t="s">
        <v>13233</v>
      </c>
      <c r="H1512" s="2" t="s">
        <v>13234</v>
      </c>
      <c r="I1512" s="2" t="s">
        <v>5207</v>
      </c>
      <c r="J1512" s="2" t="s">
        <v>59</v>
      </c>
      <c r="K1512" s="2" t="s">
        <v>11875</v>
      </c>
      <c r="L1512" s="2" t="s">
        <v>11876</v>
      </c>
      <c r="M1512" s="2" t="s">
        <v>36</v>
      </c>
      <c r="N1512" s="2" t="s">
        <v>3082</v>
      </c>
      <c r="O1512" s="2" t="s">
        <v>5971</v>
      </c>
      <c r="P1512" s="3">
        <v>0</v>
      </c>
      <c r="Q1512" s="2" t="s">
        <v>36</v>
      </c>
      <c r="R1512" s="3">
        <v>8</v>
      </c>
      <c r="S1512" s="2" t="s">
        <v>13235</v>
      </c>
      <c r="T1512" s="2" t="s">
        <v>13236</v>
      </c>
      <c r="U1512" s="3">
        <v>2</v>
      </c>
      <c r="V1512" s="2" t="s">
        <v>36</v>
      </c>
      <c r="W1512" s="2" t="s">
        <v>36</v>
      </c>
      <c r="X1512" s="2" t="s">
        <v>13237</v>
      </c>
      <c r="Y1512">
        <f t="shared" si="138"/>
        <v>2005</v>
      </c>
      <c r="Z1512">
        <f t="shared" si="139"/>
        <v>11</v>
      </c>
      <c r="AA1512">
        <f t="shared" si="140"/>
        <v>8</v>
      </c>
      <c r="AB1512">
        <f t="shared" si="141"/>
        <v>2006</v>
      </c>
      <c r="AC1512">
        <f t="shared" si="142"/>
        <v>9</v>
      </c>
      <c r="AD1512">
        <f t="shared" si="143"/>
        <v>21</v>
      </c>
    </row>
    <row r="1513" spans="1:30" ht="15.6">
      <c r="A1513" s="2" t="s">
        <v>24</v>
      </c>
      <c r="B1513" s="2" t="s">
        <v>25</v>
      </c>
      <c r="C1513" s="2" t="s">
        <v>273</v>
      </c>
      <c r="D1513" s="2" t="s">
        <v>13238</v>
      </c>
      <c r="E1513" s="2" t="s">
        <v>13239</v>
      </c>
      <c r="F1513" s="2" t="s">
        <v>12814</v>
      </c>
      <c r="G1513" s="2" t="s">
        <v>13240</v>
      </c>
      <c r="H1513" s="2" t="s">
        <v>13234</v>
      </c>
      <c r="I1513" s="2" t="s">
        <v>5207</v>
      </c>
      <c r="J1513" s="2" t="s">
        <v>59</v>
      </c>
      <c r="K1513" s="2" t="s">
        <v>13021</v>
      </c>
      <c r="L1513" s="2" t="s">
        <v>13022</v>
      </c>
      <c r="M1513" s="2" t="s">
        <v>36</v>
      </c>
      <c r="N1513" s="2" t="s">
        <v>3082</v>
      </c>
      <c r="O1513" s="2" t="s">
        <v>442</v>
      </c>
      <c r="P1513" s="3">
        <v>0</v>
      </c>
      <c r="Q1513" s="2" t="s">
        <v>36</v>
      </c>
      <c r="R1513" s="3">
        <v>5</v>
      </c>
      <c r="S1513" s="2" t="s">
        <v>13241</v>
      </c>
      <c r="T1513" s="2" t="s">
        <v>13242</v>
      </c>
      <c r="U1513" s="3">
        <v>1</v>
      </c>
      <c r="V1513" s="2" t="s">
        <v>36</v>
      </c>
      <c r="W1513" s="2" t="s">
        <v>36</v>
      </c>
      <c r="X1513" s="2" t="s">
        <v>13243</v>
      </c>
      <c r="Y1513">
        <f t="shared" si="138"/>
        <v>2005</v>
      </c>
      <c r="Z1513">
        <f t="shared" si="139"/>
        <v>10</v>
      </c>
      <c r="AA1513">
        <f t="shared" si="140"/>
        <v>19</v>
      </c>
      <c r="AB1513">
        <f t="shared" si="141"/>
        <v>2006</v>
      </c>
      <c r="AC1513">
        <f t="shared" si="142"/>
        <v>9</v>
      </c>
      <c r="AD1513">
        <f t="shared" si="143"/>
        <v>21</v>
      </c>
    </row>
    <row r="1514" spans="1:30" ht="15.6">
      <c r="A1514" s="2" t="s">
        <v>24</v>
      </c>
      <c r="B1514" s="2" t="s">
        <v>25</v>
      </c>
      <c r="C1514" s="2" t="s">
        <v>273</v>
      </c>
      <c r="D1514" s="2" t="s">
        <v>13244</v>
      </c>
      <c r="E1514" s="2" t="s">
        <v>13245</v>
      </c>
      <c r="F1514" s="2" t="s">
        <v>13232</v>
      </c>
      <c r="G1514" s="2" t="s">
        <v>13246</v>
      </c>
      <c r="H1514" s="2" t="s">
        <v>13234</v>
      </c>
      <c r="I1514" s="2" t="s">
        <v>5207</v>
      </c>
      <c r="J1514" s="2" t="s">
        <v>59</v>
      </c>
      <c r="K1514" s="2" t="s">
        <v>13247</v>
      </c>
      <c r="L1514" s="2" t="s">
        <v>13248</v>
      </c>
      <c r="M1514" s="2" t="s">
        <v>36</v>
      </c>
      <c r="N1514" s="2" t="s">
        <v>3082</v>
      </c>
      <c r="O1514" s="2" t="s">
        <v>442</v>
      </c>
      <c r="P1514" s="3">
        <v>0</v>
      </c>
      <c r="Q1514" s="2" t="s">
        <v>36</v>
      </c>
      <c r="R1514" s="3">
        <v>9</v>
      </c>
      <c r="S1514" s="2" t="s">
        <v>13249</v>
      </c>
      <c r="T1514" s="2" t="s">
        <v>13250</v>
      </c>
      <c r="U1514" s="3">
        <v>2</v>
      </c>
      <c r="V1514" s="2" t="s">
        <v>36</v>
      </c>
      <c r="W1514" s="2" t="s">
        <v>36</v>
      </c>
      <c r="X1514" s="2" t="s">
        <v>13251</v>
      </c>
      <c r="Y1514">
        <f t="shared" si="138"/>
        <v>2005</v>
      </c>
      <c r="Z1514">
        <f t="shared" si="139"/>
        <v>11</v>
      </c>
      <c r="AA1514">
        <f t="shared" si="140"/>
        <v>8</v>
      </c>
      <c r="AB1514">
        <f t="shared" si="141"/>
        <v>2006</v>
      </c>
      <c r="AC1514">
        <f t="shared" si="142"/>
        <v>9</v>
      </c>
      <c r="AD1514">
        <f t="shared" si="143"/>
        <v>21</v>
      </c>
    </row>
    <row r="1515" spans="1:30" ht="15.6">
      <c r="A1515" s="2" t="s">
        <v>24</v>
      </c>
      <c r="B1515" s="2" t="s">
        <v>25</v>
      </c>
      <c r="C1515" s="2" t="s">
        <v>13252</v>
      </c>
      <c r="D1515" s="2" t="s">
        <v>13253</v>
      </c>
      <c r="E1515" s="2" t="s">
        <v>13254</v>
      </c>
      <c r="F1515" s="2" t="s">
        <v>13255</v>
      </c>
      <c r="G1515" s="2" t="s">
        <v>36</v>
      </c>
      <c r="H1515" s="2" t="s">
        <v>36</v>
      </c>
      <c r="I1515" s="2" t="s">
        <v>5207</v>
      </c>
      <c r="J1515" s="2" t="s">
        <v>59</v>
      </c>
      <c r="K1515" s="2" t="s">
        <v>13256</v>
      </c>
      <c r="L1515" s="2" t="s">
        <v>13257</v>
      </c>
      <c r="M1515" s="2" t="s">
        <v>36</v>
      </c>
      <c r="N1515" s="2" t="s">
        <v>3082</v>
      </c>
      <c r="O1515" s="2" t="s">
        <v>13258</v>
      </c>
      <c r="P1515" s="3">
        <v>0</v>
      </c>
      <c r="Q1515" s="2" t="s">
        <v>36</v>
      </c>
      <c r="R1515" s="3">
        <v>1</v>
      </c>
      <c r="S1515" s="2" t="s">
        <v>13259</v>
      </c>
      <c r="T1515" s="2" t="s">
        <v>13260</v>
      </c>
      <c r="U1515" s="3">
        <v>1</v>
      </c>
      <c r="V1515" s="2" t="s">
        <v>36</v>
      </c>
      <c r="W1515" s="2" t="s">
        <v>36</v>
      </c>
      <c r="X1515" s="2" t="s">
        <v>13261</v>
      </c>
      <c r="Y1515">
        <f t="shared" si="138"/>
        <v>2005</v>
      </c>
      <c r="Z1515">
        <f t="shared" si="139"/>
        <v>3</v>
      </c>
      <c r="AA1515">
        <f t="shared" si="140"/>
        <v>15</v>
      </c>
      <c r="AB1515">
        <f t="shared" si="141"/>
        <v>0</v>
      </c>
      <c r="AC1515">
        <f t="shared" si="142"/>
        <v>0</v>
      </c>
      <c r="AD1515">
        <f t="shared" si="143"/>
        <v>0</v>
      </c>
    </row>
    <row r="1516" spans="1:30" ht="15.6">
      <c r="A1516" s="2" t="s">
        <v>24</v>
      </c>
      <c r="B1516" s="2" t="s">
        <v>42</v>
      </c>
      <c r="C1516" s="2" t="s">
        <v>2541</v>
      </c>
      <c r="D1516" s="2" t="s">
        <v>13262</v>
      </c>
      <c r="E1516" s="2" t="s">
        <v>13263</v>
      </c>
      <c r="F1516" s="2" t="s">
        <v>13264</v>
      </c>
      <c r="G1516" s="2" t="s">
        <v>13265</v>
      </c>
      <c r="H1516" s="2" t="s">
        <v>13266</v>
      </c>
      <c r="I1516" s="2" t="s">
        <v>5207</v>
      </c>
      <c r="J1516" s="2" t="s">
        <v>59</v>
      </c>
      <c r="K1516" s="2" t="s">
        <v>13267</v>
      </c>
      <c r="L1516" s="2" t="s">
        <v>13268</v>
      </c>
      <c r="M1516" s="2" t="s">
        <v>36</v>
      </c>
      <c r="N1516" s="2" t="s">
        <v>3082</v>
      </c>
      <c r="O1516" s="2" t="s">
        <v>13269</v>
      </c>
      <c r="P1516" s="3">
        <v>0</v>
      </c>
      <c r="Q1516" s="2" t="s">
        <v>36</v>
      </c>
      <c r="R1516" s="3">
        <v>0</v>
      </c>
      <c r="S1516" s="2" t="s">
        <v>36</v>
      </c>
      <c r="T1516" s="2" t="s">
        <v>13270</v>
      </c>
      <c r="U1516" s="3">
        <v>19</v>
      </c>
      <c r="V1516" s="2" t="s">
        <v>36</v>
      </c>
      <c r="W1516" s="2" t="s">
        <v>36</v>
      </c>
      <c r="X1516" s="2" t="s">
        <v>13271</v>
      </c>
      <c r="Y1516">
        <f t="shared" si="138"/>
        <v>2006</v>
      </c>
      <c r="Z1516">
        <f t="shared" si="139"/>
        <v>2</v>
      </c>
      <c r="AA1516">
        <f t="shared" si="140"/>
        <v>10</v>
      </c>
      <c r="AB1516">
        <f t="shared" si="141"/>
        <v>2006</v>
      </c>
      <c r="AC1516">
        <f t="shared" si="142"/>
        <v>9</v>
      </c>
      <c r="AD1516">
        <f t="shared" si="143"/>
        <v>1</v>
      </c>
    </row>
    <row r="1517" spans="1:30" ht="15.6">
      <c r="A1517" s="2" t="s">
        <v>24</v>
      </c>
      <c r="B1517" s="2" t="s">
        <v>25</v>
      </c>
      <c r="C1517" s="2" t="s">
        <v>13272</v>
      </c>
      <c r="D1517" s="2" t="s">
        <v>13273</v>
      </c>
      <c r="E1517" s="2" t="s">
        <v>13274</v>
      </c>
      <c r="F1517" s="2" t="s">
        <v>13275</v>
      </c>
      <c r="G1517" s="2" t="s">
        <v>36</v>
      </c>
      <c r="H1517" s="2" t="s">
        <v>36</v>
      </c>
      <c r="I1517" s="2" t="s">
        <v>5207</v>
      </c>
      <c r="J1517" s="2" t="s">
        <v>59</v>
      </c>
      <c r="K1517" s="2" t="s">
        <v>13276</v>
      </c>
      <c r="L1517" s="2" t="s">
        <v>13277</v>
      </c>
      <c r="M1517" s="2" t="s">
        <v>36</v>
      </c>
      <c r="N1517" s="2" t="s">
        <v>8026</v>
      </c>
      <c r="O1517" s="2" t="s">
        <v>13278</v>
      </c>
      <c r="P1517" s="3">
        <v>0</v>
      </c>
      <c r="Q1517" s="2" t="s">
        <v>36</v>
      </c>
      <c r="R1517" s="3">
        <v>0</v>
      </c>
      <c r="S1517" s="2" t="s">
        <v>36</v>
      </c>
      <c r="T1517" s="2" t="s">
        <v>13279</v>
      </c>
      <c r="U1517" s="3">
        <v>1</v>
      </c>
      <c r="V1517" s="2" t="s">
        <v>36</v>
      </c>
      <c r="W1517" s="2" t="s">
        <v>36</v>
      </c>
      <c r="X1517" s="2" t="s">
        <v>13280</v>
      </c>
      <c r="Y1517">
        <f t="shared" si="138"/>
        <v>2005</v>
      </c>
      <c r="Z1517">
        <f t="shared" si="139"/>
        <v>2</v>
      </c>
      <c r="AA1517">
        <f t="shared" si="140"/>
        <v>25</v>
      </c>
      <c r="AB1517">
        <f t="shared" si="141"/>
        <v>0</v>
      </c>
      <c r="AC1517">
        <f t="shared" si="142"/>
        <v>0</v>
      </c>
      <c r="AD1517">
        <f t="shared" si="143"/>
        <v>0</v>
      </c>
    </row>
    <row r="1518" spans="1:30" ht="15.6">
      <c r="A1518" s="2" t="s">
        <v>24</v>
      </c>
      <c r="B1518" s="2" t="s">
        <v>25</v>
      </c>
      <c r="C1518" s="2" t="s">
        <v>13281</v>
      </c>
      <c r="D1518" s="2" t="s">
        <v>13282</v>
      </c>
      <c r="E1518" s="2" t="s">
        <v>13283</v>
      </c>
      <c r="F1518" s="2" t="s">
        <v>13284</v>
      </c>
      <c r="G1518" s="2" t="s">
        <v>36</v>
      </c>
      <c r="H1518" s="2" t="s">
        <v>36</v>
      </c>
      <c r="I1518" s="2" t="s">
        <v>5207</v>
      </c>
      <c r="J1518" s="2" t="s">
        <v>59</v>
      </c>
      <c r="K1518" s="2" t="s">
        <v>13285</v>
      </c>
      <c r="L1518" s="2" t="s">
        <v>13286</v>
      </c>
      <c r="M1518" s="2" t="s">
        <v>36</v>
      </c>
      <c r="N1518" s="2" t="s">
        <v>3082</v>
      </c>
      <c r="O1518" s="2" t="s">
        <v>13287</v>
      </c>
      <c r="P1518" s="3">
        <v>0</v>
      </c>
      <c r="Q1518" s="2" t="s">
        <v>36</v>
      </c>
      <c r="R1518" s="3">
        <v>0</v>
      </c>
      <c r="S1518" s="2" t="s">
        <v>36</v>
      </c>
      <c r="T1518" s="2" t="s">
        <v>13288</v>
      </c>
      <c r="U1518" s="3">
        <v>1</v>
      </c>
      <c r="V1518" s="2" t="s">
        <v>36</v>
      </c>
      <c r="W1518" s="2" t="s">
        <v>36</v>
      </c>
      <c r="X1518" s="2" t="s">
        <v>13289</v>
      </c>
      <c r="Y1518">
        <f t="shared" si="138"/>
        <v>2005</v>
      </c>
      <c r="Z1518">
        <f t="shared" si="139"/>
        <v>1</v>
      </c>
      <c r="AA1518">
        <f t="shared" si="140"/>
        <v>19</v>
      </c>
      <c r="AB1518">
        <f t="shared" si="141"/>
        <v>0</v>
      </c>
      <c r="AC1518">
        <f t="shared" si="142"/>
        <v>0</v>
      </c>
      <c r="AD1518">
        <f t="shared" si="143"/>
        <v>0</v>
      </c>
    </row>
    <row r="1519" spans="1:30" ht="15.6">
      <c r="A1519" s="2" t="s">
        <v>24</v>
      </c>
      <c r="B1519" s="2" t="s">
        <v>25</v>
      </c>
      <c r="C1519" s="2" t="s">
        <v>13290</v>
      </c>
      <c r="D1519" s="2" t="s">
        <v>13291</v>
      </c>
      <c r="E1519" s="2" t="s">
        <v>13292</v>
      </c>
      <c r="F1519" s="2" t="s">
        <v>13293</v>
      </c>
      <c r="G1519" s="2" t="s">
        <v>36</v>
      </c>
      <c r="H1519" s="2" t="s">
        <v>36</v>
      </c>
      <c r="I1519" s="2" t="s">
        <v>5207</v>
      </c>
      <c r="J1519" s="2" t="s">
        <v>59</v>
      </c>
      <c r="K1519" s="2" t="s">
        <v>13294</v>
      </c>
      <c r="L1519" s="2" t="s">
        <v>13295</v>
      </c>
      <c r="M1519" s="2" t="s">
        <v>74</v>
      </c>
      <c r="N1519" s="2" t="s">
        <v>8026</v>
      </c>
      <c r="O1519" s="2" t="s">
        <v>13296</v>
      </c>
      <c r="P1519" s="3">
        <v>0</v>
      </c>
      <c r="Q1519" s="2" t="s">
        <v>36</v>
      </c>
      <c r="R1519" s="3">
        <v>0</v>
      </c>
      <c r="S1519" s="2" t="s">
        <v>36</v>
      </c>
      <c r="T1519" s="2" t="s">
        <v>13297</v>
      </c>
      <c r="U1519" s="3">
        <v>1</v>
      </c>
      <c r="V1519" s="2" t="s">
        <v>36</v>
      </c>
      <c r="W1519" s="2" t="s">
        <v>36</v>
      </c>
      <c r="X1519" s="2" t="s">
        <v>13298</v>
      </c>
      <c r="Y1519">
        <f t="shared" si="138"/>
        <v>2005</v>
      </c>
      <c r="Z1519">
        <f t="shared" si="139"/>
        <v>1</v>
      </c>
      <c r="AA1519">
        <f t="shared" si="140"/>
        <v>5</v>
      </c>
      <c r="AB1519">
        <f t="shared" si="141"/>
        <v>0</v>
      </c>
      <c r="AC1519">
        <f t="shared" si="142"/>
        <v>0</v>
      </c>
      <c r="AD1519">
        <f t="shared" si="143"/>
        <v>0</v>
      </c>
    </row>
    <row r="1520" spans="1:30" ht="15.6">
      <c r="A1520" s="2" t="s">
        <v>24</v>
      </c>
      <c r="B1520" s="2" t="s">
        <v>25</v>
      </c>
      <c r="C1520" s="2" t="s">
        <v>13299</v>
      </c>
      <c r="D1520" s="2" t="s">
        <v>13300</v>
      </c>
      <c r="E1520" s="2" t="s">
        <v>13301</v>
      </c>
      <c r="F1520" s="2" t="s">
        <v>13302</v>
      </c>
      <c r="G1520" s="2" t="s">
        <v>36</v>
      </c>
      <c r="H1520" s="2" t="s">
        <v>36</v>
      </c>
      <c r="I1520" s="2" t="s">
        <v>7612</v>
      </c>
      <c r="J1520" s="2" t="s">
        <v>7613</v>
      </c>
      <c r="K1520" s="2" t="s">
        <v>13303</v>
      </c>
      <c r="L1520" s="2" t="s">
        <v>13304</v>
      </c>
      <c r="M1520" s="2" t="s">
        <v>36</v>
      </c>
      <c r="N1520" s="2" t="s">
        <v>13305</v>
      </c>
      <c r="O1520" s="2" t="s">
        <v>13306</v>
      </c>
      <c r="P1520" s="3">
        <v>0</v>
      </c>
      <c r="Q1520" s="2" t="s">
        <v>36</v>
      </c>
      <c r="R1520" s="3">
        <v>6</v>
      </c>
      <c r="S1520" s="2" t="s">
        <v>13307</v>
      </c>
      <c r="T1520" s="2" t="s">
        <v>13308</v>
      </c>
      <c r="U1520" s="3">
        <v>1</v>
      </c>
      <c r="V1520" s="2" t="s">
        <v>36</v>
      </c>
      <c r="W1520" s="2" t="s">
        <v>36</v>
      </c>
      <c r="X1520" s="2" t="s">
        <v>13309</v>
      </c>
      <c r="Y1520">
        <f t="shared" si="138"/>
        <v>2004</v>
      </c>
      <c r="Z1520">
        <f t="shared" si="139"/>
        <v>12</v>
      </c>
      <c r="AA1520">
        <f t="shared" si="140"/>
        <v>21</v>
      </c>
      <c r="AB1520">
        <f t="shared" si="141"/>
        <v>0</v>
      </c>
      <c r="AC1520">
        <f t="shared" si="142"/>
        <v>0</v>
      </c>
      <c r="AD1520">
        <f t="shared" si="143"/>
        <v>0</v>
      </c>
    </row>
    <row r="1521" spans="1:30" ht="15.6">
      <c r="A1521" s="2" t="s">
        <v>24</v>
      </c>
      <c r="B1521" s="2" t="s">
        <v>25</v>
      </c>
      <c r="C1521" s="2" t="s">
        <v>13310</v>
      </c>
      <c r="D1521" s="2" t="s">
        <v>13311</v>
      </c>
      <c r="E1521" s="2" t="s">
        <v>13312</v>
      </c>
      <c r="F1521" s="2" t="s">
        <v>13313</v>
      </c>
      <c r="G1521" s="2" t="s">
        <v>36</v>
      </c>
      <c r="H1521" s="2" t="s">
        <v>36</v>
      </c>
      <c r="I1521" s="2" t="s">
        <v>5207</v>
      </c>
      <c r="J1521" s="2" t="s">
        <v>59</v>
      </c>
      <c r="K1521" s="2" t="s">
        <v>13314</v>
      </c>
      <c r="L1521" s="2" t="s">
        <v>13315</v>
      </c>
      <c r="M1521" s="2" t="s">
        <v>36</v>
      </c>
      <c r="N1521" s="2" t="s">
        <v>3082</v>
      </c>
      <c r="O1521" s="2" t="s">
        <v>13316</v>
      </c>
      <c r="P1521" s="3">
        <v>0</v>
      </c>
      <c r="Q1521" s="2" t="s">
        <v>36</v>
      </c>
      <c r="R1521" s="3">
        <v>0</v>
      </c>
      <c r="S1521" s="2" t="s">
        <v>36</v>
      </c>
      <c r="T1521" s="2" t="s">
        <v>13317</v>
      </c>
      <c r="U1521" s="3">
        <v>1</v>
      </c>
      <c r="V1521" s="2" t="s">
        <v>36</v>
      </c>
      <c r="W1521" s="2" t="s">
        <v>36</v>
      </c>
      <c r="X1521" s="2" t="s">
        <v>13318</v>
      </c>
      <c r="Y1521">
        <f t="shared" si="138"/>
        <v>2004</v>
      </c>
      <c r="Z1521">
        <f t="shared" si="139"/>
        <v>12</v>
      </c>
      <c r="AA1521">
        <f t="shared" si="140"/>
        <v>23</v>
      </c>
      <c r="AB1521">
        <f t="shared" si="141"/>
        <v>0</v>
      </c>
      <c r="AC1521">
        <f t="shared" si="142"/>
        <v>0</v>
      </c>
      <c r="AD1521">
        <f t="shared" si="143"/>
        <v>0</v>
      </c>
    </row>
    <row r="1522" spans="1:30" ht="15.6">
      <c r="A1522" s="2" t="s">
        <v>24</v>
      </c>
      <c r="B1522" s="2" t="s">
        <v>25</v>
      </c>
      <c r="C1522" s="2" t="s">
        <v>13319</v>
      </c>
      <c r="D1522" s="2" t="s">
        <v>13320</v>
      </c>
      <c r="E1522" s="2" t="s">
        <v>13321</v>
      </c>
      <c r="F1522" s="2" t="s">
        <v>13313</v>
      </c>
      <c r="G1522" s="2" t="s">
        <v>36</v>
      </c>
      <c r="H1522" s="2" t="s">
        <v>36</v>
      </c>
      <c r="I1522" s="2" t="s">
        <v>5207</v>
      </c>
      <c r="J1522" s="2" t="s">
        <v>59</v>
      </c>
      <c r="K1522" s="2" t="s">
        <v>12958</v>
      </c>
      <c r="L1522" s="2" t="s">
        <v>12959</v>
      </c>
      <c r="M1522" s="2" t="s">
        <v>36</v>
      </c>
      <c r="N1522" s="2" t="s">
        <v>3082</v>
      </c>
      <c r="O1522" s="2" t="s">
        <v>13322</v>
      </c>
      <c r="P1522" s="3">
        <v>0</v>
      </c>
      <c r="Q1522" s="2" t="s">
        <v>36</v>
      </c>
      <c r="R1522" s="3">
        <v>0</v>
      </c>
      <c r="S1522" s="2" t="s">
        <v>36</v>
      </c>
      <c r="T1522" s="2" t="s">
        <v>13323</v>
      </c>
      <c r="U1522" s="3">
        <v>1</v>
      </c>
      <c r="V1522" s="2" t="s">
        <v>36</v>
      </c>
      <c r="W1522" s="2" t="s">
        <v>36</v>
      </c>
      <c r="X1522" s="2" t="s">
        <v>13324</v>
      </c>
      <c r="Y1522">
        <f t="shared" si="138"/>
        <v>2004</v>
      </c>
      <c r="Z1522">
        <f t="shared" si="139"/>
        <v>12</v>
      </c>
      <c r="AA1522">
        <f t="shared" si="140"/>
        <v>23</v>
      </c>
      <c r="AB1522">
        <f t="shared" si="141"/>
        <v>0</v>
      </c>
      <c r="AC1522">
        <f t="shared" si="142"/>
        <v>0</v>
      </c>
      <c r="AD1522">
        <f t="shared" si="143"/>
        <v>0</v>
      </c>
    </row>
    <row r="1523" spans="1:30" ht="15.6">
      <c r="A1523" s="2" t="s">
        <v>24</v>
      </c>
      <c r="B1523" s="2" t="s">
        <v>25</v>
      </c>
      <c r="C1523" s="2" t="s">
        <v>10782</v>
      </c>
      <c r="D1523" s="2" t="s">
        <v>13325</v>
      </c>
      <c r="E1523" s="2" t="s">
        <v>13326</v>
      </c>
      <c r="F1523" s="2" t="s">
        <v>13327</v>
      </c>
      <c r="G1523" s="2" t="s">
        <v>36</v>
      </c>
      <c r="H1523" s="2" t="s">
        <v>36</v>
      </c>
      <c r="I1523" s="2" t="s">
        <v>5207</v>
      </c>
      <c r="J1523" s="2" t="s">
        <v>59</v>
      </c>
      <c r="K1523" s="2" t="s">
        <v>13328</v>
      </c>
      <c r="L1523" s="2" t="s">
        <v>13329</v>
      </c>
      <c r="M1523" s="2" t="s">
        <v>36</v>
      </c>
      <c r="N1523" s="2" t="s">
        <v>3082</v>
      </c>
      <c r="O1523" s="2" t="s">
        <v>13330</v>
      </c>
      <c r="P1523" s="3">
        <v>0</v>
      </c>
      <c r="Q1523" s="2" t="s">
        <v>36</v>
      </c>
      <c r="R1523" s="3">
        <v>0</v>
      </c>
      <c r="S1523" s="2" t="s">
        <v>36</v>
      </c>
      <c r="T1523" s="2" t="s">
        <v>13331</v>
      </c>
      <c r="U1523" s="3">
        <v>1</v>
      </c>
      <c r="V1523" s="2" t="s">
        <v>36</v>
      </c>
      <c r="W1523" s="2" t="s">
        <v>36</v>
      </c>
      <c r="X1523" s="2" t="s">
        <v>13332</v>
      </c>
      <c r="Y1523">
        <f t="shared" si="138"/>
        <v>2004</v>
      </c>
      <c r="Z1523">
        <f t="shared" si="139"/>
        <v>12</v>
      </c>
      <c r="AA1523">
        <f t="shared" si="140"/>
        <v>29</v>
      </c>
      <c r="AB1523">
        <f t="shared" si="141"/>
        <v>0</v>
      </c>
      <c r="AC1523">
        <f t="shared" si="142"/>
        <v>0</v>
      </c>
      <c r="AD1523">
        <f t="shared" si="143"/>
        <v>0</v>
      </c>
    </row>
    <row r="1524" spans="1:30" ht="15.6">
      <c r="A1524" s="2" t="s">
        <v>24</v>
      </c>
      <c r="B1524" s="2" t="s">
        <v>25</v>
      </c>
      <c r="C1524" s="2" t="s">
        <v>13333</v>
      </c>
      <c r="D1524" s="2" t="s">
        <v>13334</v>
      </c>
      <c r="E1524" s="2" t="s">
        <v>13335</v>
      </c>
      <c r="F1524" s="2" t="s">
        <v>13336</v>
      </c>
      <c r="G1524" s="2" t="s">
        <v>36</v>
      </c>
      <c r="H1524" s="2" t="s">
        <v>36</v>
      </c>
      <c r="I1524" s="2" t="s">
        <v>5207</v>
      </c>
      <c r="J1524" s="2" t="s">
        <v>59</v>
      </c>
      <c r="K1524" s="2" t="s">
        <v>13337</v>
      </c>
      <c r="L1524" s="2" t="s">
        <v>13338</v>
      </c>
      <c r="M1524" s="2" t="s">
        <v>36</v>
      </c>
      <c r="N1524" s="2" t="s">
        <v>3082</v>
      </c>
      <c r="O1524" s="2" t="s">
        <v>13339</v>
      </c>
      <c r="P1524" s="3">
        <v>0</v>
      </c>
      <c r="Q1524" s="2" t="s">
        <v>36</v>
      </c>
      <c r="R1524" s="3">
        <v>1</v>
      </c>
      <c r="S1524" s="2" t="s">
        <v>13340</v>
      </c>
      <c r="T1524" s="2" t="s">
        <v>13341</v>
      </c>
      <c r="U1524" s="3">
        <v>1</v>
      </c>
      <c r="V1524" s="2" t="s">
        <v>36</v>
      </c>
      <c r="W1524" s="2" t="s">
        <v>36</v>
      </c>
      <c r="X1524" s="2" t="s">
        <v>13342</v>
      </c>
      <c r="Y1524">
        <f t="shared" si="138"/>
        <v>2004</v>
      </c>
      <c r="Z1524">
        <f t="shared" si="139"/>
        <v>12</v>
      </c>
      <c r="AA1524">
        <f t="shared" si="140"/>
        <v>2</v>
      </c>
      <c r="AB1524">
        <f t="shared" si="141"/>
        <v>0</v>
      </c>
      <c r="AC1524">
        <f t="shared" si="142"/>
        <v>0</v>
      </c>
      <c r="AD1524">
        <f t="shared" si="143"/>
        <v>0</v>
      </c>
    </row>
    <row r="1525" spans="1:30" ht="15.6">
      <c r="A1525" s="2" t="s">
        <v>24</v>
      </c>
      <c r="B1525" s="2" t="s">
        <v>25</v>
      </c>
      <c r="C1525" s="2" t="s">
        <v>13343</v>
      </c>
      <c r="D1525" s="2" t="s">
        <v>13344</v>
      </c>
      <c r="E1525" s="2" t="s">
        <v>13345</v>
      </c>
      <c r="F1525" s="2" t="s">
        <v>13346</v>
      </c>
      <c r="G1525" s="2" t="s">
        <v>36</v>
      </c>
      <c r="H1525" s="2" t="s">
        <v>36</v>
      </c>
      <c r="I1525" s="2" t="s">
        <v>5207</v>
      </c>
      <c r="J1525" s="2" t="s">
        <v>59</v>
      </c>
      <c r="K1525" s="2" t="s">
        <v>2251</v>
      </c>
      <c r="L1525" s="2" t="s">
        <v>2252</v>
      </c>
      <c r="M1525" s="2" t="s">
        <v>36</v>
      </c>
      <c r="N1525" s="2" t="s">
        <v>3082</v>
      </c>
      <c r="O1525" s="2" t="s">
        <v>13166</v>
      </c>
      <c r="P1525" s="3">
        <v>0</v>
      </c>
      <c r="Q1525" s="2" t="s">
        <v>36</v>
      </c>
      <c r="R1525" s="3">
        <v>0</v>
      </c>
      <c r="S1525" s="2" t="s">
        <v>36</v>
      </c>
      <c r="T1525" s="2" t="s">
        <v>13347</v>
      </c>
      <c r="U1525" s="3">
        <v>1</v>
      </c>
      <c r="V1525" s="2" t="s">
        <v>36</v>
      </c>
      <c r="W1525" s="2" t="s">
        <v>36</v>
      </c>
      <c r="X1525" s="2" t="s">
        <v>13348</v>
      </c>
      <c r="Y1525">
        <f t="shared" si="138"/>
        <v>2004</v>
      </c>
      <c r="Z1525">
        <f t="shared" si="139"/>
        <v>12</v>
      </c>
      <c r="AA1525">
        <f t="shared" si="140"/>
        <v>15</v>
      </c>
      <c r="AB1525">
        <f t="shared" si="141"/>
        <v>0</v>
      </c>
      <c r="AC1525">
        <f t="shared" si="142"/>
        <v>0</v>
      </c>
      <c r="AD1525">
        <f t="shared" si="143"/>
        <v>0</v>
      </c>
    </row>
    <row r="1526" spans="1:30" ht="15.6">
      <c r="A1526" s="2" t="s">
        <v>24</v>
      </c>
      <c r="B1526" s="2" t="s">
        <v>25</v>
      </c>
      <c r="C1526" s="2" t="s">
        <v>13349</v>
      </c>
      <c r="D1526" s="2" t="s">
        <v>13350</v>
      </c>
      <c r="E1526" s="2" t="s">
        <v>13351</v>
      </c>
      <c r="F1526" s="2" t="s">
        <v>13346</v>
      </c>
      <c r="G1526" s="2" t="s">
        <v>36</v>
      </c>
      <c r="H1526" s="2" t="s">
        <v>36</v>
      </c>
      <c r="I1526" s="2" t="s">
        <v>5207</v>
      </c>
      <c r="J1526" s="2" t="s">
        <v>59</v>
      </c>
      <c r="K1526" s="2" t="s">
        <v>13352</v>
      </c>
      <c r="L1526" s="2" t="s">
        <v>13353</v>
      </c>
      <c r="M1526" s="2" t="s">
        <v>36</v>
      </c>
      <c r="N1526" s="2" t="s">
        <v>3082</v>
      </c>
      <c r="O1526" s="2" t="s">
        <v>13258</v>
      </c>
      <c r="P1526" s="3">
        <v>0</v>
      </c>
      <c r="Q1526" s="2" t="s">
        <v>36</v>
      </c>
      <c r="R1526" s="3">
        <v>2</v>
      </c>
      <c r="S1526" s="2" t="s">
        <v>13354</v>
      </c>
      <c r="T1526" s="2" t="s">
        <v>13355</v>
      </c>
      <c r="U1526" s="3">
        <v>1</v>
      </c>
      <c r="V1526" s="2" t="s">
        <v>36</v>
      </c>
      <c r="W1526" s="2" t="s">
        <v>36</v>
      </c>
      <c r="X1526" s="2" t="s">
        <v>13356</v>
      </c>
      <c r="Y1526">
        <f t="shared" si="138"/>
        <v>2004</v>
      </c>
      <c r="Z1526">
        <f t="shared" si="139"/>
        <v>12</v>
      </c>
      <c r="AA1526">
        <f t="shared" si="140"/>
        <v>15</v>
      </c>
      <c r="AB1526">
        <f t="shared" si="141"/>
        <v>0</v>
      </c>
      <c r="AC1526">
        <f t="shared" si="142"/>
        <v>0</v>
      </c>
      <c r="AD1526">
        <f t="shared" si="143"/>
        <v>0</v>
      </c>
    </row>
    <row r="1527" spans="1:30" ht="15.6">
      <c r="A1527" s="2" t="s">
        <v>24</v>
      </c>
      <c r="B1527" s="2" t="s">
        <v>25</v>
      </c>
      <c r="C1527" s="2" t="s">
        <v>13357</v>
      </c>
      <c r="D1527" s="2" t="s">
        <v>13358</v>
      </c>
      <c r="E1527" s="2" t="s">
        <v>13359</v>
      </c>
      <c r="F1527" s="2" t="s">
        <v>13360</v>
      </c>
      <c r="G1527" s="2" t="s">
        <v>36</v>
      </c>
      <c r="H1527" s="2" t="s">
        <v>36</v>
      </c>
      <c r="I1527" s="2" t="s">
        <v>5207</v>
      </c>
      <c r="J1527" s="2" t="s">
        <v>59</v>
      </c>
      <c r="K1527" s="2" t="s">
        <v>13361</v>
      </c>
      <c r="L1527" s="2" t="s">
        <v>13362</v>
      </c>
      <c r="M1527" s="2" t="s">
        <v>36</v>
      </c>
      <c r="N1527" s="2" t="s">
        <v>3082</v>
      </c>
      <c r="O1527" s="2" t="s">
        <v>13363</v>
      </c>
      <c r="P1527" s="3">
        <v>0</v>
      </c>
      <c r="Q1527" s="2" t="s">
        <v>36</v>
      </c>
      <c r="R1527" s="3">
        <v>2</v>
      </c>
      <c r="S1527" s="2" t="s">
        <v>13364</v>
      </c>
      <c r="T1527" s="2" t="s">
        <v>13365</v>
      </c>
      <c r="U1527" s="3">
        <v>1</v>
      </c>
      <c r="V1527" s="2" t="s">
        <v>36</v>
      </c>
      <c r="W1527" s="2" t="s">
        <v>36</v>
      </c>
      <c r="X1527" s="2" t="s">
        <v>13366</v>
      </c>
      <c r="Y1527">
        <f t="shared" si="138"/>
        <v>2004</v>
      </c>
      <c r="Z1527">
        <f t="shared" si="139"/>
        <v>12</v>
      </c>
      <c r="AA1527">
        <f t="shared" si="140"/>
        <v>6</v>
      </c>
      <c r="AB1527">
        <f t="shared" si="141"/>
        <v>0</v>
      </c>
      <c r="AC1527">
        <f t="shared" si="142"/>
        <v>0</v>
      </c>
      <c r="AD1527">
        <f t="shared" si="143"/>
        <v>0</v>
      </c>
    </row>
    <row r="1528" spans="1:30" ht="15.6">
      <c r="A1528" s="2" t="s">
        <v>24</v>
      </c>
      <c r="B1528" s="2" t="s">
        <v>25</v>
      </c>
      <c r="C1528" s="2" t="s">
        <v>13367</v>
      </c>
      <c r="D1528" s="2" t="s">
        <v>13368</v>
      </c>
      <c r="E1528" s="2" t="s">
        <v>13369</v>
      </c>
      <c r="F1528" s="2" t="s">
        <v>13370</v>
      </c>
      <c r="G1528" s="2" t="s">
        <v>36</v>
      </c>
      <c r="H1528" s="2" t="s">
        <v>36</v>
      </c>
      <c r="I1528" s="2" t="s">
        <v>5207</v>
      </c>
      <c r="J1528" s="2" t="s">
        <v>59</v>
      </c>
      <c r="K1528" s="2" t="s">
        <v>13371</v>
      </c>
      <c r="L1528" s="2" t="s">
        <v>13372</v>
      </c>
      <c r="M1528" s="2" t="s">
        <v>36</v>
      </c>
      <c r="N1528" s="2" t="s">
        <v>3082</v>
      </c>
      <c r="O1528" s="2" t="s">
        <v>13322</v>
      </c>
      <c r="P1528" s="3">
        <v>0</v>
      </c>
      <c r="Q1528" s="2" t="s">
        <v>36</v>
      </c>
      <c r="R1528" s="3">
        <v>0</v>
      </c>
      <c r="S1528" s="2" t="s">
        <v>36</v>
      </c>
      <c r="T1528" s="2" t="s">
        <v>13373</v>
      </c>
      <c r="U1528" s="3">
        <v>1</v>
      </c>
      <c r="V1528" s="2" t="s">
        <v>36</v>
      </c>
      <c r="W1528" s="2" t="s">
        <v>36</v>
      </c>
      <c r="X1528" s="2" t="s">
        <v>13374</v>
      </c>
      <c r="Y1528">
        <f t="shared" si="138"/>
        <v>2004</v>
      </c>
      <c r="Z1528">
        <f t="shared" si="139"/>
        <v>12</v>
      </c>
      <c r="AA1528">
        <f t="shared" si="140"/>
        <v>8</v>
      </c>
      <c r="AB1528">
        <f t="shared" si="141"/>
        <v>0</v>
      </c>
      <c r="AC1528">
        <f t="shared" si="142"/>
        <v>0</v>
      </c>
      <c r="AD1528">
        <f t="shared" si="143"/>
        <v>0</v>
      </c>
    </row>
    <row r="1529" spans="1:30" ht="15.6">
      <c r="A1529" s="2" t="s">
        <v>24</v>
      </c>
      <c r="B1529" s="2" t="s">
        <v>25</v>
      </c>
      <c r="C1529" s="2" t="s">
        <v>13375</v>
      </c>
      <c r="D1529" s="2" t="s">
        <v>13376</v>
      </c>
      <c r="E1529" s="2" t="s">
        <v>13377</v>
      </c>
      <c r="F1529" s="2" t="s">
        <v>13378</v>
      </c>
      <c r="G1529" s="2" t="s">
        <v>36</v>
      </c>
      <c r="H1529" s="2" t="s">
        <v>36</v>
      </c>
      <c r="I1529" s="2" t="s">
        <v>5207</v>
      </c>
      <c r="J1529" s="2" t="s">
        <v>59</v>
      </c>
      <c r="K1529" s="2" t="s">
        <v>13379</v>
      </c>
      <c r="L1529" s="2" t="s">
        <v>13380</v>
      </c>
      <c r="M1529" s="2" t="s">
        <v>24</v>
      </c>
      <c r="N1529" s="2" t="s">
        <v>8026</v>
      </c>
      <c r="O1529" s="2" t="s">
        <v>13381</v>
      </c>
      <c r="P1529" s="3">
        <v>0</v>
      </c>
      <c r="Q1529" s="2" t="s">
        <v>36</v>
      </c>
      <c r="R1529" s="3">
        <v>2</v>
      </c>
      <c r="S1529" s="2" t="s">
        <v>13382</v>
      </c>
      <c r="T1529" s="2" t="s">
        <v>13383</v>
      </c>
      <c r="U1529" s="3">
        <v>1</v>
      </c>
      <c r="V1529" s="2" t="s">
        <v>36</v>
      </c>
      <c r="W1529" s="2" t="s">
        <v>36</v>
      </c>
      <c r="X1529" s="2" t="s">
        <v>13384</v>
      </c>
      <c r="Y1529">
        <f t="shared" si="138"/>
        <v>2004</v>
      </c>
      <c r="Z1529">
        <f t="shared" si="139"/>
        <v>12</v>
      </c>
      <c r="AA1529">
        <f t="shared" si="140"/>
        <v>7</v>
      </c>
      <c r="AB1529">
        <f t="shared" si="141"/>
        <v>0</v>
      </c>
      <c r="AC1529">
        <f t="shared" si="142"/>
        <v>0</v>
      </c>
      <c r="AD1529">
        <f t="shared" si="143"/>
        <v>0</v>
      </c>
    </row>
    <row r="1530" spans="1:30" ht="15.6">
      <c r="A1530" s="2" t="s">
        <v>24</v>
      </c>
      <c r="B1530" s="2" t="s">
        <v>25</v>
      </c>
      <c r="C1530" s="2" t="s">
        <v>13385</v>
      </c>
      <c r="D1530" s="2" t="s">
        <v>13386</v>
      </c>
      <c r="E1530" s="2" t="s">
        <v>13387</v>
      </c>
      <c r="F1530" s="2" t="s">
        <v>13378</v>
      </c>
      <c r="G1530" s="2" t="s">
        <v>36</v>
      </c>
      <c r="H1530" s="2" t="s">
        <v>36</v>
      </c>
      <c r="I1530" s="2" t="s">
        <v>5207</v>
      </c>
      <c r="J1530" s="2" t="s">
        <v>59</v>
      </c>
      <c r="K1530" s="2" t="s">
        <v>13090</v>
      </c>
      <c r="L1530" s="2" t="s">
        <v>8882</v>
      </c>
      <c r="M1530" s="2" t="s">
        <v>36</v>
      </c>
      <c r="N1530" s="2" t="s">
        <v>8026</v>
      </c>
      <c r="O1530" s="2" t="s">
        <v>13388</v>
      </c>
      <c r="P1530" s="3">
        <v>8</v>
      </c>
      <c r="Q1530" s="2" t="s">
        <v>13389</v>
      </c>
      <c r="R1530" s="3">
        <v>0</v>
      </c>
      <c r="S1530" s="2" t="s">
        <v>36</v>
      </c>
      <c r="T1530" s="2" t="s">
        <v>13390</v>
      </c>
      <c r="U1530" s="3">
        <v>1</v>
      </c>
      <c r="V1530" s="2" t="s">
        <v>36</v>
      </c>
      <c r="W1530" s="2" t="s">
        <v>36</v>
      </c>
      <c r="X1530" s="2" t="s">
        <v>13391</v>
      </c>
      <c r="Y1530">
        <f t="shared" si="138"/>
        <v>2004</v>
      </c>
      <c r="Z1530">
        <f t="shared" si="139"/>
        <v>12</v>
      </c>
      <c r="AA1530">
        <f t="shared" si="140"/>
        <v>7</v>
      </c>
      <c r="AB1530">
        <f t="shared" si="141"/>
        <v>0</v>
      </c>
      <c r="AC1530">
        <f t="shared" si="142"/>
        <v>0</v>
      </c>
      <c r="AD1530">
        <f t="shared" si="143"/>
        <v>0</v>
      </c>
    </row>
    <row r="1531" spans="1:30" ht="15.6">
      <c r="A1531" s="2" t="s">
        <v>24</v>
      </c>
      <c r="B1531" s="2" t="s">
        <v>25</v>
      </c>
      <c r="C1531" s="2" t="s">
        <v>11687</v>
      </c>
      <c r="D1531" s="2" t="s">
        <v>13392</v>
      </c>
      <c r="E1531" s="2" t="s">
        <v>13393</v>
      </c>
      <c r="F1531" s="2" t="s">
        <v>13394</v>
      </c>
      <c r="G1531" s="2" t="s">
        <v>36</v>
      </c>
      <c r="H1531" s="2" t="s">
        <v>36</v>
      </c>
      <c r="I1531" s="2" t="s">
        <v>5207</v>
      </c>
      <c r="J1531" s="2" t="s">
        <v>59</v>
      </c>
      <c r="K1531" s="2" t="s">
        <v>11253</v>
      </c>
      <c r="L1531" s="2" t="s">
        <v>11254</v>
      </c>
      <c r="M1531" s="2" t="s">
        <v>24</v>
      </c>
      <c r="N1531" s="2" t="s">
        <v>8026</v>
      </c>
      <c r="O1531" s="2" t="s">
        <v>13395</v>
      </c>
      <c r="P1531" s="3">
        <v>0</v>
      </c>
      <c r="Q1531" s="2" t="s">
        <v>36</v>
      </c>
      <c r="R1531" s="3">
        <v>1</v>
      </c>
      <c r="S1531" s="2" t="s">
        <v>12978</v>
      </c>
      <c r="T1531" s="2" t="s">
        <v>13396</v>
      </c>
      <c r="U1531" s="3">
        <v>1</v>
      </c>
      <c r="V1531" s="2" t="s">
        <v>36</v>
      </c>
      <c r="W1531" s="2" t="s">
        <v>36</v>
      </c>
      <c r="X1531" s="2" t="s">
        <v>13397</v>
      </c>
      <c r="Y1531">
        <f t="shared" si="138"/>
        <v>2004</v>
      </c>
      <c r="Z1531">
        <f t="shared" si="139"/>
        <v>12</v>
      </c>
      <c r="AA1531">
        <f t="shared" si="140"/>
        <v>1</v>
      </c>
      <c r="AB1531">
        <f t="shared" si="141"/>
        <v>0</v>
      </c>
      <c r="AC1531">
        <f t="shared" si="142"/>
        <v>0</v>
      </c>
      <c r="AD1531">
        <f t="shared" si="143"/>
        <v>0</v>
      </c>
    </row>
    <row r="1532" spans="1:30" ht="15.6">
      <c r="A1532" s="2" t="s">
        <v>24</v>
      </c>
      <c r="B1532" s="2" t="s">
        <v>25</v>
      </c>
      <c r="C1532" s="2" t="s">
        <v>13398</v>
      </c>
      <c r="D1532" s="2" t="s">
        <v>13399</v>
      </c>
      <c r="E1532" s="2" t="s">
        <v>13400</v>
      </c>
      <c r="F1532" s="2" t="s">
        <v>13401</v>
      </c>
      <c r="G1532" s="2" t="s">
        <v>36</v>
      </c>
      <c r="H1532" s="2" t="s">
        <v>36</v>
      </c>
      <c r="I1532" s="2" t="s">
        <v>5207</v>
      </c>
      <c r="J1532" s="2" t="s">
        <v>59</v>
      </c>
      <c r="K1532" s="2" t="s">
        <v>13402</v>
      </c>
      <c r="L1532" s="2" t="s">
        <v>13403</v>
      </c>
      <c r="M1532" s="2" t="s">
        <v>36</v>
      </c>
      <c r="N1532" s="2" t="s">
        <v>3082</v>
      </c>
      <c r="O1532" s="2" t="s">
        <v>13404</v>
      </c>
      <c r="P1532" s="3">
        <v>0</v>
      </c>
      <c r="Q1532" s="2" t="s">
        <v>36</v>
      </c>
      <c r="R1532" s="3">
        <v>0</v>
      </c>
      <c r="S1532" s="2" t="s">
        <v>36</v>
      </c>
      <c r="T1532" s="2" t="s">
        <v>13405</v>
      </c>
      <c r="U1532" s="3">
        <v>1</v>
      </c>
      <c r="V1532" s="2" t="s">
        <v>36</v>
      </c>
      <c r="W1532" s="2" t="s">
        <v>36</v>
      </c>
      <c r="X1532" s="2" t="s">
        <v>13406</v>
      </c>
      <c r="Y1532">
        <f t="shared" si="138"/>
        <v>2004</v>
      </c>
      <c r="Z1532">
        <f t="shared" si="139"/>
        <v>11</v>
      </c>
      <c r="AA1532">
        <f t="shared" si="140"/>
        <v>25</v>
      </c>
      <c r="AB1532">
        <f t="shared" si="141"/>
        <v>0</v>
      </c>
      <c r="AC1532">
        <f t="shared" si="142"/>
        <v>0</v>
      </c>
      <c r="AD1532">
        <f t="shared" si="143"/>
        <v>0</v>
      </c>
    </row>
    <row r="1533" spans="1:30" ht="15.6">
      <c r="A1533" s="2" t="s">
        <v>24</v>
      </c>
      <c r="B1533" s="2" t="s">
        <v>25</v>
      </c>
      <c r="C1533" s="2" t="s">
        <v>2541</v>
      </c>
      <c r="D1533" s="2" t="s">
        <v>13407</v>
      </c>
      <c r="E1533" s="2" t="s">
        <v>13408</v>
      </c>
      <c r="F1533" s="2" t="s">
        <v>13409</v>
      </c>
      <c r="G1533" s="2" t="s">
        <v>36</v>
      </c>
      <c r="H1533" s="2" t="s">
        <v>36</v>
      </c>
      <c r="I1533" s="2" t="s">
        <v>5207</v>
      </c>
      <c r="J1533" s="2" t="s">
        <v>59</v>
      </c>
      <c r="K1533" s="2" t="s">
        <v>13328</v>
      </c>
      <c r="L1533" s="2" t="s">
        <v>13329</v>
      </c>
      <c r="M1533" s="2" t="s">
        <v>36</v>
      </c>
      <c r="N1533" s="2" t="s">
        <v>3082</v>
      </c>
      <c r="O1533" s="2" t="s">
        <v>13330</v>
      </c>
      <c r="P1533" s="3">
        <v>0</v>
      </c>
      <c r="Q1533" s="2" t="s">
        <v>36</v>
      </c>
      <c r="R1533" s="3">
        <v>0</v>
      </c>
      <c r="S1533" s="2" t="s">
        <v>36</v>
      </c>
      <c r="T1533" s="2" t="s">
        <v>13410</v>
      </c>
      <c r="U1533" s="3">
        <v>1</v>
      </c>
      <c r="V1533" s="2" t="s">
        <v>36</v>
      </c>
      <c r="W1533" s="2" t="s">
        <v>36</v>
      </c>
      <c r="X1533" s="2" t="s">
        <v>13411</v>
      </c>
      <c r="Y1533">
        <f t="shared" si="138"/>
        <v>2004</v>
      </c>
      <c r="Z1533">
        <f t="shared" si="139"/>
        <v>11</v>
      </c>
      <c r="AA1533">
        <f t="shared" si="140"/>
        <v>29</v>
      </c>
      <c r="AB1533">
        <f t="shared" si="141"/>
        <v>0</v>
      </c>
      <c r="AC1533">
        <f t="shared" si="142"/>
        <v>0</v>
      </c>
      <c r="AD1533">
        <f t="shared" si="143"/>
        <v>0</v>
      </c>
    </row>
    <row r="1534" spans="1:30" ht="15.6">
      <c r="A1534" s="2" t="s">
        <v>24</v>
      </c>
      <c r="B1534" s="2" t="s">
        <v>25</v>
      </c>
      <c r="C1534" s="2" t="s">
        <v>13412</v>
      </c>
      <c r="D1534" s="2" t="s">
        <v>13413</v>
      </c>
      <c r="E1534" s="2" t="s">
        <v>13414</v>
      </c>
      <c r="F1534" s="2" t="s">
        <v>13415</v>
      </c>
      <c r="G1534" s="2" t="s">
        <v>36</v>
      </c>
      <c r="H1534" s="2" t="s">
        <v>36</v>
      </c>
      <c r="I1534" s="2" t="s">
        <v>5207</v>
      </c>
      <c r="J1534" s="2" t="s">
        <v>59</v>
      </c>
      <c r="K1534" s="2" t="s">
        <v>13416</v>
      </c>
      <c r="L1534" s="2" t="s">
        <v>12709</v>
      </c>
      <c r="M1534" s="2" t="s">
        <v>151</v>
      </c>
      <c r="N1534" s="2" t="s">
        <v>8026</v>
      </c>
      <c r="O1534" s="2" t="s">
        <v>13417</v>
      </c>
      <c r="P1534" s="3">
        <v>0</v>
      </c>
      <c r="Q1534" s="2" t="s">
        <v>36</v>
      </c>
      <c r="R1534" s="3">
        <v>3</v>
      </c>
      <c r="S1534" s="2" t="s">
        <v>13418</v>
      </c>
      <c r="T1534" s="2" t="s">
        <v>13419</v>
      </c>
      <c r="U1534" s="3">
        <v>1</v>
      </c>
      <c r="V1534" s="2" t="s">
        <v>36</v>
      </c>
      <c r="W1534" s="2" t="s">
        <v>36</v>
      </c>
      <c r="X1534" s="2" t="s">
        <v>13420</v>
      </c>
      <c r="Y1534">
        <f t="shared" si="138"/>
        <v>2004</v>
      </c>
      <c r="Z1534">
        <f t="shared" si="139"/>
        <v>11</v>
      </c>
      <c r="AA1534">
        <f t="shared" si="140"/>
        <v>26</v>
      </c>
      <c r="AB1534">
        <f t="shared" si="141"/>
        <v>0</v>
      </c>
      <c r="AC1534">
        <f t="shared" si="142"/>
        <v>0</v>
      </c>
      <c r="AD1534">
        <f t="shared" si="143"/>
        <v>0</v>
      </c>
    </row>
    <row r="1535" spans="1:30" ht="15.6">
      <c r="A1535" s="2" t="s">
        <v>24</v>
      </c>
      <c r="B1535" s="2" t="s">
        <v>25</v>
      </c>
      <c r="C1535" s="2" t="s">
        <v>11687</v>
      </c>
      <c r="D1535" s="2" t="s">
        <v>13421</v>
      </c>
      <c r="E1535" s="2" t="s">
        <v>13422</v>
      </c>
      <c r="F1535" s="2" t="s">
        <v>13423</v>
      </c>
      <c r="G1535" s="2" t="s">
        <v>36</v>
      </c>
      <c r="H1535" s="2" t="s">
        <v>36</v>
      </c>
      <c r="I1535" s="2" t="s">
        <v>5207</v>
      </c>
      <c r="J1535" s="2" t="s">
        <v>59</v>
      </c>
      <c r="K1535" s="2" t="s">
        <v>13424</v>
      </c>
      <c r="L1535" s="2" t="s">
        <v>13425</v>
      </c>
      <c r="M1535" s="2" t="s">
        <v>74</v>
      </c>
      <c r="N1535" s="2" t="s">
        <v>8026</v>
      </c>
      <c r="O1535" s="2" t="s">
        <v>13426</v>
      </c>
      <c r="P1535" s="3">
        <v>0</v>
      </c>
      <c r="Q1535" s="2" t="s">
        <v>36</v>
      </c>
      <c r="R1535" s="3">
        <v>1</v>
      </c>
      <c r="S1535" s="2" t="s">
        <v>13427</v>
      </c>
      <c r="T1535" s="2" t="s">
        <v>13428</v>
      </c>
      <c r="U1535" s="3">
        <v>1</v>
      </c>
      <c r="V1535" s="2" t="s">
        <v>36</v>
      </c>
      <c r="W1535" s="2" t="s">
        <v>36</v>
      </c>
      <c r="X1535" s="2" t="s">
        <v>13429</v>
      </c>
      <c r="Y1535">
        <f t="shared" si="138"/>
        <v>2004</v>
      </c>
      <c r="Z1535">
        <f t="shared" si="139"/>
        <v>11</v>
      </c>
      <c r="AA1535">
        <f t="shared" si="140"/>
        <v>23</v>
      </c>
      <c r="AB1535">
        <f t="shared" si="141"/>
        <v>0</v>
      </c>
      <c r="AC1535">
        <f t="shared" si="142"/>
        <v>0</v>
      </c>
      <c r="AD1535">
        <f t="shared" si="143"/>
        <v>0</v>
      </c>
    </row>
    <row r="1536" spans="1:30" ht="15.6">
      <c r="A1536" s="2" t="s">
        <v>24</v>
      </c>
      <c r="B1536" s="2" t="s">
        <v>25</v>
      </c>
      <c r="C1536" s="2" t="s">
        <v>11687</v>
      </c>
      <c r="D1536" s="2" t="s">
        <v>13430</v>
      </c>
      <c r="E1536" s="2" t="s">
        <v>13431</v>
      </c>
      <c r="F1536" s="2" t="s">
        <v>13432</v>
      </c>
      <c r="G1536" s="2" t="s">
        <v>36</v>
      </c>
      <c r="H1536" s="2" t="s">
        <v>36</v>
      </c>
      <c r="I1536" s="2" t="s">
        <v>5207</v>
      </c>
      <c r="J1536" s="2" t="s">
        <v>59</v>
      </c>
      <c r="K1536" s="2" t="s">
        <v>13424</v>
      </c>
      <c r="L1536" s="2" t="s">
        <v>13425</v>
      </c>
      <c r="M1536" s="2" t="s">
        <v>74</v>
      </c>
      <c r="N1536" s="2" t="s">
        <v>8026</v>
      </c>
      <c r="O1536" s="2" t="s">
        <v>13426</v>
      </c>
      <c r="P1536" s="3">
        <v>0</v>
      </c>
      <c r="Q1536" s="2" t="s">
        <v>36</v>
      </c>
      <c r="R1536" s="3">
        <v>0</v>
      </c>
      <c r="S1536" s="2" t="s">
        <v>36</v>
      </c>
      <c r="T1536" s="2" t="s">
        <v>13433</v>
      </c>
      <c r="U1536" s="3">
        <v>1</v>
      </c>
      <c r="V1536" s="2" t="s">
        <v>36</v>
      </c>
      <c r="W1536" s="2" t="s">
        <v>36</v>
      </c>
      <c r="X1536" s="2" t="s">
        <v>13434</v>
      </c>
      <c r="Y1536">
        <f t="shared" si="138"/>
        <v>2004</v>
      </c>
      <c r="Z1536">
        <f t="shared" si="139"/>
        <v>11</v>
      </c>
      <c r="AA1536">
        <f t="shared" si="140"/>
        <v>24</v>
      </c>
      <c r="AB1536">
        <f t="shared" si="141"/>
        <v>0</v>
      </c>
      <c r="AC1536">
        <f t="shared" si="142"/>
        <v>0</v>
      </c>
      <c r="AD1536">
        <f t="shared" si="143"/>
        <v>0</v>
      </c>
    </row>
    <row r="1537" spans="1:30" ht="15.6">
      <c r="A1537" s="2" t="s">
        <v>24</v>
      </c>
      <c r="B1537" s="2" t="s">
        <v>25</v>
      </c>
      <c r="C1537" s="2" t="s">
        <v>13435</v>
      </c>
      <c r="D1537" s="2" t="s">
        <v>13436</v>
      </c>
      <c r="E1537" s="2" t="s">
        <v>13437</v>
      </c>
      <c r="F1537" s="2" t="s">
        <v>13438</v>
      </c>
      <c r="G1537" s="2" t="s">
        <v>36</v>
      </c>
      <c r="H1537" s="2" t="s">
        <v>36</v>
      </c>
      <c r="I1537" s="2" t="s">
        <v>5207</v>
      </c>
      <c r="J1537" s="2" t="s">
        <v>59</v>
      </c>
      <c r="K1537" s="2" t="s">
        <v>13439</v>
      </c>
      <c r="L1537" s="2" t="s">
        <v>8557</v>
      </c>
      <c r="M1537" s="2" t="s">
        <v>36</v>
      </c>
      <c r="N1537" s="2" t="s">
        <v>3082</v>
      </c>
      <c r="O1537" s="2" t="s">
        <v>13440</v>
      </c>
      <c r="P1537" s="3">
        <v>0</v>
      </c>
      <c r="Q1537" s="2" t="s">
        <v>36</v>
      </c>
      <c r="R1537" s="3">
        <v>0</v>
      </c>
      <c r="S1537" s="2" t="s">
        <v>36</v>
      </c>
      <c r="T1537" s="2" t="s">
        <v>13441</v>
      </c>
      <c r="U1537" s="3">
        <v>1</v>
      </c>
      <c r="V1537" s="2" t="s">
        <v>36</v>
      </c>
      <c r="W1537" s="2" t="s">
        <v>36</v>
      </c>
      <c r="X1537" s="2" t="s">
        <v>13442</v>
      </c>
      <c r="Y1537">
        <f t="shared" si="138"/>
        <v>2004</v>
      </c>
      <c r="Z1537">
        <f t="shared" si="139"/>
        <v>11</v>
      </c>
      <c r="AA1537">
        <f t="shared" si="140"/>
        <v>10</v>
      </c>
      <c r="AB1537">
        <f t="shared" si="141"/>
        <v>0</v>
      </c>
      <c r="AC1537">
        <f t="shared" si="142"/>
        <v>0</v>
      </c>
      <c r="AD1537">
        <f t="shared" si="143"/>
        <v>0</v>
      </c>
    </row>
    <row r="1538" spans="1:30" ht="15.6">
      <c r="A1538" s="2" t="s">
        <v>24</v>
      </c>
      <c r="B1538" s="2" t="s">
        <v>25</v>
      </c>
      <c r="C1538" s="2" t="s">
        <v>13443</v>
      </c>
      <c r="D1538" s="2" t="s">
        <v>13444</v>
      </c>
      <c r="E1538" s="2" t="s">
        <v>13445</v>
      </c>
      <c r="F1538" s="2" t="s">
        <v>13438</v>
      </c>
      <c r="G1538" s="2" t="s">
        <v>36</v>
      </c>
      <c r="H1538" s="2" t="s">
        <v>36</v>
      </c>
      <c r="I1538" s="2" t="s">
        <v>5207</v>
      </c>
      <c r="J1538" s="2" t="s">
        <v>59</v>
      </c>
      <c r="K1538" s="2" t="s">
        <v>13446</v>
      </c>
      <c r="L1538" s="2" t="s">
        <v>13447</v>
      </c>
      <c r="M1538" s="2" t="s">
        <v>36</v>
      </c>
      <c r="N1538" s="2" t="s">
        <v>3082</v>
      </c>
      <c r="O1538" s="2" t="s">
        <v>13448</v>
      </c>
      <c r="P1538" s="3">
        <v>0</v>
      </c>
      <c r="Q1538" s="2" t="s">
        <v>36</v>
      </c>
      <c r="R1538" s="3">
        <v>0</v>
      </c>
      <c r="S1538" s="2" t="s">
        <v>36</v>
      </c>
      <c r="T1538" s="2" t="s">
        <v>13449</v>
      </c>
      <c r="U1538" s="3">
        <v>1</v>
      </c>
      <c r="V1538" s="2" t="s">
        <v>36</v>
      </c>
      <c r="W1538" s="2" t="s">
        <v>36</v>
      </c>
      <c r="X1538" s="2" t="s">
        <v>13450</v>
      </c>
      <c r="Y1538">
        <f t="shared" si="138"/>
        <v>2004</v>
      </c>
      <c r="Z1538">
        <f t="shared" si="139"/>
        <v>11</v>
      </c>
      <c r="AA1538">
        <f t="shared" si="140"/>
        <v>10</v>
      </c>
      <c r="AB1538">
        <f t="shared" si="141"/>
        <v>0</v>
      </c>
      <c r="AC1538">
        <f t="shared" si="142"/>
        <v>0</v>
      </c>
      <c r="AD1538">
        <f t="shared" si="143"/>
        <v>0</v>
      </c>
    </row>
    <row r="1539" spans="1:30" ht="15.6">
      <c r="A1539" s="2" t="s">
        <v>24</v>
      </c>
      <c r="B1539" s="2" t="s">
        <v>25</v>
      </c>
      <c r="C1539" s="2" t="s">
        <v>13451</v>
      </c>
      <c r="D1539" s="2" t="s">
        <v>13452</v>
      </c>
      <c r="E1539" s="2" t="s">
        <v>13453</v>
      </c>
      <c r="F1539" s="2" t="s">
        <v>13454</v>
      </c>
      <c r="G1539" s="2" t="s">
        <v>36</v>
      </c>
      <c r="H1539" s="2" t="s">
        <v>36</v>
      </c>
      <c r="I1539" s="2" t="s">
        <v>5207</v>
      </c>
      <c r="J1539" s="2" t="s">
        <v>59</v>
      </c>
      <c r="K1539" s="2" t="s">
        <v>11863</v>
      </c>
      <c r="L1539" s="2" t="s">
        <v>13455</v>
      </c>
      <c r="M1539" s="2" t="s">
        <v>36</v>
      </c>
      <c r="N1539" s="2" t="s">
        <v>8026</v>
      </c>
      <c r="O1539" s="2" t="s">
        <v>13456</v>
      </c>
      <c r="P1539" s="3">
        <v>0</v>
      </c>
      <c r="Q1539" s="2" t="s">
        <v>36</v>
      </c>
      <c r="R1539" s="3">
        <v>0</v>
      </c>
      <c r="S1539" s="2" t="s">
        <v>36</v>
      </c>
      <c r="T1539" s="2" t="s">
        <v>13457</v>
      </c>
      <c r="U1539" s="3">
        <v>1</v>
      </c>
      <c r="V1539" s="2" t="s">
        <v>36</v>
      </c>
      <c r="W1539" s="2" t="s">
        <v>36</v>
      </c>
      <c r="X1539" s="2" t="s">
        <v>13458</v>
      </c>
      <c r="Y1539">
        <f t="shared" ref="Y1539:Y1602" si="144">YEAR(F1539)</f>
        <v>2004</v>
      </c>
      <c r="Z1539">
        <f t="shared" ref="Z1539:Z1602" si="145">MONTH(F1539)</f>
        <v>10</v>
      </c>
      <c r="AA1539">
        <f t="shared" ref="AA1539:AA1602" si="146">DAY(F1539)</f>
        <v>29</v>
      </c>
      <c r="AB1539">
        <f t="shared" ref="AB1539:AB1602" si="147">IFERROR(YEAR(H1539),0)</f>
        <v>0</v>
      </c>
      <c r="AC1539">
        <f t="shared" ref="AC1539:AC1602" si="148">IFERROR(MONTH(H1539),0)</f>
        <v>0</v>
      </c>
      <c r="AD1539">
        <f t="shared" ref="AD1539:AD1602" si="149">IFERROR(DAY(H1539),0)</f>
        <v>0</v>
      </c>
    </row>
    <row r="1540" spans="1:30" ht="15.6">
      <c r="A1540" s="2" t="s">
        <v>24</v>
      </c>
      <c r="B1540" s="2" t="s">
        <v>25</v>
      </c>
      <c r="C1540" s="2" t="s">
        <v>13459</v>
      </c>
      <c r="D1540" s="2" t="s">
        <v>13460</v>
      </c>
      <c r="E1540" s="2" t="s">
        <v>13461</v>
      </c>
      <c r="F1540" s="2" t="s">
        <v>13462</v>
      </c>
      <c r="G1540" s="2" t="s">
        <v>36</v>
      </c>
      <c r="H1540" s="2" t="s">
        <v>36</v>
      </c>
      <c r="I1540" s="2" t="s">
        <v>5207</v>
      </c>
      <c r="J1540" s="2" t="s">
        <v>59</v>
      </c>
      <c r="K1540" s="2" t="s">
        <v>13463</v>
      </c>
      <c r="L1540" s="2" t="s">
        <v>13464</v>
      </c>
      <c r="M1540" s="2" t="s">
        <v>36</v>
      </c>
      <c r="N1540" s="2" t="s">
        <v>8026</v>
      </c>
      <c r="O1540" s="2" t="s">
        <v>13465</v>
      </c>
      <c r="P1540" s="3">
        <v>0</v>
      </c>
      <c r="Q1540" s="2" t="s">
        <v>36</v>
      </c>
      <c r="R1540" s="3">
        <v>0</v>
      </c>
      <c r="S1540" s="2" t="s">
        <v>36</v>
      </c>
      <c r="T1540" s="2" t="s">
        <v>13466</v>
      </c>
      <c r="U1540" s="3">
        <v>1</v>
      </c>
      <c r="V1540" s="2" t="s">
        <v>36</v>
      </c>
      <c r="W1540" s="2" t="s">
        <v>36</v>
      </c>
      <c r="X1540" s="2" t="s">
        <v>13467</v>
      </c>
      <c r="Y1540">
        <f t="shared" si="144"/>
        <v>2004</v>
      </c>
      <c r="Z1540">
        <f t="shared" si="145"/>
        <v>9</v>
      </c>
      <c r="AA1540">
        <f t="shared" si="146"/>
        <v>30</v>
      </c>
      <c r="AB1540">
        <f t="shared" si="147"/>
        <v>0</v>
      </c>
      <c r="AC1540">
        <f t="shared" si="148"/>
        <v>0</v>
      </c>
      <c r="AD1540">
        <f t="shared" si="149"/>
        <v>0</v>
      </c>
    </row>
    <row r="1541" spans="1:30" ht="15.6">
      <c r="A1541" s="2" t="s">
        <v>24</v>
      </c>
      <c r="B1541" s="2" t="s">
        <v>25</v>
      </c>
      <c r="C1541" s="2" t="s">
        <v>13468</v>
      </c>
      <c r="D1541" s="2" t="s">
        <v>13469</v>
      </c>
      <c r="E1541" s="2" t="s">
        <v>13470</v>
      </c>
      <c r="F1541" s="2" t="s">
        <v>13471</v>
      </c>
      <c r="G1541" s="2" t="s">
        <v>36</v>
      </c>
      <c r="H1541" s="2" t="s">
        <v>36</v>
      </c>
      <c r="I1541" s="2" t="s">
        <v>5207</v>
      </c>
      <c r="J1541" s="2" t="s">
        <v>59</v>
      </c>
      <c r="K1541" s="2" t="s">
        <v>13472</v>
      </c>
      <c r="L1541" s="2" t="s">
        <v>13473</v>
      </c>
      <c r="M1541" s="2" t="s">
        <v>36</v>
      </c>
      <c r="N1541" s="2" t="s">
        <v>3082</v>
      </c>
      <c r="O1541" s="2" t="s">
        <v>13474</v>
      </c>
      <c r="P1541" s="3">
        <v>0</v>
      </c>
      <c r="Q1541" s="2" t="s">
        <v>36</v>
      </c>
      <c r="R1541" s="3">
        <v>0</v>
      </c>
      <c r="S1541" s="2" t="s">
        <v>36</v>
      </c>
      <c r="T1541" s="2" t="s">
        <v>13475</v>
      </c>
      <c r="U1541" s="3">
        <v>1</v>
      </c>
      <c r="V1541" s="2" t="s">
        <v>36</v>
      </c>
      <c r="W1541" s="2" t="s">
        <v>36</v>
      </c>
      <c r="X1541" s="2" t="s">
        <v>13476</v>
      </c>
      <c r="Y1541">
        <f t="shared" si="144"/>
        <v>2004</v>
      </c>
      <c r="Z1541">
        <f t="shared" si="145"/>
        <v>9</v>
      </c>
      <c r="AA1541">
        <f t="shared" si="146"/>
        <v>10</v>
      </c>
      <c r="AB1541">
        <f t="shared" si="147"/>
        <v>0</v>
      </c>
      <c r="AC1541">
        <f t="shared" si="148"/>
        <v>0</v>
      </c>
      <c r="AD1541">
        <f t="shared" si="149"/>
        <v>0</v>
      </c>
    </row>
    <row r="1542" spans="1:30" ht="15.6">
      <c r="A1542" s="2" t="s">
        <v>24</v>
      </c>
      <c r="B1542" s="2" t="s">
        <v>25</v>
      </c>
      <c r="C1542" s="2" t="s">
        <v>273</v>
      </c>
      <c r="D1542" s="2" t="s">
        <v>13477</v>
      </c>
      <c r="E1542" s="2" t="s">
        <v>13478</v>
      </c>
      <c r="F1542" s="2" t="s">
        <v>13479</v>
      </c>
      <c r="G1542" s="2" t="s">
        <v>36</v>
      </c>
      <c r="H1542" s="2" t="s">
        <v>36</v>
      </c>
      <c r="I1542" s="2" t="s">
        <v>5207</v>
      </c>
      <c r="J1542" s="2" t="s">
        <v>59</v>
      </c>
      <c r="K1542" s="2" t="s">
        <v>13480</v>
      </c>
      <c r="L1542" s="2" t="s">
        <v>13481</v>
      </c>
      <c r="M1542" s="2" t="s">
        <v>36</v>
      </c>
      <c r="N1542" s="2" t="s">
        <v>3082</v>
      </c>
      <c r="O1542" s="2" t="s">
        <v>13482</v>
      </c>
      <c r="P1542" s="3">
        <v>1</v>
      </c>
      <c r="Q1542" s="2" t="s">
        <v>13483</v>
      </c>
      <c r="R1542" s="3">
        <v>0</v>
      </c>
      <c r="S1542" s="2" t="s">
        <v>36</v>
      </c>
      <c r="T1542" s="2" t="s">
        <v>13484</v>
      </c>
      <c r="U1542" s="3">
        <v>1</v>
      </c>
      <c r="V1542" s="2" t="s">
        <v>36</v>
      </c>
      <c r="W1542" s="2" t="s">
        <v>36</v>
      </c>
      <c r="X1542" s="2" t="s">
        <v>13485</v>
      </c>
      <c r="Y1542">
        <f t="shared" si="144"/>
        <v>2004</v>
      </c>
      <c r="Z1542">
        <f t="shared" si="145"/>
        <v>9</v>
      </c>
      <c r="AA1542">
        <f t="shared" si="146"/>
        <v>6</v>
      </c>
      <c r="AB1542">
        <f t="shared" si="147"/>
        <v>0</v>
      </c>
      <c r="AC1542">
        <f t="shared" si="148"/>
        <v>0</v>
      </c>
      <c r="AD1542">
        <f t="shared" si="149"/>
        <v>0</v>
      </c>
    </row>
    <row r="1543" spans="1:30" ht="15.6">
      <c r="A1543" s="2" t="s">
        <v>24</v>
      </c>
      <c r="B1543" s="2" t="s">
        <v>25</v>
      </c>
      <c r="C1543" s="2" t="s">
        <v>13486</v>
      </c>
      <c r="D1543" s="2" t="s">
        <v>13487</v>
      </c>
      <c r="E1543" s="2" t="s">
        <v>13488</v>
      </c>
      <c r="F1543" s="2" t="s">
        <v>13489</v>
      </c>
      <c r="G1543" s="2" t="s">
        <v>36</v>
      </c>
      <c r="H1543" s="2" t="s">
        <v>36</v>
      </c>
      <c r="I1543" s="2" t="s">
        <v>5207</v>
      </c>
      <c r="J1543" s="2" t="s">
        <v>59</v>
      </c>
      <c r="K1543" s="2" t="s">
        <v>13490</v>
      </c>
      <c r="L1543" s="2" t="s">
        <v>13491</v>
      </c>
      <c r="M1543" s="2" t="s">
        <v>36</v>
      </c>
      <c r="N1543" s="2" t="s">
        <v>8026</v>
      </c>
      <c r="O1543" s="2" t="s">
        <v>13492</v>
      </c>
      <c r="P1543" s="3">
        <v>0</v>
      </c>
      <c r="Q1543" s="2" t="s">
        <v>36</v>
      </c>
      <c r="R1543" s="3">
        <v>0</v>
      </c>
      <c r="S1543" s="2" t="s">
        <v>36</v>
      </c>
      <c r="T1543" s="2" t="s">
        <v>13493</v>
      </c>
      <c r="U1543" s="3">
        <v>1</v>
      </c>
      <c r="V1543" s="2" t="s">
        <v>36</v>
      </c>
      <c r="W1543" s="2" t="s">
        <v>36</v>
      </c>
      <c r="X1543" s="2" t="s">
        <v>13494</v>
      </c>
      <c r="Y1543">
        <f t="shared" si="144"/>
        <v>2004</v>
      </c>
      <c r="Z1543">
        <f t="shared" si="145"/>
        <v>9</v>
      </c>
      <c r="AA1543">
        <f t="shared" si="146"/>
        <v>13</v>
      </c>
      <c r="AB1543">
        <f t="shared" si="147"/>
        <v>0</v>
      </c>
      <c r="AC1543">
        <f t="shared" si="148"/>
        <v>0</v>
      </c>
      <c r="AD1543">
        <f t="shared" si="149"/>
        <v>0</v>
      </c>
    </row>
    <row r="1544" spans="1:30" ht="15.6">
      <c r="A1544" s="2" t="s">
        <v>24</v>
      </c>
      <c r="B1544" s="2" t="s">
        <v>25</v>
      </c>
      <c r="C1544" s="2" t="s">
        <v>13495</v>
      </c>
      <c r="D1544" s="2" t="s">
        <v>13496</v>
      </c>
      <c r="E1544" s="2" t="s">
        <v>13497</v>
      </c>
      <c r="F1544" s="2" t="s">
        <v>13498</v>
      </c>
      <c r="G1544" s="2" t="s">
        <v>36</v>
      </c>
      <c r="H1544" s="2" t="s">
        <v>36</v>
      </c>
      <c r="I1544" s="2" t="s">
        <v>5207</v>
      </c>
      <c r="J1544" s="2" t="s">
        <v>59</v>
      </c>
      <c r="K1544" s="2" t="s">
        <v>13499</v>
      </c>
      <c r="L1544" s="2" t="s">
        <v>13500</v>
      </c>
      <c r="M1544" s="2" t="s">
        <v>36</v>
      </c>
      <c r="N1544" s="2" t="s">
        <v>3082</v>
      </c>
      <c r="O1544" s="2" t="s">
        <v>13363</v>
      </c>
      <c r="P1544" s="3">
        <v>4</v>
      </c>
      <c r="Q1544" s="2" t="s">
        <v>13501</v>
      </c>
      <c r="R1544" s="3">
        <v>0</v>
      </c>
      <c r="S1544" s="2" t="s">
        <v>36</v>
      </c>
      <c r="T1544" s="2" t="s">
        <v>13502</v>
      </c>
      <c r="U1544" s="3">
        <v>1</v>
      </c>
      <c r="V1544" s="2" t="s">
        <v>36</v>
      </c>
      <c r="W1544" s="2" t="s">
        <v>36</v>
      </c>
      <c r="X1544" s="2" t="s">
        <v>13503</v>
      </c>
      <c r="Y1544">
        <f t="shared" si="144"/>
        <v>2004</v>
      </c>
      <c r="Z1544">
        <f t="shared" si="145"/>
        <v>8</v>
      </c>
      <c r="AA1544">
        <f t="shared" si="146"/>
        <v>20</v>
      </c>
      <c r="AB1544">
        <f t="shared" si="147"/>
        <v>0</v>
      </c>
      <c r="AC1544">
        <f t="shared" si="148"/>
        <v>0</v>
      </c>
      <c r="AD1544">
        <f t="shared" si="149"/>
        <v>0</v>
      </c>
    </row>
    <row r="1545" spans="1:30" ht="15.6">
      <c r="A1545" s="2" t="s">
        <v>24</v>
      </c>
      <c r="B1545" s="2" t="s">
        <v>25</v>
      </c>
      <c r="C1545" s="2" t="s">
        <v>13504</v>
      </c>
      <c r="D1545" s="2" t="s">
        <v>13505</v>
      </c>
      <c r="E1545" s="2" t="s">
        <v>13506</v>
      </c>
      <c r="F1545" s="2" t="s">
        <v>13507</v>
      </c>
      <c r="G1545" s="2" t="s">
        <v>36</v>
      </c>
      <c r="H1545" s="2" t="s">
        <v>36</v>
      </c>
      <c r="I1545" s="2" t="s">
        <v>5207</v>
      </c>
      <c r="J1545" s="2" t="s">
        <v>59</v>
      </c>
      <c r="K1545" s="2" t="s">
        <v>13508</v>
      </c>
      <c r="L1545" s="2" t="s">
        <v>13509</v>
      </c>
      <c r="M1545" s="2" t="s">
        <v>62</v>
      </c>
      <c r="N1545" s="2" t="s">
        <v>8026</v>
      </c>
      <c r="O1545" s="2" t="s">
        <v>13176</v>
      </c>
      <c r="P1545" s="3">
        <v>0</v>
      </c>
      <c r="Q1545" s="2" t="s">
        <v>36</v>
      </c>
      <c r="R1545" s="3">
        <v>1</v>
      </c>
      <c r="S1545" s="2" t="s">
        <v>13510</v>
      </c>
      <c r="T1545" s="2" t="s">
        <v>13511</v>
      </c>
      <c r="U1545" s="3">
        <v>1</v>
      </c>
      <c r="V1545" s="2" t="s">
        <v>36</v>
      </c>
      <c r="W1545" s="2" t="s">
        <v>36</v>
      </c>
      <c r="X1545" s="2" t="s">
        <v>13512</v>
      </c>
      <c r="Y1545">
        <f t="shared" si="144"/>
        <v>2004</v>
      </c>
      <c r="Z1545">
        <f t="shared" si="145"/>
        <v>8</v>
      </c>
      <c r="AA1545">
        <f t="shared" si="146"/>
        <v>5</v>
      </c>
      <c r="AB1545">
        <f t="shared" si="147"/>
        <v>0</v>
      </c>
      <c r="AC1545">
        <f t="shared" si="148"/>
        <v>0</v>
      </c>
      <c r="AD1545">
        <f t="shared" si="149"/>
        <v>0</v>
      </c>
    </row>
    <row r="1546" spans="1:30" ht="15.6">
      <c r="A1546" s="2" t="s">
        <v>24</v>
      </c>
      <c r="B1546" s="2" t="s">
        <v>25</v>
      </c>
      <c r="C1546" s="2" t="s">
        <v>273</v>
      </c>
      <c r="D1546" s="2" t="s">
        <v>13513</v>
      </c>
      <c r="E1546" s="2" t="s">
        <v>13514</v>
      </c>
      <c r="F1546" s="2" t="s">
        <v>13515</v>
      </c>
      <c r="G1546" s="2" t="s">
        <v>36</v>
      </c>
      <c r="H1546" s="2" t="s">
        <v>36</v>
      </c>
      <c r="I1546" s="2" t="s">
        <v>5207</v>
      </c>
      <c r="J1546" s="2" t="s">
        <v>59</v>
      </c>
      <c r="K1546" s="2" t="s">
        <v>13516</v>
      </c>
      <c r="L1546" s="2" t="s">
        <v>13517</v>
      </c>
      <c r="M1546" s="2" t="s">
        <v>36</v>
      </c>
      <c r="N1546" s="2" t="s">
        <v>3082</v>
      </c>
      <c r="O1546" s="2" t="s">
        <v>13269</v>
      </c>
      <c r="P1546" s="3">
        <v>0</v>
      </c>
      <c r="Q1546" s="2" t="s">
        <v>36</v>
      </c>
      <c r="R1546" s="3">
        <v>0</v>
      </c>
      <c r="S1546" s="2" t="s">
        <v>36</v>
      </c>
      <c r="T1546" s="2" t="s">
        <v>13518</v>
      </c>
      <c r="U1546" s="3">
        <v>1</v>
      </c>
      <c r="V1546" s="2" t="s">
        <v>36</v>
      </c>
      <c r="W1546" s="2" t="s">
        <v>36</v>
      </c>
      <c r="X1546" s="2" t="s">
        <v>13519</v>
      </c>
      <c r="Y1546">
        <f t="shared" si="144"/>
        <v>2004</v>
      </c>
      <c r="Z1546">
        <f t="shared" si="145"/>
        <v>8</v>
      </c>
      <c r="AA1546">
        <f t="shared" si="146"/>
        <v>9</v>
      </c>
      <c r="AB1546">
        <f t="shared" si="147"/>
        <v>0</v>
      </c>
      <c r="AC1546">
        <f t="shared" si="148"/>
        <v>0</v>
      </c>
      <c r="AD1546">
        <f t="shared" si="149"/>
        <v>0</v>
      </c>
    </row>
    <row r="1547" spans="1:30" ht="15.6">
      <c r="A1547" s="2" t="s">
        <v>24</v>
      </c>
      <c r="B1547" s="2" t="s">
        <v>25</v>
      </c>
      <c r="C1547" s="2" t="s">
        <v>273</v>
      </c>
      <c r="D1547" s="2" t="s">
        <v>13520</v>
      </c>
      <c r="E1547" s="2" t="s">
        <v>13521</v>
      </c>
      <c r="F1547" s="2" t="s">
        <v>13522</v>
      </c>
      <c r="G1547" s="2" t="s">
        <v>36</v>
      </c>
      <c r="H1547" s="2" t="s">
        <v>36</v>
      </c>
      <c r="I1547" s="2" t="s">
        <v>5207</v>
      </c>
      <c r="J1547" s="2" t="s">
        <v>59</v>
      </c>
      <c r="K1547" s="2" t="s">
        <v>13523</v>
      </c>
      <c r="L1547" s="2" t="s">
        <v>13524</v>
      </c>
      <c r="M1547" s="2" t="s">
        <v>36</v>
      </c>
      <c r="N1547" s="2" t="s">
        <v>3082</v>
      </c>
      <c r="O1547" s="2" t="s">
        <v>13330</v>
      </c>
      <c r="P1547" s="3">
        <v>0</v>
      </c>
      <c r="Q1547" s="2" t="s">
        <v>36</v>
      </c>
      <c r="R1547" s="3">
        <v>2</v>
      </c>
      <c r="S1547" s="2" t="s">
        <v>13525</v>
      </c>
      <c r="T1547" s="2" t="s">
        <v>13526</v>
      </c>
      <c r="U1547" s="3">
        <v>1</v>
      </c>
      <c r="V1547" s="2" t="s">
        <v>36</v>
      </c>
      <c r="W1547" s="2" t="s">
        <v>36</v>
      </c>
      <c r="X1547" s="2" t="s">
        <v>13527</v>
      </c>
      <c r="Y1547">
        <f t="shared" si="144"/>
        <v>2004</v>
      </c>
      <c r="Z1547">
        <f t="shared" si="145"/>
        <v>8</v>
      </c>
      <c r="AA1547">
        <f t="shared" si="146"/>
        <v>11</v>
      </c>
      <c r="AB1547">
        <f t="shared" si="147"/>
        <v>0</v>
      </c>
      <c r="AC1547">
        <f t="shared" si="148"/>
        <v>0</v>
      </c>
      <c r="AD1547">
        <f t="shared" si="149"/>
        <v>0</v>
      </c>
    </row>
    <row r="1548" spans="1:30" ht="15.6">
      <c r="A1548" s="2" t="s">
        <v>24</v>
      </c>
      <c r="B1548" s="2" t="s">
        <v>25</v>
      </c>
      <c r="C1548" s="2" t="s">
        <v>705</v>
      </c>
      <c r="D1548" s="2" t="s">
        <v>13528</v>
      </c>
      <c r="E1548" s="2" t="s">
        <v>13529</v>
      </c>
      <c r="F1548" s="2" t="s">
        <v>13515</v>
      </c>
      <c r="G1548" s="2" t="s">
        <v>36</v>
      </c>
      <c r="H1548" s="2" t="s">
        <v>36</v>
      </c>
      <c r="I1548" s="2" t="s">
        <v>5207</v>
      </c>
      <c r="J1548" s="2" t="s">
        <v>59</v>
      </c>
      <c r="K1548" s="2" t="s">
        <v>13530</v>
      </c>
      <c r="L1548" s="2" t="s">
        <v>13531</v>
      </c>
      <c r="M1548" s="2" t="s">
        <v>36</v>
      </c>
      <c r="N1548" s="2" t="s">
        <v>3082</v>
      </c>
      <c r="O1548" s="2" t="s">
        <v>13532</v>
      </c>
      <c r="P1548" s="3">
        <v>0</v>
      </c>
      <c r="Q1548" s="2" t="s">
        <v>36</v>
      </c>
      <c r="R1548" s="3">
        <v>0</v>
      </c>
      <c r="S1548" s="2" t="s">
        <v>36</v>
      </c>
      <c r="T1548" s="2" t="s">
        <v>13533</v>
      </c>
      <c r="U1548" s="3">
        <v>1</v>
      </c>
      <c r="V1548" s="2" t="s">
        <v>36</v>
      </c>
      <c r="W1548" s="2" t="s">
        <v>36</v>
      </c>
      <c r="X1548" s="2" t="s">
        <v>13534</v>
      </c>
      <c r="Y1548">
        <f t="shared" si="144"/>
        <v>2004</v>
      </c>
      <c r="Z1548">
        <f t="shared" si="145"/>
        <v>8</v>
      </c>
      <c r="AA1548">
        <f t="shared" si="146"/>
        <v>9</v>
      </c>
      <c r="AB1548">
        <f t="shared" si="147"/>
        <v>0</v>
      </c>
      <c r="AC1548">
        <f t="shared" si="148"/>
        <v>0</v>
      </c>
      <c r="AD1548">
        <f t="shared" si="149"/>
        <v>0</v>
      </c>
    </row>
    <row r="1549" spans="1:30" ht="15.6">
      <c r="A1549" s="2" t="s">
        <v>24</v>
      </c>
      <c r="B1549" s="2" t="s">
        <v>25</v>
      </c>
      <c r="C1549" s="2" t="s">
        <v>13535</v>
      </c>
      <c r="D1549" s="2" t="s">
        <v>13536</v>
      </c>
      <c r="E1549" s="2" t="s">
        <v>13537</v>
      </c>
      <c r="F1549" s="2" t="s">
        <v>13538</v>
      </c>
      <c r="G1549" s="2" t="s">
        <v>36</v>
      </c>
      <c r="H1549" s="2" t="s">
        <v>36</v>
      </c>
      <c r="I1549" s="2" t="s">
        <v>5207</v>
      </c>
      <c r="J1549" s="2" t="s">
        <v>59</v>
      </c>
      <c r="K1549" s="2" t="s">
        <v>13539</v>
      </c>
      <c r="L1549" s="2" t="s">
        <v>13540</v>
      </c>
      <c r="M1549" s="2" t="s">
        <v>36</v>
      </c>
      <c r="N1549" s="2" t="s">
        <v>8026</v>
      </c>
      <c r="O1549" s="2" t="s">
        <v>13541</v>
      </c>
      <c r="P1549" s="3">
        <v>0</v>
      </c>
      <c r="Q1549" s="2" t="s">
        <v>36</v>
      </c>
      <c r="R1549" s="3">
        <v>0</v>
      </c>
      <c r="S1549" s="2" t="s">
        <v>36</v>
      </c>
      <c r="T1549" s="2" t="s">
        <v>13542</v>
      </c>
      <c r="U1549" s="3">
        <v>1</v>
      </c>
      <c r="V1549" s="2" t="s">
        <v>36</v>
      </c>
      <c r="W1549" s="2" t="s">
        <v>36</v>
      </c>
      <c r="X1549" s="2" t="s">
        <v>13543</v>
      </c>
      <c r="Y1549">
        <f t="shared" si="144"/>
        <v>2004</v>
      </c>
      <c r="Z1549">
        <f t="shared" si="145"/>
        <v>7</v>
      </c>
      <c r="AA1549">
        <f t="shared" si="146"/>
        <v>14</v>
      </c>
      <c r="AB1549">
        <f t="shared" si="147"/>
        <v>0</v>
      </c>
      <c r="AC1549">
        <f t="shared" si="148"/>
        <v>0</v>
      </c>
      <c r="AD1549">
        <f t="shared" si="149"/>
        <v>0</v>
      </c>
    </row>
    <row r="1550" spans="1:30" ht="15.6">
      <c r="A1550" s="2" t="s">
        <v>24</v>
      </c>
      <c r="B1550" s="2" t="s">
        <v>25</v>
      </c>
      <c r="C1550" s="2" t="s">
        <v>13544</v>
      </c>
      <c r="D1550" s="2" t="s">
        <v>13545</v>
      </c>
      <c r="E1550" s="2" t="s">
        <v>13546</v>
      </c>
      <c r="F1550" s="2" t="s">
        <v>13538</v>
      </c>
      <c r="G1550" s="2" t="s">
        <v>36</v>
      </c>
      <c r="H1550" s="2" t="s">
        <v>36</v>
      </c>
      <c r="I1550" s="2" t="s">
        <v>5207</v>
      </c>
      <c r="J1550" s="2" t="s">
        <v>59</v>
      </c>
      <c r="K1550" s="2" t="s">
        <v>13539</v>
      </c>
      <c r="L1550" s="2" t="s">
        <v>13540</v>
      </c>
      <c r="M1550" s="2" t="s">
        <v>36</v>
      </c>
      <c r="N1550" s="2" t="s">
        <v>8026</v>
      </c>
      <c r="O1550" s="2" t="s">
        <v>13547</v>
      </c>
      <c r="P1550" s="3">
        <v>0</v>
      </c>
      <c r="Q1550" s="2" t="s">
        <v>36</v>
      </c>
      <c r="R1550" s="3">
        <v>6</v>
      </c>
      <c r="S1550" s="2" t="s">
        <v>13548</v>
      </c>
      <c r="T1550" s="2" t="s">
        <v>13549</v>
      </c>
      <c r="U1550" s="3">
        <v>1</v>
      </c>
      <c r="V1550" s="2" t="s">
        <v>36</v>
      </c>
      <c r="W1550" s="2" t="s">
        <v>36</v>
      </c>
      <c r="X1550" s="2" t="s">
        <v>13550</v>
      </c>
      <c r="Y1550">
        <f t="shared" si="144"/>
        <v>2004</v>
      </c>
      <c r="Z1550">
        <f t="shared" si="145"/>
        <v>7</v>
      </c>
      <c r="AA1550">
        <f t="shared" si="146"/>
        <v>14</v>
      </c>
      <c r="AB1550">
        <f t="shared" si="147"/>
        <v>0</v>
      </c>
      <c r="AC1550">
        <f t="shared" si="148"/>
        <v>0</v>
      </c>
      <c r="AD1550">
        <f t="shared" si="149"/>
        <v>0</v>
      </c>
    </row>
    <row r="1551" spans="1:30" ht="15.6">
      <c r="A1551" s="2" t="s">
        <v>24</v>
      </c>
      <c r="B1551" s="2" t="s">
        <v>25</v>
      </c>
      <c r="C1551" s="2" t="s">
        <v>13551</v>
      </c>
      <c r="D1551" s="2" t="s">
        <v>13552</v>
      </c>
      <c r="E1551" s="2" t="s">
        <v>13553</v>
      </c>
      <c r="F1551" s="2" t="s">
        <v>13554</v>
      </c>
      <c r="G1551" s="2" t="s">
        <v>36</v>
      </c>
      <c r="H1551" s="2" t="s">
        <v>36</v>
      </c>
      <c r="I1551" s="2" t="s">
        <v>5207</v>
      </c>
      <c r="J1551" s="2" t="s">
        <v>59</v>
      </c>
      <c r="K1551" s="2" t="s">
        <v>13555</v>
      </c>
      <c r="L1551" s="2" t="s">
        <v>13556</v>
      </c>
      <c r="M1551" s="2" t="s">
        <v>74</v>
      </c>
      <c r="N1551" s="2" t="s">
        <v>8026</v>
      </c>
      <c r="O1551" s="2" t="s">
        <v>13557</v>
      </c>
      <c r="P1551" s="3">
        <v>0</v>
      </c>
      <c r="Q1551" s="2" t="s">
        <v>36</v>
      </c>
      <c r="R1551" s="3">
        <v>2</v>
      </c>
      <c r="S1551" s="2" t="s">
        <v>13558</v>
      </c>
      <c r="T1551" s="2" t="s">
        <v>13559</v>
      </c>
      <c r="U1551" s="3">
        <v>1</v>
      </c>
      <c r="V1551" s="2" t="s">
        <v>36</v>
      </c>
      <c r="W1551" s="2" t="s">
        <v>36</v>
      </c>
      <c r="X1551" s="2" t="s">
        <v>13560</v>
      </c>
      <c r="Y1551">
        <f t="shared" si="144"/>
        <v>2004</v>
      </c>
      <c r="Z1551">
        <f t="shared" si="145"/>
        <v>6</v>
      </c>
      <c r="AA1551">
        <f t="shared" si="146"/>
        <v>30</v>
      </c>
      <c r="AB1551">
        <f t="shared" si="147"/>
        <v>0</v>
      </c>
      <c r="AC1551">
        <f t="shared" si="148"/>
        <v>0</v>
      </c>
      <c r="AD1551">
        <f t="shared" si="149"/>
        <v>0</v>
      </c>
    </row>
    <row r="1552" spans="1:30" ht="15.6">
      <c r="A1552" s="2" t="s">
        <v>24</v>
      </c>
      <c r="B1552" s="2" t="s">
        <v>25</v>
      </c>
      <c r="C1552" s="2" t="s">
        <v>12479</v>
      </c>
      <c r="D1552" s="2" t="s">
        <v>13561</v>
      </c>
      <c r="E1552" s="2" t="s">
        <v>13562</v>
      </c>
      <c r="F1552" s="2" t="s">
        <v>13554</v>
      </c>
      <c r="G1552" s="2" t="s">
        <v>36</v>
      </c>
      <c r="H1552" s="2" t="s">
        <v>36</v>
      </c>
      <c r="I1552" s="2" t="s">
        <v>5207</v>
      </c>
      <c r="J1552" s="2" t="s">
        <v>59</v>
      </c>
      <c r="K1552" s="2" t="s">
        <v>13563</v>
      </c>
      <c r="L1552" s="2" t="s">
        <v>13564</v>
      </c>
      <c r="M1552" s="2" t="s">
        <v>62</v>
      </c>
      <c r="N1552" s="2" t="s">
        <v>8026</v>
      </c>
      <c r="O1552" s="2" t="s">
        <v>13296</v>
      </c>
      <c r="P1552" s="3">
        <v>0</v>
      </c>
      <c r="Q1552" s="2" t="s">
        <v>36</v>
      </c>
      <c r="R1552" s="3">
        <v>2</v>
      </c>
      <c r="S1552" s="2" t="s">
        <v>13565</v>
      </c>
      <c r="T1552" s="2" t="s">
        <v>13566</v>
      </c>
      <c r="U1552" s="3">
        <v>1</v>
      </c>
      <c r="V1552" s="2" t="s">
        <v>36</v>
      </c>
      <c r="W1552" s="2" t="s">
        <v>36</v>
      </c>
      <c r="X1552" s="2" t="s">
        <v>13567</v>
      </c>
      <c r="Y1552">
        <f t="shared" si="144"/>
        <v>2004</v>
      </c>
      <c r="Z1552">
        <f t="shared" si="145"/>
        <v>6</v>
      </c>
      <c r="AA1552">
        <f t="shared" si="146"/>
        <v>30</v>
      </c>
      <c r="AB1552">
        <f t="shared" si="147"/>
        <v>0</v>
      </c>
      <c r="AC1552">
        <f t="shared" si="148"/>
        <v>0</v>
      </c>
      <c r="AD1552">
        <f t="shared" si="149"/>
        <v>0</v>
      </c>
    </row>
    <row r="1553" spans="1:30" ht="15.6">
      <c r="A1553" s="2" t="s">
        <v>24</v>
      </c>
      <c r="B1553" s="2" t="s">
        <v>25</v>
      </c>
      <c r="C1553" s="2" t="s">
        <v>13568</v>
      </c>
      <c r="D1553" s="2" t="s">
        <v>13569</v>
      </c>
      <c r="E1553" s="2" t="s">
        <v>13570</v>
      </c>
      <c r="F1553" s="2" t="s">
        <v>13554</v>
      </c>
      <c r="G1553" s="2" t="s">
        <v>36</v>
      </c>
      <c r="H1553" s="2" t="s">
        <v>36</v>
      </c>
      <c r="I1553" s="2" t="s">
        <v>5207</v>
      </c>
      <c r="J1553" s="2" t="s">
        <v>59</v>
      </c>
      <c r="K1553" s="2" t="s">
        <v>13571</v>
      </c>
      <c r="L1553" s="2" t="s">
        <v>13572</v>
      </c>
      <c r="M1553" s="2" t="s">
        <v>62</v>
      </c>
      <c r="N1553" s="2" t="s">
        <v>8026</v>
      </c>
      <c r="O1553" s="2" t="s">
        <v>13296</v>
      </c>
      <c r="P1553" s="3">
        <v>0</v>
      </c>
      <c r="Q1553" s="2" t="s">
        <v>36</v>
      </c>
      <c r="R1553" s="3">
        <v>5</v>
      </c>
      <c r="S1553" s="2" t="s">
        <v>13573</v>
      </c>
      <c r="T1553" s="2" t="s">
        <v>13574</v>
      </c>
      <c r="U1553" s="3">
        <v>1</v>
      </c>
      <c r="V1553" s="2" t="s">
        <v>36</v>
      </c>
      <c r="W1553" s="2" t="s">
        <v>36</v>
      </c>
      <c r="X1553" s="2" t="s">
        <v>13575</v>
      </c>
      <c r="Y1553">
        <f t="shared" si="144"/>
        <v>2004</v>
      </c>
      <c r="Z1553">
        <f t="shared" si="145"/>
        <v>6</v>
      </c>
      <c r="AA1553">
        <f t="shared" si="146"/>
        <v>30</v>
      </c>
      <c r="AB1553">
        <f t="shared" si="147"/>
        <v>0</v>
      </c>
      <c r="AC1553">
        <f t="shared" si="148"/>
        <v>0</v>
      </c>
      <c r="AD1553">
        <f t="shared" si="149"/>
        <v>0</v>
      </c>
    </row>
    <row r="1554" spans="1:30" ht="15.6">
      <c r="A1554" s="2" t="s">
        <v>24</v>
      </c>
      <c r="B1554" s="2" t="s">
        <v>25</v>
      </c>
      <c r="C1554" s="2" t="s">
        <v>13576</v>
      </c>
      <c r="D1554" s="2" t="s">
        <v>13577</v>
      </c>
      <c r="E1554" s="2" t="s">
        <v>13578</v>
      </c>
      <c r="F1554" s="2" t="s">
        <v>13579</v>
      </c>
      <c r="G1554" s="2" t="s">
        <v>36</v>
      </c>
      <c r="H1554" s="2" t="s">
        <v>36</v>
      </c>
      <c r="I1554" s="2" t="s">
        <v>5207</v>
      </c>
      <c r="J1554" s="2" t="s">
        <v>59</v>
      </c>
      <c r="K1554" s="2" t="s">
        <v>13580</v>
      </c>
      <c r="L1554" s="2" t="s">
        <v>13581</v>
      </c>
      <c r="M1554" s="2" t="s">
        <v>36</v>
      </c>
      <c r="N1554" s="2" t="s">
        <v>8026</v>
      </c>
      <c r="O1554" s="2" t="s">
        <v>13202</v>
      </c>
      <c r="P1554" s="3">
        <v>0</v>
      </c>
      <c r="Q1554" s="2" t="s">
        <v>36</v>
      </c>
      <c r="R1554" s="3">
        <v>1</v>
      </c>
      <c r="S1554" s="2" t="s">
        <v>13582</v>
      </c>
      <c r="T1554" s="2" t="s">
        <v>13583</v>
      </c>
      <c r="U1554" s="3">
        <v>1</v>
      </c>
      <c r="V1554" s="2" t="s">
        <v>36</v>
      </c>
      <c r="W1554" s="2" t="s">
        <v>36</v>
      </c>
      <c r="X1554" s="2" t="s">
        <v>13584</v>
      </c>
      <c r="Y1554">
        <f t="shared" si="144"/>
        <v>2004</v>
      </c>
      <c r="Z1554">
        <f t="shared" si="145"/>
        <v>6</v>
      </c>
      <c r="AA1554">
        <f t="shared" si="146"/>
        <v>15</v>
      </c>
      <c r="AB1554">
        <f t="shared" si="147"/>
        <v>0</v>
      </c>
      <c r="AC1554">
        <f t="shared" si="148"/>
        <v>0</v>
      </c>
      <c r="AD1554">
        <f t="shared" si="149"/>
        <v>0</v>
      </c>
    </row>
    <row r="1555" spans="1:30" ht="15.6">
      <c r="A1555" s="2" t="s">
        <v>24</v>
      </c>
      <c r="B1555" s="2" t="s">
        <v>25</v>
      </c>
      <c r="C1555" s="2" t="s">
        <v>13585</v>
      </c>
      <c r="D1555" s="2" t="s">
        <v>13586</v>
      </c>
      <c r="E1555" s="2" t="s">
        <v>13587</v>
      </c>
      <c r="F1555" s="2" t="s">
        <v>13588</v>
      </c>
      <c r="G1555" s="2" t="s">
        <v>36</v>
      </c>
      <c r="H1555" s="2" t="s">
        <v>36</v>
      </c>
      <c r="I1555" s="2" t="s">
        <v>13589</v>
      </c>
      <c r="J1555" s="2" t="s">
        <v>11415</v>
      </c>
      <c r="K1555" s="2" t="s">
        <v>13590</v>
      </c>
      <c r="L1555" s="2" t="s">
        <v>13591</v>
      </c>
      <c r="M1555" s="2" t="s">
        <v>36</v>
      </c>
      <c r="N1555" s="2" t="s">
        <v>5519</v>
      </c>
      <c r="O1555" s="2" t="s">
        <v>13592</v>
      </c>
      <c r="P1555" s="3">
        <v>0</v>
      </c>
      <c r="Q1555" s="2" t="s">
        <v>36</v>
      </c>
      <c r="R1555" s="3">
        <v>2</v>
      </c>
      <c r="S1555" s="2" t="s">
        <v>13593</v>
      </c>
      <c r="T1555" s="2" t="s">
        <v>13594</v>
      </c>
      <c r="U1555" s="3">
        <v>1</v>
      </c>
      <c r="V1555" s="2" t="s">
        <v>36</v>
      </c>
      <c r="W1555" s="2" t="s">
        <v>36</v>
      </c>
      <c r="X1555" s="2" t="s">
        <v>13595</v>
      </c>
      <c r="Y1555">
        <f t="shared" si="144"/>
        <v>2004</v>
      </c>
      <c r="Z1555">
        <f t="shared" si="145"/>
        <v>6</v>
      </c>
      <c r="AA1555">
        <f t="shared" si="146"/>
        <v>11</v>
      </c>
      <c r="AB1555">
        <f t="shared" si="147"/>
        <v>0</v>
      </c>
      <c r="AC1555">
        <f t="shared" si="148"/>
        <v>0</v>
      </c>
      <c r="AD1555">
        <f t="shared" si="149"/>
        <v>0</v>
      </c>
    </row>
    <row r="1556" spans="1:30" ht="15.6">
      <c r="A1556" s="2" t="s">
        <v>24</v>
      </c>
      <c r="B1556" s="2" t="s">
        <v>25</v>
      </c>
      <c r="C1556" s="2" t="s">
        <v>13596</v>
      </c>
      <c r="D1556" s="2" t="s">
        <v>13597</v>
      </c>
      <c r="E1556" s="2" t="s">
        <v>13598</v>
      </c>
      <c r="F1556" s="2" t="s">
        <v>13579</v>
      </c>
      <c r="G1556" s="2" t="s">
        <v>36</v>
      </c>
      <c r="H1556" s="2" t="s">
        <v>36</v>
      </c>
      <c r="I1556" s="2" t="s">
        <v>5207</v>
      </c>
      <c r="J1556" s="2" t="s">
        <v>59</v>
      </c>
      <c r="K1556" s="2" t="s">
        <v>13416</v>
      </c>
      <c r="L1556" s="2" t="s">
        <v>12709</v>
      </c>
      <c r="M1556" s="2" t="s">
        <v>151</v>
      </c>
      <c r="N1556" s="2" t="s">
        <v>8026</v>
      </c>
      <c r="O1556" s="2" t="s">
        <v>13599</v>
      </c>
      <c r="P1556" s="3">
        <v>0</v>
      </c>
      <c r="Q1556" s="2" t="s">
        <v>36</v>
      </c>
      <c r="R1556" s="3">
        <v>2</v>
      </c>
      <c r="S1556" s="2" t="s">
        <v>13600</v>
      </c>
      <c r="T1556" s="2" t="s">
        <v>13601</v>
      </c>
      <c r="U1556" s="3">
        <v>1</v>
      </c>
      <c r="V1556" s="2" t="s">
        <v>36</v>
      </c>
      <c r="W1556" s="2" t="s">
        <v>36</v>
      </c>
      <c r="X1556" s="2" t="s">
        <v>13602</v>
      </c>
      <c r="Y1556">
        <f t="shared" si="144"/>
        <v>2004</v>
      </c>
      <c r="Z1556">
        <f t="shared" si="145"/>
        <v>6</v>
      </c>
      <c r="AA1556">
        <f t="shared" si="146"/>
        <v>15</v>
      </c>
      <c r="AB1556">
        <f t="shared" si="147"/>
        <v>0</v>
      </c>
      <c r="AC1556">
        <f t="shared" si="148"/>
        <v>0</v>
      </c>
      <c r="AD1556">
        <f t="shared" si="149"/>
        <v>0</v>
      </c>
    </row>
    <row r="1557" spans="1:30" ht="15.6">
      <c r="A1557" s="2" t="s">
        <v>24</v>
      </c>
      <c r="B1557" s="2" t="s">
        <v>25</v>
      </c>
      <c r="C1557" s="2" t="s">
        <v>13603</v>
      </c>
      <c r="D1557" s="2" t="s">
        <v>13604</v>
      </c>
      <c r="E1557" s="2" t="s">
        <v>13605</v>
      </c>
      <c r="F1557" s="2" t="s">
        <v>13606</v>
      </c>
      <c r="G1557" s="2" t="s">
        <v>36</v>
      </c>
      <c r="H1557" s="2" t="s">
        <v>36</v>
      </c>
      <c r="I1557" s="2" t="s">
        <v>5207</v>
      </c>
      <c r="J1557" s="2" t="s">
        <v>59</v>
      </c>
      <c r="K1557" s="2" t="s">
        <v>13607</v>
      </c>
      <c r="L1557" s="2" t="s">
        <v>12628</v>
      </c>
      <c r="M1557" s="2" t="s">
        <v>151</v>
      </c>
      <c r="N1557" s="2" t="s">
        <v>8026</v>
      </c>
      <c r="O1557" s="2" t="s">
        <v>13608</v>
      </c>
      <c r="P1557" s="3">
        <v>0</v>
      </c>
      <c r="Q1557" s="2" t="s">
        <v>36</v>
      </c>
      <c r="R1557" s="3">
        <v>3</v>
      </c>
      <c r="S1557" s="2" t="s">
        <v>13609</v>
      </c>
      <c r="T1557" s="2" t="s">
        <v>13610</v>
      </c>
      <c r="U1557" s="3">
        <v>1</v>
      </c>
      <c r="V1557" s="2" t="s">
        <v>36</v>
      </c>
      <c r="W1557" s="2" t="s">
        <v>36</v>
      </c>
      <c r="X1557" s="2" t="s">
        <v>13611</v>
      </c>
      <c r="Y1557">
        <f t="shared" si="144"/>
        <v>2004</v>
      </c>
      <c r="Z1557">
        <f t="shared" si="145"/>
        <v>4</v>
      </c>
      <c r="AA1557">
        <f t="shared" si="146"/>
        <v>28</v>
      </c>
      <c r="AB1557">
        <f t="shared" si="147"/>
        <v>0</v>
      </c>
      <c r="AC1557">
        <f t="shared" si="148"/>
        <v>0</v>
      </c>
      <c r="AD1557">
        <f t="shared" si="149"/>
        <v>0</v>
      </c>
    </row>
    <row r="1558" spans="1:30" ht="15.6">
      <c r="A1558" s="2" t="s">
        <v>24</v>
      </c>
      <c r="B1558" s="2" t="s">
        <v>25</v>
      </c>
      <c r="C1558" s="2" t="s">
        <v>9832</v>
      </c>
      <c r="D1558" s="2" t="s">
        <v>13612</v>
      </c>
      <c r="E1558" s="2" t="s">
        <v>13613</v>
      </c>
      <c r="F1558" s="2" t="s">
        <v>13471</v>
      </c>
      <c r="G1558" s="2" t="s">
        <v>13614</v>
      </c>
      <c r="H1558" s="2" t="s">
        <v>13615</v>
      </c>
      <c r="I1558" s="2" t="s">
        <v>5207</v>
      </c>
      <c r="J1558" s="2" t="s">
        <v>59</v>
      </c>
      <c r="K1558" s="2" t="s">
        <v>13616</v>
      </c>
      <c r="L1558" s="2" t="s">
        <v>36</v>
      </c>
      <c r="M1558" s="2" t="s">
        <v>36</v>
      </c>
      <c r="N1558" s="2" t="s">
        <v>13617</v>
      </c>
      <c r="O1558" s="2" t="s">
        <v>442</v>
      </c>
      <c r="P1558" s="3">
        <v>0</v>
      </c>
      <c r="Q1558" s="2" t="s">
        <v>36</v>
      </c>
      <c r="R1558" s="3">
        <v>7</v>
      </c>
      <c r="S1558" s="2" t="s">
        <v>13618</v>
      </c>
      <c r="T1558" s="2" t="s">
        <v>13619</v>
      </c>
      <c r="U1558" s="3">
        <v>1</v>
      </c>
      <c r="V1558" s="2" t="s">
        <v>36</v>
      </c>
      <c r="W1558" s="2" t="s">
        <v>36</v>
      </c>
      <c r="X1558" s="2" t="s">
        <v>13620</v>
      </c>
      <c r="Y1558">
        <f t="shared" si="144"/>
        <v>2004</v>
      </c>
      <c r="Z1558">
        <f t="shared" si="145"/>
        <v>9</v>
      </c>
      <c r="AA1558">
        <f t="shared" si="146"/>
        <v>10</v>
      </c>
      <c r="AB1558">
        <f t="shared" si="147"/>
        <v>2005</v>
      </c>
      <c r="AC1558">
        <f t="shared" si="148"/>
        <v>10</v>
      </c>
      <c r="AD1558">
        <f t="shared" si="149"/>
        <v>11</v>
      </c>
    </row>
    <row r="1559" spans="1:30" ht="15.6">
      <c r="A1559" s="2" t="s">
        <v>24</v>
      </c>
      <c r="B1559" s="2" t="s">
        <v>42</v>
      </c>
      <c r="C1559" s="2" t="s">
        <v>13621</v>
      </c>
      <c r="D1559" s="2" t="s">
        <v>13622</v>
      </c>
      <c r="E1559" s="2" t="s">
        <v>13623</v>
      </c>
      <c r="F1559" s="2" t="s">
        <v>13182</v>
      </c>
      <c r="G1559" s="2" t="s">
        <v>13624</v>
      </c>
      <c r="H1559" s="2" t="s">
        <v>13625</v>
      </c>
      <c r="I1559" s="2" t="s">
        <v>5207</v>
      </c>
      <c r="J1559" s="2" t="s">
        <v>59</v>
      </c>
      <c r="K1559" s="2" t="s">
        <v>13530</v>
      </c>
      <c r="L1559" s="2" t="s">
        <v>13531</v>
      </c>
      <c r="M1559" s="2" t="s">
        <v>36</v>
      </c>
      <c r="N1559" s="2" t="s">
        <v>3082</v>
      </c>
      <c r="O1559" s="2" t="s">
        <v>13626</v>
      </c>
      <c r="P1559" s="3">
        <v>0</v>
      </c>
      <c r="Q1559" s="2" t="s">
        <v>36</v>
      </c>
      <c r="R1559" s="3">
        <v>0</v>
      </c>
      <c r="S1559" s="2" t="s">
        <v>36</v>
      </c>
      <c r="T1559" s="2" t="s">
        <v>13627</v>
      </c>
      <c r="U1559" s="3">
        <v>1</v>
      </c>
      <c r="V1559" s="2" t="s">
        <v>36</v>
      </c>
      <c r="W1559" s="2" t="s">
        <v>36</v>
      </c>
      <c r="X1559" s="2" t="s">
        <v>13628</v>
      </c>
      <c r="Y1559">
        <f t="shared" si="144"/>
        <v>2005</v>
      </c>
      <c r="Z1559">
        <f t="shared" si="145"/>
        <v>3</v>
      </c>
      <c r="AA1559">
        <f t="shared" si="146"/>
        <v>31</v>
      </c>
      <c r="AB1559">
        <f t="shared" si="147"/>
        <v>2005</v>
      </c>
      <c r="AC1559">
        <f t="shared" si="148"/>
        <v>10</v>
      </c>
      <c r="AD1559">
        <f t="shared" si="149"/>
        <v>1</v>
      </c>
    </row>
    <row r="1560" spans="1:30" ht="15.6">
      <c r="A1560" s="2" t="s">
        <v>24</v>
      </c>
      <c r="B1560" s="2" t="s">
        <v>25</v>
      </c>
      <c r="C1560" s="2" t="s">
        <v>9841</v>
      </c>
      <c r="D1560" s="2" t="s">
        <v>13629</v>
      </c>
      <c r="E1560" s="2" t="s">
        <v>13630</v>
      </c>
      <c r="F1560" s="2" t="s">
        <v>13471</v>
      </c>
      <c r="G1560" s="2" t="s">
        <v>13631</v>
      </c>
      <c r="H1560" s="2" t="s">
        <v>13632</v>
      </c>
      <c r="I1560" s="2" t="s">
        <v>5207</v>
      </c>
      <c r="J1560" s="2" t="s">
        <v>59</v>
      </c>
      <c r="K1560" s="2" t="s">
        <v>441</v>
      </c>
      <c r="L1560" s="2" t="s">
        <v>36</v>
      </c>
      <c r="M1560" s="2" t="s">
        <v>36</v>
      </c>
      <c r="N1560" s="2" t="s">
        <v>13617</v>
      </c>
      <c r="O1560" s="2" t="s">
        <v>442</v>
      </c>
      <c r="P1560" s="3">
        <v>0</v>
      </c>
      <c r="Q1560" s="2" t="s">
        <v>36</v>
      </c>
      <c r="R1560" s="3">
        <v>5</v>
      </c>
      <c r="S1560" s="2" t="s">
        <v>13633</v>
      </c>
      <c r="T1560" s="2" t="s">
        <v>13634</v>
      </c>
      <c r="U1560" s="3">
        <v>1</v>
      </c>
      <c r="V1560" s="2" t="s">
        <v>36</v>
      </c>
      <c r="W1560" s="2" t="s">
        <v>36</v>
      </c>
      <c r="X1560" s="2" t="s">
        <v>13635</v>
      </c>
      <c r="Y1560">
        <f t="shared" si="144"/>
        <v>2004</v>
      </c>
      <c r="Z1560">
        <f t="shared" si="145"/>
        <v>9</v>
      </c>
      <c r="AA1560">
        <f t="shared" si="146"/>
        <v>10</v>
      </c>
      <c r="AB1560">
        <f t="shared" si="147"/>
        <v>2005</v>
      </c>
      <c r="AC1560">
        <f t="shared" si="148"/>
        <v>9</v>
      </c>
      <c r="AD1560">
        <f t="shared" si="149"/>
        <v>21</v>
      </c>
    </row>
    <row r="1561" spans="1:30" ht="15.6">
      <c r="A1561" s="2" t="s">
        <v>24</v>
      </c>
      <c r="B1561" s="2" t="s">
        <v>42</v>
      </c>
      <c r="C1561" s="2" t="s">
        <v>13636</v>
      </c>
      <c r="D1561" s="2" t="s">
        <v>13637</v>
      </c>
      <c r="E1561" s="2" t="s">
        <v>13638</v>
      </c>
      <c r="F1561" s="2" t="s">
        <v>13639</v>
      </c>
      <c r="G1561" s="2" t="s">
        <v>13640</v>
      </c>
      <c r="H1561" s="2" t="s">
        <v>13641</v>
      </c>
      <c r="I1561" s="2" t="s">
        <v>6519</v>
      </c>
      <c r="J1561" s="2" t="s">
        <v>13642</v>
      </c>
      <c r="K1561" s="2" t="s">
        <v>13643</v>
      </c>
      <c r="L1561" s="2" t="s">
        <v>13644</v>
      </c>
      <c r="M1561" s="2" t="s">
        <v>151</v>
      </c>
      <c r="N1561" s="2" t="s">
        <v>13645</v>
      </c>
      <c r="O1561" s="2" t="s">
        <v>13646</v>
      </c>
      <c r="P1561" s="3">
        <v>0</v>
      </c>
      <c r="Q1561" s="2" t="s">
        <v>36</v>
      </c>
      <c r="R1561" s="3">
        <v>0</v>
      </c>
      <c r="S1561" s="2" t="s">
        <v>36</v>
      </c>
      <c r="T1561" s="2" t="s">
        <v>13647</v>
      </c>
      <c r="U1561" s="3">
        <v>1</v>
      </c>
      <c r="V1561" s="2" t="s">
        <v>36</v>
      </c>
      <c r="W1561" s="2" t="s">
        <v>36</v>
      </c>
      <c r="X1561" s="2" t="s">
        <v>13648</v>
      </c>
      <c r="Y1561">
        <f t="shared" si="144"/>
        <v>2005</v>
      </c>
      <c r="Z1561">
        <f t="shared" si="145"/>
        <v>4</v>
      </c>
      <c r="AA1561">
        <f t="shared" si="146"/>
        <v>22</v>
      </c>
      <c r="AB1561">
        <f t="shared" si="147"/>
        <v>2005</v>
      </c>
      <c r="AC1561">
        <f t="shared" si="148"/>
        <v>8</v>
      </c>
      <c r="AD1561">
        <f t="shared" si="149"/>
        <v>21</v>
      </c>
    </row>
    <row r="1562" spans="1:30" ht="15.6">
      <c r="A1562" s="2" t="s">
        <v>24</v>
      </c>
      <c r="B1562" s="2" t="s">
        <v>25</v>
      </c>
      <c r="C1562" s="2" t="s">
        <v>11869</v>
      </c>
      <c r="D1562" s="2" t="s">
        <v>13649</v>
      </c>
      <c r="E1562" s="2" t="s">
        <v>13650</v>
      </c>
      <c r="F1562" s="2" t="s">
        <v>13471</v>
      </c>
      <c r="G1562" s="2" t="s">
        <v>13651</v>
      </c>
      <c r="H1562" s="2" t="s">
        <v>13641</v>
      </c>
      <c r="I1562" s="2" t="s">
        <v>5207</v>
      </c>
      <c r="J1562" s="2" t="s">
        <v>59</v>
      </c>
      <c r="K1562" s="2" t="s">
        <v>11876</v>
      </c>
      <c r="L1562" s="2" t="s">
        <v>36</v>
      </c>
      <c r="M1562" s="2" t="s">
        <v>36</v>
      </c>
      <c r="N1562" s="2" t="s">
        <v>11928</v>
      </c>
      <c r="O1562" s="2" t="s">
        <v>13652</v>
      </c>
      <c r="P1562" s="3">
        <v>0</v>
      </c>
      <c r="Q1562" s="2" t="s">
        <v>36</v>
      </c>
      <c r="R1562" s="3">
        <v>0</v>
      </c>
      <c r="S1562" s="2" t="s">
        <v>36</v>
      </c>
      <c r="T1562" s="2" t="s">
        <v>13653</v>
      </c>
      <c r="U1562" s="3">
        <v>1</v>
      </c>
      <c r="V1562" s="2" t="s">
        <v>36</v>
      </c>
      <c r="W1562" s="2" t="s">
        <v>36</v>
      </c>
      <c r="X1562" s="2" t="s">
        <v>13654</v>
      </c>
      <c r="Y1562">
        <f t="shared" si="144"/>
        <v>2004</v>
      </c>
      <c r="Z1562">
        <f t="shared" si="145"/>
        <v>9</v>
      </c>
      <c r="AA1562">
        <f t="shared" si="146"/>
        <v>10</v>
      </c>
      <c r="AB1562">
        <f t="shared" si="147"/>
        <v>2005</v>
      </c>
      <c r="AC1562">
        <f t="shared" si="148"/>
        <v>8</v>
      </c>
      <c r="AD1562">
        <f t="shared" si="149"/>
        <v>21</v>
      </c>
    </row>
    <row r="1563" spans="1:30" ht="15.6">
      <c r="A1563" s="2" t="s">
        <v>24</v>
      </c>
      <c r="B1563" s="2" t="s">
        <v>25</v>
      </c>
      <c r="C1563" s="2" t="s">
        <v>11869</v>
      </c>
      <c r="D1563" s="2" t="s">
        <v>13655</v>
      </c>
      <c r="E1563" s="2" t="s">
        <v>13656</v>
      </c>
      <c r="F1563" s="2" t="s">
        <v>13471</v>
      </c>
      <c r="G1563" s="2" t="s">
        <v>13657</v>
      </c>
      <c r="H1563" s="2" t="s">
        <v>13641</v>
      </c>
      <c r="I1563" s="2" t="s">
        <v>5207</v>
      </c>
      <c r="J1563" s="2" t="s">
        <v>59</v>
      </c>
      <c r="K1563" s="2" t="s">
        <v>11876</v>
      </c>
      <c r="L1563" s="2" t="s">
        <v>36</v>
      </c>
      <c r="M1563" s="2" t="s">
        <v>36</v>
      </c>
      <c r="N1563" s="2" t="s">
        <v>11928</v>
      </c>
      <c r="O1563" s="2" t="s">
        <v>13652</v>
      </c>
      <c r="P1563" s="3">
        <v>0</v>
      </c>
      <c r="Q1563" s="2" t="s">
        <v>36</v>
      </c>
      <c r="R1563" s="3">
        <v>0</v>
      </c>
      <c r="S1563" s="2" t="s">
        <v>36</v>
      </c>
      <c r="T1563" s="2" t="s">
        <v>13658</v>
      </c>
      <c r="U1563" s="3">
        <v>1</v>
      </c>
      <c r="V1563" s="2" t="s">
        <v>36</v>
      </c>
      <c r="W1563" s="2" t="s">
        <v>36</v>
      </c>
      <c r="X1563" s="2" t="s">
        <v>13659</v>
      </c>
      <c r="Y1563">
        <f t="shared" si="144"/>
        <v>2004</v>
      </c>
      <c r="Z1563">
        <f t="shared" si="145"/>
        <v>9</v>
      </c>
      <c r="AA1563">
        <f t="shared" si="146"/>
        <v>10</v>
      </c>
      <c r="AB1563">
        <f t="shared" si="147"/>
        <v>2005</v>
      </c>
      <c r="AC1563">
        <f t="shared" si="148"/>
        <v>8</v>
      </c>
      <c r="AD1563">
        <f t="shared" si="149"/>
        <v>21</v>
      </c>
    </row>
    <row r="1564" spans="1:30" ht="15.6">
      <c r="A1564" s="2" t="s">
        <v>24</v>
      </c>
      <c r="B1564" s="2" t="s">
        <v>25</v>
      </c>
      <c r="C1564" s="2" t="s">
        <v>13660</v>
      </c>
      <c r="D1564" s="2" t="s">
        <v>13661</v>
      </c>
      <c r="E1564" s="2" t="s">
        <v>13662</v>
      </c>
      <c r="F1564" s="2" t="s">
        <v>13663</v>
      </c>
      <c r="G1564" s="2" t="s">
        <v>36</v>
      </c>
      <c r="H1564" s="2" t="s">
        <v>36</v>
      </c>
      <c r="I1564" s="2" t="s">
        <v>11414</v>
      </c>
      <c r="J1564" s="2" t="s">
        <v>11415</v>
      </c>
      <c r="K1564" s="2" t="s">
        <v>11937</v>
      </c>
      <c r="L1564" s="2" t="s">
        <v>11938</v>
      </c>
      <c r="M1564" s="2" t="s">
        <v>36</v>
      </c>
      <c r="N1564" s="2" t="s">
        <v>5519</v>
      </c>
      <c r="O1564" s="2" t="s">
        <v>13664</v>
      </c>
      <c r="P1564" s="3">
        <v>0</v>
      </c>
      <c r="Q1564" s="2" t="s">
        <v>36</v>
      </c>
      <c r="R1564" s="3">
        <v>1</v>
      </c>
      <c r="S1564" s="2" t="s">
        <v>13665</v>
      </c>
      <c r="T1564" s="2" t="s">
        <v>13666</v>
      </c>
      <c r="U1564" s="3">
        <v>1</v>
      </c>
      <c r="V1564" s="2" t="s">
        <v>36</v>
      </c>
      <c r="W1564" s="2" t="s">
        <v>36</v>
      </c>
      <c r="X1564" s="2" t="s">
        <v>13667</v>
      </c>
      <c r="Y1564">
        <f t="shared" si="144"/>
        <v>2004</v>
      </c>
      <c r="Z1564">
        <f t="shared" si="145"/>
        <v>2</v>
      </c>
      <c r="AA1564">
        <f t="shared" si="146"/>
        <v>11</v>
      </c>
      <c r="AB1564">
        <f t="shared" si="147"/>
        <v>0</v>
      </c>
      <c r="AC1564">
        <f t="shared" si="148"/>
        <v>0</v>
      </c>
      <c r="AD1564">
        <f t="shared" si="149"/>
        <v>0</v>
      </c>
    </row>
    <row r="1565" spans="1:30" ht="15.6">
      <c r="A1565" s="2" t="s">
        <v>24</v>
      </c>
      <c r="B1565" s="2" t="s">
        <v>42</v>
      </c>
      <c r="C1565" s="2" t="s">
        <v>2943</v>
      </c>
      <c r="D1565" s="2" t="s">
        <v>13668</v>
      </c>
      <c r="E1565" s="2" t="s">
        <v>13669</v>
      </c>
      <c r="F1565" s="2" t="s">
        <v>13302</v>
      </c>
      <c r="G1565" s="2" t="s">
        <v>13670</v>
      </c>
      <c r="H1565" s="2" t="s">
        <v>13671</v>
      </c>
      <c r="I1565" s="2" t="s">
        <v>5207</v>
      </c>
      <c r="J1565" s="2" t="s">
        <v>59</v>
      </c>
      <c r="K1565" s="2" t="s">
        <v>13672</v>
      </c>
      <c r="L1565" s="2" t="s">
        <v>13673</v>
      </c>
      <c r="M1565" s="2" t="s">
        <v>36</v>
      </c>
      <c r="N1565" s="2" t="s">
        <v>3082</v>
      </c>
      <c r="O1565" s="2" t="s">
        <v>13646</v>
      </c>
      <c r="P1565" s="3">
        <v>0</v>
      </c>
      <c r="Q1565" s="2" t="s">
        <v>36</v>
      </c>
      <c r="R1565" s="3">
        <v>2</v>
      </c>
      <c r="S1565" s="2" t="s">
        <v>13674</v>
      </c>
      <c r="T1565" s="2" t="s">
        <v>13675</v>
      </c>
      <c r="U1565" s="3">
        <v>1</v>
      </c>
      <c r="V1565" s="2" t="s">
        <v>36</v>
      </c>
      <c r="W1565" s="2" t="s">
        <v>36</v>
      </c>
      <c r="X1565" s="2" t="s">
        <v>13676</v>
      </c>
      <c r="Y1565">
        <f t="shared" si="144"/>
        <v>2004</v>
      </c>
      <c r="Z1565">
        <f t="shared" si="145"/>
        <v>12</v>
      </c>
      <c r="AA1565">
        <f t="shared" si="146"/>
        <v>21</v>
      </c>
      <c r="AB1565">
        <f t="shared" si="147"/>
        <v>2005</v>
      </c>
      <c r="AC1565">
        <f t="shared" si="148"/>
        <v>7</v>
      </c>
      <c r="AD1565">
        <f t="shared" si="149"/>
        <v>11</v>
      </c>
    </row>
    <row r="1566" spans="1:30" ht="15.6">
      <c r="A1566" s="2" t="s">
        <v>24</v>
      </c>
      <c r="B1566" s="2" t="s">
        <v>25</v>
      </c>
      <c r="C1566" s="2" t="s">
        <v>273</v>
      </c>
      <c r="D1566" s="2" t="s">
        <v>13677</v>
      </c>
      <c r="E1566" s="2" t="s">
        <v>13678</v>
      </c>
      <c r="F1566" s="2" t="s">
        <v>13679</v>
      </c>
      <c r="G1566" s="2" t="s">
        <v>13680</v>
      </c>
      <c r="H1566" s="2" t="s">
        <v>12997</v>
      </c>
      <c r="I1566" s="2" t="s">
        <v>5207</v>
      </c>
      <c r="J1566" s="2" t="s">
        <v>59</v>
      </c>
      <c r="K1566" s="2" t="s">
        <v>4246</v>
      </c>
      <c r="L1566" s="2" t="s">
        <v>36</v>
      </c>
      <c r="M1566" s="2" t="s">
        <v>36</v>
      </c>
      <c r="N1566" s="2" t="s">
        <v>3082</v>
      </c>
      <c r="O1566" s="2" t="s">
        <v>442</v>
      </c>
      <c r="P1566" s="3">
        <v>0</v>
      </c>
      <c r="Q1566" s="2" t="s">
        <v>36</v>
      </c>
      <c r="R1566" s="3">
        <v>0</v>
      </c>
      <c r="S1566" s="2" t="s">
        <v>36</v>
      </c>
      <c r="T1566" s="2" t="s">
        <v>13681</v>
      </c>
      <c r="U1566" s="3">
        <v>1</v>
      </c>
      <c r="V1566" s="2" t="s">
        <v>36</v>
      </c>
      <c r="W1566" s="2" t="s">
        <v>36</v>
      </c>
      <c r="X1566" s="2" t="s">
        <v>13682</v>
      </c>
      <c r="Y1566">
        <f t="shared" si="144"/>
        <v>2004</v>
      </c>
      <c r="Z1566">
        <f t="shared" si="145"/>
        <v>6</v>
      </c>
      <c r="AA1566">
        <f t="shared" si="146"/>
        <v>2</v>
      </c>
      <c r="AB1566">
        <f t="shared" si="147"/>
        <v>2005</v>
      </c>
      <c r="AC1566">
        <f t="shared" si="148"/>
        <v>6</v>
      </c>
      <c r="AD1566">
        <f t="shared" si="149"/>
        <v>21</v>
      </c>
    </row>
    <row r="1567" spans="1:30" ht="15.6">
      <c r="A1567" s="2" t="s">
        <v>24</v>
      </c>
      <c r="B1567" s="2" t="s">
        <v>25</v>
      </c>
      <c r="C1567" s="2" t="s">
        <v>273</v>
      </c>
      <c r="D1567" s="2" t="s">
        <v>13683</v>
      </c>
      <c r="E1567" s="2" t="s">
        <v>13684</v>
      </c>
      <c r="F1567" s="2" t="s">
        <v>13679</v>
      </c>
      <c r="G1567" s="2" t="s">
        <v>13685</v>
      </c>
      <c r="H1567" s="2" t="s">
        <v>12997</v>
      </c>
      <c r="I1567" s="2" t="s">
        <v>5207</v>
      </c>
      <c r="J1567" s="2" t="s">
        <v>59</v>
      </c>
      <c r="K1567" s="2" t="s">
        <v>6907</v>
      </c>
      <c r="L1567" s="2" t="s">
        <v>36</v>
      </c>
      <c r="M1567" s="2" t="s">
        <v>36</v>
      </c>
      <c r="N1567" s="2" t="s">
        <v>3082</v>
      </c>
      <c r="O1567" s="2" t="s">
        <v>442</v>
      </c>
      <c r="P1567" s="3">
        <v>0</v>
      </c>
      <c r="Q1567" s="2" t="s">
        <v>36</v>
      </c>
      <c r="R1567" s="3">
        <v>0</v>
      </c>
      <c r="S1567" s="2" t="s">
        <v>36</v>
      </c>
      <c r="T1567" s="2" t="s">
        <v>13686</v>
      </c>
      <c r="U1567" s="3">
        <v>1</v>
      </c>
      <c r="V1567" s="2" t="s">
        <v>36</v>
      </c>
      <c r="W1567" s="2" t="s">
        <v>36</v>
      </c>
      <c r="X1567" s="2" t="s">
        <v>13687</v>
      </c>
      <c r="Y1567">
        <f t="shared" si="144"/>
        <v>2004</v>
      </c>
      <c r="Z1567">
        <f t="shared" si="145"/>
        <v>6</v>
      </c>
      <c r="AA1567">
        <f t="shared" si="146"/>
        <v>2</v>
      </c>
      <c r="AB1567">
        <f t="shared" si="147"/>
        <v>2005</v>
      </c>
      <c r="AC1567">
        <f t="shared" si="148"/>
        <v>6</v>
      </c>
      <c r="AD1567">
        <f t="shared" si="149"/>
        <v>21</v>
      </c>
    </row>
    <row r="1568" spans="1:30" ht="15.6">
      <c r="A1568" s="2" t="s">
        <v>24</v>
      </c>
      <c r="B1568" s="2" t="s">
        <v>42</v>
      </c>
      <c r="C1568" s="2" t="s">
        <v>13688</v>
      </c>
      <c r="D1568" s="2" t="s">
        <v>13689</v>
      </c>
      <c r="E1568" s="2" t="s">
        <v>13690</v>
      </c>
      <c r="F1568" s="2" t="s">
        <v>13691</v>
      </c>
      <c r="G1568" s="2" t="s">
        <v>13692</v>
      </c>
      <c r="H1568" s="2" t="s">
        <v>13693</v>
      </c>
      <c r="I1568" s="2" t="s">
        <v>3232</v>
      </c>
      <c r="J1568" s="2" t="s">
        <v>128</v>
      </c>
      <c r="K1568" s="2" t="s">
        <v>13694</v>
      </c>
      <c r="L1568" s="2" t="s">
        <v>13695</v>
      </c>
      <c r="M1568" s="2" t="s">
        <v>151</v>
      </c>
      <c r="N1568" s="2" t="s">
        <v>5838</v>
      </c>
      <c r="O1568" s="2" t="s">
        <v>13696</v>
      </c>
      <c r="P1568" s="3">
        <v>0</v>
      </c>
      <c r="Q1568" s="2" t="s">
        <v>36</v>
      </c>
      <c r="R1568" s="3">
        <v>1</v>
      </c>
      <c r="S1568" s="2" t="s">
        <v>10579</v>
      </c>
      <c r="T1568" s="2" t="s">
        <v>13697</v>
      </c>
      <c r="U1568" s="3">
        <v>1</v>
      </c>
      <c r="V1568" s="2" t="s">
        <v>36</v>
      </c>
      <c r="W1568" s="2" t="s">
        <v>36</v>
      </c>
      <c r="X1568" s="2" t="s">
        <v>13698</v>
      </c>
      <c r="Y1568">
        <f t="shared" si="144"/>
        <v>2004</v>
      </c>
      <c r="Z1568">
        <f t="shared" si="145"/>
        <v>10</v>
      </c>
      <c r="AA1568">
        <f t="shared" si="146"/>
        <v>14</v>
      </c>
      <c r="AB1568">
        <f t="shared" si="147"/>
        <v>2005</v>
      </c>
      <c r="AC1568">
        <f t="shared" si="148"/>
        <v>5</v>
      </c>
      <c r="AD1568">
        <f t="shared" si="149"/>
        <v>21</v>
      </c>
    </row>
    <row r="1569" spans="1:30" ht="15.6">
      <c r="A1569" s="2" t="s">
        <v>24</v>
      </c>
      <c r="B1569" s="2" t="s">
        <v>25</v>
      </c>
      <c r="C1569" s="2" t="s">
        <v>273</v>
      </c>
      <c r="D1569" s="2" t="s">
        <v>13699</v>
      </c>
      <c r="E1569" s="2" t="s">
        <v>13700</v>
      </c>
      <c r="F1569" s="2" t="s">
        <v>13701</v>
      </c>
      <c r="G1569" s="2" t="s">
        <v>13702</v>
      </c>
      <c r="H1569" s="2" t="s">
        <v>13693</v>
      </c>
      <c r="I1569" s="2" t="s">
        <v>5207</v>
      </c>
      <c r="J1569" s="2" t="s">
        <v>59</v>
      </c>
      <c r="K1569" s="2" t="s">
        <v>6907</v>
      </c>
      <c r="L1569" s="2" t="s">
        <v>36</v>
      </c>
      <c r="M1569" s="2" t="s">
        <v>36</v>
      </c>
      <c r="N1569" s="2" t="s">
        <v>3082</v>
      </c>
      <c r="O1569" s="2" t="s">
        <v>442</v>
      </c>
      <c r="P1569" s="3">
        <v>0</v>
      </c>
      <c r="Q1569" s="2" t="s">
        <v>36</v>
      </c>
      <c r="R1569" s="3">
        <v>20</v>
      </c>
      <c r="S1569" s="2" t="s">
        <v>13703</v>
      </c>
      <c r="T1569" s="2" t="s">
        <v>13704</v>
      </c>
      <c r="U1569" s="3">
        <v>1</v>
      </c>
      <c r="V1569" s="2" t="s">
        <v>36</v>
      </c>
      <c r="W1569" s="2" t="s">
        <v>36</v>
      </c>
      <c r="X1569" s="2" t="s">
        <v>13705</v>
      </c>
      <c r="Y1569">
        <f t="shared" si="144"/>
        <v>2004</v>
      </c>
      <c r="Z1569">
        <f t="shared" si="145"/>
        <v>3</v>
      </c>
      <c r="AA1569">
        <f t="shared" si="146"/>
        <v>11</v>
      </c>
      <c r="AB1569">
        <f t="shared" si="147"/>
        <v>2005</v>
      </c>
      <c r="AC1569">
        <f t="shared" si="148"/>
        <v>5</v>
      </c>
      <c r="AD1569">
        <f t="shared" si="149"/>
        <v>21</v>
      </c>
    </row>
    <row r="1570" spans="1:30" ht="15.6">
      <c r="A1570" s="2" t="s">
        <v>24</v>
      </c>
      <c r="B1570" s="2" t="s">
        <v>42</v>
      </c>
      <c r="C1570" s="2" t="s">
        <v>13706</v>
      </c>
      <c r="D1570" s="2" t="s">
        <v>13707</v>
      </c>
      <c r="E1570" s="2" t="s">
        <v>13708</v>
      </c>
      <c r="F1570" s="2" t="s">
        <v>13709</v>
      </c>
      <c r="G1570" s="2" t="s">
        <v>13710</v>
      </c>
      <c r="H1570" s="2" t="s">
        <v>13711</v>
      </c>
      <c r="I1570" s="2" t="s">
        <v>3232</v>
      </c>
      <c r="J1570" s="2" t="s">
        <v>128</v>
      </c>
      <c r="K1570" s="2" t="s">
        <v>13712</v>
      </c>
      <c r="L1570" s="2" t="s">
        <v>7798</v>
      </c>
      <c r="M1570" s="2" t="s">
        <v>151</v>
      </c>
      <c r="N1570" s="2" t="s">
        <v>5838</v>
      </c>
      <c r="O1570" s="2" t="s">
        <v>13713</v>
      </c>
      <c r="P1570" s="3">
        <v>0</v>
      </c>
      <c r="Q1570" s="2" t="s">
        <v>36</v>
      </c>
      <c r="R1570" s="3">
        <v>0</v>
      </c>
      <c r="S1570" s="2" t="s">
        <v>36</v>
      </c>
      <c r="T1570" s="2" t="s">
        <v>13714</v>
      </c>
      <c r="U1570" s="3">
        <v>1</v>
      </c>
      <c r="V1570" s="2" t="s">
        <v>36</v>
      </c>
      <c r="W1570" s="2" t="s">
        <v>36</v>
      </c>
      <c r="X1570" s="2" t="s">
        <v>13715</v>
      </c>
      <c r="Y1570">
        <f t="shared" si="144"/>
        <v>2004</v>
      </c>
      <c r="Z1570">
        <f t="shared" si="145"/>
        <v>10</v>
      </c>
      <c r="AA1570">
        <f t="shared" si="146"/>
        <v>8</v>
      </c>
      <c r="AB1570">
        <f t="shared" si="147"/>
        <v>2005</v>
      </c>
      <c r="AC1570">
        <f t="shared" si="148"/>
        <v>5</v>
      </c>
      <c r="AD1570">
        <f t="shared" si="149"/>
        <v>1</v>
      </c>
    </row>
    <row r="1571" spans="1:30" ht="15.6">
      <c r="A1571" s="2" t="s">
        <v>24</v>
      </c>
      <c r="B1571" s="2" t="s">
        <v>42</v>
      </c>
      <c r="C1571" s="2" t="s">
        <v>13716</v>
      </c>
      <c r="D1571" s="2" t="s">
        <v>13717</v>
      </c>
      <c r="E1571" s="2" t="s">
        <v>13718</v>
      </c>
      <c r="F1571" s="2" t="s">
        <v>13719</v>
      </c>
      <c r="G1571" s="2" t="s">
        <v>13720</v>
      </c>
      <c r="H1571" s="2" t="s">
        <v>13721</v>
      </c>
      <c r="I1571" s="2" t="s">
        <v>5207</v>
      </c>
      <c r="J1571" s="2" t="s">
        <v>59</v>
      </c>
      <c r="K1571" s="2" t="s">
        <v>13722</v>
      </c>
      <c r="L1571" s="2" t="s">
        <v>13723</v>
      </c>
      <c r="M1571" s="2" t="s">
        <v>74</v>
      </c>
      <c r="N1571" s="2" t="s">
        <v>8026</v>
      </c>
      <c r="O1571" s="2" t="s">
        <v>13724</v>
      </c>
      <c r="P1571" s="3">
        <v>0</v>
      </c>
      <c r="Q1571" s="2" t="s">
        <v>36</v>
      </c>
      <c r="R1571" s="3">
        <v>4</v>
      </c>
      <c r="S1571" s="2" t="s">
        <v>13725</v>
      </c>
      <c r="T1571" s="2" t="s">
        <v>13726</v>
      </c>
      <c r="U1571" s="3">
        <v>1</v>
      </c>
      <c r="V1571" s="2" t="s">
        <v>36</v>
      </c>
      <c r="W1571" s="2" t="s">
        <v>36</v>
      </c>
      <c r="X1571" s="2" t="s">
        <v>13727</v>
      </c>
      <c r="Y1571">
        <f t="shared" si="144"/>
        <v>2004</v>
      </c>
      <c r="Z1571">
        <f t="shared" si="145"/>
        <v>5</v>
      </c>
      <c r="AA1571">
        <f t="shared" si="146"/>
        <v>20</v>
      </c>
      <c r="AB1571">
        <f t="shared" si="147"/>
        <v>2005</v>
      </c>
      <c r="AC1571">
        <f t="shared" si="148"/>
        <v>2</v>
      </c>
      <c r="AD1571">
        <f t="shared" si="149"/>
        <v>21</v>
      </c>
    </row>
    <row r="1572" spans="1:30" ht="15.6">
      <c r="A1572" s="2" t="s">
        <v>24</v>
      </c>
      <c r="B1572" s="2" t="s">
        <v>42</v>
      </c>
      <c r="C1572" s="2" t="s">
        <v>13728</v>
      </c>
      <c r="D1572" s="2" t="s">
        <v>13729</v>
      </c>
      <c r="E1572" s="2" t="s">
        <v>13730</v>
      </c>
      <c r="F1572" s="2" t="s">
        <v>13606</v>
      </c>
      <c r="G1572" s="2" t="s">
        <v>13731</v>
      </c>
      <c r="H1572" s="2" t="s">
        <v>13721</v>
      </c>
      <c r="I1572" s="2" t="s">
        <v>5207</v>
      </c>
      <c r="J1572" s="2" t="s">
        <v>59</v>
      </c>
      <c r="K1572" s="2" t="s">
        <v>13732</v>
      </c>
      <c r="L1572" s="2" t="s">
        <v>13733</v>
      </c>
      <c r="M1572" s="2" t="s">
        <v>74</v>
      </c>
      <c r="N1572" s="2" t="s">
        <v>3082</v>
      </c>
      <c r="O1572" s="2" t="s">
        <v>13734</v>
      </c>
      <c r="P1572" s="3">
        <v>0</v>
      </c>
      <c r="Q1572" s="2" t="s">
        <v>36</v>
      </c>
      <c r="R1572" s="3">
        <v>0</v>
      </c>
      <c r="S1572" s="2" t="s">
        <v>36</v>
      </c>
      <c r="T1572" s="2" t="s">
        <v>13735</v>
      </c>
      <c r="U1572" s="3">
        <v>1</v>
      </c>
      <c r="V1572" s="2" t="s">
        <v>36</v>
      </c>
      <c r="W1572" s="2" t="s">
        <v>36</v>
      </c>
      <c r="X1572" s="2" t="s">
        <v>13736</v>
      </c>
      <c r="Y1572">
        <f t="shared" si="144"/>
        <v>2004</v>
      </c>
      <c r="Z1572">
        <f t="shared" si="145"/>
        <v>4</v>
      </c>
      <c r="AA1572">
        <f t="shared" si="146"/>
        <v>28</v>
      </c>
      <c r="AB1572">
        <f t="shared" si="147"/>
        <v>2005</v>
      </c>
      <c r="AC1572">
        <f t="shared" si="148"/>
        <v>2</v>
      </c>
      <c r="AD1572">
        <f t="shared" si="149"/>
        <v>21</v>
      </c>
    </row>
    <row r="1573" spans="1:30" ht="15.6">
      <c r="A1573" s="2" t="s">
        <v>24</v>
      </c>
      <c r="B1573" s="2" t="s">
        <v>42</v>
      </c>
      <c r="C1573" s="2" t="s">
        <v>13737</v>
      </c>
      <c r="D1573" s="2" t="s">
        <v>13738</v>
      </c>
      <c r="E1573" s="2" t="s">
        <v>13739</v>
      </c>
      <c r="F1573" s="2" t="s">
        <v>13606</v>
      </c>
      <c r="G1573" s="2" t="s">
        <v>13740</v>
      </c>
      <c r="H1573" s="2" t="s">
        <v>13741</v>
      </c>
      <c r="I1573" s="2" t="s">
        <v>5207</v>
      </c>
      <c r="J1573" s="2" t="s">
        <v>59</v>
      </c>
      <c r="K1573" s="2" t="s">
        <v>13742</v>
      </c>
      <c r="L1573" s="2" t="s">
        <v>13743</v>
      </c>
      <c r="M1573" s="2" t="s">
        <v>24</v>
      </c>
      <c r="N1573" s="2" t="s">
        <v>3082</v>
      </c>
      <c r="O1573" s="2" t="s">
        <v>13744</v>
      </c>
      <c r="P1573" s="3">
        <v>0</v>
      </c>
      <c r="Q1573" s="2" t="s">
        <v>36</v>
      </c>
      <c r="R1573" s="3">
        <v>0</v>
      </c>
      <c r="S1573" s="2" t="s">
        <v>36</v>
      </c>
      <c r="T1573" s="2" t="s">
        <v>13745</v>
      </c>
      <c r="U1573" s="3">
        <v>1</v>
      </c>
      <c r="V1573" s="2" t="s">
        <v>36</v>
      </c>
      <c r="W1573" s="2" t="s">
        <v>36</v>
      </c>
      <c r="X1573" s="2" t="s">
        <v>13746</v>
      </c>
      <c r="Y1573">
        <f t="shared" si="144"/>
        <v>2004</v>
      </c>
      <c r="Z1573">
        <f t="shared" si="145"/>
        <v>4</v>
      </c>
      <c r="AA1573">
        <f t="shared" si="146"/>
        <v>28</v>
      </c>
      <c r="AB1573">
        <f t="shared" si="147"/>
        <v>2005</v>
      </c>
      <c r="AC1573">
        <f t="shared" si="148"/>
        <v>2</v>
      </c>
      <c r="AD1573">
        <f t="shared" si="149"/>
        <v>1</v>
      </c>
    </row>
    <row r="1574" spans="1:30" ht="15.6">
      <c r="A1574" s="2" t="s">
        <v>24</v>
      </c>
      <c r="B1574" s="2" t="s">
        <v>42</v>
      </c>
      <c r="C1574" s="2" t="s">
        <v>13747</v>
      </c>
      <c r="D1574" s="2" t="s">
        <v>13748</v>
      </c>
      <c r="E1574" s="2" t="s">
        <v>13749</v>
      </c>
      <c r="F1574" s="2" t="s">
        <v>13750</v>
      </c>
      <c r="G1574" s="2" t="s">
        <v>13751</v>
      </c>
      <c r="H1574" s="2" t="s">
        <v>13752</v>
      </c>
      <c r="I1574" s="2" t="s">
        <v>5207</v>
      </c>
      <c r="J1574" s="2" t="s">
        <v>59</v>
      </c>
      <c r="K1574" s="2" t="s">
        <v>13753</v>
      </c>
      <c r="L1574" s="2" t="s">
        <v>13754</v>
      </c>
      <c r="M1574" s="2" t="s">
        <v>36</v>
      </c>
      <c r="N1574" s="2" t="s">
        <v>8026</v>
      </c>
      <c r="O1574" s="2" t="s">
        <v>13755</v>
      </c>
      <c r="P1574" s="3">
        <v>0</v>
      </c>
      <c r="Q1574" s="2" t="s">
        <v>36</v>
      </c>
      <c r="R1574" s="3">
        <v>0</v>
      </c>
      <c r="S1574" s="2" t="s">
        <v>36</v>
      </c>
      <c r="T1574" s="2" t="s">
        <v>13756</v>
      </c>
      <c r="U1574" s="3">
        <v>1</v>
      </c>
      <c r="V1574" s="2" t="s">
        <v>36</v>
      </c>
      <c r="W1574" s="2" t="s">
        <v>36</v>
      </c>
      <c r="X1574" s="2" t="s">
        <v>13757</v>
      </c>
      <c r="Y1574">
        <f t="shared" si="144"/>
        <v>2004</v>
      </c>
      <c r="Z1574">
        <f t="shared" si="145"/>
        <v>3</v>
      </c>
      <c r="AA1574">
        <f t="shared" si="146"/>
        <v>29</v>
      </c>
      <c r="AB1574">
        <f t="shared" si="147"/>
        <v>2005</v>
      </c>
      <c r="AC1574">
        <f t="shared" si="148"/>
        <v>1</v>
      </c>
      <c r="AD1574">
        <f t="shared" si="149"/>
        <v>11</v>
      </c>
    </row>
    <row r="1575" spans="1:30" ht="15.6">
      <c r="A1575" s="2" t="s">
        <v>24</v>
      </c>
      <c r="B1575" s="2" t="s">
        <v>42</v>
      </c>
      <c r="C1575" s="2" t="s">
        <v>13758</v>
      </c>
      <c r="D1575" s="2" t="s">
        <v>13759</v>
      </c>
      <c r="E1575" s="2" t="s">
        <v>13760</v>
      </c>
      <c r="F1575" s="2" t="s">
        <v>13761</v>
      </c>
      <c r="G1575" s="2" t="s">
        <v>13762</v>
      </c>
      <c r="H1575" s="2" t="s">
        <v>13752</v>
      </c>
      <c r="I1575" s="2" t="s">
        <v>5207</v>
      </c>
      <c r="J1575" s="2" t="s">
        <v>59</v>
      </c>
      <c r="K1575" s="2" t="s">
        <v>13763</v>
      </c>
      <c r="L1575" s="2" t="s">
        <v>12959</v>
      </c>
      <c r="M1575" s="2" t="s">
        <v>24</v>
      </c>
      <c r="N1575" s="2" t="s">
        <v>3082</v>
      </c>
      <c r="O1575" s="2" t="s">
        <v>13764</v>
      </c>
      <c r="P1575" s="3">
        <v>0</v>
      </c>
      <c r="Q1575" s="2" t="s">
        <v>36</v>
      </c>
      <c r="R1575" s="3">
        <v>0</v>
      </c>
      <c r="S1575" s="2" t="s">
        <v>36</v>
      </c>
      <c r="T1575" s="2" t="s">
        <v>13765</v>
      </c>
      <c r="U1575" s="3">
        <v>1</v>
      </c>
      <c r="V1575" s="2" t="s">
        <v>36</v>
      </c>
      <c r="W1575" s="2" t="s">
        <v>36</v>
      </c>
      <c r="X1575" s="2" t="s">
        <v>13766</v>
      </c>
      <c r="Y1575">
        <f t="shared" si="144"/>
        <v>2004</v>
      </c>
      <c r="Z1575">
        <f t="shared" si="145"/>
        <v>3</v>
      </c>
      <c r="AA1575">
        <f t="shared" si="146"/>
        <v>23</v>
      </c>
      <c r="AB1575">
        <f t="shared" si="147"/>
        <v>2005</v>
      </c>
      <c r="AC1575">
        <f t="shared" si="148"/>
        <v>1</v>
      </c>
      <c r="AD1575">
        <f t="shared" si="149"/>
        <v>11</v>
      </c>
    </row>
    <row r="1576" spans="1:30" ht="15.6">
      <c r="A1576" s="2" t="s">
        <v>24</v>
      </c>
      <c r="B1576" s="2" t="s">
        <v>42</v>
      </c>
      <c r="C1576" s="2" t="s">
        <v>13767</v>
      </c>
      <c r="D1576" s="2" t="s">
        <v>13768</v>
      </c>
      <c r="E1576" s="2" t="s">
        <v>13769</v>
      </c>
      <c r="F1576" s="2" t="s">
        <v>13770</v>
      </c>
      <c r="G1576" s="2" t="s">
        <v>13771</v>
      </c>
      <c r="H1576" s="2" t="s">
        <v>13752</v>
      </c>
      <c r="I1576" s="2" t="s">
        <v>5207</v>
      </c>
      <c r="J1576" s="2" t="s">
        <v>59</v>
      </c>
      <c r="K1576" s="2" t="s">
        <v>13763</v>
      </c>
      <c r="L1576" s="2" t="s">
        <v>12959</v>
      </c>
      <c r="M1576" s="2" t="s">
        <v>24</v>
      </c>
      <c r="N1576" s="2" t="s">
        <v>3082</v>
      </c>
      <c r="O1576" s="2" t="s">
        <v>13772</v>
      </c>
      <c r="P1576" s="3">
        <v>0</v>
      </c>
      <c r="Q1576" s="2" t="s">
        <v>36</v>
      </c>
      <c r="R1576" s="3">
        <v>0</v>
      </c>
      <c r="S1576" s="2" t="s">
        <v>36</v>
      </c>
      <c r="T1576" s="2" t="s">
        <v>13773</v>
      </c>
      <c r="U1576" s="3">
        <v>1</v>
      </c>
      <c r="V1576" s="2" t="s">
        <v>36</v>
      </c>
      <c r="W1576" s="2" t="s">
        <v>36</v>
      </c>
      <c r="X1576" s="2" t="s">
        <v>13774</v>
      </c>
      <c r="Y1576">
        <f t="shared" si="144"/>
        <v>2004</v>
      </c>
      <c r="Z1576">
        <f t="shared" si="145"/>
        <v>4</v>
      </c>
      <c r="AA1576">
        <f t="shared" si="146"/>
        <v>15</v>
      </c>
      <c r="AB1576">
        <f t="shared" si="147"/>
        <v>2005</v>
      </c>
      <c r="AC1576">
        <f t="shared" si="148"/>
        <v>1</v>
      </c>
      <c r="AD1576">
        <f t="shared" si="149"/>
        <v>11</v>
      </c>
    </row>
    <row r="1577" spans="1:30" ht="15.6">
      <c r="A1577" s="2" t="s">
        <v>24</v>
      </c>
      <c r="B1577" s="2" t="s">
        <v>42</v>
      </c>
      <c r="C1577" s="2" t="s">
        <v>13775</v>
      </c>
      <c r="D1577" s="2" t="s">
        <v>13776</v>
      </c>
      <c r="E1577" s="2" t="s">
        <v>13777</v>
      </c>
      <c r="F1577" s="2" t="s">
        <v>13750</v>
      </c>
      <c r="G1577" s="2" t="s">
        <v>13778</v>
      </c>
      <c r="H1577" s="2" t="s">
        <v>13752</v>
      </c>
      <c r="I1577" s="2" t="s">
        <v>5207</v>
      </c>
      <c r="J1577" s="2" t="s">
        <v>59</v>
      </c>
      <c r="K1577" s="2" t="s">
        <v>13779</v>
      </c>
      <c r="L1577" s="2" t="s">
        <v>13780</v>
      </c>
      <c r="M1577" s="2" t="s">
        <v>24</v>
      </c>
      <c r="N1577" s="2" t="s">
        <v>8026</v>
      </c>
      <c r="O1577" s="2" t="s">
        <v>13202</v>
      </c>
      <c r="P1577" s="3">
        <v>0</v>
      </c>
      <c r="Q1577" s="2" t="s">
        <v>36</v>
      </c>
      <c r="R1577" s="3">
        <v>0</v>
      </c>
      <c r="S1577" s="2" t="s">
        <v>36</v>
      </c>
      <c r="T1577" s="2" t="s">
        <v>13781</v>
      </c>
      <c r="U1577" s="3">
        <v>1</v>
      </c>
      <c r="V1577" s="2" t="s">
        <v>36</v>
      </c>
      <c r="W1577" s="2" t="s">
        <v>36</v>
      </c>
      <c r="X1577" s="2" t="s">
        <v>13782</v>
      </c>
      <c r="Y1577">
        <f t="shared" si="144"/>
        <v>2004</v>
      </c>
      <c r="Z1577">
        <f t="shared" si="145"/>
        <v>3</v>
      </c>
      <c r="AA1577">
        <f t="shared" si="146"/>
        <v>29</v>
      </c>
      <c r="AB1577">
        <f t="shared" si="147"/>
        <v>2005</v>
      </c>
      <c r="AC1577">
        <f t="shared" si="148"/>
        <v>1</v>
      </c>
      <c r="AD1577">
        <f t="shared" si="149"/>
        <v>11</v>
      </c>
    </row>
    <row r="1578" spans="1:30" ht="15.6">
      <c r="A1578" s="2" t="s">
        <v>24</v>
      </c>
      <c r="B1578" s="2" t="s">
        <v>42</v>
      </c>
      <c r="C1578" s="2" t="s">
        <v>13783</v>
      </c>
      <c r="D1578" s="2" t="s">
        <v>13784</v>
      </c>
      <c r="E1578" s="2" t="s">
        <v>13785</v>
      </c>
      <c r="F1578" s="2" t="s">
        <v>13750</v>
      </c>
      <c r="G1578" s="2" t="s">
        <v>13786</v>
      </c>
      <c r="H1578" s="2" t="s">
        <v>13752</v>
      </c>
      <c r="I1578" s="2" t="s">
        <v>5207</v>
      </c>
      <c r="J1578" s="2" t="s">
        <v>59</v>
      </c>
      <c r="K1578" s="2" t="s">
        <v>13787</v>
      </c>
      <c r="L1578" s="2" t="s">
        <v>13788</v>
      </c>
      <c r="M1578" s="2" t="s">
        <v>36</v>
      </c>
      <c r="N1578" s="2" t="s">
        <v>8026</v>
      </c>
      <c r="O1578" s="2" t="s">
        <v>13789</v>
      </c>
      <c r="P1578" s="3">
        <v>0</v>
      </c>
      <c r="Q1578" s="2" t="s">
        <v>36</v>
      </c>
      <c r="R1578" s="3">
        <v>1</v>
      </c>
      <c r="S1578" s="2" t="s">
        <v>13790</v>
      </c>
      <c r="T1578" s="2" t="s">
        <v>13791</v>
      </c>
      <c r="U1578" s="3">
        <v>1</v>
      </c>
      <c r="V1578" s="2" t="s">
        <v>36</v>
      </c>
      <c r="W1578" s="2" t="s">
        <v>36</v>
      </c>
      <c r="X1578" s="2" t="s">
        <v>13792</v>
      </c>
      <c r="Y1578">
        <f t="shared" si="144"/>
        <v>2004</v>
      </c>
      <c r="Z1578">
        <f t="shared" si="145"/>
        <v>3</v>
      </c>
      <c r="AA1578">
        <f t="shared" si="146"/>
        <v>29</v>
      </c>
      <c r="AB1578">
        <f t="shared" si="147"/>
        <v>2005</v>
      </c>
      <c r="AC1578">
        <f t="shared" si="148"/>
        <v>1</v>
      </c>
      <c r="AD1578">
        <f t="shared" si="149"/>
        <v>11</v>
      </c>
    </row>
    <row r="1579" spans="1:30" ht="15.6">
      <c r="A1579" s="2" t="s">
        <v>24</v>
      </c>
      <c r="B1579" s="2" t="s">
        <v>42</v>
      </c>
      <c r="C1579" s="2" t="s">
        <v>13793</v>
      </c>
      <c r="D1579" s="2" t="s">
        <v>13794</v>
      </c>
      <c r="E1579" s="2" t="s">
        <v>13795</v>
      </c>
      <c r="F1579" s="2" t="s">
        <v>13796</v>
      </c>
      <c r="G1579" s="2" t="s">
        <v>13797</v>
      </c>
      <c r="H1579" s="2" t="s">
        <v>13752</v>
      </c>
      <c r="I1579" s="2" t="s">
        <v>5207</v>
      </c>
      <c r="J1579" s="2" t="s">
        <v>59</v>
      </c>
      <c r="K1579" s="2" t="s">
        <v>13798</v>
      </c>
      <c r="L1579" s="2" t="s">
        <v>13799</v>
      </c>
      <c r="M1579" s="2" t="s">
        <v>2939</v>
      </c>
      <c r="N1579" s="2" t="s">
        <v>8026</v>
      </c>
      <c r="O1579" s="2" t="s">
        <v>13388</v>
      </c>
      <c r="P1579" s="3">
        <v>0</v>
      </c>
      <c r="Q1579" s="2" t="s">
        <v>36</v>
      </c>
      <c r="R1579" s="3">
        <v>1</v>
      </c>
      <c r="S1579" s="2" t="s">
        <v>13800</v>
      </c>
      <c r="T1579" s="2" t="s">
        <v>13801</v>
      </c>
      <c r="U1579" s="3">
        <v>1</v>
      </c>
      <c r="V1579" s="2" t="s">
        <v>36</v>
      </c>
      <c r="W1579" s="2" t="s">
        <v>36</v>
      </c>
      <c r="X1579" s="2" t="s">
        <v>13802</v>
      </c>
      <c r="Y1579">
        <f t="shared" si="144"/>
        <v>2004</v>
      </c>
      <c r="Z1579">
        <f t="shared" si="145"/>
        <v>1</v>
      </c>
      <c r="AA1579">
        <f t="shared" si="146"/>
        <v>7</v>
      </c>
      <c r="AB1579">
        <f t="shared" si="147"/>
        <v>2005</v>
      </c>
      <c r="AC1579">
        <f t="shared" si="148"/>
        <v>1</v>
      </c>
      <c r="AD1579">
        <f t="shared" si="149"/>
        <v>11</v>
      </c>
    </row>
    <row r="1580" spans="1:30" ht="15.6">
      <c r="A1580" s="2" t="s">
        <v>24</v>
      </c>
      <c r="B1580" s="2" t="s">
        <v>42</v>
      </c>
      <c r="C1580" s="2" t="s">
        <v>13803</v>
      </c>
      <c r="D1580" s="2" t="s">
        <v>13804</v>
      </c>
      <c r="E1580" s="2" t="s">
        <v>13805</v>
      </c>
      <c r="F1580" s="2" t="s">
        <v>13806</v>
      </c>
      <c r="G1580" s="2" t="s">
        <v>13807</v>
      </c>
      <c r="H1580" s="2" t="s">
        <v>13752</v>
      </c>
      <c r="I1580" s="2" t="s">
        <v>5207</v>
      </c>
      <c r="J1580" s="2" t="s">
        <v>59</v>
      </c>
      <c r="K1580" s="2" t="s">
        <v>13779</v>
      </c>
      <c r="L1580" s="2" t="s">
        <v>13780</v>
      </c>
      <c r="M1580" s="2" t="s">
        <v>24</v>
      </c>
      <c r="N1580" s="2" t="s">
        <v>8026</v>
      </c>
      <c r="O1580" s="2" t="s">
        <v>13808</v>
      </c>
      <c r="P1580" s="3">
        <v>0</v>
      </c>
      <c r="Q1580" s="2" t="s">
        <v>36</v>
      </c>
      <c r="R1580" s="3">
        <v>1</v>
      </c>
      <c r="S1580" s="2" t="s">
        <v>13809</v>
      </c>
      <c r="T1580" s="2" t="s">
        <v>13810</v>
      </c>
      <c r="U1580" s="3">
        <v>1</v>
      </c>
      <c r="V1580" s="2" t="s">
        <v>36</v>
      </c>
      <c r="W1580" s="2" t="s">
        <v>36</v>
      </c>
      <c r="X1580" s="2" t="s">
        <v>13811</v>
      </c>
      <c r="Y1580">
        <f t="shared" si="144"/>
        <v>2004</v>
      </c>
      <c r="Z1580">
        <f t="shared" si="145"/>
        <v>3</v>
      </c>
      <c r="AA1580">
        <f t="shared" si="146"/>
        <v>19</v>
      </c>
      <c r="AB1580">
        <f t="shared" si="147"/>
        <v>2005</v>
      </c>
      <c r="AC1580">
        <f t="shared" si="148"/>
        <v>1</v>
      </c>
      <c r="AD1580">
        <f t="shared" si="149"/>
        <v>11</v>
      </c>
    </row>
    <row r="1581" spans="1:30" ht="15.6">
      <c r="A1581" s="2" t="s">
        <v>24</v>
      </c>
      <c r="B1581" s="2" t="s">
        <v>42</v>
      </c>
      <c r="C1581" s="2" t="s">
        <v>13812</v>
      </c>
      <c r="D1581" s="2" t="s">
        <v>13813</v>
      </c>
      <c r="E1581" s="2" t="s">
        <v>13814</v>
      </c>
      <c r="F1581" s="2" t="s">
        <v>13815</v>
      </c>
      <c r="G1581" s="2" t="s">
        <v>13816</v>
      </c>
      <c r="H1581" s="2" t="s">
        <v>13302</v>
      </c>
      <c r="I1581" s="2" t="s">
        <v>1891</v>
      </c>
      <c r="J1581" s="2" t="s">
        <v>7613</v>
      </c>
      <c r="K1581" s="2" t="s">
        <v>13817</v>
      </c>
      <c r="L1581" s="2" t="s">
        <v>13818</v>
      </c>
      <c r="M1581" s="2" t="s">
        <v>24</v>
      </c>
      <c r="N1581" s="2" t="s">
        <v>10915</v>
      </c>
      <c r="O1581" s="2" t="s">
        <v>13819</v>
      </c>
      <c r="P1581" s="3">
        <v>0</v>
      </c>
      <c r="Q1581" s="2" t="s">
        <v>36</v>
      </c>
      <c r="R1581" s="3">
        <v>0</v>
      </c>
      <c r="S1581" s="2" t="s">
        <v>36</v>
      </c>
      <c r="T1581" s="2" t="s">
        <v>13820</v>
      </c>
      <c r="U1581" s="3">
        <v>1</v>
      </c>
      <c r="V1581" s="2" t="s">
        <v>36</v>
      </c>
      <c r="W1581" s="2" t="s">
        <v>36</v>
      </c>
      <c r="X1581" s="2" t="s">
        <v>13821</v>
      </c>
      <c r="Y1581">
        <f t="shared" si="144"/>
        <v>2003</v>
      </c>
      <c r="Z1581">
        <f t="shared" si="145"/>
        <v>10</v>
      </c>
      <c r="AA1581">
        <f t="shared" si="146"/>
        <v>21</v>
      </c>
      <c r="AB1581">
        <f t="shared" si="147"/>
        <v>2004</v>
      </c>
      <c r="AC1581">
        <f t="shared" si="148"/>
        <v>12</v>
      </c>
      <c r="AD1581">
        <f t="shared" si="149"/>
        <v>21</v>
      </c>
    </row>
    <row r="1582" spans="1:30" ht="15.6">
      <c r="A1582" s="2" t="s">
        <v>24</v>
      </c>
      <c r="B1582" s="2" t="s">
        <v>42</v>
      </c>
      <c r="C1582" s="2" t="s">
        <v>13822</v>
      </c>
      <c r="D1582" s="2" t="s">
        <v>13823</v>
      </c>
      <c r="E1582" s="2" t="s">
        <v>13824</v>
      </c>
      <c r="F1582" s="2" t="s">
        <v>13825</v>
      </c>
      <c r="G1582" s="2" t="s">
        <v>13826</v>
      </c>
      <c r="H1582" s="2" t="s">
        <v>13302</v>
      </c>
      <c r="I1582" s="2" t="s">
        <v>5207</v>
      </c>
      <c r="J1582" s="2" t="s">
        <v>59</v>
      </c>
      <c r="K1582" s="2" t="s">
        <v>13827</v>
      </c>
      <c r="L1582" s="2" t="s">
        <v>13828</v>
      </c>
      <c r="M1582" s="2" t="s">
        <v>151</v>
      </c>
      <c r="N1582" s="2" t="s">
        <v>8026</v>
      </c>
      <c r="O1582" s="2" t="s">
        <v>13829</v>
      </c>
      <c r="P1582" s="3">
        <v>0</v>
      </c>
      <c r="Q1582" s="2" t="s">
        <v>36</v>
      </c>
      <c r="R1582" s="3">
        <v>0</v>
      </c>
      <c r="S1582" s="2" t="s">
        <v>36</v>
      </c>
      <c r="T1582" s="2" t="s">
        <v>13830</v>
      </c>
      <c r="U1582" s="3">
        <v>1</v>
      </c>
      <c r="V1582" s="2" t="s">
        <v>36</v>
      </c>
      <c r="W1582" s="2" t="s">
        <v>36</v>
      </c>
      <c r="X1582" s="2" t="s">
        <v>13831</v>
      </c>
      <c r="Y1582">
        <f t="shared" si="144"/>
        <v>2004</v>
      </c>
      <c r="Z1582">
        <f t="shared" si="145"/>
        <v>1</v>
      </c>
      <c r="AA1582">
        <f t="shared" si="146"/>
        <v>16</v>
      </c>
      <c r="AB1582">
        <f t="shared" si="147"/>
        <v>2004</v>
      </c>
      <c r="AC1582">
        <f t="shared" si="148"/>
        <v>12</v>
      </c>
      <c r="AD1582">
        <f t="shared" si="149"/>
        <v>21</v>
      </c>
    </row>
    <row r="1583" spans="1:30" ht="15.6">
      <c r="A1583" s="2" t="s">
        <v>24</v>
      </c>
      <c r="B1583" s="2" t="s">
        <v>42</v>
      </c>
      <c r="C1583" s="2" t="s">
        <v>13832</v>
      </c>
      <c r="D1583" s="2" t="s">
        <v>13833</v>
      </c>
      <c r="E1583" s="2" t="s">
        <v>13834</v>
      </c>
      <c r="F1583" s="2" t="s">
        <v>13835</v>
      </c>
      <c r="G1583" s="2" t="s">
        <v>13836</v>
      </c>
      <c r="H1583" s="2" t="s">
        <v>13837</v>
      </c>
      <c r="I1583" s="2" t="s">
        <v>5207</v>
      </c>
      <c r="J1583" s="2" t="s">
        <v>59</v>
      </c>
      <c r="K1583" s="2" t="s">
        <v>13838</v>
      </c>
      <c r="L1583" s="2" t="s">
        <v>13839</v>
      </c>
      <c r="M1583" s="2" t="s">
        <v>62</v>
      </c>
      <c r="N1583" s="2" t="s">
        <v>8026</v>
      </c>
      <c r="O1583" s="2" t="s">
        <v>13363</v>
      </c>
      <c r="P1583" s="3">
        <v>0</v>
      </c>
      <c r="Q1583" s="2" t="s">
        <v>36</v>
      </c>
      <c r="R1583" s="3">
        <v>0</v>
      </c>
      <c r="S1583" s="2" t="s">
        <v>36</v>
      </c>
      <c r="T1583" s="2" t="s">
        <v>13840</v>
      </c>
      <c r="U1583" s="3">
        <v>1</v>
      </c>
      <c r="V1583" s="2" t="s">
        <v>36</v>
      </c>
      <c r="W1583" s="2" t="s">
        <v>36</v>
      </c>
      <c r="X1583" s="2" t="s">
        <v>13841</v>
      </c>
      <c r="Y1583">
        <f t="shared" si="144"/>
        <v>2004</v>
      </c>
      <c r="Z1583">
        <f t="shared" si="145"/>
        <v>3</v>
      </c>
      <c r="AA1583">
        <f t="shared" si="146"/>
        <v>12</v>
      </c>
      <c r="AB1583">
        <f t="shared" si="147"/>
        <v>2004</v>
      </c>
      <c r="AC1583">
        <f t="shared" si="148"/>
        <v>12</v>
      </c>
      <c r="AD1583">
        <f t="shared" si="149"/>
        <v>11</v>
      </c>
    </row>
    <row r="1584" spans="1:30" ht="15.6">
      <c r="A1584" s="2" t="s">
        <v>24</v>
      </c>
      <c r="B1584" s="2" t="s">
        <v>42</v>
      </c>
      <c r="C1584" s="2" t="s">
        <v>13842</v>
      </c>
      <c r="D1584" s="2" t="s">
        <v>13843</v>
      </c>
      <c r="E1584" s="2" t="s">
        <v>13844</v>
      </c>
      <c r="F1584" s="2" t="s">
        <v>13825</v>
      </c>
      <c r="G1584" s="2" t="s">
        <v>13845</v>
      </c>
      <c r="H1584" s="2" t="s">
        <v>13837</v>
      </c>
      <c r="I1584" s="2" t="s">
        <v>5207</v>
      </c>
      <c r="J1584" s="2" t="s">
        <v>59</v>
      </c>
      <c r="K1584" s="2" t="s">
        <v>13827</v>
      </c>
      <c r="L1584" s="2" t="s">
        <v>13828</v>
      </c>
      <c r="M1584" s="2" t="s">
        <v>151</v>
      </c>
      <c r="N1584" s="2" t="s">
        <v>8026</v>
      </c>
      <c r="O1584" s="2" t="s">
        <v>13846</v>
      </c>
      <c r="P1584" s="3">
        <v>0</v>
      </c>
      <c r="Q1584" s="2" t="s">
        <v>36</v>
      </c>
      <c r="R1584" s="3">
        <v>0</v>
      </c>
      <c r="S1584" s="2" t="s">
        <v>36</v>
      </c>
      <c r="T1584" s="2" t="s">
        <v>13847</v>
      </c>
      <c r="U1584" s="3">
        <v>1</v>
      </c>
      <c r="V1584" s="2" t="s">
        <v>36</v>
      </c>
      <c r="W1584" s="2" t="s">
        <v>36</v>
      </c>
      <c r="X1584" s="2" t="s">
        <v>13848</v>
      </c>
      <c r="Y1584">
        <f t="shared" si="144"/>
        <v>2004</v>
      </c>
      <c r="Z1584">
        <f t="shared" si="145"/>
        <v>1</v>
      </c>
      <c r="AA1584">
        <f t="shared" si="146"/>
        <v>16</v>
      </c>
      <c r="AB1584">
        <f t="shared" si="147"/>
        <v>2004</v>
      </c>
      <c r="AC1584">
        <f t="shared" si="148"/>
        <v>12</v>
      </c>
      <c r="AD1584">
        <f t="shared" si="149"/>
        <v>11</v>
      </c>
    </row>
    <row r="1585" spans="1:30" ht="15.6">
      <c r="A1585" s="2" t="s">
        <v>24</v>
      </c>
      <c r="B1585" s="2" t="s">
        <v>42</v>
      </c>
      <c r="C1585" s="2" t="s">
        <v>13849</v>
      </c>
      <c r="D1585" s="2" t="s">
        <v>13850</v>
      </c>
      <c r="E1585" s="2" t="s">
        <v>13851</v>
      </c>
      <c r="F1585" s="2" t="s">
        <v>13825</v>
      </c>
      <c r="G1585" s="2" t="s">
        <v>13852</v>
      </c>
      <c r="H1585" s="2" t="s">
        <v>13853</v>
      </c>
      <c r="I1585" s="2" t="s">
        <v>5207</v>
      </c>
      <c r="J1585" s="2" t="s">
        <v>59</v>
      </c>
      <c r="K1585" s="2" t="s">
        <v>13827</v>
      </c>
      <c r="L1585" s="2" t="s">
        <v>13828</v>
      </c>
      <c r="M1585" s="2" t="s">
        <v>151</v>
      </c>
      <c r="N1585" s="2" t="s">
        <v>8026</v>
      </c>
      <c r="O1585" s="2" t="s">
        <v>13854</v>
      </c>
      <c r="P1585" s="3">
        <v>0</v>
      </c>
      <c r="Q1585" s="2" t="s">
        <v>36</v>
      </c>
      <c r="R1585" s="3">
        <v>1</v>
      </c>
      <c r="S1585" s="2" t="s">
        <v>13855</v>
      </c>
      <c r="T1585" s="2" t="s">
        <v>13856</v>
      </c>
      <c r="U1585" s="3">
        <v>1</v>
      </c>
      <c r="V1585" s="2" t="s">
        <v>36</v>
      </c>
      <c r="W1585" s="2" t="s">
        <v>36</v>
      </c>
      <c r="X1585" s="2" t="s">
        <v>13857</v>
      </c>
      <c r="Y1585">
        <f t="shared" si="144"/>
        <v>2004</v>
      </c>
      <c r="Z1585">
        <f t="shared" si="145"/>
        <v>1</v>
      </c>
      <c r="AA1585">
        <f t="shared" si="146"/>
        <v>16</v>
      </c>
      <c r="AB1585">
        <f t="shared" si="147"/>
        <v>2004</v>
      </c>
      <c r="AC1585">
        <f t="shared" si="148"/>
        <v>11</v>
      </c>
      <c r="AD1585">
        <f t="shared" si="149"/>
        <v>11</v>
      </c>
    </row>
    <row r="1586" spans="1:30" ht="15.6">
      <c r="A1586" s="2" t="s">
        <v>24</v>
      </c>
      <c r="B1586" s="2" t="s">
        <v>42</v>
      </c>
      <c r="C1586" s="2" t="s">
        <v>13858</v>
      </c>
      <c r="D1586" s="2" t="s">
        <v>13859</v>
      </c>
      <c r="E1586" s="2" t="s">
        <v>13860</v>
      </c>
      <c r="F1586" s="2" t="s">
        <v>13861</v>
      </c>
      <c r="G1586" s="2" t="s">
        <v>13862</v>
      </c>
      <c r="H1586" s="2" t="s">
        <v>13863</v>
      </c>
      <c r="I1586" s="2" t="s">
        <v>5207</v>
      </c>
      <c r="J1586" s="2" t="s">
        <v>59</v>
      </c>
      <c r="K1586" s="2" t="s">
        <v>13864</v>
      </c>
      <c r="L1586" s="2" t="s">
        <v>13865</v>
      </c>
      <c r="M1586" s="2" t="s">
        <v>62</v>
      </c>
      <c r="N1586" s="2" t="s">
        <v>8026</v>
      </c>
      <c r="O1586" s="2" t="s">
        <v>13866</v>
      </c>
      <c r="P1586" s="3">
        <v>0</v>
      </c>
      <c r="Q1586" s="2" t="s">
        <v>36</v>
      </c>
      <c r="R1586" s="3">
        <v>1</v>
      </c>
      <c r="S1586" s="2" t="s">
        <v>13867</v>
      </c>
      <c r="T1586" s="2" t="s">
        <v>13868</v>
      </c>
      <c r="U1586" s="3">
        <v>1</v>
      </c>
      <c r="V1586" s="2" t="s">
        <v>36</v>
      </c>
      <c r="W1586" s="2" t="s">
        <v>36</v>
      </c>
      <c r="X1586" s="2" t="s">
        <v>13869</v>
      </c>
      <c r="Y1586">
        <f t="shared" si="144"/>
        <v>2003</v>
      </c>
      <c r="Z1586">
        <f t="shared" si="145"/>
        <v>12</v>
      </c>
      <c r="AA1586">
        <f t="shared" si="146"/>
        <v>23</v>
      </c>
      <c r="AB1586">
        <f t="shared" si="147"/>
        <v>2004</v>
      </c>
      <c r="AC1586">
        <f t="shared" si="148"/>
        <v>11</v>
      </c>
      <c r="AD1586">
        <f t="shared" si="149"/>
        <v>1</v>
      </c>
    </row>
    <row r="1587" spans="1:30" ht="15.6">
      <c r="A1587" s="2" t="s">
        <v>24</v>
      </c>
      <c r="B1587" s="2" t="s">
        <v>42</v>
      </c>
      <c r="C1587" s="2" t="s">
        <v>13870</v>
      </c>
      <c r="D1587" s="2" t="s">
        <v>13871</v>
      </c>
      <c r="E1587" s="2" t="s">
        <v>13872</v>
      </c>
      <c r="F1587" s="2" t="s">
        <v>13873</v>
      </c>
      <c r="G1587" s="2" t="s">
        <v>13874</v>
      </c>
      <c r="H1587" s="2" t="s">
        <v>13863</v>
      </c>
      <c r="I1587" s="2" t="s">
        <v>5207</v>
      </c>
      <c r="J1587" s="2" t="s">
        <v>59</v>
      </c>
      <c r="K1587" s="2" t="s">
        <v>13875</v>
      </c>
      <c r="L1587" s="2" t="s">
        <v>13876</v>
      </c>
      <c r="M1587" s="2" t="s">
        <v>151</v>
      </c>
      <c r="N1587" s="2" t="s">
        <v>3082</v>
      </c>
      <c r="O1587" s="2" t="s">
        <v>13877</v>
      </c>
      <c r="P1587" s="3">
        <v>0</v>
      </c>
      <c r="Q1587" s="2" t="s">
        <v>36</v>
      </c>
      <c r="R1587" s="3">
        <v>0</v>
      </c>
      <c r="S1587" s="2" t="s">
        <v>36</v>
      </c>
      <c r="T1587" s="2" t="s">
        <v>13878</v>
      </c>
      <c r="U1587" s="3">
        <v>1</v>
      </c>
      <c r="V1587" s="2" t="s">
        <v>36</v>
      </c>
      <c r="W1587" s="2" t="s">
        <v>36</v>
      </c>
      <c r="X1587" s="2" t="s">
        <v>13879</v>
      </c>
      <c r="Y1587">
        <f t="shared" si="144"/>
        <v>2003</v>
      </c>
      <c r="Z1587">
        <f t="shared" si="145"/>
        <v>12</v>
      </c>
      <c r="AA1587">
        <f t="shared" si="146"/>
        <v>1</v>
      </c>
      <c r="AB1587">
        <f t="shared" si="147"/>
        <v>2004</v>
      </c>
      <c r="AC1587">
        <f t="shared" si="148"/>
        <v>11</v>
      </c>
      <c r="AD1587">
        <f t="shared" si="149"/>
        <v>1</v>
      </c>
    </row>
    <row r="1588" spans="1:30" ht="15.6">
      <c r="A1588" s="2" t="s">
        <v>24</v>
      </c>
      <c r="B1588" s="2" t="s">
        <v>25</v>
      </c>
      <c r="C1588" s="2" t="s">
        <v>273</v>
      </c>
      <c r="D1588" s="2" t="s">
        <v>13880</v>
      </c>
      <c r="E1588" s="2" t="s">
        <v>13881</v>
      </c>
      <c r="F1588" s="2" t="s">
        <v>13882</v>
      </c>
      <c r="G1588" s="2" t="s">
        <v>13883</v>
      </c>
      <c r="H1588" s="2" t="s">
        <v>13884</v>
      </c>
      <c r="I1588" s="2" t="s">
        <v>5207</v>
      </c>
      <c r="J1588" s="2" t="s">
        <v>59</v>
      </c>
      <c r="K1588" s="2" t="s">
        <v>13885</v>
      </c>
      <c r="L1588" s="2" t="s">
        <v>13616</v>
      </c>
      <c r="M1588" s="2" t="s">
        <v>36</v>
      </c>
      <c r="N1588" s="2" t="s">
        <v>3082</v>
      </c>
      <c r="O1588" s="2" t="s">
        <v>442</v>
      </c>
      <c r="P1588" s="3">
        <v>0</v>
      </c>
      <c r="Q1588" s="2" t="s">
        <v>36</v>
      </c>
      <c r="R1588" s="3">
        <v>2</v>
      </c>
      <c r="S1588" s="2" t="s">
        <v>13886</v>
      </c>
      <c r="T1588" s="2" t="s">
        <v>13887</v>
      </c>
      <c r="U1588" s="3">
        <v>1</v>
      </c>
      <c r="V1588" s="2" t="s">
        <v>36</v>
      </c>
      <c r="W1588" s="2" t="s">
        <v>36</v>
      </c>
      <c r="X1588" s="2" t="s">
        <v>13888</v>
      </c>
      <c r="Y1588">
        <f t="shared" si="144"/>
        <v>2003</v>
      </c>
      <c r="Z1588">
        <f t="shared" si="145"/>
        <v>9</v>
      </c>
      <c r="AA1588">
        <f t="shared" si="146"/>
        <v>3</v>
      </c>
      <c r="AB1588">
        <f t="shared" si="147"/>
        <v>2004</v>
      </c>
      <c r="AC1588">
        <f t="shared" si="148"/>
        <v>10</v>
      </c>
      <c r="AD1588">
        <f t="shared" si="149"/>
        <v>21</v>
      </c>
    </row>
    <row r="1589" spans="1:30" ht="15.6">
      <c r="A1589" s="2" t="s">
        <v>24</v>
      </c>
      <c r="B1589" s="2" t="s">
        <v>42</v>
      </c>
      <c r="C1589" s="2" t="s">
        <v>13889</v>
      </c>
      <c r="D1589" s="2" t="s">
        <v>13890</v>
      </c>
      <c r="E1589" s="2" t="s">
        <v>13891</v>
      </c>
      <c r="F1589" s="2" t="s">
        <v>13892</v>
      </c>
      <c r="G1589" s="2" t="s">
        <v>13893</v>
      </c>
      <c r="H1589" s="2" t="s">
        <v>13894</v>
      </c>
      <c r="I1589" s="2" t="s">
        <v>5207</v>
      </c>
      <c r="J1589" s="2" t="s">
        <v>59</v>
      </c>
      <c r="K1589" s="2" t="s">
        <v>13763</v>
      </c>
      <c r="L1589" s="2" t="s">
        <v>12959</v>
      </c>
      <c r="M1589" s="2" t="s">
        <v>24</v>
      </c>
      <c r="N1589" s="2" t="s">
        <v>3082</v>
      </c>
      <c r="O1589" s="2" t="s">
        <v>13895</v>
      </c>
      <c r="P1589" s="3">
        <v>0</v>
      </c>
      <c r="Q1589" s="2" t="s">
        <v>36</v>
      </c>
      <c r="R1589" s="3">
        <v>0</v>
      </c>
      <c r="S1589" s="2" t="s">
        <v>36</v>
      </c>
      <c r="T1589" s="2" t="s">
        <v>13896</v>
      </c>
      <c r="U1589" s="3">
        <v>1</v>
      </c>
      <c r="V1589" s="2" t="s">
        <v>36</v>
      </c>
      <c r="W1589" s="2" t="s">
        <v>36</v>
      </c>
      <c r="X1589" s="2" t="s">
        <v>13897</v>
      </c>
      <c r="Y1589">
        <f t="shared" si="144"/>
        <v>2003</v>
      </c>
      <c r="Z1589">
        <f t="shared" si="145"/>
        <v>9</v>
      </c>
      <c r="AA1589">
        <f t="shared" si="146"/>
        <v>1</v>
      </c>
      <c r="AB1589">
        <f t="shared" si="147"/>
        <v>2004</v>
      </c>
      <c r="AC1589">
        <f t="shared" si="148"/>
        <v>10</v>
      </c>
      <c r="AD1589">
        <f t="shared" si="149"/>
        <v>11</v>
      </c>
    </row>
    <row r="1590" spans="1:30" ht="15.6">
      <c r="A1590" s="2" t="s">
        <v>24</v>
      </c>
      <c r="B1590" s="2" t="s">
        <v>42</v>
      </c>
      <c r="C1590" s="2" t="s">
        <v>13898</v>
      </c>
      <c r="D1590" s="2" t="s">
        <v>13899</v>
      </c>
      <c r="E1590" s="2" t="s">
        <v>13900</v>
      </c>
      <c r="F1590" s="2" t="s">
        <v>13901</v>
      </c>
      <c r="G1590" s="2" t="s">
        <v>13902</v>
      </c>
      <c r="H1590" s="2" t="s">
        <v>13894</v>
      </c>
      <c r="I1590" s="2" t="s">
        <v>5207</v>
      </c>
      <c r="J1590" s="2" t="s">
        <v>59</v>
      </c>
      <c r="K1590" s="2" t="s">
        <v>13903</v>
      </c>
      <c r="L1590" s="2" t="s">
        <v>13904</v>
      </c>
      <c r="M1590" s="2" t="s">
        <v>74</v>
      </c>
      <c r="N1590" s="2" t="s">
        <v>8026</v>
      </c>
      <c r="O1590" s="2" t="s">
        <v>13905</v>
      </c>
      <c r="P1590" s="3">
        <v>0</v>
      </c>
      <c r="Q1590" s="2" t="s">
        <v>36</v>
      </c>
      <c r="R1590" s="3">
        <v>5</v>
      </c>
      <c r="S1590" s="2" t="s">
        <v>13906</v>
      </c>
      <c r="T1590" s="2" t="s">
        <v>13907</v>
      </c>
      <c r="U1590" s="3">
        <v>1</v>
      </c>
      <c r="V1590" s="2" t="s">
        <v>36</v>
      </c>
      <c r="W1590" s="2" t="s">
        <v>36</v>
      </c>
      <c r="X1590" s="2" t="s">
        <v>13908</v>
      </c>
      <c r="Y1590">
        <f t="shared" si="144"/>
        <v>2003</v>
      </c>
      <c r="Z1590">
        <f t="shared" si="145"/>
        <v>9</v>
      </c>
      <c r="AA1590">
        <f t="shared" si="146"/>
        <v>26</v>
      </c>
      <c r="AB1590">
        <f t="shared" si="147"/>
        <v>2004</v>
      </c>
      <c r="AC1590">
        <f t="shared" si="148"/>
        <v>10</v>
      </c>
      <c r="AD1590">
        <f t="shared" si="149"/>
        <v>11</v>
      </c>
    </row>
    <row r="1591" spans="1:30" ht="15.6">
      <c r="A1591" s="2" t="s">
        <v>24</v>
      </c>
      <c r="B1591" s="2" t="s">
        <v>42</v>
      </c>
      <c r="C1591" s="2" t="s">
        <v>13909</v>
      </c>
      <c r="D1591" s="2" t="s">
        <v>13910</v>
      </c>
      <c r="E1591" s="2" t="s">
        <v>13911</v>
      </c>
      <c r="F1591" s="2" t="s">
        <v>13901</v>
      </c>
      <c r="G1591" s="2" t="s">
        <v>13912</v>
      </c>
      <c r="H1591" s="2" t="s">
        <v>13913</v>
      </c>
      <c r="I1591" s="2" t="s">
        <v>5207</v>
      </c>
      <c r="J1591" s="2" t="s">
        <v>59</v>
      </c>
      <c r="K1591" s="2" t="s">
        <v>13914</v>
      </c>
      <c r="L1591" s="2" t="s">
        <v>13915</v>
      </c>
      <c r="M1591" s="2" t="s">
        <v>151</v>
      </c>
      <c r="N1591" s="2" t="s">
        <v>8026</v>
      </c>
      <c r="O1591" s="2" t="s">
        <v>13916</v>
      </c>
      <c r="P1591" s="3">
        <v>0</v>
      </c>
      <c r="Q1591" s="2" t="s">
        <v>36</v>
      </c>
      <c r="R1591" s="3">
        <v>2</v>
      </c>
      <c r="S1591" s="2" t="s">
        <v>13917</v>
      </c>
      <c r="T1591" s="2" t="s">
        <v>13918</v>
      </c>
      <c r="U1591" s="3">
        <v>1</v>
      </c>
      <c r="V1591" s="2" t="s">
        <v>36</v>
      </c>
      <c r="W1591" s="2" t="s">
        <v>36</v>
      </c>
      <c r="X1591" s="2" t="s">
        <v>13919</v>
      </c>
      <c r="Y1591">
        <f t="shared" si="144"/>
        <v>2003</v>
      </c>
      <c r="Z1591">
        <f t="shared" si="145"/>
        <v>9</v>
      </c>
      <c r="AA1591">
        <f t="shared" si="146"/>
        <v>26</v>
      </c>
      <c r="AB1591">
        <f t="shared" si="147"/>
        <v>2004</v>
      </c>
      <c r="AC1591">
        <f t="shared" si="148"/>
        <v>10</v>
      </c>
      <c r="AD1591">
        <f t="shared" si="149"/>
        <v>1</v>
      </c>
    </row>
    <row r="1592" spans="1:30" ht="15.6">
      <c r="A1592" s="2" t="s">
        <v>24</v>
      </c>
      <c r="B1592" s="2" t="s">
        <v>42</v>
      </c>
      <c r="C1592" s="2" t="s">
        <v>13920</v>
      </c>
      <c r="D1592" s="2" t="s">
        <v>13921</v>
      </c>
      <c r="E1592" s="2" t="s">
        <v>13922</v>
      </c>
      <c r="F1592" s="2" t="s">
        <v>13923</v>
      </c>
      <c r="G1592" s="2" t="s">
        <v>13924</v>
      </c>
      <c r="H1592" s="2" t="s">
        <v>13913</v>
      </c>
      <c r="I1592" s="2" t="s">
        <v>5207</v>
      </c>
      <c r="J1592" s="2" t="s">
        <v>59</v>
      </c>
      <c r="K1592" s="2" t="s">
        <v>13925</v>
      </c>
      <c r="L1592" s="2" t="s">
        <v>13226</v>
      </c>
      <c r="M1592" s="2" t="s">
        <v>74</v>
      </c>
      <c r="N1592" s="2" t="s">
        <v>3082</v>
      </c>
      <c r="O1592" s="2" t="s">
        <v>13926</v>
      </c>
      <c r="P1592" s="3">
        <v>0</v>
      </c>
      <c r="Q1592" s="2" t="s">
        <v>36</v>
      </c>
      <c r="R1592" s="3">
        <v>0</v>
      </c>
      <c r="S1592" s="2" t="s">
        <v>36</v>
      </c>
      <c r="T1592" s="2" t="s">
        <v>13927</v>
      </c>
      <c r="U1592" s="3">
        <v>1</v>
      </c>
      <c r="V1592" s="2" t="s">
        <v>36</v>
      </c>
      <c r="W1592" s="2" t="s">
        <v>36</v>
      </c>
      <c r="X1592" s="2" t="s">
        <v>13928</v>
      </c>
      <c r="Y1592">
        <f t="shared" si="144"/>
        <v>2003</v>
      </c>
      <c r="Z1592">
        <f t="shared" si="145"/>
        <v>10</v>
      </c>
      <c r="AA1592">
        <f t="shared" si="146"/>
        <v>6</v>
      </c>
      <c r="AB1592">
        <f t="shared" si="147"/>
        <v>2004</v>
      </c>
      <c r="AC1592">
        <f t="shared" si="148"/>
        <v>10</v>
      </c>
      <c r="AD1592">
        <f t="shared" si="149"/>
        <v>1</v>
      </c>
    </row>
    <row r="1593" spans="1:30" ht="15.6">
      <c r="A1593" s="2" t="s">
        <v>24</v>
      </c>
      <c r="B1593" s="2" t="s">
        <v>42</v>
      </c>
      <c r="C1593" s="2" t="s">
        <v>13929</v>
      </c>
      <c r="D1593" s="2" t="s">
        <v>13930</v>
      </c>
      <c r="E1593" s="2" t="s">
        <v>13931</v>
      </c>
      <c r="F1593" s="2" t="s">
        <v>13932</v>
      </c>
      <c r="G1593" s="2" t="s">
        <v>13933</v>
      </c>
      <c r="H1593" s="2" t="s">
        <v>13934</v>
      </c>
      <c r="I1593" s="2" t="s">
        <v>1891</v>
      </c>
      <c r="J1593" s="2" t="s">
        <v>7613</v>
      </c>
      <c r="K1593" s="2" t="s">
        <v>13935</v>
      </c>
      <c r="L1593" s="2" t="s">
        <v>13936</v>
      </c>
      <c r="M1593" s="2" t="s">
        <v>24</v>
      </c>
      <c r="N1593" s="2" t="s">
        <v>8026</v>
      </c>
      <c r="O1593" s="2" t="s">
        <v>13937</v>
      </c>
      <c r="P1593" s="3">
        <v>0</v>
      </c>
      <c r="Q1593" s="2" t="s">
        <v>36</v>
      </c>
      <c r="R1593" s="3">
        <v>1</v>
      </c>
      <c r="S1593" s="2" t="s">
        <v>13938</v>
      </c>
      <c r="T1593" s="2" t="s">
        <v>13939</v>
      </c>
      <c r="U1593" s="3">
        <v>1</v>
      </c>
      <c r="V1593" s="2" t="s">
        <v>36</v>
      </c>
      <c r="W1593" s="2" t="s">
        <v>36</v>
      </c>
      <c r="X1593" s="2" t="s">
        <v>13940</v>
      </c>
      <c r="Y1593">
        <f t="shared" si="144"/>
        <v>2003</v>
      </c>
      <c r="Z1593">
        <f t="shared" si="145"/>
        <v>7</v>
      </c>
      <c r="AA1593">
        <f t="shared" si="146"/>
        <v>9</v>
      </c>
      <c r="AB1593">
        <f t="shared" si="147"/>
        <v>2004</v>
      </c>
      <c r="AC1593">
        <f t="shared" si="148"/>
        <v>9</v>
      </c>
      <c r="AD1593">
        <f t="shared" si="149"/>
        <v>11</v>
      </c>
    </row>
    <row r="1594" spans="1:30" ht="15.6">
      <c r="A1594" s="2" t="s">
        <v>24</v>
      </c>
      <c r="B1594" s="2" t="s">
        <v>42</v>
      </c>
      <c r="C1594" s="2" t="s">
        <v>13941</v>
      </c>
      <c r="D1594" s="2" t="s">
        <v>13942</v>
      </c>
      <c r="E1594" s="2" t="s">
        <v>13943</v>
      </c>
      <c r="F1594" s="2" t="s">
        <v>13944</v>
      </c>
      <c r="G1594" s="2" t="s">
        <v>13945</v>
      </c>
      <c r="H1594" s="2" t="s">
        <v>13946</v>
      </c>
      <c r="I1594" s="2" t="s">
        <v>5207</v>
      </c>
      <c r="J1594" s="2" t="s">
        <v>59</v>
      </c>
      <c r="K1594" s="2" t="s">
        <v>13763</v>
      </c>
      <c r="L1594" s="2" t="s">
        <v>12959</v>
      </c>
      <c r="M1594" s="2" t="s">
        <v>24</v>
      </c>
      <c r="N1594" s="2" t="s">
        <v>3082</v>
      </c>
      <c r="O1594" s="2" t="s">
        <v>13947</v>
      </c>
      <c r="P1594" s="3">
        <v>0</v>
      </c>
      <c r="Q1594" s="2" t="s">
        <v>36</v>
      </c>
      <c r="R1594" s="3">
        <v>1</v>
      </c>
      <c r="S1594" s="2" t="s">
        <v>13948</v>
      </c>
      <c r="T1594" s="2" t="s">
        <v>13949</v>
      </c>
      <c r="U1594" s="3">
        <v>1</v>
      </c>
      <c r="V1594" s="2" t="s">
        <v>36</v>
      </c>
      <c r="W1594" s="2" t="s">
        <v>36</v>
      </c>
      <c r="X1594" s="2" t="s">
        <v>13950</v>
      </c>
      <c r="Y1594">
        <f t="shared" si="144"/>
        <v>2003</v>
      </c>
      <c r="Z1594">
        <f t="shared" si="145"/>
        <v>8</v>
      </c>
      <c r="AA1594">
        <f t="shared" si="146"/>
        <v>28</v>
      </c>
      <c r="AB1594">
        <f t="shared" si="147"/>
        <v>2004</v>
      </c>
      <c r="AC1594">
        <f t="shared" si="148"/>
        <v>9</v>
      </c>
      <c r="AD1594">
        <f t="shared" si="149"/>
        <v>1</v>
      </c>
    </row>
    <row r="1595" spans="1:30" ht="15.6">
      <c r="A1595" s="2" t="s">
        <v>24</v>
      </c>
      <c r="B1595" s="2" t="s">
        <v>42</v>
      </c>
      <c r="C1595" s="2" t="s">
        <v>13951</v>
      </c>
      <c r="D1595" s="2" t="s">
        <v>13952</v>
      </c>
      <c r="E1595" s="2" t="s">
        <v>13953</v>
      </c>
      <c r="F1595" s="2" t="s">
        <v>13901</v>
      </c>
      <c r="G1595" s="2" t="s">
        <v>13954</v>
      </c>
      <c r="H1595" s="2" t="s">
        <v>13946</v>
      </c>
      <c r="I1595" s="2" t="s">
        <v>5207</v>
      </c>
      <c r="J1595" s="2" t="s">
        <v>59</v>
      </c>
      <c r="K1595" s="2" t="s">
        <v>13955</v>
      </c>
      <c r="L1595" s="2" t="s">
        <v>13956</v>
      </c>
      <c r="M1595" s="2" t="s">
        <v>151</v>
      </c>
      <c r="N1595" s="2" t="s">
        <v>8026</v>
      </c>
      <c r="O1595" s="2" t="s">
        <v>13957</v>
      </c>
      <c r="P1595" s="3">
        <v>0</v>
      </c>
      <c r="Q1595" s="2" t="s">
        <v>36</v>
      </c>
      <c r="R1595" s="3">
        <v>0</v>
      </c>
      <c r="S1595" s="2" t="s">
        <v>36</v>
      </c>
      <c r="T1595" s="2" t="s">
        <v>13958</v>
      </c>
      <c r="U1595" s="3">
        <v>1</v>
      </c>
      <c r="V1595" s="2" t="s">
        <v>36</v>
      </c>
      <c r="W1595" s="2" t="s">
        <v>36</v>
      </c>
      <c r="X1595" s="2" t="s">
        <v>13959</v>
      </c>
      <c r="Y1595">
        <f t="shared" si="144"/>
        <v>2003</v>
      </c>
      <c r="Z1595">
        <f t="shared" si="145"/>
        <v>9</v>
      </c>
      <c r="AA1595">
        <f t="shared" si="146"/>
        <v>26</v>
      </c>
      <c r="AB1595">
        <f t="shared" si="147"/>
        <v>2004</v>
      </c>
      <c r="AC1595">
        <f t="shared" si="148"/>
        <v>9</v>
      </c>
      <c r="AD1595">
        <f t="shared" si="149"/>
        <v>1</v>
      </c>
    </row>
    <row r="1596" spans="1:30" ht="15.6">
      <c r="A1596" s="2" t="s">
        <v>24</v>
      </c>
      <c r="B1596" s="2" t="s">
        <v>42</v>
      </c>
      <c r="C1596" s="2" t="s">
        <v>13960</v>
      </c>
      <c r="D1596" s="2" t="s">
        <v>13961</v>
      </c>
      <c r="E1596" s="2" t="s">
        <v>13962</v>
      </c>
      <c r="F1596" s="2" t="s">
        <v>13901</v>
      </c>
      <c r="G1596" s="2" t="s">
        <v>13963</v>
      </c>
      <c r="H1596" s="2" t="s">
        <v>13946</v>
      </c>
      <c r="I1596" s="2" t="s">
        <v>5207</v>
      </c>
      <c r="J1596" s="2" t="s">
        <v>59</v>
      </c>
      <c r="K1596" s="2" t="s">
        <v>13964</v>
      </c>
      <c r="L1596" s="2" t="s">
        <v>13965</v>
      </c>
      <c r="M1596" s="2" t="s">
        <v>151</v>
      </c>
      <c r="N1596" s="2" t="s">
        <v>8026</v>
      </c>
      <c r="O1596" s="2" t="s">
        <v>13957</v>
      </c>
      <c r="P1596" s="3">
        <v>0</v>
      </c>
      <c r="Q1596" s="2" t="s">
        <v>36</v>
      </c>
      <c r="R1596" s="3">
        <v>1</v>
      </c>
      <c r="S1596" s="2" t="s">
        <v>13966</v>
      </c>
      <c r="T1596" s="2" t="s">
        <v>13967</v>
      </c>
      <c r="U1596" s="3">
        <v>1</v>
      </c>
      <c r="V1596" s="2" t="s">
        <v>36</v>
      </c>
      <c r="W1596" s="2" t="s">
        <v>36</v>
      </c>
      <c r="X1596" s="2" t="s">
        <v>13968</v>
      </c>
      <c r="Y1596">
        <f t="shared" si="144"/>
        <v>2003</v>
      </c>
      <c r="Z1596">
        <f t="shared" si="145"/>
        <v>9</v>
      </c>
      <c r="AA1596">
        <f t="shared" si="146"/>
        <v>26</v>
      </c>
      <c r="AB1596">
        <f t="shared" si="147"/>
        <v>2004</v>
      </c>
      <c r="AC1596">
        <f t="shared" si="148"/>
        <v>9</v>
      </c>
      <c r="AD1596">
        <f t="shared" si="149"/>
        <v>1</v>
      </c>
    </row>
    <row r="1597" spans="1:30" ht="15.6">
      <c r="A1597" s="2" t="s">
        <v>24</v>
      </c>
      <c r="B1597" s="2" t="s">
        <v>42</v>
      </c>
      <c r="C1597" s="2" t="s">
        <v>13969</v>
      </c>
      <c r="D1597" s="2" t="s">
        <v>13970</v>
      </c>
      <c r="E1597" s="2" t="s">
        <v>13971</v>
      </c>
      <c r="F1597" s="2" t="s">
        <v>13972</v>
      </c>
      <c r="G1597" s="2" t="s">
        <v>13973</v>
      </c>
      <c r="H1597" s="2" t="s">
        <v>13946</v>
      </c>
      <c r="I1597" s="2" t="s">
        <v>5207</v>
      </c>
      <c r="J1597" s="2" t="s">
        <v>59</v>
      </c>
      <c r="K1597" s="2" t="s">
        <v>13974</v>
      </c>
      <c r="L1597" s="2" t="s">
        <v>13975</v>
      </c>
      <c r="M1597" s="2" t="s">
        <v>151</v>
      </c>
      <c r="N1597" s="2" t="s">
        <v>3082</v>
      </c>
      <c r="O1597" s="2" t="s">
        <v>13976</v>
      </c>
      <c r="P1597" s="3">
        <v>0</v>
      </c>
      <c r="Q1597" s="2" t="s">
        <v>36</v>
      </c>
      <c r="R1597" s="3">
        <v>0</v>
      </c>
      <c r="S1597" s="2" t="s">
        <v>36</v>
      </c>
      <c r="T1597" s="2" t="s">
        <v>13977</v>
      </c>
      <c r="U1597" s="3">
        <v>1</v>
      </c>
      <c r="V1597" s="2" t="s">
        <v>36</v>
      </c>
      <c r="W1597" s="2" t="s">
        <v>36</v>
      </c>
      <c r="X1597" s="2" t="s">
        <v>13978</v>
      </c>
      <c r="Y1597">
        <f t="shared" si="144"/>
        <v>2003</v>
      </c>
      <c r="Z1597">
        <f t="shared" si="145"/>
        <v>10</v>
      </c>
      <c r="AA1597">
        <f t="shared" si="146"/>
        <v>14</v>
      </c>
      <c r="AB1597">
        <f t="shared" si="147"/>
        <v>2004</v>
      </c>
      <c r="AC1597">
        <f t="shared" si="148"/>
        <v>9</v>
      </c>
      <c r="AD1597">
        <f t="shared" si="149"/>
        <v>1</v>
      </c>
    </row>
    <row r="1598" spans="1:30" ht="15.6">
      <c r="A1598" s="2" t="s">
        <v>24</v>
      </c>
      <c r="B1598" s="2" t="s">
        <v>42</v>
      </c>
      <c r="C1598" s="2" t="s">
        <v>13979</v>
      </c>
      <c r="D1598" s="2" t="s">
        <v>13980</v>
      </c>
      <c r="E1598" s="2" t="s">
        <v>13981</v>
      </c>
      <c r="F1598" s="2" t="s">
        <v>13901</v>
      </c>
      <c r="G1598" s="2" t="s">
        <v>13982</v>
      </c>
      <c r="H1598" s="2" t="s">
        <v>13946</v>
      </c>
      <c r="I1598" s="2" t="s">
        <v>5207</v>
      </c>
      <c r="J1598" s="2" t="s">
        <v>59</v>
      </c>
      <c r="K1598" s="2" t="s">
        <v>13983</v>
      </c>
      <c r="L1598" s="2" t="s">
        <v>13984</v>
      </c>
      <c r="M1598" s="2" t="s">
        <v>151</v>
      </c>
      <c r="N1598" s="2" t="s">
        <v>8026</v>
      </c>
      <c r="O1598" s="2" t="s">
        <v>13789</v>
      </c>
      <c r="P1598" s="3">
        <v>0</v>
      </c>
      <c r="Q1598" s="2" t="s">
        <v>36</v>
      </c>
      <c r="R1598" s="3">
        <v>0</v>
      </c>
      <c r="S1598" s="2" t="s">
        <v>36</v>
      </c>
      <c r="T1598" s="2" t="s">
        <v>13985</v>
      </c>
      <c r="U1598" s="3">
        <v>1</v>
      </c>
      <c r="V1598" s="2" t="s">
        <v>36</v>
      </c>
      <c r="W1598" s="2" t="s">
        <v>36</v>
      </c>
      <c r="X1598" s="2" t="s">
        <v>13986</v>
      </c>
      <c r="Y1598">
        <f t="shared" si="144"/>
        <v>2003</v>
      </c>
      <c r="Z1598">
        <f t="shared" si="145"/>
        <v>9</v>
      </c>
      <c r="AA1598">
        <f t="shared" si="146"/>
        <v>26</v>
      </c>
      <c r="AB1598">
        <f t="shared" si="147"/>
        <v>2004</v>
      </c>
      <c r="AC1598">
        <f t="shared" si="148"/>
        <v>9</v>
      </c>
      <c r="AD1598">
        <f t="shared" si="149"/>
        <v>1</v>
      </c>
    </row>
    <row r="1599" spans="1:30" ht="15.6">
      <c r="A1599" s="2" t="s">
        <v>24</v>
      </c>
      <c r="B1599" s="2" t="s">
        <v>42</v>
      </c>
      <c r="C1599" s="2" t="s">
        <v>13987</v>
      </c>
      <c r="D1599" s="2" t="s">
        <v>13988</v>
      </c>
      <c r="E1599" s="2" t="s">
        <v>13989</v>
      </c>
      <c r="F1599" s="2" t="s">
        <v>13990</v>
      </c>
      <c r="G1599" s="2" t="s">
        <v>13991</v>
      </c>
      <c r="H1599" s="2" t="s">
        <v>13946</v>
      </c>
      <c r="I1599" s="2" t="s">
        <v>5207</v>
      </c>
      <c r="J1599" s="2" t="s">
        <v>59</v>
      </c>
      <c r="K1599" s="2" t="s">
        <v>13992</v>
      </c>
      <c r="L1599" s="2" t="s">
        <v>13993</v>
      </c>
      <c r="M1599" s="2" t="s">
        <v>74</v>
      </c>
      <c r="N1599" s="2" t="s">
        <v>8026</v>
      </c>
      <c r="O1599" s="2" t="s">
        <v>13994</v>
      </c>
      <c r="P1599" s="3">
        <v>0</v>
      </c>
      <c r="Q1599" s="2" t="s">
        <v>36</v>
      </c>
      <c r="R1599" s="3">
        <v>0</v>
      </c>
      <c r="S1599" s="2" t="s">
        <v>36</v>
      </c>
      <c r="T1599" s="2" t="s">
        <v>13995</v>
      </c>
      <c r="U1599" s="3">
        <v>1</v>
      </c>
      <c r="V1599" s="2" t="s">
        <v>36</v>
      </c>
      <c r="W1599" s="2" t="s">
        <v>36</v>
      </c>
      <c r="X1599" s="2" t="s">
        <v>13996</v>
      </c>
      <c r="Y1599">
        <f t="shared" si="144"/>
        <v>2003</v>
      </c>
      <c r="Z1599">
        <f t="shared" si="145"/>
        <v>9</v>
      </c>
      <c r="AA1599">
        <f t="shared" si="146"/>
        <v>30</v>
      </c>
      <c r="AB1599">
        <f t="shared" si="147"/>
        <v>2004</v>
      </c>
      <c r="AC1599">
        <f t="shared" si="148"/>
        <v>9</v>
      </c>
      <c r="AD1599">
        <f t="shared" si="149"/>
        <v>1</v>
      </c>
    </row>
    <row r="1600" spans="1:30" ht="15.6">
      <c r="A1600" s="2" t="s">
        <v>24</v>
      </c>
      <c r="B1600" s="2" t="s">
        <v>42</v>
      </c>
      <c r="C1600" s="2" t="s">
        <v>13997</v>
      </c>
      <c r="D1600" s="2" t="s">
        <v>13998</v>
      </c>
      <c r="E1600" s="2" t="s">
        <v>13999</v>
      </c>
      <c r="F1600" s="2" t="s">
        <v>13901</v>
      </c>
      <c r="G1600" s="2" t="s">
        <v>14000</v>
      </c>
      <c r="H1600" s="2" t="s">
        <v>13946</v>
      </c>
      <c r="I1600" s="2" t="s">
        <v>5207</v>
      </c>
      <c r="J1600" s="2" t="s">
        <v>59</v>
      </c>
      <c r="K1600" s="2" t="s">
        <v>14001</v>
      </c>
      <c r="L1600" s="2" t="s">
        <v>10140</v>
      </c>
      <c r="M1600" s="2" t="s">
        <v>151</v>
      </c>
      <c r="N1600" s="2" t="s">
        <v>8026</v>
      </c>
      <c r="O1600" s="2" t="s">
        <v>13296</v>
      </c>
      <c r="P1600" s="3">
        <v>0</v>
      </c>
      <c r="Q1600" s="2" t="s">
        <v>36</v>
      </c>
      <c r="R1600" s="3">
        <v>1</v>
      </c>
      <c r="S1600" s="2" t="s">
        <v>14002</v>
      </c>
      <c r="T1600" s="2" t="s">
        <v>14003</v>
      </c>
      <c r="U1600" s="3">
        <v>1</v>
      </c>
      <c r="V1600" s="2" t="s">
        <v>36</v>
      </c>
      <c r="W1600" s="2" t="s">
        <v>36</v>
      </c>
      <c r="X1600" s="2" t="s">
        <v>14004</v>
      </c>
      <c r="Y1600">
        <f t="shared" si="144"/>
        <v>2003</v>
      </c>
      <c r="Z1600">
        <f t="shared" si="145"/>
        <v>9</v>
      </c>
      <c r="AA1600">
        <f t="shared" si="146"/>
        <v>26</v>
      </c>
      <c r="AB1600">
        <f t="shared" si="147"/>
        <v>2004</v>
      </c>
      <c r="AC1600">
        <f t="shared" si="148"/>
        <v>9</v>
      </c>
      <c r="AD1600">
        <f t="shared" si="149"/>
        <v>1</v>
      </c>
    </row>
    <row r="1601" spans="1:30" ht="15.6">
      <c r="A1601" s="2" t="s">
        <v>24</v>
      </c>
      <c r="B1601" s="2" t="s">
        <v>42</v>
      </c>
      <c r="C1601" s="2" t="s">
        <v>14005</v>
      </c>
      <c r="D1601" s="2" t="s">
        <v>14006</v>
      </c>
      <c r="E1601" s="2" t="s">
        <v>14007</v>
      </c>
      <c r="F1601" s="2" t="s">
        <v>13892</v>
      </c>
      <c r="G1601" s="2" t="s">
        <v>14008</v>
      </c>
      <c r="H1601" s="2" t="s">
        <v>13946</v>
      </c>
      <c r="I1601" s="2" t="s">
        <v>5207</v>
      </c>
      <c r="J1601" s="2" t="s">
        <v>59</v>
      </c>
      <c r="K1601" s="2" t="s">
        <v>13925</v>
      </c>
      <c r="L1601" s="2" t="s">
        <v>13226</v>
      </c>
      <c r="M1601" s="2" t="s">
        <v>74</v>
      </c>
      <c r="N1601" s="2" t="s">
        <v>3082</v>
      </c>
      <c r="O1601" s="2" t="s">
        <v>14009</v>
      </c>
      <c r="P1601" s="3">
        <v>0</v>
      </c>
      <c r="Q1601" s="2" t="s">
        <v>36</v>
      </c>
      <c r="R1601" s="3">
        <v>0</v>
      </c>
      <c r="S1601" s="2" t="s">
        <v>36</v>
      </c>
      <c r="T1601" s="2" t="s">
        <v>14010</v>
      </c>
      <c r="U1601" s="3">
        <v>1</v>
      </c>
      <c r="V1601" s="2" t="s">
        <v>36</v>
      </c>
      <c r="W1601" s="2" t="s">
        <v>36</v>
      </c>
      <c r="X1601" s="2" t="s">
        <v>14011</v>
      </c>
      <c r="Y1601">
        <f t="shared" si="144"/>
        <v>2003</v>
      </c>
      <c r="Z1601">
        <f t="shared" si="145"/>
        <v>9</v>
      </c>
      <c r="AA1601">
        <f t="shared" si="146"/>
        <v>1</v>
      </c>
      <c r="AB1601">
        <f t="shared" si="147"/>
        <v>2004</v>
      </c>
      <c r="AC1601">
        <f t="shared" si="148"/>
        <v>9</v>
      </c>
      <c r="AD1601">
        <f t="shared" si="149"/>
        <v>1</v>
      </c>
    </row>
    <row r="1602" spans="1:30" ht="15.6">
      <c r="A1602" s="2" t="s">
        <v>24</v>
      </c>
      <c r="B1602" s="2" t="s">
        <v>25</v>
      </c>
      <c r="C1602" s="2" t="s">
        <v>273</v>
      </c>
      <c r="D1602" s="2" t="s">
        <v>14012</v>
      </c>
      <c r="E1602" s="2" t="s">
        <v>14013</v>
      </c>
      <c r="F1602" s="2" t="s">
        <v>14014</v>
      </c>
      <c r="G1602" s="2" t="s">
        <v>14015</v>
      </c>
      <c r="H1602" s="2" t="s">
        <v>13946</v>
      </c>
      <c r="I1602" s="2" t="s">
        <v>5207</v>
      </c>
      <c r="J1602" s="2" t="s">
        <v>59</v>
      </c>
      <c r="K1602" s="2" t="s">
        <v>13885</v>
      </c>
      <c r="L1602" s="2" t="s">
        <v>13616</v>
      </c>
      <c r="M1602" s="2" t="s">
        <v>36</v>
      </c>
      <c r="N1602" s="2" t="s">
        <v>3082</v>
      </c>
      <c r="O1602" s="2" t="s">
        <v>442</v>
      </c>
      <c r="P1602" s="3">
        <v>0</v>
      </c>
      <c r="Q1602" s="2" t="s">
        <v>36</v>
      </c>
      <c r="R1602" s="3">
        <v>0</v>
      </c>
      <c r="S1602" s="2" t="s">
        <v>36</v>
      </c>
      <c r="T1602" s="2" t="s">
        <v>14016</v>
      </c>
      <c r="U1602" s="3">
        <v>1</v>
      </c>
      <c r="V1602" s="2" t="s">
        <v>36</v>
      </c>
      <c r="W1602" s="2" t="s">
        <v>36</v>
      </c>
      <c r="X1602" s="2" t="s">
        <v>14017</v>
      </c>
      <c r="Y1602">
        <f t="shared" si="144"/>
        <v>2003</v>
      </c>
      <c r="Z1602">
        <f t="shared" si="145"/>
        <v>8</v>
      </c>
      <c r="AA1602">
        <f t="shared" si="146"/>
        <v>22</v>
      </c>
      <c r="AB1602">
        <f t="shared" si="147"/>
        <v>2004</v>
      </c>
      <c r="AC1602">
        <f t="shared" si="148"/>
        <v>9</v>
      </c>
      <c r="AD1602">
        <f t="shared" si="149"/>
        <v>1</v>
      </c>
    </row>
    <row r="1603" spans="1:30" ht="15.6">
      <c r="A1603" s="2" t="s">
        <v>24</v>
      </c>
      <c r="B1603" s="2" t="s">
        <v>25</v>
      </c>
      <c r="C1603" s="2" t="s">
        <v>273</v>
      </c>
      <c r="D1603" s="2" t="s">
        <v>14018</v>
      </c>
      <c r="E1603" s="2" t="s">
        <v>14019</v>
      </c>
      <c r="F1603" s="2" t="s">
        <v>13882</v>
      </c>
      <c r="G1603" s="2" t="s">
        <v>14020</v>
      </c>
      <c r="H1603" s="2" t="s">
        <v>13946</v>
      </c>
      <c r="I1603" s="2" t="s">
        <v>5207</v>
      </c>
      <c r="J1603" s="2" t="s">
        <v>59</v>
      </c>
      <c r="K1603" s="2" t="s">
        <v>13885</v>
      </c>
      <c r="L1603" s="2" t="s">
        <v>13616</v>
      </c>
      <c r="M1603" s="2" t="s">
        <v>36</v>
      </c>
      <c r="N1603" s="2" t="s">
        <v>3082</v>
      </c>
      <c r="O1603" s="2" t="s">
        <v>442</v>
      </c>
      <c r="P1603" s="3">
        <v>0</v>
      </c>
      <c r="Q1603" s="2" t="s">
        <v>36</v>
      </c>
      <c r="R1603" s="3">
        <v>1</v>
      </c>
      <c r="S1603" s="2" t="s">
        <v>14021</v>
      </c>
      <c r="T1603" s="2" t="s">
        <v>14022</v>
      </c>
      <c r="U1603" s="3">
        <v>1</v>
      </c>
      <c r="V1603" s="2" t="s">
        <v>36</v>
      </c>
      <c r="W1603" s="2" t="s">
        <v>36</v>
      </c>
      <c r="X1603" s="2" t="s">
        <v>14023</v>
      </c>
      <c r="Y1603">
        <f t="shared" ref="Y1603:Y1666" si="150">YEAR(F1603)</f>
        <v>2003</v>
      </c>
      <c r="Z1603">
        <f t="shared" ref="Z1603:Z1666" si="151">MONTH(F1603)</f>
        <v>9</v>
      </c>
      <c r="AA1603">
        <f t="shared" ref="AA1603:AA1666" si="152">DAY(F1603)</f>
        <v>3</v>
      </c>
      <c r="AB1603">
        <f t="shared" ref="AB1603:AB1666" si="153">IFERROR(YEAR(H1603),0)</f>
        <v>2004</v>
      </c>
      <c r="AC1603">
        <f t="shared" ref="AC1603:AC1666" si="154">IFERROR(MONTH(H1603),0)</f>
        <v>9</v>
      </c>
      <c r="AD1603">
        <f t="shared" ref="AD1603:AD1666" si="155">IFERROR(DAY(H1603),0)</f>
        <v>1</v>
      </c>
    </row>
    <row r="1604" spans="1:30" ht="15.6">
      <c r="A1604" s="2" t="s">
        <v>24</v>
      </c>
      <c r="B1604" s="2" t="s">
        <v>25</v>
      </c>
      <c r="C1604" s="2" t="s">
        <v>273</v>
      </c>
      <c r="D1604" s="2" t="s">
        <v>14024</v>
      </c>
      <c r="E1604" s="2" t="s">
        <v>14025</v>
      </c>
      <c r="F1604" s="2" t="s">
        <v>14026</v>
      </c>
      <c r="G1604" s="2" t="s">
        <v>14027</v>
      </c>
      <c r="H1604" s="2" t="s">
        <v>14028</v>
      </c>
      <c r="I1604" s="2" t="s">
        <v>5207</v>
      </c>
      <c r="J1604" s="2" t="s">
        <v>59</v>
      </c>
      <c r="K1604" s="2" t="s">
        <v>13885</v>
      </c>
      <c r="L1604" s="2" t="s">
        <v>13616</v>
      </c>
      <c r="M1604" s="2" t="s">
        <v>36</v>
      </c>
      <c r="N1604" s="2" t="s">
        <v>8026</v>
      </c>
      <c r="O1604" s="2" t="s">
        <v>442</v>
      </c>
      <c r="P1604" s="3">
        <v>0</v>
      </c>
      <c r="Q1604" s="2" t="s">
        <v>36</v>
      </c>
      <c r="R1604" s="3">
        <v>8</v>
      </c>
      <c r="S1604" s="2" t="s">
        <v>14029</v>
      </c>
      <c r="T1604" s="2" t="s">
        <v>14030</v>
      </c>
      <c r="U1604" s="3">
        <v>1</v>
      </c>
      <c r="V1604" s="2" t="s">
        <v>36</v>
      </c>
      <c r="W1604" s="2" t="s">
        <v>36</v>
      </c>
      <c r="X1604" s="2" t="s">
        <v>14031</v>
      </c>
      <c r="Y1604">
        <f t="shared" si="150"/>
        <v>2003</v>
      </c>
      <c r="Z1604">
        <f t="shared" si="151"/>
        <v>5</v>
      </c>
      <c r="AA1604">
        <f t="shared" si="152"/>
        <v>29</v>
      </c>
      <c r="AB1604">
        <f t="shared" si="153"/>
        <v>2004</v>
      </c>
      <c r="AC1604">
        <f t="shared" si="154"/>
        <v>6</v>
      </c>
      <c r="AD1604">
        <f t="shared" si="155"/>
        <v>21</v>
      </c>
    </row>
    <row r="1605" spans="1:30" ht="15.6">
      <c r="A1605" s="2" t="s">
        <v>24</v>
      </c>
      <c r="B1605" s="2" t="s">
        <v>25</v>
      </c>
      <c r="C1605" s="2" t="s">
        <v>273</v>
      </c>
      <c r="D1605" s="2" t="s">
        <v>14032</v>
      </c>
      <c r="E1605" s="2" t="s">
        <v>14033</v>
      </c>
      <c r="F1605" s="2" t="s">
        <v>14026</v>
      </c>
      <c r="G1605" s="2" t="s">
        <v>14034</v>
      </c>
      <c r="H1605" s="2" t="s">
        <v>14028</v>
      </c>
      <c r="I1605" s="2" t="s">
        <v>5207</v>
      </c>
      <c r="J1605" s="2" t="s">
        <v>59</v>
      </c>
      <c r="K1605" s="2" t="s">
        <v>13885</v>
      </c>
      <c r="L1605" s="2" t="s">
        <v>13616</v>
      </c>
      <c r="M1605" s="2" t="s">
        <v>36</v>
      </c>
      <c r="N1605" s="2" t="s">
        <v>8026</v>
      </c>
      <c r="O1605" s="2" t="s">
        <v>442</v>
      </c>
      <c r="P1605" s="3">
        <v>0</v>
      </c>
      <c r="Q1605" s="2" t="s">
        <v>36</v>
      </c>
      <c r="R1605" s="3">
        <v>0</v>
      </c>
      <c r="S1605" s="2" t="s">
        <v>36</v>
      </c>
      <c r="T1605" s="2" t="s">
        <v>14035</v>
      </c>
      <c r="U1605" s="3">
        <v>1</v>
      </c>
      <c r="V1605" s="2" t="s">
        <v>36</v>
      </c>
      <c r="W1605" s="2" t="s">
        <v>36</v>
      </c>
      <c r="X1605" s="2" t="s">
        <v>14036</v>
      </c>
      <c r="Y1605">
        <f t="shared" si="150"/>
        <v>2003</v>
      </c>
      <c r="Z1605">
        <f t="shared" si="151"/>
        <v>5</v>
      </c>
      <c r="AA1605">
        <f t="shared" si="152"/>
        <v>29</v>
      </c>
      <c r="AB1605">
        <f t="shared" si="153"/>
        <v>2004</v>
      </c>
      <c r="AC1605">
        <f t="shared" si="154"/>
        <v>6</v>
      </c>
      <c r="AD1605">
        <f t="shared" si="155"/>
        <v>21</v>
      </c>
    </row>
    <row r="1606" spans="1:30" ht="15.6">
      <c r="A1606" s="2" t="s">
        <v>24</v>
      </c>
      <c r="B1606" s="2" t="s">
        <v>25</v>
      </c>
      <c r="C1606" s="2" t="s">
        <v>273</v>
      </c>
      <c r="D1606" s="2" t="s">
        <v>14037</v>
      </c>
      <c r="E1606" s="2" t="s">
        <v>14038</v>
      </c>
      <c r="F1606" s="2" t="s">
        <v>14039</v>
      </c>
      <c r="G1606" s="2" t="s">
        <v>14040</v>
      </c>
      <c r="H1606" s="2" t="s">
        <v>14028</v>
      </c>
      <c r="I1606" s="2" t="s">
        <v>5207</v>
      </c>
      <c r="J1606" s="2" t="s">
        <v>59</v>
      </c>
      <c r="K1606" s="2" t="s">
        <v>13885</v>
      </c>
      <c r="L1606" s="2" t="s">
        <v>13616</v>
      </c>
      <c r="M1606" s="2" t="s">
        <v>36</v>
      </c>
      <c r="N1606" s="2" t="s">
        <v>3082</v>
      </c>
      <c r="O1606" s="2" t="s">
        <v>442</v>
      </c>
      <c r="P1606" s="3">
        <v>0</v>
      </c>
      <c r="Q1606" s="2" t="s">
        <v>36</v>
      </c>
      <c r="R1606" s="3">
        <v>3</v>
      </c>
      <c r="S1606" s="2" t="s">
        <v>14041</v>
      </c>
      <c r="T1606" s="2" t="s">
        <v>14042</v>
      </c>
      <c r="U1606" s="3">
        <v>1</v>
      </c>
      <c r="V1606" s="2" t="s">
        <v>36</v>
      </c>
      <c r="W1606" s="2" t="s">
        <v>36</v>
      </c>
      <c r="X1606" s="2" t="s">
        <v>14043</v>
      </c>
      <c r="Y1606">
        <f t="shared" si="150"/>
        <v>2003</v>
      </c>
      <c r="Z1606">
        <f t="shared" si="151"/>
        <v>7</v>
      </c>
      <c r="AA1606">
        <f t="shared" si="152"/>
        <v>2</v>
      </c>
      <c r="AB1606">
        <f t="shared" si="153"/>
        <v>2004</v>
      </c>
      <c r="AC1606">
        <f t="shared" si="154"/>
        <v>6</v>
      </c>
      <c r="AD1606">
        <f t="shared" si="155"/>
        <v>21</v>
      </c>
    </row>
    <row r="1607" spans="1:30" ht="15.6">
      <c r="A1607" s="2" t="s">
        <v>24</v>
      </c>
      <c r="B1607" s="2" t="s">
        <v>42</v>
      </c>
      <c r="C1607" s="2" t="s">
        <v>14044</v>
      </c>
      <c r="D1607" s="2" t="s">
        <v>14045</v>
      </c>
      <c r="E1607" s="2" t="s">
        <v>14046</v>
      </c>
      <c r="F1607" s="2" t="s">
        <v>14047</v>
      </c>
      <c r="G1607" s="2" t="s">
        <v>14048</v>
      </c>
      <c r="H1607" s="2" t="s">
        <v>14049</v>
      </c>
      <c r="I1607" s="2" t="s">
        <v>6339</v>
      </c>
      <c r="J1607" s="2" t="s">
        <v>59</v>
      </c>
      <c r="K1607" s="2" t="s">
        <v>14050</v>
      </c>
      <c r="L1607" s="2" t="s">
        <v>14051</v>
      </c>
      <c r="M1607" s="2" t="s">
        <v>74</v>
      </c>
      <c r="N1607" s="2" t="s">
        <v>8026</v>
      </c>
      <c r="O1607" s="2" t="s">
        <v>14052</v>
      </c>
      <c r="P1607" s="3">
        <v>0</v>
      </c>
      <c r="Q1607" s="2" t="s">
        <v>36</v>
      </c>
      <c r="R1607" s="3">
        <v>0</v>
      </c>
      <c r="S1607" s="2" t="s">
        <v>36</v>
      </c>
      <c r="T1607" s="2" t="s">
        <v>14053</v>
      </c>
      <c r="U1607" s="3">
        <v>1</v>
      </c>
      <c r="V1607" s="2" t="s">
        <v>36</v>
      </c>
      <c r="W1607" s="2" t="s">
        <v>36</v>
      </c>
      <c r="X1607" s="2" t="s">
        <v>14054</v>
      </c>
      <c r="Y1607">
        <f t="shared" si="150"/>
        <v>2003</v>
      </c>
      <c r="Z1607">
        <f t="shared" si="151"/>
        <v>4</v>
      </c>
      <c r="AA1607">
        <f t="shared" si="152"/>
        <v>23</v>
      </c>
      <c r="AB1607">
        <f t="shared" si="153"/>
        <v>2004</v>
      </c>
      <c r="AC1607">
        <f t="shared" si="154"/>
        <v>5</v>
      </c>
      <c r="AD1607">
        <f t="shared" si="155"/>
        <v>11</v>
      </c>
    </row>
    <row r="1608" spans="1:30" ht="15.6">
      <c r="A1608" s="2" t="s">
        <v>24</v>
      </c>
      <c r="B1608" s="2" t="s">
        <v>42</v>
      </c>
      <c r="C1608" s="2" t="s">
        <v>14055</v>
      </c>
      <c r="D1608" s="2" t="s">
        <v>14056</v>
      </c>
      <c r="E1608" s="2" t="s">
        <v>14057</v>
      </c>
      <c r="F1608" s="2" t="s">
        <v>14058</v>
      </c>
      <c r="G1608" s="2" t="s">
        <v>14059</v>
      </c>
      <c r="H1608" s="2" t="s">
        <v>14060</v>
      </c>
      <c r="I1608" s="2" t="s">
        <v>6339</v>
      </c>
      <c r="J1608" s="2" t="s">
        <v>59</v>
      </c>
      <c r="K1608" s="2" t="s">
        <v>14061</v>
      </c>
      <c r="L1608" s="2" t="s">
        <v>11254</v>
      </c>
      <c r="M1608" s="2" t="s">
        <v>24</v>
      </c>
      <c r="N1608" s="2" t="s">
        <v>3082</v>
      </c>
      <c r="O1608" s="2" t="s">
        <v>13417</v>
      </c>
      <c r="P1608" s="3">
        <v>0</v>
      </c>
      <c r="Q1608" s="2" t="s">
        <v>36</v>
      </c>
      <c r="R1608" s="3">
        <v>2</v>
      </c>
      <c r="S1608" s="2" t="s">
        <v>14062</v>
      </c>
      <c r="T1608" s="2" t="s">
        <v>14063</v>
      </c>
      <c r="U1608" s="3">
        <v>1</v>
      </c>
      <c r="V1608" s="2" t="s">
        <v>36</v>
      </c>
      <c r="W1608" s="2" t="s">
        <v>36</v>
      </c>
      <c r="X1608" s="2" t="s">
        <v>14064</v>
      </c>
      <c r="Y1608">
        <f t="shared" si="150"/>
        <v>2003</v>
      </c>
      <c r="Z1608">
        <f t="shared" si="151"/>
        <v>5</v>
      </c>
      <c r="AA1608">
        <f t="shared" si="152"/>
        <v>23</v>
      </c>
      <c r="AB1608">
        <f t="shared" si="153"/>
        <v>2004</v>
      </c>
      <c r="AC1608">
        <f t="shared" si="154"/>
        <v>5</v>
      </c>
      <c r="AD1608">
        <f t="shared" si="155"/>
        <v>1</v>
      </c>
    </row>
    <row r="1609" spans="1:30" ht="15.6">
      <c r="A1609" s="2" t="s">
        <v>24</v>
      </c>
      <c r="B1609" s="2" t="s">
        <v>42</v>
      </c>
      <c r="C1609" s="2" t="s">
        <v>14065</v>
      </c>
      <c r="D1609" s="2" t="s">
        <v>14066</v>
      </c>
      <c r="E1609" s="2" t="s">
        <v>14067</v>
      </c>
      <c r="F1609" s="2" t="s">
        <v>14068</v>
      </c>
      <c r="G1609" s="2" t="s">
        <v>14069</v>
      </c>
      <c r="H1609" s="2" t="s">
        <v>14070</v>
      </c>
      <c r="I1609" s="2" t="s">
        <v>14071</v>
      </c>
      <c r="J1609" s="2" t="s">
        <v>14072</v>
      </c>
      <c r="K1609" s="2" t="s">
        <v>14073</v>
      </c>
      <c r="L1609" s="2" t="s">
        <v>14074</v>
      </c>
      <c r="M1609" s="2" t="s">
        <v>151</v>
      </c>
      <c r="N1609" s="2" t="s">
        <v>10915</v>
      </c>
      <c r="O1609" s="2" t="s">
        <v>14075</v>
      </c>
      <c r="P1609" s="3">
        <v>0</v>
      </c>
      <c r="Q1609" s="2" t="s">
        <v>36</v>
      </c>
      <c r="R1609" s="3">
        <v>5</v>
      </c>
      <c r="S1609" s="2" t="s">
        <v>14076</v>
      </c>
      <c r="T1609" s="2" t="s">
        <v>14077</v>
      </c>
      <c r="U1609" s="3">
        <v>1</v>
      </c>
      <c r="V1609" s="2" t="s">
        <v>36</v>
      </c>
      <c r="W1609" s="2" t="s">
        <v>36</v>
      </c>
      <c r="X1609" s="2" t="s">
        <v>14078</v>
      </c>
      <c r="Y1609">
        <f t="shared" si="150"/>
        <v>2002</v>
      </c>
      <c r="Z1609">
        <f t="shared" si="151"/>
        <v>5</v>
      </c>
      <c r="AA1609">
        <f t="shared" si="152"/>
        <v>16</v>
      </c>
      <c r="AB1609">
        <f t="shared" si="153"/>
        <v>2004</v>
      </c>
      <c r="AC1609">
        <f t="shared" si="154"/>
        <v>4</v>
      </c>
      <c r="AD1609">
        <f t="shared" si="155"/>
        <v>1</v>
      </c>
    </row>
    <row r="1610" spans="1:30" ht="15.6">
      <c r="A1610" s="2" t="s">
        <v>24</v>
      </c>
      <c r="B1610" s="2" t="s">
        <v>42</v>
      </c>
      <c r="C1610" s="2" t="s">
        <v>14079</v>
      </c>
      <c r="D1610" s="2" t="s">
        <v>14080</v>
      </c>
      <c r="E1610" s="2" t="s">
        <v>14081</v>
      </c>
      <c r="F1610" s="2" t="s">
        <v>14082</v>
      </c>
      <c r="G1610" s="2" t="s">
        <v>14083</v>
      </c>
      <c r="H1610" s="2" t="s">
        <v>14084</v>
      </c>
      <c r="I1610" s="2" t="s">
        <v>14085</v>
      </c>
      <c r="J1610" s="2" t="s">
        <v>14086</v>
      </c>
      <c r="K1610" s="2" t="s">
        <v>14087</v>
      </c>
      <c r="L1610" s="2" t="s">
        <v>14088</v>
      </c>
      <c r="M1610" s="2" t="s">
        <v>151</v>
      </c>
      <c r="N1610" s="2" t="s">
        <v>10576</v>
      </c>
      <c r="O1610" s="2" t="s">
        <v>14089</v>
      </c>
      <c r="P1610" s="3">
        <v>0</v>
      </c>
      <c r="Q1610" s="2" t="s">
        <v>36</v>
      </c>
      <c r="R1610" s="3">
        <v>0</v>
      </c>
      <c r="S1610" s="2" t="s">
        <v>36</v>
      </c>
      <c r="T1610" s="2" t="s">
        <v>14090</v>
      </c>
      <c r="U1610" s="3">
        <v>1</v>
      </c>
      <c r="V1610" s="2" t="s">
        <v>36</v>
      </c>
      <c r="W1610" s="2" t="s">
        <v>36</v>
      </c>
      <c r="X1610" s="2" t="s">
        <v>14091</v>
      </c>
      <c r="Y1610">
        <f t="shared" si="150"/>
        <v>2003</v>
      </c>
      <c r="Z1610">
        <f t="shared" si="151"/>
        <v>5</v>
      </c>
      <c r="AA1610">
        <f t="shared" si="152"/>
        <v>8</v>
      </c>
      <c r="AB1610">
        <f t="shared" si="153"/>
        <v>2004</v>
      </c>
      <c r="AC1610">
        <f t="shared" si="154"/>
        <v>3</v>
      </c>
      <c r="AD1610">
        <f t="shared" si="155"/>
        <v>21</v>
      </c>
    </row>
    <row r="1611" spans="1:30" ht="15.6">
      <c r="A1611" s="2" t="s">
        <v>24</v>
      </c>
      <c r="B1611" s="2" t="s">
        <v>25</v>
      </c>
      <c r="C1611" s="2" t="s">
        <v>273</v>
      </c>
      <c r="D1611" s="2" t="s">
        <v>14092</v>
      </c>
      <c r="E1611" s="2" t="s">
        <v>14093</v>
      </c>
      <c r="F1611" s="2" t="s">
        <v>14094</v>
      </c>
      <c r="G1611" s="2" t="s">
        <v>14095</v>
      </c>
      <c r="H1611" s="2" t="s">
        <v>14084</v>
      </c>
      <c r="I1611" s="2" t="s">
        <v>5207</v>
      </c>
      <c r="J1611" s="2" t="s">
        <v>59</v>
      </c>
      <c r="K1611" s="2" t="s">
        <v>13885</v>
      </c>
      <c r="L1611" s="2" t="s">
        <v>13616</v>
      </c>
      <c r="M1611" s="2" t="s">
        <v>36</v>
      </c>
      <c r="N1611" s="2" t="s">
        <v>3082</v>
      </c>
      <c r="O1611" s="2" t="s">
        <v>442</v>
      </c>
      <c r="P1611" s="3">
        <v>0</v>
      </c>
      <c r="Q1611" s="2" t="s">
        <v>36</v>
      </c>
      <c r="R1611" s="3">
        <v>3</v>
      </c>
      <c r="S1611" s="2" t="s">
        <v>14096</v>
      </c>
      <c r="T1611" s="2" t="s">
        <v>14097</v>
      </c>
      <c r="U1611" s="3">
        <v>1</v>
      </c>
      <c r="V1611" s="2" t="s">
        <v>36</v>
      </c>
      <c r="W1611" s="2" t="s">
        <v>36</v>
      </c>
      <c r="X1611" s="2" t="s">
        <v>14098</v>
      </c>
      <c r="Y1611">
        <f t="shared" si="150"/>
        <v>2003</v>
      </c>
      <c r="Z1611">
        <f t="shared" si="151"/>
        <v>1</v>
      </c>
      <c r="AA1611">
        <f t="shared" si="152"/>
        <v>28</v>
      </c>
      <c r="AB1611">
        <f t="shared" si="153"/>
        <v>2004</v>
      </c>
      <c r="AC1611">
        <f t="shared" si="154"/>
        <v>3</v>
      </c>
      <c r="AD1611">
        <f t="shared" si="155"/>
        <v>21</v>
      </c>
    </row>
    <row r="1612" spans="1:30" ht="15.6">
      <c r="A1612" s="2" t="s">
        <v>24</v>
      </c>
      <c r="B1612" s="2" t="s">
        <v>42</v>
      </c>
      <c r="C1612" s="2" t="s">
        <v>14099</v>
      </c>
      <c r="D1612" s="2" t="s">
        <v>14100</v>
      </c>
      <c r="E1612" s="2" t="s">
        <v>14101</v>
      </c>
      <c r="F1612" s="2" t="s">
        <v>14102</v>
      </c>
      <c r="G1612" s="2" t="s">
        <v>14103</v>
      </c>
      <c r="H1612" s="2" t="s">
        <v>13701</v>
      </c>
      <c r="I1612" s="2" t="s">
        <v>6339</v>
      </c>
      <c r="J1612" s="2" t="s">
        <v>59</v>
      </c>
      <c r="K1612" s="2" t="s">
        <v>14104</v>
      </c>
      <c r="L1612" s="2" t="s">
        <v>13531</v>
      </c>
      <c r="M1612" s="2" t="s">
        <v>24</v>
      </c>
      <c r="N1612" s="2" t="s">
        <v>14105</v>
      </c>
      <c r="O1612" s="2" t="s">
        <v>14106</v>
      </c>
      <c r="P1612" s="3">
        <v>0</v>
      </c>
      <c r="Q1612" s="2" t="s">
        <v>36</v>
      </c>
      <c r="R1612" s="3">
        <v>0</v>
      </c>
      <c r="S1612" s="2" t="s">
        <v>36</v>
      </c>
      <c r="T1612" s="2" t="s">
        <v>14107</v>
      </c>
      <c r="U1612" s="3">
        <v>1</v>
      </c>
      <c r="V1612" s="2" t="s">
        <v>36</v>
      </c>
      <c r="W1612" s="2" t="s">
        <v>36</v>
      </c>
      <c r="X1612" s="2" t="s">
        <v>14108</v>
      </c>
      <c r="Y1612">
        <f t="shared" si="150"/>
        <v>2003</v>
      </c>
      <c r="Z1612">
        <f t="shared" si="151"/>
        <v>4</v>
      </c>
      <c r="AA1612">
        <f t="shared" si="152"/>
        <v>3</v>
      </c>
      <c r="AB1612">
        <f t="shared" si="153"/>
        <v>2004</v>
      </c>
      <c r="AC1612">
        <f t="shared" si="154"/>
        <v>3</v>
      </c>
      <c r="AD1612">
        <f t="shared" si="155"/>
        <v>11</v>
      </c>
    </row>
    <row r="1613" spans="1:30" ht="15.6">
      <c r="A1613" s="2" t="s">
        <v>24</v>
      </c>
      <c r="B1613" s="2" t="s">
        <v>42</v>
      </c>
      <c r="C1613" s="2" t="s">
        <v>14109</v>
      </c>
      <c r="D1613" s="2" t="s">
        <v>14110</v>
      </c>
      <c r="E1613" s="2" t="s">
        <v>14111</v>
      </c>
      <c r="F1613" s="2" t="s">
        <v>14112</v>
      </c>
      <c r="G1613" s="2" t="s">
        <v>14113</v>
      </c>
      <c r="H1613" s="2" t="s">
        <v>14114</v>
      </c>
      <c r="I1613" s="2" t="s">
        <v>6339</v>
      </c>
      <c r="J1613" s="2" t="s">
        <v>59</v>
      </c>
      <c r="K1613" s="2" t="s">
        <v>14115</v>
      </c>
      <c r="L1613" s="2" t="s">
        <v>14116</v>
      </c>
      <c r="M1613" s="2" t="s">
        <v>151</v>
      </c>
      <c r="N1613" s="2" t="s">
        <v>8026</v>
      </c>
      <c r="O1613" s="2" t="s">
        <v>14117</v>
      </c>
      <c r="P1613" s="3">
        <v>0</v>
      </c>
      <c r="Q1613" s="2" t="s">
        <v>36</v>
      </c>
      <c r="R1613" s="3">
        <v>0</v>
      </c>
      <c r="S1613" s="2" t="s">
        <v>36</v>
      </c>
      <c r="T1613" s="2" t="s">
        <v>14118</v>
      </c>
      <c r="U1613" s="3">
        <v>1</v>
      </c>
      <c r="V1613" s="2" t="s">
        <v>36</v>
      </c>
      <c r="W1613" s="2" t="s">
        <v>36</v>
      </c>
      <c r="X1613" s="2" t="s">
        <v>14119</v>
      </c>
      <c r="Y1613">
        <f t="shared" si="150"/>
        <v>2003</v>
      </c>
      <c r="Z1613">
        <f t="shared" si="151"/>
        <v>4</v>
      </c>
      <c r="AA1613">
        <f t="shared" si="152"/>
        <v>17</v>
      </c>
      <c r="AB1613">
        <f t="shared" si="153"/>
        <v>2004</v>
      </c>
      <c r="AC1613">
        <f t="shared" si="154"/>
        <v>2</v>
      </c>
      <c r="AD1613">
        <f t="shared" si="155"/>
        <v>1</v>
      </c>
    </row>
    <row r="1614" spans="1:30" ht="15.6">
      <c r="A1614" s="2" t="s">
        <v>24</v>
      </c>
      <c r="B1614" s="2" t="s">
        <v>25</v>
      </c>
      <c r="C1614" s="2" t="s">
        <v>273</v>
      </c>
      <c r="D1614" s="2" t="s">
        <v>14120</v>
      </c>
      <c r="E1614" s="2" t="s">
        <v>14121</v>
      </c>
      <c r="F1614" s="2" t="s">
        <v>14122</v>
      </c>
      <c r="G1614" s="2" t="s">
        <v>14123</v>
      </c>
      <c r="H1614" s="2" t="s">
        <v>14114</v>
      </c>
      <c r="I1614" s="2" t="s">
        <v>36</v>
      </c>
      <c r="J1614" s="2" t="s">
        <v>59</v>
      </c>
      <c r="K1614" s="2" t="s">
        <v>13616</v>
      </c>
      <c r="L1614" s="2" t="s">
        <v>36</v>
      </c>
      <c r="M1614" s="2" t="s">
        <v>36</v>
      </c>
      <c r="N1614" s="2" t="s">
        <v>3082</v>
      </c>
      <c r="O1614" s="2" t="s">
        <v>442</v>
      </c>
      <c r="P1614" s="3">
        <v>0</v>
      </c>
      <c r="Q1614" s="2" t="s">
        <v>36</v>
      </c>
      <c r="R1614" s="3">
        <v>4</v>
      </c>
      <c r="S1614" s="2" t="s">
        <v>14124</v>
      </c>
      <c r="T1614" s="2" t="s">
        <v>14125</v>
      </c>
      <c r="U1614" s="3">
        <v>1</v>
      </c>
      <c r="V1614" s="2" t="s">
        <v>36</v>
      </c>
      <c r="W1614" s="2" t="s">
        <v>36</v>
      </c>
      <c r="X1614" s="2" t="s">
        <v>14126</v>
      </c>
      <c r="Y1614">
        <f t="shared" si="150"/>
        <v>2002</v>
      </c>
      <c r="Z1614">
        <f t="shared" si="151"/>
        <v>9</v>
      </c>
      <c r="AA1614">
        <f t="shared" si="152"/>
        <v>13</v>
      </c>
      <c r="AB1614">
        <f t="shared" si="153"/>
        <v>2004</v>
      </c>
      <c r="AC1614">
        <f t="shared" si="154"/>
        <v>2</v>
      </c>
      <c r="AD1614">
        <f t="shared" si="155"/>
        <v>1</v>
      </c>
    </row>
    <row r="1615" spans="1:30" ht="15.6">
      <c r="A1615" s="2" t="s">
        <v>24</v>
      </c>
      <c r="B1615" s="2" t="s">
        <v>42</v>
      </c>
      <c r="C1615" s="2" t="s">
        <v>14127</v>
      </c>
      <c r="D1615" s="2" t="s">
        <v>14128</v>
      </c>
      <c r="E1615" s="2" t="s">
        <v>14129</v>
      </c>
      <c r="F1615" s="2" t="s">
        <v>14130</v>
      </c>
      <c r="G1615" s="2" t="s">
        <v>14131</v>
      </c>
      <c r="H1615" s="2" t="s">
        <v>14132</v>
      </c>
      <c r="I1615" s="2" t="s">
        <v>6339</v>
      </c>
      <c r="J1615" s="2" t="s">
        <v>59</v>
      </c>
      <c r="K1615" s="2" t="s">
        <v>14133</v>
      </c>
      <c r="L1615" s="2" t="s">
        <v>14134</v>
      </c>
      <c r="M1615" s="2" t="s">
        <v>151</v>
      </c>
      <c r="N1615" s="2" t="s">
        <v>8026</v>
      </c>
      <c r="O1615" s="2" t="s">
        <v>14135</v>
      </c>
      <c r="P1615" s="3">
        <v>0</v>
      </c>
      <c r="Q1615" s="2" t="s">
        <v>36</v>
      </c>
      <c r="R1615" s="3">
        <v>0</v>
      </c>
      <c r="S1615" s="2" t="s">
        <v>36</v>
      </c>
      <c r="T1615" s="2" t="s">
        <v>14136</v>
      </c>
      <c r="U1615" s="3">
        <v>1</v>
      </c>
      <c r="V1615" s="2" t="s">
        <v>36</v>
      </c>
      <c r="W1615" s="2" t="s">
        <v>36</v>
      </c>
      <c r="X1615" s="2" t="s">
        <v>14137</v>
      </c>
      <c r="Y1615">
        <f t="shared" si="150"/>
        <v>2003</v>
      </c>
      <c r="Z1615">
        <f t="shared" si="151"/>
        <v>5</v>
      </c>
      <c r="AA1615">
        <f t="shared" si="152"/>
        <v>16</v>
      </c>
      <c r="AB1615">
        <f t="shared" si="153"/>
        <v>2004</v>
      </c>
      <c r="AC1615">
        <f t="shared" si="154"/>
        <v>1</v>
      </c>
      <c r="AD1615">
        <f t="shared" si="155"/>
        <v>1</v>
      </c>
    </row>
    <row r="1616" spans="1:30" ht="15.6">
      <c r="A1616" s="2" t="s">
        <v>24</v>
      </c>
      <c r="B1616" s="2" t="s">
        <v>25</v>
      </c>
      <c r="C1616" s="2" t="s">
        <v>14138</v>
      </c>
      <c r="D1616" s="2" t="s">
        <v>14139</v>
      </c>
      <c r="E1616" s="2" t="s">
        <v>14140</v>
      </c>
      <c r="F1616" s="2" t="s">
        <v>14141</v>
      </c>
      <c r="G1616" s="2" t="s">
        <v>14142</v>
      </c>
      <c r="H1616" s="2" t="s">
        <v>14143</v>
      </c>
      <c r="I1616" s="2" t="s">
        <v>36</v>
      </c>
      <c r="J1616" s="2" t="s">
        <v>7613</v>
      </c>
      <c r="K1616" s="2" t="s">
        <v>14144</v>
      </c>
      <c r="L1616" s="2" t="s">
        <v>36</v>
      </c>
      <c r="M1616" s="2" t="s">
        <v>36</v>
      </c>
      <c r="N1616" s="2" t="s">
        <v>10915</v>
      </c>
      <c r="O1616" s="2" t="s">
        <v>5971</v>
      </c>
      <c r="P1616" s="3">
        <v>0</v>
      </c>
      <c r="Q1616" s="2" t="s">
        <v>36</v>
      </c>
      <c r="R1616" s="3">
        <v>0</v>
      </c>
      <c r="S1616" s="2" t="s">
        <v>36</v>
      </c>
      <c r="T1616" s="2" t="s">
        <v>14145</v>
      </c>
      <c r="U1616" s="3">
        <v>1</v>
      </c>
      <c r="V1616" s="2" t="s">
        <v>36</v>
      </c>
      <c r="W1616" s="2" t="s">
        <v>36</v>
      </c>
      <c r="X1616" s="2" t="s">
        <v>14146</v>
      </c>
      <c r="Y1616">
        <f t="shared" si="150"/>
        <v>2002</v>
      </c>
      <c r="Z1616">
        <f t="shared" si="151"/>
        <v>11</v>
      </c>
      <c r="AA1616">
        <f t="shared" si="152"/>
        <v>12</v>
      </c>
      <c r="AB1616">
        <f t="shared" si="153"/>
        <v>2003</v>
      </c>
      <c r="AC1616">
        <f t="shared" si="154"/>
        <v>12</v>
      </c>
      <c r="AD1616">
        <f t="shared" si="155"/>
        <v>21</v>
      </c>
    </row>
    <row r="1617" spans="1:30" ht="15.6">
      <c r="A1617" s="2" t="s">
        <v>24</v>
      </c>
      <c r="B1617" s="2" t="s">
        <v>42</v>
      </c>
      <c r="C1617" s="2" t="s">
        <v>14147</v>
      </c>
      <c r="D1617" s="2" t="s">
        <v>14148</v>
      </c>
      <c r="E1617" s="2" t="s">
        <v>14149</v>
      </c>
      <c r="F1617" s="2" t="s">
        <v>14112</v>
      </c>
      <c r="G1617" s="2" t="s">
        <v>14150</v>
      </c>
      <c r="H1617" s="2" t="s">
        <v>14151</v>
      </c>
      <c r="I1617" s="2" t="s">
        <v>6339</v>
      </c>
      <c r="J1617" s="2" t="s">
        <v>59</v>
      </c>
      <c r="K1617" s="2" t="s">
        <v>14152</v>
      </c>
      <c r="L1617" s="2" t="s">
        <v>14153</v>
      </c>
      <c r="M1617" s="2" t="s">
        <v>74</v>
      </c>
      <c r="N1617" s="2" t="s">
        <v>8026</v>
      </c>
      <c r="O1617" s="2" t="s">
        <v>14154</v>
      </c>
      <c r="P1617" s="3">
        <v>0</v>
      </c>
      <c r="Q1617" s="2" t="s">
        <v>36</v>
      </c>
      <c r="R1617" s="3">
        <v>0</v>
      </c>
      <c r="S1617" s="2" t="s">
        <v>36</v>
      </c>
      <c r="T1617" s="2" t="s">
        <v>14155</v>
      </c>
      <c r="U1617" s="3">
        <v>1</v>
      </c>
      <c r="V1617" s="2" t="s">
        <v>36</v>
      </c>
      <c r="W1617" s="2" t="s">
        <v>36</v>
      </c>
      <c r="X1617" s="2" t="s">
        <v>14156</v>
      </c>
      <c r="Y1617">
        <f t="shared" si="150"/>
        <v>2003</v>
      </c>
      <c r="Z1617">
        <f t="shared" si="151"/>
        <v>4</v>
      </c>
      <c r="AA1617">
        <f t="shared" si="152"/>
        <v>17</v>
      </c>
      <c r="AB1617">
        <f t="shared" si="153"/>
        <v>2003</v>
      </c>
      <c r="AC1617">
        <f t="shared" si="154"/>
        <v>12</v>
      </c>
      <c r="AD1617">
        <f t="shared" si="155"/>
        <v>11</v>
      </c>
    </row>
    <row r="1618" spans="1:30" ht="15.6">
      <c r="A1618" s="2" t="s">
        <v>24</v>
      </c>
      <c r="B1618" s="2" t="s">
        <v>42</v>
      </c>
      <c r="C1618" s="2" t="s">
        <v>14157</v>
      </c>
      <c r="D1618" s="2" t="s">
        <v>14158</v>
      </c>
      <c r="E1618" s="2" t="s">
        <v>14159</v>
      </c>
      <c r="F1618" s="2" t="s">
        <v>14160</v>
      </c>
      <c r="G1618" s="2" t="s">
        <v>14161</v>
      </c>
      <c r="H1618" s="2" t="s">
        <v>14151</v>
      </c>
      <c r="I1618" s="2" t="s">
        <v>6339</v>
      </c>
      <c r="J1618" s="2" t="s">
        <v>59</v>
      </c>
      <c r="K1618" s="2" t="s">
        <v>14162</v>
      </c>
      <c r="L1618" s="2" t="s">
        <v>14163</v>
      </c>
      <c r="M1618" s="2" t="s">
        <v>74</v>
      </c>
      <c r="N1618" s="2" t="s">
        <v>3082</v>
      </c>
      <c r="O1618" s="2" t="s">
        <v>14135</v>
      </c>
      <c r="P1618" s="3">
        <v>0</v>
      </c>
      <c r="Q1618" s="2" t="s">
        <v>36</v>
      </c>
      <c r="R1618" s="3">
        <v>0</v>
      </c>
      <c r="S1618" s="2" t="s">
        <v>36</v>
      </c>
      <c r="T1618" s="2" t="s">
        <v>14164</v>
      </c>
      <c r="U1618" s="3">
        <v>1</v>
      </c>
      <c r="V1618" s="2" t="s">
        <v>36</v>
      </c>
      <c r="W1618" s="2" t="s">
        <v>36</v>
      </c>
      <c r="X1618" s="2" t="s">
        <v>14165</v>
      </c>
      <c r="Y1618">
        <f t="shared" si="150"/>
        <v>2003</v>
      </c>
      <c r="Z1618">
        <f t="shared" si="151"/>
        <v>4</v>
      </c>
      <c r="AA1618">
        <f t="shared" si="152"/>
        <v>24</v>
      </c>
      <c r="AB1618">
        <f t="shared" si="153"/>
        <v>2003</v>
      </c>
      <c r="AC1618">
        <f t="shared" si="154"/>
        <v>12</v>
      </c>
      <c r="AD1618">
        <f t="shared" si="155"/>
        <v>11</v>
      </c>
    </row>
    <row r="1619" spans="1:30" ht="15.6">
      <c r="A1619" s="2" t="s">
        <v>24</v>
      </c>
      <c r="B1619" s="2" t="s">
        <v>42</v>
      </c>
      <c r="C1619" s="2" t="s">
        <v>14166</v>
      </c>
      <c r="D1619" s="2" t="s">
        <v>14167</v>
      </c>
      <c r="E1619" s="2" t="s">
        <v>14168</v>
      </c>
      <c r="F1619" s="2" t="s">
        <v>14169</v>
      </c>
      <c r="G1619" s="2" t="s">
        <v>14170</v>
      </c>
      <c r="H1619" s="2" t="s">
        <v>14151</v>
      </c>
      <c r="I1619" s="2" t="s">
        <v>6339</v>
      </c>
      <c r="J1619" s="2" t="s">
        <v>59</v>
      </c>
      <c r="K1619" s="2" t="s">
        <v>14104</v>
      </c>
      <c r="L1619" s="2" t="s">
        <v>13531</v>
      </c>
      <c r="M1619" s="2" t="s">
        <v>24</v>
      </c>
      <c r="N1619" s="2" t="s">
        <v>3082</v>
      </c>
      <c r="O1619" s="2" t="s">
        <v>14171</v>
      </c>
      <c r="P1619" s="3">
        <v>0</v>
      </c>
      <c r="Q1619" s="2" t="s">
        <v>36</v>
      </c>
      <c r="R1619" s="3">
        <v>1</v>
      </c>
      <c r="S1619" s="2" t="s">
        <v>14172</v>
      </c>
      <c r="T1619" s="2" t="s">
        <v>14173</v>
      </c>
      <c r="U1619" s="3">
        <v>1</v>
      </c>
      <c r="V1619" s="2" t="s">
        <v>36</v>
      </c>
      <c r="W1619" s="2" t="s">
        <v>36</v>
      </c>
      <c r="X1619" s="2" t="s">
        <v>14174</v>
      </c>
      <c r="Y1619">
        <f t="shared" si="150"/>
        <v>2003</v>
      </c>
      <c r="Z1619">
        <f t="shared" si="151"/>
        <v>4</v>
      </c>
      <c r="AA1619">
        <f t="shared" si="152"/>
        <v>10</v>
      </c>
      <c r="AB1619">
        <f t="shared" si="153"/>
        <v>2003</v>
      </c>
      <c r="AC1619">
        <f t="shared" si="154"/>
        <v>12</v>
      </c>
      <c r="AD1619">
        <f t="shared" si="155"/>
        <v>11</v>
      </c>
    </row>
    <row r="1620" spans="1:30" ht="15.6">
      <c r="A1620" s="2" t="s">
        <v>24</v>
      </c>
      <c r="B1620" s="2" t="s">
        <v>25</v>
      </c>
      <c r="C1620" s="2" t="s">
        <v>14175</v>
      </c>
      <c r="D1620" s="2" t="s">
        <v>14176</v>
      </c>
      <c r="E1620" s="2" t="s">
        <v>14177</v>
      </c>
      <c r="F1620" s="2" t="s">
        <v>14178</v>
      </c>
      <c r="G1620" s="2" t="s">
        <v>14179</v>
      </c>
      <c r="H1620" s="2" t="s">
        <v>14151</v>
      </c>
      <c r="I1620" s="2" t="s">
        <v>36</v>
      </c>
      <c r="J1620" s="2" t="s">
        <v>59</v>
      </c>
      <c r="K1620" s="2" t="s">
        <v>14180</v>
      </c>
      <c r="L1620" s="2" t="s">
        <v>36</v>
      </c>
      <c r="M1620" s="2" t="s">
        <v>36</v>
      </c>
      <c r="N1620" s="2" t="s">
        <v>14181</v>
      </c>
      <c r="O1620" s="2" t="s">
        <v>14182</v>
      </c>
      <c r="P1620" s="3">
        <v>0</v>
      </c>
      <c r="Q1620" s="2" t="s">
        <v>36</v>
      </c>
      <c r="R1620" s="3">
        <v>0</v>
      </c>
      <c r="S1620" s="2" t="s">
        <v>36</v>
      </c>
      <c r="T1620" s="2" t="s">
        <v>14183</v>
      </c>
      <c r="U1620" s="3">
        <v>2</v>
      </c>
      <c r="V1620" s="2" t="s">
        <v>36</v>
      </c>
      <c r="W1620" s="2" t="s">
        <v>36</v>
      </c>
      <c r="X1620" s="2" t="s">
        <v>14184</v>
      </c>
      <c r="Y1620">
        <f t="shared" si="150"/>
        <v>2002</v>
      </c>
      <c r="Z1620">
        <f t="shared" si="151"/>
        <v>11</v>
      </c>
      <c r="AA1620">
        <f t="shared" si="152"/>
        <v>7</v>
      </c>
      <c r="AB1620">
        <f t="shared" si="153"/>
        <v>2003</v>
      </c>
      <c r="AC1620">
        <f t="shared" si="154"/>
        <v>12</v>
      </c>
      <c r="AD1620">
        <f t="shared" si="155"/>
        <v>11</v>
      </c>
    </row>
    <row r="1621" spans="1:30" ht="15.6">
      <c r="A1621" s="2" t="s">
        <v>24</v>
      </c>
      <c r="B1621" s="2" t="s">
        <v>25</v>
      </c>
      <c r="C1621" s="2" t="s">
        <v>14185</v>
      </c>
      <c r="D1621" s="2" t="s">
        <v>14186</v>
      </c>
      <c r="E1621" s="2" t="s">
        <v>14187</v>
      </c>
      <c r="F1621" s="2" t="s">
        <v>14141</v>
      </c>
      <c r="G1621" s="2" t="s">
        <v>14188</v>
      </c>
      <c r="H1621" s="2" t="s">
        <v>13873</v>
      </c>
      <c r="I1621" s="2" t="s">
        <v>36</v>
      </c>
      <c r="J1621" s="2" t="s">
        <v>7613</v>
      </c>
      <c r="K1621" s="2" t="s">
        <v>14189</v>
      </c>
      <c r="L1621" s="2" t="s">
        <v>36</v>
      </c>
      <c r="M1621" s="2" t="s">
        <v>36</v>
      </c>
      <c r="N1621" s="2" t="s">
        <v>10915</v>
      </c>
      <c r="O1621" s="2" t="s">
        <v>2813</v>
      </c>
      <c r="P1621" s="3">
        <v>0</v>
      </c>
      <c r="Q1621" s="2" t="s">
        <v>36</v>
      </c>
      <c r="R1621" s="3">
        <v>0</v>
      </c>
      <c r="S1621" s="2" t="s">
        <v>36</v>
      </c>
      <c r="T1621" s="2" t="s">
        <v>14190</v>
      </c>
      <c r="U1621" s="3">
        <v>1</v>
      </c>
      <c r="V1621" s="2" t="s">
        <v>36</v>
      </c>
      <c r="W1621" s="2" t="s">
        <v>36</v>
      </c>
      <c r="X1621" s="2" t="s">
        <v>14191</v>
      </c>
      <c r="Y1621">
        <f t="shared" si="150"/>
        <v>2002</v>
      </c>
      <c r="Z1621">
        <f t="shared" si="151"/>
        <v>11</v>
      </c>
      <c r="AA1621">
        <f t="shared" si="152"/>
        <v>12</v>
      </c>
      <c r="AB1621">
        <f t="shared" si="153"/>
        <v>2003</v>
      </c>
      <c r="AC1621">
        <f t="shared" si="154"/>
        <v>12</v>
      </c>
      <c r="AD1621">
        <f t="shared" si="155"/>
        <v>1</v>
      </c>
    </row>
    <row r="1622" spans="1:30" ht="15.6">
      <c r="A1622" s="2" t="s">
        <v>24</v>
      </c>
      <c r="B1622" s="2" t="s">
        <v>25</v>
      </c>
      <c r="C1622" s="2" t="s">
        <v>14192</v>
      </c>
      <c r="D1622" s="2" t="s">
        <v>14193</v>
      </c>
      <c r="E1622" s="2" t="s">
        <v>14194</v>
      </c>
      <c r="F1622" s="2" t="s">
        <v>14141</v>
      </c>
      <c r="G1622" s="2" t="s">
        <v>14195</v>
      </c>
      <c r="H1622" s="2" t="s">
        <v>13873</v>
      </c>
      <c r="I1622" s="2" t="s">
        <v>36</v>
      </c>
      <c r="J1622" s="2" t="s">
        <v>7613</v>
      </c>
      <c r="K1622" s="2" t="s">
        <v>14196</v>
      </c>
      <c r="L1622" s="2" t="s">
        <v>36</v>
      </c>
      <c r="M1622" s="2" t="s">
        <v>36</v>
      </c>
      <c r="N1622" s="2" t="s">
        <v>10915</v>
      </c>
      <c r="O1622" s="2" t="s">
        <v>2813</v>
      </c>
      <c r="P1622" s="3">
        <v>0</v>
      </c>
      <c r="Q1622" s="2" t="s">
        <v>36</v>
      </c>
      <c r="R1622" s="3">
        <v>0</v>
      </c>
      <c r="S1622" s="2" t="s">
        <v>36</v>
      </c>
      <c r="T1622" s="2" t="s">
        <v>14197</v>
      </c>
      <c r="U1622" s="3">
        <v>1</v>
      </c>
      <c r="V1622" s="2" t="s">
        <v>36</v>
      </c>
      <c r="W1622" s="2" t="s">
        <v>36</v>
      </c>
      <c r="X1622" s="2" t="s">
        <v>14198</v>
      </c>
      <c r="Y1622">
        <f t="shared" si="150"/>
        <v>2002</v>
      </c>
      <c r="Z1622">
        <f t="shared" si="151"/>
        <v>11</v>
      </c>
      <c r="AA1622">
        <f t="shared" si="152"/>
        <v>12</v>
      </c>
      <c r="AB1622">
        <f t="shared" si="153"/>
        <v>2003</v>
      </c>
      <c r="AC1622">
        <f t="shared" si="154"/>
        <v>12</v>
      </c>
      <c r="AD1622">
        <f t="shared" si="155"/>
        <v>1</v>
      </c>
    </row>
    <row r="1623" spans="1:30" ht="15.6">
      <c r="A1623" s="2" t="s">
        <v>24</v>
      </c>
      <c r="B1623" s="2" t="s">
        <v>25</v>
      </c>
      <c r="C1623" s="2" t="s">
        <v>14199</v>
      </c>
      <c r="D1623" s="2" t="s">
        <v>14200</v>
      </c>
      <c r="E1623" s="2" t="s">
        <v>14201</v>
      </c>
      <c r="F1623" s="2" t="s">
        <v>14141</v>
      </c>
      <c r="G1623" s="2" t="s">
        <v>14202</v>
      </c>
      <c r="H1623" s="2" t="s">
        <v>14203</v>
      </c>
      <c r="I1623" s="2" t="s">
        <v>36</v>
      </c>
      <c r="J1623" s="2" t="s">
        <v>7613</v>
      </c>
      <c r="K1623" s="2" t="s">
        <v>14204</v>
      </c>
      <c r="L1623" s="2" t="s">
        <v>36</v>
      </c>
      <c r="M1623" s="2" t="s">
        <v>36</v>
      </c>
      <c r="N1623" s="2" t="s">
        <v>10915</v>
      </c>
      <c r="O1623" s="2" t="s">
        <v>2813</v>
      </c>
      <c r="P1623" s="3">
        <v>0</v>
      </c>
      <c r="Q1623" s="2" t="s">
        <v>36</v>
      </c>
      <c r="R1623" s="3">
        <v>0</v>
      </c>
      <c r="S1623" s="2" t="s">
        <v>36</v>
      </c>
      <c r="T1623" s="2" t="s">
        <v>14205</v>
      </c>
      <c r="U1623" s="3">
        <v>1</v>
      </c>
      <c r="V1623" s="2" t="s">
        <v>36</v>
      </c>
      <c r="W1623" s="2" t="s">
        <v>36</v>
      </c>
      <c r="X1623" s="2" t="s">
        <v>14206</v>
      </c>
      <c r="Y1623">
        <f t="shared" si="150"/>
        <v>2002</v>
      </c>
      <c r="Z1623">
        <f t="shared" si="151"/>
        <v>11</v>
      </c>
      <c r="AA1623">
        <f t="shared" si="152"/>
        <v>12</v>
      </c>
      <c r="AB1623">
        <f t="shared" si="153"/>
        <v>2003</v>
      </c>
      <c r="AC1623">
        <f t="shared" si="154"/>
        <v>11</v>
      </c>
      <c r="AD1623">
        <f t="shared" si="155"/>
        <v>1</v>
      </c>
    </row>
    <row r="1624" spans="1:30" ht="15.6">
      <c r="A1624" s="2" t="s">
        <v>24</v>
      </c>
      <c r="B1624" s="2" t="s">
        <v>25</v>
      </c>
      <c r="C1624" s="2" t="s">
        <v>14207</v>
      </c>
      <c r="D1624" s="2" t="s">
        <v>14208</v>
      </c>
      <c r="E1624" s="2" t="s">
        <v>14209</v>
      </c>
      <c r="F1624" s="2" t="s">
        <v>14141</v>
      </c>
      <c r="G1624" s="2" t="s">
        <v>14210</v>
      </c>
      <c r="H1624" s="2" t="s">
        <v>14203</v>
      </c>
      <c r="I1624" s="2" t="s">
        <v>36</v>
      </c>
      <c r="J1624" s="2" t="s">
        <v>7613</v>
      </c>
      <c r="K1624" s="2" t="s">
        <v>14204</v>
      </c>
      <c r="L1624" s="2" t="s">
        <v>36</v>
      </c>
      <c r="M1624" s="2" t="s">
        <v>36</v>
      </c>
      <c r="N1624" s="2" t="s">
        <v>10915</v>
      </c>
      <c r="O1624" s="2" t="s">
        <v>2813</v>
      </c>
      <c r="P1624" s="3">
        <v>0</v>
      </c>
      <c r="Q1624" s="2" t="s">
        <v>36</v>
      </c>
      <c r="R1624" s="3">
        <v>0</v>
      </c>
      <c r="S1624" s="2" t="s">
        <v>36</v>
      </c>
      <c r="T1624" s="2" t="s">
        <v>14211</v>
      </c>
      <c r="U1624" s="3">
        <v>1</v>
      </c>
      <c r="V1624" s="2" t="s">
        <v>36</v>
      </c>
      <c r="W1624" s="2" t="s">
        <v>36</v>
      </c>
      <c r="X1624" s="2" t="s">
        <v>14212</v>
      </c>
      <c r="Y1624">
        <f t="shared" si="150"/>
        <v>2002</v>
      </c>
      <c r="Z1624">
        <f t="shared" si="151"/>
        <v>11</v>
      </c>
      <c r="AA1624">
        <f t="shared" si="152"/>
        <v>12</v>
      </c>
      <c r="AB1624">
        <f t="shared" si="153"/>
        <v>2003</v>
      </c>
      <c r="AC1624">
        <f t="shared" si="154"/>
        <v>11</v>
      </c>
      <c r="AD1624">
        <f t="shared" si="155"/>
        <v>1</v>
      </c>
    </row>
    <row r="1625" spans="1:30" ht="15.6">
      <c r="A1625" s="2" t="s">
        <v>24</v>
      </c>
      <c r="B1625" s="2" t="s">
        <v>25</v>
      </c>
      <c r="C1625" s="2" t="s">
        <v>14213</v>
      </c>
      <c r="D1625" s="2" t="s">
        <v>14214</v>
      </c>
      <c r="E1625" s="2" t="s">
        <v>14215</v>
      </c>
      <c r="F1625" s="2" t="s">
        <v>14141</v>
      </c>
      <c r="G1625" s="2" t="s">
        <v>14216</v>
      </c>
      <c r="H1625" s="2" t="s">
        <v>14203</v>
      </c>
      <c r="I1625" s="2" t="s">
        <v>36</v>
      </c>
      <c r="J1625" s="2" t="s">
        <v>7613</v>
      </c>
      <c r="K1625" s="2" t="s">
        <v>14144</v>
      </c>
      <c r="L1625" s="2" t="s">
        <v>36</v>
      </c>
      <c r="M1625" s="2" t="s">
        <v>36</v>
      </c>
      <c r="N1625" s="2" t="s">
        <v>10915</v>
      </c>
      <c r="O1625" s="2" t="s">
        <v>1068</v>
      </c>
      <c r="P1625" s="3">
        <v>0</v>
      </c>
      <c r="Q1625" s="2" t="s">
        <v>36</v>
      </c>
      <c r="R1625" s="3">
        <v>0</v>
      </c>
      <c r="S1625" s="2" t="s">
        <v>36</v>
      </c>
      <c r="T1625" s="2" t="s">
        <v>14217</v>
      </c>
      <c r="U1625" s="3">
        <v>1</v>
      </c>
      <c r="V1625" s="2" t="s">
        <v>36</v>
      </c>
      <c r="W1625" s="2" t="s">
        <v>36</v>
      </c>
      <c r="X1625" s="2" t="s">
        <v>14218</v>
      </c>
      <c r="Y1625">
        <f t="shared" si="150"/>
        <v>2002</v>
      </c>
      <c r="Z1625">
        <f t="shared" si="151"/>
        <v>11</v>
      </c>
      <c r="AA1625">
        <f t="shared" si="152"/>
        <v>12</v>
      </c>
      <c r="AB1625">
        <f t="shared" si="153"/>
        <v>2003</v>
      </c>
      <c r="AC1625">
        <f t="shared" si="154"/>
        <v>11</v>
      </c>
      <c r="AD1625">
        <f t="shared" si="155"/>
        <v>1</v>
      </c>
    </row>
    <row r="1626" spans="1:30" ht="15.6">
      <c r="A1626" s="2" t="s">
        <v>24</v>
      </c>
      <c r="B1626" s="2" t="s">
        <v>42</v>
      </c>
      <c r="C1626" s="2" t="s">
        <v>14219</v>
      </c>
      <c r="D1626" s="2" t="s">
        <v>14220</v>
      </c>
      <c r="E1626" s="2" t="s">
        <v>14221</v>
      </c>
      <c r="F1626" s="2" t="s">
        <v>14222</v>
      </c>
      <c r="G1626" s="2" t="s">
        <v>14223</v>
      </c>
      <c r="H1626" s="2" t="s">
        <v>13815</v>
      </c>
      <c r="I1626" s="2" t="s">
        <v>6339</v>
      </c>
      <c r="J1626" s="2" t="s">
        <v>59</v>
      </c>
      <c r="K1626" s="2" t="s">
        <v>14224</v>
      </c>
      <c r="L1626" s="2" t="s">
        <v>14225</v>
      </c>
      <c r="M1626" s="2" t="s">
        <v>151</v>
      </c>
      <c r="N1626" s="2" t="s">
        <v>37</v>
      </c>
      <c r="O1626" s="2" t="s">
        <v>14226</v>
      </c>
      <c r="P1626" s="3">
        <v>0</v>
      </c>
      <c r="Q1626" s="2" t="s">
        <v>36</v>
      </c>
      <c r="R1626" s="3">
        <v>0</v>
      </c>
      <c r="S1626" s="2" t="s">
        <v>36</v>
      </c>
      <c r="T1626" s="2" t="s">
        <v>14227</v>
      </c>
      <c r="U1626" s="3">
        <v>1</v>
      </c>
      <c r="V1626" s="2" t="s">
        <v>36</v>
      </c>
      <c r="W1626" s="2" t="s">
        <v>36</v>
      </c>
      <c r="X1626" s="2" t="s">
        <v>14228</v>
      </c>
      <c r="Y1626">
        <f t="shared" si="150"/>
        <v>2001</v>
      </c>
      <c r="Z1626">
        <f t="shared" si="151"/>
        <v>4</v>
      </c>
      <c r="AA1626">
        <f t="shared" si="152"/>
        <v>18</v>
      </c>
      <c r="AB1626">
        <f t="shared" si="153"/>
        <v>2003</v>
      </c>
      <c r="AC1626">
        <f t="shared" si="154"/>
        <v>10</v>
      </c>
      <c r="AD1626">
        <f t="shared" si="155"/>
        <v>21</v>
      </c>
    </row>
    <row r="1627" spans="1:30" ht="15.6">
      <c r="A1627" s="2" t="s">
        <v>24</v>
      </c>
      <c r="B1627" s="2" t="s">
        <v>42</v>
      </c>
      <c r="C1627" s="2" t="s">
        <v>14229</v>
      </c>
      <c r="D1627" s="2" t="s">
        <v>14230</v>
      </c>
      <c r="E1627" s="2" t="s">
        <v>14231</v>
      </c>
      <c r="F1627" s="2" t="s">
        <v>14232</v>
      </c>
      <c r="G1627" s="2" t="s">
        <v>14233</v>
      </c>
      <c r="H1627" s="2" t="s">
        <v>13815</v>
      </c>
      <c r="I1627" s="2" t="s">
        <v>6339</v>
      </c>
      <c r="J1627" s="2" t="s">
        <v>59</v>
      </c>
      <c r="K1627" s="2" t="s">
        <v>14234</v>
      </c>
      <c r="L1627" s="2" t="s">
        <v>14235</v>
      </c>
      <c r="M1627" s="2" t="s">
        <v>151</v>
      </c>
      <c r="N1627" s="2" t="s">
        <v>3082</v>
      </c>
      <c r="O1627" s="2" t="s">
        <v>14236</v>
      </c>
      <c r="P1627" s="3">
        <v>0</v>
      </c>
      <c r="Q1627" s="2" t="s">
        <v>36</v>
      </c>
      <c r="R1627" s="3">
        <v>1</v>
      </c>
      <c r="S1627" s="2" t="s">
        <v>9912</v>
      </c>
      <c r="T1627" s="2" t="s">
        <v>14237</v>
      </c>
      <c r="U1627" s="3">
        <v>2</v>
      </c>
      <c r="V1627" s="2" t="s">
        <v>36</v>
      </c>
      <c r="W1627" s="2" t="s">
        <v>36</v>
      </c>
      <c r="X1627" s="2" t="s">
        <v>14238</v>
      </c>
      <c r="Y1627">
        <f t="shared" si="150"/>
        <v>2003</v>
      </c>
      <c r="Z1627">
        <f t="shared" si="151"/>
        <v>1</v>
      </c>
      <c r="AA1627">
        <f t="shared" si="152"/>
        <v>23</v>
      </c>
      <c r="AB1627">
        <f t="shared" si="153"/>
        <v>2003</v>
      </c>
      <c r="AC1627">
        <f t="shared" si="154"/>
        <v>10</v>
      </c>
      <c r="AD1627">
        <f t="shared" si="155"/>
        <v>21</v>
      </c>
    </row>
    <row r="1628" spans="1:30" ht="15.6">
      <c r="A1628" s="2" t="s">
        <v>24</v>
      </c>
      <c r="B1628" s="2" t="s">
        <v>42</v>
      </c>
      <c r="C1628" s="2" t="s">
        <v>14239</v>
      </c>
      <c r="D1628" s="2" t="s">
        <v>14240</v>
      </c>
      <c r="E1628" s="2" t="s">
        <v>14241</v>
      </c>
      <c r="F1628" s="2" t="s">
        <v>14242</v>
      </c>
      <c r="G1628" s="2" t="s">
        <v>14243</v>
      </c>
      <c r="H1628" s="2" t="s">
        <v>13815</v>
      </c>
      <c r="I1628" s="2" t="s">
        <v>6339</v>
      </c>
      <c r="J1628" s="2" t="s">
        <v>59</v>
      </c>
      <c r="K1628" s="2" t="s">
        <v>14244</v>
      </c>
      <c r="L1628" s="2" t="s">
        <v>14245</v>
      </c>
      <c r="M1628" s="2" t="s">
        <v>24</v>
      </c>
      <c r="N1628" s="2" t="s">
        <v>8026</v>
      </c>
      <c r="O1628" s="2" t="s">
        <v>14246</v>
      </c>
      <c r="P1628" s="3">
        <v>0</v>
      </c>
      <c r="Q1628" s="2" t="s">
        <v>36</v>
      </c>
      <c r="R1628" s="3">
        <v>2</v>
      </c>
      <c r="S1628" s="2" t="s">
        <v>14247</v>
      </c>
      <c r="T1628" s="2" t="s">
        <v>14248</v>
      </c>
      <c r="U1628" s="3">
        <v>1</v>
      </c>
      <c r="V1628" s="2" t="s">
        <v>36</v>
      </c>
      <c r="W1628" s="2" t="s">
        <v>36</v>
      </c>
      <c r="X1628" s="2" t="s">
        <v>14249</v>
      </c>
      <c r="Y1628">
        <f t="shared" si="150"/>
        <v>2003</v>
      </c>
      <c r="Z1628">
        <f t="shared" si="151"/>
        <v>1</v>
      </c>
      <c r="AA1628">
        <f t="shared" si="152"/>
        <v>15</v>
      </c>
      <c r="AB1628">
        <f t="shared" si="153"/>
        <v>2003</v>
      </c>
      <c r="AC1628">
        <f t="shared" si="154"/>
        <v>10</v>
      </c>
      <c r="AD1628">
        <f t="shared" si="155"/>
        <v>21</v>
      </c>
    </row>
    <row r="1629" spans="1:30" ht="15.6">
      <c r="A1629" s="2" t="s">
        <v>24</v>
      </c>
      <c r="B1629" s="2" t="s">
        <v>42</v>
      </c>
      <c r="C1629" s="2" t="s">
        <v>14250</v>
      </c>
      <c r="D1629" s="2" t="s">
        <v>14251</v>
      </c>
      <c r="E1629" s="2" t="s">
        <v>14252</v>
      </c>
      <c r="F1629" s="2" t="s">
        <v>14253</v>
      </c>
      <c r="G1629" s="2" t="s">
        <v>14254</v>
      </c>
      <c r="H1629" s="2" t="s">
        <v>14255</v>
      </c>
      <c r="I1629" s="2" t="s">
        <v>6339</v>
      </c>
      <c r="J1629" s="2" t="s">
        <v>59</v>
      </c>
      <c r="K1629" s="2" t="s">
        <v>14256</v>
      </c>
      <c r="L1629" s="2" t="s">
        <v>14257</v>
      </c>
      <c r="M1629" s="2" t="s">
        <v>151</v>
      </c>
      <c r="N1629" s="2" t="s">
        <v>3082</v>
      </c>
      <c r="O1629" s="2" t="s">
        <v>14258</v>
      </c>
      <c r="P1629" s="3">
        <v>0</v>
      </c>
      <c r="Q1629" s="2" t="s">
        <v>36</v>
      </c>
      <c r="R1629" s="3">
        <v>0</v>
      </c>
      <c r="S1629" s="2" t="s">
        <v>36</v>
      </c>
      <c r="T1629" s="2" t="s">
        <v>14259</v>
      </c>
      <c r="U1629" s="3">
        <v>1</v>
      </c>
      <c r="V1629" s="2" t="s">
        <v>36</v>
      </c>
      <c r="W1629" s="2" t="s">
        <v>36</v>
      </c>
      <c r="X1629" s="2" t="s">
        <v>14260</v>
      </c>
      <c r="Y1629">
        <f t="shared" si="150"/>
        <v>2002</v>
      </c>
      <c r="Z1629">
        <f t="shared" si="151"/>
        <v>5</v>
      </c>
      <c r="AA1629">
        <f t="shared" si="152"/>
        <v>2</v>
      </c>
      <c r="AB1629">
        <f t="shared" si="153"/>
        <v>2003</v>
      </c>
      <c r="AC1629">
        <f t="shared" si="154"/>
        <v>10</v>
      </c>
      <c r="AD1629">
        <f t="shared" si="155"/>
        <v>1</v>
      </c>
    </row>
    <row r="1630" spans="1:30" ht="15.6">
      <c r="A1630" s="2" t="s">
        <v>24</v>
      </c>
      <c r="B1630" s="2" t="s">
        <v>42</v>
      </c>
      <c r="C1630" s="2" t="s">
        <v>14261</v>
      </c>
      <c r="D1630" s="2" t="s">
        <v>14262</v>
      </c>
      <c r="E1630" s="2" t="s">
        <v>14263</v>
      </c>
      <c r="F1630" s="2" t="s">
        <v>14264</v>
      </c>
      <c r="G1630" s="2" t="s">
        <v>14265</v>
      </c>
      <c r="H1630" s="2" t="s">
        <v>14266</v>
      </c>
      <c r="I1630" s="2" t="s">
        <v>6339</v>
      </c>
      <c r="J1630" s="2" t="s">
        <v>59</v>
      </c>
      <c r="K1630" s="2" t="s">
        <v>14267</v>
      </c>
      <c r="L1630" s="2" t="s">
        <v>14268</v>
      </c>
      <c r="M1630" s="2" t="s">
        <v>151</v>
      </c>
      <c r="N1630" s="2" t="s">
        <v>3082</v>
      </c>
      <c r="O1630" s="2" t="s">
        <v>14269</v>
      </c>
      <c r="P1630" s="3">
        <v>0</v>
      </c>
      <c r="Q1630" s="2" t="s">
        <v>36</v>
      </c>
      <c r="R1630" s="3">
        <v>1</v>
      </c>
      <c r="S1630" s="2" t="s">
        <v>14270</v>
      </c>
      <c r="T1630" s="2" t="s">
        <v>14271</v>
      </c>
      <c r="U1630" s="3">
        <v>1</v>
      </c>
      <c r="V1630" s="2" t="s">
        <v>36</v>
      </c>
      <c r="W1630" s="2" t="s">
        <v>36</v>
      </c>
      <c r="X1630" s="2" t="s">
        <v>14272</v>
      </c>
      <c r="Y1630">
        <f t="shared" si="150"/>
        <v>2002</v>
      </c>
      <c r="Z1630">
        <f t="shared" si="151"/>
        <v>7</v>
      </c>
      <c r="AA1630">
        <f t="shared" si="152"/>
        <v>23</v>
      </c>
      <c r="AB1630">
        <f t="shared" si="153"/>
        <v>2003</v>
      </c>
      <c r="AC1630">
        <f t="shared" si="154"/>
        <v>9</v>
      </c>
      <c r="AD1630">
        <f t="shared" si="155"/>
        <v>11</v>
      </c>
    </row>
    <row r="1631" spans="1:30" ht="15.6">
      <c r="A1631" s="2" t="s">
        <v>24</v>
      </c>
      <c r="B1631" s="2" t="s">
        <v>42</v>
      </c>
      <c r="C1631" s="2" t="s">
        <v>14273</v>
      </c>
      <c r="D1631" s="2" t="s">
        <v>14274</v>
      </c>
      <c r="E1631" s="2" t="s">
        <v>14275</v>
      </c>
      <c r="F1631" s="2" t="s">
        <v>14276</v>
      </c>
      <c r="G1631" s="2" t="s">
        <v>14277</v>
      </c>
      <c r="H1631" s="2" t="s">
        <v>13892</v>
      </c>
      <c r="I1631" s="2" t="s">
        <v>6339</v>
      </c>
      <c r="J1631" s="2" t="s">
        <v>59</v>
      </c>
      <c r="K1631" s="2" t="s">
        <v>14104</v>
      </c>
      <c r="L1631" s="2" t="s">
        <v>13531</v>
      </c>
      <c r="M1631" s="2" t="s">
        <v>24</v>
      </c>
      <c r="N1631" s="2" t="s">
        <v>3082</v>
      </c>
      <c r="O1631" s="2" t="s">
        <v>14278</v>
      </c>
      <c r="P1631" s="3">
        <v>0</v>
      </c>
      <c r="Q1631" s="2" t="s">
        <v>36</v>
      </c>
      <c r="R1631" s="3">
        <v>4</v>
      </c>
      <c r="S1631" s="2" t="s">
        <v>14279</v>
      </c>
      <c r="T1631" s="2" t="s">
        <v>14280</v>
      </c>
      <c r="U1631" s="3">
        <v>1</v>
      </c>
      <c r="V1631" s="2" t="s">
        <v>36</v>
      </c>
      <c r="W1631" s="2" t="s">
        <v>36</v>
      </c>
      <c r="X1631" s="2" t="s">
        <v>14281</v>
      </c>
      <c r="Y1631">
        <f t="shared" si="150"/>
        <v>2002</v>
      </c>
      <c r="Z1631">
        <f t="shared" si="151"/>
        <v>10</v>
      </c>
      <c r="AA1631">
        <f t="shared" si="152"/>
        <v>11</v>
      </c>
      <c r="AB1631">
        <f t="shared" si="153"/>
        <v>2003</v>
      </c>
      <c r="AC1631">
        <f t="shared" si="154"/>
        <v>9</v>
      </c>
      <c r="AD1631">
        <f t="shared" si="155"/>
        <v>1</v>
      </c>
    </row>
    <row r="1632" spans="1:30" ht="15.6">
      <c r="A1632" s="2" t="s">
        <v>24</v>
      </c>
      <c r="B1632" s="2" t="s">
        <v>42</v>
      </c>
      <c r="C1632" s="2" t="s">
        <v>14282</v>
      </c>
      <c r="D1632" s="2" t="s">
        <v>14283</v>
      </c>
      <c r="E1632" s="2" t="s">
        <v>14284</v>
      </c>
      <c r="F1632" s="2" t="s">
        <v>14276</v>
      </c>
      <c r="G1632" s="2" t="s">
        <v>14285</v>
      </c>
      <c r="H1632" s="2" t="s">
        <v>14286</v>
      </c>
      <c r="I1632" s="2" t="s">
        <v>6339</v>
      </c>
      <c r="J1632" s="2" t="s">
        <v>59</v>
      </c>
      <c r="K1632" s="2" t="s">
        <v>13763</v>
      </c>
      <c r="L1632" s="2" t="s">
        <v>12959</v>
      </c>
      <c r="M1632" s="2" t="s">
        <v>24</v>
      </c>
      <c r="N1632" s="2" t="s">
        <v>3082</v>
      </c>
      <c r="O1632" s="2" t="s">
        <v>14287</v>
      </c>
      <c r="P1632" s="3">
        <v>0</v>
      </c>
      <c r="Q1632" s="2" t="s">
        <v>36</v>
      </c>
      <c r="R1632" s="3">
        <v>5</v>
      </c>
      <c r="S1632" s="2" t="s">
        <v>14288</v>
      </c>
      <c r="T1632" s="2" t="s">
        <v>14289</v>
      </c>
      <c r="U1632" s="3">
        <v>1</v>
      </c>
      <c r="V1632" s="2" t="s">
        <v>36</v>
      </c>
      <c r="W1632" s="2" t="s">
        <v>36</v>
      </c>
      <c r="X1632" s="2" t="s">
        <v>14290</v>
      </c>
      <c r="Y1632">
        <f t="shared" si="150"/>
        <v>2002</v>
      </c>
      <c r="Z1632">
        <f t="shared" si="151"/>
        <v>10</v>
      </c>
      <c r="AA1632">
        <f t="shared" si="152"/>
        <v>11</v>
      </c>
      <c r="AB1632">
        <f t="shared" si="153"/>
        <v>2003</v>
      </c>
      <c r="AC1632">
        <f t="shared" si="154"/>
        <v>8</v>
      </c>
      <c r="AD1632">
        <f t="shared" si="155"/>
        <v>21</v>
      </c>
    </row>
    <row r="1633" spans="1:30" ht="15.6">
      <c r="A1633" s="2" t="s">
        <v>24</v>
      </c>
      <c r="B1633" s="2" t="s">
        <v>42</v>
      </c>
      <c r="C1633" s="2" t="s">
        <v>14291</v>
      </c>
      <c r="D1633" s="2" t="s">
        <v>14292</v>
      </c>
      <c r="E1633" s="2" t="s">
        <v>14293</v>
      </c>
      <c r="F1633" s="2" t="s">
        <v>14294</v>
      </c>
      <c r="G1633" s="2" t="s">
        <v>14295</v>
      </c>
      <c r="H1633" s="2" t="s">
        <v>14296</v>
      </c>
      <c r="I1633" s="2" t="s">
        <v>6339</v>
      </c>
      <c r="J1633" s="2" t="s">
        <v>59</v>
      </c>
      <c r="K1633" s="2" t="s">
        <v>10451</v>
      </c>
      <c r="L1633" s="2" t="s">
        <v>10452</v>
      </c>
      <c r="M1633" s="2" t="s">
        <v>24</v>
      </c>
      <c r="N1633" s="2" t="s">
        <v>14297</v>
      </c>
      <c r="O1633" s="2" t="s">
        <v>14298</v>
      </c>
      <c r="P1633" s="3">
        <v>0</v>
      </c>
      <c r="Q1633" s="2" t="s">
        <v>36</v>
      </c>
      <c r="R1633" s="3">
        <v>5</v>
      </c>
      <c r="S1633" s="2" t="s">
        <v>14299</v>
      </c>
      <c r="T1633" s="2" t="s">
        <v>14300</v>
      </c>
      <c r="U1633" s="3">
        <v>1</v>
      </c>
      <c r="V1633" s="2" t="s">
        <v>36</v>
      </c>
      <c r="W1633" s="2" t="s">
        <v>36</v>
      </c>
      <c r="X1633" s="2" t="s">
        <v>14301</v>
      </c>
      <c r="Y1633">
        <f t="shared" si="150"/>
        <v>2002</v>
      </c>
      <c r="Z1633">
        <f t="shared" si="151"/>
        <v>6</v>
      </c>
      <c r="AA1633">
        <f t="shared" si="152"/>
        <v>28</v>
      </c>
      <c r="AB1633">
        <f t="shared" si="153"/>
        <v>2003</v>
      </c>
      <c r="AC1633">
        <f t="shared" si="154"/>
        <v>8</v>
      </c>
      <c r="AD1633">
        <f t="shared" si="155"/>
        <v>1</v>
      </c>
    </row>
    <row r="1634" spans="1:30" ht="15.6">
      <c r="A1634" s="2" t="s">
        <v>24</v>
      </c>
      <c r="B1634" s="2" t="s">
        <v>42</v>
      </c>
      <c r="C1634" s="2" t="s">
        <v>14302</v>
      </c>
      <c r="D1634" s="2" t="s">
        <v>14303</v>
      </c>
      <c r="E1634" s="2" t="s">
        <v>14304</v>
      </c>
      <c r="F1634" s="2" t="s">
        <v>14122</v>
      </c>
      <c r="G1634" s="2" t="s">
        <v>14305</v>
      </c>
      <c r="H1634" s="2" t="s">
        <v>14296</v>
      </c>
      <c r="I1634" s="2" t="s">
        <v>6339</v>
      </c>
      <c r="J1634" s="2" t="s">
        <v>59</v>
      </c>
      <c r="K1634" s="2" t="s">
        <v>14306</v>
      </c>
      <c r="L1634" s="2" t="s">
        <v>14307</v>
      </c>
      <c r="M1634" s="2" t="s">
        <v>151</v>
      </c>
      <c r="N1634" s="2" t="s">
        <v>8026</v>
      </c>
      <c r="O1634" s="2" t="s">
        <v>14308</v>
      </c>
      <c r="P1634" s="3">
        <v>0</v>
      </c>
      <c r="Q1634" s="2" t="s">
        <v>36</v>
      </c>
      <c r="R1634" s="3">
        <v>0</v>
      </c>
      <c r="S1634" s="2" t="s">
        <v>36</v>
      </c>
      <c r="T1634" s="2" t="s">
        <v>14309</v>
      </c>
      <c r="U1634" s="3">
        <v>1</v>
      </c>
      <c r="V1634" s="2" t="s">
        <v>36</v>
      </c>
      <c r="W1634" s="2" t="s">
        <v>36</v>
      </c>
      <c r="X1634" s="2" t="s">
        <v>14310</v>
      </c>
      <c r="Y1634">
        <f t="shared" si="150"/>
        <v>2002</v>
      </c>
      <c r="Z1634">
        <f t="shared" si="151"/>
        <v>9</v>
      </c>
      <c r="AA1634">
        <f t="shared" si="152"/>
        <v>13</v>
      </c>
      <c r="AB1634">
        <f t="shared" si="153"/>
        <v>2003</v>
      </c>
      <c r="AC1634">
        <f t="shared" si="154"/>
        <v>8</v>
      </c>
      <c r="AD1634">
        <f t="shared" si="155"/>
        <v>1</v>
      </c>
    </row>
    <row r="1635" spans="1:30" ht="15.6">
      <c r="A1635" s="2" t="s">
        <v>24</v>
      </c>
      <c r="B1635" s="2" t="s">
        <v>42</v>
      </c>
      <c r="C1635" s="2" t="s">
        <v>14311</v>
      </c>
      <c r="D1635" s="2" t="s">
        <v>14312</v>
      </c>
      <c r="E1635" s="2" t="s">
        <v>14313</v>
      </c>
      <c r="F1635" s="2" t="s">
        <v>14122</v>
      </c>
      <c r="G1635" s="2" t="s">
        <v>14314</v>
      </c>
      <c r="H1635" s="2" t="s">
        <v>14315</v>
      </c>
      <c r="I1635" s="2" t="s">
        <v>6339</v>
      </c>
      <c r="J1635" s="2" t="s">
        <v>59</v>
      </c>
      <c r="K1635" s="2" t="s">
        <v>14316</v>
      </c>
      <c r="L1635" s="2" t="s">
        <v>14317</v>
      </c>
      <c r="M1635" s="2" t="s">
        <v>151</v>
      </c>
      <c r="N1635" s="2" t="s">
        <v>8026</v>
      </c>
      <c r="O1635" s="2" t="s">
        <v>14318</v>
      </c>
      <c r="P1635" s="3">
        <v>0</v>
      </c>
      <c r="Q1635" s="2" t="s">
        <v>36</v>
      </c>
      <c r="R1635" s="3">
        <v>0</v>
      </c>
      <c r="S1635" s="2" t="s">
        <v>36</v>
      </c>
      <c r="T1635" s="2" t="s">
        <v>14319</v>
      </c>
      <c r="U1635" s="3">
        <v>1</v>
      </c>
      <c r="V1635" s="2" t="s">
        <v>36</v>
      </c>
      <c r="W1635" s="2" t="s">
        <v>36</v>
      </c>
      <c r="X1635" s="2" t="s">
        <v>14320</v>
      </c>
      <c r="Y1635">
        <f t="shared" si="150"/>
        <v>2002</v>
      </c>
      <c r="Z1635">
        <f t="shared" si="151"/>
        <v>9</v>
      </c>
      <c r="AA1635">
        <f t="shared" si="152"/>
        <v>13</v>
      </c>
      <c r="AB1635">
        <f t="shared" si="153"/>
        <v>2003</v>
      </c>
      <c r="AC1635">
        <f t="shared" si="154"/>
        <v>7</v>
      </c>
      <c r="AD1635">
        <f t="shared" si="155"/>
        <v>11</v>
      </c>
    </row>
    <row r="1636" spans="1:30" ht="15.6">
      <c r="A1636" s="2" t="s">
        <v>24</v>
      </c>
      <c r="B1636" s="2" t="s">
        <v>42</v>
      </c>
      <c r="C1636" s="2" t="s">
        <v>14321</v>
      </c>
      <c r="D1636" s="2" t="s">
        <v>14322</v>
      </c>
      <c r="E1636" s="2" t="s">
        <v>14323</v>
      </c>
      <c r="F1636" s="2" t="s">
        <v>14324</v>
      </c>
      <c r="G1636" s="2" t="s">
        <v>14325</v>
      </c>
      <c r="H1636" s="2" t="s">
        <v>14315</v>
      </c>
      <c r="I1636" s="2" t="s">
        <v>6339</v>
      </c>
      <c r="J1636" s="2" t="s">
        <v>59</v>
      </c>
      <c r="K1636" s="2" t="s">
        <v>14244</v>
      </c>
      <c r="L1636" s="2" t="s">
        <v>14245</v>
      </c>
      <c r="M1636" s="2" t="s">
        <v>24</v>
      </c>
      <c r="N1636" s="2" t="s">
        <v>3082</v>
      </c>
      <c r="O1636" s="2" t="s">
        <v>14326</v>
      </c>
      <c r="P1636" s="3">
        <v>0</v>
      </c>
      <c r="Q1636" s="2" t="s">
        <v>36</v>
      </c>
      <c r="R1636" s="3">
        <v>1</v>
      </c>
      <c r="S1636" s="2" t="s">
        <v>14327</v>
      </c>
      <c r="T1636" s="2" t="s">
        <v>14328</v>
      </c>
      <c r="U1636" s="3">
        <v>1</v>
      </c>
      <c r="V1636" s="2" t="s">
        <v>36</v>
      </c>
      <c r="W1636" s="2" t="s">
        <v>36</v>
      </c>
      <c r="X1636" s="2" t="s">
        <v>14329</v>
      </c>
      <c r="Y1636">
        <f t="shared" si="150"/>
        <v>2002</v>
      </c>
      <c r="Z1636">
        <f t="shared" si="151"/>
        <v>8</v>
      </c>
      <c r="AA1636">
        <f t="shared" si="152"/>
        <v>20</v>
      </c>
      <c r="AB1636">
        <f t="shared" si="153"/>
        <v>2003</v>
      </c>
      <c r="AC1636">
        <f t="shared" si="154"/>
        <v>7</v>
      </c>
      <c r="AD1636">
        <f t="shared" si="155"/>
        <v>11</v>
      </c>
    </row>
    <row r="1637" spans="1:30" ht="15.6">
      <c r="A1637" s="2" t="s">
        <v>24</v>
      </c>
      <c r="B1637" s="2" t="s">
        <v>42</v>
      </c>
      <c r="C1637" s="2" t="s">
        <v>14330</v>
      </c>
      <c r="D1637" s="2" t="s">
        <v>14331</v>
      </c>
      <c r="E1637" s="2" t="s">
        <v>14332</v>
      </c>
      <c r="F1637" s="2" t="s">
        <v>14333</v>
      </c>
      <c r="G1637" s="2" t="s">
        <v>14334</v>
      </c>
      <c r="H1637" s="2" t="s">
        <v>14335</v>
      </c>
      <c r="I1637" s="2" t="s">
        <v>6339</v>
      </c>
      <c r="J1637" s="2" t="s">
        <v>59</v>
      </c>
      <c r="K1637" s="2" t="s">
        <v>14336</v>
      </c>
      <c r="L1637" s="2" t="s">
        <v>14337</v>
      </c>
      <c r="M1637" s="2" t="s">
        <v>2939</v>
      </c>
      <c r="N1637" s="2" t="s">
        <v>8026</v>
      </c>
      <c r="O1637" s="2" t="s">
        <v>14338</v>
      </c>
      <c r="P1637" s="3">
        <v>0</v>
      </c>
      <c r="Q1637" s="2" t="s">
        <v>36</v>
      </c>
      <c r="R1637" s="3">
        <v>0</v>
      </c>
      <c r="S1637" s="2" t="s">
        <v>36</v>
      </c>
      <c r="T1637" s="2" t="s">
        <v>14339</v>
      </c>
      <c r="U1637" s="3">
        <v>1</v>
      </c>
      <c r="V1637" s="2" t="s">
        <v>36</v>
      </c>
      <c r="W1637" s="2" t="s">
        <v>36</v>
      </c>
      <c r="X1637" s="2" t="s">
        <v>14340</v>
      </c>
      <c r="Y1637">
        <f t="shared" si="150"/>
        <v>2002</v>
      </c>
      <c r="Z1637">
        <f t="shared" si="151"/>
        <v>4</v>
      </c>
      <c r="AA1637">
        <f t="shared" si="152"/>
        <v>24</v>
      </c>
      <c r="AB1637">
        <f t="shared" si="153"/>
        <v>2003</v>
      </c>
      <c r="AC1637">
        <f t="shared" si="154"/>
        <v>7</v>
      </c>
      <c r="AD1637">
        <f t="shared" si="155"/>
        <v>1</v>
      </c>
    </row>
    <row r="1638" spans="1:30" ht="15.6">
      <c r="A1638" s="2" t="s">
        <v>24</v>
      </c>
      <c r="B1638" s="2" t="s">
        <v>42</v>
      </c>
      <c r="C1638" s="2" t="s">
        <v>14341</v>
      </c>
      <c r="D1638" s="2" t="s">
        <v>14342</v>
      </c>
      <c r="E1638" s="2" t="s">
        <v>14343</v>
      </c>
      <c r="F1638" s="2" t="s">
        <v>14344</v>
      </c>
      <c r="G1638" s="2" t="s">
        <v>14345</v>
      </c>
      <c r="H1638" s="2" t="s">
        <v>14346</v>
      </c>
      <c r="I1638" s="2" t="s">
        <v>6339</v>
      </c>
      <c r="J1638" s="2" t="s">
        <v>59</v>
      </c>
      <c r="K1638" s="2" t="s">
        <v>14347</v>
      </c>
      <c r="L1638" s="2" t="s">
        <v>14348</v>
      </c>
      <c r="M1638" s="2" t="s">
        <v>151</v>
      </c>
      <c r="N1638" s="2" t="s">
        <v>8026</v>
      </c>
      <c r="O1638" s="2" t="s">
        <v>14349</v>
      </c>
      <c r="P1638" s="3">
        <v>0</v>
      </c>
      <c r="Q1638" s="2" t="s">
        <v>36</v>
      </c>
      <c r="R1638" s="3">
        <v>1</v>
      </c>
      <c r="S1638" s="2" t="s">
        <v>14350</v>
      </c>
      <c r="T1638" s="2" t="s">
        <v>14351</v>
      </c>
      <c r="U1638" s="3">
        <v>1</v>
      </c>
      <c r="V1638" s="2" t="s">
        <v>36</v>
      </c>
      <c r="W1638" s="2" t="s">
        <v>36</v>
      </c>
      <c r="X1638" s="2" t="s">
        <v>14352</v>
      </c>
      <c r="Y1638">
        <f t="shared" si="150"/>
        <v>2002</v>
      </c>
      <c r="Z1638">
        <f t="shared" si="151"/>
        <v>5</v>
      </c>
      <c r="AA1638">
        <f t="shared" si="152"/>
        <v>15</v>
      </c>
      <c r="AB1638">
        <f t="shared" si="153"/>
        <v>2003</v>
      </c>
      <c r="AC1638">
        <f t="shared" si="154"/>
        <v>6</v>
      </c>
      <c r="AD1638">
        <f t="shared" si="155"/>
        <v>21</v>
      </c>
    </row>
    <row r="1639" spans="1:30" ht="15.6">
      <c r="A1639" s="2" t="s">
        <v>24</v>
      </c>
      <c r="B1639" s="2" t="s">
        <v>42</v>
      </c>
      <c r="C1639" s="2" t="s">
        <v>14353</v>
      </c>
      <c r="D1639" s="2" t="s">
        <v>14354</v>
      </c>
      <c r="E1639" s="2" t="s">
        <v>14355</v>
      </c>
      <c r="F1639" s="2" t="s">
        <v>14356</v>
      </c>
      <c r="G1639" s="2" t="s">
        <v>14357</v>
      </c>
      <c r="H1639" s="2" t="s">
        <v>14358</v>
      </c>
      <c r="I1639" s="2" t="s">
        <v>6339</v>
      </c>
      <c r="J1639" s="2" t="s">
        <v>59</v>
      </c>
      <c r="K1639" s="2" t="s">
        <v>14359</v>
      </c>
      <c r="L1639" s="2" t="s">
        <v>14360</v>
      </c>
      <c r="M1639" s="2" t="s">
        <v>74</v>
      </c>
      <c r="N1639" s="2" t="s">
        <v>8026</v>
      </c>
      <c r="O1639" s="2" t="s">
        <v>14361</v>
      </c>
      <c r="P1639" s="3">
        <v>0</v>
      </c>
      <c r="Q1639" s="2" t="s">
        <v>36</v>
      </c>
      <c r="R1639" s="3">
        <v>0</v>
      </c>
      <c r="S1639" s="2" t="s">
        <v>36</v>
      </c>
      <c r="T1639" s="2" t="s">
        <v>14362</v>
      </c>
      <c r="U1639" s="3">
        <v>1</v>
      </c>
      <c r="V1639" s="2" t="s">
        <v>36</v>
      </c>
      <c r="W1639" s="2" t="s">
        <v>36</v>
      </c>
      <c r="X1639" s="2" t="s">
        <v>14363</v>
      </c>
      <c r="Y1639">
        <f t="shared" si="150"/>
        <v>2002</v>
      </c>
      <c r="Z1639">
        <f t="shared" si="151"/>
        <v>5</v>
      </c>
      <c r="AA1639">
        <f t="shared" si="152"/>
        <v>30</v>
      </c>
      <c r="AB1639">
        <f t="shared" si="153"/>
        <v>2003</v>
      </c>
      <c r="AC1639">
        <f t="shared" si="154"/>
        <v>5</v>
      </c>
      <c r="AD1639">
        <f t="shared" si="155"/>
        <v>21</v>
      </c>
    </row>
    <row r="1640" spans="1:30" ht="15.6">
      <c r="A1640" s="2" t="s">
        <v>24</v>
      </c>
      <c r="B1640" s="2" t="s">
        <v>25</v>
      </c>
      <c r="C1640" s="2" t="s">
        <v>14364</v>
      </c>
      <c r="D1640" s="2" t="s">
        <v>14365</v>
      </c>
      <c r="E1640" s="2" t="s">
        <v>14366</v>
      </c>
      <c r="F1640" s="2" t="s">
        <v>14367</v>
      </c>
      <c r="G1640" s="2" t="s">
        <v>14368</v>
      </c>
      <c r="H1640" s="2" t="s">
        <v>14358</v>
      </c>
      <c r="I1640" s="2" t="s">
        <v>36</v>
      </c>
      <c r="J1640" s="2" t="s">
        <v>7613</v>
      </c>
      <c r="K1640" s="2" t="s">
        <v>14369</v>
      </c>
      <c r="L1640" s="2" t="s">
        <v>36</v>
      </c>
      <c r="M1640" s="2" t="s">
        <v>36</v>
      </c>
      <c r="N1640" s="2" t="s">
        <v>10915</v>
      </c>
      <c r="O1640" s="2" t="s">
        <v>2813</v>
      </c>
      <c r="P1640" s="3">
        <v>0</v>
      </c>
      <c r="Q1640" s="2" t="s">
        <v>36</v>
      </c>
      <c r="R1640" s="3">
        <v>0</v>
      </c>
      <c r="S1640" s="2" t="s">
        <v>36</v>
      </c>
      <c r="T1640" s="2" t="s">
        <v>14370</v>
      </c>
      <c r="U1640" s="3">
        <v>1</v>
      </c>
      <c r="V1640" s="2" t="s">
        <v>36</v>
      </c>
      <c r="W1640" s="2" t="s">
        <v>36</v>
      </c>
      <c r="X1640" s="2" t="s">
        <v>14371</v>
      </c>
      <c r="Y1640">
        <f t="shared" si="150"/>
        <v>2002</v>
      </c>
      <c r="Z1640">
        <f t="shared" si="151"/>
        <v>4</v>
      </c>
      <c r="AA1640">
        <f t="shared" si="152"/>
        <v>22</v>
      </c>
      <c r="AB1640">
        <f t="shared" si="153"/>
        <v>2003</v>
      </c>
      <c r="AC1640">
        <f t="shared" si="154"/>
        <v>5</v>
      </c>
      <c r="AD1640">
        <f t="shared" si="155"/>
        <v>21</v>
      </c>
    </row>
    <row r="1641" spans="1:30" ht="15.6">
      <c r="A1641" s="2" t="s">
        <v>24</v>
      </c>
      <c r="B1641" s="2" t="s">
        <v>25</v>
      </c>
      <c r="C1641" s="2" t="s">
        <v>14372</v>
      </c>
      <c r="D1641" s="2" t="s">
        <v>14373</v>
      </c>
      <c r="E1641" s="2" t="s">
        <v>14374</v>
      </c>
      <c r="F1641" s="2" t="s">
        <v>14367</v>
      </c>
      <c r="G1641" s="2" t="s">
        <v>14375</v>
      </c>
      <c r="H1641" s="2" t="s">
        <v>14358</v>
      </c>
      <c r="I1641" s="2" t="s">
        <v>36</v>
      </c>
      <c r="J1641" s="2" t="s">
        <v>7613</v>
      </c>
      <c r="K1641" s="2" t="s">
        <v>14204</v>
      </c>
      <c r="L1641" s="2" t="s">
        <v>36</v>
      </c>
      <c r="M1641" s="2" t="s">
        <v>36</v>
      </c>
      <c r="N1641" s="2" t="s">
        <v>10915</v>
      </c>
      <c r="O1641" s="2" t="s">
        <v>2813</v>
      </c>
      <c r="P1641" s="3">
        <v>0</v>
      </c>
      <c r="Q1641" s="2" t="s">
        <v>36</v>
      </c>
      <c r="R1641" s="3">
        <v>0</v>
      </c>
      <c r="S1641" s="2" t="s">
        <v>36</v>
      </c>
      <c r="T1641" s="2" t="s">
        <v>14376</v>
      </c>
      <c r="U1641" s="3">
        <v>1</v>
      </c>
      <c r="V1641" s="2" t="s">
        <v>36</v>
      </c>
      <c r="W1641" s="2" t="s">
        <v>36</v>
      </c>
      <c r="X1641" s="2" t="s">
        <v>14377</v>
      </c>
      <c r="Y1641">
        <f t="shared" si="150"/>
        <v>2002</v>
      </c>
      <c r="Z1641">
        <f t="shared" si="151"/>
        <v>4</v>
      </c>
      <c r="AA1641">
        <f t="shared" si="152"/>
        <v>22</v>
      </c>
      <c r="AB1641">
        <f t="shared" si="153"/>
        <v>2003</v>
      </c>
      <c r="AC1641">
        <f t="shared" si="154"/>
        <v>5</v>
      </c>
      <c r="AD1641">
        <f t="shared" si="155"/>
        <v>21</v>
      </c>
    </row>
    <row r="1642" spans="1:30" ht="15.6">
      <c r="A1642" s="2" t="s">
        <v>24</v>
      </c>
      <c r="B1642" s="2" t="s">
        <v>25</v>
      </c>
      <c r="C1642" s="2" t="s">
        <v>14378</v>
      </c>
      <c r="D1642" s="2" t="s">
        <v>14379</v>
      </c>
      <c r="E1642" s="2" t="s">
        <v>14380</v>
      </c>
      <c r="F1642" s="2" t="s">
        <v>14367</v>
      </c>
      <c r="G1642" s="2" t="s">
        <v>14381</v>
      </c>
      <c r="H1642" s="2" t="s">
        <v>14358</v>
      </c>
      <c r="I1642" s="2" t="s">
        <v>36</v>
      </c>
      <c r="J1642" s="2" t="s">
        <v>7613</v>
      </c>
      <c r="K1642" s="2" t="s">
        <v>14144</v>
      </c>
      <c r="L1642" s="2" t="s">
        <v>36</v>
      </c>
      <c r="M1642" s="2" t="s">
        <v>36</v>
      </c>
      <c r="N1642" s="2" t="s">
        <v>10915</v>
      </c>
      <c r="O1642" s="2" t="s">
        <v>2813</v>
      </c>
      <c r="P1642" s="3">
        <v>0</v>
      </c>
      <c r="Q1642" s="2" t="s">
        <v>36</v>
      </c>
      <c r="R1642" s="3">
        <v>0</v>
      </c>
      <c r="S1642" s="2" t="s">
        <v>36</v>
      </c>
      <c r="T1642" s="2" t="s">
        <v>14382</v>
      </c>
      <c r="U1642" s="3">
        <v>1</v>
      </c>
      <c r="V1642" s="2" t="s">
        <v>36</v>
      </c>
      <c r="W1642" s="2" t="s">
        <v>36</v>
      </c>
      <c r="X1642" s="2" t="s">
        <v>14383</v>
      </c>
      <c r="Y1642">
        <f t="shared" si="150"/>
        <v>2002</v>
      </c>
      <c r="Z1642">
        <f t="shared" si="151"/>
        <v>4</v>
      </c>
      <c r="AA1642">
        <f t="shared" si="152"/>
        <v>22</v>
      </c>
      <c r="AB1642">
        <f t="shared" si="153"/>
        <v>2003</v>
      </c>
      <c r="AC1642">
        <f t="shared" si="154"/>
        <v>5</v>
      </c>
      <c r="AD1642">
        <f t="shared" si="155"/>
        <v>21</v>
      </c>
    </row>
    <row r="1643" spans="1:30" ht="15.6">
      <c r="A1643" s="2" t="s">
        <v>24</v>
      </c>
      <c r="B1643" s="2" t="s">
        <v>25</v>
      </c>
      <c r="C1643" s="2" t="s">
        <v>14384</v>
      </c>
      <c r="D1643" s="2" t="s">
        <v>14385</v>
      </c>
      <c r="E1643" s="2" t="s">
        <v>14386</v>
      </c>
      <c r="F1643" s="2" t="s">
        <v>14367</v>
      </c>
      <c r="G1643" s="2" t="s">
        <v>14387</v>
      </c>
      <c r="H1643" s="2" t="s">
        <v>14358</v>
      </c>
      <c r="I1643" s="2" t="s">
        <v>36</v>
      </c>
      <c r="J1643" s="2" t="s">
        <v>7613</v>
      </c>
      <c r="K1643" s="2" t="s">
        <v>14388</v>
      </c>
      <c r="L1643" s="2" t="s">
        <v>36</v>
      </c>
      <c r="M1643" s="2" t="s">
        <v>36</v>
      </c>
      <c r="N1643" s="2" t="s">
        <v>10915</v>
      </c>
      <c r="O1643" s="2" t="s">
        <v>1068</v>
      </c>
      <c r="P1643" s="3">
        <v>0</v>
      </c>
      <c r="Q1643" s="2" t="s">
        <v>36</v>
      </c>
      <c r="R1643" s="3">
        <v>0</v>
      </c>
      <c r="S1643" s="2" t="s">
        <v>36</v>
      </c>
      <c r="T1643" s="2" t="s">
        <v>14389</v>
      </c>
      <c r="U1643" s="3">
        <v>1</v>
      </c>
      <c r="V1643" s="2" t="s">
        <v>36</v>
      </c>
      <c r="W1643" s="2" t="s">
        <v>36</v>
      </c>
      <c r="X1643" s="2" t="s">
        <v>14390</v>
      </c>
      <c r="Y1643">
        <f t="shared" si="150"/>
        <v>2002</v>
      </c>
      <c r="Z1643">
        <f t="shared" si="151"/>
        <v>4</v>
      </c>
      <c r="AA1643">
        <f t="shared" si="152"/>
        <v>22</v>
      </c>
      <c r="AB1643">
        <f t="shared" si="153"/>
        <v>2003</v>
      </c>
      <c r="AC1643">
        <f t="shared" si="154"/>
        <v>5</v>
      </c>
      <c r="AD1643">
        <f t="shared" si="155"/>
        <v>21</v>
      </c>
    </row>
    <row r="1644" spans="1:30" ht="15.6">
      <c r="A1644" s="2" t="s">
        <v>24</v>
      </c>
      <c r="B1644" s="2" t="s">
        <v>25</v>
      </c>
      <c r="C1644" s="2" t="s">
        <v>14391</v>
      </c>
      <c r="D1644" s="2" t="s">
        <v>14392</v>
      </c>
      <c r="E1644" s="2" t="s">
        <v>14393</v>
      </c>
      <c r="F1644" s="2" t="s">
        <v>14367</v>
      </c>
      <c r="G1644" s="2" t="s">
        <v>14394</v>
      </c>
      <c r="H1644" s="2" t="s">
        <v>14358</v>
      </c>
      <c r="I1644" s="2" t="s">
        <v>36</v>
      </c>
      <c r="J1644" s="2" t="s">
        <v>7613</v>
      </c>
      <c r="K1644" s="2" t="s">
        <v>14388</v>
      </c>
      <c r="L1644" s="2" t="s">
        <v>36</v>
      </c>
      <c r="M1644" s="2" t="s">
        <v>36</v>
      </c>
      <c r="N1644" s="2" t="s">
        <v>10915</v>
      </c>
      <c r="O1644" s="2" t="s">
        <v>1068</v>
      </c>
      <c r="P1644" s="3">
        <v>0</v>
      </c>
      <c r="Q1644" s="2" t="s">
        <v>36</v>
      </c>
      <c r="R1644" s="3">
        <v>0</v>
      </c>
      <c r="S1644" s="2" t="s">
        <v>36</v>
      </c>
      <c r="T1644" s="2" t="s">
        <v>14395</v>
      </c>
      <c r="U1644" s="3">
        <v>1</v>
      </c>
      <c r="V1644" s="2" t="s">
        <v>36</v>
      </c>
      <c r="W1644" s="2" t="s">
        <v>36</v>
      </c>
      <c r="X1644" s="2" t="s">
        <v>14396</v>
      </c>
      <c r="Y1644">
        <f t="shared" si="150"/>
        <v>2002</v>
      </c>
      <c r="Z1644">
        <f t="shared" si="151"/>
        <v>4</v>
      </c>
      <c r="AA1644">
        <f t="shared" si="152"/>
        <v>22</v>
      </c>
      <c r="AB1644">
        <f t="shared" si="153"/>
        <v>2003</v>
      </c>
      <c r="AC1644">
        <f t="shared" si="154"/>
        <v>5</v>
      </c>
      <c r="AD1644">
        <f t="shared" si="155"/>
        <v>21</v>
      </c>
    </row>
    <row r="1645" spans="1:30" ht="15.6">
      <c r="A1645" s="2" t="s">
        <v>24</v>
      </c>
      <c r="B1645" s="2" t="s">
        <v>42</v>
      </c>
      <c r="C1645" s="2" t="s">
        <v>14397</v>
      </c>
      <c r="D1645" s="2" t="s">
        <v>14398</v>
      </c>
      <c r="E1645" s="2" t="s">
        <v>14399</v>
      </c>
      <c r="F1645" s="2" t="s">
        <v>14400</v>
      </c>
      <c r="G1645" s="2" t="s">
        <v>14401</v>
      </c>
      <c r="H1645" s="2" t="s">
        <v>14402</v>
      </c>
      <c r="I1645" s="2" t="s">
        <v>6339</v>
      </c>
      <c r="J1645" s="2" t="s">
        <v>59</v>
      </c>
      <c r="K1645" s="2" t="s">
        <v>14403</v>
      </c>
      <c r="L1645" s="2" t="s">
        <v>14404</v>
      </c>
      <c r="M1645" s="2" t="s">
        <v>74</v>
      </c>
      <c r="N1645" s="2" t="s">
        <v>37</v>
      </c>
      <c r="O1645" s="2" t="s">
        <v>14405</v>
      </c>
      <c r="P1645" s="3">
        <v>0</v>
      </c>
      <c r="Q1645" s="2" t="s">
        <v>36</v>
      </c>
      <c r="R1645" s="3">
        <v>0</v>
      </c>
      <c r="S1645" s="2" t="s">
        <v>36</v>
      </c>
      <c r="T1645" s="2" t="s">
        <v>14406</v>
      </c>
      <c r="U1645" s="3">
        <v>1</v>
      </c>
      <c r="V1645" s="2" t="s">
        <v>36</v>
      </c>
      <c r="W1645" s="2" t="s">
        <v>36</v>
      </c>
      <c r="X1645" s="2" t="s">
        <v>14407</v>
      </c>
      <c r="Y1645">
        <f t="shared" si="150"/>
        <v>2001</v>
      </c>
      <c r="Z1645">
        <f t="shared" si="151"/>
        <v>8</v>
      </c>
      <c r="AA1645">
        <f t="shared" si="152"/>
        <v>21</v>
      </c>
      <c r="AB1645">
        <f t="shared" si="153"/>
        <v>2003</v>
      </c>
      <c r="AC1645">
        <f t="shared" si="154"/>
        <v>5</v>
      </c>
      <c r="AD1645">
        <f t="shared" si="155"/>
        <v>11</v>
      </c>
    </row>
    <row r="1646" spans="1:30" ht="15.6">
      <c r="A1646" s="2" t="s">
        <v>24</v>
      </c>
      <c r="B1646" s="2" t="s">
        <v>42</v>
      </c>
      <c r="C1646" s="2" t="s">
        <v>14408</v>
      </c>
      <c r="D1646" s="2" t="s">
        <v>14409</v>
      </c>
      <c r="E1646" s="2" t="s">
        <v>14410</v>
      </c>
      <c r="F1646" s="2" t="s">
        <v>14411</v>
      </c>
      <c r="G1646" s="2" t="s">
        <v>14412</v>
      </c>
      <c r="H1646" s="2" t="s">
        <v>14402</v>
      </c>
      <c r="I1646" s="2" t="s">
        <v>6339</v>
      </c>
      <c r="J1646" s="2" t="s">
        <v>59</v>
      </c>
      <c r="K1646" s="2" t="s">
        <v>14413</v>
      </c>
      <c r="L1646" s="2" t="s">
        <v>14414</v>
      </c>
      <c r="M1646" s="2" t="s">
        <v>74</v>
      </c>
      <c r="N1646" s="2" t="s">
        <v>3082</v>
      </c>
      <c r="O1646" s="2" t="s">
        <v>13258</v>
      </c>
      <c r="P1646" s="3">
        <v>0</v>
      </c>
      <c r="Q1646" s="2" t="s">
        <v>36</v>
      </c>
      <c r="R1646" s="3">
        <v>1</v>
      </c>
      <c r="S1646" s="2" t="s">
        <v>14415</v>
      </c>
      <c r="T1646" s="2" t="s">
        <v>14416</v>
      </c>
      <c r="U1646" s="3">
        <v>1</v>
      </c>
      <c r="V1646" s="2" t="s">
        <v>36</v>
      </c>
      <c r="W1646" s="2" t="s">
        <v>36</v>
      </c>
      <c r="X1646" s="2" t="s">
        <v>14417</v>
      </c>
      <c r="Y1646">
        <f t="shared" si="150"/>
        <v>2002</v>
      </c>
      <c r="Z1646">
        <f t="shared" si="151"/>
        <v>3</v>
      </c>
      <c r="AA1646">
        <f t="shared" si="152"/>
        <v>21</v>
      </c>
      <c r="AB1646">
        <f t="shared" si="153"/>
        <v>2003</v>
      </c>
      <c r="AC1646">
        <f t="shared" si="154"/>
        <v>5</v>
      </c>
      <c r="AD1646">
        <f t="shared" si="155"/>
        <v>11</v>
      </c>
    </row>
    <row r="1647" spans="1:30" ht="15.6">
      <c r="A1647" s="2" t="s">
        <v>24</v>
      </c>
      <c r="B1647" s="2" t="s">
        <v>42</v>
      </c>
      <c r="C1647" s="2" t="s">
        <v>14418</v>
      </c>
      <c r="D1647" s="2" t="s">
        <v>14419</v>
      </c>
      <c r="E1647" s="2" t="s">
        <v>14420</v>
      </c>
      <c r="F1647" s="2" t="s">
        <v>14421</v>
      </c>
      <c r="G1647" s="2" t="s">
        <v>14422</v>
      </c>
      <c r="H1647" s="2" t="s">
        <v>14402</v>
      </c>
      <c r="I1647" s="2" t="s">
        <v>6339</v>
      </c>
      <c r="J1647" s="2" t="s">
        <v>59</v>
      </c>
      <c r="K1647" s="2" t="s">
        <v>14423</v>
      </c>
      <c r="L1647" s="2" t="s">
        <v>14424</v>
      </c>
      <c r="M1647" s="2" t="s">
        <v>62</v>
      </c>
      <c r="N1647" s="2" t="s">
        <v>37</v>
      </c>
      <c r="O1647" s="2" t="s">
        <v>14425</v>
      </c>
      <c r="P1647" s="3">
        <v>0</v>
      </c>
      <c r="Q1647" s="2" t="s">
        <v>36</v>
      </c>
      <c r="R1647" s="3">
        <v>1</v>
      </c>
      <c r="S1647" s="2" t="s">
        <v>14426</v>
      </c>
      <c r="T1647" s="2" t="s">
        <v>14427</v>
      </c>
      <c r="U1647" s="3">
        <v>1</v>
      </c>
      <c r="V1647" s="2" t="s">
        <v>36</v>
      </c>
      <c r="W1647" s="2" t="s">
        <v>36</v>
      </c>
      <c r="X1647" s="2" t="s">
        <v>14428</v>
      </c>
      <c r="Y1647">
        <f t="shared" si="150"/>
        <v>2001</v>
      </c>
      <c r="Z1647">
        <f t="shared" si="151"/>
        <v>8</v>
      </c>
      <c r="AA1647">
        <f t="shared" si="152"/>
        <v>9</v>
      </c>
      <c r="AB1647">
        <f t="shared" si="153"/>
        <v>2003</v>
      </c>
      <c r="AC1647">
        <f t="shared" si="154"/>
        <v>5</v>
      </c>
      <c r="AD1647">
        <f t="shared" si="155"/>
        <v>11</v>
      </c>
    </row>
    <row r="1648" spans="1:30" ht="15.6">
      <c r="A1648" s="2" t="s">
        <v>24</v>
      </c>
      <c r="B1648" s="2" t="s">
        <v>42</v>
      </c>
      <c r="C1648" s="2" t="s">
        <v>14429</v>
      </c>
      <c r="D1648" s="2" t="s">
        <v>14430</v>
      </c>
      <c r="E1648" s="2" t="s">
        <v>14431</v>
      </c>
      <c r="F1648" s="2" t="s">
        <v>14432</v>
      </c>
      <c r="G1648" s="2" t="s">
        <v>14433</v>
      </c>
      <c r="H1648" s="2" t="s">
        <v>14434</v>
      </c>
      <c r="I1648" s="2" t="s">
        <v>6339</v>
      </c>
      <c r="J1648" s="2" t="s">
        <v>59</v>
      </c>
      <c r="K1648" s="2" t="s">
        <v>14435</v>
      </c>
      <c r="L1648" s="2" t="s">
        <v>14436</v>
      </c>
      <c r="M1648" s="2" t="s">
        <v>62</v>
      </c>
      <c r="N1648" s="2" t="s">
        <v>8026</v>
      </c>
      <c r="O1648" s="2" t="s">
        <v>14437</v>
      </c>
      <c r="P1648" s="3">
        <v>0</v>
      </c>
      <c r="Q1648" s="2" t="s">
        <v>36</v>
      </c>
      <c r="R1648" s="3">
        <v>4</v>
      </c>
      <c r="S1648" s="2" t="s">
        <v>14438</v>
      </c>
      <c r="T1648" s="2" t="s">
        <v>14439</v>
      </c>
      <c r="U1648" s="3">
        <v>1</v>
      </c>
      <c r="V1648" s="2" t="s">
        <v>36</v>
      </c>
      <c r="W1648" s="2" t="s">
        <v>36</v>
      </c>
      <c r="X1648" s="2" t="s">
        <v>14440</v>
      </c>
      <c r="Y1648">
        <f t="shared" si="150"/>
        <v>2001</v>
      </c>
      <c r="Z1648">
        <f t="shared" si="151"/>
        <v>11</v>
      </c>
      <c r="AA1648">
        <f t="shared" si="152"/>
        <v>30</v>
      </c>
      <c r="AB1648">
        <f t="shared" si="153"/>
        <v>2003</v>
      </c>
      <c r="AC1648">
        <f t="shared" si="154"/>
        <v>4</v>
      </c>
      <c r="AD1648">
        <f t="shared" si="155"/>
        <v>21</v>
      </c>
    </row>
    <row r="1649" spans="1:30" ht="15.6">
      <c r="A1649" s="2" t="s">
        <v>24</v>
      </c>
      <c r="B1649" s="2" t="s">
        <v>25</v>
      </c>
      <c r="C1649" s="2" t="s">
        <v>14441</v>
      </c>
      <c r="D1649" s="2" t="s">
        <v>14442</v>
      </c>
      <c r="E1649" s="2" t="s">
        <v>14443</v>
      </c>
      <c r="F1649" s="2" t="s">
        <v>14444</v>
      </c>
      <c r="G1649" s="2" t="s">
        <v>14445</v>
      </c>
      <c r="H1649" s="2" t="s">
        <v>14434</v>
      </c>
      <c r="I1649" s="2" t="s">
        <v>1891</v>
      </c>
      <c r="J1649" s="2" t="s">
        <v>7613</v>
      </c>
      <c r="K1649" s="2" t="s">
        <v>14446</v>
      </c>
      <c r="L1649" s="2" t="s">
        <v>14447</v>
      </c>
      <c r="M1649" s="2" t="s">
        <v>24</v>
      </c>
      <c r="N1649" s="2" t="s">
        <v>10915</v>
      </c>
      <c r="O1649" s="2" t="s">
        <v>14448</v>
      </c>
      <c r="P1649" s="3">
        <v>0</v>
      </c>
      <c r="Q1649" s="2" t="s">
        <v>36</v>
      </c>
      <c r="R1649" s="3">
        <v>0</v>
      </c>
      <c r="S1649" s="2" t="s">
        <v>36</v>
      </c>
      <c r="T1649" s="2" t="s">
        <v>14449</v>
      </c>
      <c r="U1649" s="3">
        <v>1</v>
      </c>
      <c r="V1649" s="2" t="s">
        <v>36</v>
      </c>
      <c r="W1649" s="2" t="s">
        <v>36</v>
      </c>
      <c r="X1649" s="2" t="s">
        <v>14450</v>
      </c>
      <c r="Y1649">
        <f t="shared" si="150"/>
        <v>2002</v>
      </c>
      <c r="Z1649">
        <f t="shared" si="151"/>
        <v>8</v>
      </c>
      <c r="AA1649">
        <f t="shared" si="152"/>
        <v>7</v>
      </c>
      <c r="AB1649">
        <f t="shared" si="153"/>
        <v>2003</v>
      </c>
      <c r="AC1649">
        <f t="shared" si="154"/>
        <v>4</v>
      </c>
      <c r="AD1649">
        <f t="shared" si="155"/>
        <v>21</v>
      </c>
    </row>
    <row r="1650" spans="1:30" ht="15.6">
      <c r="A1650" s="2" t="s">
        <v>24</v>
      </c>
      <c r="B1650" s="2" t="s">
        <v>42</v>
      </c>
      <c r="C1650" s="2" t="s">
        <v>14451</v>
      </c>
      <c r="D1650" s="2" t="s">
        <v>14452</v>
      </c>
      <c r="E1650" s="2" t="s">
        <v>14453</v>
      </c>
      <c r="F1650" s="2" t="s">
        <v>14454</v>
      </c>
      <c r="G1650" s="2" t="s">
        <v>14455</v>
      </c>
      <c r="H1650" s="2" t="s">
        <v>14456</v>
      </c>
      <c r="I1650" s="2" t="s">
        <v>6339</v>
      </c>
      <c r="J1650" s="2" t="s">
        <v>59</v>
      </c>
      <c r="K1650" s="2" t="s">
        <v>14234</v>
      </c>
      <c r="L1650" s="2" t="s">
        <v>14235</v>
      </c>
      <c r="M1650" s="2" t="s">
        <v>151</v>
      </c>
      <c r="N1650" s="2" t="s">
        <v>3082</v>
      </c>
      <c r="O1650" s="2" t="s">
        <v>14457</v>
      </c>
      <c r="P1650" s="3">
        <v>0</v>
      </c>
      <c r="Q1650" s="2" t="s">
        <v>36</v>
      </c>
      <c r="R1650" s="3">
        <v>1</v>
      </c>
      <c r="S1650" s="2" t="s">
        <v>14458</v>
      </c>
      <c r="T1650" s="2" t="s">
        <v>14459</v>
      </c>
      <c r="U1650" s="3">
        <v>1</v>
      </c>
      <c r="V1650" s="2" t="s">
        <v>36</v>
      </c>
      <c r="W1650" s="2" t="s">
        <v>36</v>
      </c>
      <c r="X1650" s="2" t="s">
        <v>14460</v>
      </c>
      <c r="Y1650">
        <f t="shared" si="150"/>
        <v>2002</v>
      </c>
      <c r="Z1650">
        <f t="shared" si="151"/>
        <v>3</v>
      </c>
      <c r="AA1650">
        <f t="shared" si="152"/>
        <v>27</v>
      </c>
      <c r="AB1650">
        <f t="shared" si="153"/>
        <v>2003</v>
      </c>
      <c r="AC1650">
        <f t="shared" si="154"/>
        <v>4</v>
      </c>
      <c r="AD1650">
        <f t="shared" si="155"/>
        <v>1</v>
      </c>
    </row>
    <row r="1651" spans="1:30" ht="15.6">
      <c r="A1651" s="2" t="s">
        <v>24</v>
      </c>
      <c r="B1651" s="2" t="s">
        <v>25</v>
      </c>
      <c r="C1651" s="2" t="s">
        <v>14461</v>
      </c>
      <c r="D1651" s="2" t="s">
        <v>14462</v>
      </c>
      <c r="E1651" s="2" t="s">
        <v>14463</v>
      </c>
      <c r="F1651" s="2" t="s">
        <v>14464</v>
      </c>
      <c r="G1651" s="2" t="s">
        <v>14465</v>
      </c>
      <c r="H1651" s="2" t="s">
        <v>14466</v>
      </c>
      <c r="I1651" s="2" t="s">
        <v>14467</v>
      </c>
      <c r="J1651" s="2" t="s">
        <v>59</v>
      </c>
      <c r="K1651" s="2" t="s">
        <v>14468</v>
      </c>
      <c r="L1651" s="2" t="s">
        <v>14469</v>
      </c>
      <c r="M1651" s="2" t="s">
        <v>14470</v>
      </c>
      <c r="N1651" s="2" t="s">
        <v>14181</v>
      </c>
      <c r="O1651" s="2" t="s">
        <v>14471</v>
      </c>
      <c r="P1651" s="3">
        <v>0</v>
      </c>
      <c r="Q1651" s="2" t="s">
        <v>36</v>
      </c>
      <c r="R1651" s="3">
        <v>0</v>
      </c>
      <c r="S1651" s="2" t="s">
        <v>36</v>
      </c>
      <c r="T1651" s="2" t="s">
        <v>14472</v>
      </c>
      <c r="U1651" s="3">
        <v>5</v>
      </c>
      <c r="V1651" s="2" t="s">
        <v>36</v>
      </c>
      <c r="W1651" s="2" t="s">
        <v>36</v>
      </c>
      <c r="X1651" s="2" t="s">
        <v>14473</v>
      </c>
      <c r="Y1651">
        <f t="shared" si="150"/>
        <v>2001</v>
      </c>
      <c r="Z1651">
        <f t="shared" si="151"/>
        <v>4</v>
      </c>
      <c r="AA1651">
        <f t="shared" si="152"/>
        <v>30</v>
      </c>
      <c r="AB1651">
        <f t="shared" si="153"/>
        <v>2003</v>
      </c>
      <c r="AC1651">
        <f t="shared" si="154"/>
        <v>3</v>
      </c>
      <c r="AD1651">
        <f t="shared" si="155"/>
        <v>21</v>
      </c>
    </row>
    <row r="1652" spans="1:30" ht="15.6">
      <c r="A1652" s="2" t="s">
        <v>24</v>
      </c>
      <c r="B1652" s="2" t="s">
        <v>25</v>
      </c>
      <c r="C1652" s="2" t="s">
        <v>273</v>
      </c>
      <c r="D1652" s="2" t="s">
        <v>14474</v>
      </c>
      <c r="E1652" s="2" t="s">
        <v>14475</v>
      </c>
      <c r="F1652" s="2" t="s">
        <v>14476</v>
      </c>
      <c r="G1652" s="2" t="s">
        <v>14477</v>
      </c>
      <c r="H1652" s="2" t="s">
        <v>14478</v>
      </c>
      <c r="I1652" s="2" t="s">
        <v>36</v>
      </c>
      <c r="J1652" s="2" t="s">
        <v>59</v>
      </c>
      <c r="K1652" s="2" t="s">
        <v>9516</v>
      </c>
      <c r="L1652" s="2" t="s">
        <v>36</v>
      </c>
      <c r="M1652" s="2" t="s">
        <v>36</v>
      </c>
      <c r="N1652" s="2" t="s">
        <v>37</v>
      </c>
      <c r="O1652" s="2" t="s">
        <v>442</v>
      </c>
      <c r="P1652" s="3">
        <v>0</v>
      </c>
      <c r="Q1652" s="2" t="s">
        <v>36</v>
      </c>
      <c r="R1652" s="3">
        <v>2</v>
      </c>
      <c r="S1652" s="2" t="s">
        <v>14479</v>
      </c>
      <c r="T1652" s="2" t="s">
        <v>14480</v>
      </c>
      <c r="U1652" s="3">
        <v>1</v>
      </c>
      <c r="V1652" s="2" t="s">
        <v>36</v>
      </c>
      <c r="W1652" s="2" t="s">
        <v>36</v>
      </c>
      <c r="X1652" s="2" t="s">
        <v>14481</v>
      </c>
      <c r="Y1652">
        <f t="shared" si="150"/>
        <v>2000</v>
      </c>
      <c r="Z1652">
        <f t="shared" si="151"/>
        <v>10</v>
      </c>
      <c r="AA1652">
        <f t="shared" si="152"/>
        <v>19</v>
      </c>
      <c r="AB1652">
        <f t="shared" si="153"/>
        <v>2003</v>
      </c>
      <c r="AC1652">
        <f t="shared" si="154"/>
        <v>2</v>
      </c>
      <c r="AD1652">
        <f t="shared" si="155"/>
        <v>21</v>
      </c>
    </row>
    <row r="1653" spans="1:30" ht="15.6">
      <c r="A1653" s="2" t="s">
        <v>24</v>
      </c>
      <c r="B1653" s="2" t="s">
        <v>42</v>
      </c>
      <c r="C1653" s="2" t="s">
        <v>14482</v>
      </c>
      <c r="D1653" s="2" t="s">
        <v>14483</v>
      </c>
      <c r="E1653" s="2" t="s">
        <v>14484</v>
      </c>
      <c r="F1653" s="2" t="s">
        <v>14485</v>
      </c>
      <c r="G1653" s="2" t="s">
        <v>14486</v>
      </c>
      <c r="H1653" s="2" t="s">
        <v>14487</v>
      </c>
      <c r="I1653" s="2" t="s">
        <v>6339</v>
      </c>
      <c r="J1653" s="2" t="s">
        <v>59</v>
      </c>
      <c r="K1653" s="2" t="s">
        <v>14488</v>
      </c>
      <c r="L1653" s="2" t="s">
        <v>14489</v>
      </c>
      <c r="M1653" s="2" t="s">
        <v>74</v>
      </c>
      <c r="N1653" s="2" t="s">
        <v>8026</v>
      </c>
      <c r="O1653" s="2" t="s">
        <v>14490</v>
      </c>
      <c r="P1653" s="3">
        <v>0</v>
      </c>
      <c r="Q1653" s="2" t="s">
        <v>36</v>
      </c>
      <c r="R1653" s="3">
        <v>0</v>
      </c>
      <c r="S1653" s="2" t="s">
        <v>36</v>
      </c>
      <c r="T1653" s="2" t="s">
        <v>14491</v>
      </c>
      <c r="U1653" s="3">
        <v>1</v>
      </c>
      <c r="V1653" s="2" t="s">
        <v>36</v>
      </c>
      <c r="W1653" s="2" t="s">
        <v>36</v>
      </c>
      <c r="X1653" s="2" t="s">
        <v>14492</v>
      </c>
      <c r="Y1653">
        <f t="shared" si="150"/>
        <v>2002</v>
      </c>
      <c r="Z1653">
        <f t="shared" si="151"/>
        <v>5</v>
      </c>
      <c r="AA1653">
        <f t="shared" si="152"/>
        <v>17</v>
      </c>
      <c r="AB1653">
        <f t="shared" si="153"/>
        <v>2003</v>
      </c>
      <c r="AC1653">
        <f t="shared" si="154"/>
        <v>1</v>
      </c>
      <c r="AD1653">
        <f t="shared" si="155"/>
        <v>21</v>
      </c>
    </row>
    <row r="1654" spans="1:30" ht="15.6">
      <c r="A1654" s="2" t="s">
        <v>24</v>
      </c>
      <c r="B1654" s="2" t="s">
        <v>42</v>
      </c>
      <c r="C1654" s="2" t="s">
        <v>14493</v>
      </c>
      <c r="D1654" s="2" t="s">
        <v>14494</v>
      </c>
      <c r="E1654" s="2" t="s">
        <v>14495</v>
      </c>
      <c r="F1654" s="2" t="s">
        <v>14496</v>
      </c>
      <c r="G1654" s="2" t="s">
        <v>14497</v>
      </c>
      <c r="H1654" s="2" t="s">
        <v>14498</v>
      </c>
      <c r="I1654" s="2" t="s">
        <v>14467</v>
      </c>
      <c r="J1654" s="2" t="s">
        <v>59</v>
      </c>
      <c r="K1654" s="2" t="s">
        <v>14468</v>
      </c>
      <c r="L1654" s="2" t="s">
        <v>14469</v>
      </c>
      <c r="M1654" s="2" t="s">
        <v>14470</v>
      </c>
      <c r="N1654" s="2" t="s">
        <v>14499</v>
      </c>
      <c r="O1654" s="2" t="s">
        <v>14500</v>
      </c>
      <c r="P1654" s="3">
        <v>0</v>
      </c>
      <c r="Q1654" s="2" t="s">
        <v>36</v>
      </c>
      <c r="R1654" s="3">
        <v>0</v>
      </c>
      <c r="S1654" s="2" t="s">
        <v>36</v>
      </c>
      <c r="T1654" s="2" t="s">
        <v>14501</v>
      </c>
      <c r="U1654" s="3">
        <v>9</v>
      </c>
      <c r="V1654" s="2" t="s">
        <v>36</v>
      </c>
      <c r="W1654" s="2" t="s">
        <v>36</v>
      </c>
      <c r="X1654" s="2" t="s">
        <v>14502</v>
      </c>
      <c r="Y1654">
        <f t="shared" si="150"/>
        <v>1997</v>
      </c>
      <c r="Z1654">
        <f t="shared" si="151"/>
        <v>3</v>
      </c>
      <c r="AA1654">
        <f t="shared" si="152"/>
        <v>10</v>
      </c>
      <c r="AB1654">
        <f t="shared" si="153"/>
        <v>2003</v>
      </c>
      <c r="AC1654">
        <f t="shared" si="154"/>
        <v>1</v>
      </c>
      <c r="AD1654">
        <f t="shared" si="155"/>
        <v>11</v>
      </c>
    </row>
    <row r="1655" spans="1:30" ht="15.6">
      <c r="A1655" s="2" t="s">
        <v>24</v>
      </c>
      <c r="B1655" s="2" t="s">
        <v>42</v>
      </c>
      <c r="C1655" s="2" t="s">
        <v>14503</v>
      </c>
      <c r="D1655" s="2" t="s">
        <v>14504</v>
      </c>
      <c r="E1655" s="2" t="s">
        <v>14505</v>
      </c>
      <c r="F1655" s="2" t="s">
        <v>14485</v>
      </c>
      <c r="G1655" s="2" t="s">
        <v>14506</v>
      </c>
      <c r="H1655" s="2" t="s">
        <v>14507</v>
      </c>
      <c r="I1655" s="2" t="s">
        <v>6339</v>
      </c>
      <c r="J1655" s="2" t="s">
        <v>59</v>
      </c>
      <c r="K1655" s="2" t="s">
        <v>14508</v>
      </c>
      <c r="L1655" s="2" t="s">
        <v>14509</v>
      </c>
      <c r="M1655" s="2" t="s">
        <v>151</v>
      </c>
      <c r="N1655" s="2" t="s">
        <v>8026</v>
      </c>
      <c r="O1655" s="2" t="s">
        <v>14510</v>
      </c>
      <c r="P1655" s="3">
        <v>0</v>
      </c>
      <c r="Q1655" s="2" t="s">
        <v>36</v>
      </c>
      <c r="R1655" s="3">
        <v>0</v>
      </c>
      <c r="S1655" s="2" t="s">
        <v>36</v>
      </c>
      <c r="T1655" s="2" t="s">
        <v>14511</v>
      </c>
      <c r="U1655" s="3">
        <v>1</v>
      </c>
      <c r="V1655" s="2" t="s">
        <v>36</v>
      </c>
      <c r="W1655" s="2" t="s">
        <v>36</v>
      </c>
      <c r="X1655" s="2" t="s">
        <v>14512</v>
      </c>
      <c r="Y1655">
        <f t="shared" si="150"/>
        <v>2002</v>
      </c>
      <c r="Z1655">
        <f t="shared" si="151"/>
        <v>5</v>
      </c>
      <c r="AA1655">
        <f t="shared" si="152"/>
        <v>17</v>
      </c>
      <c r="AB1655">
        <f t="shared" si="153"/>
        <v>2003</v>
      </c>
      <c r="AC1655">
        <f t="shared" si="154"/>
        <v>1</v>
      </c>
      <c r="AD1655">
        <f t="shared" si="155"/>
        <v>1</v>
      </c>
    </row>
    <row r="1656" spans="1:30" ht="15.6">
      <c r="A1656" s="2" t="s">
        <v>24</v>
      </c>
      <c r="B1656" s="2" t="s">
        <v>42</v>
      </c>
      <c r="C1656" s="2" t="s">
        <v>14513</v>
      </c>
      <c r="D1656" s="2" t="s">
        <v>14514</v>
      </c>
      <c r="E1656" s="2" t="s">
        <v>14515</v>
      </c>
      <c r="F1656" s="2" t="s">
        <v>14516</v>
      </c>
      <c r="G1656" s="2" t="s">
        <v>14517</v>
      </c>
      <c r="H1656" s="2" t="s">
        <v>14518</v>
      </c>
      <c r="I1656" s="2" t="s">
        <v>6339</v>
      </c>
      <c r="J1656" s="2" t="s">
        <v>59</v>
      </c>
      <c r="K1656" s="2" t="s">
        <v>14519</v>
      </c>
      <c r="L1656" s="2" t="s">
        <v>14520</v>
      </c>
      <c r="M1656" s="2" t="s">
        <v>24</v>
      </c>
      <c r="N1656" s="2" t="s">
        <v>8026</v>
      </c>
      <c r="O1656" s="2" t="s">
        <v>14521</v>
      </c>
      <c r="P1656" s="3">
        <v>0</v>
      </c>
      <c r="Q1656" s="2" t="s">
        <v>36</v>
      </c>
      <c r="R1656" s="3">
        <v>0</v>
      </c>
      <c r="S1656" s="2" t="s">
        <v>36</v>
      </c>
      <c r="T1656" s="2" t="s">
        <v>14522</v>
      </c>
      <c r="U1656" s="3">
        <v>1</v>
      </c>
      <c r="V1656" s="2" t="s">
        <v>36</v>
      </c>
      <c r="W1656" s="2" t="s">
        <v>36</v>
      </c>
      <c r="X1656" s="2" t="s">
        <v>14523</v>
      </c>
      <c r="Y1656">
        <f t="shared" si="150"/>
        <v>2001</v>
      </c>
      <c r="Z1656">
        <f t="shared" si="151"/>
        <v>10</v>
      </c>
      <c r="AA1656">
        <f t="shared" si="152"/>
        <v>5</v>
      </c>
      <c r="AB1656">
        <f t="shared" si="153"/>
        <v>2002</v>
      </c>
      <c r="AC1656">
        <f t="shared" si="154"/>
        <v>12</v>
      </c>
      <c r="AD1656">
        <f t="shared" si="155"/>
        <v>11</v>
      </c>
    </row>
    <row r="1657" spans="1:30" ht="15.6">
      <c r="A1657" s="2" t="s">
        <v>24</v>
      </c>
      <c r="B1657" s="2" t="s">
        <v>42</v>
      </c>
      <c r="C1657" s="2" t="s">
        <v>14524</v>
      </c>
      <c r="D1657" s="2" t="s">
        <v>14525</v>
      </c>
      <c r="E1657" s="2" t="s">
        <v>14526</v>
      </c>
      <c r="F1657" s="2" t="s">
        <v>14516</v>
      </c>
      <c r="G1657" s="2" t="s">
        <v>14527</v>
      </c>
      <c r="H1657" s="2" t="s">
        <v>14528</v>
      </c>
      <c r="I1657" s="2" t="s">
        <v>6339</v>
      </c>
      <c r="J1657" s="2" t="s">
        <v>59</v>
      </c>
      <c r="K1657" s="2" t="s">
        <v>14267</v>
      </c>
      <c r="L1657" s="2" t="s">
        <v>14268</v>
      </c>
      <c r="M1657" s="2" t="s">
        <v>151</v>
      </c>
      <c r="N1657" s="2" t="s">
        <v>8026</v>
      </c>
      <c r="O1657" s="2" t="s">
        <v>13202</v>
      </c>
      <c r="P1657" s="3">
        <v>0</v>
      </c>
      <c r="Q1657" s="2" t="s">
        <v>36</v>
      </c>
      <c r="R1657" s="3">
        <v>5</v>
      </c>
      <c r="S1657" s="2" t="s">
        <v>14529</v>
      </c>
      <c r="T1657" s="2" t="s">
        <v>14530</v>
      </c>
      <c r="U1657" s="3">
        <v>1</v>
      </c>
      <c r="V1657" s="2" t="s">
        <v>36</v>
      </c>
      <c r="W1657" s="2" t="s">
        <v>36</v>
      </c>
      <c r="X1657" s="2" t="s">
        <v>14531</v>
      </c>
      <c r="Y1657">
        <f t="shared" si="150"/>
        <v>2001</v>
      </c>
      <c r="Z1657">
        <f t="shared" si="151"/>
        <v>10</v>
      </c>
      <c r="AA1657">
        <f t="shared" si="152"/>
        <v>5</v>
      </c>
      <c r="AB1657">
        <f t="shared" si="153"/>
        <v>2002</v>
      </c>
      <c r="AC1657">
        <f t="shared" si="154"/>
        <v>11</v>
      </c>
      <c r="AD1657">
        <f t="shared" si="155"/>
        <v>1</v>
      </c>
    </row>
    <row r="1658" spans="1:30" ht="15.6">
      <c r="A1658" s="2" t="s">
        <v>24</v>
      </c>
      <c r="B1658" s="2" t="s">
        <v>42</v>
      </c>
      <c r="C1658" s="2" t="s">
        <v>14532</v>
      </c>
      <c r="D1658" s="2" t="s">
        <v>14533</v>
      </c>
      <c r="E1658" s="2" t="s">
        <v>14534</v>
      </c>
      <c r="F1658" s="2" t="s">
        <v>14516</v>
      </c>
      <c r="G1658" s="2" t="s">
        <v>14535</v>
      </c>
      <c r="H1658" s="2" t="s">
        <v>14528</v>
      </c>
      <c r="I1658" s="2" t="s">
        <v>6339</v>
      </c>
      <c r="J1658" s="2" t="s">
        <v>59</v>
      </c>
      <c r="K1658" s="2" t="s">
        <v>14536</v>
      </c>
      <c r="L1658" s="2" t="s">
        <v>14537</v>
      </c>
      <c r="M1658" s="2" t="s">
        <v>24</v>
      </c>
      <c r="N1658" s="2" t="s">
        <v>37</v>
      </c>
      <c r="O1658" s="2" t="s">
        <v>13626</v>
      </c>
      <c r="P1658" s="3">
        <v>0</v>
      </c>
      <c r="Q1658" s="2" t="s">
        <v>36</v>
      </c>
      <c r="R1658" s="3">
        <v>0</v>
      </c>
      <c r="S1658" s="2" t="s">
        <v>36</v>
      </c>
      <c r="T1658" s="2" t="s">
        <v>14538</v>
      </c>
      <c r="U1658" s="3">
        <v>1</v>
      </c>
      <c r="V1658" s="2" t="s">
        <v>36</v>
      </c>
      <c r="W1658" s="2" t="s">
        <v>36</v>
      </c>
      <c r="X1658" s="2" t="s">
        <v>14539</v>
      </c>
      <c r="Y1658">
        <f t="shared" si="150"/>
        <v>2001</v>
      </c>
      <c r="Z1658">
        <f t="shared" si="151"/>
        <v>10</v>
      </c>
      <c r="AA1658">
        <f t="shared" si="152"/>
        <v>5</v>
      </c>
      <c r="AB1658">
        <f t="shared" si="153"/>
        <v>2002</v>
      </c>
      <c r="AC1658">
        <f t="shared" si="154"/>
        <v>11</v>
      </c>
      <c r="AD1658">
        <f t="shared" si="155"/>
        <v>1</v>
      </c>
    </row>
    <row r="1659" spans="1:30" ht="15.6">
      <c r="A1659" s="2" t="s">
        <v>24</v>
      </c>
      <c r="B1659" s="2" t="s">
        <v>25</v>
      </c>
      <c r="C1659" s="2" t="s">
        <v>9832</v>
      </c>
      <c r="D1659" s="2" t="s">
        <v>14540</v>
      </c>
      <c r="E1659" s="2" t="s">
        <v>14541</v>
      </c>
      <c r="F1659" s="2" t="s">
        <v>14542</v>
      </c>
      <c r="G1659" s="2" t="s">
        <v>14543</v>
      </c>
      <c r="H1659" s="2" t="s">
        <v>14528</v>
      </c>
      <c r="I1659" s="2" t="s">
        <v>36</v>
      </c>
      <c r="J1659" s="2" t="s">
        <v>59</v>
      </c>
      <c r="K1659" s="2" t="s">
        <v>4246</v>
      </c>
      <c r="L1659" s="2" t="s">
        <v>36</v>
      </c>
      <c r="M1659" s="2" t="s">
        <v>36</v>
      </c>
      <c r="N1659" s="2" t="s">
        <v>37</v>
      </c>
      <c r="O1659" s="2" t="s">
        <v>442</v>
      </c>
      <c r="P1659" s="3">
        <v>0</v>
      </c>
      <c r="Q1659" s="2" t="s">
        <v>36</v>
      </c>
      <c r="R1659" s="3">
        <v>0</v>
      </c>
      <c r="S1659" s="2" t="s">
        <v>36</v>
      </c>
      <c r="T1659" s="2" t="s">
        <v>14544</v>
      </c>
      <c r="U1659" s="3">
        <v>1</v>
      </c>
      <c r="V1659" s="2" t="s">
        <v>36</v>
      </c>
      <c r="W1659" s="2" t="s">
        <v>36</v>
      </c>
      <c r="X1659" s="2" t="s">
        <v>14545</v>
      </c>
      <c r="Y1659">
        <f t="shared" si="150"/>
        <v>2001</v>
      </c>
      <c r="Z1659">
        <f t="shared" si="151"/>
        <v>9</v>
      </c>
      <c r="AA1659">
        <f t="shared" si="152"/>
        <v>7</v>
      </c>
      <c r="AB1659">
        <f t="shared" si="153"/>
        <v>2002</v>
      </c>
      <c r="AC1659">
        <f t="shared" si="154"/>
        <v>11</v>
      </c>
      <c r="AD1659">
        <f t="shared" si="155"/>
        <v>1</v>
      </c>
    </row>
    <row r="1660" spans="1:30" ht="15.6">
      <c r="A1660" s="2" t="s">
        <v>24</v>
      </c>
      <c r="B1660" s="2" t="s">
        <v>25</v>
      </c>
      <c r="C1660" s="2" t="s">
        <v>9841</v>
      </c>
      <c r="D1660" s="2" t="s">
        <v>14546</v>
      </c>
      <c r="E1660" s="2" t="s">
        <v>14547</v>
      </c>
      <c r="F1660" s="2" t="s">
        <v>14542</v>
      </c>
      <c r="G1660" s="2" t="s">
        <v>14548</v>
      </c>
      <c r="H1660" s="2" t="s">
        <v>14528</v>
      </c>
      <c r="I1660" s="2" t="s">
        <v>36</v>
      </c>
      <c r="J1660" s="2" t="s">
        <v>59</v>
      </c>
      <c r="K1660" s="2" t="s">
        <v>14549</v>
      </c>
      <c r="L1660" s="2" t="s">
        <v>36</v>
      </c>
      <c r="M1660" s="2" t="s">
        <v>36</v>
      </c>
      <c r="N1660" s="2" t="s">
        <v>37</v>
      </c>
      <c r="O1660" s="2" t="s">
        <v>442</v>
      </c>
      <c r="P1660" s="3">
        <v>0</v>
      </c>
      <c r="Q1660" s="2" t="s">
        <v>36</v>
      </c>
      <c r="R1660" s="3">
        <v>4</v>
      </c>
      <c r="S1660" s="2" t="s">
        <v>14550</v>
      </c>
      <c r="T1660" s="2" t="s">
        <v>14551</v>
      </c>
      <c r="U1660" s="3">
        <v>1</v>
      </c>
      <c r="V1660" s="2" t="s">
        <v>36</v>
      </c>
      <c r="W1660" s="2" t="s">
        <v>36</v>
      </c>
      <c r="X1660" s="2" t="s">
        <v>14552</v>
      </c>
      <c r="Y1660">
        <f t="shared" si="150"/>
        <v>2001</v>
      </c>
      <c r="Z1660">
        <f t="shared" si="151"/>
        <v>9</v>
      </c>
      <c r="AA1660">
        <f t="shared" si="152"/>
        <v>7</v>
      </c>
      <c r="AB1660">
        <f t="shared" si="153"/>
        <v>2002</v>
      </c>
      <c r="AC1660">
        <f t="shared" si="154"/>
        <v>11</v>
      </c>
      <c r="AD1660">
        <f t="shared" si="155"/>
        <v>1</v>
      </c>
    </row>
    <row r="1661" spans="1:30" ht="15.6">
      <c r="A1661" s="2" t="s">
        <v>24</v>
      </c>
      <c r="B1661" s="2" t="s">
        <v>25</v>
      </c>
      <c r="C1661" s="2" t="s">
        <v>14199</v>
      </c>
      <c r="D1661" s="2" t="s">
        <v>14553</v>
      </c>
      <c r="E1661" s="2" t="s">
        <v>14554</v>
      </c>
      <c r="F1661" s="2" t="s">
        <v>14555</v>
      </c>
      <c r="G1661" s="2" t="s">
        <v>14556</v>
      </c>
      <c r="H1661" s="2" t="s">
        <v>14557</v>
      </c>
      <c r="I1661" s="2" t="s">
        <v>36</v>
      </c>
      <c r="J1661" s="2" t="s">
        <v>7613</v>
      </c>
      <c r="K1661" s="2" t="s">
        <v>14558</v>
      </c>
      <c r="L1661" s="2" t="s">
        <v>36</v>
      </c>
      <c r="M1661" s="2" t="s">
        <v>36</v>
      </c>
      <c r="N1661" s="2" t="s">
        <v>10915</v>
      </c>
      <c r="O1661" s="2" t="s">
        <v>2813</v>
      </c>
      <c r="P1661" s="3">
        <v>0</v>
      </c>
      <c r="Q1661" s="2" t="s">
        <v>36</v>
      </c>
      <c r="R1661" s="3">
        <v>0</v>
      </c>
      <c r="S1661" s="2" t="s">
        <v>36</v>
      </c>
      <c r="T1661" s="2" t="s">
        <v>14559</v>
      </c>
      <c r="U1661" s="3">
        <v>1</v>
      </c>
      <c r="V1661" s="2" t="s">
        <v>36</v>
      </c>
      <c r="W1661" s="2" t="s">
        <v>36</v>
      </c>
      <c r="X1661" s="2" t="s">
        <v>14560</v>
      </c>
      <c r="Y1661">
        <f t="shared" si="150"/>
        <v>2001</v>
      </c>
      <c r="Z1661">
        <f t="shared" si="151"/>
        <v>7</v>
      </c>
      <c r="AA1661">
        <f t="shared" si="152"/>
        <v>31</v>
      </c>
      <c r="AB1661">
        <f t="shared" si="153"/>
        <v>2002</v>
      </c>
      <c r="AC1661">
        <f t="shared" si="154"/>
        <v>9</v>
      </c>
      <c r="AD1661">
        <f t="shared" si="155"/>
        <v>11</v>
      </c>
    </row>
    <row r="1662" spans="1:30" ht="15.6">
      <c r="A1662" s="2" t="s">
        <v>24</v>
      </c>
      <c r="B1662" s="2" t="s">
        <v>25</v>
      </c>
      <c r="C1662" s="2" t="s">
        <v>14561</v>
      </c>
      <c r="D1662" s="2" t="s">
        <v>14562</v>
      </c>
      <c r="E1662" s="2" t="s">
        <v>14563</v>
      </c>
      <c r="F1662" s="2" t="s">
        <v>14555</v>
      </c>
      <c r="G1662" s="2" t="s">
        <v>14564</v>
      </c>
      <c r="H1662" s="2" t="s">
        <v>14557</v>
      </c>
      <c r="I1662" s="2" t="s">
        <v>36</v>
      </c>
      <c r="J1662" s="2" t="s">
        <v>7613</v>
      </c>
      <c r="K1662" s="2" t="s">
        <v>14558</v>
      </c>
      <c r="L1662" s="2" t="s">
        <v>36</v>
      </c>
      <c r="M1662" s="2" t="s">
        <v>36</v>
      </c>
      <c r="N1662" s="2" t="s">
        <v>10915</v>
      </c>
      <c r="O1662" s="2" t="s">
        <v>1068</v>
      </c>
      <c r="P1662" s="3">
        <v>0</v>
      </c>
      <c r="Q1662" s="2" t="s">
        <v>36</v>
      </c>
      <c r="R1662" s="3">
        <v>0</v>
      </c>
      <c r="S1662" s="2" t="s">
        <v>36</v>
      </c>
      <c r="T1662" s="2" t="s">
        <v>14565</v>
      </c>
      <c r="U1662" s="3">
        <v>1</v>
      </c>
      <c r="V1662" s="2" t="s">
        <v>36</v>
      </c>
      <c r="W1662" s="2" t="s">
        <v>36</v>
      </c>
      <c r="X1662" s="2" t="s">
        <v>14566</v>
      </c>
      <c r="Y1662">
        <f t="shared" si="150"/>
        <v>2001</v>
      </c>
      <c r="Z1662">
        <f t="shared" si="151"/>
        <v>7</v>
      </c>
      <c r="AA1662">
        <f t="shared" si="152"/>
        <v>31</v>
      </c>
      <c r="AB1662">
        <f t="shared" si="153"/>
        <v>2002</v>
      </c>
      <c r="AC1662">
        <f t="shared" si="154"/>
        <v>9</v>
      </c>
      <c r="AD1662">
        <f t="shared" si="155"/>
        <v>11</v>
      </c>
    </row>
    <row r="1663" spans="1:30" ht="15.6">
      <c r="A1663" s="2" t="s">
        <v>24</v>
      </c>
      <c r="B1663" s="2" t="s">
        <v>42</v>
      </c>
      <c r="C1663" s="2" t="s">
        <v>14567</v>
      </c>
      <c r="D1663" s="2" t="s">
        <v>14568</v>
      </c>
      <c r="E1663" s="2" t="s">
        <v>14569</v>
      </c>
      <c r="F1663" s="2" t="s">
        <v>14570</v>
      </c>
      <c r="G1663" s="2" t="s">
        <v>14571</v>
      </c>
      <c r="H1663" s="2" t="s">
        <v>14572</v>
      </c>
      <c r="I1663" s="2" t="s">
        <v>6339</v>
      </c>
      <c r="J1663" s="2" t="s">
        <v>59</v>
      </c>
      <c r="K1663" s="2" t="s">
        <v>14573</v>
      </c>
      <c r="L1663" s="2" t="s">
        <v>14574</v>
      </c>
      <c r="M1663" s="2" t="s">
        <v>62</v>
      </c>
      <c r="N1663" s="2" t="s">
        <v>37</v>
      </c>
      <c r="O1663" s="2" t="s">
        <v>14425</v>
      </c>
      <c r="P1663" s="3">
        <v>0</v>
      </c>
      <c r="Q1663" s="2" t="s">
        <v>36</v>
      </c>
      <c r="R1663" s="3">
        <v>6</v>
      </c>
      <c r="S1663" s="2" t="s">
        <v>14575</v>
      </c>
      <c r="T1663" s="2" t="s">
        <v>14576</v>
      </c>
      <c r="U1663" s="3">
        <v>1</v>
      </c>
      <c r="V1663" s="2" t="s">
        <v>36</v>
      </c>
      <c r="W1663" s="2" t="s">
        <v>36</v>
      </c>
      <c r="X1663" s="2" t="s">
        <v>14577</v>
      </c>
      <c r="Y1663">
        <f t="shared" si="150"/>
        <v>2001</v>
      </c>
      <c r="Z1663">
        <f t="shared" si="151"/>
        <v>3</v>
      </c>
      <c r="AA1663">
        <f t="shared" si="152"/>
        <v>19</v>
      </c>
      <c r="AB1663">
        <f t="shared" si="153"/>
        <v>2002</v>
      </c>
      <c r="AC1663">
        <f t="shared" si="154"/>
        <v>8</v>
      </c>
      <c r="AD1663">
        <f t="shared" si="155"/>
        <v>21</v>
      </c>
    </row>
    <row r="1664" spans="1:30" ht="15.6">
      <c r="A1664" s="2" t="s">
        <v>24</v>
      </c>
      <c r="B1664" s="2" t="s">
        <v>42</v>
      </c>
      <c r="C1664" s="2" t="s">
        <v>14578</v>
      </c>
      <c r="D1664" s="2" t="s">
        <v>14579</v>
      </c>
      <c r="E1664" s="2" t="s">
        <v>14580</v>
      </c>
      <c r="F1664" s="2" t="s">
        <v>14581</v>
      </c>
      <c r="G1664" s="2" t="s">
        <v>14582</v>
      </c>
      <c r="H1664" s="2" t="s">
        <v>14572</v>
      </c>
      <c r="I1664" s="2" t="s">
        <v>6339</v>
      </c>
      <c r="J1664" s="2" t="s">
        <v>59</v>
      </c>
      <c r="K1664" s="2" t="s">
        <v>14583</v>
      </c>
      <c r="L1664" s="2" t="s">
        <v>14584</v>
      </c>
      <c r="M1664" s="2" t="s">
        <v>62</v>
      </c>
      <c r="N1664" s="2" t="s">
        <v>8026</v>
      </c>
      <c r="O1664" s="2" t="s">
        <v>14585</v>
      </c>
      <c r="P1664" s="3">
        <v>0</v>
      </c>
      <c r="Q1664" s="2" t="s">
        <v>36</v>
      </c>
      <c r="R1664" s="3">
        <v>5</v>
      </c>
      <c r="S1664" s="2" t="s">
        <v>14586</v>
      </c>
      <c r="T1664" s="2" t="s">
        <v>14587</v>
      </c>
      <c r="U1664" s="3">
        <v>1</v>
      </c>
      <c r="V1664" s="2" t="s">
        <v>36</v>
      </c>
      <c r="W1664" s="2" t="s">
        <v>36</v>
      </c>
      <c r="X1664" s="2" t="s">
        <v>14588</v>
      </c>
      <c r="Y1664">
        <f t="shared" si="150"/>
        <v>2001</v>
      </c>
      <c r="Z1664">
        <f t="shared" si="151"/>
        <v>10</v>
      </c>
      <c r="AA1664">
        <f t="shared" si="152"/>
        <v>12</v>
      </c>
      <c r="AB1664">
        <f t="shared" si="153"/>
        <v>2002</v>
      </c>
      <c r="AC1664">
        <f t="shared" si="154"/>
        <v>8</v>
      </c>
      <c r="AD1664">
        <f t="shared" si="155"/>
        <v>21</v>
      </c>
    </row>
    <row r="1665" spans="1:30" ht="15.6">
      <c r="A1665" s="2" t="s">
        <v>24</v>
      </c>
      <c r="B1665" s="2" t="s">
        <v>42</v>
      </c>
      <c r="C1665" s="2" t="s">
        <v>14589</v>
      </c>
      <c r="D1665" s="2" t="s">
        <v>14590</v>
      </c>
      <c r="E1665" s="2" t="s">
        <v>14591</v>
      </c>
      <c r="F1665" s="2" t="s">
        <v>14592</v>
      </c>
      <c r="G1665" s="2" t="s">
        <v>14593</v>
      </c>
      <c r="H1665" s="2" t="s">
        <v>14572</v>
      </c>
      <c r="I1665" s="2" t="s">
        <v>6339</v>
      </c>
      <c r="J1665" s="2" t="s">
        <v>59</v>
      </c>
      <c r="K1665" s="2" t="s">
        <v>14594</v>
      </c>
      <c r="L1665" s="2" t="s">
        <v>14595</v>
      </c>
      <c r="M1665" s="2" t="s">
        <v>151</v>
      </c>
      <c r="N1665" s="2" t="s">
        <v>8026</v>
      </c>
      <c r="O1665" s="2" t="s">
        <v>14596</v>
      </c>
      <c r="P1665" s="3">
        <v>0</v>
      </c>
      <c r="Q1665" s="2" t="s">
        <v>36</v>
      </c>
      <c r="R1665" s="3">
        <v>1</v>
      </c>
      <c r="S1665" s="2" t="s">
        <v>12493</v>
      </c>
      <c r="T1665" s="2" t="s">
        <v>14597</v>
      </c>
      <c r="U1665" s="3">
        <v>1</v>
      </c>
      <c r="V1665" s="2" t="s">
        <v>36</v>
      </c>
      <c r="W1665" s="2" t="s">
        <v>36</v>
      </c>
      <c r="X1665" s="2" t="s">
        <v>14598</v>
      </c>
      <c r="Y1665">
        <f t="shared" si="150"/>
        <v>2002</v>
      </c>
      <c r="Z1665">
        <f t="shared" si="151"/>
        <v>1</v>
      </c>
      <c r="AA1665">
        <f t="shared" si="152"/>
        <v>23</v>
      </c>
      <c r="AB1665">
        <f t="shared" si="153"/>
        <v>2002</v>
      </c>
      <c r="AC1665">
        <f t="shared" si="154"/>
        <v>8</v>
      </c>
      <c r="AD1665">
        <f t="shared" si="155"/>
        <v>21</v>
      </c>
    </row>
    <row r="1666" spans="1:30" ht="15.6">
      <c r="A1666" s="2" t="s">
        <v>24</v>
      </c>
      <c r="B1666" s="2" t="s">
        <v>25</v>
      </c>
      <c r="C1666" s="2" t="s">
        <v>14599</v>
      </c>
      <c r="D1666" s="2" t="s">
        <v>14600</v>
      </c>
      <c r="E1666" s="2" t="s">
        <v>14601</v>
      </c>
      <c r="F1666" s="2" t="s">
        <v>14602</v>
      </c>
      <c r="G1666" s="2" t="s">
        <v>14603</v>
      </c>
      <c r="H1666" s="2" t="s">
        <v>14572</v>
      </c>
      <c r="I1666" s="2" t="s">
        <v>6339</v>
      </c>
      <c r="J1666" s="2" t="s">
        <v>59</v>
      </c>
      <c r="K1666" s="2" t="s">
        <v>14604</v>
      </c>
      <c r="L1666" s="2" t="s">
        <v>14605</v>
      </c>
      <c r="M1666" s="2" t="s">
        <v>74</v>
      </c>
      <c r="N1666" s="2" t="s">
        <v>37</v>
      </c>
      <c r="O1666" s="2" t="s">
        <v>14606</v>
      </c>
      <c r="P1666" s="3">
        <v>0</v>
      </c>
      <c r="Q1666" s="2" t="s">
        <v>36</v>
      </c>
      <c r="R1666" s="3">
        <v>3</v>
      </c>
      <c r="S1666" s="2" t="s">
        <v>14607</v>
      </c>
      <c r="T1666" s="2" t="s">
        <v>14608</v>
      </c>
      <c r="U1666" s="3">
        <v>1</v>
      </c>
      <c r="V1666" s="2" t="s">
        <v>36</v>
      </c>
      <c r="W1666" s="2" t="s">
        <v>36</v>
      </c>
      <c r="X1666" s="2" t="s">
        <v>14609</v>
      </c>
      <c r="Y1666">
        <f t="shared" si="150"/>
        <v>2001</v>
      </c>
      <c r="Z1666">
        <f t="shared" si="151"/>
        <v>12</v>
      </c>
      <c r="AA1666">
        <f t="shared" si="152"/>
        <v>25</v>
      </c>
      <c r="AB1666">
        <f t="shared" si="153"/>
        <v>2002</v>
      </c>
      <c r="AC1666">
        <f t="shared" si="154"/>
        <v>8</v>
      </c>
      <c r="AD1666">
        <f t="shared" si="155"/>
        <v>21</v>
      </c>
    </row>
    <row r="1667" spans="1:30" ht="15.6">
      <c r="A1667" s="2" t="s">
        <v>24</v>
      </c>
      <c r="B1667" s="2" t="s">
        <v>25</v>
      </c>
      <c r="C1667" s="2" t="s">
        <v>273</v>
      </c>
      <c r="D1667" s="2" t="s">
        <v>14610</v>
      </c>
      <c r="E1667" s="2" t="s">
        <v>14611</v>
      </c>
      <c r="F1667" s="2" t="s">
        <v>14612</v>
      </c>
      <c r="G1667" s="2" t="s">
        <v>14613</v>
      </c>
      <c r="H1667" s="2" t="s">
        <v>14572</v>
      </c>
      <c r="I1667" s="2" t="s">
        <v>36</v>
      </c>
      <c r="J1667" s="2" t="s">
        <v>59</v>
      </c>
      <c r="K1667" s="2" t="s">
        <v>14614</v>
      </c>
      <c r="L1667" s="2" t="s">
        <v>36</v>
      </c>
      <c r="M1667" s="2" t="s">
        <v>36</v>
      </c>
      <c r="N1667" s="2" t="s">
        <v>37</v>
      </c>
      <c r="O1667" s="2" t="s">
        <v>442</v>
      </c>
      <c r="P1667" s="3">
        <v>0</v>
      </c>
      <c r="Q1667" s="2" t="s">
        <v>36</v>
      </c>
      <c r="R1667" s="3">
        <v>0</v>
      </c>
      <c r="S1667" s="2" t="s">
        <v>36</v>
      </c>
      <c r="T1667" s="2" t="s">
        <v>14615</v>
      </c>
      <c r="U1667" s="3">
        <v>1</v>
      </c>
      <c r="V1667" s="2" t="s">
        <v>36</v>
      </c>
      <c r="W1667" s="2" t="s">
        <v>36</v>
      </c>
      <c r="X1667" s="2" t="s">
        <v>14616</v>
      </c>
      <c r="Y1667">
        <f t="shared" ref="Y1667:Y1730" si="156">YEAR(F1667)</f>
        <v>2001</v>
      </c>
      <c r="Z1667">
        <f t="shared" ref="Z1667:Z1730" si="157">MONTH(F1667)</f>
        <v>3</v>
      </c>
      <c r="AA1667">
        <f t="shared" ref="AA1667:AA1730" si="158">DAY(F1667)</f>
        <v>29</v>
      </c>
      <c r="AB1667">
        <f t="shared" ref="AB1667:AB1730" si="159">IFERROR(YEAR(H1667),0)</f>
        <v>2002</v>
      </c>
      <c r="AC1667">
        <f t="shared" ref="AC1667:AC1730" si="160">IFERROR(MONTH(H1667),0)</f>
        <v>8</v>
      </c>
      <c r="AD1667">
        <f t="shared" ref="AD1667:AD1730" si="161">IFERROR(DAY(H1667),0)</f>
        <v>21</v>
      </c>
    </row>
    <row r="1668" spans="1:30" ht="15.6">
      <c r="A1668" s="2" t="s">
        <v>24</v>
      </c>
      <c r="B1668" s="2" t="s">
        <v>42</v>
      </c>
      <c r="C1668" s="2" t="s">
        <v>14617</v>
      </c>
      <c r="D1668" s="2" t="s">
        <v>14618</v>
      </c>
      <c r="E1668" s="2" t="s">
        <v>14619</v>
      </c>
      <c r="F1668" s="2" t="s">
        <v>14620</v>
      </c>
      <c r="G1668" s="2" t="s">
        <v>14621</v>
      </c>
      <c r="H1668" s="2" t="s">
        <v>14622</v>
      </c>
      <c r="I1668" s="2" t="s">
        <v>6339</v>
      </c>
      <c r="J1668" s="2" t="s">
        <v>59</v>
      </c>
      <c r="K1668" s="2" t="s">
        <v>14623</v>
      </c>
      <c r="L1668" s="2" t="s">
        <v>14624</v>
      </c>
      <c r="M1668" s="2" t="s">
        <v>74</v>
      </c>
      <c r="N1668" s="2" t="s">
        <v>14625</v>
      </c>
      <c r="O1668" s="2" t="s">
        <v>14626</v>
      </c>
      <c r="P1668" s="3">
        <v>0</v>
      </c>
      <c r="Q1668" s="2" t="s">
        <v>36</v>
      </c>
      <c r="R1668" s="3">
        <v>4</v>
      </c>
      <c r="S1668" s="2" t="s">
        <v>14627</v>
      </c>
      <c r="T1668" s="2" t="s">
        <v>817</v>
      </c>
      <c r="U1668" s="3">
        <v>1</v>
      </c>
      <c r="V1668" s="2" t="s">
        <v>36</v>
      </c>
      <c r="W1668" s="2" t="s">
        <v>36</v>
      </c>
      <c r="X1668" s="2" t="s">
        <v>14628</v>
      </c>
      <c r="Y1668">
        <f t="shared" si="156"/>
        <v>1999</v>
      </c>
      <c r="Z1668">
        <f t="shared" si="157"/>
        <v>2</v>
      </c>
      <c r="AA1668">
        <f t="shared" si="158"/>
        <v>12</v>
      </c>
      <c r="AB1668">
        <f t="shared" si="159"/>
        <v>2002</v>
      </c>
      <c r="AC1668">
        <f t="shared" si="160"/>
        <v>8</v>
      </c>
      <c r="AD1668">
        <f t="shared" si="161"/>
        <v>1</v>
      </c>
    </row>
    <row r="1669" spans="1:30" ht="15.6">
      <c r="A1669" s="2" t="s">
        <v>24</v>
      </c>
      <c r="B1669" s="2" t="s">
        <v>42</v>
      </c>
      <c r="C1669" s="2" t="s">
        <v>14629</v>
      </c>
      <c r="D1669" s="2" t="s">
        <v>14630</v>
      </c>
      <c r="E1669" s="2" t="s">
        <v>14631</v>
      </c>
      <c r="F1669" s="2" t="s">
        <v>14632</v>
      </c>
      <c r="G1669" s="2" t="s">
        <v>14633</v>
      </c>
      <c r="H1669" s="2" t="s">
        <v>14622</v>
      </c>
      <c r="I1669" s="2" t="s">
        <v>6339</v>
      </c>
      <c r="J1669" s="2" t="s">
        <v>59</v>
      </c>
      <c r="K1669" s="2" t="s">
        <v>14634</v>
      </c>
      <c r="L1669" s="2" t="s">
        <v>14635</v>
      </c>
      <c r="M1669" s="2" t="s">
        <v>24</v>
      </c>
      <c r="N1669" s="2" t="s">
        <v>8026</v>
      </c>
      <c r="O1669" s="2" t="s">
        <v>14636</v>
      </c>
      <c r="P1669" s="3">
        <v>0</v>
      </c>
      <c r="Q1669" s="2" t="s">
        <v>36</v>
      </c>
      <c r="R1669" s="3">
        <v>1</v>
      </c>
      <c r="S1669" s="2" t="s">
        <v>14637</v>
      </c>
      <c r="T1669" s="2" t="s">
        <v>14638</v>
      </c>
      <c r="U1669" s="3">
        <v>1</v>
      </c>
      <c r="V1669" s="2" t="s">
        <v>36</v>
      </c>
      <c r="W1669" s="2" t="s">
        <v>36</v>
      </c>
      <c r="X1669" s="2" t="s">
        <v>14639</v>
      </c>
      <c r="Y1669">
        <f t="shared" si="156"/>
        <v>2001</v>
      </c>
      <c r="Z1669">
        <f t="shared" si="157"/>
        <v>12</v>
      </c>
      <c r="AA1669">
        <f t="shared" si="158"/>
        <v>26</v>
      </c>
      <c r="AB1669">
        <f t="shared" si="159"/>
        <v>2002</v>
      </c>
      <c r="AC1669">
        <f t="shared" si="160"/>
        <v>8</v>
      </c>
      <c r="AD1669">
        <f t="shared" si="161"/>
        <v>1</v>
      </c>
    </row>
    <row r="1670" spans="1:30" ht="15.6">
      <c r="A1670" s="2" t="s">
        <v>24</v>
      </c>
      <c r="B1670" s="2" t="s">
        <v>42</v>
      </c>
      <c r="C1670" s="2" t="s">
        <v>14640</v>
      </c>
      <c r="D1670" s="2" t="s">
        <v>14641</v>
      </c>
      <c r="E1670" s="2" t="s">
        <v>14642</v>
      </c>
      <c r="F1670" s="2" t="s">
        <v>14643</v>
      </c>
      <c r="G1670" s="2" t="s">
        <v>14644</v>
      </c>
      <c r="H1670" s="2" t="s">
        <v>14645</v>
      </c>
      <c r="I1670" s="2" t="s">
        <v>6339</v>
      </c>
      <c r="J1670" s="2" t="s">
        <v>59</v>
      </c>
      <c r="K1670" s="2" t="s">
        <v>14646</v>
      </c>
      <c r="L1670" s="2" t="s">
        <v>14647</v>
      </c>
      <c r="M1670" s="2" t="s">
        <v>151</v>
      </c>
      <c r="N1670" s="2" t="s">
        <v>8026</v>
      </c>
      <c r="O1670" s="2" t="s">
        <v>14510</v>
      </c>
      <c r="P1670" s="3">
        <v>0</v>
      </c>
      <c r="Q1670" s="2" t="s">
        <v>36</v>
      </c>
      <c r="R1670" s="3">
        <v>0</v>
      </c>
      <c r="S1670" s="2" t="s">
        <v>36</v>
      </c>
      <c r="T1670" s="2" t="s">
        <v>14648</v>
      </c>
      <c r="U1670" s="3">
        <v>1</v>
      </c>
      <c r="V1670" s="2" t="s">
        <v>36</v>
      </c>
      <c r="W1670" s="2" t="s">
        <v>36</v>
      </c>
      <c r="X1670" s="2" t="s">
        <v>14649</v>
      </c>
      <c r="Y1670">
        <f t="shared" si="156"/>
        <v>2001</v>
      </c>
      <c r="Z1670">
        <f t="shared" si="157"/>
        <v>9</v>
      </c>
      <c r="AA1670">
        <f t="shared" si="158"/>
        <v>5</v>
      </c>
      <c r="AB1670">
        <f t="shared" si="159"/>
        <v>2002</v>
      </c>
      <c r="AC1670">
        <f t="shared" si="160"/>
        <v>7</v>
      </c>
      <c r="AD1670">
        <f t="shared" si="161"/>
        <v>11</v>
      </c>
    </row>
    <row r="1671" spans="1:30" ht="15.6">
      <c r="A1671" s="2" t="s">
        <v>24</v>
      </c>
      <c r="B1671" s="2" t="s">
        <v>42</v>
      </c>
      <c r="C1671" s="2" t="s">
        <v>14650</v>
      </c>
      <c r="D1671" s="2" t="s">
        <v>14651</v>
      </c>
      <c r="E1671" s="2" t="s">
        <v>14652</v>
      </c>
      <c r="F1671" s="2" t="s">
        <v>14653</v>
      </c>
      <c r="G1671" s="2" t="s">
        <v>14654</v>
      </c>
      <c r="H1671" s="2" t="s">
        <v>14645</v>
      </c>
      <c r="I1671" s="2" t="s">
        <v>6339</v>
      </c>
      <c r="J1671" s="2" t="s">
        <v>59</v>
      </c>
      <c r="K1671" s="2" t="s">
        <v>14655</v>
      </c>
      <c r="L1671" s="2" t="s">
        <v>14656</v>
      </c>
      <c r="M1671" s="2" t="s">
        <v>151</v>
      </c>
      <c r="N1671" s="2" t="s">
        <v>3082</v>
      </c>
      <c r="O1671" s="2" t="s">
        <v>14258</v>
      </c>
      <c r="P1671" s="3">
        <v>0</v>
      </c>
      <c r="Q1671" s="2" t="s">
        <v>36</v>
      </c>
      <c r="R1671" s="3">
        <v>2</v>
      </c>
      <c r="S1671" s="2" t="s">
        <v>14657</v>
      </c>
      <c r="T1671" s="2" t="s">
        <v>14658</v>
      </c>
      <c r="U1671" s="3">
        <v>1</v>
      </c>
      <c r="V1671" s="2" t="s">
        <v>36</v>
      </c>
      <c r="W1671" s="2" t="s">
        <v>36</v>
      </c>
      <c r="X1671" s="2" t="s">
        <v>14659</v>
      </c>
      <c r="Y1671">
        <f t="shared" si="156"/>
        <v>1998</v>
      </c>
      <c r="Z1671">
        <f t="shared" si="157"/>
        <v>8</v>
      </c>
      <c r="AA1671">
        <f t="shared" si="158"/>
        <v>6</v>
      </c>
      <c r="AB1671">
        <f t="shared" si="159"/>
        <v>2002</v>
      </c>
      <c r="AC1671">
        <f t="shared" si="160"/>
        <v>7</v>
      </c>
      <c r="AD1671">
        <f t="shared" si="161"/>
        <v>11</v>
      </c>
    </row>
    <row r="1672" spans="1:30" ht="15.6">
      <c r="A1672" s="2" t="s">
        <v>24</v>
      </c>
      <c r="B1672" s="2" t="s">
        <v>42</v>
      </c>
      <c r="C1672" s="2" t="s">
        <v>14660</v>
      </c>
      <c r="D1672" s="2" t="s">
        <v>14661</v>
      </c>
      <c r="E1672" s="2" t="s">
        <v>14662</v>
      </c>
      <c r="F1672" s="2" t="s">
        <v>14663</v>
      </c>
      <c r="G1672" s="2" t="s">
        <v>14664</v>
      </c>
      <c r="H1672" s="2" t="s">
        <v>14645</v>
      </c>
      <c r="I1672" s="2" t="s">
        <v>6339</v>
      </c>
      <c r="J1672" s="2" t="s">
        <v>59</v>
      </c>
      <c r="K1672" s="2" t="s">
        <v>14665</v>
      </c>
      <c r="L1672" s="2" t="s">
        <v>14666</v>
      </c>
      <c r="M1672" s="2" t="s">
        <v>24</v>
      </c>
      <c r="N1672" s="2" t="s">
        <v>37</v>
      </c>
      <c r="O1672" s="2" t="s">
        <v>14667</v>
      </c>
      <c r="P1672" s="3">
        <v>0</v>
      </c>
      <c r="Q1672" s="2" t="s">
        <v>36</v>
      </c>
      <c r="R1672" s="3">
        <v>0</v>
      </c>
      <c r="S1672" s="2" t="s">
        <v>36</v>
      </c>
      <c r="T1672" s="2" t="s">
        <v>14668</v>
      </c>
      <c r="U1672" s="3">
        <v>1</v>
      </c>
      <c r="V1672" s="2" t="s">
        <v>36</v>
      </c>
      <c r="W1672" s="2" t="s">
        <v>36</v>
      </c>
      <c r="X1672" s="2" t="s">
        <v>14669</v>
      </c>
      <c r="Y1672">
        <f t="shared" si="156"/>
        <v>2001</v>
      </c>
      <c r="Z1672">
        <f t="shared" si="157"/>
        <v>9</v>
      </c>
      <c r="AA1672">
        <f t="shared" si="158"/>
        <v>21</v>
      </c>
      <c r="AB1672">
        <f t="shared" si="159"/>
        <v>2002</v>
      </c>
      <c r="AC1672">
        <f t="shared" si="160"/>
        <v>7</v>
      </c>
      <c r="AD1672">
        <f t="shared" si="161"/>
        <v>11</v>
      </c>
    </row>
    <row r="1673" spans="1:30" ht="15.6">
      <c r="A1673" s="2" t="s">
        <v>24</v>
      </c>
      <c r="B1673" s="2" t="s">
        <v>42</v>
      </c>
      <c r="C1673" s="2" t="s">
        <v>14670</v>
      </c>
      <c r="D1673" s="2" t="s">
        <v>14671</v>
      </c>
      <c r="E1673" s="2" t="s">
        <v>14672</v>
      </c>
      <c r="F1673" s="2" t="s">
        <v>14673</v>
      </c>
      <c r="G1673" s="2" t="s">
        <v>14674</v>
      </c>
      <c r="H1673" s="2" t="s">
        <v>14675</v>
      </c>
      <c r="I1673" s="2" t="s">
        <v>6339</v>
      </c>
      <c r="J1673" s="2" t="s">
        <v>59</v>
      </c>
      <c r="K1673" s="2" t="s">
        <v>14306</v>
      </c>
      <c r="L1673" s="2" t="s">
        <v>14307</v>
      </c>
      <c r="M1673" s="2" t="s">
        <v>151</v>
      </c>
      <c r="N1673" s="2" t="s">
        <v>8026</v>
      </c>
      <c r="O1673" s="2" t="s">
        <v>14510</v>
      </c>
      <c r="P1673" s="3">
        <v>0</v>
      </c>
      <c r="Q1673" s="2" t="s">
        <v>36</v>
      </c>
      <c r="R1673" s="3">
        <v>0</v>
      </c>
      <c r="S1673" s="2" t="s">
        <v>36</v>
      </c>
      <c r="T1673" s="2" t="s">
        <v>14676</v>
      </c>
      <c r="U1673" s="3">
        <v>1</v>
      </c>
      <c r="V1673" s="2" t="s">
        <v>36</v>
      </c>
      <c r="W1673" s="2" t="s">
        <v>36</v>
      </c>
      <c r="X1673" s="2" t="s">
        <v>14677</v>
      </c>
      <c r="Y1673">
        <f t="shared" si="156"/>
        <v>2001</v>
      </c>
      <c r="Z1673">
        <f t="shared" si="157"/>
        <v>11</v>
      </c>
      <c r="AA1673">
        <f t="shared" si="158"/>
        <v>2</v>
      </c>
      <c r="AB1673">
        <f t="shared" si="159"/>
        <v>2002</v>
      </c>
      <c r="AC1673">
        <f t="shared" si="160"/>
        <v>6</v>
      </c>
      <c r="AD1673">
        <f t="shared" si="161"/>
        <v>21</v>
      </c>
    </row>
    <row r="1674" spans="1:30" ht="15.6">
      <c r="A1674" s="2" t="s">
        <v>24</v>
      </c>
      <c r="B1674" s="2" t="s">
        <v>42</v>
      </c>
      <c r="C1674" s="2" t="s">
        <v>14678</v>
      </c>
      <c r="D1674" s="2" t="s">
        <v>14679</v>
      </c>
      <c r="E1674" s="2" t="s">
        <v>14680</v>
      </c>
      <c r="F1674" s="2" t="s">
        <v>14681</v>
      </c>
      <c r="G1674" s="2" t="s">
        <v>14682</v>
      </c>
      <c r="H1674" s="2" t="s">
        <v>14683</v>
      </c>
      <c r="I1674" s="2" t="s">
        <v>6339</v>
      </c>
      <c r="J1674" s="2" t="s">
        <v>59</v>
      </c>
      <c r="K1674" s="2" t="s">
        <v>14684</v>
      </c>
      <c r="L1674" s="2" t="s">
        <v>14685</v>
      </c>
      <c r="M1674" s="2" t="s">
        <v>74</v>
      </c>
      <c r="N1674" s="2" t="s">
        <v>8026</v>
      </c>
      <c r="O1674" s="2" t="s">
        <v>14686</v>
      </c>
      <c r="P1674" s="3">
        <v>0</v>
      </c>
      <c r="Q1674" s="2" t="s">
        <v>36</v>
      </c>
      <c r="R1674" s="3">
        <v>0</v>
      </c>
      <c r="S1674" s="2" t="s">
        <v>36</v>
      </c>
      <c r="T1674" s="2" t="s">
        <v>14687</v>
      </c>
      <c r="U1674" s="3">
        <v>1</v>
      </c>
      <c r="V1674" s="2" t="s">
        <v>36</v>
      </c>
      <c r="W1674" s="2" t="s">
        <v>36</v>
      </c>
      <c r="X1674" s="2" t="s">
        <v>14688</v>
      </c>
      <c r="Y1674">
        <f t="shared" si="156"/>
        <v>2001</v>
      </c>
      <c r="Z1674">
        <f t="shared" si="157"/>
        <v>10</v>
      </c>
      <c r="AA1674">
        <f t="shared" si="158"/>
        <v>19</v>
      </c>
      <c r="AB1674">
        <f t="shared" si="159"/>
        <v>2002</v>
      </c>
      <c r="AC1674">
        <f t="shared" si="160"/>
        <v>5</v>
      </c>
      <c r="AD1674">
        <f t="shared" si="161"/>
        <v>21</v>
      </c>
    </row>
    <row r="1675" spans="1:30" ht="15.6">
      <c r="A1675" s="2" t="s">
        <v>24</v>
      </c>
      <c r="B1675" s="2" t="s">
        <v>42</v>
      </c>
      <c r="C1675" s="2" t="s">
        <v>14689</v>
      </c>
      <c r="D1675" s="2" t="s">
        <v>14690</v>
      </c>
      <c r="E1675" s="2" t="s">
        <v>14691</v>
      </c>
      <c r="F1675" s="2" t="s">
        <v>14692</v>
      </c>
      <c r="G1675" s="2" t="s">
        <v>14693</v>
      </c>
      <c r="H1675" s="2" t="s">
        <v>14683</v>
      </c>
      <c r="I1675" s="2" t="s">
        <v>6339</v>
      </c>
      <c r="J1675" s="2" t="s">
        <v>59</v>
      </c>
      <c r="K1675" s="2" t="s">
        <v>14694</v>
      </c>
      <c r="L1675" s="2" t="s">
        <v>14695</v>
      </c>
      <c r="M1675" s="2" t="s">
        <v>62</v>
      </c>
      <c r="N1675" s="2" t="s">
        <v>8026</v>
      </c>
      <c r="O1675" s="2" t="s">
        <v>14696</v>
      </c>
      <c r="P1675" s="3">
        <v>0</v>
      </c>
      <c r="Q1675" s="2" t="s">
        <v>36</v>
      </c>
      <c r="R1675" s="3">
        <v>0</v>
      </c>
      <c r="S1675" s="2" t="s">
        <v>36</v>
      </c>
      <c r="T1675" s="2" t="s">
        <v>14697</v>
      </c>
      <c r="U1675" s="3">
        <v>1</v>
      </c>
      <c r="V1675" s="2" t="s">
        <v>36</v>
      </c>
      <c r="W1675" s="2" t="s">
        <v>36</v>
      </c>
      <c r="X1675" s="2" t="s">
        <v>14698</v>
      </c>
      <c r="Y1675">
        <f t="shared" si="156"/>
        <v>2001</v>
      </c>
      <c r="Z1675">
        <f t="shared" si="157"/>
        <v>10</v>
      </c>
      <c r="AA1675">
        <f t="shared" si="158"/>
        <v>26</v>
      </c>
      <c r="AB1675">
        <f t="shared" si="159"/>
        <v>2002</v>
      </c>
      <c r="AC1675">
        <f t="shared" si="160"/>
        <v>5</v>
      </c>
      <c r="AD1675">
        <f t="shared" si="161"/>
        <v>21</v>
      </c>
    </row>
    <row r="1676" spans="1:30" ht="15.6">
      <c r="A1676" s="2" t="s">
        <v>24</v>
      </c>
      <c r="B1676" s="2" t="s">
        <v>42</v>
      </c>
      <c r="C1676" s="2" t="s">
        <v>12396</v>
      </c>
      <c r="D1676" s="2" t="s">
        <v>14699</v>
      </c>
      <c r="E1676" s="2" t="s">
        <v>14700</v>
      </c>
      <c r="F1676" s="2" t="s">
        <v>14581</v>
      </c>
      <c r="G1676" s="2" t="s">
        <v>14701</v>
      </c>
      <c r="H1676" s="2" t="s">
        <v>14683</v>
      </c>
      <c r="I1676" s="2" t="s">
        <v>6339</v>
      </c>
      <c r="J1676" s="2" t="s">
        <v>59</v>
      </c>
      <c r="K1676" s="2" t="s">
        <v>14702</v>
      </c>
      <c r="L1676" s="2" t="s">
        <v>14703</v>
      </c>
      <c r="M1676" s="2" t="s">
        <v>74</v>
      </c>
      <c r="N1676" s="2" t="s">
        <v>8026</v>
      </c>
      <c r="O1676" s="2" t="s">
        <v>14135</v>
      </c>
      <c r="P1676" s="3">
        <v>0</v>
      </c>
      <c r="Q1676" s="2" t="s">
        <v>36</v>
      </c>
      <c r="R1676" s="3">
        <v>1</v>
      </c>
      <c r="S1676" s="2" t="s">
        <v>12404</v>
      </c>
      <c r="T1676" s="2" t="s">
        <v>14704</v>
      </c>
      <c r="U1676" s="3">
        <v>1</v>
      </c>
      <c r="V1676" s="2" t="s">
        <v>36</v>
      </c>
      <c r="W1676" s="2" t="s">
        <v>36</v>
      </c>
      <c r="X1676" s="2" t="s">
        <v>14705</v>
      </c>
      <c r="Y1676">
        <f t="shared" si="156"/>
        <v>2001</v>
      </c>
      <c r="Z1676">
        <f t="shared" si="157"/>
        <v>10</v>
      </c>
      <c r="AA1676">
        <f t="shared" si="158"/>
        <v>12</v>
      </c>
      <c r="AB1676">
        <f t="shared" si="159"/>
        <v>2002</v>
      </c>
      <c r="AC1676">
        <f t="shared" si="160"/>
        <v>5</v>
      </c>
      <c r="AD1676">
        <f t="shared" si="161"/>
        <v>21</v>
      </c>
    </row>
    <row r="1677" spans="1:30" ht="15.6">
      <c r="A1677" s="2" t="s">
        <v>24</v>
      </c>
      <c r="B1677" s="2" t="s">
        <v>42</v>
      </c>
      <c r="C1677" s="2" t="s">
        <v>14706</v>
      </c>
      <c r="D1677" s="2" t="s">
        <v>14707</v>
      </c>
      <c r="E1677" s="2" t="s">
        <v>14708</v>
      </c>
      <c r="F1677" s="2" t="s">
        <v>14516</v>
      </c>
      <c r="G1677" s="2" t="s">
        <v>14709</v>
      </c>
      <c r="H1677" s="2" t="s">
        <v>14683</v>
      </c>
      <c r="I1677" s="2" t="s">
        <v>6339</v>
      </c>
      <c r="J1677" s="2" t="s">
        <v>59</v>
      </c>
      <c r="K1677" s="2" t="s">
        <v>14710</v>
      </c>
      <c r="L1677" s="2" t="s">
        <v>14711</v>
      </c>
      <c r="M1677" s="2" t="s">
        <v>74</v>
      </c>
      <c r="N1677" s="2" t="s">
        <v>8026</v>
      </c>
      <c r="O1677" s="2" t="s">
        <v>13854</v>
      </c>
      <c r="P1677" s="3">
        <v>0</v>
      </c>
      <c r="Q1677" s="2" t="s">
        <v>36</v>
      </c>
      <c r="R1677" s="3">
        <v>0</v>
      </c>
      <c r="S1677" s="2" t="s">
        <v>36</v>
      </c>
      <c r="T1677" s="2" t="s">
        <v>14712</v>
      </c>
      <c r="U1677" s="3">
        <v>1</v>
      </c>
      <c r="V1677" s="2" t="s">
        <v>36</v>
      </c>
      <c r="W1677" s="2" t="s">
        <v>36</v>
      </c>
      <c r="X1677" s="2" t="s">
        <v>14713</v>
      </c>
      <c r="Y1677">
        <f t="shared" si="156"/>
        <v>2001</v>
      </c>
      <c r="Z1677">
        <f t="shared" si="157"/>
        <v>10</v>
      </c>
      <c r="AA1677">
        <f t="shared" si="158"/>
        <v>5</v>
      </c>
      <c r="AB1677">
        <f t="shared" si="159"/>
        <v>2002</v>
      </c>
      <c r="AC1677">
        <f t="shared" si="160"/>
        <v>5</v>
      </c>
      <c r="AD1677">
        <f t="shared" si="161"/>
        <v>21</v>
      </c>
    </row>
    <row r="1678" spans="1:30" ht="15.6">
      <c r="A1678" s="2" t="s">
        <v>24</v>
      </c>
      <c r="B1678" s="2" t="s">
        <v>42</v>
      </c>
      <c r="C1678" s="2" t="s">
        <v>14714</v>
      </c>
      <c r="D1678" s="2" t="s">
        <v>14715</v>
      </c>
      <c r="E1678" s="2" t="s">
        <v>14716</v>
      </c>
      <c r="F1678" s="2" t="s">
        <v>14717</v>
      </c>
      <c r="G1678" s="2" t="s">
        <v>14718</v>
      </c>
      <c r="H1678" s="2" t="s">
        <v>14719</v>
      </c>
      <c r="I1678" s="2" t="s">
        <v>6339</v>
      </c>
      <c r="J1678" s="2" t="s">
        <v>59</v>
      </c>
      <c r="K1678" s="2" t="s">
        <v>10451</v>
      </c>
      <c r="L1678" s="2" t="s">
        <v>10452</v>
      </c>
      <c r="M1678" s="2" t="s">
        <v>24</v>
      </c>
      <c r="N1678" s="2" t="s">
        <v>8026</v>
      </c>
      <c r="O1678" s="2" t="s">
        <v>14720</v>
      </c>
      <c r="P1678" s="3">
        <v>0</v>
      </c>
      <c r="Q1678" s="2" t="s">
        <v>36</v>
      </c>
      <c r="R1678" s="3">
        <v>1</v>
      </c>
      <c r="S1678" s="2" t="s">
        <v>14721</v>
      </c>
      <c r="T1678" s="2" t="s">
        <v>14722</v>
      </c>
      <c r="U1678" s="3">
        <v>1</v>
      </c>
      <c r="V1678" s="2" t="s">
        <v>36</v>
      </c>
      <c r="W1678" s="2" t="s">
        <v>36</v>
      </c>
      <c r="X1678" s="2" t="s">
        <v>14723</v>
      </c>
      <c r="Y1678">
        <f t="shared" si="156"/>
        <v>2001</v>
      </c>
      <c r="Z1678">
        <f t="shared" si="157"/>
        <v>2</v>
      </c>
      <c r="AA1678">
        <f t="shared" si="158"/>
        <v>23</v>
      </c>
      <c r="AB1678">
        <f t="shared" si="159"/>
        <v>2002</v>
      </c>
      <c r="AC1678">
        <f t="shared" si="160"/>
        <v>5</v>
      </c>
      <c r="AD1678">
        <f t="shared" si="161"/>
        <v>11</v>
      </c>
    </row>
    <row r="1679" spans="1:30" ht="15.6">
      <c r="A1679" s="2" t="s">
        <v>24</v>
      </c>
      <c r="B1679" s="2" t="s">
        <v>42</v>
      </c>
      <c r="C1679" s="2" t="s">
        <v>14724</v>
      </c>
      <c r="D1679" s="2" t="s">
        <v>14725</v>
      </c>
      <c r="E1679" s="2" t="s">
        <v>14726</v>
      </c>
      <c r="F1679" s="2" t="s">
        <v>14727</v>
      </c>
      <c r="G1679" s="2" t="s">
        <v>14728</v>
      </c>
      <c r="H1679" s="2" t="s">
        <v>14719</v>
      </c>
      <c r="I1679" s="2" t="s">
        <v>6339</v>
      </c>
      <c r="J1679" s="2" t="s">
        <v>59</v>
      </c>
      <c r="K1679" s="2" t="s">
        <v>14306</v>
      </c>
      <c r="L1679" s="2" t="s">
        <v>14307</v>
      </c>
      <c r="M1679" s="2" t="s">
        <v>151</v>
      </c>
      <c r="N1679" s="2" t="s">
        <v>37</v>
      </c>
      <c r="O1679" s="2" t="s">
        <v>13482</v>
      </c>
      <c r="P1679" s="3">
        <v>0</v>
      </c>
      <c r="Q1679" s="2" t="s">
        <v>36</v>
      </c>
      <c r="R1679" s="3">
        <v>0</v>
      </c>
      <c r="S1679" s="2" t="s">
        <v>36</v>
      </c>
      <c r="T1679" s="2" t="s">
        <v>14729</v>
      </c>
      <c r="U1679" s="3">
        <v>1</v>
      </c>
      <c r="V1679" s="2" t="s">
        <v>36</v>
      </c>
      <c r="W1679" s="2" t="s">
        <v>36</v>
      </c>
      <c r="X1679" s="2" t="s">
        <v>14730</v>
      </c>
      <c r="Y1679">
        <f t="shared" si="156"/>
        <v>2001</v>
      </c>
      <c r="Z1679">
        <f t="shared" si="157"/>
        <v>8</v>
      </c>
      <c r="AA1679">
        <f t="shared" si="158"/>
        <v>15</v>
      </c>
      <c r="AB1679">
        <f t="shared" si="159"/>
        <v>2002</v>
      </c>
      <c r="AC1679">
        <f t="shared" si="160"/>
        <v>5</v>
      </c>
      <c r="AD1679">
        <f t="shared" si="161"/>
        <v>11</v>
      </c>
    </row>
    <row r="1680" spans="1:30" ht="15.6">
      <c r="A1680" s="2" t="s">
        <v>24</v>
      </c>
      <c r="B1680" s="2" t="s">
        <v>42</v>
      </c>
      <c r="C1680" s="2" t="s">
        <v>14731</v>
      </c>
      <c r="D1680" s="2" t="s">
        <v>14732</v>
      </c>
      <c r="E1680" s="2" t="s">
        <v>14733</v>
      </c>
      <c r="F1680" s="2" t="s">
        <v>14734</v>
      </c>
      <c r="G1680" s="2" t="s">
        <v>14735</v>
      </c>
      <c r="H1680" s="2" t="s">
        <v>14719</v>
      </c>
      <c r="I1680" s="2" t="s">
        <v>6339</v>
      </c>
      <c r="J1680" s="2" t="s">
        <v>59</v>
      </c>
      <c r="K1680" s="2" t="s">
        <v>14736</v>
      </c>
      <c r="L1680" s="2" t="s">
        <v>14737</v>
      </c>
      <c r="M1680" s="2" t="s">
        <v>24</v>
      </c>
      <c r="N1680" s="2" t="s">
        <v>37</v>
      </c>
      <c r="O1680" s="2" t="s">
        <v>14738</v>
      </c>
      <c r="P1680" s="3">
        <v>0</v>
      </c>
      <c r="Q1680" s="2" t="s">
        <v>36</v>
      </c>
      <c r="R1680" s="3">
        <v>1</v>
      </c>
      <c r="S1680" s="2" t="s">
        <v>14739</v>
      </c>
      <c r="T1680" s="2" t="s">
        <v>14740</v>
      </c>
      <c r="U1680" s="3">
        <v>1</v>
      </c>
      <c r="V1680" s="2" t="s">
        <v>36</v>
      </c>
      <c r="W1680" s="2" t="s">
        <v>36</v>
      </c>
      <c r="X1680" s="2" t="s">
        <v>14741</v>
      </c>
      <c r="Y1680">
        <f t="shared" si="156"/>
        <v>2000</v>
      </c>
      <c r="Z1680">
        <f t="shared" si="157"/>
        <v>11</v>
      </c>
      <c r="AA1680">
        <f t="shared" si="158"/>
        <v>28</v>
      </c>
      <c r="AB1680">
        <f t="shared" si="159"/>
        <v>2002</v>
      </c>
      <c r="AC1680">
        <f t="shared" si="160"/>
        <v>5</v>
      </c>
      <c r="AD1680">
        <f t="shared" si="161"/>
        <v>11</v>
      </c>
    </row>
    <row r="1681" spans="1:30" ht="15.6">
      <c r="A1681" s="2" t="s">
        <v>24</v>
      </c>
      <c r="B1681" s="2" t="s">
        <v>42</v>
      </c>
      <c r="C1681" s="2" t="s">
        <v>14742</v>
      </c>
      <c r="D1681" s="2" t="s">
        <v>14743</v>
      </c>
      <c r="E1681" s="2" t="s">
        <v>14744</v>
      </c>
      <c r="F1681" s="2" t="s">
        <v>14745</v>
      </c>
      <c r="G1681" s="2" t="s">
        <v>14746</v>
      </c>
      <c r="H1681" s="2" t="s">
        <v>14747</v>
      </c>
      <c r="I1681" s="2" t="s">
        <v>6339</v>
      </c>
      <c r="J1681" s="2" t="s">
        <v>59</v>
      </c>
      <c r="K1681" s="2" t="s">
        <v>14748</v>
      </c>
      <c r="L1681" s="2" t="s">
        <v>14749</v>
      </c>
      <c r="M1681" s="2" t="s">
        <v>2939</v>
      </c>
      <c r="N1681" s="2" t="s">
        <v>37</v>
      </c>
      <c r="O1681" s="2" t="s">
        <v>14750</v>
      </c>
      <c r="P1681" s="3">
        <v>0</v>
      </c>
      <c r="Q1681" s="2" t="s">
        <v>36</v>
      </c>
      <c r="R1681" s="3">
        <v>4</v>
      </c>
      <c r="S1681" s="2" t="s">
        <v>14751</v>
      </c>
      <c r="T1681" s="2" t="s">
        <v>14752</v>
      </c>
      <c r="U1681" s="3">
        <v>1</v>
      </c>
      <c r="V1681" s="2" t="s">
        <v>36</v>
      </c>
      <c r="W1681" s="2" t="s">
        <v>36</v>
      </c>
      <c r="X1681" s="2" t="s">
        <v>14753</v>
      </c>
      <c r="Y1681">
        <f t="shared" si="156"/>
        <v>2000</v>
      </c>
      <c r="Z1681">
        <f t="shared" si="157"/>
        <v>10</v>
      </c>
      <c r="AA1681">
        <f t="shared" si="158"/>
        <v>23</v>
      </c>
      <c r="AB1681">
        <f t="shared" si="159"/>
        <v>2002</v>
      </c>
      <c r="AC1681">
        <f t="shared" si="160"/>
        <v>4</v>
      </c>
      <c r="AD1681">
        <f t="shared" si="161"/>
        <v>1</v>
      </c>
    </row>
    <row r="1682" spans="1:30" ht="15.6">
      <c r="A1682" s="2" t="s">
        <v>24</v>
      </c>
      <c r="B1682" s="2" t="s">
        <v>42</v>
      </c>
      <c r="C1682" s="2" t="s">
        <v>14754</v>
      </c>
      <c r="D1682" s="2" t="s">
        <v>14755</v>
      </c>
      <c r="E1682" s="2" t="s">
        <v>14756</v>
      </c>
      <c r="F1682" s="2" t="s">
        <v>14757</v>
      </c>
      <c r="G1682" s="2" t="s">
        <v>14758</v>
      </c>
      <c r="H1682" s="2" t="s">
        <v>14747</v>
      </c>
      <c r="I1682" s="2" t="s">
        <v>6339</v>
      </c>
      <c r="J1682" s="2" t="s">
        <v>59</v>
      </c>
      <c r="K1682" s="2" t="s">
        <v>14748</v>
      </c>
      <c r="L1682" s="2" t="s">
        <v>14749</v>
      </c>
      <c r="M1682" s="2" t="s">
        <v>2939</v>
      </c>
      <c r="N1682" s="2" t="s">
        <v>37</v>
      </c>
      <c r="O1682" s="2" t="s">
        <v>14759</v>
      </c>
      <c r="P1682" s="3">
        <v>0</v>
      </c>
      <c r="Q1682" s="2" t="s">
        <v>36</v>
      </c>
      <c r="R1682" s="3">
        <v>2</v>
      </c>
      <c r="S1682" s="2" t="s">
        <v>14760</v>
      </c>
      <c r="T1682" s="2" t="s">
        <v>14761</v>
      </c>
      <c r="U1682" s="3">
        <v>1</v>
      </c>
      <c r="V1682" s="2" t="s">
        <v>36</v>
      </c>
      <c r="W1682" s="2" t="s">
        <v>36</v>
      </c>
      <c r="X1682" s="2" t="s">
        <v>14762</v>
      </c>
      <c r="Y1682">
        <f t="shared" si="156"/>
        <v>2000</v>
      </c>
      <c r="Z1682">
        <f t="shared" si="157"/>
        <v>11</v>
      </c>
      <c r="AA1682">
        <f t="shared" si="158"/>
        <v>30</v>
      </c>
      <c r="AB1682">
        <f t="shared" si="159"/>
        <v>2002</v>
      </c>
      <c r="AC1682">
        <f t="shared" si="160"/>
        <v>4</v>
      </c>
      <c r="AD1682">
        <f t="shared" si="161"/>
        <v>1</v>
      </c>
    </row>
    <row r="1683" spans="1:30" ht="15.6">
      <c r="A1683" s="2" t="s">
        <v>24</v>
      </c>
      <c r="B1683" s="2" t="s">
        <v>42</v>
      </c>
      <c r="C1683" s="2" t="s">
        <v>14763</v>
      </c>
      <c r="D1683" s="2" t="s">
        <v>14764</v>
      </c>
      <c r="E1683" s="2" t="s">
        <v>14765</v>
      </c>
      <c r="F1683" s="2" t="s">
        <v>14766</v>
      </c>
      <c r="G1683" s="2" t="s">
        <v>14767</v>
      </c>
      <c r="H1683" s="2" t="s">
        <v>14747</v>
      </c>
      <c r="I1683" s="2" t="s">
        <v>6339</v>
      </c>
      <c r="J1683" s="2" t="s">
        <v>59</v>
      </c>
      <c r="K1683" s="2" t="s">
        <v>14768</v>
      </c>
      <c r="L1683" s="2" t="s">
        <v>14769</v>
      </c>
      <c r="M1683" s="2" t="s">
        <v>2939</v>
      </c>
      <c r="N1683" s="2" t="s">
        <v>37</v>
      </c>
      <c r="O1683" s="2" t="s">
        <v>14759</v>
      </c>
      <c r="P1683" s="3">
        <v>0</v>
      </c>
      <c r="Q1683" s="2" t="s">
        <v>36</v>
      </c>
      <c r="R1683" s="3">
        <v>1</v>
      </c>
      <c r="S1683" s="2" t="s">
        <v>14770</v>
      </c>
      <c r="T1683" s="2" t="s">
        <v>14771</v>
      </c>
      <c r="U1683" s="3">
        <v>1</v>
      </c>
      <c r="V1683" s="2" t="s">
        <v>36</v>
      </c>
      <c r="W1683" s="2" t="s">
        <v>36</v>
      </c>
      <c r="X1683" s="2" t="s">
        <v>14772</v>
      </c>
      <c r="Y1683">
        <f t="shared" si="156"/>
        <v>2000</v>
      </c>
      <c r="Z1683">
        <f t="shared" si="157"/>
        <v>12</v>
      </c>
      <c r="AA1683">
        <f t="shared" si="158"/>
        <v>19</v>
      </c>
      <c r="AB1683">
        <f t="shared" si="159"/>
        <v>2002</v>
      </c>
      <c r="AC1683">
        <f t="shared" si="160"/>
        <v>4</v>
      </c>
      <c r="AD1683">
        <f t="shared" si="161"/>
        <v>1</v>
      </c>
    </row>
    <row r="1684" spans="1:30" ht="15.6">
      <c r="A1684" s="2" t="s">
        <v>24</v>
      </c>
      <c r="B1684" s="2" t="s">
        <v>42</v>
      </c>
      <c r="C1684" s="2" t="s">
        <v>14773</v>
      </c>
      <c r="D1684" s="2" t="s">
        <v>14774</v>
      </c>
      <c r="E1684" s="2" t="s">
        <v>14775</v>
      </c>
      <c r="F1684" s="2" t="s">
        <v>14766</v>
      </c>
      <c r="G1684" s="2" t="s">
        <v>14776</v>
      </c>
      <c r="H1684" s="2" t="s">
        <v>14747</v>
      </c>
      <c r="I1684" s="2" t="s">
        <v>6339</v>
      </c>
      <c r="J1684" s="2" t="s">
        <v>59</v>
      </c>
      <c r="K1684" s="2" t="s">
        <v>14748</v>
      </c>
      <c r="L1684" s="2" t="s">
        <v>14749</v>
      </c>
      <c r="M1684" s="2" t="s">
        <v>2939</v>
      </c>
      <c r="N1684" s="2" t="s">
        <v>37</v>
      </c>
      <c r="O1684" s="2" t="s">
        <v>14759</v>
      </c>
      <c r="P1684" s="3">
        <v>0</v>
      </c>
      <c r="Q1684" s="2" t="s">
        <v>36</v>
      </c>
      <c r="R1684" s="3">
        <v>1</v>
      </c>
      <c r="S1684" s="2" t="s">
        <v>14770</v>
      </c>
      <c r="T1684" s="2" t="s">
        <v>14777</v>
      </c>
      <c r="U1684" s="3">
        <v>1</v>
      </c>
      <c r="V1684" s="2" t="s">
        <v>36</v>
      </c>
      <c r="W1684" s="2" t="s">
        <v>36</v>
      </c>
      <c r="X1684" s="2" t="s">
        <v>14778</v>
      </c>
      <c r="Y1684">
        <f t="shared" si="156"/>
        <v>2000</v>
      </c>
      <c r="Z1684">
        <f t="shared" si="157"/>
        <v>12</v>
      </c>
      <c r="AA1684">
        <f t="shared" si="158"/>
        <v>19</v>
      </c>
      <c r="AB1684">
        <f t="shared" si="159"/>
        <v>2002</v>
      </c>
      <c r="AC1684">
        <f t="shared" si="160"/>
        <v>4</v>
      </c>
      <c r="AD1684">
        <f t="shared" si="161"/>
        <v>1</v>
      </c>
    </row>
    <row r="1685" spans="1:30" ht="15.6">
      <c r="A1685" s="2" t="s">
        <v>24</v>
      </c>
      <c r="B1685" s="2" t="s">
        <v>42</v>
      </c>
      <c r="C1685" s="2" t="s">
        <v>14779</v>
      </c>
      <c r="D1685" s="2" t="s">
        <v>14780</v>
      </c>
      <c r="E1685" s="2" t="s">
        <v>14781</v>
      </c>
      <c r="F1685" s="2" t="s">
        <v>14782</v>
      </c>
      <c r="G1685" s="2" t="s">
        <v>14783</v>
      </c>
      <c r="H1685" s="2" t="s">
        <v>14747</v>
      </c>
      <c r="I1685" s="2" t="s">
        <v>6339</v>
      </c>
      <c r="J1685" s="2" t="s">
        <v>59</v>
      </c>
      <c r="K1685" s="2" t="s">
        <v>14748</v>
      </c>
      <c r="L1685" s="2" t="s">
        <v>14749</v>
      </c>
      <c r="M1685" s="2" t="s">
        <v>2939</v>
      </c>
      <c r="N1685" s="2" t="s">
        <v>37</v>
      </c>
      <c r="O1685" s="2" t="s">
        <v>14784</v>
      </c>
      <c r="P1685" s="3">
        <v>0</v>
      </c>
      <c r="Q1685" s="2" t="s">
        <v>36</v>
      </c>
      <c r="R1685" s="3">
        <v>1</v>
      </c>
      <c r="S1685" s="2" t="s">
        <v>14770</v>
      </c>
      <c r="T1685" s="2" t="s">
        <v>14785</v>
      </c>
      <c r="U1685" s="3">
        <v>1</v>
      </c>
      <c r="V1685" s="2" t="s">
        <v>36</v>
      </c>
      <c r="W1685" s="2" t="s">
        <v>36</v>
      </c>
      <c r="X1685" s="2" t="s">
        <v>14786</v>
      </c>
      <c r="Y1685">
        <f t="shared" si="156"/>
        <v>2000</v>
      </c>
      <c r="Z1685">
        <f t="shared" si="157"/>
        <v>12</v>
      </c>
      <c r="AA1685">
        <f t="shared" si="158"/>
        <v>11</v>
      </c>
      <c r="AB1685">
        <f t="shared" si="159"/>
        <v>2002</v>
      </c>
      <c r="AC1685">
        <f t="shared" si="160"/>
        <v>4</v>
      </c>
      <c r="AD1685">
        <f t="shared" si="161"/>
        <v>1</v>
      </c>
    </row>
    <row r="1686" spans="1:30" ht="15.6">
      <c r="A1686" s="2" t="s">
        <v>24</v>
      </c>
      <c r="B1686" s="2" t="s">
        <v>25</v>
      </c>
      <c r="C1686" s="2" t="s">
        <v>14787</v>
      </c>
      <c r="D1686" s="2" t="s">
        <v>14788</v>
      </c>
      <c r="E1686" s="2" t="s">
        <v>14789</v>
      </c>
      <c r="F1686" s="2" t="s">
        <v>14790</v>
      </c>
      <c r="G1686" s="2" t="s">
        <v>14791</v>
      </c>
      <c r="H1686" s="2" t="s">
        <v>14747</v>
      </c>
      <c r="I1686" s="2" t="s">
        <v>36</v>
      </c>
      <c r="J1686" s="2" t="s">
        <v>14792</v>
      </c>
      <c r="K1686" s="2" t="s">
        <v>14793</v>
      </c>
      <c r="L1686" s="2" t="s">
        <v>36</v>
      </c>
      <c r="M1686" s="2" t="s">
        <v>36</v>
      </c>
      <c r="N1686" s="2" t="s">
        <v>37</v>
      </c>
      <c r="O1686" s="2" t="s">
        <v>14794</v>
      </c>
      <c r="P1686" s="3">
        <v>0</v>
      </c>
      <c r="Q1686" s="2" t="s">
        <v>36</v>
      </c>
      <c r="R1686" s="3">
        <v>0</v>
      </c>
      <c r="S1686" s="2" t="s">
        <v>36</v>
      </c>
      <c r="T1686" s="2" t="s">
        <v>14795</v>
      </c>
      <c r="U1686" s="3">
        <v>1</v>
      </c>
      <c r="V1686" s="2" t="s">
        <v>36</v>
      </c>
      <c r="W1686" s="2" t="s">
        <v>36</v>
      </c>
      <c r="X1686" s="2" t="s">
        <v>14796</v>
      </c>
      <c r="Y1686">
        <f t="shared" si="156"/>
        <v>2001</v>
      </c>
      <c r="Z1686">
        <f t="shared" si="157"/>
        <v>8</v>
      </c>
      <c r="AA1686">
        <f t="shared" si="158"/>
        <v>2</v>
      </c>
      <c r="AB1686">
        <f t="shared" si="159"/>
        <v>2002</v>
      </c>
      <c r="AC1686">
        <f t="shared" si="160"/>
        <v>4</v>
      </c>
      <c r="AD1686">
        <f t="shared" si="161"/>
        <v>1</v>
      </c>
    </row>
    <row r="1687" spans="1:30" ht="15.6">
      <c r="A1687" s="2" t="s">
        <v>24</v>
      </c>
      <c r="B1687" s="2" t="s">
        <v>42</v>
      </c>
      <c r="C1687" s="2" t="s">
        <v>14797</v>
      </c>
      <c r="D1687" s="2" t="s">
        <v>14798</v>
      </c>
      <c r="E1687" s="2" t="s">
        <v>14799</v>
      </c>
      <c r="F1687" s="2" t="s">
        <v>14800</v>
      </c>
      <c r="G1687" s="2" t="s">
        <v>14801</v>
      </c>
      <c r="H1687" s="2" t="s">
        <v>14802</v>
      </c>
      <c r="I1687" s="2" t="s">
        <v>6339</v>
      </c>
      <c r="J1687" s="2" t="s">
        <v>59</v>
      </c>
      <c r="K1687" s="2" t="s">
        <v>14665</v>
      </c>
      <c r="L1687" s="2" t="s">
        <v>14666</v>
      </c>
      <c r="M1687" s="2" t="s">
        <v>24</v>
      </c>
      <c r="N1687" s="2" t="s">
        <v>14803</v>
      </c>
      <c r="O1687" s="2" t="s">
        <v>13404</v>
      </c>
      <c r="P1687" s="3">
        <v>0</v>
      </c>
      <c r="Q1687" s="2" t="s">
        <v>36</v>
      </c>
      <c r="R1687" s="3">
        <v>0</v>
      </c>
      <c r="S1687" s="2" t="s">
        <v>36</v>
      </c>
      <c r="T1687" s="2" t="s">
        <v>14804</v>
      </c>
      <c r="U1687" s="3">
        <v>1</v>
      </c>
      <c r="V1687" s="2" t="s">
        <v>36</v>
      </c>
      <c r="W1687" s="2" t="s">
        <v>36</v>
      </c>
      <c r="X1687" s="2" t="s">
        <v>14805</v>
      </c>
      <c r="Y1687">
        <f t="shared" si="156"/>
        <v>2000</v>
      </c>
      <c r="Z1687">
        <f t="shared" si="157"/>
        <v>8</v>
      </c>
      <c r="AA1687">
        <f t="shared" si="158"/>
        <v>7</v>
      </c>
      <c r="AB1687">
        <f t="shared" si="159"/>
        <v>2002</v>
      </c>
      <c r="AC1687">
        <f t="shared" si="160"/>
        <v>3</v>
      </c>
      <c r="AD1687">
        <f t="shared" si="161"/>
        <v>11</v>
      </c>
    </row>
    <row r="1688" spans="1:30" ht="15.6">
      <c r="A1688" s="2" t="s">
        <v>24</v>
      </c>
      <c r="B1688" s="2" t="s">
        <v>42</v>
      </c>
      <c r="C1688" s="2" t="s">
        <v>14806</v>
      </c>
      <c r="D1688" s="2" t="s">
        <v>14807</v>
      </c>
      <c r="E1688" s="2" t="s">
        <v>14808</v>
      </c>
      <c r="F1688" s="2" t="s">
        <v>14809</v>
      </c>
      <c r="G1688" s="2" t="s">
        <v>14810</v>
      </c>
      <c r="H1688" s="2" t="s">
        <v>14802</v>
      </c>
      <c r="I1688" s="2" t="s">
        <v>6339</v>
      </c>
      <c r="J1688" s="2" t="s">
        <v>59</v>
      </c>
      <c r="K1688" s="2" t="s">
        <v>14665</v>
      </c>
      <c r="L1688" s="2" t="s">
        <v>14666</v>
      </c>
      <c r="M1688" s="2" t="s">
        <v>24</v>
      </c>
      <c r="N1688" s="2" t="s">
        <v>8026</v>
      </c>
      <c r="O1688" s="2" t="s">
        <v>13626</v>
      </c>
      <c r="P1688" s="3">
        <v>0</v>
      </c>
      <c r="Q1688" s="2" t="s">
        <v>36</v>
      </c>
      <c r="R1688" s="3">
        <v>0</v>
      </c>
      <c r="S1688" s="2" t="s">
        <v>36</v>
      </c>
      <c r="T1688" s="2" t="s">
        <v>14811</v>
      </c>
      <c r="U1688" s="3">
        <v>1</v>
      </c>
      <c r="V1688" s="2" t="s">
        <v>36</v>
      </c>
      <c r="W1688" s="2" t="s">
        <v>36</v>
      </c>
      <c r="X1688" s="2" t="s">
        <v>14812</v>
      </c>
      <c r="Y1688">
        <f t="shared" si="156"/>
        <v>2000</v>
      </c>
      <c r="Z1688">
        <f t="shared" si="157"/>
        <v>11</v>
      </c>
      <c r="AA1688">
        <f t="shared" si="158"/>
        <v>24</v>
      </c>
      <c r="AB1688">
        <f t="shared" si="159"/>
        <v>2002</v>
      </c>
      <c r="AC1688">
        <f t="shared" si="160"/>
        <v>3</v>
      </c>
      <c r="AD1688">
        <f t="shared" si="161"/>
        <v>11</v>
      </c>
    </row>
    <row r="1689" spans="1:30" ht="15.6">
      <c r="A1689" s="2" t="s">
        <v>24</v>
      </c>
      <c r="B1689" s="2" t="s">
        <v>42</v>
      </c>
      <c r="C1689" s="2" t="s">
        <v>14813</v>
      </c>
      <c r="D1689" s="2" t="s">
        <v>14814</v>
      </c>
      <c r="E1689" s="2" t="s">
        <v>14815</v>
      </c>
      <c r="F1689" s="2" t="s">
        <v>14816</v>
      </c>
      <c r="G1689" s="2" t="s">
        <v>14817</v>
      </c>
      <c r="H1689" s="2" t="s">
        <v>14802</v>
      </c>
      <c r="I1689" s="2" t="s">
        <v>6339</v>
      </c>
      <c r="J1689" s="2" t="s">
        <v>59</v>
      </c>
      <c r="K1689" s="2" t="s">
        <v>14818</v>
      </c>
      <c r="L1689" s="2" t="s">
        <v>14819</v>
      </c>
      <c r="M1689" s="2" t="s">
        <v>151</v>
      </c>
      <c r="N1689" s="2" t="s">
        <v>37</v>
      </c>
      <c r="O1689" s="2" t="s">
        <v>14820</v>
      </c>
      <c r="P1689" s="3">
        <v>0</v>
      </c>
      <c r="Q1689" s="2" t="s">
        <v>36</v>
      </c>
      <c r="R1689" s="3">
        <v>1</v>
      </c>
      <c r="S1689" s="2" t="s">
        <v>10020</v>
      </c>
      <c r="T1689" s="2" t="s">
        <v>14821</v>
      </c>
      <c r="U1689" s="3">
        <v>1</v>
      </c>
      <c r="V1689" s="2" t="s">
        <v>36</v>
      </c>
      <c r="W1689" s="2" t="s">
        <v>36</v>
      </c>
      <c r="X1689" s="2" t="s">
        <v>14822</v>
      </c>
      <c r="Y1689">
        <f t="shared" si="156"/>
        <v>2001</v>
      </c>
      <c r="Z1689">
        <f t="shared" si="157"/>
        <v>7</v>
      </c>
      <c r="AA1689">
        <f t="shared" si="158"/>
        <v>9</v>
      </c>
      <c r="AB1689">
        <f t="shared" si="159"/>
        <v>2002</v>
      </c>
      <c r="AC1689">
        <f t="shared" si="160"/>
        <v>3</v>
      </c>
      <c r="AD1689">
        <f t="shared" si="161"/>
        <v>11</v>
      </c>
    </row>
    <row r="1690" spans="1:30" ht="15.6">
      <c r="A1690" s="2" t="s">
        <v>24</v>
      </c>
      <c r="B1690" s="2" t="s">
        <v>42</v>
      </c>
      <c r="C1690" s="2" t="s">
        <v>14823</v>
      </c>
      <c r="D1690" s="2" t="s">
        <v>14824</v>
      </c>
      <c r="E1690" s="2" t="s">
        <v>14825</v>
      </c>
      <c r="F1690" s="2" t="s">
        <v>14826</v>
      </c>
      <c r="G1690" s="2" t="s">
        <v>14827</v>
      </c>
      <c r="H1690" s="2" t="s">
        <v>14828</v>
      </c>
      <c r="I1690" s="2" t="s">
        <v>6339</v>
      </c>
      <c r="J1690" s="2" t="s">
        <v>59</v>
      </c>
      <c r="K1690" s="2" t="s">
        <v>14818</v>
      </c>
      <c r="L1690" s="2" t="s">
        <v>14819</v>
      </c>
      <c r="M1690" s="2" t="s">
        <v>151</v>
      </c>
      <c r="N1690" s="2" t="s">
        <v>37</v>
      </c>
      <c r="O1690" s="2" t="s">
        <v>14820</v>
      </c>
      <c r="P1690" s="3">
        <v>0</v>
      </c>
      <c r="Q1690" s="2" t="s">
        <v>36</v>
      </c>
      <c r="R1690" s="3">
        <v>0</v>
      </c>
      <c r="S1690" s="2" t="s">
        <v>36</v>
      </c>
      <c r="T1690" s="2" t="s">
        <v>14829</v>
      </c>
      <c r="U1690" s="3">
        <v>1</v>
      </c>
      <c r="V1690" s="2" t="s">
        <v>36</v>
      </c>
      <c r="W1690" s="2" t="s">
        <v>36</v>
      </c>
      <c r="X1690" s="2" t="s">
        <v>14830</v>
      </c>
      <c r="Y1690">
        <f t="shared" si="156"/>
        <v>2001</v>
      </c>
      <c r="Z1690">
        <f t="shared" si="157"/>
        <v>6</v>
      </c>
      <c r="AA1690">
        <f t="shared" si="158"/>
        <v>29</v>
      </c>
      <c r="AB1690">
        <f t="shared" si="159"/>
        <v>2002</v>
      </c>
      <c r="AC1690">
        <f t="shared" si="160"/>
        <v>3</v>
      </c>
      <c r="AD1690">
        <f t="shared" si="161"/>
        <v>1</v>
      </c>
    </row>
    <row r="1691" spans="1:30" ht="15.6">
      <c r="A1691" s="2" t="s">
        <v>24</v>
      </c>
      <c r="B1691" s="2" t="s">
        <v>42</v>
      </c>
      <c r="C1691" s="2" t="s">
        <v>14831</v>
      </c>
      <c r="D1691" s="2" t="s">
        <v>14764</v>
      </c>
      <c r="E1691" s="2" t="s">
        <v>14832</v>
      </c>
      <c r="F1691" s="2" t="s">
        <v>14833</v>
      </c>
      <c r="G1691" s="2" t="s">
        <v>14834</v>
      </c>
      <c r="H1691" s="2" t="s">
        <v>14835</v>
      </c>
      <c r="I1691" s="2" t="s">
        <v>6339</v>
      </c>
      <c r="J1691" s="2" t="s">
        <v>59</v>
      </c>
      <c r="K1691" s="2" t="s">
        <v>14836</v>
      </c>
      <c r="L1691" s="2" t="s">
        <v>14837</v>
      </c>
      <c r="M1691" s="2" t="s">
        <v>62</v>
      </c>
      <c r="N1691" s="2" t="s">
        <v>37</v>
      </c>
      <c r="O1691" s="2" t="s">
        <v>14838</v>
      </c>
      <c r="P1691" s="3">
        <v>0</v>
      </c>
      <c r="Q1691" s="2" t="s">
        <v>36</v>
      </c>
      <c r="R1691" s="3">
        <v>2</v>
      </c>
      <c r="S1691" s="2" t="s">
        <v>14839</v>
      </c>
      <c r="T1691" s="2" t="s">
        <v>14840</v>
      </c>
      <c r="U1691" s="3">
        <v>1</v>
      </c>
      <c r="V1691" s="2" t="s">
        <v>36</v>
      </c>
      <c r="W1691" s="2" t="s">
        <v>36</v>
      </c>
      <c r="X1691" s="2" t="s">
        <v>14841</v>
      </c>
      <c r="Y1691">
        <f t="shared" si="156"/>
        <v>2000</v>
      </c>
      <c r="Z1691">
        <f t="shared" si="157"/>
        <v>8</v>
      </c>
      <c r="AA1691">
        <f t="shared" si="158"/>
        <v>1</v>
      </c>
      <c r="AB1691">
        <f t="shared" si="159"/>
        <v>2002</v>
      </c>
      <c r="AC1691">
        <f t="shared" si="160"/>
        <v>2</v>
      </c>
      <c r="AD1691">
        <f t="shared" si="161"/>
        <v>11</v>
      </c>
    </row>
    <row r="1692" spans="1:30" ht="15.6">
      <c r="A1692" s="2" t="s">
        <v>24</v>
      </c>
      <c r="B1692" s="2" t="s">
        <v>42</v>
      </c>
      <c r="C1692" s="2" t="s">
        <v>14842</v>
      </c>
      <c r="D1692" s="2" t="s">
        <v>14843</v>
      </c>
      <c r="E1692" s="2" t="s">
        <v>14844</v>
      </c>
      <c r="F1692" s="2" t="s">
        <v>14845</v>
      </c>
      <c r="G1692" s="2" t="s">
        <v>14846</v>
      </c>
      <c r="H1692" s="2" t="s">
        <v>14847</v>
      </c>
      <c r="I1692" s="2" t="s">
        <v>6339</v>
      </c>
      <c r="J1692" s="2" t="s">
        <v>59</v>
      </c>
      <c r="K1692" s="2" t="s">
        <v>5584</v>
      </c>
      <c r="L1692" s="2" t="s">
        <v>5585</v>
      </c>
      <c r="M1692" s="2" t="s">
        <v>24</v>
      </c>
      <c r="N1692" s="2" t="s">
        <v>37</v>
      </c>
      <c r="O1692" s="2" t="s">
        <v>14848</v>
      </c>
      <c r="P1692" s="3">
        <v>0</v>
      </c>
      <c r="Q1692" s="2" t="s">
        <v>36</v>
      </c>
      <c r="R1692" s="3">
        <v>0</v>
      </c>
      <c r="S1692" s="2" t="s">
        <v>36</v>
      </c>
      <c r="T1692" s="2" t="s">
        <v>14849</v>
      </c>
      <c r="U1692" s="3">
        <v>1</v>
      </c>
      <c r="V1692" s="2" t="s">
        <v>36</v>
      </c>
      <c r="W1692" s="2" t="s">
        <v>36</v>
      </c>
      <c r="X1692" s="2" t="s">
        <v>14850</v>
      </c>
      <c r="Y1692">
        <f t="shared" si="156"/>
        <v>2000</v>
      </c>
      <c r="Z1692">
        <f t="shared" si="157"/>
        <v>1</v>
      </c>
      <c r="AA1692">
        <f t="shared" si="158"/>
        <v>25</v>
      </c>
      <c r="AB1692">
        <f t="shared" si="159"/>
        <v>2002</v>
      </c>
      <c r="AC1692">
        <f t="shared" si="160"/>
        <v>2</v>
      </c>
      <c r="AD1692">
        <f t="shared" si="161"/>
        <v>1</v>
      </c>
    </row>
    <row r="1693" spans="1:30" ht="15.6">
      <c r="A1693" s="2" t="s">
        <v>24</v>
      </c>
      <c r="B1693" s="2" t="s">
        <v>42</v>
      </c>
      <c r="C1693" s="2" t="s">
        <v>14851</v>
      </c>
      <c r="D1693" s="2" t="s">
        <v>14852</v>
      </c>
      <c r="E1693" s="2" t="s">
        <v>14853</v>
      </c>
      <c r="F1693" s="2" t="s">
        <v>14854</v>
      </c>
      <c r="G1693" s="2" t="s">
        <v>14855</v>
      </c>
      <c r="H1693" s="2" t="s">
        <v>14847</v>
      </c>
      <c r="I1693" s="2" t="s">
        <v>14856</v>
      </c>
      <c r="J1693" s="2" t="s">
        <v>14857</v>
      </c>
      <c r="K1693" s="2" t="s">
        <v>14858</v>
      </c>
      <c r="L1693" s="2" t="s">
        <v>14859</v>
      </c>
      <c r="M1693" s="2" t="s">
        <v>2939</v>
      </c>
      <c r="N1693" s="2" t="s">
        <v>14860</v>
      </c>
      <c r="O1693" s="2" t="s">
        <v>14861</v>
      </c>
      <c r="P1693" s="3">
        <v>0</v>
      </c>
      <c r="Q1693" s="2" t="s">
        <v>36</v>
      </c>
      <c r="R1693" s="3">
        <v>2</v>
      </c>
      <c r="S1693" s="2" t="s">
        <v>14862</v>
      </c>
      <c r="T1693" s="2" t="s">
        <v>14863</v>
      </c>
      <c r="U1693" s="3">
        <v>1</v>
      </c>
      <c r="V1693" s="2" t="s">
        <v>36</v>
      </c>
      <c r="W1693" s="2" t="s">
        <v>36</v>
      </c>
      <c r="X1693" s="2" t="s">
        <v>14864</v>
      </c>
      <c r="Y1693">
        <f t="shared" si="156"/>
        <v>2000</v>
      </c>
      <c r="Z1693">
        <f t="shared" si="157"/>
        <v>1</v>
      </c>
      <c r="AA1693">
        <f t="shared" si="158"/>
        <v>24</v>
      </c>
      <c r="AB1693">
        <f t="shared" si="159"/>
        <v>2002</v>
      </c>
      <c r="AC1693">
        <f t="shared" si="160"/>
        <v>2</v>
      </c>
      <c r="AD1693">
        <f t="shared" si="161"/>
        <v>1</v>
      </c>
    </row>
    <row r="1694" spans="1:30" ht="15.6">
      <c r="A1694" s="2" t="s">
        <v>24</v>
      </c>
      <c r="B1694" s="2" t="s">
        <v>25</v>
      </c>
      <c r="C1694" s="2" t="s">
        <v>14865</v>
      </c>
      <c r="D1694" s="2" t="s">
        <v>14866</v>
      </c>
      <c r="E1694" s="2" t="s">
        <v>14867</v>
      </c>
      <c r="F1694" s="2" t="s">
        <v>14868</v>
      </c>
      <c r="G1694" s="2" t="s">
        <v>14869</v>
      </c>
      <c r="H1694" s="2" t="s">
        <v>14847</v>
      </c>
      <c r="I1694" s="2" t="s">
        <v>14467</v>
      </c>
      <c r="J1694" s="2" t="s">
        <v>59</v>
      </c>
      <c r="K1694" s="2" t="s">
        <v>14468</v>
      </c>
      <c r="L1694" s="2" t="s">
        <v>14469</v>
      </c>
      <c r="M1694" s="2" t="s">
        <v>14470</v>
      </c>
      <c r="N1694" s="2" t="s">
        <v>14181</v>
      </c>
      <c r="O1694" s="2" t="s">
        <v>14870</v>
      </c>
      <c r="P1694" s="3">
        <v>0</v>
      </c>
      <c r="Q1694" s="2" t="s">
        <v>36</v>
      </c>
      <c r="R1694" s="3">
        <v>0</v>
      </c>
      <c r="S1694" s="2" t="s">
        <v>36</v>
      </c>
      <c r="T1694" s="2" t="s">
        <v>14871</v>
      </c>
      <c r="U1694" s="3">
        <v>8</v>
      </c>
      <c r="V1694" s="2" t="s">
        <v>36</v>
      </c>
      <c r="W1694" s="2" t="s">
        <v>36</v>
      </c>
      <c r="X1694" s="2" t="s">
        <v>14872</v>
      </c>
      <c r="Y1694">
        <f t="shared" si="156"/>
        <v>1998</v>
      </c>
      <c r="Z1694">
        <f t="shared" si="157"/>
        <v>12</v>
      </c>
      <c r="AA1694">
        <f t="shared" si="158"/>
        <v>23</v>
      </c>
      <c r="AB1694">
        <f t="shared" si="159"/>
        <v>2002</v>
      </c>
      <c r="AC1694">
        <f t="shared" si="160"/>
        <v>2</v>
      </c>
      <c r="AD1694">
        <f t="shared" si="161"/>
        <v>1</v>
      </c>
    </row>
    <row r="1695" spans="1:30" ht="15.6">
      <c r="A1695" s="2" t="s">
        <v>24</v>
      </c>
      <c r="B1695" s="2" t="s">
        <v>42</v>
      </c>
      <c r="C1695" s="2" t="s">
        <v>14873</v>
      </c>
      <c r="D1695" s="2" t="s">
        <v>14874</v>
      </c>
      <c r="E1695" s="2" t="s">
        <v>14875</v>
      </c>
      <c r="F1695" s="2" t="s">
        <v>14717</v>
      </c>
      <c r="G1695" s="2" t="s">
        <v>14876</v>
      </c>
      <c r="H1695" s="2" t="s">
        <v>14877</v>
      </c>
      <c r="I1695" s="2" t="s">
        <v>6339</v>
      </c>
      <c r="J1695" s="2" t="s">
        <v>59</v>
      </c>
      <c r="K1695" s="2" t="s">
        <v>14878</v>
      </c>
      <c r="L1695" s="2" t="s">
        <v>14879</v>
      </c>
      <c r="M1695" s="2" t="s">
        <v>2939</v>
      </c>
      <c r="N1695" s="2" t="s">
        <v>8026</v>
      </c>
      <c r="O1695" s="2" t="s">
        <v>13296</v>
      </c>
      <c r="P1695" s="3">
        <v>0</v>
      </c>
      <c r="Q1695" s="2" t="s">
        <v>36</v>
      </c>
      <c r="R1695" s="3">
        <v>1</v>
      </c>
      <c r="S1695" s="2" t="s">
        <v>12887</v>
      </c>
      <c r="T1695" s="2" t="s">
        <v>14880</v>
      </c>
      <c r="U1695" s="3">
        <v>1</v>
      </c>
      <c r="V1695" s="2" t="s">
        <v>36</v>
      </c>
      <c r="W1695" s="2" t="s">
        <v>36</v>
      </c>
      <c r="X1695" s="2" t="s">
        <v>14881</v>
      </c>
      <c r="Y1695">
        <f t="shared" si="156"/>
        <v>2001</v>
      </c>
      <c r="Z1695">
        <f t="shared" si="157"/>
        <v>2</v>
      </c>
      <c r="AA1695">
        <f t="shared" si="158"/>
        <v>23</v>
      </c>
      <c r="AB1695">
        <f t="shared" si="159"/>
        <v>2002</v>
      </c>
      <c r="AC1695">
        <f t="shared" si="160"/>
        <v>1</v>
      </c>
      <c r="AD1695">
        <f t="shared" si="161"/>
        <v>21</v>
      </c>
    </row>
    <row r="1696" spans="1:30" ht="15.6">
      <c r="A1696" s="2" t="s">
        <v>24</v>
      </c>
      <c r="B1696" s="2" t="s">
        <v>42</v>
      </c>
      <c r="C1696" s="2" t="s">
        <v>14882</v>
      </c>
      <c r="D1696" s="2" t="s">
        <v>14883</v>
      </c>
      <c r="E1696" s="2" t="s">
        <v>14884</v>
      </c>
      <c r="F1696" s="2" t="s">
        <v>14885</v>
      </c>
      <c r="G1696" s="2" t="s">
        <v>14886</v>
      </c>
      <c r="H1696" s="2" t="s">
        <v>14887</v>
      </c>
      <c r="I1696" s="2" t="s">
        <v>6339</v>
      </c>
      <c r="J1696" s="2" t="s">
        <v>59</v>
      </c>
      <c r="K1696" s="2" t="s">
        <v>14736</v>
      </c>
      <c r="L1696" s="2" t="s">
        <v>14737</v>
      </c>
      <c r="M1696" s="2" t="s">
        <v>24</v>
      </c>
      <c r="N1696" s="2" t="s">
        <v>37</v>
      </c>
      <c r="O1696" s="2" t="s">
        <v>13202</v>
      </c>
      <c r="P1696" s="3">
        <v>0</v>
      </c>
      <c r="Q1696" s="2" t="s">
        <v>36</v>
      </c>
      <c r="R1696" s="3">
        <v>0</v>
      </c>
      <c r="S1696" s="2" t="s">
        <v>36</v>
      </c>
      <c r="T1696" s="2" t="s">
        <v>14888</v>
      </c>
      <c r="U1696" s="3">
        <v>1</v>
      </c>
      <c r="V1696" s="2" t="s">
        <v>36</v>
      </c>
      <c r="W1696" s="2" t="s">
        <v>36</v>
      </c>
      <c r="X1696" s="2" t="s">
        <v>14889</v>
      </c>
      <c r="Y1696">
        <f t="shared" si="156"/>
        <v>2000</v>
      </c>
      <c r="Z1696">
        <f t="shared" si="157"/>
        <v>9</v>
      </c>
      <c r="AA1696">
        <f t="shared" si="158"/>
        <v>5</v>
      </c>
      <c r="AB1696">
        <f t="shared" si="159"/>
        <v>2002</v>
      </c>
      <c r="AC1696">
        <f t="shared" si="160"/>
        <v>1</v>
      </c>
      <c r="AD1696">
        <f t="shared" si="161"/>
        <v>1</v>
      </c>
    </row>
    <row r="1697" spans="1:30" ht="15.6">
      <c r="A1697" s="2" t="s">
        <v>24</v>
      </c>
      <c r="B1697" s="2" t="s">
        <v>25</v>
      </c>
      <c r="C1697" s="2" t="s">
        <v>14890</v>
      </c>
      <c r="D1697" s="2" t="s">
        <v>14891</v>
      </c>
      <c r="E1697" s="2" t="s">
        <v>14892</v>
      </c>
      <c r="F1697" s="2" t="s">
        <v>14893</v>
      </c>
      <c r="G1697" s="2" t="s">
        <v>14894</v>
      </c>
      <c r="H1697" s="2" t="s">
        <v>14887</v>
      </c>
      <c r="I1697" s="2" t="s">
        <v>14467</v>
      </c>
      <c r="J1697" s="2" t="s">
        <v>59</v>
      </c>
      <c r="K1697" s="2" t="s">
        <v>14468</v>
      </c>
      <c r="L1697" s="2" t="s">
        <v>14469</v>
      </c>
      <c r="M1697" s="2" t="s">
        <v>14470</v>
      </c>
      <c r="N1697" s="2" t="s">
        <v>14181</v>
      </c>
      <c r="O1697" s="2" t="s">
        <v>14895</v>
      </c>
      <c r="P1697" s="3">
        <v>0</v>
      </c>
      <c r="Q1697" s="2" t="s">
        <v>36</v>
      </c>
      <c r="R1697" s="3">
        <v>0</v>
      </c>
      <c r="S1697" s="2" t="s">
        <v>36</v>
      </c>
      <c r="T1697" s="2" t="s">
        <v>14896</v>
      </c>
      <c r="U1697" s="3">
        <v>3</v>
      </c>
      <c r="V1697" s="2" t="s">
        <v>36</v>
      </c>
      <c r="W1697" s="2" t="s">
        <v>36</v>
      </c>
      <c r="X1697" s="2" t="s">
        <v>14897</v>
      </c>
      <c r="Y1697">
        <f t="shared" si="156"/>
        <v>2000</v>
      </c>
      <c r="Z1697">
        <f t="shared" si="157"/>
        <v>6</v>
      </c>
      <c r="AA1697">
        <f t="shared" si="158"/>
        <v>30</v>
      </c>
      <c r="AB1697">
        <f t="shared" si="159"/>
        <v>2002</v>
      </c>
      <c r="AC1697">
        <f t="shared" si="160"/>
        <v>1</v>
      </c>
      <c r="AD1697">
        <f t="shared" si="161"/>
        <v>1</v>
      </c>
    </row>
    <row r="1698" spans="1:30" ht="15.6">
      <c r="A1698" s="2" t="s">
        <v>24</v>
      </c>
      <c r="B1698" s="2" t="s">
        <v>42</v>
      </c>
      <c r="C1698" s="2" t="s">
        <v>14898</v>
      </c>
      <c r="D1698" s="2" t="s">
        <v>14899</v>
      </c>
      <c r="E1698" s="2" t="s">
        <v>14900</v>
      </c>
      <c r="F1698" s="2" t="s">
        <v>14901</v>
      </c>
      <c r="G1698" s="2" t="s">
        <v>14902</v>
      </c>
      <c r="H1698" s="2" t="s">
        <v>14903</v>
      </c>
      <c r="I1698" s="2" t="s">
        <v>6339</v>
      </c>
      <c r="J1698" s="2" t="s">
        <v>59</v>
      </c>
      <c r="K1698" s="2" t="s">
        <v>14904</v>
      </c>
      <c r="L1698" s="2" t="s">
        <v>14905</v>
      </c>
      <c r="M1698" s="2" t="s">
        <v>24</v>
      </c>
      <c r="N1698" s="2" t="s">
        <v>8026</v>
      </c>
      <c r="O1698" s="2" t="s">
        <v>13330</v>
      </c>
      <c r="P1698" s="3">
        <v>0</v>
      </c>
      <c r="Q1698" s="2" t="s">
        <v>36</v>
      </c>
      <c r="R1698" s="3">
        <v>1</v>
      </c>
      <c r="S1698" s="2" t="s">
        <v>14906</v>
      </c>
      <c r="T1698" s="2" t="s">
        <v>14907</v>
      </c>
      <c r="U1698" s="3">
        <v>1</v>
      </c>
      <c r="V1698" s="2" t="s">
        <v>36</v>
      </c>
      <c r="W1698" s="2" t="s">
        <v>36</v>
      </c>
      <c r="X1698" s="2" t="s">
        <v>14908</v>
      </c>
      <c r="Y1698">
        <f t="shared" si="156"/>
        <v>2000</v>
      </c>
      <c r="Z1698">
        <f t="shared" si="157"/>
        <v>10</v>
      </c>
      <c r="AA1698">
        <f t="shared" si="158"/>
        <v>30</v>
      </c>
      <c r="AB1698">
        <f t="shared" si="159"/>
        <v>2001</v>
      </c>
      <c r="AC1698">
        <f t="shared" si="160"/>
        <v>12</v>
      </c>
      <c r="AD1698">
        <f t="shared" si="161"/>
        <v>21</v>
      </c>
    </row>
    <row r="1699" spans="1:30" ht="15.6">
      <c r="A1699" s="2" t="s">
        <v>24</v>
      </c>
      <c r="B1699" s="2" t="s">
        <v>42</v>
      </c>
      <c r="C1699" s="2" t="s">
        <v>6366</v>
      </c>
      <c r="D1699" s="2" t="s">
        <v>14909</v>
      </c>
      <c r="E1699" s="2" t="s">
        <v>14910</v>
      </c>
      <c r="F1699" s="2" t="s">
        <v>14911</v>
      </c>
      <c r="G1699" s="2" t="s">
        <v>14912</v>
      </c>
      <c r="H1699" s="2" t="s">
        <v>14913</v>
      </c>
      <c r="I1699" s="2" t="s">
        <v>6339</v>
      </c>
      <c r="J1699" s="2" t="s">
        <v>59</v>
      </c>
      <c r="K1699" s="2" t="s">
        <v>14914</v>
      </c>
      <c r="L1699" s="2" t="s">
        <v>14915</v>
      </c>
      <c r="M1699" s="2" t="s">
        <v>151</v>
      </c>
      <c r="N1699" s="2" t="s">
        <v>37</v>
      </c>
      <c r="O1699" s="2" t="s">
        <v>13330</v>
      </c>
      <c r="P1699" s="3">
        <v>0</v>
      </c>
      <c r="Q1699" s="2" t="s">
        <v>36</v>
      </c>
      <c r="R1699" s="3">
        <v>0</v>
      </c>
      <c r="S1699" s="2" t="s">
        <v>36</v>
      </c>
      <c r="T1699" s="2" t="s">
        <v>14916</v>
      </c>
      <c r="U1699" s="3">
        <v>1</v>
      </c>
      <c r="V1699" s="2" t="s">
        <v>36</v>
      </c>
      <c r="W1699" s="2" t="s">
        <v>36</v>
      </c>
      <c r="X1699" s="2" t="s">
        <v>14917</v>
      </c>
      <c r="Y1699">
        <f t="shared" si="156"/>
        <v>2000</v>
      </c>
      <c r="Z1699">
        <f t="shared" si="157"/>
        <v>6</v>
      </c>
      <c r="AA1699">
        <f t="shared" si="158"/>
        <v>8</v>
      </c>
      <c r="AB1699">
        <f t="shared" si="159"/>
        <v>2001</v>
      </c>
      <c r="AC1699">
        <f t="shared" si="160"/>
        <v>11</v>
      </c>
      <c r="AD1699">
        <f t="shared" si="161"/>
        <v>21</v>
      </c>
    </row>
    <row r="1700" spans="1:30" ht="15.6">
      <c r="A1700" s="2" t="s">
        <v>24</v>
      </c>
      <c r="B1700" s="2" t="s">
        <v>42</v>
      </c>
      <c r="C1700" s="2" t="s">
        <v>14918</v>
      </c>
      <c r="D1700" s="2" t="s">
        <v>14919</v>
      </c>
      <c r="E1700" s="2" t="s">
        <v>14920</v>
      </c>
      <c r="F1700" s="2" t="s">
        <v>14921</v>
      </c>
      <c r="G1700" s="2" t="s">
        <v>14922</v>
      </c>
      <c r="H1700" s="2" t="s">
        <v>14923</v>
      </c>
      <c r="I1700" s="2" t="s">
        <v>6339</v>
      </c>
      <c r="J1700" s="2" t="s">
        <v>59</v>
      </c>
      <c r="K1700" s="2" t="s">
        <v>14924</v>
      </c>
      <c r="L1700" s="2" t="s">
        <v>14925</v>
      </c>
      <c r="M1700" s="2" t="s">
        <v>151</v>
      </c>
      <c r="N1700" s="2" t="s">
        <v>3082</v>
      </c>
      <c r="O1700" s="2" t="s">
        <v>14926</v>
      </c>
      <c r="P1700" s="3">
        <v>0</v>
      </c>
      <c r="Q1700" s="2" t="s">
        <v>36</v>
      </c>
      <c r="R1700" s="3">
        <v>1</v>
      </c>
      <c r="S1700" s="2" t="s">
        <v>14927</v>
      </c>
      <c r="T1700" s="2" t="s">
        <v>14928</v>
      </c>
      <c r="U1700" s="3">
        <v>1</v>
      </c>
      <c r="V1700" s="2" t="s">
        <v>36</v>
      </c>
      <c r="W1700" s="2" t="s">
        <v>36</v>
      </c>
      <c r="X1700" s="2" t="s">
        <v>14929</v>
      </c>
      <c r="Y1700">
        <f t="shared" si="156"/>
        <v>1998</v>
      </c>
      <c r="Z1700">
        <f t="shared" si="157"/>
        <v>8</v>
      </c>
      <c r="AA1700">
        <f t="shared" si="158"/>
        <v>17</v>
      </c>
      <c r="AB1700">
        <f t="shared" si="159"/>
        <v>2001</v>
      </c>
      <c r="AC1700">
        <f t="shared" si="160"/>
        <v>11</v>
      </c>
      <c r="AD1700">
        <f t="shared" si="161"/>
        <v>11</v>
      </c>
    </row>
    <row r="1701" spans="1:30" ht="15.6">
      <c r="A1701" s="2" t="s">
        <v>24</v>
      </c>
      <c r="B1701" s="2" t="s">
        <v>25</v>
      </c>
      <c r="C1701" s="2" t="s">
        <v>273</v>
      </c>
      <c r="D1701" s="2" t="s">
        <v>14930</v>
      </c>
      <c r="E1701" s="2" t="s">
        <v>14931</v>
      </c>
      <c r="F1701" s="2" t="s">
        <v>14885</v>
      </c>
      <c r="G1701" s="2" t="s">
        <v>14932</v>
      </c>
      <c r="H1701" s="2" t="s">
        <v>14923</v>
      </c>
      <c r="I1701" s="2" t="s">
        <v>36</v>
      </c>
      <c r="J1701" s="2" t="s">
        <v>59</v>
      </c>
      <c r="K1701" s="2" t="s">
        <v>5367</v>
      </c>
      <c r="L1701" s="2" t="s">
        <v>36</v>
      </c>
      <c r="M1701" s="2" t="s">
        <v>36</v>
      </c>
      <c r="N1701" s="2" t="s">
        <v>37</v>
      </c>
      <c r="O1701" s="2" t="s">
        <v>442</v>
      </c>
      <c r="P1701" s="3">
        <v>0</v>
      </c>
      <c r="Q1701" s="2" t="s">
        <v>36</v>
      </c>
      <c r="R1701" s="3">
        <v>0</v>
      </c>
      <c r="S1701" s="2" t="s">
        <v>36</v>
      </c>
      <c r="T1701" s="2" t="s">
        <v>14933</v>
      </c>
      <c r="U1701" s="3">
        <v>1</v>
      </c>
      <c r="V1701" s="2" t="s">
        <v>36</v>
      </c>
      <c r="W1701" s="2" t="s">
        <v>36</v>
      </c>
      <c r="X1701" s="2" t="s">
        <v>14934</v>
      </c>
      <c r="Y1701">
        <f t="shared" si="156"/>
        <v>2000</v>
      </c>
      <c r="Z1701">
        <f t="shared" si="157"/>
        <v>9</v>
      </c>
      <c r="AA1701">
        <f t="shared" si="158"/>
        <v>5</v>
      </c>
      <c r="AB1701">
        <f t="shared" si="159"/>
        <v>2001</v>
      </c>
      <c r="AC1701">
        <f t="shared" si="160"/>
        <v>11</v>
      </c>
      <c r="AD1701">
        <f t="shared" si="161"/>
        <v>11</v>
      </c>
    </row>
    <row r="1702" spans="1:30" ht="15.6">
      <c r="A1702" s="2" t="s">
        <v>24</v>
      </c>
      <c r="B1702" s="2" t="s">
        <v>42</v>
      </c>
      <c r="C1702" s="2" t="s">
        <v>14935</v>
      </c>
      <c r="D1702" s="2" t="s">
        <v>14936</v>
      </c>
      <c r="E1702" s="2" t="s">
        <v>14937</v>
      </c>
      <c r="F1702" s="2" t="s">
        <v>14938</v>
      </c>
      <c r="G1702" s="2" t="s">
        <v>14939</v>
      </c>
      <c r="H1702" s="2" t="s">
        <v>14940</v>
      </c>
      <c r="I1702" s="2" t="s">
        <v>6339</v>
      </c>
      <c r="J1702" s="2" t="s">
        <v>59</v>
      </c>
      <c r="K1702" s="2" t="s">
        <v>14941</v>
      </c>
      <c r="L1702" s="2" t="s">
        <v>14942</v>
      </c>
      <c r="M1702" s="2" t="s">
        <v>151</v>
      </c>
      <c r="N1702" s="2" t="s">
        <v>37</v>
      </c>
      <c r="O1702" s="2" t="s">
        <v>14943</v>
      </c>
      <c r="P1702" s="3">
        <v>0</v>
      </c>
      <c r="Q1702" s="2" t="s">
        <v>36</v>
      </c>
      <c r="R1702" s="3">
        <v>2</v>
      </c>
      <c r="S1702" s="2" t="s">
        <v>14944</v>
      </c>
      <c r="T1702" s="2" t="s">
        <v>14945</v>
      </c>
      <c r="U1702" s="3">
        <v>1</v>
      </c>
      <c r="V1702" s="2" t="s">
        <v>36</v>
      </c>
      <c r="W1702" s="2" t="s">
        <v>36</v>
      </c>
      <c r="X1702" s="2" t="s">
        <v>14946</v>
      </c>
      <c r="Y1702">
        <f t="shared" si="156"/>
        <v>1999</v>
      </c>
      <c r="Z1702">
        <f t="shared" si="157"/>
        <v>7</v>
      </c>
      <c r="AA1702">
        <f t="shared" si="158"/>
        <v>13</v>
      </c>
      <c r="AB1702">
        <f t="shared" si="159"/>
        <v>2001</v>
      </c>
      <c r="AC1702">
        <f t="shared" si="160"/>
        <v>10</v>
      </c>
      <c r="AD1702">
        <f t="shared" si="161"/>
        <v>1</v>
      </c>
    </row>
    <row r="1703" spans="1:30" ht="15.6">
      <c r="A1703" s="2" t="s">
        <v>24</v>
      </c>
      <c r="B1703" s="2" t="s">
        <v>25</v>
      </c>
      <c r="C1703" s="2" t="s">
        <v>14947</v>
      </c>
      <c r="D1703" s="2" t="s">
        <v>14948</v>
      </c>
      <c r="E1703" s="2" t="s">
        <v>14949</v>
      </c>
      <c r="F1703" s="2" t="s">
        <v>14950</v>
      </c>
      <c r="G1703" s="2" t="s">
        <v>14951</v>
      </c>
      <c r="H1703" s="2" t="s">
        <v>14940</v>
      </c>
      <c r="I1703" s="2" t="s">
        <v>6339</v>
      </c>
      <c r="J1703" s="2" t="s">
        <v>59</v>
      </c>
      <c r="K1703" s="2" t="s">
        <v>14952</v>
      </c>
      <c r="L1703" s="2" t="s">
        <v>14953</v>
      </c>
      <c r="M1703" s="2" t="s">
        <v>24</v>
      </c>
      <c r="N1703" s="2" t="s">
        <v>37</v>
      </c>
      <c r="O1703" s="2" t="s">
        <v>14954</v>
      </c>
      <c r="P1703" s="3">
        <v>0</v>
      </c>
      <c r="Q1703" s="2" t="s">
        <v>36</v>
      </c>
      <c r="R1703" s="3">
        <v>6</v>
      </c>
      <c r="S1703" s="2" t="s">
        <v>14955</v>
      </c>
      <c r="T1703" s="2" t="s">
        <v>14956</v>
      </c>
      <c r="U1703" s="3">
        <v>1</v>
      </c>
      <c r="V1703" s="2" t="s">
        <v>36</v>
      </c>
      <c r="W1703" s="2" t="s">
        <v>36</v>
      </c>
      <c r="X1703" s="2" t="s">
        <v>14957</v>
      </c>
      <c r="Y1703">
        <f t="shared" si="156"/>
        <v>1999</v>
      </c>
      <c r="Z1703">
        <f t="shared" si="157"/>
        <v>5</v>
      </c>
      <c r="AA1703">
        <f t="shared" si="158"/>
        <v>7</v>
      </c>
      <c r="AB1703">
        <f t="shared" si="159"/>
        <v>2001</v>
      </c>
      <c r="AC1703">
        <f t="shared" si="160"/>
        <v>10</v>
      </c>
      <c r="AD1703">
        <f t="shared" si="161"/>
        <v>1</v>
      </c>
    </row>
    <row r="1704" spans="1:30" ht="15.6">
      <c r="A1704" s="2" t="s">
        <v>24</v>
      </c>
      <c r="B1704" s="2" t="s">
        <v>25</v>
      </c>
      <c r="C1704" s="2" t="s">
        <v>14958</v>
      </c>
      <c r="D1704" s="2" t="s">
        <v>14959</v>
      </c>
      <c r="E1704" s="2" t="s">
        <v>14960</v>
      </c>
      <c r="F1704" s="2" t="s">
        <v>14961</v>
      </c>
      <c r="G1704" s="2" t="s">
        <v>14962</v>
      </c>
      <c r="H1704" s="2" t="s">
        <v>14663</v>
      </c>
      <c r="I1704" s="2" t="s">
        <v>36</v>
      </c>
      <c r="J1704" s="2" t="s">
        <v>59</v>
      </c>
      <c r="K1704" s="2" t="s">
        <v>14963</v>
      </c>
      <c r="L1704" s="2" t="s">
        <v>36</v>
      </c>
      <c r="M1704" s="2" t="s">
        <v>36</v>
      </c>
      <c r="N1704" s="2" t="s">
        <v>37</v>
      </c>
      <c r="O1704" s="2" t="s">
        <v>442</v>
      </c>
      <c r="P1704" s="3">
        <v>0</v>
      </c>
      <c r="Q1704" s="2" t="s">
        <v>36</v>
      </c>
      <c r="R1704" s="3">
        <v>0</v>
      </c>
      <c r="S1704" s="2" t="s">
        <v>36</v>
      </c>
      <c r="T1704" s="2" t="s">
        <v>14964</v>
      </c>
      <c r="U1704" s="3">
        <v>1</v>
      </c>
      <c r="V1704" s="2" t="s">
        <v>36</v>
      </c>
      <c r="W1704" s="2" t="s">
        <v>36</v>
      </c>
      <c r="X1704" s="2" t="s">
        <v>14965</v>
      </c>
      <c r="Y1704">
        <f t="shared" si="156"/>
        <v>2000</v>
      </c>
      <c r="Z1704">
        <f t="shared" si="157"/>
        <v>6</v>
      </c>
      <c r="AA1704">
        <f t="shared" si="158"/>
        <v>27</v>
      </c>
      <c r="AB1704">
        <f t="shared" si="159"/>
        <v>2001</v>
      </c>
      <c r="AC1704">
        <f t="shared" si="160"/>
        <v>9</v>
      </c>
      <c r="AD1704">
        <f t="shared" si="161"/>
        <v>21</v>
      </c>
    </row>
    <row r="1705" spans="1:30" ht="15.6">
      <c r="A1705" s="2" t="s">
        <v>24</v>
      </c>
      <c r="B1705" s="2" t="s">
        <v>42</v>
      </c>
      <c r="C1705" s="2" t="s">
        <v>14966</v>
      </c>
      <c r="D1705" s="2" t="s">
        <v>14967</v>
      </c>
      <c r="E1705" s="2" t="s">
        <v>14968</v>
      </c>
      <c r="F1705" s="2" t="s">
        <v>14969</v>
      </c>
      <c r="G1705" s="2" t="s">
        <v>14970</v>
      </c>
      <c r="H1705" s="2" t="s">
        <v>14971</v>
      </c>
      <c r="I1705" s="2" t="s">
        <v>6339</v>
      </c>
      <c r="J1705" s="2" t="s">
        <v>59</v>
      </c>
      <c r="K1705" s="2" t="s">
        <v>14972</v>
      </c>
      <c r="L1705" s="2" t="s">
        <v>14973</v>
      </c>
      <c r="M1705" s="2" t="s">
        <v>151</v>
      </c>
      <c r="N1705" s="2" t="s">
        <v>14625</v>
      </c>
      <c r="O1705" s="2" t="s">
        <v>13330</v>
      </c>
      <c r="P1705" s="3">
        <v>0</v>
      </c>
      <c r="Q1705" s="2" t="s">
        <v>36</v>
      </c>
      <c r="R1705" s="3">
        <v>1</v>
      </c>
      <c r="S1705" s="2" t="s">
        <v>14974</v>
      </c>
      <c r="T1705" s="2" t="s">
        <v>14975</v>
      </c>
      <c r="U1705" s="3">
        <v>1</v>
      </c>
      <c r="V1705" s="2" t="s">
        <v>36</v>
      </c>
      <c r="W1705" s="2" t="s">
        <v>36</v>
      </c>
      <c r="X1705" s="2" t="s">
        <v>14976</v>
      </c>
      <c r="Y1705">
        <f t="shared" si="156"/>
        <v>1999</v>
      </c>
      <c r="Z1705">
        <f t="shared" si="157"/>
        <v>12</v>
      </c>
      <c r="AA1705">
        <f t="shared" si="158"/>
        <v>3</v>
      </c>
      <c r="AB1705">
        <f t="shared" si="159"/>
        <v>2001</v>
      </c>
      <c r="AC1705">
        <f t="shared" si="160"/>
        <v>9</v>
      </c>
      <c r="AD1705">
        <f t="shared" si="161"/>
        <v>1</v>
      </c>
    </row>
    <row r="1706" spans="1:30" ht="15.6">
      <c r="A1706" s="2" t="s">
        <v>24</v>
      </c>
      <c r="B1706" s="2" t="s">
        <v>42</v>
      </c>
      <c r="C1706" s="2" t="s">
        <v>14977</v>
      </c>
      <c r="D1706" s="2" t="s">
        <v>14978</v>
      </c>
      <c r="E1706" s="2" t="s">
        <v>14979</v>
      </c>
      <c r="F1706" s="2" t="s">
        <v>14980</v>
      </c>
      <c r="G1706" s="2" t="s">
        <v>14981</v>
      </c>
      <c r="H1706" s="2" t="s">
        <v>14971</v>
      </c>
      <c r="I1706" s="2" t="s">
        <v>6339</v>
      </c>
      <c r="J1706" s="2" t="s">
        <v>59</v>
      </c>
      <c r="K1706" s="2" t="s">
        <v>14982</v>
      </c>
      <c r="L1706" s="2" t="s">
        <v>14983</v>
      </c>
      <c r="M1706" s="2" t="s">
        <v>151</v>
      </c>
      <c r="N1706" s="2" t="s">
        <v>14625</v>
      </c>
      <c r="O1706" s="2" t="s">
        <v>13330</v>
      </c>
      <c r="P1706" s="3">
        <v>0</v>
      </c>
      <c r="Q1706" s="2" t="s">
        <v>36</v>
      </c>
      <c r="R1706" s="3">
        <v>0</v>
      </c>
      <c r="S1706" s="2" t="s">
        <v>36</v>
      </c>
      <c r="T1706" s="2" t="s">
        <v>14984</v>
      </c>
      <c r="U1706" s="3">
        <v>1</v>
      </c>
      <c r="V1706" s="2" t="s">
        <v>36</v>
      </c>
      <c r="W1706" s="2" t="s">
        <v>36</v>
      </c>
      <c r="X1706" s="2" t="s">
        <v>14985</v>
      </c>
      <c r="Y1706">
        <f t="shared" si="156"/>
        <v>2000</v>
      </c>
      <c r="Z1706">
        <f t="shared" si="157"/>
        <v>1</v>
      </c>
      <c r="AA1706">
        <f t="shared" si="158"/>
        <v>20</v>
      </c>
      <c r="AB1706">
        <f t="shared" si="159"/>
        <v>2001</v>
      </c>
      <c r="AC1706">
        <f t="shared" si="160"/>
        <v>9</v>
      </c>
      <c r="AD1706">
        <f t="shared" si="161"/>
        <v>1</v>
      </c>
    </row>
    <row r="1707" spans="1:30" ht="15.6">
      <c r="A1707" s="2" t="s">
        <v>24</v>
      </c>
      <c r="B1707" s="2" t="s">
        <v>42</v>
      </c>
      <c r="C1707" s="2" t="s">
        <v>14986</v>
      </c>
      <c r="D1707" s="2" t="s">
        <v>14987</v>
      </c>
      <c r="E1707" s="2" t="s">
        <v>14988</v>
      </c>
      <c r="F1707" s="2" t="s">
        <v>14989</v>
      </c>
      <c r="G1707" s="2" t="s">
        <v>14990</v>
      </c>
      <c r="H1707" s="2" t="s">
        <v>14971</v>
      </c>
      <c r="I1707" s="2" t="s">
        <v>6339</v>
      </c>
      <c r="J1707" s="2" t="s">
        <v>59</v>
      </c>
      <c r="K1707" s="2" t="s">
        <v>14991</v>
      </c>
      <c r="L1707" s="2" t="s">
        <v>14992</v>
      </c>
      <c r="M1707" s="2" t="s">
        <v>151</v>
      </c>
      <c r="N1707" s="2" t="s">
        <v>14625</v>
      </c>
      <c r="O1707" s="2" t="s">
        <v>14993</v>
      </c>
      <c r="P1707" s="3">
        <v>0</v>
      </c>
      <c r="Q1707" s="2" t="s">
        <v>36</v>
      </c>
      <c r="R1707" s="3">
        <v>2</v>
      </c>
      <c r="S1707" s="2" t="s">
        <v>14994</v>
      </c>
      <c r="T1707" s="2" t="s">
        <v>14995</v>
      </c>
      <c r="U1707" s="3">
        <v>1</v>
      </c>
      <c r="V1707" s="2" t="s">
        <v>36</v>
      </c>
      <c r="W1707" s="2" t="s">
        <v>36</v>
      </c>
      <c r="X1707" s="2" t="s">
        <v>14996</v>
      </c>
      <c r="Y1707">
        <f t="shared" si="156"/>
        <v>2000</v>
      </c>
      <c r="Z1707">
        <f t="shared" si="157"/>
        <v>1</v>
      </c>
      <c r="AA1707">
        <f t="shared" si="158"/>
        <v>31</v>
      </c>
      <c r="AB1707">
        <f t="shared" si="159"/>
        <v>2001</v>
      </c>
      <c r="AC1707">
        <f t="shared" si="160"/>
        <v>9</v>
      </c>
      <c r="AD1707">
        <f t="shared" si="161"/>
        <v>1</v>
      </c>
    </row>
    <row r="1708" spans="1:30" ht="15.6">
      <c r="A1708" s="2" t="s">
        <v>24</v>
      </c>
      <c r="B1708" s="2" t="s">
        <v>42</v>
      </c>
      <c r="C1708" s="2" t="s">
        <v>14997</v>
      </c>
      <c r="D1708" s="2" t="s">
        <v>14998</v>
      </c>
      <c r="E1708" s="2" t="s">
        <v>14999</v>
      </c>
      <c r="F1708" s="2" t="s">
        <v>14989</v>
      </c>
      <c r="G1708" s="2" t="s">
        <v>15000</v>
      </c>
      <c r="H1708" s="2" t="s">
        <v>14400</v>
      </c>
      <c r="I1708" s="2" t="s">
        <v>6339</v>
      </c>
      <c r="J1708" s="2" t="s">
        <v>59</v>
      </c>
      <c r="K1708" s="2" t="s">
        <v>14991</v>
      </c>
      <c r="L1708" s="2" t="s">
        <v>14992</v>
      </c>
      <c r="M1708" s="2" t="s">
        <v>151</v>
      </c>
      <c r="N1708" s="2" t="s">
        <v>14625</v>
      </c>
      <c r="O1708" s="2" t="s">
        <v>14993</v>
      </c>
      <c r="P1708" s="3">
        <v>0</v>
      </c>
      <c r="Q1708" s="2" t="s">
        <v>36</v>
      </c>
      <c r="R1708" s="3">
        <v>3</v>
      </c>
      <c r="S1708" s="2" t="s">
        <v>15001</v>
      </c>
      <c r="T1708" s="2" t="s">
        <v>15002</v>
      </c>
      <c r="U1708" s="3">
        <v>1</v>
      </c>
      <c r="V1708" s="2" t="s">
        <v>36</v>
      </c>
      <c r="W1708" s="2" t="s">
        <v>36</v>
      </c>
      <c r="X1708" s="2" t="s">
        <v>15003</v>
      </c>
      <c r="Y1708">
        <f t="shared" si="156"/>
        <v>2000</v>
      </c>
      <c r="Z1708">
        <f t="shared" si="157"/>
        <v>1</v>
      </c>
      <c r="AA1708">
        <f t="shared" si="158"/>
        <v>31</v>
      </c>
      <c r="AB1708">
        <f t="shared" si="159"/>
        <v>2001</v>
      </c>
      <c r="AC1708">
        <f t="shared" si="160"/>
        <v>8</v>
      </c>
      <c r="AD1708">
        <f t="shared" si="161"/>
        <v>21</v>
      </c>
    </row>
    <row r="1709" spans="1:30" ht="15.6">
      <c r="A1709" s="2" t="s">
        <v>24</v>
      </c>
      <c r="B1709" s="2" t="s">
        <v>25</v>
      </c>
      <c r="C1709" s="2" t="s">
        <v>273</v>
      </c>
      <c r="D1709" s="2" t="s">
        <v>15004</v>
      </c>
      <c r="E1709" s="2" t="s">
        <v>15005</v>
      </c>
      <c r="F1709" s="2" t="s">
        <v>15006</v>
      </c>
      <c r="G1709" s="2" t="s">
        <v>15007</v>
      </c>
      <c r="H1709" s="2" t="s">
        <v>15008</v>
      </c>
      <c r="I1709" s="2" t="s">
        <v>36</v>
      </c>
      <c r="J1709" s="2" t="s">
        <v>59</v>
      </c>
      <c r="K1709" s="2" t="s">
        <v>9516</v>
      </c>
      <c r="L1709" s="2" t="s">
        <v>36</v>
      </c>
      <c r="M1709" s="2" t="s">
        <v>36</v>
      </c>
      <c r="N1709" s="2" t="s">
        <v>37</v>
      </c>
      <c r="O1709" s="2" t="s">
        <v>442</v>
      </c>
      <c r="P1709" s="3">
        <v>0</v>
      </c>
      <c r="Q1709" s="2" t="s">
        <v>36</v>
      </c>
      <c r="R1709" s="3">
        <v>0</v>
      </c>
      <c r="S1709" s="2" t="s">
        <v>36</v>
      </c>
      <c r="T1709" s="2" t="s">
        <v>15009</v>
      </c>
      <c r="U1709" s="3">
        <v>1</v>
      </c>
      <c r="V1709" s="2" t="s">
        <v>36</v>
      </c>
      <c r="W1709" s="2" t="s">
        <v>36</v>
      </c>
      <c r="X1709" s="2" t="s">
        <v>15010</v>
      </c>
      <c r="Y1709">
        <f t="shared" si="156"/>
        <v>2000</v>
      </c>
      <c r="Z1709">
        <f t="shared" si="157"/>
        <v>7</v>
      </c>
      <c r="AA1709">
        <f t="shared" si="158"/>
        <v>3</v>
      </c>
      <c r="AB1709">
        <f t="shared" si="159"/>
        <v>2001</v>
      </c>
      <c r="AC1709">
        <f t="shared" si="160"/>
        <v>8</v>
      </c>
      <c r="AD1709">
        <f t="shared" si="161"/>
        <v>11</v>
      </c>
    </row>
    <row r="1710" spans="1:30" ht="15.6">
      <c r="A1710" s="2" t="s">
        <v>24</v>
      </c>
      <c r="B1710" s="2" t="s">
        <v>25</v>
      </c>
      <c r="C1710" s="2" t="s">
        <v>15011</v>
      </c>
      <c r="D1710" s="2" t="s">
        <v>15012</v>
      </c>
      <c r="E1710" s="2" t="s">
        <v>15013</v>
      </c>
      <c r="F1710" s="2" t="s">
        <v>15014</v>
      </c>
      <c r="G1710" s="2" t="s">
        <v>15015</v>
      </c>
      <c r="H1710" s="2" t="s">
        <v>15016</v>
      </c>
      <c r="I1710" s="2" t="s">
        <v>36</v>
      </c>
      <c r="J1710" s="2" t="s">
        <v>7613</v>
      </c>
      <c r="K1710" s="2" t="s">
        <v>14388</v>
      </c>
      <c r="L1710" s="2" t="s">
        <v>36</v>
      </c>
      <c r="M1710" s="2" t="s">
        <v>36</v>
      </c>
      <c r="N1710" s="2" t="s">
        <v>10915</v>
      </c>
      <c r="O1710" s="2" t="s">
        <v>2813</v>
      </c>
      <c r="P1710" s="3">
        <v>0</v>
      </c>
      <c r="Q1710" s="2" t="s">
        <v>36</v>
      </c>
      <c r="R1710" s="3">
        <v>0</v>
      </c>
      <c r="S1710" s="2" t="s">
        <v>36</v>
      </c>
      <c r="T1710" s="2" t="s">
        <v>15017</v>
      </c>
      <c r="U1710" s="3">
        <v>1</v>
      </c>
      <c r="V1710" s="2" t="s">
        <v>36</v>
      </c>
      <c r="W1710" s="2" t="s">
        <v>36</v>
      </c>
      <c r="X1710" s="2" t="s">
        <v>15018</v>
      </c>
      <c r="Y1710">
        <f t="shared" si="156"/>
        <v>2000</v>
      </c>
      <c r="Z1710">
        <f t="shared" si="157"/>
        <v>6</v>
      </c>
      <c r="AA1710">
        <f t="shared" si="158"/>
        <v>7</v>
      </c>
      <c r="AB1710">
        <f t="shared" si="159"/>
        <v>2001</v>
      </c>
      <c r="AC1710">
        <f t="shared" si="160"/>
        <v>8</v>
      </c>
      <c r="AD1710">
        <f t="shared" si="161"/>
        <v>1</v>
      </c>
    </row>
    <row r="1711" spans="1:30" ht="15.6">
      <c r="A1711" s="2" t="s">
        <v>24</v>
      </c>
      <c r="B1711" s="2" t="s">
        <v>25</v>
      </c>
      <c r="C1711" s="2" t="s">
        <v>15019</v>
      </c>
      <c r="D1711" s="2" t="s">
        <v>15020</v>
      </c>
      <c r="E1711" s="2" t="s">
        <v>15021</v>
      </c>
      <c r="F1711" s="2" t="s">
        <v>15014</v>
      </c>
      <c r="G1711" s="2" t="s">
        <v>15022</v>
      </c>
      <c r="H1711" s="2" t="s">
        <v>15016</v>
      </c>
      <c r="I1711" s="2" t="s">
        <v>36</v>
      </c>
      <c r="J1711" s="2" t="s">
        <v>7613</v>
      </c>
      <c r="K1711" s="2" t="s">
        <v>14388</v>
      </c>
      <c r="L1711" s="2" t="s">
        <v>36</v>
      </c>
      <c r="M1711" s="2" t="s">
        <v>36</v>
      </c>
      <c r="N1711" s="2" t="s">
        <v>10915</v>
      </c>
      <c r="O1711" s="2" t="s">
        <v>36</v>
      </c>
      <c r="P1711" s="3">
        <v>0</v>
      </c>
      <c r="Q1711" s="2" t="s">
        <v>36</v>
      </c>
      <c r="R1711" s="3">
        <v>0</v>
      </c>
      <c r="S1711" s="2" t="s">
        <v>36</v>
      </c>
      <c r="T1711" s="2" t="s">
        <v>15023</v>
      </c>
      <c r="U1711" s="3">
        <v>1</v>
      </c>
      <c r="V1711" s="2" t="s">
        <v>36</v>
      </c>
      <c r="W1711" s="2" t="s">
        <v>36</v>
      </c>
      <c r="X1711" s="2" t="s">
        <v>15024</v>
      </c>
      <c r="Y1711">
        <f t="shared" si="156"/>
        <v>2000</v>
      </c>
      <c r="Z1711">
        <f t="shared" si="157"/>
        <v>6</v>
      </c>
      <c r="AA1711">
        <f t="shared" si="158"/>
        <v>7</v>
      </c>
      <c r="AB1711">
        <f t="shared" si="159"/>
        <v>2001</v>
      </c>
      <c r="AC1711">
        <f t="shared" si="160"/>
        <v>8</v>
      </c>
      <c r="AD1711">
        <f t="shared" si="161"/>
        <v>1</v>
      </c>
    </row>
    <row r="1712" spans="1:30" ht="15.6">
      <c r="A1712" s="2" t="s">
        <v>24</v>
      </c>
      <c r="B1712" s="2" t="s">
        <v>25</v>
      </c>
      <c r="C1712" s="2" t="s">
        <v>15025</v>
      </c>
      <c r="D1712" s="2" t="s">
        <v>15026</v>
      </c>
      <c r="E1712" s="2" t="s">
        <v>15027</v>
      </c>
      <c r="F1712" s="2" t="s">
        <v>15014</v>
      </c>
      <c r="G1712" s="2" t="s">
        <v>15028</v>
      </c>
      <c r="H1712" s="2" t="s">
        <v>15029</v>
      </c>
      <c r="I1712" s="2" t="s">
        <v>36</v>
      </c>
      <c r="J1712" s="2" t="s">
        <v>7613</v>
      </c>
      <c r="K1712" s="2" t="s">
        <v>14388</v>
      </c>
      <c r="L1712" s="2" t="s">
        <v>36</v>
      </c>
      <c r="M1712" s="2" t="s">
        <v>36</v>
      </c>
      <c r="N1712" s="2" t="s">
        <v>10915</v>
      </c>
      <c r="O1712" s="2" t="s">
        <v>5971</v>
      </c>
      <c r="P1712" s="3">
        <v>0</v>
      </c>
      <c r="Q1712" s="2" t="s">
        <v>36</v>
      </c>
      <c r="R1712" s="3">
        <v>0</v>
      </c>
      <c r="S1712" s="2" t="s">
        <v>36</v>
      </c>
      <c r="T1712" s="2" t="s">
        <v>15030</v>
      </c>
      <c r="U1712" s="3">
        <v>1</v>
      </c>
      <c r="V1712" s="2" t="s">
        <v>36</v>
      </c>
      <c r="W1712" s="2" t="s">
        <v>36</v>
      </c>
      <c r="X1712" s="2" t="s">
        <v>15031</v>
      </c>
      <c r="Y1712">
        <f t="shared" si="156"/>
        <v>2000</v>
      </c>
      <c r="Z1712">
        <f t="shared" si="157"/>
        <v>6</v>
      </c>
      <c r="AA1712">
        <f t="shared" si="158"/>
        <v>7</v>
      </c>
      <c r="AB1712">
        <f t="shared" si="159"/>
        <v>2001</v>
      </c>
      <c r="AC1712">
        <f t="shared" si="160"/>
        <v>7</v>
      </c>
      <c r="AD1712">
        <f t="shared" si="161"/>
        <v>11</v>
      </c>
    </row>
    <row r="1713" spans="1:30" ht="15.6">
      <c r="A1713" s="2" t="s">
        <v>24</v>
      </c>
      <c r="B1713" s="2" t="s">
        <v>42</v>
      </c>
      <c r="C1713" s="2" t="s">
        <v>15032</v>
      </c>
      <c r="D1713" s="2" t="s">
        <v>15033</v>
      </c>
      <c r="E1713" s="2" t="s">
        <v>15034</v>
      </c>
      <c r="F1713" s="2" t="s">
        <v>15035</v>
      </c>
      <c r="G1713" s="2" t="s">
        <v>15036</v>
      </c>
      <c r="H1713" s="2" t="s">
        <v>15037</v>
      </c>
      <c r="I1713" s="2" t="s">
        <v>6339</v>
      </c>
      <c r="J1713" s="2" t="s">
        <v>59</v>
      </c>
      <c r="K1713" s="2" t="s">
        <v>15038</v>
      </c>
      <c r="L1713" s="2" t="s">
        <v>15039</v>
      </c>
      <c r="M1713" s="2" t="s">
        <v>151</v>
      </c>
      <c r="N1713" s="2" t="s">
        <v>37</v>
      </c>
      <c r="O1713" s="2" t="s">
        <v>14269</v>
      </c>
      <c r="P1713" s="3">
        <v>0</v>
      </c>
      <c r="Q1713" s="2" t="s">
        <v>36</v>
      </c>
      <c r="R1713" s="3">
        <v>2</v>
      </c>
      <c r="S1713" s="2" t="s">
        <v>15040</v>
      </c>
      <c r="T1713" s="2" t="s">
        <v>15041</v>
      </c>
      <c r="U1713" s="3">
        <v>1</v>
      </c>
      <c r="V1713" s="2" t="s">
        <v>36</v>
      </c>
      <c r="W1713" s="2" t="s">
        <v>36</v>
      </c>
      <c r="X1713" s="2" t="s">
        <v>15042</v>
      </c>
      <c r="Y1713">
        <f t="shared" si="156"/>
        <v>1997</v>
      </c>
      <c r="Z1713">
        <f t="shared" si="157"/>
        <v>6</v>
      </c>
      <c r="AA1713">
        <f t="shared" si="158"/>
        <v>12</v>
      </c>
      <c r="AB1713">
        <f t="shared" si="159"/>
        <v>2001</v>
      </c>
      <c r="AC1713">
        <f t="shared" si="160"/>
        <v>6</v>
      </c>
      <c r="AD1713">
        <f t="shared" si="161"/>
        <v>23</v>
      </c>
    </row>
    <row r="1714" spans="1:30" ht="15.6">
      <c r="A1714" s="2" t="s">
        <v>24</v>
      </c>
      <c r="B1714" s="2" t="s">
        <v>25</v>
      </c>
      <c r="C1714" s="2" t="s">
        <v>14958</v>
      </c>
      <c r="D1714" s="2" t="s">
        <v>15043</v>
      </c>
      <c r="E1714" s="2" t="s">
        <v>15044</v>
      </c>
      <c r="F1714" s="2" t="s">
        <v>15045</v>
      </c>
      <c r="G1714" s="2" t="s">
        <v>15046</v>
      </c>
      <c r="H1714" s="2" t="s">
        <v>15037</v>
      </c>
      <c r="I1714" s="2" t="s">
        <v>36</v>
      </c>
      <c r="J1714" s="2" t="s">
        <v>59</v>
      </c>
      <c r="K1714" s="2" t="s">
        <v>13616</v>
      </c>
      <c r="L1714" s="2" t="s">
        <v>36</v>
      </c>
      <c r="M1714" s="2" t="s">
        <v>36</v>
      </c>
      <c r="N1714" s="2" t="s">
        <v>37</v>
      </c>
      <c r="O1714" s="2" t="s">
        <v>442</v>
      </c>
      <c r="P1714" s="3">
        <v>0</v>
      </c>
      <c r="Q1714" s="2" t="s">
        <v>36</v>
      </c>
      <c r="R1714" s="3">
        <v>0</v>
      </c>
      <c r="S1714" s="2" t="s">
        <v>36</v>
      </c>
      <c r="T1714" s="2" t="s">
        <v>15047</v>
      </c>
      <c r="U1714" s="3">
        <v>1</v>
      </c>
      <c r="V1714" s="2" t="s">
        <v>36</v>
      </c>
      <c r="W1714" s="2" t="s">
        <v>36</v>
      </c>
      <c r="X1714" s="2" t="s">
        <v>15048</v>
      </c>
      <c r="Y1714">
        <f t="shared" si="156"/>
        <v>2000</v>
      </c>
      <c r="Z1714">
        <f t="shared" si="157"/>
        <v>7</v>
      </c>
      <c r="AA1714">
        <f t="shared" si="158"/>
        <v>19</v>
      </c>
      <c r="AB1714">
        <f t="shared" si="159"/>
        <v>2001</v>
      </c>
      <c r="AC1714">
        <f t="shared" si="160"/>
        <v>6</v>
      </c>
      <c r="AD1714">
        <f t="shared" si="161"/>
        <v>23</v>
      </c>
    </row>
    <row r="1715" spans="1:30" ht="15.6">
      <c r="A1715" s="2" t="s">
        <v>24</v>
      </c>
      <c r="B1715" s="2" t="s">
        <v>25</v>
      </c>
      <c r="C1715" s="2" t="s">
        <v>273</v>
      </c>
      <c r="D1715" s="2" t="s">
        <v>15049</v>
      </c>
      <c r="E1715" s="2" t="s">
        <v>15050</v>
      </c>
      <c r="F1715" s="2" t="s">
        <v>15051</v>
      </c>
      <c r="G1715" s="2" t="s">
        <v>15052</v>
      </c>
      <c r="H1715" s="2" t="s">
        <v>15053</v>
      </c>
      <c r="I1715" s="2" t="s">
        <v>36</v>
      </c>
      <c r="J1715" s="2" t="s">
        <v>59</v>
      </c>
      <c r="K1715" s="2" t="s">
        <v>9516</v>
      </c>
      <c r="L1715" s="2" t="s">
        <v>36</v>
      </c>
      <c r="M1715" s="2" t="s">
        <v>36</v>
      </c>
      <c r="N1715" s="2" t="s">
        <v>37</v>
      </c>
      <c r="O1715" s="2" t="s">
        <v>442</v>
      </c>
      <c r="P1715" s="3">
        <v>0</v>
      </c>
      <c r="Q1715" s="2" t="s">
        <v>36</v>
      </c>
      <c r="R1715" s="3">
        <v>0</v>
      </c>
      <c r="S1715" s="2" t="s">
        <v>36</v>
      </c>
      <c r="T1715" s="2" t="s">
        <v>15054</v>
      </c>
      <c r="U1715" s="3">
        <v>1</v>
      </c>
      <c r="V1715" s="2" t="s">
        <v>36</v>
      </c>
      <c r="W1715" s="2" t="s">
        <v>36</v>
      </c>
      <c r="X1715" s="2" t="s">
        <v>15055</v>
      </c>
      <c r="Y1715">
        <f t="shared" si="156"/>
        <v>1999</v>
      </c>
      <c r="Z1715">
        <f t="shared" si="157"/>
        <v>7</v>
      </c>
      <c r="AA1715">
        <f t="shared" si="158"/>
        <v>27</v>
      </c>
      <c r="AB1715">
        <f t="shared" si="159"/>
        <v>2001</v>
      </c>
      <c r="AC1715">
        <f t="shared" si="160"/>
        <v>6</v>
      </c>
      <c r="AD1715">
        <f t="shared" si="161"/>
        <v>16</v>
      </c>
    </row>
    <row r="1716" spans="1:30" ht="15.6">
      <c r="A1716" s="2" t="s">
        <v>24</v>
      </c>
      <c r="B1716" s="2" t="s">
        <v>25</v>
      </c>
      <c r="C1716" s="2" t="s">
        <v>15056</v>
      </c>
      <c r="D1716" s="2" t="s">
        <v>15057</v>
      </c>
      <c r="E1716" s="2" t="s">
        <v>15058</v>
      </c>
      <c r="F1716" s="2" t="s">
        <v>15059</v>
      </c>
      <c r="G1716" s="2" t="s">
        <v>15060</v>
      </c>
      <c r="H1716" s="2" t="s">
        <v>15061</v>
      </c>
      <c r="I1716" s="2" t="s">
        <v>6339</v>
      </c>
      <c r="J1716" s="2" t="s">
        <v>59</v>
      </c>
      <c r="K1716" s="2" t="s">
        <v>14952</v>
      </c>
      <c r="L1716" s="2" t="s">
        <v>14953</v>
      </c>
      <c r="M1716" s="2" t="s">
        <v>24</v>
      </c>
      <c r="N1716" s="2" t="s">
        <v>37</v>
      </c>
      <c r="O1716" s="2" t="s">
        <v>15062</v>
      </c>
      <c r="P1716" s="3">
        <v>0</v>
      </c>
      <c r="Q1716" s="2" t="s">
        <v>36</v>
      </c>
      <c r="R1716" s="3">
        <v>0</v>
      </c>
      <c r="S1716" s="2" t="s">
        <v>36</v>
      </c>
      <c r="T1716" s="2" t="s">
        <v>15063</v>
      </c>
      <c r="U1716" s="3">
        <v>1</v>
      </c>
      <c r="V1716" s="2" t="s">
        <v>36</v>
      </c>
      <c r="W1716" s="2" t="s">
        <v>36</v>
      </c>
      <c r="X1716" s="2" t="s">
        <v>15064</v>
      </c>
      <c r="Y1716">
        <f t="shared" si="156"/>
        <v>1999</v>
      </c>
      <c r="Z1716">
        <f t="shared" si="157"/>
        <v>2</v>
      </c>
      <c r="AA1716">
        <f t="shared" si="158"/>
        <v>1</v>
      </c>
      <c r="AB1716">
        <f t="shared" si="159"/>
        <v>2001</v>
      </c>
      <c r="AC1716">
        <f t="shared" si="160"/>
        <v>6</v>
      </c>
      <c r="AD1716">
        <f t="shared" si="161"/>
        <v>7</v>
      </c>
    </row>
    <row r="1717" spans="1:30" ht="15.6">
      <c r="A1717" s="2" t="s">
        <v>24</v>
      </c>
      <c r="B1717" s="2" t="s">
        <v>42</v>
      </c>
      <c r="C1717" s="2" t="s">
        <v>15065</v>
      </c>
      <c r="D1717" s="2" t="s">
        <v>15066</v>
      </c>
      <c r="E1717" s="2" t="s">
        <v>15067</v>
      </c>
      <c r="F1717" s="2" t="s">
        <v>14854</v>
      </c>
      <c r="G1717" s="2" t="s">
        <v>15068</v>
      </c>
      <c r="H1717" s="2" t="s">
        <v>15069</v>
      </c>
      <c r="I1717" s="2" t="s">
        <v>6339</v>
      </c>
      <c r="J1717" s="2" t="s">
        <v>59</v>
      </c>
      <c r="K1717" s="2" t="s">
        <v>15070</v>
      </c>
      <c r="L1717" s="2" t="s">
        <v>15071</v>
      </c>
      <c r="M1717" s="2" t="s">
        <v>24</v>
      </c>
      <c r="N1717" s="2" t="s">
        <v>14625</v>
      </c>
      <c r="O1717" s="2" t="s">
        <v>15072</v>
      </c>
      <c r="P1717" s="3">
        <v>0</v>
      </c>
      <c r="Q1717" s="2" t="s">
        <v>36</v>
      </c>
      <c r="R1717" s="3">
        <v>0</v>
      </c>
      <c r="S1717" s="2" t="s">
        <v>36</v>
      </c>
      <c r="T1717" s="2" t="s">
        <v>15073</v>
      </c>
      <c r="U1717" s="3">
        <v>1</v>
      </c>
      <c r="V1717" s="2" t="s">
        <v>36</v>
      </c>
      <c r="W1717" s="2" t="s">
        <v>36</v>
      </c>
      <c r="X1717" s="2" t="s">
        <v>15074</v>
      </c>
      <c r="Y1717">
        <f t="shared" si="156"/>
        <v>2000</v>
      </c>
      <c r="Z1717">
        <f t="shared" si="157"/>
        <v>1</v>
      </c>
      <c r="AA1717">
        <f t="shared" si="158"/>
        <v>24</v>
      </c>
      <c r="AB1717">
        <f t="shared" si="159"/>
        <v>2001</v>
      </c>
      <c r="AC1717">
        <f t="shared" si="160"/>
        <v>4</v>
      </c>
      <c r="AD1717">
        <f t="shared" si="161"/>
        <v>21</v>
      </c>
    </row>
    <row r="1718" spans="1:30" ht="15.6">
      <c r="A1718" s="2" t="s">
        <v>24</v>
      </c>
      <c r="B1718" s="2" t="s">
        <v>42</v>
      </c>
      <c r="C1718" s="2" t="s">
        <v>15075</v>
      </c>
      <c r="D1718" s="2" t="s">
        <v>15076</v>
      </c>
      <c r="E1718" s="2" t="s">
        <v>15077</v>
      </c>
      <c r="F1718" s="2" t="s">
        <v>14980</v>
      </c>
      <c r="G1718" s="2" t="s">
        <v>15078</v>
      </c>
      <c r="H1718" s="2" t="s">
        <v>15069</v>
      </c>
      <c r="I1718" s="2" t="s">
        <v>6339</v>
      </c>
      <c r="J1718" s="2" t="s">
        <v>59</v>
      </c>
      <c r="K1718" s="2" t="s">
        <v>15070</v>
      </c>
      <c r="L1718" s="2" t="s">
        <v>15071</v>
      </c>
      <c r="M1718" s="2" t="s">
        <v>24</v>
      </c>
      <c r="N1718" s="2" t="s">
        <v>14625</v>
      </c>
      <c r="O1718" s="2" t="s">
        <v>13202</v>
      </c>
      <c r="P1718" s="3">
        <v>0</v>
      </c>
      <c r="Q1718" s="2" t="s">
        <v>36</v>
      </c>
      <c r="R1718" s="3">
        <v>0</v>
      </c>
      <c r="S1718" s="2" t="s">
        <v>36</v>
      </c>
      <c r="T1718" s="2" t="s">
        <v>15079</v>
      </c>
      <c r="U1718" s="3">
        <v>1</v>
      </c>
      <c r="V1718" s="2" t="s">
        <v>36</v>
      </c>
      <c r="W1718" s="2" t="s">
        <v>36</v>
      </c>
      <c r="X1718" s="2" t="s">
        <v>15080</v>
      </c>
      <c r="Y1718">
        <f t="shared" si="156"/>
        <v>2000</v>
      </c>
      <c r="Z1718">
        <f t="shared" si="157"/>
        <v>1</v>
      </c>
      <c r="AA1718">
        <f t="shared" si="158"/>
        <v>20</v>
      </c>
      <c r="AB1718">
        <f t="shared" si="159"/>
        <v>2001</v>
      </c>
      <c r="AC1718">
        <f t="shared" si="160"/>
        <v>4</v>
      </c>
      <c r="AD1718">
        <f t="shared" si="161"/>
        <v>21</v>
      </c>
    </row>
    <row r="1719" spans="1:30" ht="15.6">
      <c r="A1719" s="2" t="s">
        <v>24</v>
      </c>
      <c r="B1719" s="2" t="s">
        <v>42</v>
      </c>
      <c r="C1719" s="2" t="s">
        <v>4798</v>
      </c>
      <c r="D1719" s="2" t="s">
        <v>15081</v>
      </c>
      <c r="E1719" s="2" t="s">
        <v>15082</v>
      </c>
      <c r="F1719" s="2" t="s">
        <v>15083</v>
      </c>
      <c r="G1719" s="2" t="s">
        <v>15084</v>
      </c>
      <c r="H1719" s="2" t="s">
        <v>15069</v>
      </c>
      <c r="I1719" s="2" t="s">
        <v>6339</v>
      </c>
      <c r="J1719" s="2" t="s">
        <v>59</v>
      </c>
      <c r="K1719" s="2" t="s">
        <v>14736</v>
      </c>
      <c r="L1719" s="2" t="s">
        <v>14737</v>
      </c>
      <c r="M1719" s="2" t="s">
        <v>24</v>
      </c>
      <c r="N1719" s="2" t="s">
        <v>37</v>
      </c>
      <c r="O1719" s="2" t="s">
        <v>15085</v>
      </c>
      <c r="P1719" s="3">
        <v>0</v>
      </c>
      <c r="Q1719" s="2" t="s">
        <v>36</v>
      </c>
      <c r="R1719" s="3">
        <v>0</v>
      </c>
      <c r="S1719" s="2" t="s">
        <v>36</v>
      </c>
      <c r="T1719" s="2" t="s">
        <v>15086</v>
      </c>
      <c r="U1719" s="3">
        <v>1</v>
      </c>
      <c r="V1719" s="2" t="s">
        <v>36</v>
      </c>
      <c r="W1719" s="2" t="s">
        <v>36</v>
      </c>
      <c r="X1719" s="2" t="s">
        <v>15087</v>
      </c>
      <c r="Y1719">
        <f t="shared" si="156"/>
        <v>2000</v>
      </c>
      <c r="Z1719">
        <f t="shared" si="157"/>
        <v>2</v>
      </c>
      <c r="AA1719">
        <f t="shared" si="158"/>
        <v>8</v>
      </c>
      <c r="AB1719">
        <f t="shared" si="159"/>
        <v>2001</v>
      </c>
      <c r="AC1719">
        <f t="shared" si="160"/>
        <v>4</v>
      </c>
      <c r="AD1719">
        <f t="shared" si="161"/>
        <v>21</v>
      </c>
    </row>
    <row r="1720" spans="1:30" ht="15.6">
      <c r="A1720" s="2" t="s">
        <v>24</v>
      </c>
      <c r="B1720" s="2" t="s">
        <v>42</v>
      </c>
      <c r="C1720" s="2" t="s">
        <v>15088</v>
      </c>
      <c r="D1720" s="2" t="s">
        <v>15089</v>
      </c>
      <c r="E1720" s="2" t="s">
        <v>15090</v>
      </c>
      <c r="F1720" s="2" t="s">
        <v>15091</v>
      </c>
      <c r="G1720" s="2" t="s">
        <v>15092</v>
      </c>
      <c r="H1720" s="2" t="s">
        <v>15069</v>
      </c>
      <c r="I1720" s="2" t="s">
        <v>6339</v>
      </c>
      <c r="J1720" s="2" t="s">
        <v>59</v>
      </c>
      <c r="K1720" s="2" t="s">
        <v>15093</v>
      </c>
      <c r="L1720" s="2" t="s">
        <v>15094</v>
      </c>
      <c r="M1720" s="2" t="s">
        <v>24</v>
      </c>
      <c r="N1720" s="2" t="s">
        <v>14625</v>
      </c>
      <c r="O1720" s="2" t="s">
        <v>15095</v>
      </c>
      <c r="P1720" s="3">
        <v>0</v>
      </c>
      <c r="Q1720" s="2" t="s">
        <v>36</v>
      </c>
      <c r="R1720" s="3">
        <v>0</v>
      </c>
      <c r="S1720" s="2" t="s">
        <v>36</v>
      </c>
      <c r="T1720" s="2" t="s">
        <v>15096</v>
      </c>
      <c r="U1720" s="3">
        <v>1</v>
      </c>
      <c r="V1720" s="2" t="s">
        <v>36</v>
      </c>
      <c r="W1720" s="2" t="s">
        <v>36</v>
      </c>
      <c r="X1720" s="2" t="s">
        <v>15097</v>
      </c>
      <c r="Y1720">
        <f t="shared" si="156"/>
        <v>2000</v>
      </c>
      <c r="Z1720">
        <f t="shared" si="157"/>
        <v>3</v>
      </c>
      <c r="AA1720">
        <f t="shared" si="158"/>
        <v>21</v>
      </c>
      <c r="AB1720">
        <f t="shared" si="159"/>
        <v>2001</v>
      </c>
      <c r="AC1720">
        <f t="shared" si="160"/>
        <v>4</v>
      </c>
      <c r="AD1720">
        <f t="shared" si="161"/>
        <v>21</v>
      </c>
    </row>
    <row r="1721" spans="1:30" ht="15.6">
      <c r="A1721" s="2" t="s">
        <v>24</v>
      </c>
      <c r="B1721" s="2" t="s">
        <v>42</v>
      </c>
      <c r="C1721" s="2" t="s">
        <v>4798</v>
      </c>
      <c r="D1721" s="2" t="s">
        <v>15098</v>
      </c>
      <c r="E1721" s="2" t="s">
        <v>15099</v>
      </c>
      <c r="F1721" s="2" t="s">
        <v>14854</v>
      </c>
      <c r="G1721" s="2" t="s">
        <v>15100</v>
      </c>
      <c r="H1721" s="2" t="s">
        <v>15101</v>
      </c>
      <c r="I1721" s="2" t="s">
        <v>6339</v>
      </c>
      <c r="J1721" s="2" t="s">
        <v>59</v>
      </c>
      <c r="K1721" s="2" t="s">
        <v>10451</v>
      </c>
      <c r="L1721" s="2" t="s">
        <v>10452</v>
      </c>
      <c r="M1721" s="2" t="s">
        <v>24</v>
      </c>
      <c r="N1721" s="2" t="s">
        <v>37</v>
      </c>
      <c r="O1721" s="2" t="s">
        <v>13202</v>
      </c>
      <c r="P1721" s="3">
        <v>0</v>
      </c>
      <c r="Q1721" s="2" t="s">
        <v>36</v>
      </c>
      <c r="R1721" s="3">
        <v>0</v>
      </c>
      <c r="S1721" s="2" t="s">
        <v>36</v>
      </c>
      <c r="T1721" s="2" t="s">
        <v>15102</v>
      </c>
      <c r="U1721" s="3">
        <v>1</v>
      </c>
      <c r="V1721" s="2" t="s">
        <v>36</v>
      </c>
      <c r="W1721" s="2" t="s">
        <v>36</v>
      </c>
      <c r="X1721" s="2" t="s">
        <v>15103</v>
      </c>
      <c r="Y1721">
        <f t="shared" si="156"/>
        <v>2000</v>
      </c>
      <c r="Z1721">
        <f t="shared" si="157"/>
        <v>1</v>
      </c>
      <c r="AA1721">
        <f t="shared" si="158"/>
        <v>24</v>
      </c>
      <c r="AB1721">
        <f t="shared" si="159"/>
        <v>2001</v>
      </c>
      <c r="AC1721">
        <f t="shared" si="160"/>
        <v>4</v>
      </c>
      <c r="AD1721">
        <f t="shared" si="161"/>
        <v>11</v>
      </c>
    </row>
    <row r="1722" spans="1:30" ht="15.6">
      <c r="A1722" s="2" t="s">
        <v>24</v>
      </c>
      <c r="B1722" s="2" t="s">
        <v>25</v>
      </c>
      <c r="C1722" s="2" t="s">
        <v>15104</v>
      </c>
      <c r="D1722" s="2" t="s">
        <v>15105</v>
      </c>
      <c r="E1722" s="2" t="s">
        <v>15106</v>
      </c>
      <c r="F1722" s="2" t="s">
        <v>15107</v>
      </c>
      <c r="G1722" s="2" t="s">
        <v>15108</v>
      </c>
      <c r="H1722" s="2" t="s">
        <v>15109</v>
      </c>
      <c r="I1722" s="2" t="s">
        <v>36</v>
      </c>
      <c r="J1722" s="2" t="s">
        <v>7613</v>
      </c>
      <c r="K1722" s="2" t="s">
        <v>14369</v>
      </c>
      <c r="L1722" s="2" t="s">
        <v>36</v>
      </c>
      <c r="M1722" s="2" t="s">
        <v>36</v>
      </c>
      <c r="N1722" s="2" t="s">
        <v>10915</v>
      </c>
      <c r="O1722" s="2" t="s">
        <v>15110</v>
      </c>
      <c r="P1722" s="3">
        <v>0</v>
      </c>
      <c r="Q1722" s="2" t="s">
        <v>36</v>
      </c>
      <c r="R1722" s="3">
        <v>0</v>
      </c>
      <c r="S1722" s="2" t="s">
        <v>36</v>
      </c>
      <c r="T1722" s="2" t="s">
        <v>15111</v>
      </c>
      <c r="U1722" s="3">
        <v>1</v>
      </c>
      <c r="V1722" s="2" t="s">
        <v>36</v>
      </c>
      <c r="W1722" s="2" t="s">
        <v>36</v>
      </c>
      <c r="X1722" s="2" t="s">
        <v>15112</v>
      </c>
      <c r="Y1722">
        <f t="shared" si="156"/>
        <v>1999</v>
      </c>
      <c r="Z1722">
        <f t="shared" si="157"/>
        <v>10</v>
      </c>
      <c r="AA1722">
        <f t="shared" si="158"/>
        <v>12</v>
      </c>
      <c r="AB1722">
        <f t="shared" si="159"/>
        <v>2001</v>
      </c>
      <c r="AC1722">
        <f t="shared" si="160"/>
        <v>4</v>
      </c>
      <c r="AD1722">
        <f t="shared" si="161"/>
        <v>1</v>
      </c>
    </row>
    <row r="1723" spans="1:30" ht="15.6">
      <c r="A1723" s="2" t="s">
        <v>24</v>
      </c>
      <c r="B1723" s="2" t="s">
        <v>42</v>
      </c>
      <c r="C1723" s="2" t="s">
        <v>15113</v>
      </c>
      <c r="D1723" s="2" t="s">
        <v>15114</v>
      </c>
      <c r="E1723" s="2" t="s">
        <v>15115</v>
      </c>
      <c r="F1723" s="2" t="s">
        <v>15116</v>
      </c>
      <c r="G1723" s="2" t="s">
        <v>15117</v>
      </c>
      <c r="H1723" s="2" t="s">
        <v>15118</v>
      </c>
      <c r="I1723" s="2" t="s">
        <v>6339</v>
      </c>
      <c r="J1723" s="2" t="s">
        <v>59</v>
      </c>
      <c r="K1723" s="2" t="s">
        <v>15119</v>
      </c>
      <c r="L1723" s="2" t="s">
        <v>15120</v>
      </c>
      <c r="M1723" s="2" t="s">
        <v>151</v>
      </c>
      <c r="N1723" s="2" t="s">
        <v>37</v>
      </c>
      <c r="O1723" s="2" t="s">
        <v>15121</v>
      </c>
      <c r="P1723" s="3">
        <v>0</v>
      </c>
      <c r="Q1723" s="2" t="s">
        <v>36</v>
      </c>
      <c r="R1723" s="3">
        <v>0</v>
      </c>
      <c r="S1723" s="2" t="s">
        <v>36</v>
      </c>
      <c r="T1723" s="2" t="s">
        <v>15122</v>
      </c>
      <c r="U1723" s="3">
        <v>1</v>
      </c>
      <c r="V1723" s="2" t="s">
        <v>36</v>
      </c>
      <c r="W1723" s="2" t="s">
        <v>36</v>
      </c>
      <c r="X1723" s="2" t="s">
        <v>15123</v>
      </c>
      <c r="Y1723">
        <f t="shared" si="156"/>
        <v>2000</v>
      </c>
      <c r="Z1723">
        <f t="shared" si="157"/>
        <v>1</v>
      </c>
      <c r="AA1723">
        <f t="shared" si="158"/>
        <v>14</v>
      </c>
      <c r="AB1723">
        <f t="shared" si="159"/>
        <v>2001</v>
      </c>
      <c r="AC1723">
        <f t="shared" si="160"/>
        <v>3</v>
      </c>
      <c r="AD1723">
        <f t="shared" si="161"/>
        <v>11</v>
      </c>
    </row>
    <row r="1724" spans="1:30" ht="15.6">
      <c r="A1724" s="2" t="s">
        <v>24</v>
      </c>
      <c r="B1724" s="2" t="s">
        <v>25</v>
      </c>
      <c r="C1724" s="2" t="s">
        <v>15124</v>
      </c>
      <c r="D1724" s="2" t="s">
        <v>15125</v>
      </c>
      <c r="E1724" s="2" t="s">
        <v>15126</v>
      </c>
      <c r="F1724" s="2" t="s">
        <v>15107</v>
      </c>
      <c r="G1724" s="2" t="s">
        <v>15127</v>
      </c>
      <c r="H1724" s="2" t="s">
        <v>15128</v>
      </c>
      <c r="I1724" s="2" t="s">
        <v>36</v>
      </c>
      <c r="J1724" s="2" t="s">
        <v>7613</v>
      </c>
      <c r="K1724" s="2" t="s">
        <v>14369</v>
      </c>
      <c r="L1724" s="2" t="s">
        <v>36</v>
      </c>
      <c r="M1724" s="2" t="s">
        <v>36</v>
      </c>
      <c r="N1724" s="2" t="s">
        <v>10915</v>
      </c>
      <c r="O1724" s="2" t="s">
        <v>15129</v>
      </c>
      <c r="P1724" s="3">
        <v>0</v>
      </c>
      <c r="Q1724" s="2" t="s">
        <v>36</v>
      </c>
      <c r="R1724" s="3">
        <v>0</v>
      </c>
      <c r="S1724" s="2" t="s">
        <v>36</v>
      </c>
      <c r="T1724" s="2" t="s">
        <v>15130</v>
      </c>
      <c r="U1724" s="3">
        <v>1</v>
      </c>
      <c r="V1724" s="2" t="s">
        <v>36</v>
      </c>
      <c r="W1724" s="2" t="s">
        <v>36</v>
      </c>
      <c r="X1724" s="2" t="s">
        <v>15131</v>
      </c>
      <c r="Y1724">
        <f t="shared" si="156"/>
        <v>1999</v>
      </c>
      <c r="Z1724">
        <f t="shared" si="157"/>
        <v>10</v>
      </c>
      <c r="AA1724">
        <f t="shared" si="158"/>
        <v>12</v>
      </c>
      <c r="AB1724">
        <f t="shared" si="159"/>
        <v>2001</v>
      </c>
      <c r="AC1724">
        <f t="shared" si="160"/>
        <v>3</v>
      </c>
      <c r="AD1724">
        <f t="shared" si="161"/>
        <v>1</v>
      </c>
    </row>
    <row r="1725" spans="1:30" ht="15.6">
      <c r="A1725" s="2" t="s">
        <v>24</v>
      </c>
      <c r="B1725" s="2" t="s">
        <v>25</v>
      </c>
      <c r="C1725" s="2" t="s">
        <v>15132</v>
      </c>
      <c r="D1725" s="2" t="s">
        <v>15133</v>
      </c>
      <c r="E1725" s="2" t="s">
        <v>15134</v>
      </c>
      <c r="F1725" s="2" t="s">
        <v>15107</v>
      </c>
      <c r="G1725" s="2" t="s">
        <v>15135</v>
      </c>
      <c r="H1725" s="2" t="s">
        <v>15136</v>
      </c>
      <c r="I1725" s="2" t="s">
        <v>36</v>
      </c>
      <c r="J1725" s="2" t="s">
        <v>7613</v>
      </c>
      <c r="K1725" s="2" t="s">
        <v>14189</v>
      </c>
      <c r="L1725" s="2" t="s">
        <v>36</v>
      </c>
      <c r="M1725" s="2" t="s">
        <v>36</v>
      </c>
      <c r="N1725" s="2" t="s">
        <v>10915</v>
      </c>
      <c r="O1725" s="2" t="s">
        <v>5971</v>
      </c>
      <c r="P1725" s="3">
        <v>0</v>
      </c>
      <c r="Q1725" s="2" t="s">
        <v>36</v>
      </c>
      <c r="R1725" s="3">
        <v>0</v>
      </c>
      <c r="S1725" s="2" t="s">
        <v>36</v>
      </c>
      <c r="T1725" s="2" t="s">
        <v>15137</v>
      </c>
      <c r="U1725" s="3">
        <v>1</v>
      </c>
      <c r="V1725" s="2" t="s">
        <v>36</v>
      </c>
      <c r="W1725" s="2" t="s">
        <v>36</v>
      </c>
      <c r="X1725" s="2" t="s">
        <v>15138</v>
      </c>
      <c r="Y1725">
        <f t="shared" si="156"/>
        <v>1999</v>
      </c>
      <c r="Z1725">
        <f t="shared" si="157"/>
        <v>10</v>
      </c>
      <c r="AA1725">
        <f t="shared" si="158"/>
        <v>12</v>
      </c>
      <c r="AB1725">
        <f t="shared" si="159"/>
        <v>2001</v>
      </c>
      <c r="AC1725">
        <f t="shared" si="160"/>
        <v>2</v>
      </c>
      <c r="AD1725">
        <f t="shared" si="161"/>
        <v>21</v>
      </c>
    </row>
    <row r="1726" spans="1:30" ht="15.6">
      <c r="A1726" s="2" t="s">
        <v>24</v>
      </c>
      <c r="B1726" s="2" t="s">
        <v>25</v>
      </c>
      <c r="C1726" s="2" t="s">
        <v>15139</v>
      </c>
      <c r="D1726" s="2" t="s">
        <v>15140</v>
      </c>
      <c r="E1726" s="2" t="s">
        <v>15141</v>
      </c>
      <c r="F1726" s="2" t="s">
        <v>15142</v>
      </c>
      <c r="G1726" s="2" t="s">
        <v>15143</v>
      </c>
      <c r="H1726" s="2" t="s">
        <v>15136</v>
      </c>
      <c r="I1726" s="2" t="s">
        <v>36</v>
      </c>
      <c r="J1726" s="2" t="s">
        <v>7613</v>
      </c>
      <c r="K1726" s="2" t="s">
        <v>15144</v>
      </c>
      <c r="L1726" s="2" t="s">
        <v>36</v>
      </c>
      <c r="M1726" s="2" t="s">
        <v>36</v>
      </c>
      <c r="N1726" s="2" t="s">
        <v>10915</v>
      </c>
      <c r="O1726" s="2" t="s">
        <v>5971</v>
      </c>
      <c r="P1726" s="3">
        <v>0</v>
      </c>
      <c r="Q1726" s="2" t="s">
        <v>36</v>
      </c>
      <c r="R1726" s="3">
        <v>0</v>
      </c>
      <c r="S1726" s="2" t="s">
        <v>36</v>
      </c>
      <c r="T1726" s="2" t="s">
        <v>15145</v>
      </c>
      <c r="U1726" s="3">
        <v>1</v>
      </c>
      <c r="V1726" s="2" t="s">
        <v>36</v>
      </c>
      <c r="W1726" s="2" t="s">
        <v>36</v>
      </c>
      <c r="X1726" s="2" t="s">
        <v>15146</v>
      </c>
      <c r="Y1726">
        <f t="shared" si="156"/>
        <v>1999</v>
      </c>
      <c r="Z1726">
        <f t="shared" si="157"/>
        <v>12</v>
      </c>
      <c r="AA1726">
        <f t="shared" si="158"/>
        <v>14</v>
      </c>
      <c r="AB1726">
        <f t="shared" si="159"/>
        <v>2001</v>
      </c>
      <c r="AC1726">
        <f t="shared" si="160"/>
        <v>2</v>
      </c>
      <c r="AD1726">
        <f t="shared" si="161"/>
        <v>21</v>
      </c>
    </row>
    <row r="1727" spans="1:30" ht="15.6">
      <c r="A1727" s="2" t="s">
        <v>24</v>
      </c>
      <c r="B1727" s="2" t="s">
        <v>25</v>
      </c>
      <c r="C1727" s="2" t="s">
        <v>15147</v>
      </c>
      <c r="D1727" s="2" t="s">
        <v>15148</v>
      </c>
      <c r="E1727" s="2" t="s">
        <v>15149</v>
      </c>
      <c r="F1727" s="2" t="s">
        <v>15107</v>
      </c>
      <c r="G1727" s="2" t="s">
        <v>15150</v>
      </c>
      <c r="H1727" s="2" t="s">
        <v>15151</v>
      </c>
      <c r="I1727" s="2" t="s">
        <v>36</v>
      </c>
      <c r="J1727" s="2" t="s">
        <v>7613</v>
      </c>
      <c r="K1727" s="2" t="s">
        <v>14189</v>
      </c>
      <c r="L1727" s="2" t="s">
        <v>36</v>
      </c>
      <c r="M1727" s="2" t="s">
        <v>36</v>
      </c>
      <c r="N1727" s="2" t="s">
        <v>10915</v>
      </c>
      <c r="O1727" s="2" t="s">
        <v>2813</v>
      </c>
      <c r="P1727" s="3">
        <v>0</v>
      </c>
      <c r="Q1727" s="2" t="s">
        <v>36</v>
      </c>
      <c r="R1727" s="3">
        <v>0</v>
      </c>
      <c r="S1727" s="2" t="s">
        <v>36</v>
      </c>
      <c r="T1727" s="2" t="s">
        <v>15152</v>
      </c>
      <c r="U1727" s="3">
        <v>1</v>
      </c>
      <c r="V1727" s="2" t="s">
        <v>36</v>
      </c>
      <c r="W1727" s="2" t="s">
        <v>36</v>
      </c>
      <c r="X1727" s="2" t="s">
        <v>15153</v>
      </c>
      <c r="Y1727">
        <f t="shared" si="156"/>
        <v>1999</v>
      </c>
      <c r="Z1727">
        <f t="shared" si="157"/>
        <v>10</v>
      </c>
      <c r="AA1727">
        <f t="shared" si="158"/>
        <v>12</v>
      </c>
      <c r="AB1727">
        <f t="shared" si="159"/>
        <v>2001</v>
      </c>
      <c r="AC1727">
        <f t="shared" si="160"/>
        <v>2</v>
      </c>
      <c r="AD1727">
        <f t="shared" si="161"/>
        <v>11</v>
      </c>
    </row>
    <row r="1728" spans="1:30" ht="15.6">
      <c r="A1728" s="2" t="s">
        <v>24</v>
      </c>
      <c r="B1728" s="2" t="s">
        <v>25</v>
      </c>
      <c r="C1728" s="2" t="s">
        <v>273</v>
      </c>
      <c r="D1728" s="2" t="s">
        <v>15154</v>
      </c>
      <c r="E1728" s="2" t="s">
        <v>15155</v>
      </c>
      <c r="F1728" s="2" t="s">
        <v>15156</v>
      </c>
      <c r="G1728" s="2" t="s">
        <v>15157</v>
      </c>
      <c r="H1728" s="2" t="s">
        <v>15158</v>
      </c>
      <c r="I1728" s="2" t="s">
        <v>36</v>
      </c>
      <c r="J1728" s="2" t="s">
        <v>59</v>
      </c>
      <c r="K1728" s="2" t="s">
        <v>14963</v>
      </c>
      <c r="L1728" s="2" t="s">
        <v>36</v>
      </c>
      <c r="M1728" s="2" t="s">
        <v>36</v>
      </c>
      <c r="N1728" s="2" t="s">
        <v>37</v>
      </c>
      <c r="O1728" s="2" t="s">
        <v>442</v>
      </c>
      <c r="P1728" s="3">
        <v>0</v>
      </c>
      <c r="Q1728" s="2" t="s">
        <v>36</v>
      </c>
      <c r="R1728" s="3">
        <v>2</v>
      </c>
      <c r="S1728" s="2" t="s">
        <v>15159</v>
      </c>
      <c r="T1728" s="2" t="s">
        <v>15160</v>
      </c>
      <c r="U1728" s="3">
        <v>1</v>
      </c>
      <c r="V1728" s="2" t="s">
        <v>36</v>
      </c>
      <c r="W1728" s="2" t="s">
        <v>36</v>
      </c>
      <c r="X1728" s="2" t="s">
        <v>15161</v>
      </c>
      <c r="Y1728">
        <f t="shared" si="156"/>
        <v>1999</v>
      </c>
      <c r="Z1728">
        <f t="shared" si="157"/>
        <v>7</v>
      </c>
      <c r="AA1728">
        <f t="shared" si="158"/>
        <v>26</v>
      </c>
      <c r="AB1728">
        <f t="shared" si="159"/>
        <v>2001</v>
      </c>
      <c r="AC1728">
        <f t="shared" si="160"/>
        <v>2</v>
      </c>
      <c r="AD1728">
        <f t="shared" si="161"/>
        <v>1</v>
      </c>
    </row>
    <row r="1729" spans="1:30" ht="15.6">
      <c r="A1729" s="2" t="s">
        <v>24</v>
      </c>
      <c r="B1729" s="2" t="s">
        <v>25</v>
      </c>
      <c r="C1729" s="2" t="s">
        <v>15162</v>
      </c>
      <c r="D1729" s="2" t="s">
        <v>15163</v>
      </c>
      <c r="E1729" s="2" t="s">
        <v>15164</v>
      </c>
      <c r="F1729" s="2" t="s">
        <v>15107</v>
      </c>
      <c r="G1729" s="2" t="s">
        <v>15165</v>
      </c>
      <c r="H1729" s="2" t="s">
        <v>15158</v>
      </c>
      <c r="I1729" s="2" t="s">
        <v>36</v>
      </c>
      <c r="J1729" s="2" t="s">
        <v>7613</v>
      </c>
      <c r="K1729" s="2" t="s">
        <v>14189</v>
      </c>
      <c r="L1729" s="2" t="s">
        <v>36</v>
      </c>
      <c r="M1729" s="2" t="s">
        <v>36</v>
      </c>
      <c r="N1729" s="2" t="s">
        <v>10915</v>
      </c>
      <c r="O1729" s="2" t="s">
        <v>2813</v>
      </c>
      <c r="P1729" s="3">
        <v>0</v>
      </c>
      <c r="Q1729" s="2" t="s">
        <v>36</v>
      </c>
      <c r="R1729" s="3">
        <v>0</v>
      </c>
      <c r="S1729" s="2" t="s">
        <v>36</v>
      </c>
      <c r="T1729" s="2" t="s">
        <v>15166</v>
      </c>
      <c r="U1729" s="3">
        <v>1</v>
      </c>
      <c r="V1729" s="2" t="s">
        <v>36</v>
      </c>
      <c r="W1729" s="2" t="s">
        <v>36</v>
      </c>
      <c r="X1729" s="2" t="s">
        <v>15167</v>
      </c>
      <c r="Y1729">
        <f t="shared" si="156"/>
        <v>1999</v>
      </c>
      <c r="Z1729">
        <f t="shared" si="157"/>
        <v>10</v>
      </c>
      <c r="AA1729">
        <f t="shared" si="158"/>
        <v>12</v>
      </c>
      <c r="AB1729">
        <f t="shared" si="159"/>
        <v>2001</v>
      </c>
      <c r="AC1729">
        <f t="shared" si="160"/>
        <v>2</v>
      </c>
      <c r="AD1729">
        <f t="shared" si="161"/>
        <v>1</v>
      </c>
    </row>
    <row r="1730" spans="1:30" ht="15.6">
      <c r="A1730" s="2" t="s">
        <v>24</v>
      </c>
      <c r="B1730" s="2" t="s">
        <v>25</v>
      </c>
      <c r="C1730" s="2" t="s">
        <v>15168</v>
      </c>
      <c r="D1730" s="2" t="s">
        <v>15169</v>
      </c>
      <c r="E1730" s="2" t="s">
        <v>15170</v>
      </c>
      <c r="F1730" s="2" t="s">
        <v>15107</v>
      </c>
      <c r="G1730" s="2" t="s">
        <v>15171</v>
      </c>
      <c r="H1730" s="2" t="s">
        <v>15158</v>
      </c>
      <c r="I1730" s="2" t="s">
        <v>36</v>
      </c>
      <c r="J1730" s="2" t="s">
        <v>7613</v>
      </c>
      <c r="K1730" s="2" t="s">
        <v>14189</v>
      </c>
      <c r="L1730" s="2" t="s">
        <v>36</v>
      </c>
      <c r="M1730" s="2" t="s">
        <v>36</v>
      </c>
      <c r="N1730" s="2" t="s">
        <v>10915</v>
      </c>
      <c r="O1730" s="2" t="s">
        <v>2813</v>
      </c>
      <c r="P1730" s="3">
        <v>0</v>
      </c>
      <c r="Q1730" s="2" t="s">
        <v>36</v>
      </c>
      <c r="R1730" s="3">
        <v>0</v>
      </c>
      <c r="S1730" s="2" t="s">
        <v>36</v>
      </c>
      <c r="T1730" s="2" t="s">
        <v>15172</v>
      </c>
      <c r="U1730" s="3">
        <v>1</v>
      </c>
      <c r="V1730" s="2" t="s">
        <v>36</v>
      </c>
      <c r="W1730" s="2" t="s">
        <v>36</v>
      </c>
      <c r="X1730" s="2" t="s">
        <v>15173</v>
      </c>
      <c r="Y1730">
        <f t="shared" si="156"/>
        <v>1999</v>
      </c>
      <c r="Z1730">
        <f t="shared" si="157"/>
        <v>10</v>
      </c>
      <c r="AA1730">
        <f t="shared" si="158"/>
        <v>12</v>
      </c>
      <c r="AB1730">
        <f t="shared" si="159"/>
        <v>2001</v>
      </c>
      <c r="AC1730">
        <f t="shared" si="160"/>
        <v>2</v>
      </c>
      <c r="AD1730">
        <f t="shared" si="161"/>
        <v>1</v>
      </c>
    </row>
    <row r="1731" spans="1:30" ht="15.6">
      <c r="A1731" s="2" t="s">
        <v>24</v>
      </c>
      <c r="B1731" s="2" t="s">
        <v>42</v>
      </c>
      <c r="C1731" s="2" t="s">
        <v>15174</v>
      </c>
      <c r="D1731" s="2" t="s">
        <v>15175</v>
      </c>
      <c r="E1731" s="2" t="s">
        <v>15176</v>
      </c>
      <c r="F1731" s="2" t="s">
        <v>15177</v>
      </c>
      <c r="G1731" s="2" t="s">
        <v>15178</v>
      </c>
      <c r="H1731" s="2" t="s">
        <v>14782</v>
      </c>
      <c r="I1731" s="2" t="s">
        <v>6339</v>
      </c>
      <c r="J1731" s="2" t="s">
        <v>59</v>
      </c>
      <c r="K1731" s="2" t="s">
        <v>15179</v>
      </c>
      <c r="L1731" s="2" t="s">
        <v>3090</v>
      </c>
      <c r="M1731" s="2" t="s">
        <v>24</v>
      </c>
      <c r="N1731" s="2" t="s">
        <v>14625</v>
      </c>
      <c r="O1731" s="2" t="s">
        <v>14738</v>
      </c>
      <c r="P1731" s="3">
        <v>0</v>
      </c>
      <c r="Q1731" s="2" t="s">
        <v>36</v>
      </c>
      <c r="R1731" s="3">
        <v>0</v>
      </c>
      <c r="S1731" s="2" t="s">
        <v>36</v>
      </c>
      <c r="T1731" s="2" t="s">
        <v>15180</v>
      </c>
      <c r="U1731" s="3">
        <v>1</v>
      </c>
      <c r="V1731" s="2" t="s">
        <v>36</v>
      </c>
      <c r="W1731" s="2" t="s">
        <v>36</v>
      </c>
      <c r="X1731" s="2" t="s">
        <v>15181</v>
      </c>
      <c r="Y1731">
        <f t="shared" ref="Y1731:Y1794" si="162">YEAR(F1731)</f>
        <v>1999</v>
      </c>
      <c r="Z1731">
        <f t="shared" ref="Z1731:Z1794" si="163">MONTH(F1731)</f>
        <v>11</v>
      </c>
      <c r="AA1731">
        <f t="shared" ref="AA1731:AA1794" si="164">DAY(F1731)</f>
        <v>17</v>
      </c>
      <c r="AB1731">
        <f t="shared" ref="AB1731:AB1794" si="165">IFERROR(YEAR(H1731),0)</f>
        <v>2000</v>
      </c>
      <c r="AC1731">
        <f t="shared" ref="AC1731:AC1794" si="166">IFERROR(MONTH(H1731),0)</f>
        <v>12</v>
      </c>
      <c r="AD1731">
        <f t="shared" ref="AD1731:AD1794" si="167">IFERROR(DAY(H1731),0)</f>
        <v>11</v>
      </c>
    </row>
    <row r="1732" spans="1:30" ht="15.6">
      <c r="A1732" s="2" t="s">
        <v>24</v>
      </c>
      <c r="B1732" s="2" t="s">
        <v>42</v>
      </c>
      <c r="C1732" s="2" t="s">
        <v>15182</v>
      </c>
      <c r="D1732" s="2" t="s">
        <v>15183</v>
      </c>
      <c r="E1732" s="2" t="s">
        <v>15184</v>
      </c>
      <c r="F1732" s="2" t="s">
        <v>15185</v>
      </c>
      <c r="G1732" s="2" t="s">
        <v>15186</v>
      </c>
      <c r="H1732" s="2" t="s">
        <v>15187</v>
      </c>
      <c r="I1732" s="2" t="s">
        <v>6339</v>
      </c>
      <c r="J1732" s="2" t="s">
        <v>59</v>
      </c>
      <c r="K1732" s="2" t="s">
        <v>15188</v>
      </c>
      <c r="L1732" s="2" t="s">
        <v>15189</v>
      </c>
      <c r="M1732" s="2" t="s">
        <v>24</v>
      </c>
      <c r="N1732" s="2" t="s">
        <v>14625</v>
      </c>
      <c r="O1732" s="2" t="s">
        <v>15072</v>
      </c>
      <c r="P1732" s="3">
        <v>0</v>
      </c>
      <c r="Q1732" s="2" t="s">
        <v>36</v>
      </c>
      <c r="R1732" s="3">
        <v>0</v>
      </c>
      <c r="S1732" s="2" t="s">
        <v>36</v>
      </c>
      <c r="T1732" s="2" t="s">
        <v>15190</v>
      </c>
      <c r="U1732" s="3">
        <v>1</v>
      </c>
      <c r="V1732" s="2" t="s">
        <v>36</v>
      </c>
      <c r="W1732" s="2" t="s">
        <v>36</v>
      </c>
      <c r="X1732" s="2" t="s">
        <v>15191</v>
      </c>
      <c r="Y1732">
        <f t="shared" si="162"/>
        <v>1998</v>
      </c>
      <c r="Z1732">
        <f t="shared" si="163"/>
        <v>2</v>
      </c>
      <c r="AA1732">
        <f t="shared" si="164"/>
        <v>10</v>
      </c>
      <c r="AB1732">
        <f t="shared" si="165"/>
        <v>2000</v>
      </c>
      <c r="AC1732">
        <f t="shared" si="166"/>
        <v>11</v>
      </c>
      <c r="AD1732">
        <f t="shared" si="167"/>
        <v>21</v>
      </c>
    </row>
    <row r="1733" spans="1:30" ht="15.6">
      <c r="A1733" s="2" t="s">
        <v>24</v>
      </c>
      <c r="B1733" s="2" t="s">
        <v>42</v>
      </c>
      <c r="C1733" s="2" t="s">
        <v>15192</v>
      </c>
      <c r="D1733" s="2" t="s">
        <v>15193</v>
      </c>
      <c r="E1733" s="2" t="s">
        <v>15194</v>
      </c>
      <c r="F1733" s="2" t="s">
        <v>15195</v>
      </c>
      <c r="G1733" s="2" t="s">
        <v>15196</v>
      </c>
      <c r="H1733" s="2" t="s">
        <v>15187</v>
      </c>
      <c r="I1733" s="2" t="s">
        <v>6339</v>
      </c>
      <c r="J1733" s="2" t="s">
        <v>59</v>
      </c>
      <c r="K1733" s="2" t="s">
        <v>14904</v>
      </c>
      <c r="L1733" s="2" t="s">
        <v>14905</v>
      </c>
      <c r="M1733" s="2" t="s">
        <v>24</v>
      </c>
      <c r="N1733" s="2" t="s">
        <v>37</v>
      </c>
      <c r="O1733" s="2" t="s">
        <v>13202</v>
      </c>
      <c r="P1733" s="3">
        <v>0</v>
      </c>
      <c r="Q1733" s="2" t="s">
        <v>36</v>
      </c>
      <c r="R1733" s="3">
        <v>0</v>
      </c>
      <c r="S1733" s="2" t="s">
        <v>36</v>
      </c>
      <c r="T1733" s="2" t="s">
        <v>15197</v>
      </c>
      <c r="U1733" s="3">
        <v>1</v>
      </c>
      <c r="V1733" s="2" t="s">
        <v>36</v>
      </c>
      <c r="W1733" s="2" t="s">
        <v>36</v>
      </c>
      <c r="X1733" s="2" t="s">
        <v>15198</v>
      </c>
      <c r="Y1733">
        <f t="shared" si="162"/>
        <v>1998</v>
      </c>
      <c r="Z1733">
        <f t="shared" si="163"/>
        <v>1</v>
      </c>
      <c r="AA1733">
        <f t="shared" si="164"/>
        <v>20</v>
      </c>
      <c r="AB1733">
        <f t="shared" si="165"/>
        <v>2000</v>
      </c>
      <c r="AC1733">
        <f t="shared" si="166"/>
        <v>11</v>
      </c>
      <c r="AD1733">
        <f t="shared" si="167"/>
        <v>21</v>
      </c>
    </row>
    <row r="1734" spans="1:30" ht="15.6">
      <c r="A1734" s="2" t="s">
        <v>24</v>
      </c>
      <c r="B1734" s="2" t="s">
        <v>42</v>
      </c>
      <c r="C1734" s="2" t="s">
        <v>15199</v>
      </c>
      <c r="D1734" s="2" t="s">
        <v>15200</v>
      </c>
      <c r="E1734" s="2" t="s">
        <v>15201</v>
      </c>
      <c r="F1734" s="2" t="s">
        <v>15202</v>
      </c>
      <c r="G1734" s="2" t="s">
        <v>15203</v>
      </c>
      <c r="H1734" s="2" t="s">
        <v>15187</v>
      </c>
      <c r="I1734" s="2" t="s">
        <v>6339</v>
      </c>
      <c r="J1734" s="2" t="s">
        <v>59</v>
      </c>
      <c r="K1734" s="2" t="s">
        <v>15188</v>
      </c>
      <c r="L1734" s="2" t="s">
        <v>15189</v>
      </c>
      <c r="M1734" s="2" t="s">
        <v>24</v>
      </c>
      <c r="N1734" s="2" t="s">
        <v>14625</v>
      </c>
      <c r="O1734" s="2" t="s">
        <v>13202</v>
      </c>
      <c r="P1734" s="3">
        <v>0</v>
      </c>
      <c r="Q1734" s="2" t="s">
        <v>36</v>
      </c>
      <c r="R1734" s="3">
        <v>0</v>
      </c>
      <c r="S1734" s="2" t="s">
        <v>36</v>
      </c>
      <c r="T1734" s="2" t="s">
        <v>15204</v>
      </c>
      <c r="U1734" s="3">
        <v>1</v>
      </c>
      <c r="V1734" s="2" t="s">
        <v>36</v>
      </c>
      <c r="W1734" s="2" t="s">
        <v>36</v>
      </c>
      <c r="X1734" s="2" t="s">
        <v>15205</v>
      </c>
      <c r="Y1734">
        <f t="shared" si="162"/>
        <v>1998</v>
      </c>
      <c r="Z1734">
        <f t="shared" si="163"/>
        <v>2</v>
      </c>
      <c r="AA1734">
        <f t="shared" si="164"/>
        <v>11</v>
      </c>
      <c r="AB1734">
        <f t="shared" si="165"/>
        <v>2000</v>
      </c>
      <c r="AC1734">
        <f t="shared" si="166"/>
        <v>11</v>
      </c>
      <c r="AD1734">
        <f t="shared" si="167"/>
        <v>21</v>
      </c>
    </row>
    <row r="1735" spans="1:30" ht="15.6">
      <c r="A1735" s="2" t="s">
        <v>24</v>
      </c>
      <c r="B1735" s="2" t="s">
        <v>42</v>
      </c>
      <c r="C1735" s="2" t="s">
        <v>15206</v>
      </c>
      <c r="D1735" s="2" t="s">
        <v>15207</v>
      </c>
      <c r="E1735" s="2" t="s">
        <v>15208</v>
      </c>
      <c r="F1735" s="2" t="s">
        <v>15202</v>
      </c>
      <c r="G1735" s="2" t="s">
        <v>15209</v>
      </c>
      <c r="H1735" s="2" t="s">
        <v>15187</v>
      </c>
      <c r="I1735" s="2" t="s">
        <v>6339</v>
      </c>
      <c r="J1735" s="2" t="s">
        <v>59</v>
      </c>
      <c r="K1735" s="2" t="s">
        <v>15188</v>
      </c>
      <c r="L1735" s="2" t="s">
        <v>15189</v>
      </c>
      <c r="M1735" s="2" t="s">
        <v>24</v>
      </c>
      <c r="N1735" s="2" t="s">
        <v>14625</v>
      </c>
      <c r="O1735" s="2" t="s">
        <v>13202</v>
      </c>
      <c r="P1735" s="3">
        <v>0</v>
      </c>
      <c r="Q1735" s="2" t="s">
        <v>36</v>
      </c>
      <c r="R1735" s="3">
        <v>0</v>
      </c>
      <c r="S1735" s="2" t="s">
        <v>36</v>
      </c>
      <c r="T1735" s="2" t="s">
        <v>15210</v>
      </c>
      <c r="U1735" s="3">
        <v>1</v>
      </c>
      <c r="V1735" s="2" t="s">
        <v>36</v>
      </c>
      <c r="W1735" s="2" t="s">
        <v>36</v>
      </c>
      <c r="X1735" s="2" t="s">
        <v>15211</v>
      </c>
      <c r="Y1735">
        <f t="shared" si="162"/>
        <v>1998</v>
      </c>
      <c r="Z1735">
        <f t="shared" si="163"/>
        <v>2</v>
      </c>
      <c r="AA1735">
        <f t="shared" si="164"/>
        <v>11</v>
      </c>
      <c r="AB1735">
        <f t="shared" si="165"/>
        <v>2000</v>
      </c>
      <c r="AC1735">
        <f t="shared" si="166"/>
        <v>11</v>
      </c>
      <c r="AD1735">
        <f t="shared" si="167"/>
        <v>21</v>
      </c>
    </row>
    <row r="1736" spans="1:30" ht="15.6">
      <c r="A1736" s="2" t="s">
        <v>24</v>
      </c>
      <c r="B1736" s="2" t="s">
        <v>42</v>
      </c>
      <c r="C1736" s="2" t="s">
        <v>15212</v>
      </c>
      <c r="D1736" s="2" t="s">
        <v>15213</v>
      </c>
      <c r="E1736" s="2" t="s">
        <v>15214</v>
      </c>
      <c r="F1736" s="2" t="s">
        <v>15215</v>
      </c>
      <c r="G1736" s="2" t="s">
        <v>15216</v>
      </c>
      <c r="H1736" s="2" t="s">
        <v>15187</v>
      </c>
      <c r="I1736" s="2" t="s">
        <v>6339</v>
      </c>
      <c r="J1736" s="2" t="s">
        <v>59</v>
      </c>
      <c r="K1736" s="2" t="s">
        <v>15217</v>
      </c>
      <c r="L1736" s="2" t="s">
        <v>15218</v>
      </c>
      <c r="M1736" s="2" t="s">
        <v>151</v>
      </c>
      <c r="N1736" s="2" t="s">
        <v>37</v>
      </c>
      <c r="O1736" s="2" t="s">
        <v>15219</v>
      </c>
      <c r="P1736" s="3">
        <v>0</v>
      </c>
      <c r="Q1736" s="2" t="s">
        <v>36</v>
      </c>
      <c r="R1736" s="3">
        <v>0</v>
      </c>
      <c r="S1736" s="2" t="s">
        <v>36</v>
      </c>
      <c r="T1736" s="2" t="s">
        <v>15220</v>
      </c>
      <c r="U1736" s="3">
        <v>1</v>
      </c>
      <c r="V1736" s="2" t="s">
        <v>36</v>
      </c>
      <c r="W1736" s="2" t="s">
        <v>36</v>
      </c>
      <c r="X1736" s="2" t="s">
        <v>15221</v>
      </c>
      <c r="Y1736">
        <f t="shared" si="162"/>
        <v>1999</v>
      </c>
      <c r="Z1736">
        <f t="shared" si="163"/>
        <v>11</v>
      </c>
      <c r="AA1736">
        <f t="shared" si="164"/>
        <v>4</v>
      </c>
      <c r="AB1736">
        <f t="shared" si="165"/>
        <v>2000</v>
      </c>
      <c r="AC1736">
        <f t="shared" si="166"/>
        <v>11</v>
      </c>
      <c r="AD1736">
        <f t="shared" si="167"/>
        <v>21</v>
      </c>
    </row>
    <row r="1737" spans="1:30" ht="15.6">
      <c r="A1737" s="2" t="s">
        <v>24</v>
      </c>
      <c r="B1737" s="2" t="s">
        <v>42</v>
      </c>
      <c r="C1737" s="2" t="s">
        <v>15222</v>
      </c>
      <c r="D1737" s="2" t="s">
        <v>15223</v>
      </c>
      <c r="E1737" s="2" t="s">
        <v>15224</v>
      </c>
      <c r="F1737" s="2" t="s">
        <v>15225</v>
      </c>
      <c r="G1737" s="2" t="s">
        <v>15226</v>
      </c>
      <c r="H1737" s="2" t="s">
        <v>15187</v>
      </c>
      <c r="I1737" s="2" t="s">
        <v>6339</v>
      </c>
      <c r="J1737" s="2" t="s">
        <v>59</v>
      </c>
      <c r="K1737" s="2" t="s">
        <v>15227</v>
      </c>
      <c r="L1737" s="2" t="s">
        <v>15228</v>
      </c>
      <c r="M1737" s="2" t="s">
        <v>151</v>
      </c>
      <c r="N1737" s="2" t="s">
        <v>14625</v>
      </c>
      <c r="O1737" s="2" t="s">
        <v>15229</v>
      </c>
      <c r="P1737" s="3">
        <v>0</v>
      </c>
      <c r="Q1737" s="2" t="s">
        <v>36</v>
      </c>
      <c r="R1737" s="3">
        <v>1</v>
      </c>
      <c r="S1737" s="2" t="s">
        <v>15230</v>
      </c>
      <c r="T1737" s="2" t="s">
        <v>15231</v>
      </c>
      <c r="U1737" s="3">
        <v>1</v>
      </c>
      <c r="V1737" s="2" t="s">
        <v>36</v>
      </c>
      <c r="W1737" s="2" t="s">
        <v>36</v>
      </c>
      <c r="X1737" s="2" t="s">
        <v>15232</v>
      </c>
      <c r="Y1737">
        <f t="shared" si="162"/>
        <v>1999</v>
      </c>
      <c r="Z1737">
        <f t="shared" si="163"/>
        <v>11</v>
      </c>
      <c r="AA1737">
        <f t="shared" si="164"/>
        <v>25</v>
      </c>
      <c r="AB1737">
        <f t="shared" si="165"/>
        <v>2000</v>
      </c>
      <c r="AC1737">
        <f t="shared" si="166"/>
        <v>11</v>
      </c>
      <c r="AD1737">
        <f t="shared" si="167"/>
        <v>21</v>
      </c>
    </row>
    <row r="1738" spans="1:30" ht="15.6">
      <c r="A1738" s="2" t="s">
        <v>24</v>
      </c>
      <c r="B1738" s="2" t="s">
        <v>42</v>
      </c>
      <c r="C1738" s="2" t="s">
        <v>15233</v>
      </c>
      <c r="D1738" s="2" t="s">
        <v>15234</v>
      </c>
      <c r="E1738" s="2" t="s">
        <v>15235</v>
      </c>
      <c r="F1738" s="2" t="s">
        <v>14854</v>
      </c>
      <c r="G1738" s="2" t="s">
        <v>15236</v>
      </c>
      <c r="H1738" s="2" t="s">
        <v>15187</v>
      </c>
      <c r="I1738" s="2" t="s">
        <v>6339</v>
      </c>
      <c r="J1738" s="2" t="s">
        <v>59</v>
      </c>
      <c r="K1738" s="2" t="s">
        <v>14736</v>
      </c>
      <c r="L1738" s="2" t="s">
        <v>14737</v>
      </c>
      <c r="M1738" s="2" t="s">
        <v>24</v>
      </c>
      <c r="N1738" s="2" t="s">
        <v>15237</v>
      </c>
      <c r="O1738" s="2" t="s">
        <v>15238</v>
      </c>
      <c r="P1738" s="3">
        <v>0</v>
      </c>
      <c r="Q1738" s="2" t="s">
        <v>36</v>
      </c>
      <c r="R1738" s="3">
        <v>2</v>
      </c>
      <c r="S1738" s="2" t="s">
        <v>15239</v>
      </c>
      <c r="T1738" s="2" t="s">
        <v>15240</v>
      </c>
      <c r="U1738" s="3">
        <v>1</v>
      </c>
      <c r="V1738" s="2" t="s">
        <v>36</v>
      </c>
      <c r="W1738" s="2" t="s">
        <v>36</v>
      </c>
      <c r="X1738" s="2" t="s">
        <v>15241</v>
      </c>
      <c r="Y1738">
        <f t="shared" si="162"/>
        <v>2000</v>
      </c>
      <c r="Z1738">
        <f t="shared" si="163"/>
        <v>1</v>
      </c>
      <c r="AA1738">
        <f t="shared" si="164"/>
        <v>24</v>
      </c>
      <c r="AB1738">
        <f t="shared" si="165"/>
        <v>2000</v>
      </c>
      <c r="AC1738">
        <f t="shared" si="166"/>
        <v>11</v>
      </c>
      <c r="AD1738">
        <f t="shared" si="167"/>
        <v>21</v>
      </c>
    </row>
    <row r="1739" spans="1:30" ht="15.6">
      <c r="A1739" s="2" t="s">
        <v>24</v>
      </c>
      <c r="B1739" s="2" t="s">
        <v>25</v>
      </c>
      <c r="C1739" s="2" t="s">
        <v>15242</v>
      </c>
      <c r="D1739" s="2" t="s">
        <v>15243</v>
      </c>
      <c r="E1739" s="2" t="s">
        <v>15244</v>
      </c>
      <c r="F1739" s="2" t="s">
        <v>15245</v>
      </c>
      <c r="G1739" s="2" t="s">
        <v>15246</v>
      </c>
      <c r="H1739" s="2" t="s">
        <v>15247</v>
      </c>
      <c r="I1739" s="2" t="s">
        <v>36</v>
      </c>
      <c r="J1739" s="2" t="s">
        <v>7613</v>
      </c>
      <c r="K1739" s="2" t="s">
        <v>15144</v>
      </c>
      <c r="L1739" s="2" t="s">
        <v>36</v>
      </c>
      <c r="M1739" s="2" t="s">
        <v>36</v>
      </c>
      <c r="N1739" s="2" t="s">
        <v>15248</v>
      </c>
      <c r="O1739" s="2" t="s">
        <v>36</v>
      </c>
      <c r="P1739" s="3">
        <v>0</v>
      </c>
      <c r="Q1739" s="2" t="s">
        <v>36</v>
      </c>
      <c r="R1739" s="3">
        <v>0</v>
      </c>
      <c r="S1739" s="2" t="s">
        <v>36</v>
      </c>
      <c r="T1739" s="2" t="s">
        <v>15249</v>
      </c>
      <c r="U1739" s="3">
        <v>1</v>
      </c>
      <c r="V1739" s="2" t="s">
        <v>36</v>
      </c>
      <c r="W1739" s="2" t="s">
        <v>36</v>
      </c>
      <c r="X1739" s="2" t="s">
        <v>15250</v>
      </c>
      <c r="Y1739">
        <f t="shared" si="162"/>
        <v>1998</v>
      </c>
      <c r="Z1739">
        <f t="shared" si="163"/>
        <v>10</v>
      </c>
      <c r="AA1739">
        <f t="shared" si="164"/>
        <v>3</v>
      </c>
      <c r="AB1739">
        <f t="shared" si="165"/>
        <v>2000</v>
      </c>
      <c r="AC1739">
        <f t="shared" si="166"/>
        <v>11</v>
      </c>
      <c r="AD1739">
        <f t="shared" si="167"/>
        <v>1</v>
      </c>
    </row>
    <row r="1740" spans="1:30" ht="15.6">
      <c r="A1740" s="2" t="s">
        <v>24</v>
      </c>
      <c r="B1740" s="2" t="s">
        <v>42</v>
      </c>
      <c r="C1740" s="2" t="s">
        <v>15251</v>
      </c>
      <c r="D1740" s="2" t="s">
        <v>15252</v>
      </c>
      <c r="E1740" s="2" t="s">
        <v>15253</v>
      </c>
      <c r="F1740" s="2" t="s">
        <v>15254</v>
      </c>
      <c r="G1740" s="2" t="s">
        <v>15255</v>
      </c>
      <c r="H1740" s="2" t="s">
        <v>15256</v>
      </c>
      <c r="I1740" s="2" t="s">
        <v>6339</v>
      </c>
      <c r="J1740" s="2" t="s">
        <v>59</v>
      </c>
      <c r="K1740" s="2" t="s">
        <v>14104</v>
      </c>
      <c r="L1740" s="2" t="s">
        <v>13531</v>
      </c>
      <c r="M1740" s="2" t="s">
        <v>24</v>
      </c>
      <c r="N1740" s="2" t="s">
        <v>37</v>
      </c>
      <c r="O1740" s="2" t="s">
        <v>15257</v>
      </c>
      <c r="P1740" s="3">
        <v>0</v>
      </c>
      <c r="Q1740" s="2" t="s">
        <v>36</v>
      </c>
      <c r="R1740" s="3">
        <v>0</v>
      </c>
      <c r="S1740" s="2" t="s">
        <v>36</v>
      </c>
      <c r="T1740" s="2" t="s">
        <v>15258</v>
      </c>
      <c r="U1740" s="3">
        <v>1</v>
      </c>
      <c r="V1740" s="2" t="s">
        <v>36</v>
      </c>
      <c r="W1740" s="2" t="s">
        <v>36</v>
      </c>
      <c r="X1740" s="2" t="s">
        <v>15259</v>
      </c>
      <c r="Y1740">
        <f t="shared" si="162"/>
        <v>1999</v>
      </c>
      <c r="Z1740">
        <f t="shared" si="163"/>
        <v>10</v>
      </c>
      <c r="AA1740">
        <f t="shared" si="164"/>
        <v>25</v>
      </c>
      <c r="AB1740">
        <f t="shared" si="165"/>
        <v>2000</v>
      </c>
      <c r="AC1740">
        <f t="shared" si="166"/>
        <v>10</v>
      </c>
      <c r="AD1740">
        <f t="shared" si="167"/>
        <v>11</v>
      </c>
    </row>
    <row r="1741" spans="1:30" ht="15.6">
      <c r="A1741" s="2" t="s">
        <v>24</v>
      </c>
      <c r="B1741" s="2" t="s">
        <v>25</v>
      </c>
      <c r="C1741" s="2" t="s">
        <v>9832</v>
      </c>
      <c r="D1741" s="2" t="s">
        <v>15260</v>
      </c>
      <c r="E1741" s="2" t="s">
        <v>15261</v>
      </c>
      <c r="F1741" s="2" t="s">
        <v>15262</v>
      </c>
      <c r="G1741" s="2" t="s">
        <v>15263</v>
      </c>
      <c r="H1741" s="2" t="s">
        <v>15264</v>
      </c>
      <c r="I1741" s="2" t="s">
        <v>36</v>
      </c>
      <c r="J1741" s="2" t="s">
        <v>59</v>
      </c>
      <c r="K1741" s="2" t="s">
        <v>13616</v>
      </c>
      <c r="L1741" s="2" t="s">
        <v>36</v>
      </c>
      <c r="M1741" s="2" t="s">
        <v>36</v>
      </c>
      <c r="N1741" s="2" t="s">
        <v>15265</v>
      </c>
      <c r="O1741" s="2" t="s">
        <v>442</v>
      </c>
      <c r="P1741" s="3">
        <v>0</v>
      </c>
      <c r="Q1741" s="2" t="s">
        <v>36</v>
      </c>
      <c r="R1741" s="3">
        <v>0</v>
      </c>
      <c r="S1741" s="2" t="s">
        <v>36</v>
      </c>
      <c r="T1741" s="2" t="s">
        <v>15266</v>
      </c>
      <c r="U1741" s="3">
        <v>1</v>
      </c>
      <c r="V1741" s="2" t="s">
        <v>36</v>
      </c>
      <c r="W1741" s="2" t="s">
        <v>36</v>
      </c>
      <c r="X1741" s="2" t="s">
        <v>15267</v>
      </c>
      <c r="Y1741">
        <f t="shared" si="162"/>
        <v>1998</v>
      </c>
      <c r="Z1741">
        <f t="shared" si="163"/>
        <v>9</v>
      </c>
      <c r="AA1741">
        <f t="shared" si="164"/>
        <v>5</v>
      </c>
      <c r="AB1741">
        <f t="shared" si="165"/>
        <v>2000</v>
      </c>
      <c r="AC1741">
        <f t="shared" si="166"/>
        <v>9</v>
      </c>
      <c r="AD1741">
        <f t="shared" si="167"/>
        <v>1</v>
      </c>
    </row>
    <row r="1742" spans="1:30" ht="15.6">
      <c r="A1742" s="2" t="s">
        <v>24</v>
      </c>
      <c r="B1742" s="2" t="s">
        <v>25</v>
      </c>
      <c r="C1742" s="2" t="s">
        <v>273</v>
      </c>
      <c r="D1742" s="2" t="s">
        <v>15268</v>
      </c>
      <c r="E1742" s="2" t="s">
        <v>15269</v>
      </c>
      <c r="F1742" s="2" t="s">
        <v>15270</v>
      </c>
      <c r="G1742" s="2" t="s">
        <v>15271</v>
      </c>
      <c r="H1742" s="2" t="s">
        <v>15264</v>
      </c>
      <c r="I1742" s="2" t="s">
        <v>36</v>
      </c>
      <c r="J1742" s="2" t="s">
        <v>59</v>
      </c>
      <c r="K1742" s="2" t="s">
        <v>15272</v>
      </c>
      <c r="L1742" s="2" t="s">
        <v>36</v>
      </c>
      <c r="M1742" s="2" t="s">
        <v>36</v>
      </c>
      <c r="N1742" s="2" t="s">
        <v>37</v>
      </c>
      <c r="O1742" s="2" t="s">
        <v>442</v>
      </c>
      <c r="P1742" s="3">
        <v>0</v>
      </c>
      <c r="Q1742" s="2" t="s">
        <v>36</v>
      </c>
      <c r="R1742" s="3">
        <v>3</v>
      </c>
      <c r="S1742" s="2" t="s">
        <v>15273</v>
      </c>
      <c r="T1742" s="2" t="s">
        <v>15274</v>
      </c>
      <c r="U1742" s="3">
        <v>1</v>
      </c>
      <c r="V1742" s="2" t="s">
        <v>36</v>
      </c>
      <c r="W1742" s="2" t="s">
        <v>36</v>
      </c>
      <c r="X1742" s="2" t="s">
        <v>15275</v>
      </c>
      <c r="Y1742">
        <f t="shared" si="162"/>
        <v>1998</v>
      </c>
      <c r="Z1742">
        <f t="shared" si="163"/>
        <v>9</v>
      </c>
      <c r="AA1742">
        <f t="shared" si="164"/>
        <v>9</v>
      </c>
      <c r="AB1742">
        <f t="shared" si="165"/>
        <v>2000</v>
      </c>
      <c r="AC1742">
        <f t="shared" si="166"/>
        <v>9</v>
      </c>
      <c r="AD1742">
        <f t="shared" si="167"/>
        <v>1</v>
      </c>
    </row>
    <row r="1743" spans="1:30" ht="15.6">
      <c r="A1743" s="2" t="s">
        <v>24</v>
      </c>
      <c r="B1743" s="2" t="s">
        <v>25</v>
      </c>
      <c r="C1743" s="2" t="s">
        <v>273</v>
      </c>
      <c r="D1743" s="2" t="s">
        <v>15276</v>
      </c>
      <c r="E1743" s="2" t="s">
        <v>15277</v>
      </c>
      <c r="F1743" s="2" t="s">
        <v>15278</v>
      </c>
      <c r="G1743" s="2" t="s">
        <v>15279</v>
      </c>
      <c r="H1743" s="2" t="s">
        <v>15264</v>
      </c>
      <c r="I1743" s="2" t="s">
        <v>36</v>
      </c>
      <c r="J1743" s="2" t="s">
        <v>59</v>
      </c>
      <c r="K1743" s="2" t="s">
        <v>11165</v>
      </c>
      <c r="L1743" s="2" t="s">
        <v>36</v>
      </c>
      <c r="M1743" s="2" t="s">
        <v>36</v>
      </c>
      <c r="N1743" s="2" t="s">
        <v>37</v>
      </c>
      <c r="O1743" s="2" t="s">
        <v>442</v>
      </c>
      <c r="P1743" s="3">
        <v>0</v>
      </c>
      <c r="Q1743" s="2" t="s">
        <v>36</v>
      </c>
      <c r="R1743" s="3">
        <v>0</v>
      </c>
      <c r="S1743" s="2" t="s">
        <v>36</v>
      </c>
      <c r="T1743" s="2" t="s">
        <v>15280</v>
      </c>
      <c r="U1743" s="3">
        <v>1</v>
      </c>
      <c r="V1743" s="2" t="s">
        <v>36</v>
      </c>
      <c r="W1743" s="2" t="s">
        <v>36</v>
      </c>
      <c r="X1743" s="2" t="s">
        <v>15281</v>
      </c>
      <c r="Y1743">
        <f t="shared" si="162"/>
        <v>1998</v>
      </c>
      <c r="Z1743">
        <f t="shared" si="163"/>
        <v>10</v>
      </c>
      <c r="AA1743">
        <f t="shared" si="164"/>
        <v>30</v>
      </c>
      <c r="AB1743">
        <f t="shared" si="165"/>
        <v>2000</v>
      </c>
      <c r="AC1743">
        <f t="shared" si="166"/>
        <v>9</v>
      </c>
      <c r="AD1743">
        <f t="shared" si="167"/>
        <v>1</v>
      </c>
    </row>
    <row r="1744" spans="1:30" ht="15.6">
      <c r="A1744" s="2" t="s">
        <v>24</v>
      </c>
      <c r="B1744" s="2" t="s">
        <v>25</v>
      </c>
      <c r="C1744" s="2" t="s">
        <v>15282</v>
      </c>
      <c r="D1744" s="2" t="s">
        <v>15283</v>
      </c>
      <c r="E1744" s="2" t="s">
        <v>15284</v>
      </c>
      <c r="F1744" s="2" t="s">
        <v>15285</v>
      </c>
      <c r="G1744" s="2" t="s">
        <v>15286</v>
      </c>
      <c r="H1744" s="2" t="s">
        <v>15287</v>
      </c>
      <c r="I1744" s="2" t="s">
        <v>36</v>
      </c>
      <c r="J1744" s="2" t="s">
        <v>59</v>
      </c>
      <c r="K1744" s="2" t="s">
        <v>15288</v>
      </c>
      <c r="L1744" s="2" t="s">
        <v>36</v>
      </c>
      <c r="M1744" s="2" t="s">
        <v>36</v>
      </c>
      <c r="N1744" s="2" t="s">
        <v>37</v>
      </c>
      <c r="O1744" s="2" t="s">
        <v>15289</v>
      </c>
      <c r="P1744" s="3">
        <v>0</v>
      </c>
      <c r="Q1744" s="2" t="s">
        <v>36</v>
      </c>
      <c r="R1744" s="3">
        <v>0</v>
      </c>
      <c r="S1744" s="2" t="s">
        <v>36</v>
      </c>
      <c r="T1744" s="2" t="s">
        <v>15290</v>
      </c>
      <c r="U1744" s="3">
        <v>1</v>
      </c>
      <c r="V1744" s="2" t="s">
        <v>36</v>
      </c>
      <c r="W1744" s="2" t="s">
        <v>36</v>
      </c>
      <c r="X1744" s="2" t="s">
        <v>15291</v>
      </c>
      <c r="Y1744">
        <f t="shared" si="162"/>
        <v>1999</v>
      </c>
      <c r="Z1744">
        <f t="shared" si="163"/>
        <v>2</v>
      </c>
      <c r="AA1744">
        <f t="shared" si="164"/>
        <v>19</v>
      </c>
      <c r="AB1744">
        <f t="shared" si="165"/>
        <v>2000</v>
      </c>
      <c r="AC1744">
        <f t="shared" si="166"/>
        <v>8</v>
      </c>
      <c r="AD1744">
        <f t="shared" si="167"/>
        <v>21</v>
      </c>
    </row>
    <row r="1745" spans="1:30" ht="15.6">
      <c r="A1745" s="2" t="s">
        <v>24</v>
      </c>
      <c r="B1745" s="2" t="s">
        <v>25</v>
      </c>
      <c r="C1745" s="2" t="s">
        <v>15292</v>
      </c>
      <c r="D1745" s="2" t="s">
        <v>15293</v>
      </c>
      <c r="E1745" s="2" t="s">
        <v>15294</v>
      </c>
      <c r="F1745" s="2" t="s">
        <v>15295</v>
      </c>
      <c r="G1745" s="2" t="s">
        <v>15296</v>
      </c>
      <c r="H1745" s="2" t="s">
        <v>15297</v>
      </c>
      <c r="I1745" s="2" t="s">
        <v>36</v>
      </c>
      <c r="J1745" s="2" t="s">
        <v>7613</v>
      </c>
      <c r="K1745" s="2" t="s">
        <v>15144</v>
      </c>
      <c r="L1745" s="2" t="s">
        <v>36</v>
      </c>
      <c r="M1745" s="2" t="s">
        <v>36</v>
      </c>
      <c r="N1745" s="2" t="s">
        <v>15248</v>
      </c>
      <c r="O1745" s="2" t="s">
        <v>36</v>
      </c>
      <c r="P1745" s="3">
        <v>0</v>
      </c>
      <c r="Q1745" s="2" t="s">
        <v>36</v>
      </c>
      <c r="R1745" s="3">
        <v>0</v>
      </c>
      <c r="S1745" s="2" t="s">
        <v>36</v>
      </c>
      <c r="T1745" s="2" t="s">
        <v>15298</v>
      </c>
      <c r="U1745" s="3">
        <v>1</v>
      </c>
      <c r="V1745" s="2" t="s">
        <v>36</v>
      </c>
      <c r="W1745" s="2" t="s">
        <v>36</v>
      </c>
      <c r="X1745" s="2" t="s">
        <v>15299</v>
      </c>
      <c r="Y1745">
        <f t="shared" si="162"/>
        <v>1998</v>
      </c>
      <c r="Z1745">
        <f t="shared" si="163"/>
        <v>10</v>
      </c>
      <c r="AA1745">
        <f t="shared" si="164"/>
        <v>1</v>
      </c>
      <c r="AB1745">
        <f t="shared" si="165"/>
        <v>2000</v>
      </c>
      <c r="AC1745">
        <f t="shared" si="166"/>
        <v>8</v>
      </c>
      <c r="AD1745">
        <f t="shared" si="167"/>
        <v>11</v>
      </c>
    </row>
    <row r="1746" spans="1:30" ht="15.6">
      <c r="A1746" s="2" t="s">
        <v>24</v>
      </c>
      <c r="B1746" s="2" t="s">
        <v>42</v>
      </c>
      <c r="C1746" s="2" t="s">
        <v>2714</v>
      </c>
      <c r="D1746" s="2" t="s">
        <v>15300</v>
      </c>
      <c r="E1746" s="2" t="s">
        <v>15301</v>
      </c>
      <c r="F1746" s="2" t="s">
        <v>15302</v>
      </c>
      <c r="G1746" s="2" t="s">
        <v>15303</v>
      </c>
      <c r="H1746" s="2" t="s">
        <v>15304</v>
      </c>
      <c r="I1746" s="2" t="s">
        <v>6339</v>
      </c>
      <c r="J1746" s="2" t="s">
        <v>59</v>
      </c>
      <c r="K1746" s="2" t="s">
        <v>15305</v>
      </c>
      <c r="L1746" s="2" t="s">
        <v>15306</v>
      </c>
      <c r="M1746" s="2" t="s">
        <v>151</v>
      </c>
      <c r="N1746" s="2" t="s">
        <v>14625</v>
      </c>
      <c r="O1746" s="2" t="s">
        <v>13388</v>
      </c>
      <c r="P1746" s="3">
        <v>0</v>
      </c>
      <c r="Q1746" s="2" t="s">
        <v>36</v>
      </c>
      <c r="R1746" s="3">
        <v>1</v>
      </c>
      <c r="S1746" s="2" t="s">
        <v>15307</v>
      </c>
      <c r="T1746" s="2" t="s">
        <v>15308</v>
      </c>
      <c r="U1746" s="3">
        <v>1</v>
      </c>
      <c r="V1746" s="2" t="s">
        <v>36</v>
      </c>
      <c r="W1746" s="2" t="s">
        <v>36</v>
      </c>
      <c r="X1746" s="2" t="s">
        <v>15309</v>
      </c>
      <c r="Y1746">
        <f t="shared" si="162"/>
        <v>1999</v>
      </c>
      <c r="Z1746">
        <f t="shared" si="163"/>
        <v>11</v>
      </c>
      <c r="AA1746">
        <f t="shared" si="164"/>
        <v>23</v>
      </c>
      <c r="AB1746">
        <f t="shared" si="165"/>
        <v>2000</v>
      </c>
      <c r="AC1746">
        <f t="shared" si="166"/>
        <v>7</v>
      </c>
      <c r="AD1746">
        <f t="shared" si="167"/>
        <v>21</v>
      </c>
    </row>
    <row r="1747" spans="1:30" ht="15.6">
      <c r="A1747" s="2" t="s">
        <v>24</v>
      </c>
      <c r="B1747" s="2" t="s">
        <v>25</v>
      </c>
      <c r="C1747" s="2" t="s">
        <v>9841</v>
      </c>
      <c r="D1747" s="2" t="s">
        <v>15310</v>
      </c>
      <c r="E1747" s="2" t="s">
        <v>15311</v>
      </c>
      <c r="F1747" s="2" t="s">
        <v>15262</v>
      </c>
      <c r="G1747" s="2" t="s">
        <v>15312</v>
      </c>
      <c r="H1747" s="2" t="s">
        <v>15304</v>
      </c>
      <c r="I1747" s="2" t="s">
        <v>36</v>
      </c>
      <c r="J1747" s="2" t="s">
        <v>59</v>
      </c>
      <c r="K1747" s="2" t="s">
        <v>11165</v>
      </c>
      <c r="L1747" s="2" t="s">
        <v>36</v>
      </c>
      <c r="M1747" s="2" t="s">
        <v>36</v>
      </c>
      <c r="N1747" s="2" t="s">
        <v>15265</v>
      </c>
      <c r="O1747" s="2" t="s">
        <v>442</v>
      </c>
      <c r="P1747" s="3">
        <v>0</v>
      </c>
      <c r="Q1747" s="2" t="s">
        <v>36</v>
      </c>
      <c r="R1747" s="3">
        <v>0</v>
      </c>
      <c r="S1747" s="2" t="s">
        <v>36</v>
      </c>
      <c r="T1747" s="2" t="s">
        <v>15313</v>
      </c>
      <c r="U1747" s="3">
        <v>1</v>
      </c>
      <c r="V1747" s="2" t="s">
        <v>36</v>
      </c>
      <c r="W1747" s="2" t="s">
        <v>36</v>
      </c>
      <c r="X1747" s="2" t="s">
        <v>15314</v>
      </c>
      <c r="Y1747">
        <f t="shared" si="162"/>
        <v>1998</v>
      </c>
      <c r="Z1747">
        <f t="shared" si="163"/>
        <v>9</v>
      </c>
      <c r="AA1747">
        <f t="shared" si="164"/>
        <v>5</v>
      </c>
      <c r="AB1747">
        <f t="shared" si="165"/>
        <v>2000</v>
      </c>
      <c r="AC1747">
        <f t="shared" si="166"/>
        <v>7</v>
      </c>
      <c r="AD1747">
        <f t="shared" si="167"/>
        <v>21</v>
      </c>
    </row>
    <row r="1748" spans="1:30" ht="15.6">
      <c r="A1748" s="2" t="s">
        <v>24</v>
      </c>
      <c r="B1748" s="2" t="s">
        <v>42</v>
      </c>
      <c r="C1748" s="2" t="s">
        <v>15315</v>
      </c>
      <c r="D1748" s="2" t="s">
        <v>15316</v>
      </c>
      <c r="E1748" s="2" t="s">
        <v>15317</v>
      </c>
      <c r="F1748" s="2" t="s">
        <v>15318</v>
      </c>
      <c r="G1748" s="2" t="s">
        <v>15319</v>
      </c>
      <c r="H1748" s="2" t="s">
        <v>15320</v>
      </c>
      <c r="I1748" s="2" t="s">
        <v>6339</v>
      </c>
      <c r="J1748" s="2" t="s">
        <v>59</v>
      </c>
      <c r="K1748" s="2" t="s">
        <v>15321</v>
      </c>
      <c r="L1748" s="2" t="s">
        <v>15322</v>
      </c>
      <c r="M1748" s="2" t="s">
        <v>62</v>
      </c>
      <c r="N1748" s="2" t="s">
        <v>14625</v>
      </c>
      <c r="O1748" s="2" t="s">
        <v>14135</v>
      </c>
      <c r="P1748" s="3">
        <v>0</v>
      </c>
      <c r="Q1748" s="2" t="s">
        <v>36</v>
      </c>
      <c r="R1748" s="3">
        <v>1</v>
      </c>
      <c r="S1748" s="2" t="s">
        <v>15323</v>
      </c>
      <c r="T1748" s="2" t="s">
        <v>15324</v>
      </c>
      <c r="U1748" s="3">
        <v>1</v>
      </c>
      <c r="V1748" s="2" t="s">
        <v>36</v>
      </c>
      <c r="W1748" s="2" t="s">
        <v>36</v>
      </c>
      <c r="X1748" s="2" t="s">
        <v>15325</v>
      </c>
      <c r="Y1748">
        <f t="shared" si="162"/>
        <v>1998</v>
      </c>
      <c r="Z1748">
        <f t="shared" si="163"/>
        <v>9</v>
      </c>
      <c r="AA1748">
        <f t="shared" si="164"/>
        <v>1</v>
      </c>
      <c r="AB1748">
        <f t="shared" si="165"/>
        <v>2000</v>
      </c>
      <c r="AC1748">
        <f t="shared" si="166"/>
        <v>7</v>
      </c>
      <c r="AD1748">
        <f t="shared" si="167"/>
        <v>11</v>
      </c>
    </row>
    <row r="1749" spans="1:30" ht="15.6">
      <c r="A1749" s="2" t="s">
        <v>24</v>
      </c>
      <c r="B1749" s="2" t="s">
        <v>42</v>
      </c>
      <c r="C1749" s="2" t="s">
        <v>15326</v>
      </c>
      <c r="D1749" s="2" t="s">
        <v>15327</v>
      </c>
      <c r="E1749" s="2" t="s">
        <v>15328</v>
      </c>
      <c r="F1749" s="2" t="s">
        <v>15329</v>
      </c>
      <c r="G1749" s="2" t="s">
        <v>15330</v>
      </c>
      <c r="H1749" s="2" t="s">
        <v>15331</v>
      </c>
      <c r="I1749" s="2" t="s">
        <v>15332</v>
      </c>
      <c r="J1749" s="2" t="s">
        <v>10573</v>
      </c>
      <c r="K1749" s="2" t="s">
        <v>15333</v>
      </c>
      <c r="L1749" s="2" t="s">
        <v>10575</v>
      </c>
      <c r="M1749" s="2" t="s">
        <v>24</v>
      </c>
      <c r="N1749" s="2" t="s">
        <v>15334</v>
      </c>
      <c r="O1749" s="2" t="s">
        <v>15335</v>
      </c>
      <c r="P1749" s="3">
        <v>0</v>
      </c>
      <c r="Q1749" s="2" t="s">
        <v>36</v>
      </c>
      <c r="R1749" s="3">
        <v>0</v>
      </c>
      <c r="S1749" s="2" t="s">
        <v>36</v>
      </c>
      <c r="T1749" s="2" t="s">
        <v>15336</v>
      </c>
      <c r="U1749" s="3">
        <v>1</v>
      </c>
      <c r="V1749" s="2" t="s">
        <v>36</v>
      </c>
      <c r="W1749" s="2" t="s">
        <v>36</v>
      </c>
      <c r="X1749" s="2" t="s">
        <v>15337</v>
      </c>
      <c r="Y1749">
        <f t="shared" si="162"/>
        <v>1999</v>
      </c>
      <c r="Z1749">
        <f t="shared" si="163"/>
        <v>1</v>
      </c>
      <c r="AA1749">
        <f t="shared" si="164"/>
        <v>18</v>
      </c>
      <c r="AB1749">
        <f t="shared" si="165"/>
        <v>2000</v>
      </c>
      <c r="AC1749">
        <f t="shared" si="166"/>
        <v>6</v>
      </c>
      <c r="AD1749">
        <f t="shared" si="167"/>
        <v>1</v>
      </c>
    </row>
    <row r="1750" spans="1:30" ht="15.6">
      <c r="A1750" s="2" t="s">
        <v>24</v>
      </c>
      <c r="B1750" s="2" t="s">
        <v>25</v>
      </c>
      <c r="C1750" s="2" t="s">
        <v>9832</v>
      </c>
      <c r="D1750" s="2" t="s">
        <v>15338</v>
      </c>
      <c r="E1750" s="2" t="s">
        <v>15339</v>
      </c>
      <c r="F1750" s="2" t="s">
        <v>15340</v>
      </c>
      <c r="G1750" s="2" t="s">
        <v>15341</v>
      </c>
      <c r="H1750" s="2" t="s">
        <v>15342</v>
      </c>
      <c r="I1750" s="2" t="s">
        <v>36</v>
      </c>
      <c r="J1750" s="2" t="s">
        <v>59</v>
      </c>
      <c r="K1750" s="2" t="s">
        <v>14614</v>
      </c>
      <c r="L1750" s="2" t="s">
        <v>36</v>
      </c>
      <c r="M1750" s="2" t="s">
        <v>36</v>
      </c>
      <c r="N1750" s="2" t="s">
        <v>37</v>
      </c>
      <c r="O1750" s="2" t="s">
        <v>442</v>
      </c>
      <c r="P1750" s="3">
        <v>0</v>
      </c>
      <c r="Q1750" s="2" t="s">
        <v>36</v>
      </c>
      <c r="R1750" s="3">
        <v>0</v>
      </c>
      <c r="S1750" s="2" t="s">
        <v>36</v>
      </c>
      <c r="T1750" s="2" t="s">
        <v>15343</v>
      </c>
      <c r="U1750" s="3">
        <v>1</v>
      </c>
      <c r="V1750" s="2" t="s">
        <v>36</v>
      </c>
      <c r="W1750" s="2" t="s">
        <v>36</v>
      </c>
      <c r="X1750" s="2" t="s">
        <v>15344</v>
      </c>
      <c r="Y1750">
        <f t="shared" si="162"/>
        <v>1998</v>
      </c>
      <c r="Z1750">
        <f t="shared" si="163"/>
        <v>3</v>
      </c>
      <c r="AA1750">
        <f t="shared" si="164"/>
        <v>4</v>
      </c>
      <c r="AB1750">
        <f t="shared" si="165"/>
        <v>2000</v>
      </c>
      <c r="AC1750">
        <f t="shared" si="166"/>
        <v>5</v>
      </c>
      <c r="AD1750">
        <f t="shared" si="167"/>
        <v>11</v>
      </c>
    </row>
    <row r="1751" spans="1:30" ht="15.6">
      <c r="A1751" s="2" t="s">
        <v>24</v>
      </c>
      <c r="B1751" s="2" t="s">
        <v>25</v>
      </c>
      <c r="C1751" s="2" t="s">
        <v>9841</v>
      </c>
      <c r="D1751" s="2" t="s">
        <v>15345</v>
      </c>
      <c r="E1751" s="2" t="s">
        <v>15346</v>
      </c>
      <c r="F1751" s="2" t="s">
        <v>15347</v>
      </c>
      <c r="G1751" s="2" t="s">
        <v>15348</v>
      </c>
      <c r="H1751" s="2" t="s">
        <v>15342</v>
      </c>
      <c r="I1751" s="2" t="s">
        <v>36</v>
      </c>
      <c r="J1751" s="2" t="s">
        <v>59</v>
      </c>
      <c r="K1751" s="2" t="s">
        <v>15349</v>
      </c>
      <c r="L1751" s="2" t="s">
        <v>36</v>
      </c>
      <c r="M1751" s="2" t="s">
        <v>36</v>
      </c>
      <c r="N1751" s="2" t="s">
        <v>14625</v>
      </c>
      <c r="O1751" s="2" t="s">
        <v>442</v>
      </c>
      <c r="P1751" s="3">
        <v>0</v>
      </c>
      <c r="Q1751" s="2" t="s">
        <v>36</v>
      </c>
      <c r="R1751" s="3">
        <v>1</v>
      </c>
      <c r="S1751" s="2" t="s">
        <v>15350</v>
      </c>
      <c r="T1751" s="2" t="s">
        <v>15351</v>
      </c>
      <c r="U1751" s="3">
        <v>1</v>
      </c>
      <c r="V1751" s="2" t="s">
        <v>36</v>
      </c>
      <c r="W1751" s="2" t="s">
        <v>36</v>
      </c>
      <c r="X1751" s="2" t="s">
        <v>15352</v>
      </c>
      <c r="Y1751">
        <f t="shared" si="162"/>
        <v>1998</v>
      </c>
      <c r="Z1751">
        <f t="shared" si="163"/>
        <v>12</v>
      </c>
      <c r="AA1751">
        <f t="shared" si="164"/>
        <v>18</v>
      </c>
      <c r="AB1751">
        <f t="shared" si="165"/>
        <v>2000</v>
      </c>
      <c r="AC1751">
        <f t="shared" si="166"/>
        <v>5</v>
      </c>
      <c r="AD1751">
        <f t="shared" si="167"/>
        <v>11</v>
      </c>
    </row>
    <row r="1752" spans="1:30" ht="15.6">
      <c r="A1752" s="2" t="s">
        <v>24</v>
      </c>
      <c r="B1752" s="2" t="s">
        <v>25</v>
      </c>
      <c r="C1752" s="2" t="s">
        <v>9832</v>
      </c>
      <c r="D1752" s="2" t="s">
        <v>15353</v>
      </c>
      <c r="E1752" s="2" t="s">
        <v>15354</v>
      </c>
      <c r="F1752" s="2" t="s">
        <v>15347</v>
      </c>
      <c r="G1752" s="2" t="s">
        <v>15355</v>
      </c>
      <c r="H1752" s="2" t="s">
        <v>15342</v>
      </c>
      <c r="I1752" s="2" t="s">
        <v>36</v>
      </c>
      <c r="J1752" s="2" t="s">
        <v>59</v>
      </c>
      <c r="K1752" s="2" t="s">
        <v>15349</v>
      </c>
      <c r="L1752" s="2" t="s">
        <v>36</v>
      </c>
      <c r="M1752" s="2" t="s">
        <v>36</v>
      </c>
      <c r="N1752" s="2" t="s">
        <v>14625</v>
      </c>
      <c r="O1752" s="2" t="s">
        <v>442</v>
      </c>
      <c r="P1752" s="3">
        <v>0</v>
      </c>
      <c r="Q1752" s="2" t="s">
        <v>36</v>
      </c>
      <c r="R1752" s="3">
        <v>0</v>
      </c>
      <c r="S1752" s="2" t="s">
        <v>36</v>
      </c>
      <c r="T1752" s="2" t="s">
        <v>15356</v>
      </c>
      <c r="U1752" s="3">
        <v>1</v>
      </c>
      <c r="V1752" s="2" t="s">
        <v>36</v>
      </c>
      <c r="W1752" s="2" t="s">
        <v>36</v>
      </c>
      <c r="X1752" s="2" t="s">
        <v>15357</v>
      </c>
      <c r="Y1752">
        <f t="shared" si="162"/>
        <v>1998</v>
      </c>
      <c r="Z1752">
        <f t="shared" si="163"/>
        <v>12</v>
      </c>
      <c r="AA1752">
        <f t="shared" si="164"/>
        <v>18</v>
      </c>
      <c r="AB1752">
        <f t="shared" si="165"/>
        <v>2000</v>
      </c>
      <c r="AC1752">
        <f t="shared" si="166"/>
        <v>5</v>
      </c>
      <c r="AD1752">
        <f t="shared" si="167"/>
        <v>11</v>
      </c>
    </row>
    <row r="1753" spans="1:30" ht="15.6">
      <c r="A1753" s="2" t="s">
        <v>24</v>
      </c>
      <c r="B1753" s="2" t="s">
        <v>25</v>
      </c>
      <c r="C1753" s="2" t="s">
        <v>15358</v>
      </c>
      <c r="D1753" s="2" t="s">
        <v>15359</v>
      </c>
      <c r="E1753" s="2" t="s">
        <v>15360</v>
      </c>
      <c r="F1753" s="2" t="s">
        <v>15361</v>
      </c>
      <c r="G1753" s="2" t="s">
        <v>15362</v>
      </c>
      <c r="H1753" s="2" t="s">
        <v>15363</v>
      </c>
      <c r="I1753" s="2" t="s">
        <v>36</v>
      </c>
      <c r="J1753" s="2" t="s">
        <v>7613</v>
      </c>
      <c r="K1753" s="2" t="s">
        <v>15144</v>
      </c>
      <c r="L1753" s="2" t="s">
        <v>36</v>
      </c>
      <c r="M1753" s="2" t="s">
        <v>36</v>
      </c>
      <c r="N1753" s="2" t="s">
        <v>15248</v>
      </c>
      <c r="O1753" s="2" t="s">
        <v>5971</v>
      </c>
      <c r="P1753" s="3">
        <v>0</v>
      </c>
      <c r="Q1753" s="2" t="s">
        <v>36</v>
      </c>
      <c r="R1753" s="3">
        <v>0</v>
      </c>
      <c r="S1753" s="2" t="s">
        <v>36</v>
      </c>
      <c r="T1753" s="2" t="s">
        <v>15364</v>
      </c>
      <c r="U1753" s="3">
        <v>1</v>
      </c>
      <c r="V1753" s="2" t="s">
        <v>36</v>
      </c>
      <c r="W1753" s="2" t="s">
        <v>36</v>
      </c>
      <c r="X1753" s="2" t="s">
        <v>15365</v>
      </c>
      <c r="Y1753">
        <f t="shared" si="162"/>
        <v>1998</v>
      </c>
      <c r="Z1753">
        <f t="shared" si="163"/>
        <v>10</v>
      </c>
      <c r="AA1753">
        <f t="shared" si="164"/>
        <v>14</v>
      </c>
      <c r="AB1753">
        <f t="shared" si="165"/>
        <v>2000</v>
      </c>
      <c r="AC1753">
        <f t="shared" si="166"/>
        <v>5</v>
      </c>
      <c r="AD1753">
        <f t="shared" si="167"/>
        <v>1</v>
      </c>
    </row>
    <row r="1754" spans="1:30" ht="15.6">
      <c r="A1754" s="2" t="s">
        <v>24</v>
      </c>
      <c r="B1754" s="2" t="s">
        <v>25</v>
      </c>
      <c r="C1754" s="2" t="s">
        <v>15366</v>
      </c>
      <c r="D1754" s="2" t="s">
        <v>15367</v>
      </c>
      <c r="E1754" s="2" t="s">
        <v>15368</v>
      </c>
      <c r="F1754" s="2" t="s">
        <v>15340</v>
      </c>
      <c r="G1754" s="2" t="s">
        <v>15369</v>
      </c>
      <c r="H1754" s="2" t="s">
        <v>15363</v>
      </c>
      <c r="I1754" s="2" t="s">
        <v>36</v>
      </c>
      <c r="J1754" s="2" t="s">
        <v>59</v>
      </c>
      <c r="K1754" s="2" t="s">
        <v>15370</v>
      </c>
      <c r="L1754" s="2" t="s">
        <v>36</v>
      </c>
      <c r="M1754" s="2" t="s">
        <v>36</v>
      </c>
      <c r="N1754" s="2" t="s">
        <v>37</v>
      </c>
      <c r="O1754" s="2" t="s">
        <v>442</v>
      </c>
      <c r="P1754" s="3">
        <v>0</v>
      </c>
      <c r="Q1754" s="2" t="s">
        <v>36</v>
      </c>
      <c r="R1754" s="3">
        <v>0</v>
      </c>
      <c r="S1754" s="2" t="s">
        <v>36</v>
      </c>
      <c r="T1754" s="2" t="s">
        <v>15371</v>
      </c>
      <c r="U1754" s="3">
        <v>1</v>
      </c>
      <c r="V1754" s="2" t="s">
        <v>36</v>
      </c>
      <c r="W1754" s="2" t="s">
        <v>36</v>
      </c>
      <c r="X1754" s="2" t="s">
        <v>15372</v>
      </c>
      <c r="Y1754">
        <f t="shared" si="162"/>
        <v>1998</v>
      </c>
      <c r="Z1754">
        <f t="shared" si="163"/>
        <v>3</v>
      </c>
      <c r="AA1754">
        <f t="shared" si="164"/>
        <v>4</v>
      </c>
      <c r="AB1754">
        <f t="shared" si="165"/>
        <v>2000</v>
      </c>
      <c r="AC1754">
        <f t="shared" si="166"/>
        <v>5</v>
      </c>
      <c r="AD1754">
        <f t="shared" si="167"/>
        <v>1</v>
      </c>
    </row>
    <row r="1755" spans="1:30" ht="15.6">
      <c r="A1755" s="2" t="s">
        <v>24</v>
      </c>
      <c r="B1755" s="2" t="s">
        <v>42</v>
      </c>
      <c r="C1755" s="2" t="s">
        <v>15373</v>
      </c>
      <c r="D1755" s="2" t="s">
        <v>15374</v>
      </c>
      <c r="E1755" s="2" t="s">
        <v>15375</v>
      </c>
      <c r="F1755" s="2" t="s">
        <v>14653</v>
      </c>
      <c r="G1755" s="2" t="s">
        <v>15376</v>
      </c>
      <c r="H1755" s="2" t="s">
        <v>15377</v>
      </c>
      <c r="I1755" s="2" t="s">
        <v>6339</v>
      </c>
      <c r="J1755" s="2" t="s">
        <v>59</v>
      </c>
      <c r="K1755" s="2" t="s">
        <v>14655</v>
      </c>
      <c r="L1755" s="2" t="s">
        <v>14656</v>
      </c>
      <c r="M1755" s="2" t="s">
        <v>151</v>
      </c>
      <c r="N1755" s="2" t="s">
        <v>15265</v>
      </c>
      <c r="O1755" s="2" t="s">
        <v>15378</v>
      </c>
      <c r="P1755" s="3">
        <v>0</v>
      </c>
      <c r="Q1755" s="2" t="s">
        <v>36</v>
      </c>
      <c r="R1755" s="3">
        <v>0</v>
      </c>
      <c r="S1755" s="2" t="s">
        <v>36</v>
      </c>
      <c r="T1755" s="2" t="s">
        <v>15379</v>
      </c>
      <c r="U1755" s="3">
        <v>1</v>
      </c>
      <c r="V1755" s="2" t="s">
        <v>36</v>
      </c>
      <c r="W1755" s="2" t="s">
        <v>36</v>
      </c>
      <c r="X1755" s="2" t="s">
        <v>15380</v>
      </c>
      <c r="Y1755">
        <f t="shared" si="162"/>
        <v>1998</v>
      </c>
      <c r="Z1755">
        <f t="shared" si="163"/>
        <v>8</v>
      </c>
      <c r="AA1755">
        <f t="shared" si="164"/>
        <v>6</v>
      </c>
      <c r="AB1755">
        <f t="shared" si="165"/>
        <v>2000</v>
      </c>
      <c r="AC1755">
        <f t="shared" si="166"/>
        <v>4</v>
      </c>
      <c r="AD1755">
        <f t="shared" si="167"/>
        <v>1</v>
      </c>
    </row>
    <row r="1756" spans="1:30" ht="15.6">
      <c r="A1756" s="2" t="s">
        <v>24</v>
      </c>
      <c r="B1756" s="2" t="s">
        <v>25</v>
      </c>
      <c r="C1756" s="2" t="s">
        <v>15381</v>
      </c>
      <c r="D1756" s="2" t="s">
        <v>15382</v>
      </c>
      <c r="E1756" s="2" t="s">
        <v>15383</v>
      </c>
      <c r="F1756" s="2" t="s">
        <v>15384</v>
      </c>
      <c r="G1756" s="2" t="s">
        <v>15385</v>
      </c>
      <c r="H1756" s="2" t="s">
        <v>15377</v>
      </c>
      <c r="I1756" s="2" t="s">
        <v>36</v>
      </c>
      <c r="J1756" s="2" t="s">
        <v>7613</v>
      </c>
      <c r="K1756" s="2" t="s">
        <v>14369</v>
      </c>
      <c r="L1756" s="2" t="s">
        <v>36</v>
      </c>
      <c r="M1756" s="2" t="s">
        <v>36</v>
      </c>
      <c r="N1756" s="2" t="s">
        <v>15248</v>
      </c>
      <c r="O1756" s="2" t="s">
        <v>5971</v>
      </c>
      <c r="P1756" s="3">
        <v>0</v>
      </c>
      <c r="Q1756" s="2" t="s">
        <v>36</v>
      </c>
      <c r="R1756" s="3">
        <v>0</v>
      </c>
      <c r="S1756" s="2" t="s">
        <v>36</v>
      </c>
      <c r="T1756" s="2" t="s">
        <v>15386</v>
      </c>
      <c r="U1756" s="3">
        <v>1</v>
      </c>
      <c r="V1756" s="2" t="s">
        <v>36</v>
      </c>
      <c r="W1756" s="2" t="s">
        <v>36</v>
      </c>
      <c r="X1756" s="2" t="s">
        <v>15387</v>
      </c>
      <c r="Y1756">
        <f t="shared" si="162"/>
        <v>1998</v>
      </c>
      <c r="Z1756">
        <f t="shared" si="163"/>
        <v>10</v>
      </c>
      <c r="AA1756">
        <f t="shared" si="164"/>
        <v>2</v>
      </c>
      <c r="AB1756">
        <f t="shared" si="165"/>
        <v>2000</v>
      </c>
      <c r="AC1756">
        <f t="shared" si="166"/>
        <v>4</v>
      </c>
      <c r="AD1756">
        <f t="shared" si="167"/>
        <v>1</v>
      </c>
    </row>
    <row r="1757" spans="1:30" ht="15.6">
      <c r="A1757" s="2" t="s">
        <v>24</v>
      </c>
      <c r="B1757" s="2" t="s">
        <v>42</v>
      </c>
      <c r="C1757" s="2" t="s">
        <v>15388</v>
      </c>
      <c r="D1757" s="2" t="s">
        <v>15389</v>
      </c>
      <c r="E1757" s="2" t="s">
        <v>15390</v>
      </c>
      <c r="F1757" s="2" t="s">
        <v>15391</v>
      </c>
      <c r="G1757" s="2" t="s">
        <v>15392</v>
      </c>
      <c r="H1757" s="2" t="s">
        <v>15091</v>
      </c>
      <c r="I1757" s="2" t="s">
        <v>6339</v>
      </c>
      <c r="J1757" s="2" t="s">
        <v>59</v>
      </c>
      <c r="K1757" s="2" t="s">
        <v>15119</v>
      </c>
      <c r="L1757" s="2" t="s">
        <v>15120</v>
      </c>
      <c r="M1757" s="2" t="s">
        <v>151</v>
      </c>
      <c r="N1757" s="2" t="s">
        <v>14625</v>
      </c>
      <c r="O1757" s="2" t="s">
        <v>13330</v>
      </c>
      <c r="P1757" s="3">
        <v>0</v>
      </c>
      <c r="Q1757" s="2" t="s">
        <v>36</v>
      </c>
      <c r="R1757" s="3">
        <v>0</v>
      </c>
      <c r="S1757" s="2" t="s">
        <v>36</v>
      </c>
      <c r="T1757" s="2" t="s">
        <v>15393</v>
      </c>
      <c r="U1757" s="3">
        <v>1</v>
      </c>
      <c r="V1757" s="2" t="s">
        <v>36</v>
      </c>
      <c r="W1757" s="2" t="s">
        <v>36</v>
      </c>
      <c r="X1757" s="2" t="s">
        <v>15394</v>
      </c>
      <c r="Y1757">
        <f t="shared" si="162"/>
        <v>1997</v>
      </c>
      <c r="Z1757">
        <f t="shared" si="163"/>
        <v>12</v>
      </c>
      <c r="AA1757">
        <f t="shared" si="164"/>
        <v>5</v>
      </c>
      <c r="AB1757">
        <f t="shared" si="165"/>
        <v>2000</v>
      </c>
      <c r="AC1757">
        <f t="shared" si="166"/>
        <v>3</v>
      </c>
      <c r="AD1757">
        <f t="shared" si="167"/>
        <v>21</v>
      </c>
    </row>
    <row r="1758" spans="1:30" ht="15.6">
      <c r="A1758" s="2" t="s">
        <v>24</v>
      </c>
      <c r="B1758" s="2" t="s">
        <v>25</v>
      </c>
      <c r="C1758" s="2" t="s">
        <v>15395</v>
      </c>
      <c r="D1758" s="2" t="s">
        <v>15396</v>
      </c>
      <c r="E1758" s="2" t="s">
        <v>15397</v>
      </c>
      <c r="F1758" s="2" t="s">
        <v>15295</v>
      </c>
      <c r="G1758" s="2" t="s">
        <v>15398</v>
      </c>
      <c r="H1758" s="2" t="s">
        <v>15399</v>
      </c>
      <c r="I1758" s="2" t="s">
        <v>36</v>
      </c>
      <c r="J1758" s="2" t="s">
        <v>7613</v>
      </c>
      <c r="K1758" s="2" t="s">
        <v>14189</v>
      </c>
      <c r="L1758" s="2" t="s">
        <v>36</v>
      </c>
      <c r="M1758" s="2" t="s">
        <v>36</v>
      </c>
      <c r="N1758" s="2" t="s">
        <v>15248</v>
      </c>
      <c r="O1758" s="2" t="s">
        <v>2813</v>
      </c>
      <c r="P1758" s="3">
        <v>0</v>
      </c>
      <c r="Q1758" s="2" t="s">
        <v>36</v>
      </c>
      <c r="R1758" s="3">
        <v>0</v>
      </c>
      <c r="S1758" s="2" t="s">
        <v>36</v>
      </c>
      <c r="T1758" s="2" t="s">
        <v>15400</v>
      </c>
      <c r="U1758" s="3">
        <v>1</v>
      </c>
      <c r="V1758" s="2" t="s">
        <v>36</v>
      </c>
      <c r="W1758" s="2" t="s">
        <v>36</v>
      </c>
      <c r="X1758" s="2" t="s">
        <v>15401</v>
      </c>
      <c r="Y1758">
        <f t="shared" si="162"/>
        <v>1998</v>
      </c>
      <c r="Z1758">
        <f t="shared" si="163"/>
        <v>10</v>
      </c>
      <c r="AA1758">
        <f t="shared" si="164"/>
        <v>1</v>
      </c>
      <c r="AB1758">
        <f t="shared" si="165"/>
        <v>2000</v>
      </c>
      <c r="AC1758">
        <f t="shared" si="166"/>
        <v>3</v>
      </c>
      <c r="AD1758">
        <f t="shared" si="167"/>
        <v>1</v>
      </c>
    </row>
    <row r="1759" spans="1:30" ht="15.6">
      <c r="A1759" s="2" t="s">
        <v>24</v>
      </c>
      <c r="B1759" s="2" t="s">
        <v>25</v>
      </c>
      <c r="C1759" s="2" t="s">
        <v>15402</v>
      </c>
      <c r="D1759" s="2" t="s">
        <v>15403</v>
      </c>
      <c r="E1759" s="2" t="s">
        <v>15404</v>
      </c>
      <c r="F1759" s="2" t="s">
        <v>15295</v>
      </c>
      <c r="G1759" s="2" t="s">
        <v>15405</v>
      </c>
      <c r="H1759" s="2" t="s">
        <v>15399</v>
      </c>
      <c r="I1759" s="2" t="s">
        <v>36</v>
      </c>
      <c r="J1759" s="2" t="s">
        <v>7613</v>
      </c>
      <c r="K1759" s="2" t="s">
        <v>15406</v>
      </c>
      <c r="L1759" s="2" t="s">
        <v>36</v>
      </c>
      <c r="M1759" s="2" t="s">
        <v>36</v>
      </c>
      <c r="N1759" s="2" t="s">
        <v>15248</v>
      </c>
      <c r="O1759" s="2" t="s">
        <v>15407</v>
      </c>
      <c r="P1759" s="3">
        <v>0</v>
      </c>
      <c r="Q1759" s="2" t="s">
        <v>36</v>
      </c>
      <c r="R1759" s="3">
        <v>0</v>
      </c>
      <c r="S1759" s="2" t="s">
        <v>36</v>
      </c>
      <c r="T1759" s="2" t="s">
        <v>15408</v>
      </c>
      <c r="U1759" s="3">
        <v>1</v>
      </c>
      <c r="V1759" s="2" t="s">
        <v>36</v>
      </c>
      <c r="W1759" s="2" t="s">
        <v>36</v>
      </c>
      <c r="X1759" s="2" t="s">
        <v>15409</v>
      </c>
      <c r="Y1759">
        <f t="shared" si="162"/>
        <v>1998</v>
      </c>
      <c r="Z1759">
        <f t="shared" si="163"/>
        <v>10</v>
      </c>
      <c r="AA1759">
        <f t="shared" si="164"/>
        <v>1</v>
      </c>
      <c r="AB1759">
        <f t="shared" si="165"/>
        <v>2000</v>
      </c>
      <c r="AC1759">
        <f t="shared" si="166"/>
        <v>3</v>
      </c>
      <c r="AD1759">
        <f t="shared" si="167"/>
        <v>1</v>
      </c>
    </row>
    <row r="1760" spans="1:30" ht="15.6">
      <c r="A1760" s="2" t="s">
        <v>24</v>
      </c>
      <c r="B1760" s="2" t="s">
        <v>25</v>
      </c>
      <c r="C1760" s="2" t="s">
        <v>15410</v>
      </c>
      <c r="D1760" s="2" t="s">
        <v>15411</v>
      </c>
      <c r="E1760" s="2" t="s">
        <v>15412</v>
      </c>
      <c r="F1760" s="2" t="s">
        <v>15295</v>
      </c>
      <c r="G1760" s="2" t="s">
        <v>15413</v>
      </c>
      <c r="H1760" s="2" t="s">
        <v>15399</v>
      </c>
      <c r="I1760" s="2" t="s">
        <v>36</v>
      </c>
      <c r="J1760" s="2" t="s">
        <v>7613</v>
      </c>
      <c r="K1760" s="2" t="s">
        <v>15414</v>
      </c>
      <c r="L1760" s="2" t="s">
        <v>36</v>
      </c>
      <c r="M1760" s="2" t="s">
        <v>36</v>
      </c>
      <c r="N1760" s="2" t="s">
        <v>15248</v>
      </c>
      <c r="O1760" s="2" t="s">
        <v>2813</v>
      </c>
      <c r="P1760" s="3">
        <v>0</v>
      </c>
      <c r="Q1760" s="2" t="s">
        <v>36</v>
      </c>
      <c r="R1760" s="3">
        <v>0</v>
      </c>
      <c r="S1760" s="2" t="s">
        <v>36</v>
      </c>
      <c r="T1760" s="2" t="s">
        <v>15415</v>
      </c>
      <c r="U1760" s="3">
        <v>1</v>
      </c>
      <c r="V1760" s="2" t="s">
        <v>36</v>
      </c>
      <c r="W1760" s="2" t="s">
        <v>36</v>
      </c>
      <c r="X1760" s="2" t="s">
        <v>15416</v>
      </c>
      <c r="Y1760">
        <f t="shared" si="162"/>
        <v>1998</v>
      </c>
      <c r="Z1760">
        <f t="shared" si="163"/>
        <v>10</v>
      </c>
      <c r="AA1760">
        <f t="shared" si="164"/>
        <v>1</v>
      </c>
      <c r="AB1760">
        <f t="shared" si="165"/>
        <v>2000</v>
      </c>
      <c r="AC1760">
        <f t="shared" si="166"/>
        <v>3</v>
      </c>
      <c r="AD1760">
        <f t="shared" si="167"/>
        <v>1</v>
      </c>
    </row>
    <row r="1761" spans="1:30" ht="15.6">
      <c r="A1761" s="2" t="s">
        <v>24</v>
      </c>
      <c r="B1761" s="2" t="s">
        <v>42</v>
      </c>
      <c r="C1761" s="2" t="s">
        <v>15417</v>
      </c>
      <c r="D1761" s="2" t="s">
        <v>15418</v>
      </c>
      <c r="E1761" s="2" t="s">
        <v>15419</v>
      </c>
      <c r="F1761" s="2" t="s">
        <v>15420</v>
      </c>
      <c r="G1761" s="2" t="s">
        <v>15421</v>
      </c>
      <c r="H1761" s="2" t="s">
        <v>15422</v>
      </c>
      <c r="I1761" s="2" t="s">
        <v>6339</v>
      </c>
      <c r="J1761" s="2" t="s">
        <v>59</v>
      </c>
      <c r="K1761" s="2" t="s">
        <v>15423</v>
      </c>
      <c r="L1761" s="2" t="s">
        <v>15424</v>
      </c>
      <c r="M1761" s="2" t="s">
        <v>74</v>
      </c>
      <c r="N1761" s="2" t="s">
        <v>14625</v>
      </c>
      <c r="O1761" s="2" t="s">
        <v>15425</v>
      </c>
      <c r="P1761" s="3">
        <v>0</v>
      </c>
      <c r="Q1761" s="2" t="s">
        <v>36</v>
      </c>
      <c r="R1761" s="3">
        <v>0</v>
      </c>
      <c r="S1761" s="2" t="s">
        <v>36</v>
      </c>
      <c r="T1761" s="2" t="s">
        <v>15426</v>
      </c>
      <c r="U1761" s="3">
        <v>1</v>
      </c>
      <c r="V1761" s="2" t="s">
        <v>36</v>
      </c>
      <c r="W1761" s="2" t="s">
        <v>36</v>
      </c>
      <c r="X1761" s="2" t="s">
        <v>15427</v>
      </c>
      <c r="Y1761">
        <f t="shared" si="162"/>
        <v>1998</v>
      </c>
      <c r="Z1761">
        <f t="shared" si="163"/>
        <v>8</v>
      </c>
      <c r="AA1761">
        <f t="shared" si="164"/>
        <v>7</v>
      </c>
      <c r="AB1761">
        <f t="shared" si="165"/>
        <v>2000</v>
      </c>
      <c r="AC1761">
        <f t="shared" si="166"/>
        <v>2</v>
      </c>
      <c r="AD1761">
        <f t="shared" si="167"/>
        <v>11</v>
      </c>
    </row>
    <row r="1762" spans="1:30" ht="15.6">
      <c r="A1762" s="2" t="s">
        <v>24</v>
      </c>
      <c r="B1762" s="2" t="s">
        <v>25</v>
      </c>
      <c r="C1762" s="2" t="s">
        <v>15428</v>
      </c>
      <c r="D1762" s="2" t="s">
        <v>15429</v>
      </c>
      <c r="E1762" s="2" t="s">
        <v>15430</v>
      </c>
      <c r="F1762" s="2" t="s">
        <v>15431</v>
      </c>
      <c r="G1762" s="2" t="s">
        <v>15432</v>
      </c>
      <c r="H1762" s="2" t="s">
        <v>15433</v>
      </c>
      <c r="I1762" s="2" t="s">
        <v>15434</v>
      </c>
      <c r="J1762" s="2" t="s">
        <v>15435</v>
      </c>
      <c r="K1762" s="2" t="s">
        <v>15436</v>
      </c>
      <c r="L1762" s="2" t="s">
        <v>15437</v>
      </c>
      <c r="M1762" s="2" t="s">
        <v>62</v>
      </c>
      <c r="N1762" s="2" t="s">
        <v>36</v>
      </c>
      <c r="O1762" s="2" t="s">
        <v>15438</v>
      </c>
      <c r="P1762" s="3">
        <v>0</v>
      </c>
      <c r="Q1762" s="2" t="s">
        <v>36</v>
      </c>
      <c r="R1762" s="3">
        <v>0</v>
      </c>
      <c r="S1762" s="2" t="s">
        <v>36</v>
      </c>
      <c r="T1762" s="2" t="s">
        <v>15439</v>
      </c>
      <c r="U1762" s="3">
        <v>1</v>
      </c>
      <c r="V1762" s="2" t="s">
        <v>36</v>
      </c>
      <c r="W1762" s="2" t="s">
        <v>36</v>
      </c>
      <c r="X1762" s="2" t="s">
        <v>15440</v>
      </c>
      <c r="Y1762">
        <f t="shared" si="162"/>
        <v>1996</v>
      </c>
      <c r="Z1762">
        <f t="shared" si="163"/>
        <v>10</v>
      </c>
      <c r="AA1762">
        <f t="shared" si="164"/>
        <v>9</v>
      </c>
      <c r="AB1762">
        <f t="shared" si="165"/>
        <v>1999</v>
      </c>
      <c r="AC1762">
        <f t="shared" si="166"/>
        <v>12</v>
      </c>
      <c r="AD1762">
        <f t="shared" si="167"/>
        <v>21</v>
      </c>
    </row>
    <row r="1763" spans="1:30" ht="15.6">
      <c r="A1763" s="2" t="s">
        <v>24</v>
      </c>
      <c r="B1763" s="2" t="s">
        <v>42</v>
      </c>
      <c r="C1763" s="2" t="s">
        <v>15441</v>
      </c>
      <c r="D1763" s="2" t="s">
        <v>15442</v>
      </c>
      <c r="E1763" s="2" t="s">
        <v>15443</v>
      </c>
      <c r="F1763" s="2" t="s">
        <v>15391</v>
      </c>
      <c r="G1763" s="2" t="s">
        <v>15444</v>
      </c>
      <c r="H1763" s="2" t="s">
        <v>15445</v>
      </c>
      <c r="I1763" s="2" t="s">
        <v>6339</v>
      </c>
      <c r="J1763" s="2" t="s">
        <v>59</v>
      </c>
      <c r="K1763" s="2" t="s">
        <v>15446</v>
      </c>
      <c r="L1763" s="2" t="s">
        <v>15120</v>
      </c>
      <c r="M1763" s="2" t="s">
        <v>151</v>
      </c>
      <c r="N1763" s="2" t="s">
        <v>15447</v>
      </c>
      <c r="O1763" s="2" t="s">
        <v>13330</v>
      </c>
      <c r="P1763" s="3">
        <v>0</v>
      </c>
      <c r="Q1763" s="2" t="s">
        <v>36</v>
      </c>
      <c r="R1763" s="3">
        <v>0</v>
      </c>
      <c r="S1763" s="2" t="s">
        <v>36</v>
      </c>
      <c r="T1763" s="2" t="s">
        <v>15448</v>
      </c>
      <c r="U1763" s="3">
        <v>1</v>
      </c>
      <c r="V1763" s="2" t="s">
        <v>36</v>
      </c>
      <c r="W1763" s="2" t="s">
        <v>36</v>
      </c>
      <c r="X1763" s="2" t="s">
        <v>15449</v>
      </c>
      <c r="Y1763">
        <f t="shared" si="162"/>
        <v>1997</v>
      </c>
      <c r="Z1763">
        <f t="shared" si="163"/>
        <v>12</v>
      </c>
      <c r="AA1763">
        <f t="shared" si="164"/>
        <v>5</v>
      </c>
      <c r="AB1763">
        <f t="shared" si="165"/>
        <v>1999</v>
      </c>
      <c r="AC1763">
        <f t="shared" si="166"/>
        <v>11</v>
      </c>
      <c r="AD1763">
        <f t="shared" si="167"/>
        <v>21</v>
      </c>
    </row>
    <row r="1764" spans="1:30" ht="15.6">
      <c r="A1764" s="2" t="s">
        <v>24</v>
      </c>
      <c r="B1764" s="2" t="s">
        <v>25</v>
      </c>
      <c r="C1764" s="2" t="s">
        <v>15450</v>
      </c>
      <c r="D1764" s="2" t="s">
        <v>15451</v>
      </c>
      <c r="E1764" s="2" t="s">
        <v>15452</v>
      </c>
      <c r="F1764" s="2" t="s">
        <v>15453</v>
      </c>
      <c r="G1764" s="2" t="s">
        <v>15454</v>
      </c>
      <c r="H1764" s="2" t="s">
        <v>15455</v>
      </c>
      <c r="I1764" s="2" t="s">
        <v>36</v>
      </c>
      <c r="J1764" s="2" t="s">
        <v>59</v>
      </c>
      <c r="K1764" s="2" t="s">
        <v>15370</v>
      </c>
      <c r="L1764" s="2" t="s">
        <v>36</v>
      </c>
      <c r="M1764" s="2" t="s">
        <v>36</v>
      </c>
      <c r="N1764" s="2" t="s">
        <v>37</v>
      </c>
      <c r="O1764" s="2" t="s">
        <v>442</v>
      </c>
      <c r="P1764" s="3">
        <v>0</v>
      </c>
      <c r="Q1764" s="2" t="s">
        <v>36</v>
      </c>
      <c r="R1764" s="3">
        <v>0</v>
      </c>
      <c r="S1764" s="2" t="s">
        <v>36</v>
      </c>
      <c r="T1764" s="2" t="s">
        <v>15456</v>
      </c>
      <c r="U1764" s="3">
        <v>1</v>
      </c>
      <c r="V1764" s="2" t="s">
        <v>36</v>
      </c>
      <c r="W1764" s="2" t="s">
        <v>36</v>
      </c>
      <c r="X1764" s="2" t="s">
        <v>15457</v>
      </c>
      <c r="Y1764">
        <f t="shared" si="162"/>
        <v>1997</v>
      </c>
      <c r="Z1764">
        <f t="shared" si="163"/>
        <v>9</v>
      </c>
      <c r="AA1764">
        <f t="shared" si="164"/>
        <v>13</v>
      </c>
      <c r="AB1764">
        <f t="shared" si="165"/>
        <v>1999</v>
      </c>
      <c r="AC1764">
        <f t="shared" si="166"/>
        <v>11</v>
      </c>
      <c r="AD1764">
        <f t="shared" si="167"/>
        <v>1</v>
      </c>
    </row>
    <row r="1765" spans="1:30" ht="15.6">
      <c r="A1765" s="2" t="s">
        <v>24</v>
      </c>
      <c r="B1765" s="2" t="s">
        <v>42</v>
      </c>
      <c r="C1765" s="2" t="s">
        <v>15458</v>
      </c>
      <c r="D1765" s="2" t="s">
        <v>15459</v>
      </c>
      <c r="E1765" s="2" t="s">
        <v>15460</v>
      </c>
      <c r="F1765" s="2" t="s">
        <v>15461</v>
      </c>
      <c r="G1765" s="2" t="s">
        <v>15462</v>
      </c>
      <c r="H1765" s="2" t="s">
        <v>15463</v>
      </c>
      <c r="I1765" s="2" t="s">
        <v>6339</v>
      </c>
      <c r="J1765" s="2" t="s">
        <v>59</v>
      </c>
      <c r="K1765" s="2" t="s">
        <v>10451</v>
      </c>
      <c r="L1765" s="2" t="s">
        <v>10452</v>
      </c>
      <c r="M1765" s="2" t="s">
        <v>24</v>
      </c>
      <c r="N1765" s="2" t="s">
        <v>15237</v>
      </c>
      <c r="O1765" s="2" t="s">
        <v>15464</v>
      </c>
      <c r="P1765" s="3">
        <v>0</v>
      </c>
      <c r="Q1765" s="2" t="s">
        <v>36</v>
      </c>
      <c r="R1765" s="3">
        <v>1</v>
      </c>
      <c r="S1765" s="2" t="s">
        <v>12780</v>
      </c>
      <c r="T1765" s="2" t="s">
        <v>15465</v>
      </c>
      <c r="U1765" s="3">
        <v>1</v>
      </c>
      <c r="V1765" s="2" t="s">
        <v>36</v>
      </c>
      <c r="W1765" s="2" t="s">
        <v>36</v>
      </c>
      <c r="X1765" s="2" t="s">
        <v>15466</v>
      </c>
      <c r="Y1765">
        <f t="shared" si="162"/>
        <v>1997</v>
      </c>
      <c r="Z1765">
        <f t="shared" si="163"/>
        <v>11</v>
      </c>
      <c r="AA1765">
        <f t="shared" si="164"/>
        <v>8</v>
      </c>
      <c r="AB1765">
        <f t="shared" si="165"/>
        <v>1999</v>
      </c>
      <c r="AC1765">
        <f t="shared" si="166"/>
        <v>8</v>
      </c>
      <c r="AD1765">
        <f t="shared" si="167"/>
        <v>21</v>
      </c>
    </row>
    <row r="1766" spans="1:30" ht="15.6">
      <c r="A1766" s="2" t="s">
        <v>24</v>
      </c>
      <c r="B1766" s="2" t="s">
        <v>42</v>
      </c>
      <c r="C1766" s="2" t="s">
        <v>15467</v>
      </c>
      <c r="D1766" s="2" t="s">
        <v>15468</v>
      </c>
      <c r="E1766" s="2" t="s">
        <v>15469</v>
      </c>
      <c r="F1766" s="2" t="s">
        <v>15470</v>
      </c>
      <c r="G1766" s="2" t="s">
        <v>15471</v>
      </c>
      <c r="H1766" s="2" t="s">
        <v>15463</v>
      </c>
      <c r="I1766" s="2" t="s">
        <v>15472</v>
      </c>
      <c r="J1766" s="2" t="s">
        <v>15473</v>
      </c>
      <c r="K1766" s="2" t="s">
        <v>15474</v>
      </c>
      <c r="L1766" s="2" t="s">
        <v>15475</v>
      </c>
      <c r="M1766" s="2" t="s">
        <v>74</v>
      </c>
      <c r="N1766" s="2" t="s">
        <v>36</v>
      </c>
      <c r="O1766" s="2" t="s">
        <v>15476</v>
      </c>
      <c r="P1766" s="3">
        <v>0</v>
      </c>
      <c r="Q1766" s="2" t="s">
        <v>36</v>
      </c>
      <c r="R1766" s="3">
        <v>0</v>
      </c>
      <c r="S1766" s="2" t="s">
        <v>36</v>
      </c>
      <c r="T1766" s="2" t="s">
        <v>15477</v>
      </c>
      <c r="U1766" s="3">
        <v>1</v>
      </c>
      <c r="V1766" s="2" t="s">
        <v>36</v>
      </c>
      <c r="W1766" s="2" t="s">
        <v>36</v>
      </c>
      <c r="X1766" s="2" t="s">
        <v>15478</v>
      </c>
      <c r="Y1766">
        <f t="shared" si="162"/>
        <v>1999</v>
      </c>
      <c r="Z1766">
        <f t="shared" si="163"/>
        <v>1</v>
      </c>
      <c r="AA1766">
        <f t="shared" si="164"/>
        <v>28</v>
      </c>
      <c r="AB1766">
        <f t="shared" si="165"/>
        <v>1999</v>
      </c>
      <c r="AC1766">
        <f t="shared" si="166"/>
        <v>8</v>
      </c>
      <c r="AD1766">
        <f t="shared" si="167"/>
        <v>21</v>
      </c>
    </row>
    <row r="1767" spans="1:30" ht="15.6">
      <c r="A1767" s="2" t="s">
        <v>24</v>
      </c>
      <c r="B1767" s="2" t="s">
        <v>42</v>
      </c>
      <c r="C1767" s="2" t="s">
        <v>15479</v>
      </c>
      <c r="D1767" s="2" t="s">
        <v>15480</v>
      </c>
      <c r="E1767" s="2" t="s">
        <v>15481</v>
      </c>
      <c r="F1767" s="2" t="s">
        <v>15482</v>
      </c>
      <c r="G1767" s="2" t="s">
        <v>15483</v>
      </c>
      <c r="H1767" s="2" t="s">
        <v>15484</v>
      </c>
      <c r="I1767" s="2" t="s">
        <v>6339</v>
      </c>
      <c r="J1767" s="2" t="s">
        <v>59</v>
      </c>
      <c r="K1767" s="2" t="s">
        <v>15485</v>
      </c>
      <c r="L1767" s="2" t="s">
        <v>15486</v>
      </c>
      <c r="M1767" s="2" t="s">
        <v>74</v>
      </c>
      <c r="N1767" s="2" t="s">
        <v>37</v>
      </c>
      <c r="O1767" s="2" t="s">
        <v>15487</v>
      </c>
      <c r="P1767" s="3">
        <v>0</v>
      </c>
      <c r="Q1767" s="2" t="s">
        <v>36</v>
      </c>
      <c r="R1767" s="3">
        <v>1</v>
      </c>
      <c r="S1767" s="2" t="s">
        <v>15488</v>
      </c>
      <c r="T1767" s="2" t="s">
        <v>15489</v>
      </c>
      <c r="U1767" s="3">
        <v>1</v>
      </c>
      <c r="V1767" s="2" t="s">
        <v>36</v>
      </c>
      <c r="W1767" s="2" t="s">
        <v>36</v>
      </c>
      <c r="X1767" s="2" t="s">
        <v>15490</v>
      </c>
      <c r="Y1767">
        <f t="shared" si="162"/>
        <v>1997</v>
      </c>
      <c r="Z1767">
        <f t="shared" si="163"/>
        <v>7</v>
      </c>
      <c r="AA1767">
        <f t="shared" si="164"/>
        <v>9</v>
      </c>
      <c r="AB1767">
        <f t="shared" si="165"/>
        <v>1999</v>
      </c>
      <c r="AC1767">
        <f t="shared" si="166"/>
        <v>8</v>
      </c>
      <c r="AD1767">
        <f t="shared" si="167"/>
        <v>11</v>
      </c>
    </row>
    <row r="1768" spans="1:30" ht="15.6">
      <c r="A1768" s="2" t="s">
        <v>24</v>
      </c>
      <c r="B1768" s="2" t="s">
        <v>42</v>
      </c>
      <c r="C1768" s="2" t="s">
        <v>15491</v>
      </c>
      <c r="D1768" s="2" t="s">
        <v>15492</v>
      </c>
      <c r="E1768" s="2" t="s">
        <v>15493</v>
      </c>
      <c r="F1768" s="2" t="s">
        <v>15494</v>
      </c>
      <c r="G1768" s="2" t="s">
        <v>15495</v>
      </c>
      <c r="H1768" s="2" t="s">
        <v>15496</v>
      </c>
      <c r="I1768" s="2" t="s">
        <v>6339</v>
      </c>
      <c r="J1768" s="2" t="s">
        <v>59</v>
      </c>
      <c r="K1768" s="2" t="s">
        <v>15497</v>
      </c>
      <c r="L1768" s="2" t="s">
        <v>15498</v>
      </c>
      <c r="M1768" s="2" t="s">
        <v>74</v>
      </c>
      <c r="N1768" s="2" t="s">
        <v>37</v>
      </c>
      <c r="O1768" s="2" t="s">
        <v>15499</v>
      </c>
      <c r="P1768" s="3">
        <v>0</v>
      </c>
      <c r="Q1768" s="2" t="s">
        <v>36</v>
      </c>
      <c r="R1768" s="3">
        <v>0</v>
      </c>
      <c r="S1768" s="2" t="s">
        <v>36</v>
      </c>
      <c r="T1768" s="2" t="s">
        <v>15500</v>
      </c>
      <c r="U1768" s="3">
        <v>1</v>
      </c>
      <c r="V1768" s="2" t="s">
        <v>36</v>
      </c>
      <c r="W1768" s="2" t="s">
        <v>36</v>
      </c>
      <c r="X1768" s="2" t="s">
        <v>15501</v>
      </c>
      <c r="Y1768">
        <f t="shared" si="162"/>
        <v>1997</v>
      </c>
      <c r="Z1768">
        <f t="shared" si="163"/>
        <v>11</v>
      </c>
      <c r="AA1768">
        <f t="shared" si="164"/>
        <v>24</v>
      </c>
      <c r="AB1768">
        <f t="shared" si="165"/>
        <v>1999</v>
      </c>
      <c r="AC1768">
        <f t="shared" si="166"/>
        <v>7</v>
      </c>
      <c r="AD1768">
        <f t="shared" si="167"/>
        <v>11</v>
      </c>
    </row>
    <row r="1769" spans="1:30" ht="15.6">
      <c r="A1769" s="2" t="s">
        <v>24</v>
      </c>
      <c r="B1769" s="2" t="s">
        <v>42</v>
      </c>
      <c r="C1769" s="2" t="s">
        <v>15502</v>
      </c>
      <c r="D1769" s="2" t="s">
        <v>15503</v>
      </c>
      <c r="E1769" s="2" t="s">
        <v>15504</v>
      </c>
      <c r="F1769" s="2" t="s">
        <v>15505</v>
      </c>
      <c r="G1769" s="2" t="s">
        <v>15506</v>
      </c>
      <c r="H1769" s="2" t="s">
        <v>15507</v>
      </c>
      <c r="I1769" s="2" t="s">
        <v>1891</v>
      </c>
      <c r="J1769" s="2" t="s">
        <v>7613</v>
      </c>
      <c r="K1769" s="2" t="s">
        <v>15508</v>
      </c>
      <c r="L1769" s="2" t="s">
        <v>15509</v>
      </c>
      <c r="M1769" s="2" t="s">
        <v>24</v>
      </c>
      <c r="N1769" s="2" t="s">
        <v>15248</v>
      </c>
      <c r="O1769" s="2" t="s">
        <v>15510</v>
      </c>
      <c r="P1769" s="3">
        <v>0</v>
      </c>
      <c r="Q1769" s="2" t="s">
        <v>36</v>
      </c>
      <c r="R1769" s="3">
        <v>0</v>
      </c>
      <c r="S1769" s="2" t="s">
        <v>36</v>
      </c>
      <c r="T1769" s="2" t="s">
        <v>15511</v>
      </c>
      <c r="U1769" s="3">
        <v>1</v>
      </c>
      <c r="V1769" s="2" t="s">
        <v>36</v>
      </c>
      <c r="W1769" s="2" t="s">
        <v>36</v>
      </c>
      <c r="X1769" s="2" t="s">
        <v>15512</v>
      </c>
      <c r="Y1769">
        <f t="shared" si="162"/>
        <v>1998</v>
      </c>
      <c r="Z1769">
        <f t="shared" si="163"/>
        <v>10</v>
      </c>
      <c r="AA1769">
        <f t="shared" si="164"/>
        <v>17</v>
      </c>
      <c r="AB1769">
        <f t="shared" si="165"/>
        <v>1999</v>
      </c>
      <c r="AC1769">
        <f t="shared" si="166"/>
        <v>7</v>
      </c>
      <c r="AD1769">
        <f t="shared" si="167"/>
        <v>1</v>
      </c>
    </row>
    <row r="1770" spans="1:30" ht="15.6">
      <c r="A1770" s="2" t="s">
        <v>24</v>
      </c>
      <c r="B1770" s="2" t="s">
        <v>42</v>
      </c>
      <c r="C1770" s="2" t="s">
        <v>15513</v>
      </c>
      <c r="D1770" s="2" t="s">
        <v>15514</v>
      </c>
      <c r="E1770" s="2" t="s">
        <v>15515</v>
      </c>
      <c r="F1770" s="2" t="s">
        <v>15494</v>
      </c>
      <c r="G1770" s="2" t="s">
        <v>15516</v>
      </c>
      <c r="H1770" s="2" t="s">
        <v>15507</v>
      </c>
      <c r="I1770" s="2" t="s">
        <v>6339</v>
      </c>
      <c r="J1770" s="2" t="s">
        <v>59</v>
      </c>
      <c r="K1770" s="2" t="s">
        <v>15517</v>
      </c>
      <c r="L1770" s="2" t="s">
        <v>15498</v>
      </c>
      <c r="M1770" s="2" t="s">
        <v>74</v>
      </c>
      <c r="N1770" s="2" t="s">
        <v>37</v>
      </c>
      <c r="O1770" s="2" t="s">
        <v>15499</v>
      </c>
      <c r="P1770" s="3">
        <v>0</v>
      </c>
      <c r="Q1770" s="2" t="s">
        <v>36</v>
      </c>
      <c r="R1770" s="3">
        <v>0</v>
      </c>
      <c r="S1770" s="2" t="s">
        <v>36</v>
      </c>
      <c r="T1770" s="2" t="s">
        <v>15518</v>
      </c>
      <c r="U1770" s="3">
        <v>1</v>
      </c>
      <c r="V1770" s="2" t="s">
        <v>36</v>
      </c>
      <c r="W1770" s="2" t="s">
        <v>36</v>
      </c>
      <c r="X1770" s="2" t="s">
        <v>15519</v>
      </c>
      <c r="Y1770">
        <f t="shared" si="162"/>
        <v>1997</v>
      </c>
      <c r="Z1770">
        <f t="shared" si="163"/>
        <v>11</v>
      </c>
      <c r="AA1770">
        <f t="shared" si="164"/>
        <v>24</v>
      </c>
      <c r="AB1770">
        <f t="shared" si="165"/>
        <v>1999</v>
      </c>
      <c r="AC1770">
        <f t="shared" si="166"/>
        <v>7</v>
      </c>
      <c r="AD1770">
        <f t="shared" si="167"/>
        <v>1</v>
      </c>
    </row>
    <row r="1771" spans="1:30" ht="15.6">
      <c r="A1771" s="2" t="s">
        <v>24</v>
      </c>
      <c r="B1771" s="2" t="s">
        <v>42</v>
      </c>
      <c r="C1771" s="2" t="s">
        <v>15520</v>
      </c>
      <c r="D1771" s="2" t="s">
        <v>15521</v>
      </c>
      <c r="E1771" s="2" t="s">
        <v>15522</v>
      </c>
      <c r="F1771" s="2" t="s">
        <v>15523</v>
      </c>
      <c r="G1771" s="2" t="s">
        <v>15524</v>
      </c>
      <c r="H1771" s="2" t="s">
        <v>15525</v>
      </c>
      <c r="I1771" s="2" t="s">
        <v>6339</v>
      </c>
      <c r="J1771" s="2" t="s">
        <v>59</v>
      </c>
      <c r="K1771" s="2" t="s">
        <v>15119</v>
      </c>
      <c r="L1771" s="2" t="s">
        <v>15526</v>
      </c>
      <c r="M1771" s="2" t="s">
        <v>151</v>
      </c>
      <c r="N1771" s="2" t="s">
        <v>15237</v>
      </c>
      <c r="O1771" s="2" t="s">
        <v>15527</v>
      </c>
      <c r="P1771" s="3">
        <v>0</v>
      </c>
      <c r="Q1771" s="2" t="s">
        <v>36</v>
      </c>
      <c r="R1771" s="3">
        <v>0</v>
      </c>
      <c r="S1771" s="2" t="s">
        <v>36</v>
      </c>
      <c r="T1771" s="2" t="s">
        <v>15528</v>
      </c>
      <c r="U1771" s="3">
        <v>1</v>
      </c>
      <c r="V1771" s="2" t="s">
        <v>36</v>
      </c>
      <c r="W1771" s="2" t="s">
        <v>36</v>
      </c>
      <c r="X1771" s="2" t="s">
        <v>15529</v>
      </c>
      <c r="Y1771">
        <f t="shared" si="162"/>
        <v>1998</v>
      </c>
      <c r="Z1771">
        <f t="shared" si="163"/>
        <v>5</v>
      </c>
      <c r="AA1771">
        <f t="shared" si="164"/>
        <v>29</v>
      </c>
      <c r="AB1771">
        <f t="shared" si="165"/>
        <v>1999</v>
      </c>
      <c r="AC1771">
        <f t="shared" si="166"/>
        <v>6</v>
      </c>
      <c r="AD1771">
        <f t="shared" si="167"/>
        <v>11</v>
      </c>
    </row>
    <row r="1772" spans="1:30" ht="15.6">
      <c r="A1772" s="2" t="s">
        <v>24</v>
      </c>
      <c r="B1772" s="2" t="s">
        <v>42</v>
      </c>
      <c r="C1772" s="2" t="s">
        <v>10782</v>
      </c>
      <c r="D1772" s="2" t="s">
        <v>15530</v>
      </c>
      <c r="E1772" s="2" t="s">
        <v>15531</v>
      </c>
      <c r="F1772" s="2" t="s">
        <v>15532</v>
      </c>
      <c r="G1772" s="2" t="s">
        <v>15533</v>
      </c>
      <c r="H1772" s="2" t="s">
        <v>15534</v>
      </c>
      <c r="I1772" s="2" t="s">
        <v>6339</v>
      </c>
      <c r="J1772" s="2" t="s">
        <v>59</v>
      </c>
      <c r="K1772" s="2" t="s">
        <v>15535</v>
      </c>
      <c r="L1772" s="2" t="s">
        <v>15536</v>
      </c>
      <c r="M1772" s="2" t="s">
        <v>74</v>
      </c>
      <c r="N1772" s="2" t="s">
        <v>37</v>
      </c>
      <c r="O1772" s="2" t="s">
        <v>13330</v>
      </c>
      <c r="P1772" s="3">
        <v>0</v>
      </c>
      <c r="Q1772" s="2" t="s">
        <v>36</v>
      </c>
      <c r="R1772" s="3">
        <v>0</v>
      </c>
      <c r="S1772" s="2" t="s">
        <v>36</v>
      </c>
      <c r="T1772" s="2" t="s">
        <v>15537</v>
      </c>
      <c r="U1772" s="3">
        <v>1</v>
      </c>
      <c r="V1772" s="2" t="s">
        <v>36</v>
      </c>
      <c r="W1772" s="2" t="s">
        <v>36</v>
      </c>
      <c r="X1772" s="2" t="s">
        <v>15538</v>
      </c>
      <c r="Y1772">
        <f t="shared" si="162"/>
        <v>1998</v>
      </c>
      <c r="Z1772">
        <f t="shared" si="163"/>
        <v>4</v>
      </c>
      <c r="AA1772">
        <f t="shared" si="164"/>
        <v>15</v>
      </c>
      <c r="AB1772">
        <f t="shared" si="165"/>
        <v>1999</v>
      </c>
      <c r="AC1772">
        <f t="shared" si="166"/>
        <v>6</v>
      </c>
      <c r="AD1772">
        <f t="shared" si="167"/>
        <v>1</v>
      </c>
    </row>
    <row r="1773" spans="1:30" ht="15.6">
      <c r="A1773" s="2" t="s">
        <v>24</v>
      </c>
      <c r="B1773" s="2" t="s">
        <v>42</v>
      </c>
      <c r="C1773" s="2" t="s">
        <v>15539</v>
      </c>
      <c r="D1773" s="2" t="s">
        <v>15540</v>
      </c>
      <c r="E1773" s="2" t="s">
        <v>15541</v>
      </c>
      <c r="F1773" s="2" t="s">
        <v>15542</v>
      </c>
      <c r="G1773" s="2" t="s">
        <v>15543</v>
      </c>
      <c r="H1773" s="2" t="s">
        <v>15544</v>
      </c>
      <c r="I1773" s="2" t="s">
        <v>6339</v>
      </c>
      <c r="J1773" s="2" t="s">
        <v>59</v>
      </c>
      <c r="K1773" s="2" t="s">
        <v>15545</v>
      </c>
      <c r="L1773" s="2" t="s">
        <v>15546</v>
      </c>
      <c r="M1773" s="2" t="s">
        <v>62</v>
      </c>
      <c r="N1773" s="2" t="s">
        <v>15237</v>
      </c>
      <c r="O1773" s="2" t="s">
        <v>13211</v>
      </c>
      <c r="P1773" s="3">
        <v>0</v>
      </c>
      <c r="Q1773" s="2" t="s">
        <v>36</v>
      </c>
      <c r="R1773" s="3">
        <v>1</v>
      </c>
      <c r="S1773" s="2" t="s">
        <v>9496</v>
      </c>
      <c r="T1773" s="2" t="s">
        <v>15547</v>
      </c>
      <c r="U1773" s="3">
        <v>1</v>
      </c>
      <c r="V1773" s="2" t="s">
        <v>36</v>
      </c>
      <c r="W1773" s="2" t="s">
        <v>36</v>
      </c>
      <c r="X1773" s="2" t="s">
        <v>15548</v>
      </c>
      <c r="Y1773">
        <f t="shared" si="162"/>
        <v>1998</v>
      </c>
      <c r="Z1773">
        <f t="shared" si="163"/>
        <v>6</v>
      </c>
      <c r="AA1773">
        <f t="shared" si="164"/>
        <v>17</v>
      </c>
      <c r="AB1773">
        <f t="shared" si="165"/>
        <v>1999</v>
      </c>
      <c r="AC1773">
        <f t="shared" si="166"/>
        <v>4</v>
      </c>
      <c r="AD1773">
        <f t="shared" si="167"/>
        <v>21</v>
      </c>
    </row>
    <row r="1774" spans="1:30" ht="15.6">
      <c r="A1774" s="2" t="s">
        <v>24</v>
      </c>
      <c r="B1774" s="2" t="s">
        <v>42</v>
      </c>
      <c r="C1774" s="2" t="s">
        <v>15549</v>
      </c>
      <c r="D1774" s="2" t="s">
        <v>15550</v>
      </c>
      <c r="E1774" s="2" t="s">
        <v>15551</v>
      </c>
      <c r="F1774" s="2" t="s">
        <v>15195</v>
      </c>
      <c r="G1774" s="2" t="s">
        <v>15552</v>
      </c>
      <c r="H1774" s="2" t="s">
        <v>15553</v>
      </c>
      <c r="I1774" s="2" t="s">
        <v>6339</v>
      </c>
      <c r="J1774" s="2" t="s">
        <v>59</v>
      </c>
      <c r="K1774" s="2" t="s">
        <v>14904</v>
      </c>
      <c r="L1774" s="2" t="s">
        <v>14905</v>
      </c>
      <c r="M1774" s="2" t="s">
        <v>24</v>
      </c>
      <c r="N1774" s="2" t="s">
        <v>37</v>
      </c>
      <c r="O1774" s="2" t="s">
        <v>15554</v>
      </c>
      <c r="P1774" s="3">
        <v>0</v>
      </c>
      <c r="Q1774" s="2" t="s">
        <v>36</v>
      </c>
      <c r="R1774" s="3">
        <v>0</v>
      </c>
      <c r="S1774" s="2" t="s">
        <v>36</v>
      </c>
      <c r="T1774" s="2" t="s">
        <v>15555</v>
      </c>
      <c r="U1774" s="3">
        <v>1</v>
      </c>
      <c r="V1774" s="2" t="s">
        <v>36</v>
      </c>
      <c r="W1774" s="2" t="s">
        <v>36</v>
      </c>
      <c r="X1774" s="2" t="s">
        <v>15556</v>
      </c>
      <c r="Y1774">
        <f t="shared" si="162"/>
        <v>1998</v>
      </c>
      <c r="Z1774">
        <f t="shared" si="163"/>
        <v>1</v>
      </c>
      <c r="AA1774">
        <f t="shared" si="164"/>
        <v>20</v>
      </c>
      <c r="AB1774">
        <f t="shared" si="165"/>
        <v>1999</v>
      </c>
      <c r="AC1774">
        <f t="shared" si="166"/>
        <v>3</v>
      </c>
      <c r="AD1774">
        <f t="shared" si="167"/>
        <v>1</v>
      </c>
    </row>
    <row r="1775" spans="1:30" ht="15.6">
      <c r="A1775" s="2" t="s">
        <v>24</v>
      </c>
      <c r="B1775" s="2" t="s">
        <v>42</v>
      </c>
      <c r="C1775" s="2" t="s">
        <v>15557</v>
      </c>
      <c r="D1775" s="2" t="s">
        <v>15558</v>
      </c>
      <c r="E1775" s="2" t="s">
        <v>15559</v>
      </c>
      <c r="F1775" s="2" t="s">
        <v>15560</v>
      </c>
      <c r="G1775" s="2" t="s">
        <v>15561</v>
      </c>
      <c r="H1775" s="2" t="s">
        <v>15562</v>
      </c>
      <c r="I1775" s="2" t="s">
        <v>6339</v>
      </c>
      <c r="J1775" s="2" t="s">
        <v>59</v>
      </c>
      <c r="K1775" s="2" t="s">
        <v>15563</v>
      </c>
      <c r="L1775" s="2" t="s">
        <v>15564</v>
      </c>
      <c r="M1775" s="2" t="s">
        <v>24</v>
      </c>
      <c r="N1775" s="2" t="s">
        <v>15565</v>
      </c>
      <c r="O1775" s="2" t="s">
        <v>15566</v>
      </c>
      <c r="P1775" s="3">
        <v>0</v>
      </c>
      <c r="Q1775" s="2" t="s">
        <v>36</v>
      </c>
      <c r="R1775" s="3">
        <v>0</v>
      </c>
      <c r="S1775" s="2" t="s">
        <v>36</v>
      </c>
      <c r="T1775" s="2" t="s">
        <v>15567</v>
      </c>
      <c r="U1775" s="3">
        <v>1</v>
      </c>
      <c r="V1775" s="2" t="s">
        <v>36</v>
      </c>
      <c r="W1775" s="2" t="s">
        <v>36</v>
      </c>
      <c r="X1775" s="2" t="s">
        <v>15568</v>
      </c>
      <c r="Y1775">
        <f t="shared" si="162"/>
        <v>1997</v>
      </c>
      <c r="Z1775">
        <f t="shared" si="163"/>
        <v>8</v>
      </c>
      <c r="AA1775">
        <f t="shared" si="164"/>
        <v>14</v>
      </c>
      <c r="AB1775">
        <f t="shared" si="165"/>
        <v>1999</v>
      </c>
      <c r="AC1775">
        <f t="shared" si="166"/>
        <v>1</v>
      </c>
      <c r="AD1775">
        <f t="shared" si="167"/>
        <v>1</v>
      </c>
    </row>
    <row r="1776" spans="1:30" ht="15.6">
      <c r="A1776" s="2" t="s">
        <v>24</v>
      </c>
      <c r="B1776" s="2" t="s">
        <v>42</v>
      </c>
      <c r="C1776" s="2" t="s">
        <v>15569</v>
      </c>
      <c r="D1776" s="2" t="s">
        <v>15570</v>
      </c>
      <c r="E1776" s="2" t="s">
        <v>15571</v>
      </c>
      <c r="F1776" s="2" t="s">
        <v>15572</v>
      </c>
      <c r="G1776" s="2" t="s">
        <v>15573</v>
      </c>
      <c r="H1776" s="2" t="s">
        <v>15574</v>
      </c>
      <c r="I1776" s="2" t="s">
        <v>6339</v>
      </c>
      <c r="J1776" s="2" t="s">
        <v>59</v>
      </c>
      <c r="K1776" s="2" t="s">
        <v>15575</v>
      </c>
      <c r="L1776" s="2" t="s">
        <v>15576</v>
      </c>
      <c r="M1776" s="2" t="s">
        <v>151</v>
      </c>
      <c r="N1776" s="2" t="s">
        <v>15237</v>
      </c>
      <c r="O1776" s="2" t="s">
        <v>15577</v>
      </c>
      <c r="P1776" s="3">
        <v>0</v>
      </c>
      <c r="Q1776" s="2" t="s">
        <v>36</v>
      </c>
      <c r="R1776" s="3">
        <v>0</v>
      </c>
      <c r="S1776" s="2" t="s">
        <v>36</v>
      </c>
      <c r="T1776" s="2" t="s">
        <v>15578</v>
      </c>
      <c r="U1776" s="3">
        <v>1</v>
      </c>
      <c r="V1776" s="2" t="s">
        <v>36</v>
      </c>
      <c r="W1776" s="2" t="s">
        <v>36</v>
      </c>
      <c r="X1776" s="2" t="s">
        <v>15579</v>
      </c>
      <c r="Y1776">
        <f t="shared" si="162"/>
        <v>1998</v>
      </c>
      <c r="Z1776">
        <f t="shared" si="163"/>
        <v>2</v>
      </c>
      <c r="AA1776">
        <f t="shared" si="164"/>
        <v>25</v>
      </c>
      <c r="AB1776">
        <f t="shared" si="165"/>
        <v>1998</v>
      </c>
      <c r="AC1776">
        <f t="shared" si="166"/>
        <v>12</v>
      </c>
      <c r="AD1776">
        <f t="shared" si="167"/>
        <v>21</v>
      </c>
    </row>
    <row r="1777" spans="1:30" ht="15.6">
      <c r="A1777" s="2" t="s">
        <v>24</v>
      </c>
      <c r="B1777" s="2" t="s">
        <v>42</v>
      </c>
      <c r="C1777" s="2" t="s">
        <v>15580</v>
      </c>
      <c r="D1777" s="2" t="s">
        <v>15581</v>
      </c>
      <c r="E1777" s="2" t="s">
        <v>15582</v>
      </c>
      <c r="F1777" s="2" t="s">
        <v>15583</v>
      </c>
      <c r="G1777" s="2" t="s">
        <v>15584</v>
      </c>
      <c r="H1777" s="2" t="s">
        <v>15574</v>
      </c>
      <c r="I1777" s="2" t="s">
        <v>15585</v>
      </c>
      <c r="J1777" s="2" t="s">
        <v>15586</v>
      </c>
      <c r="K1777" s="2" t="s">
        <v>15587</v>
      </c>
      <c r="L1777" s="2" t="s">
        <v>15588</v>
      </c>
      <c r="M1777" s="2" t="s">
        <v>151</v>
      </c>
      <c r="N1777" s="2" t="s">
        <v>15589</v>
      </c>
      <c r="O1777" s="2" t="s">
        <v>14521</v>
      </c>
      <c r="P1777" s="3">
        <v>0</v>
      </c>
      <c r="Q1777" s="2" t="s">
        <v>36</v>
      </c>
      <c r="R1777" s="3">
        <v>0</v>
      </c>
      <c r="S1777" s="2" t="s">
        <v>36</v>
      </c>
      <c r="T1777" s="2" t="s">
        <v>15590</v>
      </c>
      <c r="U1777" s="3">
        <v>1</v>
      </c>
      <c r="V1777" s="2" t="s">
        <v>36</v>
      </c>
      <c r="W1777" s="2" t="s">
        <v>36</v>
      </c>
      <c r="X1777" s="2" t="s">
        <v>15591</v>
      </c>
      <c r="Y1777">
        <f t="shared" si="162"/>
        <v>1997</v>
      </c>
      <c r="Z1777">
        <f t="shared" si="163"/>
        <v>9</v>
      </c>
      <c r="AA1777">
        <f t="shared" si="164"/>
        <v>3</v>
      </c>
      <c r="AB1777">
        <f t="shared" si="165"/>
        <v>1998</v>
      </c>
      <c r="AC1777">
        <f t="shared" si="166"/>
        <v>12</v>
      </c>
      <c r="AD1777">
        <f t="shared" si="167"/>
        <v>21</v>
      </c>
    </row>
    <row r="1778" spans="1:30" ht="15.6">
      <c r="A1778" s="2" t="s">
        <v>24</v>
      </c>
      <c r="B1778" s="2" t="s">
        <v>25</v>
      </c>
      <c r="C1778" s="2" t="s">
        <v>15592</v>
      </c>
      <c r="D1778" s="2" t="s">
        <v>15593</v>
      </c>
      <c r="E1778" s="2" t="s">
        <v>15594</v>
      </c>
      <c r="F1778" s="2" t="s">
        <v>15595</v>
      </c>
      <c r="G1778" s="2" t="s">
        <v>15596</v>
      </c>
      <c r="H1778" s="2" t="s">
        <v>15597</v>
      </c>
      <c r="I1778" s="2" t="s">
        <v>36</v>
      </c>
      <c r="J1778" s="2" t="s">
        <v>7613</v>
      </c>
      <c r="K1778" s="2" t="s">
        <v>14196</v>
      </c>
      <c r="L1778" s="2" t="s">
        <v>36</v>
      </c>
      <c r="M1778" s="2" t="s">
        <v>36</v>
      </c>
      <c r="N1778" s="2" t="s">
        <v>15598</v>
      </c>
      <c r="O1778" s="2" t="s">
        <v>15599</v>
      </c>
      <c r="P1778" s="3">
        <v>0</v>
      </c>
      <c r="Q1778" s="2" t="s">
        <v>36</v>
      </c>
      <c r="R1778" s="3">
        <v>0</v>
      </c>
      <c r="S1778" s="2" t="s">
        <v>36</v>
      </c>
      <c r="T1778" s="2" t="s">
        <v>15600</v>
      </c>
      <c r="U1778" s="3">
        <v>1</v>
      </c>
      <c r="V1778" s="2" t="s">
        <v>36</v>
      </c>
      <c r="W1778" s="2" t="s">
        <v>36</v>
      </c>
      <c r="X1778" s="2" t="s">
        <v>15601</v>
      </c>
      <c r="Y1778">
        <f t="shared" si="162"/>
        <v>1997</v>
      </c>
      <c r="Z1778">
        <f t="shared" si="163"/>
        <v>10</v>
      </c>
      <c r="AA1778">
        <f t="shared" si="164"/>
        <v>13</v>
      </c>
      <c r="AB1778">
        <f t="shared" si="165"/>
        <v>1998</v>
      </c>
      <c r="AC1778">
        <f t="shared" si="166"/>
        <v>12</v>
      </c>
      <c r="AD1778">
        <f t="shared" si="167"/>
        <v>1</v>
      </c>
    </row>
    <row r="1779" spans="1:30" ht="15.6">
      <c r="A1779" s="2" t="s">
        <v>24</v>
      </c>
      <c r="B1779" s="2" t="s">
        <v>42</v>
      </c>
      <c r="C1779" s="2" t="s">
        <v>15602</v>
      </c>
      <c r="D1779" s="2" t="s">
        <v>15603</v>
      </c>
      <c r="E1779" s="2" t="s">
        <v>15604</v>
      </c>
      <c r="F1779" s="2" t="s">
        <v>15605</v>
      </c>
      <c r="G1779" s="2" t="s">
        <v>15606</v>
      </c>
      <c r="H1779" s="2" t="s">
        <v>15597</v>
      </c>
      <c r="I1779" s="2" t="s">
        <v>6339</v>
      </c>
      <c r="J1779" s="2" t="s">
        <v>59</v>
      </c>
      <c r="K1779" s="2" t="s">
        <v>15607</v>
      </c>
      <c r="L1779" s="2" t="s">
        <v>15094</v>
      </c>
      <c r="M1779" s="2" t="s">
        <v>24</v>
      </c>
      <c r="N1779" s="2" t="s">
        <v>37</v>
      </c>
      <c r="O1779" s="2" t="s">
        <v>15608</v>
      </c>
      <c r="P1779" s="3">
        <v>0</v>
      </c>
      <c r="Q1779" s="2" t="s">
        <v>36</v>
      </c>
      <c r="R1779" s="3">
        <v>2</v>
      </c>
      <c r="S1779" s="2" t="s">
        <v>15609</v>
      </c>
      <c r="T1779" s="2" t="s">
        <v>15610</v>
      </c>
      <c r="U1779" s="3">
        <v>1</v>
      </c>
      <c r="V1779" s="2" t="s">
        <v>36</v>
      </c>
      <c r="W1779" s="2" t="s">
        <v>36</v>
      </c>
      <c r="X1779" s="2" t="s">
        <v>15611</v>
      </c>
      <c r="Y1779">
        <f t="shared" si="162"/>
        <v>1996</v>
      </c>
      <c r="Z1779">
        <f t="shared" si="163"/>
        <v>8</v>
      </c>
      <c r="AA1779">
        <f t="shared" si="164"/>
        <v>14</v>
      </c>
      <c r="AB1779">
        <f t="shared" si="165"/>
        <v>1998</v>
      </c>
      <c r="AC1779">
        <f t="shared" si="166"/>
        <v>12</v>
      </c>
      <c r="AD1779">
        <f t="shared" si="167"/>
        <v>1</v>
      </c>
    </row>
    <row r="1780" spans="1:30" ht="15.6">
      <c r="A1780" s="2" t="s">
        <v>24</v>
      </c>
      <c r="B1780" s="2" t="s">
        <v>42</v>
      </c>
      <c r="C1780" s="2" t="s">
        <v>4778</v>
      </c>
      <c r="D1780" s="2" t="s">
        <v>15612</v>
      </c>
      <c r="E1780" s="2" t="s">
        <v>15613</v>
      </c>
      <c r="F1780" s="2" t="s">
        <v>15614</v>
      </c>
      <c r="G1780" s="2" t="s">
        <v>15615</v>
      </c>
      <c r="H1780" s="2" t="s">
        <v>15616</v>
      </c>
      <c r="I1780" s="2" t="s">
        <v>6339</v>
      </c>
      <c r="J1780" s="2" t="s">
        <v>59</v>
      </c>
      <c r="K1780" s="2" t="s">
        <v>15617</v>
      </c>
      <c r="L1780" s="2" t="s">
        <v>15618</v>
      </c>
      <c r="M1780" s="2" t="s">
        <v>151</v>
      </c>
      <c r="N1780" s="2" t="s">
        <v>14625</v>
      </c>
      <c r="O1780" s="2" t="s">
        <v>13854</v>
      </c>
      <c r="P1780" s="3">
        <v>0</v>
      </c>
      <c r="Q1780" s="2" t="s">
        <v>36</v>
      </c>
      <c r="R1780" s="3">
        <v>0</v>
      </c>
      <c r="S1780" s="2" t="s">
        <v>36</v>
      </c>
      <c r="T1780" s="2" t="s">
        <v>15619</v>
      </c>
      <c r="U1780" s="3">
        <v>1</v>
      </c>
      <c r="V1780" s="2" t="s">
        <v>36</v>
      </c>
      <c r="W1780" s="2" t="s">
        <v>36</v>
      </c>
      <c r="X1780" s="2" t="s">
        <v>15620</v>
      </c>
      <c r="Y1780">
        <f t="shared" si="162"/>
        <v>1996</v>
      </c>
      <c r="Z1780">
        <f t="shared" si="163"/>
        <v>10</v>
      </c>
      <c r="AA1780">
        <f t="shared" si="164"/>
        <v>8</v>
      </c>
      <c r="AB1780">
        <f t="shared" si="165"/>
        <v>1998</v>
      </c>
      <c r="AC1780">
        <f t="shared" si="166"/>
        <v>11</v>
      </c>
      <c r="AD1780">
        <f t="shared" si="167"/>
        <v>21</v>
      </c>
    </row>
    <row r="1781" spans="1:30" ht="15.6">
      <c r="A1781" s="2" t="s">
        <v>24</v>
      </c>
      <c r="B1781" s="2" t="s">
        <v>42</v>
      </c>
      <c r="C1781" s="2" t="s">
        <v>15621</v>
      </c>
      <c r="D1781" s="2" t="s">
        <v>15622</v>
      </c>
      <c r="E1781" s="2" t="s">
        <v>15623</v>
      </c>
      <c r="F1781" s="2" t="s">
        <v>15624</v>
      </c>
      <c r="G1781" s="2" t="s">
        <v>15625</v>
      </c>
      <c r="H1781" s="2" t="s">
        <v>15626</v>
      </c>
      <c r="I1781" s="2" t="s">
        <v>6339</v>
      </c>
      <c r="J1781" s="2" t="s">
        <v>59</v>
      </c>
      <c r="K1781" s="2" t="s">
        <v>15627</v>
      </c>
      <c r="L1781" s="2" t="s">
        <v>15498</v>
      </c>
      <c r="M1781" s="2" t="s">
        <v>74</v>
      </c>
      <c r="N1781" s="2" t="s">
        <v>37</v>
      </c>
      <c r="O1781" s="2" t="s">
        <v>14298</v>
      </c>
      <c r="P1781" s="3">
        <v>0</v>
      </c>
      <c r="Q1781" s="2" t="s">
        <v>36</v>
      </c>
      <c r="R1781" s="3">
        <v>1</v>
      </c>
      <c r="S1781" s="2" t="s">
        <v>7931</v>
      </c>
      <c r="T1781" s="2" t="s">
        <v>15628</v>
      </c>
      <c r="U1781" s="3">
        <v>1</v>
      </c>
      <c r="V1781" s="2" t="s">
        <v>36</v>
      </c>
      <c r="W1781" s="2" t="s">
        <v>36</v>
      </c>
      <c r="X1781" s="2" t="s">
        <v>15629</v>
      </c>
      <c r="Y1781">
        <f t="shared" si="162"/>
        <v>1997</v>
      </c>
      <c r="Z1781">
        <f t="shared" si="163"/>
        <v>11</v>
      </c>
      <c r="AA1781">
        <f t="shared" si="164"/>
        <v>18</v>
      </c>
      <c r="AB1781">
        <f t="shared" si="165"/>
        <v>1998</v>
      </c>
      <c r="AC1781">
        <f t="shared" si="166"/>
        <v>11</v>
      </c>
      <c r="AD1781">
        <f t="shared" si="167"/>
        <v>11</v>
      </c>
    </row>
    <row r="1782" spans="1:30" ht="15.6">
      <c r="A1782" s="2" t="s">
        <v>24</v>
      </c>
      <c r="B1782" s="2" t="s">
        <v>42</v>
      </c>
      <c r="C1782" s="2" t="s">
        <v>15630</v>
      </c>
      <c r="D1782" s="2" t="s">
        <v>15631</v>
      </c>
      <c r="E1782" s="2" t="s">
        <v>15632</v>
      </c>
      <c r="F1782" s="2" t="s">
        <v>15633</v>
      </c>
      <c r="G1782" s="2" t="s">
        <v>15634</v>
      </c>
      <c r="H1782" s="2" t="s">
        <v>15635</v>
      </c>
      <c r="I1782" s="2" t="s">
        <v>6339</v>
      </c>
      <c r="J1782" s="2" t="s">
        <v>59</v>
      </c>
      <c r="K1782" s="2" t="s">
        <v>15636</v>
      </c>
      <c r="L1782" s="2" t="s">
        <v>15637</v>
      </c>
      <c r="M1782" s="2" t="s">
        <v>24</v>
      </c>
      <c r="N1782" s="2" t="s">
        <v>15237</v>
      </c>
      <c r="O1782" s="2" t="s">
        <v>15638</v>
      </c>
      <c r="P1782" s="3">
        <v>0</v>
      </c>
      <c r="Q1782" s="2" t="s">
        <v>36</v>
      </c>
      <c r="R1782" s="3">
        <v>1</v>
      </c>
      <c r="S1782" s="2" t="s">
        <v>15639</v>
      </c>
      <c r="T1782" s="2" t="s">
        <v>15640</v>
      </c>
      <c r="U1782" s="3">
        <v>1</v>
      </c>
      <c r="V1782" s="2" t="s">
        <v>36</v>
      </c>
      <c r="W1782" s="2" t="s">
        <v>36</v>
      </c>
      <c r="X1782" s="2" t="s">
        <v>15641</v>
      </c>
      <c r="Y1782">
        <f t="shared" si="162"/>
        <v>1997</v>
      </c>
      <c r="Z1782">
        <f t="shared" si="163"/>
        <v>8</v>
      </c>
      <c r="AA1782">
        <f t="shared" si="164"/>
        <v>22</v>
      </c>
      <c r="AB1782">
        <f t="shared" si="165"/>
        <v>1998</v>
      </c>
      <c r="AC1782">
        <f t="shared" si="166"/>
        <v>10</v>
      </c>
      <c r="AD1782">
        <f t="shared" si="167"/>
        <v>21</v>
      </c>
    </row>
    <row r="1783" spans="1:30" ht="15.6">
      <c r="A1783" s="2" t="s">
        <v>24</v>
      </c>
      <c r="B1783" s="2" t="s">
        <v>42</v>
      </c>
      <c r="C1783" s="2" t="s">
        <v>15642</v>
      </c>
      <c r="D1783" s="2" t="s">
        <v>15643</v>
      </c>
      <c r="E1783" s="2" t="s">
        <v>15644</v>
      </c>
      <c r="F1783" s="2" t="s">
        <v>15645</v>
      </c>
      <c r="G1783" s="2" t="s">
        <v>15646</v>
      </c>
      <c r="H1783" s="2" t="s">
        <v>15647</v>
      </c>
      <c r="I1783" s="2" t="s">
        <v>6339</v>
      </c>
      <c r="J1783" s="2" t="s">
        <v>59</v>
      </c>
      <c r="K1783" s="2" t="s">
        <v>15648</v>
      </c>
      <c r="L1783" s="2" t="s">
        <v>15649</v>
      </c>
      <c r="M1783" s="2" t="s">
        <v>151</v>
      </c>
      <c r="N1783" s="2" t="s">
        <v>15237</v>
      </c>
      <c r="O1783" s="2" t="s">
        <v>15650</v>
      </c>
      <c r="P1783" s="3">
        <v>0</v>
      </c>
      <c r="Q1783" s="2" t="s">
        <v>36</v>
      </c>
      <c r="R1783" s="3">
        <v>0</v>
      </c>
      <c r="S1783" s="2" t="s">
        <v>36</v>
      </c>
      <c r="T1783" s="2" t="s">
        <v>15651</v>
      </c>
      <c r="U1783" s="3">
        <v>1</v>
      </c>
      <c r="V1783" s="2" t="s">
        <v>36</v>
      </c>
      <c r="W1783" s="2" t="s">
        <v>36</v>
      </c>
      <c r="X1783" s="2" t="s">
        <v>15652</v>
      </c>
      <c r="Y1783">
        <f t="shared" si="162"/>
        <v>1997</v>
      </c>
      <c r="Z1783">
        <f t="shared" si="163"/>
        <v>10</v>
      </c>
      <c r="AA1783">
        <f t="shared" si="164"/>
        <v>30</v>
      </c>
      <c r="AB1783">
        <f t="shared" si="165"/>
        <v>1998</v>
      </c>
      <c r="AC1783">
        <f t="shared" si="166"/>
        <v>10</v>
      </c>
      <c r="AD1783">
        <f t="shared" si="167"/>
        <v>11</v>
      </c>
    </row>
    <row r="1784" spans="1:30" ht="15.6">
      <c r="A1784" s="2" t="s">
        <v>24</v>
      </c>
      <c r="B1784" s="2" t="s">
        <v>25</v>
      </c>
      <c r="C1784" s="2" t="s">
        <v>15653</v>
      </c>
      <c r="D1784" s="2" t="s">
        <v>15654</v>
      </c>
      <c r="E1784" s="2" t="s">
        <v>15655</v>
      </c>
      <c r="F1784" s="2" t="s">
        <v>15431</v>
      </c>
      <c r="G1784" s="2" t="s">
        <v>15656</v>
      </c>
      <c r="H1784" s="2" t="s">
        <v>15295</v>
      </c>
      <c r="I1784" s="2" t="s">
        <v>15657</v>
      </c>
      <c r="J1784" s="2" t="s">
        <v>15658</v>
      </c>
      <c r="K1784" s="2" t="s">
        <v>15659</v>
      </c>
      <c r="L1784" s="2" t="s">
        <v>15660</v>
      </c>
      <c r="M1784" s="2" t="s">
        <v>24</v>
      </c>
      <c r="N1784" s="2" t="s">
        <v>36</v>
      </c>
      <c r="O1784" s="2" t="s">
        <v>15661</v>
      </c>
      <c r="P1784" s="3">
        <v>0</v>
      </c>
      <c r="Q1784" s="2" t="s">
        <v>36</v>
      </c>
      <c r="R1784" s="3">
        <v>1</v>
      </c>
      <c r="S1784" s="2" t="s">
        <v>15662</v>
      </c>
      <c r="T1784" s="2" t="s">
        <v>15663</v>
      </c>
      <c r="U1784" s="3">
        <v>1</v>
      </c>
      <c r="V1784" s="2" t="s">
        <v>36</v>
      </c>
      <c r="W1784" s="2" t="s">
        <v>36</v>
      </c>
      <c r="X1784" s="2" t="s">
        <v>15664</v>
      </c>
      <c r="Y1784">
        <f t="shared" si="162"/>
        <v>1996</v>
      </c>
      <c r="Z1784">
        <f t="shared" si="163"/>
        <v>10</v>
      </c>
      <c r="AA1784">
        <f t="shared" si="164"/>
        <v>9</v>
      </c>
      <c r="AB1784">
        <f t="shared" si="165"/>
        <v>1998</v>
      </c>
      <c r="AC1784">
        <f t="shared" si="166"/>
        <v>10</v>
      </c>
      <c r="AD1784">
        <f t="shared" si="167"/>
        <v>1</v>
      </c>
    </row>
    <row r="1785" spans="1:30" ht="15.6">
      <c r="A1785" s="2" t="s">
        <v>24</v>
      </c>
      <c r="B1785" s="2" t="s">
        <v>25</v>
      </c>
      <c r="C1785" s="2" t="s">
        <v>273</v>
      </c>
      <c r="D1785" s="2" t="s">
        <v>15665</v>
      </c>
      <c r="E1785" s="2" t="s">
        <v>15666</v>
      </c>
      <c r="F1785" s="2" t="s">
        <v>15453</v>
      </c>
      <c r="G1785" s="2" t="s">
        <v>15667</v>
      </c>
      <c r="H1785" s="2" t="s">
        <v>15295</v>
      </c>
      <c r="I1785" s="2" t="s">
        <v>36</v>
      </c>
      <c r="J1785" s="2" t="s">
        <v>59</v>
      </c>
      <c r="K1785" s="2" t="s">
        <v>15370</v>
      </c>
      <c r="L1785" s="2" t="s">
        <v>36</v>
      </c>
      <c r="M1785" s="2" t="s">
        <v>36</v>
      </c>
      <c r="N1785" s="2" t="s">
        <v>37</v>
      </c>
      <c r="O1785" s="2" t="s">
        <v>442</v>
      </c>
      <c r="P1785" s="3">
        <v>0</v>
      </c>
      <c r="Q1785" s="2" t="s">
        <v>36</v>
      </c>
      <c r="R1785" s="3">
        <v>0</v>
      </c>
      <c r="S1785" s="2" t="s">
        <v>36</v>
      </c>
      <c r="T1785" s="2" t="s">
        <v>15668</v>
      </c>
      <c r="U1785" s="3">
        <v>1</v>
      </c>
      <c r="V1785" s="2" t="s">
        <v>36</v>
      </c>
      <c r="W1785" s="2" t="s">
        <v>36</v>
      </c>
      <c r="X1785" s="2" t="s">
        <v>15669</v>
      </c>
      <c r="Y1785">
        <f t="shared" si="162"/>
        <v>1997</v>
      </c>
      <c r="Z1785">
        <f t="shared" si="163"/>
        <v>9</v>
      </c>
      <c r="AA1785">
        <f t="shared" si="164"/>
        <v>13</v>
      </c>
      <c r="AB1785">
        <f t="shared" si="165"/>
        <v>1998</v>
      </c>
      <c r="AC1785">
        <f t="shared" si="166"/>
        <v>10</v>
      </c>
      <c r="AD1785">
        <f t="shared" si="167"/>
        <v>1</v>
      </c>
    </row>
    <row r="1786" spans="1:30" ht="15.6">
      <c r="A1786" s="2" t="s">
        <v>24</v>
      </c>
      <c r="B1786" s="2" t="s">
        <v>42</v>
      </c>
      <c r="C1786" s="2" t="s">
        <v>15670</v>
      </c>
      <c r="D1786" s="2" t="s">
        <v>15671</v>
      </c>
      <c r="E1786" s="2" t="s">
        <v>15672</v>
      </c>
      <c r="F1786" s="2" t="s">
        <v>15673</v>
      </c>
      <c r="G1786" s="2" t="s">
        <v>15674</v>
      </c>
      <c r="H1786" s="2" t="s">
        <v>15675</v>
      </c>
      <c r="I1786" s="2" t="s">
        <v>6339</v>
      </c>
      <c r="J1786" s="2" t="s">
        <v>59</v>
      </c>
      <c r="K1786" s="2" t="s">
        <v>15119</v>
      </c>
      <c r="L1786" s="2" t="s">
        <v>15526</v>
      </c>
      <c r="M1786" s="2" t="s">
        <v>151</v>
      </c>
      <c r="N1786" s="2" t="s">
        <v>37</v>
      </c>
      <c r="O1786" s="2" t="s">
        <v>15676</v>
      </c>
      <c r="P1786" s="3">
        <v>0</v>
      </c>
      <c r="Q1786" s="2" t="s">
        <v>36</v>
      </c>
      <c r="R1786" s="3">
        <v>0</v>
      </c>
      <c r="S1786" s="2" t="s">
        <v>36</v>
      </c>
      <c r="T1786" s="2" t="s">
        <v>15677</v>
      </c>
      <c r="U1786" s="3">
        <v>1</v>
      </c>
      <c r="V1786" s="2" t="s">
        <v>36</v>
      </c>
      <c r="W1786" s="2" t="s">
        <v>36</v>
      </c>
      <c r="X1786" s="2" t="s">
        <v>15678</v>
      </c>
      <c r="Y1786">
        <f t="shared" si="162"/>
        <v>1997</v>
      </c>
      <c r="Z1786">
        <f t="shared" si="163"/>
        <v>8</v>
      </c>
      <c r="AA1786">
        <f t="shared" si="164"/>
        <v>2</v>
      </c>
      <c r="AB1786">
        <f t="shared" si="165"/>
        <v>1998</v>
      </c>
      <c r="AC1786">
        <f t="shared" si="166"/>
        <v>9</v>
      </c>
      <c r="AD1786">
        <f t="shared" si="167"/>
        <v>11</v>
      </c>
    </row>
    <row r="1787" spans="1:30" ht="15.6">
      <c r="A1787" s="2" t="s">
        <v>24</v>
      </c>
      <c r="B1787" s="2" t="s">
        <v>42</v>
      </c>
      <c r="C1787" s="2" t="s">
        <v>15679</v>
      </c>
      <c r="D1787" s="2" t="s">
        <v>15680</v>
      </c>
      <c r="E1787" s="2" t="s">
        <v>15681</v>
      </c>
      <c r="F1787" s="2" t="s">
        <v>15682</v>
      </c>
      <c r="G1787" s="2" t="s">
        <v>15683</v>
      </c>
      <c r="H1787" s="2" t="s">
        <v>15318</v>
      </c>
      <c r="I1787" s="2" t="s">
        <v>6339</v>
      </c>
      <c r="J1787" s="2" t="s">
        <v>59</v>
      </c>
      <c r="K1787" s="2" t="s">
        <v>15684</v>
      </c>
      <c r="L1787" s="2" t="s">
        <v>15526</v>
      </c>
      <c r="M1787" s="2" t="s">
        <v>151</v>
      </c>
      <c r="N1787" s="2" t="s">
        <v>37</v>
      </c>
      <c r="O1787" s="2" t="s">
        <v>15685</v>
      </c>
      <c r="P1787" s="3">
        <v>0</v>
      </c>
      <c r="Q1787" s="2" t="s">
        <v>36</v>
      </c>
      <c r="R1787" s="3">
        <v>0</v>
      </c>
      <c r="S1787" s="2" t="s">
        <v>36</v>
      </c>
      <c r="T1787" s="2" t="s">
        <v>15686</v>
      </c>
      <c r="U1787" s="3">
        <v>1</v>
      </c>
      <c r="V1787" s="2" t="s">
        <v>36</v>
      </c>
      <c r="W1787" s="2" t="s">
        <v>36</v>
      </c>
      <c r="X1787" s="2" t="s">
        <v>15687</v>
      </c>
      <c r="Y1787">
        <f t="shared" si="162"/>
        <v>1997</v>
      </c>
      <c r="Z1787">
        <f t="shared" si="163"/>
        <v>11</v>
      </c>
      <c r="AA1787">
        <f t="shared" si="164"/>
        <v>13</v>
      </c>
      <c r="AB1787">
        <f t="shared" si="165"/>
        <v>1998</v>
      </c>
      <c r="AC1787">
        <f t="shared" si="166"/>
        <v>9</v>
      </c>
      <c r="AD1787">
        <f t="shared" si="167"/>
        <v>1</v>
      </c>
    </row>
    <row r="1788" spans="1:30" ht="15.6">
      <c r="A1788" s="2" t="s">
        <v>24</v>
      </c>
      <c r="B1788" s="2" t="s">
        <v>42</v>
      </c>
      <c r="C1788" s="2" t="s">
        <v>15688</v>
      </c>
      <c r="D1788" s="2" t="s">
        <v>15689</v>
      </c>
      <c r="E1788" s="2" t="s">
        <v>15690</v>
      </c>
      <c r="F1788" s="2" t="s">
        <v>15691</v>
      </c>
      <c r="G1788" s="2" t="s">
        <v>15692</v>
      </c>
      <c r="H1788" s="2" t="s">
        <v>15693</v>
      </c>
      <c r="I1788" s="2" t="s">
        <v>15694</v>
      </c>
      <c r="J1788" s="2" t="s">
        <v>15695</v>
      </c>
      <c r="K1788" s="2" t="s">
        <v>15696</v>
      </c>
      <c r="L1788" s="2" t="s">
        <v>15697</v>
      </c>
      <c r="M1788" s="2" t="s">
        <v>151</v>
      </c>
      <c r="N1788" s="2" t="s">
        <v>15698</v>
      </c>
      <c r="O1788" s="2" t="s">
        <v>15699</v>
      </c>
      <c r="P1788" s="3">
        <v>0</v>
      </c>
      <c r="Q1788" s="2" t="s">
        <v>36</v>
      </c>
      <c r="R1788" s="3">
        <v>0</v>
      </c>
      <c r="S1788" s="2" t="s">
        <v>36</v>
      </c>
      <c r="T1788" s="2" t="s">
        <v>15700</v>
      </c>
      <c r="U1788" s="3">
        <v>1</v>
      </c>
      <c r="V1788" s="2" t="s">
        <v>36</v>
      </c>
      <c r="W1788" s="2" t="s">
        <v>36</v>
      </c>
      <c r="X1788" s="2" t="s">
        <v>15701</v>
      </c>
      <c r="Y1788">
        <f t="shared" si="162"/>
        <v>1997</v>
      </c>
      <c r="Z1788">
        <f t="shared" si="163"/>
        <v>10</v>
      </c>
      <c r="AA1788">
        <f t="shared" si="164"/>
        <v>21</v>
      </c>
      <c r="AB1788">
        <f t="shared" si="165"/>
        <v>1998</v>
      </c>
      <c r="AC1788">
        <f t="shared" si="166"/>
        <v>8</v>
      </c>
      <c r="AD1788">
        <f t="shared" si="167"/>
        <v>21</v>
      </c>
    </row>
    <row r="1789" spans="1:30" ht="15.6">
      <c r="A1789" s="2" t="s">
        <v>24</v>
      </c>
      <c r="B1789" s="2" t="s">
        <v>42</v>
      </c>
      <c r="C1789" s="2" t="s">
        <v>15642</v>
      </c>
      <c r="D1789" s="2" t="s">
        <v>15702</v>
      </c>
      <c r="E1789" s="2" t="s">
        <v>15703</v>
      </c>
      <c r="F1789" s="2" t="s">
        <v>15704</v>
      </c>
      <c r="G1789" s="2" t="s">
        <v>15705</v>
      </c>
      <c r="H1789" s="2" t="s">
        <v>15706</v>
      </c>
      <c r="I1789" s="2" t="s">
        <v>6339</v>
      </c>
      <c r="J1789" s="2" t="s">
        <v>59</v>
      </c>
      <c r="K1789" s="2" t="s">
        <v>15707</v>
      </c>
      <c r="L1789" s="2" t="s">
        <v>15708</v>
      </c>
      <c r="M1789" s="2" t="s">
        <v>151</v>
      </c>
      <c r="N1789" s="2" t="s">
        <v>15237</v>
      </c>
      <c r="O1789" s="2" t="s">
        <v>15709</v>
      </c>
      <c r="P1789" s="3">
        <v>0</v>
      </c>
      <c r="Q1789" s="2" t="s">
        <v>36</v>
      </c>
      <c r="R1789" s="3">
        <v>0</v>
      </c>
      <c r="S1789" s="2" t="s">
        <v>36</v>
      </c>
      <c r="T1789" s="2" t="s">
        <v>15710</v>
      </c>
      <c r="U1789" s="3">
        <v>1</v>
      </c>
      <c r="V1789" s="2" t="s">
        <v>36</v>
      </c>
      <c r="W1789" s="2" t="s">
        <v>36</v>
      </c>
      <c r="X1789" s="2" t="s">
        <v>15711</v>
      </c>
      <c r="Y1789">
        <f t="shared" si="162"/>
        <v>1997</v>
      </c>
      <c r="Z1789">
        <f t="shared" si="163"/>
        <v>6</v>
      </c>
      <c r="AA1789">
        <f t="shared" si="164"/>
        <v>28</v>
      </c>
      <c r="AB1789">
        <f t="shared" si="165"/>
        <v>1998</v>
      </c>
      <c r="AC1789">
        <f t="shared" si="166"/>
        <v>7</v>
      </c>
      <c r="AD1789">
        <f t="shared" si="167"/>
        <v>11</v>
      </c>
    </row>
    <row r="1790" spans="1:30" ht="15.6">
      <c r="A1790" s="2" t="s">
        <v>24</v>
      </c>
      <c r="B1790" s="2" t="s">
        <v>42</v>
      </c>
      <c r="C1790" s="2" t="s">
        <v>15712</v>
      </c>
      <c r="D1790" s="2" t="s">
        <v>15713</v>
      </c>
      <c r="E1790" s="2" t="s">
        <v>15714</v>
      </c>
      <c r="F1790" s="2" t="s">
        <v>15715</v>
      </c>
      <c r="G1790" s="2" t="s">
        <v>15716</v>
      </c>
      <c r="H1790" s="2" t="s">
        <v>15717</v>
      </c>
      <c r="I1790" s="2" t="s">
        <v>6339</v>
      </c>
      <c r="J1790" s="2" t="s">
        <v>59</v>
      </c>
      <c r="K1790" s="2" t="s">
        <v>15607</v>
      </c>
      <c r="L1790" s="2" t="s">
        <v>15094</v>
      </c>
      <c r="M1790" s="2" t="s">
        <v>24</v>
      </c>
      <c r="N1790" s="2" t="s">
        <v>37</v>
      </c>
      <c r="O1790" s="2" t="s">
        <v>15608</v>
      </c>
      <c r="P1790" s="3">
        <v>0</v>
      </c>
      <c r="Q1790" s="2" t="s">
        <v>36</v>
      </c>
      <c r="R1790" s="3">
        <v>1</v>
      </c>
      <c r="S1790" s="2" t="s">
        <v>15718</v>
      </c>
      <c r="T1790" s="2" t="s">
        <v>15719</v>
      </c>
      <c r="U1790" s="3">
        <v>1</v>
      </c>
      <c r="V1790" s="2" t="s">
        <v>36</v>
      </c>
      <c r="W1790" s="2" t="s">
        <v>36</v>
      </c>
      <c r="X1790" s="2" t="s">
        <v>15720</v>
      </c>
      <c r="Y1790">
        <f t="shared" si="162"/>
        <v>1996</v>
      </c>
      <c r="Z1790">
        <f t="shared" si="163"/>
        <v>8</v>
      </c>
      <c r="AA1790">
        <f t="shared" si="164"/>
        <v>29</v>
      </c>
      <c r="AB1790">
        <f t="shared" si="165"/>
        <v>1998</v>
      </c>
      <c r="AC1790">
        <f t="shared" si="166"/>
        <v>7</v>
      </c>
      <c r="AD1790">
        <f t="shared" si="167"/>
        <v>1</v>
      </c>
    </row>
    <row r="1791" spans="1:30" ht="15.6">
      <c r="A1791" s="2" t="s">
        <v>24</v>
      </c>
      <c r="B1791" s="2" t="s">
        <v>42</v>
      </c>
      <c r="C1791" s="2" t="s">
        <v>15721</v>
      </c>
      <c r="D1791" s="2" t="s">
        <v>15722</v>
      </c>
      <c r="E1791" s="2" t="s">
        <v>15723</v>
      </c>
      <c r="F1791" s="2" t="s">
        <v>15724</v>
      </c>
      <c r="G1791" s="2" t="s">
        <v>15725</v>
      </c>
      <c r="H1791" s="2" t="s">
        <v>15726</v>
      </c>
      <c r="I1791" s="2" t="s">
        <v>7778</v>
      </c>
      <c r="J1791" s="2" t="s">
        <v>803</v>
      </c>
      <c r="K1791" s="2" t="s">
        <v>15727</v>
      </c>
      <c r="L1791" s="2" t="s">
        <v>15728</v>
      </c>
      <c r="M1791" s="2" t="s">
        <v>24</v>
      </c>
      <c r="N1791" s="2" t="s">
        <v>15729</v>
      </c>
      <c r="O1791" s="2" t="s">
        <v>15730</v>
      </c>
      <c r="P1791" s="3">
        <v>0</v>
      </c>
      <c r="Q1791" s="2" t="s">
        <v>36</v>
      </c>
      <c r="R1791" s="3">
        <v>0</v>
      </c>
      <c r="S1791" s="2" t="s">
        <v>36</v>
      </c>
      <c r="T1791" s="2" t="s">
        <v>15731</v>
      </c>
      <c r="U1791" s="3">
        <v>1</v>
      </c>
      <c r="V1791" s="2" t="s">
        <v>36</v>
      </c>
      <c r="W1791" s="2" t="s">
        <v>36</v>
      </c>
      <c r="X1791" s="2" t="s">
        <v>15732</v>
      </c>
      <c r="Y1791">
        <f t="shared" si="162"/>
        <v>1997</v>
      </c>
      <c r="Z1791">
        <f t="shared" si="163"/>
        <v>10</v>
      </c>
      <c r="AA1791">
        <f t="shared" si="164"/>
        <v>17</v>
      </c>
      <c r="AB1791">
        <f t="shared" si="165"/>
        <v>1998</v>
      </c>
      <c r="AC1791">
        <f t="shared" si="166"/>
        <v>6</v>
      </c>
      <c r="AD1791">
        <f t="shared" si="167"/>
        <v>21</v>
      </c>
    </row>
    <row r="1792" spans="1:30" ht="15.6">
      <c r="A1792" s="2" t="s">
        <v>24</v>
      </c>
      <c r="B1792" s="2" t="s">
        <v>42</v>
      </c>
      <c r="C1792" s="2" t="s">
        <v>15733</v>
      </c>
      <c r="D1792" s="2" t="s">
        <v>15734</v>
      </c>
      <c r="E1792" s="2" t="s">
        <v>15735</v>
      </c>
      <c r="F1792" s="2" t="s">
        <v>15736</v>
      </c>
      <c r="G1792" s="2" t="s">
        <v>15737</v>
      </c>
      <c r="H1792" s="2" t="s">
        <v>15726</v>
      </c>
      <c r="I1792" s="2" t="s">
        <v>6339</v>
      </c>
      <c r="J1792" s="2" t="s">
        <v>59</v>
      </c>
      <c r="K1792" s="2" t="s">
        <v>15119</v>
      </c>
      <c r="L1792" s="2" t="s">
        <v>15526</v>
      </c>
      <c r="M1792" s="2" t="s">
        <v>151</v>
      </c>
      <c r="N1792" s="2" t="s">
        <v>37</v>
      </c>
      <c r="O1792" s="2" t="s">
        <v>15738</v>
      </c>
      <c r="P1792" s="3">
        <v>0</v>
      </c>
      <c r="Q1792" s="2" t="s">
        <v>36</v>
      </c>
      <c r="R1792" s="3">
        <v>1</v>
      </c>
      <c r="S1792" s="2" t="s">
        <v>15739</v>
      </c>
      <c r="T1792" s="2" t="s">
        <v>15740</v>
      </c>
      <c r="U1792" s="3">
        <v>1</v>
      </c>
      <c r="V1792" s="2" t="s">
        <v>36</v>
      </c>
      <c r="W1792" s="2" t="s">
        <v>36</v>
      </c>
      <c r="X1792" s="2" t="s">
        <v>15741</v>
      </c>
      <c r="Y1792">
        <f t="shared" si="162"/>
        <v>1997</v>
      </c>
      <c r="Z1792">
        <f t="shared" si="163"/>
        <v>7</v>
      </c>
      <c r="AA1792">
        <f t="shared" si="164"/>
        <v>26</v>
      </c>
      <c r="AB1792">
        <f t="shared" si="165"/>
        <v>1998</v>
      </c>
      <c r="AC1792">
        <f t="shared" si="166"/>
        <v>6</v>
      </c>
      <c r="AD1792">
        <f t="shared" si="167"/>
        <v>21</v>
      </c>
    </row>
    <row r="1793" spans="1:30" ht="15.6">
      <c r="A1793" s="2" t="s">
        <v>24</v>
      </c>
      <c r="B1793" s="2" t="s">
        <v>42</v>
      </c>
      <c r="C1793" s="2" t="s">
        <v>15742</v>
      </c>
      <c r="D1793" s="2" t="s">
        <v>15743</v>
      </c>
      <c r="E1793" s="2" t="s">
        <v>15744</v>
      </c>
      <c r="F1793" s="2" t="s">
        <v>15035</v>
      </c>
      <c r="G1793" s="2" t="s">
        <v>15745</v>
      </c>
      <c r="H1793" s="2" t="s">
        <v>15746</v>
      </c>
      <c r="I1793" s="2" t="s">
        <v>6339</v>
      </c>
      <c r="J1793" s="2" t="s">
        <v>59</v>
      </c>
      <c r="K1793" s="2" t="s">
        <v>15747</v>
      </c>
      <c r="L1793" s="2" t="s">
        <v>15748</v>
      </c>
      <c r="M1793" s="2" t="s">
        <v>74</v>
      </c>
      <c r="N1793" s="2" t="s">
        <v>14625</v>
      </c>
      <c r="O1793" s="2" t="s">
        <v>15749</v>
      </c>
      <c r="P1793" s="3">
        <v>0</v>
      </c>
      <c r="Q1793" s="2" t="s">
        <v>36</v>
      </c>
      <c r="R1793" s="3">
        <v>1</v>
      </c>
      <c r="S1793" s="2" t="s">
        <v>15750</v>
      </c>
      <c r="T1793" s="2" t="s">
        <v>15751</v>
      </c>
      <c r="U1793" s="3">
        <v>1</v>
      </c>
      <c r="V1793" s="2" t="s">
        <v>36</v>
      </c>
      <c r="W1793" s="2" t="s">
        <v>36</v>
      </c>
      <c r="X1793" s="2" t="s">
        <v>15752</v>
      </c>
      <c r="Y1793">
        <f t="shared" si="162"/>
        <v>1997</v>
      </c>
      <c r="Z1793">
        <f t="shared" si="163"/>
        <v>6</v>
      </c>
      <c r="AA1793">
        <f t="shared" si="164"/>
        <v>12</v>
      </c>
      <c r="AB1793">
        <f t="shared" si="165"/>
        <v>1998</v>
      </c>
      <c r="AC1793">
        <f t="shared" si="166"/>
        <v>5</v>
      </c>
      <c r="AD1793">
        <f t="shared" si="167"/>
        <v>1</v>
      </c>
    </row>
    <row r="1794" spans="1:30" ht="15.6">
      <c r="A1794" s="2" t="s">
        <v>24</v>
      </c>
      <c r="B1794" s="2" t="s">
        <v>42</v>
      </c>
      <c r="C1794" s="2" t="s">
        <v>15753</v>
      </c>
      <c r="D1794" s="2" t="s">
        <v>15754</v>
      </c>
      <c r="E1794" s="2" t="s">
        <v>15755</v>
      </c>
      <c r="F1794" s="2" t="s">
        <v>15035</v>
      </c>
      <c r="G1794" s="2" t="s">
        <v>15756</v>
      </c>
      <c r="H1794" s="2" t="s">
        <v>15746</v>
      </c>
      <c r="I1794" s="2" t="s">
        <v>6339</v>
      </c>
      <c r="J1794" s="2" t="s">
        <v>59</v>
      </c>
      <c r="K1794" s="2" t="s">
        <v>14904</v>
      </c>
      <c r="L1794" s="2" t="s">
        <v>14905</v>
      </c>
      <c r="M1794" s="2" t="s">
        <v>24</v>
      </c>
      <c r="N1794" s="2" t="s">
        <v>15237</v>
      </c>
      <c r="O1794" s="2" t="s">
        <v>15749</v>
      </c>
      <c r="P1794" s="3">
        <v>0</v>
      </c>
      <c r="Q1794" s="2" t="s">
        <v>36</v>
      </c>
      <c r="R1794" s="3">
        <v>1</v>
      </c>
      <c r="S1794" s="2" t="s">
        <v>15757</v>
      </c>
      <c r="T1794" s="2" t="s">
        <v>15758</v>
      </c>
      <c r="U1794" s="3">
        <v>1</v>
      </c>
      <c r="V1794" s="2" t="s">
        <v>36</v>
      </c>
      <c r="W1794" s="2" t="s">
        <v>36</v>
      </c>
      <c r="X1794" s="2" t="s">
        <v>15759</v>
      </c>
      <c r="Y1794">
        <f t="shared" si="162"/>
        <v>1997</v>
      </c>
      <c r="Z1794">
        <f t="shared" si="163"/>
        <v>6</v>
      </c>
      <c r="AA1794">
        <f t="shared" si="164"/>
        <v>12</v>
      </c>
      <c r="AB1794">
        <f t="shared" si="165"/>
        <v>1998</v>
      </c>
      <c r="AC1794">
        <f t="shared" si="166"/>
        <v>5</v>
      </c>
      <c r="AD1794">
        <f t="shared" si="167"/>
        <v>1</v>
      </c>
    </row>
    <row r="1795" spans="1:30" ht="15.6">
      <c r="A1795" s="2" t="s">
        <v>24</v>
      </c>
      <c r="B1795" s="2" t="s">
        <v>25</v>
      </c>
      <c r="C1795" s="2" t="s">
        <v>273</v>
      </c>
      <c r="D1795" s="2" t="s">
        <v>15760</v>
      </c>
      <c r="E1795" s="2" t="s">
        <v>15761</v>
      </c>
      <c r="F1795" s="2" t="s">
        <v>15762</v>
      </c>
      <c r="G1795" s="2" t="s">
        <v>15763</v>
      </c>
      <c r="H1795" s="2" t="s">
        <v>15764</v>
      </c>
      <c r="I1795" s="2" t="s">
        <v>36</v>
      </c>
      <c r="J1795" s="2" t="s">
        <v>59</v>
      </c>
      <c r="K1795" s="2" t="s">
        <v>15370</v>
      </c>
      <c r="L1795" s="2" t="s">
        <v>36</v>
      </c>
      <c r="M1795" s="2" t="s">
        <v>36</v>
      </c>
      <c r="N1795" s="2" t="s">
        <v>15237</v>
      </c>
      <c r="O1795" s="2" t="s">
        <v>442</v>
      </c>
      <c r="P1795" s="3">
        <v>0</v>
      </c>
      <c r="Q1795" s="2" t="s">
        <v>36</v>
      </c>
      <c r="R1795" s="3">
        <v>0</v>
      </c>
      <c r="S1795" s="2" t="s">
        <v>36</v>
      </c>
      <c r="T1795" s="2" t="s">
        <v>15765</v>
      </c>
      <c r="U1795" s="3">
        <v>1</v>
      </c>
      <c r="V1795" s="2" t="s">
        <v>36</v>
      </c>
      <c r="W1795" s="2" t="s">
        <v>36</v>
      </c>
      <c r="X1795" s="2" t="s">
        <v>15766</v>
      </c>
      <c r="Y1795">
        <f t="shared" ref="Y1795:Y1858" si="168">YEAR(F1795)</f>
        <v>1997</v>
      </c>
      <c r="Z1795">
        <f t="shared" ref="Z1795:Z1858" si="169">MONTH(F1795)</f>
        <v>9</v>
      </c>
      <c r="AA1795">
        <f t="shared" ref="AA1795:AA1858" si="170">DAY(F1795)</f>
        <v>12</v>
      </c>
      <c r="AB1795">
        <f t="shared" ref="AB1795:AB1858" si="171">IFERROR(YEAR(H1795),0)</f>
        <v>1998</v>
      </c>
      <c r="AC1795">
        <f t="shared" ref="AC1795:AC1858" si="172">IFERROR(MONTH(H1795),0)</f>
        <v>4</v>
      </c>
      <c r="AD1795">
        <f t="shared" ref="AD1795:AD1858" si="173">IFERROR(DAY(H1795),0)</f>
        <v>21</v>
      </c>
    </row>
    <row r="1796" spans="1:30" ht="15.6">
      <c r="A1796" s="2" t="s">
        <v>24</v>
      </c>
      <c r="B1796" s="2" t="s">
        <v>42</v>
      </c>
      <c r="C1796" s="2" t="s">
        <v>15767</v>
      </c>
      <c r="D1796" s="2" t="s">
        <v>15768</v>
      </c>
      <c r="E1796" s="2" t="s">
        <v>15769</v>
      </c>
      <c r="F1796" s="2" t="s">
        <v>15770</v>
      </c>
      <c r="G1796" s="2" t="s">
        <v>15771</v>
      </c>
      <c r="H1796" s="2" t="s">
        <v>15772</v>
      </c>
      <c r="I1796" s="2" t="s">
        <v>6339</v>
      </c>
      <c r="J1796" s="2" t="s">
        <v>59</v>
      </c>
      <c r="K1796" s="2" t="s">
        <v>15773</v>
      </c>
      <c r="L1796" s="2" t="s">
        <v>15774</v>
      </c>
      <c r="M1796" s="2" t="s">
        <v>74</v>
      </c>
      <c r="N1796" s="2" t="s">
        <v>15237</v>
      </c>
      <c r="O1796" s="2" t="s">
        <v>14425</v>
      </c>
      <c r="P1796" s="3">
        <v>0</v>
      </c>
      <c r="Q1796" s="2" t="s">
        <v>36</v>
      </c>
      <c r="R1796" s="3">
        <v>1</v>
      </c>
      <c r="S1796" s="2" t="s">
        <v>15775</v>
      </c>
      <c r="T1796" s="2" t="s">
        <v>15776</v>
      </c>
      <c r="U1796" s="3">
        <v>1</v>
      </c>
      <c r="V1796" s="2" t="s">
        <v>36</v>
      </c>
      <c r="W1796" s="2" t="s">
        <v>36</v>
      </c>
      <c r="X1796" s="2" t="s">
        <v>15777</v>
      </c>
      <c r="Y1796">
        <f t="shared" si="168"/>
        <v>1996</v>
      </c>
      <c r="Z1796">
        <f t="shared" si="169"/>
        <v>7</v>
      </c>
      <c r="AA1796">
        <f t="shared" si="170"/>
        <v>15</v>
      </c>
      <c r="AB1796">
        <f t="shared" si="171"/>
        <v>1998</v>
      </c>
      <c r="AC1796">
        <f t="shared" si="172"/>
        <v>4</v>
      </c>
      <c r="AD1796">
        <f t="shared" si="173"/>
        <v>11</v>
      </c>
    </row>
    <row r="1797" spans="1:30" ht="15.6">
      <c r="A1797" s="2" t="s">
        <v>24</v>
      </c>
      <c r="B1797" s="2" t="s">
        <v>42</v>
      </c>
      <c r="C1797" s="2" t="s">
        <v>15778</v>
      </c>
      <c r="D1797" s="2" t="s">
        <v>15779</v>
      </c>
      <c r="E1797" s="2" t="s">
        <v>15780</v>
      </c>
      <c r="F1797" s="2" t="s">
        <v>15781</v>
      </c>
      <c r="G1797" s="2" t="s">
        <v>15782</v>
      </c>
      <c r="H1797" s="2" t="s">
        <v>15783</v>
      </c>
      <c r="I1797" s="2" t="s">
        <v>6339</v>
      </c>
      <c r="J1797" s="2" t="s">
        <v>59</v>
      </c>
      <c r="K1797" s="2" t="s">
        <v>15784</v>
      </c>
      <c r="L1797" s="2" t="s">
        <v>15785</v>
      </c>
      <c r="M1797" s="2" t="s">
        <v>151</v>
      </c>
      <c r="N1797" s="2" t="s">
        <v>37</v>
      </c>
      <c r="O1797" s="2" t="s">
        <v>13557</v>
      </c>
      <c r="P1797" s="3">
        <v>0</v>
      </c>
      <c r="Q1797" s="2" t="s">
        <v>36</v>
      </c>
      <c r="R1797" s="3">
        <v>0</v>
      </c>
      <c r="S1797" s="2" t="s">
        <v>36</v>
      </c>
      <c r="T1797" s="2" t="s">
        <v>15786</v>
      </c>
      <c r="U1797" s="3">
        <v>1</v>
      </c>
      <c r="V1797" s="2" t="s">
        <v>36</v>
      </c>
      <c r="W1797" s="2" t="s">
        <v>36</v>
      </c>
      <c r="X1797" s="2" t="s">
        <v>15787</v>
      </c>
      <c r="Y1797">
        <f t="shared" si="168"/>
        <v>1997</v>
      </c>
      <c r="Z1797">
        <f t="shared" si="169"/>
        <v>1</v>
      </c>
      <c r="AA1797">
        <f t="shared" si="170"/>
        <v>31</v>
      </c>
      <c r="AB1797">
        <f t="shared" si="171"/>
        <v>1998</v>
      </c>
      <c r="AC1797">
        <f t="shared" si="172"/>
        <v>4</v>
      </c>
      <c r="AD1797">
        <f t="shared" si="173"/>
        <v>1</v>
      </c>
    </row>
    <row r="1798" spans="1:30" ht="15.6">
      <c r="A1798" s="2" t="s">
        <v>24</v>
      </c>
      <c r="B1798" s="2" t="s">
        <v>25</v>
      </c>
      <c r="C1798" s="2" t="s">
        <v>15788</v>
      </c>
      <c r="D1798" s="2" t="s">
        <v>15789</v>
      </c>
      <c r="E1798" s="2" t="s">
        <v>15790</v>
      </c>
      <c r="F1798" s="2" t="s">
        <v>15791</v>
      </c>
      <c r="G1798" s="2" t="s">
        <v>15792</v>
      </c>
      <c r="H1798" s="2" t="s">
        <v>15793</v>
      </c>
      <c r="I1798" s="2" t="s">
        <v>15794</v>
      </c>
      <c r="J1798" s="2" t="s">
        <v>59</v>
      </c>
      <c r="K1798" s="2" t="s">
        <v>15795</v>
      </c>
      <c r="L1798" s="2" t="s">
        <v>15071</v>
      </c>
      <c r="M1798" s="2" t="s">
        <v>24</v>
      </c>
      <c r="N1798" s="2" t="s">
        <v>15796</v>
      </c>
      <c r="O1798" s="2" t="s">
        <v>15797</v>
      </c>
      <c r="P1798" s="3">
        <v>0</v>
      </c>
      <c r="Q1798" s="2" t="s">
        <v>36</v>
      </c>
      <c r="R1798" s="3">
        <v>1</v>
      </c>
      <c r="S1798" s="2" t="s">
        <v>15798</v>
      </c>
      <c r="T1798" s="2" t="s">
        <v>15799</v>
      </c>
      <c r="U1798" s="3">
        <v>1</v>
      </c>
      <c r="V1798" s="2" t="s">
        <v>36</v>
      </c>
      <c r="W1798" s="2" t="s">
        <v>36</v>
      </c>
      <c r="X1798" s="2" t="s">
        <v>15800</v>
      </c>
      <c r="Y1798">
        <f t="shared" si="168"/>
        <v>1995</v>
      </c>
      <c r="Z1798">
        <f t="shared" si="169"/>
        <v>9</v>
      </c>
      <c r="AA1798">
        <f t="shared" si="170"/>
        <v>19</v>
      </c>
      <c r="AB1798">
        <f t="shared" si="171"/>
        <v>1998</v>
      </c>
      <c r="AC1798">
        <f t="shared" si="172"/>
        <v>3</v>
      </c>
      <c r="AD1798">
        <f t="shared" si="173"/>
        <v>1</v>
      </c>
    </row>
    <row r="1799" spans="1:30" ht="15.6">
      <c r="A1799" s="2" t="s">
        <v>24</v>
      </c>
      <c r="B1799" s="2" t="s">
        <v>25</v>
      </c>
      <c r="C1799" s="2" t="s">
        <v>15801</v>
      </c>
      <c r="D1799" s="2" t="s">
        <v>15802</v>
      </c>
      <c r="E1799" s="2" t="s">
        <v>15803</v>
      </c>
      <c r="F1799" s="2" t="s">
        <v>15791</v>
      </c>
      <c r="G1799" s="2" t="s">
        <v>15804</v>
      </c>
      <c r="H1799" s="2" t="s">
        <v>15793</v>
      </c>
      <c r="I1799" s="2" t="s">
        <v>15794</v>
      </c>
      <c r="J1799" s="2" t="s">
        <v>59</v>
      </c>
      <c r="K1799" s="2" t="s">
        <v>15795</v>
      </c>
      <c r="L1799" s="2" t="s">
        <v>15071</v>
      </c>
      <c r="M1799" s="2" t="s">
        <v>24</v>
      </c>
      <c r="N1799" s="2" t="s">
        <v>15796</v>
      </c>
      <c r="O1799" s="2" t="s">
        <v>15797</v>
      </c>
      <c r="P1799" s="3">
        <v>0</v>
      </c>
      <c r="Q1799" s="2" t="s">
        <v>36</v>
      </c>
      <c r="R1799" s="3">
        <v>1</v>
      </c>
      <c r="S1799" s="2" t="s">
        <v>15750</v>
      </c>
      <c r="T1799" s="2" t="s">
        <v>15805</v>
      </c>
      <c r="U1799" s="3">
        <v>1</v>
      </c>
      <c r="V1799" s="2" t="s">
        <v>36</v>
      </c>
      <c r="W1799" s="2" t="s">
        <v>36</v>
      </c>
      <c r="X1799" s="2" t="s">
        <v>15806</v>
      </c>
      <c r="Y1799">
        <f t="shared" si="168"/>
        <v>1995</v>
      </c>
      <c r="Z1799">
        <f t="shared" si="169"/>
        <v>9</v>
      </c>
      <c r="AA1799">
        <f t="shared" si="170"/>
        <v>19</v>
      </c>
      <c r="AB1799">
        <f t="shared" si="171"/>
        <v>1998</v>
      </c>
      <c r="AC1799">
        <f t="shared" si="172"/>
        <v>3</v>
      </c>
      <c r="AD1799">
        <f t="shared" si="173"/>
        <v>1</v>
      </c>
    </row>
    <row r="1800" spans="1:30" ht="15.6">
      <c r="A1800" s="2" t="s">
        <v>24</v>
      </c>
      <c r="B1800" s="2" t="s">
        <v>42</v>
      </c>
      <c r="C1800" s="2" t="s">
        <v>15807</v>
      </c>
      <c r="D1800" s="2" t="s">
        <v>15808</v>
      </c>
      <c r="E1800" s="2" t="s">
        <v>15809</v>
      </c>
      <c r="F1800" s="2" t="s">
        <v>15810</v>
      </c>
      <c r="G1800" s="2" t="s">
        <v>15811</v>
      </c>
      <c r="H1800" s="2" t="s">
        <v>15793</v>
      </c>
      <c r="I1800" s="2" t="s">
        <v>15812</v>
      </c>
      <c r="J1800" s="2" t="s">
        <v>59</v>
      </c>
      <c r="K1800" s="2" t="s">
        <v>15813</v>
      </c>
      <c r="L1800" s="2" t="s">
        <v>15814</v>
      </c>
      <c r="M1800" s="2" t="s">
        <v>74</v>
      </c>
      <c r="N1800" s="2" t="s">
        <v>15815</v>
      </c>
      <c r="O1800" s="2" t="s">
        <v>15816</v>
      </c>
      <c r="P1800" s="3">
        <v>0</v>
      </c>
      <c r="Q1800" s="2" t="s">
        <v>36</v>
      </c>
      <c r="R1800" s="3">
        <v>1</v>
      </c>
      <c r="S1800" s="2" t="s">
        <v>8679</v>
      </c>
      <c r="T1800" s="2" t="s">
        <v>15817</v>
      </c>
      <c r="U1800" s="3">
        <v>1</v>
      </c>
      <c r="V1800" s="2" t="s">
        <v>36</v>
      </c>
      <c r="W1800" s="2" t="s">
        <v>36</v>
      </c>
      <c r="X1800" s="2" t="s">
        <v>15818</v>
      </c>
      <c r="Y1800">
        <f t="shared" si="168"/>
        <v>1996</v>
      </c>
      <c r="Z1800">
        <f t="shared" si="169"/>
        <v>8</v>
      </c>
      <c r="AA1800">
        <f t="shared" si="170"/>
        <v>12</v>
      </c>
      <c r="AB1800">
        <f t="shared" si="171"/>
        <v>1998</v>
      </c>
      <c r="AC1800">
        <f t="shared" si="172"/>
        <v>3</v>
      </c>
      <c r="AD1800">
        <f t="shared" si="173"/>
        <v>1</v>
      </c>
    </row>
    <row r="1801" spans="1:30" ht="15.6">
      <c r="A1801" s="2" t="s">
        <v>24</v>
      </c>
      <c r="B1801" s="2" t="s">
        <v>42</v>
      </c>
      <c r="C1801" s="2" t="s">
        <v>15819</v>
      </c>
      <c r="D1801" s="2" t="s">
        <v>15820</v>
      </c>
      <c r="E1801" s="2" t="s">
        <v>15821</v>
      </c>
      <c r="F1801" s="2" t="s">
        <v>15791</v>
      </c>
      <c r="G1801" s="2" t="s">
        <v>15822</v>
      </c>
      <c r="H1801" s="2" t="s">
        <v>15823</v>
      </c>
      <c r="I1801" s="2" t="s">
        <v>15794</v>
      </c>
      <c r="J1801" s="2" t="s">
        <v>59</v>
      </c>
      <c r="K1801" s="2" t="s">
        <v>15824</v>
      </c>
      <c r="L1801" s="2" t="s">
        <v>15071</v>
      </c>
      <c r="M1801" s="2" t="s">
        <v>24</v>
      </c>
      <c r="N1801" s="2" t="s">
        <v>15825</v>
      </c>
      <c r="O1801" s="2" t="s">
        <v>14720</v>
      </c>
      <c r="P1801" s="3">
        <v>0</v>
      </c>
      <c r="Q1801" s="2" t="s">
        <v>36</v>
      </c>
      <c r="R1801" s="3">
        <v>0</v>
      </c>
      <c r="S1801" s="2" t="s">
        <v>36</v>
      </c>
      <c r="T1801" s="2" t="s">
        <v>15826</v>
      </c>
      <c r="U1801" s="3">
        <v>1</v>
      </c>
      <c r="V1801" s="2" t="s">
        <v>36</v>
      </c>
      <c r="W1801" s="2" t="s">
        <v>36</v>
      </c>
      <c r="X1801" s="2" t="s">
        <v>15827</v>
      </c>
      <c r="Y1801">
        <f t="shared" si="168"/>
        <v>1995</v>
      </c>
      <c r="Z1801">
        <f t="shared" si="169"/>
        <v>9</v>
      </c>
      <c r="AA1801">
        <f t="shared" si="170"/>
        <v>19</v>
      </c>
      <c r="AB1801">
        <f t="shared" si="171"/>
        <v>1998</v>
      </c>
      <c r="AC1801">
        <f t="shared" si="172"/>
        <v>2</v>
      </c>
      <c r="AD1801">
        <f t="shared" si="173"/>
        <v>21</v>
      </c>
    </row>
    <row r="1802" spans="1:30" ht="15.6">
      <c r="A1802" s="2" t="s">
        <v>24</v>
      </c>
      <c r="B1802" s="2" t="s">
        <v>42</v>
      </c>
      <c r="C1802" s="2" t="s">
        <v>2925</v>
      </c>
      <c r="D1802" s="2" t="s">
        <v>15828</v>
      </c>
      <c r="E1802" s="2" t="s">
        <v>15829</v>
      </c>
      <c r="F1802" s="2" t="s">
        <v>15035</v>
      </c>
      <c r="G1802" s="2" t="s">
        <v>15830</v>
      </c>
      <c r="H1802" s="2" t="s">
        <v>15202</v>
      </c>
      <c r="I1802" s="2" t="s">
        <v>15794</v>
      </c>
      <c r="J1802" s="2" t="s">
        <v>59</v>
      </c>
      <c r="K1802" s="2" t="s">
        <v>15038</v>
      </c>
      <c r="L1802" s="2" t="s">
        <v>15831</v>
      </c>
      <c r="M1802" s="2" t="s">
        <v>151</v>
      </c>
      <c r="N1802" s="2" t="s">
        <v>37</v>
      </c>
      <c r="O1802" s="2" t="s">
        <v>14269</v>
      </c>
      <c r="P1802" s="3">
        <v>0</v>
      </c>
      <c r="Q1802" s="2" t="s">
        <v>36</v>
      </c>
      <c r="R1802" s="3">
        <v>0</v>
      </c>
      <c r="S1802" s="2" t="s">
        <v>36</v>
      </c>
      <c r="T1802" s="2" t="s">
        <v>15832</v>
      </c>
      <c r="U1802" s="3">
        <v>1</v>
      </c>
      <c r="V1802" s="2" t="s">
        <v>36</v>
      </c>
      <c r="W1802" s="2" t="s">
        <v>36</v>
      </c>
      <c r="X1802" s="2" t="s">
        <v>15833</v>
      </c>
      <c r="Y1802">
        <f t="shared" si="168"/>
        <v>1997</v>
      </c>
      <c r="Z1802">
        <f t="shared" si="169"/>
        <v>6</v>
      </c>
      <c r="AA1802">
        <f t="shared" si="170"/>
        <v>12</v>
      </c>
      <c r="AB1802">
        <f t="shared" si="171"/>
        <v>1998</v>
      </c>
      <c r="AC1802">
        <f t="shared" si="172"/>
        <v>2</v>
      </c>
      <c r="AD1802">
        <f t="shared" si="173"/>
        <v>11</v>
      </c>
    </row>
    <row r="1803" spans="1:30" ht="15.6">
      <c r="A1803" s="2" t="s">
        <v>24</v>
      </c>
      <c r="B1803" s="2" t="s">
        <v>42</v>
      </c>
      <c r="C1803" s="2" t="s">
        <v>15834</v>
      </c>
      <c r="D1803" s="2" t="s">
        <v>15835</v>
      </c>
      <c r="E1803" s="2" t="s">
        <v>15836</v>
      </c>
      <c r="F1803" s="2" t="s">
        <v>15605</v>
      </c>
      <c r="G1803" s="2" t="s">
        <v>15837</v>
      </c>
      <c r="H1803" s="2" t="s">
        <v>15202</v>
      </c>
      <c r="I1803" s="2" t="s">
        <v>15794</v>
      </c>
      <c r="J1803" s="2" t="s">
        <v>59</v>
      </c>
      <c r="K1803" s="2" t="s">
        <v>15607</v>
      </c>
      <c r="L1803" s="2" t="s">
        <v>15094</v>
      </c>
      <c r="M1803" s="2" t="s">
        <v>24</v>
      </c>
      <c r="N1803" s="2" t="s">
        <v>37</v>
      </c>
      <c r="O1803" s="2" t="s">
        <v>15838</v>
      </c>
      <c r="P1803" s="3">
        <v>0</v>
      </c>
      <c r="Q1803" s="2" t="s">
        <v>36</v>
      </c>
      <c r="R1803" s="3">
        <v>0</v>
      </c>
      <c r="S1803" s="2" t="s">
        <v>36</v>
      </c>
      <c r="T1803" s="2" t="s">
        <v>15839</v>
      </c>
      <c r="U1803" s="3">
        <v>1</v>
      </c>
      <c r="V1803" s="2" t="s">
        <v>36</v>
      </c>
      <c r="W1803" s="2" t="s">
        <v>36</v>
      </c>
      <c r="X1803" s="2" t="s">
        <v>15840</v>
      </c>
      <c r="Y1803">
        <f t="shared" si="168"/>
        <v>1996</v>
      </c>
      <c r="Z1803">
        <f t="shared" si="169"/>
        <v>8</v>
      </c>
      <c r="AA1803">
        <f t="shared" si="170"/>
        <v>14</v>
      </c>
      <c r="AB1803">
        <f t="shared" si="171"/>
        <v>1998</v>
      </c>
      <c r="AC1803">
        <f t="shared" si="172"/>
        <v>2</v>
      </c>
      <c r="AD1803">
        <f t="shared" si="173"/>
        <v>11</v>
      </c>
    </row>
    <row r="1804" spans="1:30" ht="15.6">
      <c r="A1804" s="2" t="s">
        <v>24</v>
      </c>
      <c r="B1804" s="2" t="s">
        <v>25</v>
      </c>
      <c r="C1804" s="2" t="s">
        <v>15841</v>
      </c>
      <c r="D1804" s="2" t="s">
        <v>15842</v>
      </c>
      <c r="E1804" s="2" t="s">
        <v>15843</v>
      </c>
      <c r="F1804" s="2" t="s">
        <v>15453</v>
      </c>
      <c r="G1804" s="2" t="s">
        <v>15844</v>
      </c>
      <c r="H1804" s="2" t="s">
        <v>15845</v>
      </c>
      <c r="I1804" s="2" t="s">
        <v>36</v>
      </c>
      <c r="J1804" s="2" t="s">
        <v>59</v>
      </c>
      <c r="K1804" s="2" t="s">
        <v>15370</v>
      </c>
      <c r="L1804" s="2" t="s">
        <v>36</v>
      </c>
      <c r="M1804" s="2" t="s">
        <v>36</v>
      </c>
      <c r="N1804" s="2" t="s">
        <v>37</v>
      </c>
      <c r="O1804" s="2" t="s">
        <v>442</v>
      </c>
      <c r="P1804" s="3">
        <v>0</v>
      </c>
      <c r="Q1804" s="2" t="s">
        <v>36</v>
      </c>
      <c r="R1804" s="3">
        <v>1</v>
      </c>
      <c r="S1804" s="2" t="s">
        <v>15846</v>
      </c>
      <c r="T1804" s="2" t="s">
        <v>15847</v>
      </c>
      <c r="U1804" s="3">
        <v>1</v>
      </c>
      <c r="V1804" s="2" t="s">
        <v>36</v>
      </c>
      <c r="W1804" s="2" t="s">
        <v>36</v>
      </c>
      <c r="X1804" s="2" t="s">
        <v>15848</v>
      </c>
      <c r="Y1804">
        <f t="shared" si="168"/>
        <v>1997</v>
      </c>
      <c r="Z1804">
        <f t="shared" si="169"/>
        <v>9</v>
      </c>
      <c r="AA1804">
        <f t="shared" si="170"/>
        <v>13</v>
      </c>
      <c r="AB1804">
        <f t="shared" si="171"/>
        <v>1998</v>
      </c>
      <c r="AC1804">
        <f t="shared" si="172"/>
        <v>1</v>
      </c>
      <c r="AD1804">
        <f t="shared" si="173"/>
        <v>11</v>
      </c>
    </row>
    <row r="1805" spans="1:30" ht="15.6">
      <c r="A1805" s="2" t="s">
        <v>24</v>
      </c>
      <c r="B1805" s="2" t="s">
        <v>42</v>
      </c>
      <c r="C1805" s="2" t="s">
        <v>15849</v>
      </c>
      <c r="D1805" s="2" t="s">
        <v>15850</v>
      </c>
      <c r="E1805" s="2" t="s">
        <v>15851</v>
      </c>
      <c r="F1805" s="2" t="s">
        <v>15852</v>
      </c>
      <c r="G1805" s="2" t="s">
        <v>15853</v>
      </c>
      <c r="H1805" s="2" t="s">
        <v>15854</v>
      </c>
      <c r="I1805" s="2" t="s">
        <v>15794</v>
      </c>
      <c r="J1805" s="2" t="s">
        <v>59</v>
      </c>
      <c r="K1805" s="2" t="s">
        <v>15855</v>
      </c>
      <c r="L1805" s="2" t="s">
        <v>13022</v>
      </c>
      <c r="M1805" s="2" t="s">
        <v>24</v>
      </c>
      <c r="N1805" s="2" t="s">
        <v>15565</v>
      </c>
      <c r="O1805" s="2" t="s">
        <v>15856</v>
      </c>
      <c r="P1805" s="3">
        <v>0</v>
      </c>
      <c r="Q1805" s="2" t="s">
        <v>36</v>
      </c>
      <c r="R1805" s="3">
        <v>2</v>
      </c>
      <c r="S1805" s="2" t="s">
        <v>15857</v>
      </c>
      <c r="T1805" s="2" t="s">
        <v>15858</v>
      </c>
      <c r="U1805" s="3">
        <v>1</v>
      </c>
      <c r="V1805" s="2" t="s">
        <v>36</v>
      </c>
      <c r="W1805" s="2" t="s">
        <v>36</v>
      </c>
      <c r="X1805" s="2" t="s">
        <v>15859</v>
      </c>
      <c r="Y1805">
        <f t="shared" si="168"/>
        <v>1997</v>
      </c>
      <c r="Z1805">
        <f t="shared" si="169"/>
        <v>1</v>
      </c>
      <c r="AA1805">
        <f t="shared" si="170"/>
        <v>20</v>
      </c>
      <c r="AB1805">
        <f t="shared" si="171"/>
        <v>1998</v>
      </c>
      <c r="AC1805">
        <f t="shared" si="172"/>
        <v>1</v>
      </c>
      <c r="AD1805">
        <f t="shared" si="173"/>
        <v>1</v>
      </c>
    </row>
    <row r="1806" spans="1:30" ht="15.6">
      <c r="A1806" s="2" t="s">
        <v>24</v>
      </c>
      <c r="B1806" s="2" t="s">
        <v>42</v>
      </c>
      <c r="C1806" s="2" t="s">
        <v>15860</v>
      </c>
      <c r="D1806" s="2" t="s">
        <v>15861</v>
      </c>
      <c r="E1806" s="2" t="s">
        <v>15862</v>
      </c>
      <c r="F1806" s="2" t="s">
        <v>15863</v>
      </c>
      <c r="G1806" s="2" t="s">
        <v>15864</v>
      </c>
      <c r="H1806" s="2" t="s">
        <v>15865</v>
      </c>
      <c r="I1806" s="2" t="s">
        <v>6339</v>
      </c>
      <c r="J1806" s="2" t="s">
        <v>59</v>
      </c>
      <c r="K1806" s="2" t="s">
        <v>15866</v>
      </c>
      <c r="L1806" s="2" t="s">
        <v>15867</v>
      </c>
      <c r="M1806" s="2" t="s">
        <v>24</v>
      </c>
      <c r="N1806" s="2" t="s">
        <v>15237</v>
      </c>
      <c r="O1806" s="2" t="s">
        <v>13947</v>
      </c>
      <c r="P1806" s="3">
        <v>0</v>
      </c>
      <c r="Q1806" s="2" t="s">
        <v>36</v>
      </c>
      <c r="R1806" s="3">
        <v>1</v>
      </c>
      <c r="S1806" s="2" t="s">
        <v>15868</v>
      </c>
      <c r="T1806" s="2" t="s">
        <v>15869</v>
      </c>
      <c r="U1806" s="3">
        <v>1</v>
      </c>
      <c r="V1806" s="2" t="s">
        <v>36</v>
      </c>
      <c r="W1806" s="2" t="s">
        <v>36</v>
      </c>
      <c r="X1806" s="2" t="s">
        <v>15870</v>
      </c>
      <c r="Y1806">
        <f t="shared" si="168"/>
        <v>1997</v>
      </c>
      <c r="Z1806">
        <f t="shared" si="169"/>
        <v>2</v>
      </c>
      <c r="AA1806">
        <f t="shared" si="170"/>
        <v>26</v>
      </c>
      <c r="AB1806">
        <f t="shared" si="171"/>
        <v>1997</v>
      </c>
      <c r="AC1806">
        <f t="shared" si="172"/>
        <v>12</v>
      </c>
      <c r="AD1806">
        <f t="shared" si="173"/>
        <v>21</v>
      </c>
    </row>
    <row r="1807" spans="1:30" ht="15.6">
      <c r="A1807" s="2" t="s">
        <v>24</v>
      </c>
      <c r="B1807" s="2" t="s">
        <v>42</v>
      </c>
      <c r="C1807" s="2" t="s">
        <v>15871</v>
      </c>
      <c r="D1807" s="2" t="s">
        <v>15872</v>
      </c>
      <c r="E1807" s="2" t="s">
        <v>15873</v>
      </c>
      <c r="F1807" s="2" t="s">
        <v>15874</v>
      </c>
      <c r="G1807" s="2" t="s">
        <v>15875</v>
      </c>
      <c r="H1807" s="2" t="s">
        <v>15865</v>
      </c>
      <c r="I1807" s="2" t="s">
        <v>6339</v>
      </c>
      <c r="J1807" s="2" t="s">
        <v>59</v>
      </c>
      <c r="K1807" s="2" t="s">
        <v>15876</v>
      </c>
      <c r="L1807" s="2" t="s">
        <v>15877</v>
      </c>
      <c r="M1807" s="2" t="s">
        <v>151</v>
      </c>
      <c r="N1807" s="2" t="s">
        <v>37</v>
      </c>
      <c r="O1807" s="2" t="s">
        <v>13330</v>
      </c>
      <c r="P1807" s="3">
        <v>0</v>
      </c>
      <c r="Q1807" s="2" t="s">
        <v>36</v>
      </c>
      <c r="R1807" s="3">
        <v>0</v>
      </c>
      <c r="S1807" s="2" t="s">
        <v>36</v>
      </c>
      <c r="T1807" s="2" t="s">
        <v>15878</v>
      </c>
      <c r="U1807" s="3">
        <v>1</v>
      </c>
      <c r="V1807" s="2" t="s">
        <v>36</v>
      </c>
      <c r="W1807" s="2" t="s">
        <v>36</v>
      </c>
      <c r="X1807" s="2" t="s">
        <v>15879</v>
      </c>
      <c r="Y1807">
        <f t="shared" si="168"/>
        <v>1997</v>
      </c>
      <c r="Z1807">
        <f t="shared" si="169"/>
        <v>3</v>
      </c>
      <c r="AA1807">
        <f t="shared" si="170"/>
        <v>7</v>
      </c>
      <c r="AB1807">
        <f t="shared" si="171"/>
        <v>1997</v>
      </c>
      <c r="AC1807">
        <f t="shared" si="172"/>
        <v>12</v>
      </c>
      <c r="AD1807">
        <f t="shared" si="173"/>
        <v>21</v>
      </c>
    </row>
    <row r="1808" spans="1:30" ht="15.6">
      <c r="A1808" s="2" t="s">
        <v>24</v>
      </c>
      <c r="B1808" s="2" t="s">
        <v>42</v>
      </c>
      <c r="C1808" s="2" t="s">
        <v>15880</v>
      </c>
      <c r="D1808" s="2" t="s">
        <v>15881</v>
      </c>
      <c r="E1808" s="2" t="s">
        <v>15882</v>
      </c>
      <c r="F1808" s="2" t="s">
        <v>15883</v>
      </c>
      <c r="G1808" s="2" t="s">
        <v>15884</v>
      </c>
      <c r="H1808" s="2" t="s">
        <v>15885</v>
      </c>
      <c r="I1808" s="2" t="s">
        <v>6339</v>
      </c>
      <c r="J1808" s="2" t="s">
        <v>59</v>
      </c>
      <c r="K1808" s="2" t="s">
        <v>15886</v>
      </c>
      <c r="L1808" s="2" t="s">
        <v>15887</v>
      </c>
      <c r="M1808" s="2" t="s">
        <v>62</v>
      </c>
      <c r="N1808" s="2" t="s">
        <v>15237</v>
      </c>
      <c r="O1808" s="2" t="s">
        <v>15888</v>
      </c>
      <c r="P1808" s="3">
        <v>0</v>
      </c>
      <c r="Q1808" s="2" t="s">
        <v>36</v>
      </c>
      <c r="R1808" s="3">
        <v>0</v>
      </c>
      <c r="S1808" s="2" t="s">
        <v>36</v>
      </c>
      <c r="T1808" s="2" t="s">
        <v>15889</v>
      </c>
      <c r="U1808" s="3">
        <v>1</v>
      </c>
      <c r="V1808" s="2" t="s">
        <v>36</v>
      </c>
      <c r="W1808" s="2" t="s">
        <v>36</v>
      </c>
      <c r="X1808" s="2" t="s">
        <v>15890</v>
      </c>
      <c r="Y1808">
        <f t="shared" si="168"/>
        <v>1997</v>
      </c>
      <c r="Z1808">
        <f t="shared" si="169"/>
        <v>2</v>
      </c>
      <c r="AA1808">
        <f t="shared" si="170"/>
        <v>1</v>
      </c>
      <c r="AB1808">
        <f t="shared" si="171"/>
        <v>1997</v>
      </c>
      <c r="AC1808">
        <f t="shared" si="172"/>
        <v>11</v>
      </c>
      <c r="AD1808">
        <f t="shared" si="173"/>
        <v>11</v>
      </c>
    </row>
    <row r="1809" spans="1:30" ht="15.6">
      <c r="A1809" s="2" t="s">
        <v>24</v>
      </c>
      <c r="B1809" s="2" t="s">
        <v>25</v>
      </c>
      <c r="C1809" s="2" t="s">
        <v>273</v>
      </c>
      <c r="D1809" s="2" t="s">
        <v>15891</v>
      </c>
      <c r="E1809" s="2" t="s">
        <v>15892</v>
      </c>
      <c r="F1809" s="2" t="s">
        <v>15893</v>
      </c>
      <c r="G1809" s="2" t="s">
        <v>15894</v>
      </c>
      <c r="H1809" s="2" t="s">
        <v>15895</v>
      </c>
      <c r="I1809" s="2" t="s">
        <v>36</v>
      </c>
      <c r="J1809" s="2" t="s">
        <v>59</v>
      </c>
      <c r="K1809" s="2" t="s">
        <v>14963</v>
      </c>
      <c r="L1809" s="2" t="s">
        <v>36</v>
      </c>
      <c r="M1809" s="2" t="s">
        <v>36</v>
      </c>
      <c r="N1809" s="2" t="s">
        <v>36</v>
      </c>
      <c r="O1809" s="2" t="s">
        <v>442</v>
      </c>
      <c r="P1809" s="3">
        <v>0</v>
      </c>
      <c r="Q1809" s="2" t="s">
        <v>36</v>
      </c>
      <c r="R1809" s="3">
        <v>0</v>
      </c>
      <c r="S1809" s="2" t="s">
        <v>36</v>
      </c>
      <c r="T1809" s="2" t="s">
        <v>15896</v>
      </c>
      <c r="U1809" s="3">
        <v>1</v>
      </c>
      <c r="V1809" s="2" t="s">
        <v>36</v>
      </c>
      <c r="W1809" s="2" t="s">
        <v>36</v>
      </c>
      <c r="X1809" s="2" t="s">
        <v>15897</v>
      </c>
      <c r="Y1809">
        <f t="shared" si="168"/>
        <v>1996</v>
      </c>
      <c r="Z1809">
        <f t="shared" si="169"/>
        <v>11</v>
      </c>
      <c r="AA1809">
        <f t="shared" si="170"/>
        <v>16</v>
      </c>
      <c r="AB1809">
        <f t="shared" si="171"/>
        <v>1997</v>
      </c>
      <c r="AC1809">
        <f t="shared" si="172"/>
        <v>11</v>
      </c>
      <c r="AD1809">
        <f t="shared" si="173"/>
        <v>1</v>
      </c>
    </row>
    <row r="1810" spans="1:30" ht="15.6">
      <c r="A1810" s="2" t="s">
        <v>24</v>
      </c>
      <c r="B1810" s="2" t="s">
        <v>42</v>
      </c>
      <c r="C1810" s="2" t="s">
        <v>15898</v>
      </c>
      <c r="D1810" s="2" t="s">
        <v>15899</v>
      </c>
      <c r="E1810" s="2" t="s">
        <v>15900</v>
      </c>
      <c r="F1810" s="2" t="s">
        <v>15901</v>
      </c>
      <c r="G1810" s="2" t="s">
        <v>15902</v>
      </c>
      <c r="H1810" s="2" t="s">
        <v>15903</v>
      </c>
      <c r="I1810" s="2" t="s">
        <v>6339</v>
      </c>
      <c r="J1810" s="2" t="s">
        <v>59</v>
      </c>
      <c r="K1810" s="2" t="s">
        <v>15904</v>
      </c>
      <c r="L1810" s="2" t="s">
        <v>15905</v>
      </c>
      <c r="M1810" s="2" t="s">
        <v>74</v>
      </c>
      <c r="N1810" s="2" t="s">
        <v>36</v>
      </c>
      <c r="O1810" s="2" t="s">
        <v>15906</v>
      </c>
      <c r="P1810" s="3">
        <v>0</v>
      </c>
      <c r="Q1810" s="2" t="s">
        <v>36</v>
      </c>
      <c r="R1810" s="3">
        <v>1</v>
      </c>
      <c r="S1810" s="2" t="s">
        <v>15907</v>
      </c>
      <c r="T1810" s="2" t="s">
        <v>15908</v>
      </c>
      <c r="U1810" s="3">
        <v>1</v>
      </c>
      <c r="V1810" s="2" t="s">
        <v>36</v>
      </c>
      <c r="W1810" s="2" t="s">
        <v>36</v>
      </c>
      <c r="X1810" s="2" t="s">
        <v>15909</v>
      </c>
      <c r="Y1810">
        <f t="shared" si="168"/>
        <v>1996</v>
      </c>
      <c r="Z1810">
        <f t="shared" si="169"/>
        <v>6</v>
      </c>
      <c r="AA1810">
        <f t="shared" si="170"/>
        <v>11</v>
      </c>
      <c r="AB1810">
        <f t="shared" si="171"/>
        <v>1997</v>
      </c>
      <c r="AC1810">
        <f t="shared" si="172"/>
        <v>10</v>
      </c>
      <c r="AD1810">
        <f t="shared" si="173"/>
        <v>11</v>
      </c>
    </row>
    <row r="1811" spans="1:30" ht="15.6">
      <c r="A1811" s="2" t="s">
        <v>24</v>
      </c>
      <c r="B1811" s="2" t="s">
        <v>42</v>
      </c>
      <c r="C1811" s="2" t="s">
        <v>15910</v>
      </c>
      <c r="D1811" s="2" t="s">
        <v>15911</v>
      </c>
      <c r="E1811" s="2" t="s">
        <v>15912</v>
      </c>
      <c r="F1811" s="2" t="s">
        <v>15913</v>
      </c>
      <c r="G1811" s="2" t="s">
        <v>15914</v>
      </c>
      <c r="H1811" s="2" t="s">
        <v>15915</v>
      </c>
      <c r="I1811" s="2" t="s">
        <v>6339</v>
      </c>
      <c r="J1811" s="2" t="s">
        <v>59</v>
      </c>
      <c r="K1811" s="2" t="s">
        <v>15916</v>
      </c>
      <c r="L1811" s="2" t="s">
        <v>15917</v>
      </c>
      <c r="M1811" s="2" t="s">
        <v>151</v>
      </c>
      <c r="N1811" s="2" t="s">
        <v>37</v>
      </c>
      <c r="O1811" s="2" t="s">
        <v>15918</v>
      </c>
      <c r="P1811" s="3">
        <v>0</v>
      </c>
      <c r="Q1811" s="2" t="s">
        <v>36</v>
      </c>
      <c r="R1811" s="3">
        <v>0</v>
      </c>
      <c r="S1811" s="2" t="s">
        <v>36</v>
      </c>
      <c r="T1811" s="2" t="s">
        <v>15919</v>
      </c>
      <c r="U1811" s="3">
        <v>1</v>
      </c>
      <c r="V1811" s="2" t="s">
        <v>36</v>
      </c>
      <c r="W1811" s="2" t="s">
        <v>36</v>
      </c>
      <c r="X1811" s="2" t="s">
        <v>15920</v>
      </c>
      <c r="Y1811">
        <f t="shared" si="168"/>
        <v>1997</v>
      </c>
      <c r="Z1811">
        <f t="shared" si="169"/>
        <v>2</v>
      </c>
      <c r="AA1811">
        <f t="shared" si="170"/>
        <v>11</v>
      </c>
      <c r="AB1811">
        <f t="shared" si="171"/>
        <v>1997</v>
      </c>
      <c r="AC1811">
        <f t="shared" si="172"/>
        <v>9</v>
      </c>
      <c r="AD1811">
        <f t="shared" si="173"/>
        <v>21</v>
      </c>
    </row>
    <row r="1812" spans="1:30" ht="15.6">
      <c r="A1812" s="2" t="s">
        <v>24</v>
      </c>
      <c r="B1812" s="2" t="s">
        <v>42</v>
      </c>
      <c r="C1812" s="2" t="s">
        <v>15921</v>
      </c>
      <c r="D1812" s="2" t="s">
        <v>15922</v>
      </c>
      <c r="E1812" s="2" t="s">
        <v>15923</v>
      </c>
      <c r="F1812" s="2" t="s">
        <v>15614</v>
      </c>
      <c r="G1812" s="2" t="s">
        <v>15924</v>
      </c>
      <c r="H1812" s="2" t="s">
        <v>15925</v>
      </c>
      <c r="I1812" s="2" t="s">
        <v>6339</v>
      </c>
      <c r="J1812" s="2" t="s">
        <v>59</v>
      </c>
      <c r="K1812" s="2" t="s">
        <v>15926</v>
      </c>
      <c r="L1812" s="2" t="s">
        <v>15927</v>
      </c>
      <c r="M1812" s="2" t="s">
        <v>151</v>
      </c>
      <c r="N1812" s="2" t="s">
        <v>15237</v>
      </c>
      <c r="O1812" s="2" t="s">
        <v>14308</v>
      </c>
      <c r="P1812" s="3">
        <v>0</v>
      </c>
      <c r="Q1812" s="2" t="s">
        <v>36</v>
      </c>
      <c r="R1812" s="3">
        <v>2</v>
      </c>
      <c r="S1812" s="2" t="s">
        <v>15928</v>
      </c>
      <c r="T1812" s="2" t="s">
        <v>15929</v>
      </c>
      <c r="U1812" s="3">
        <v>1</v>
      </c>
      <c r="V1812" s="2" t="s">
        <v>36</v>
      </c>
      <c r="W1812" s="2" t="s">
        <v>36</v>
      </c>
      <c r="X1812" s="2" t="s">
        <v>15930</v>
      </c>
      <c r="Y1812">
        <f t="shared" si="168"/>
        <v>1996</v>
      </c>
      <c r="Z1812">
        <f t="shared" si="169"/>
        <v>10</v>
      </c>
      <c r="AA1812">
        <f t="shared" si="170"/>
        <v>8</v>
      </c>
      <c r="AB1812">
        <f t="shared" si="171"/>
        <v>1997</v>
      </c>
      <c r="AC1812">
        <f t="shared" si="172"/>
        <v>9</v>
      </c>
      <c r="AD1812">
        <f t="shared" si="173"/>
        <v>11</v>
      </c>
    </row>
    <row r="1813" spans="1:30" ht="15.6">
      <c r="A1813" s="2" t="s">
        <v>24</v>
      </c>
      <c r="B1813" s="2" t="s">
        <v>42</v>
      </c>
      <c r="C1813" s="2" t="s">
        <v>15931</v>
      </c>
      <c r="D1813" s="2" t="s">
        <v>15932</v>
      </c>
      <c r="E1813" s="2" t="s">
        <v>15933</v>
      </c>
      <c r="F1813" s="2" t="s">
        <v>15431</v>
      </c>
      <c r="G1813" s="2" t="s">
        <v>15934</v>
      </c>
      <c r="H1813" s="2" t="s">
        <v>15925</v>
      </c>
      <c r="I1813" s="2" t="s">
        <v>15935</v>
      </c>
      <c r="J1813" s="2" t="s">
        <v>15658</v>
      </c>
      <c r="K1813" s="2" t="s">
        <v>15936</v>
      </c>
      <c r="L1813" s="2" t="s">
        <v>15937</v>
      </c>
      <c r="M1813" s="2" t="s">
        <v>151</v>
      </c>
      <c r="N1813" s="2" t="s">
        <v>36</v>
      </c>
      <c r="O1813" s="2" t="s">
        <v>15938</v>
      </c>
      <c r="P1813" s="3">
        <v>0</v>
      </c>
      <c r="Q1813" s="2" t="s">
        <v>36</v>
      </c>
      <c r="R1813" s="3">
        <v>0</v>
      </c>
      <c r="S1813" s="2" t="s">
        <v>36</v>
      </c>
      <c r="T1813" s="2" t="s">
        <v>15939</v>
      </c>
      <c r="U1813" s="3">
        <v>1</v>
      </c>
      <c r="V1813" s="2" t="s">
        <v>36</v>
      </c>
      <c r="W1813" s="2" t="s">
        <v>36</v>
      </c>
      <c r="X1813" s="2" t="s">
        <v>15940</v>
      </c>
      <c r="Y1813">
        <f t="shared" si="168"/>
        <v>1996</v>
      </c>
      <c r="Z1813">
        <f t="shared" si="169"/>
        <v>10</v>
      </c>
      <c r="AA1813">
        <f t="shared" si="170"/>
        <v>9</v>
      </c>
      <c r="AB1813">
        <f t="shared" si="171"/>
        <v>1997</v>
      </c>
      <c r="AC1813">
        <f t="shared" si="172"/>
        <v>9</v>
      </c>
      <c r="AD1813">
        <f t="shared" si="173"/>
        <v>11</v>
      </c>
    </row>
    <row r="1814" spans="1:30" ht="15.6">
      <c r="A1814" s="2" t="s">
        <v>24</v>
      </c>
      <c r="B1814" s="2" t="s">
        <v>42</v>
      </c>
      <c r="C1814" s="2" t="s">
        <v>15941</v>
      </c>
      <c r="D1814" s="2" t="s">
        <v>15942</v>
      </c>
      <c r="E1814" s="2" t="s">
        <v>15943</v>
      </c>
      <c r="F1814" s="2" t="s">
        <v>15770</v>
      </c>
      <c r="G1814" s="2" t="s">
        <v>15944</v>
      </c>
      <c r="H1814" s="2" t="s">
        <v>15945</v>
      </c>
      <c r="I1814" s="2" t="s">
        <v>6339</v>
      </c>
      <c r="J1814" s="2" t="s">
        <v>59</v>
      </c>
      <c r="K1814" s="2" t="s">
        <v>15946</v>
      </c>
      <c r="L1814" s="2" t="s">
        <v>15947</v>
      </c>
      <c r="M1814" s="2" t="s">
        <v>62</v>
      </c>
      <c r="N1814" s="2" t="s">
        <v>15237</v>
      </c>
      <c r="O1814" s="2" t="s">
        <v>13202</v>
      </c>
      <c r="P1814" s="3">
        <v>0</v>
      </c>
      <c r="Q1814" s="2" t="s">
        <v>36</v>
      </c>
      <c r="R1814" s="3">
        <v>1</v>
      </c>
      <c r="S1814" s="2" t="s">
        <v>15948</v>
      </c>
      <c r="T1814" s="2" t="s">
        <v>15949</v>
      </c>
      <c r="U1814" s="3">
        <v>1</v>
      </c>
      <c r="V1814" s="2" t="s">
        <v>36</v>
      </c>
      <c r="W1814" s="2" t="s">
        <v>36</v>
      </c>
      <c r="X1814" s="2" t="s">
        <v>15950</v>
      </c>
      <c r="Y1814">
        <f t="shared" si="168"/>
        <v>1996</v>
      </c>
      <c r="Z1814">
        <f t="shared" si="169"/>
        <v>7</v>
      </c>
      <c r="AA1814">
        <f t="shared" si="170"/>
        <v>15</v>
      </c>
      <c r="AB1814">
        <f t="shared" si="171"/>
        <v>1997</v>
      </c>
      <c r="AC1814">
        <f t="shared" si="172"/>
        <v>8</v>
      </c>
      <c r="AD1814">
        <f t="shared" si="173"/>
        <v>21</v>
      </c>
    </row>
    <row r="1815" spans="1:30" ht="15.6">
      <c r="A1815" s="2" t="s">
        <v>24</v>
      </c>
      <c r="B1815" s="2" t="s">
        <v>42</v>
      </c>
      <c r="C1815" s="2" t="s">
        <v>15951</v>
      </c>
      <c r="D1815" s="2" t="s">
        <v>15952</v>
      </c>
      <c r="E1815" s="2" t="s">
        <v>15953</v>
      </c>
      <c r="F1815" s="2" t="s">
        <v>15954</v>
      </c>
      <c r="G1815" s="2" t="s">
        <v>15955</v>
      </c>
      <c r="H1815" s="2" t="s">
        <v>15945</v>
      </c>
      <c r="I1815" s="2" t="s">
        <v>6339</v>
      </c>
      <c r="J1815" s="2" t="s">
        <v>59</v>
      </c>
      <c r="K1815" s="2" t="s">
        <v>15956</v>
      </c>
      <c r="L1815" s="2" t="s">
        <v>15957</v>
      </c>
      <c r="M1815" s="2" t="s">
        <v>74</v>
      </c>
      <c r="N1815" s="2" t="s">
        <v>36</v>
      </c>
      <c r="O1815" s="2" t="s">
        <v>15958</v>
      </c>
      <c r="P1815" s="3">
        <v>0</v>
      </c>
      <c r="Q1815" s="2" t="s">
        <v>36</v>
      </c>
      <c r="R1815" s="3">
        <v>0</v>
      </c>
      <c r="S1815" s="2" t="s">
        <v>36</v>
      </c>
      <c r="T1815" s="2" t="s">
        <v>15959</v>
      </c>
      <c r="U1815" s="3">
        <v>1</v>
      </c>
      <c r="V1815" s="2" t="s">
        <v>36</v>
      </c>
      <c r="W1815" s="2" t="s">
        <v>36</v>
      </c>
      <c r="X1815" s="2" t="s">
        <v>15960</v>
      </c>
      <c r="Y1815">
        <f t="shared" si="168"/>
        <v>1996</v>
      </c>
      <c r="Z1815">
        <f t="shared" si="169"/>
        <v>11</v>
      </c>
      <c r="AA1815">
        <f t="shared" si="170"/>
        <v>23</v>
      </c>
      <c r="AB1815">
        <f t="shared" si="171"/>
        <v>1997</v>
      </c>
      <c r="AC1815">
        <f t="shared" si="172"/>
        <v>8</v>
      </c>
      <c r="AD1815">
        <f t="shared" si="173"/>
        <v>21</v>
      </c>
    </row>
    <row r="1816" spans="1:30" ht="15.6">
      <c r="A1816" s="2" t="s">
        <v>24</v>
      </c>
      <c r="B1816" s="2" t="s">
        <v>42</v>
      </c>
      <c r="C1816" s="2" t="s">
        <v>15961</v>
      </c>
      <c r="D1816" s="2" t="s">
        <v>15962</v>
      </c>
      <c r="E1816" s="2" t="s">
        <v>15963</v>
      </c>
      <c r="F1816" s="2" t="s">
        <v>15964</v>
      </c>
      <c r="G1816" s="2" t="s">
        <v>15965</v>
      </c>
      <c r="H1816" s="2" t="s">
        <v>15945</v>
      </c>
      <c r="I1816" s="2" t="s">
        <v>6339</v>
      </c>
      <c r="J1816" s="2" t="s">
        <v>59</v>
      </c>
      <c r="K1816" s="2" t="s">
        <v>15966</v>
      </c>
      <c r="L1816" s="2" t="s">
        <v>15967</v>
      </c>
      <c r="M1816" s="2" t="s">
        <v>24</v>
      </c>
      <c r="N1816" s="2" t="s">
        <v>15237</v>
      </c>
      <c r="O1816" s="2" t="s">
        <v>15968</v>
      </c>
      <c r="P1816" s="3">
        <v>0</v>
      </c>
      <c r="Q1816" s="2" t="s">
        <v>36</v>
      </c>
      <c r="R1816" s="3">
        <v>0</v>
      </c>
      <c r="S1816" s="2" t="s">
        <v>36</v>
      </c>
      <c r="T1816" s="2" t="s">
        <v>15969</v>
      </c>
      <c r="U1816" s="3">
        <v>1</v>
      </c>
      <c r="V1816" s="2" t="s">
        <v>36</v>
      </c>
      <c r="W1816" s="2" t="s">
        <v>36</v>
      </c>
      <c r="X1816" s="2" t="s">
        <v>15970</v>
      </c>
      <c r="Y1816">
        <f t="shared" si="168"/>
        <v>1996</v>
      </c>
      <c r="Z1816">
        <f t="shared" si="169"/>
        <v>12</v>
      </c>
      <c r="AA1816">
        <f t="shared" si="170"/>
        <v>9</v>
      </c>
      <c r="AB1816">
        <f t="shared" si="171"/>
        <v>1997</v>
      </c>
      <c r="AC1816">
        <f t="shared" si="172"/>
        <v>8</v>
      </c>
      <c r="AD1816">
        <f t="shared" si="173"/>
        <v>21</v>
      </c>
    </row>
    <row r="1817" spans="1:30" ht="15.6">
      <c r="A1817" s="2" t="s">
        <v>24</v>
      </c>
      <c r="B1817" s="2" t="s">
        <v>25</v>
      </c>
      <c r="C1817" s="2" t="s">
        <v>273</v>
      </c>
      <c r="D1817" s="2" t="s">
        <v>15971</v>
      </c>
      <c r="E1817" s="2" t="s">
        <v>15972</v>
      </c>
      <c r="F1817" s="2" t="s">
        <v>15973</v>
      </c>
      <c r="G1817" s="2" t="s">
        <v>15974</v>
      </c>
      <c r="H1817" s="2" t="s">
        <v>15975</v>
      </c>
      <c r="I1817" s="2" t="s">
        <v>36</v>
      </c>
      <c r="J1817" s="2" t="s">
        <v>59</v>
      </c>
      <c r="K1817" s="2" t="s">
        <v>14614</v>
      </c>
      <c r="L1817" s="2" t="s">
        <v>36</v>
      </c>
      <c r="M1817" s="2" t="s">
        <v>36</v>
      </c>
      <c r="N1817" s="2" t="s">
        <v>36</v>
      </c>
      <c r="O1817" s="2" t="s">
        <v>442</v>
      </c>
      <c r="P1817" s="3">
        <v>0</v>
      </c>
      <c r="Q1817" s="2" t="s">
        <v>36</v>
      </c>
      <c r="R1817" s="3">
        <v>0</v>
      </c>
      <c r="S1817" s="2" t="s">
        <v>36</v>
      </c>
      <c r="T1817" s="2" t="s">
        <v>15976</v>
      </c>
      <c r="U1817" s="3">
        <v>1</v>
      </c>
      <c r="V1817" s="2" t="s">
        <v>36</v>
      </c>
      <c r="W1817" s="2" t="s">
        <v>36</v>
      </c>
      <c r="X1817" s="2" t="s">
        <v>15977</v>
      </c>
      <c r="Y1817">
        <f t="shared" si="168"/>
        <v>1996</v>
      </c>
      <c r="Z1817">
        <f t="shared" si="169"/>
        <v>10</v>
      </c>
      <c r="AA1817">
        <f t="shared" si="170"/>
        <v>24</v>
      </c>
      <c r="AB1817">
        <f t="shared" si="171"/>
        <v>1997</v>
      </c>
      <c r="AC1817">
        <f t="shared" si="172"/>
        <v>8</v>
      </c>
      <c r="AD1817">
        <f t="shared" si="173"/>
        <v>1</v>
      </c>
    </row>
    <row r="1818" spans="1:30" ht="15.6">
      <c r="A1818" s="2" t="s">
        <v>24</v>
      </c>
      <c r="B1818" s="2" t="s">
        <v>25</v>
      </c>
      <c r="C1818" s="2" t="s">
        <v>273</v>
      </c>
      <c r="D1818" s="2" t="s">
        <v>15978</v>
      </c>
      <c r="E1818" s="2" t="s">
        <v>15979</v>
      </c>
      <c r="F1818" s="2" t="s">
        <v>15980</v>
      </c>
      <c r="G1818" s="2" t="s">
        <v>15981</v>
      </c>
      <c r="H1818" s="2" t="s">
        <v>15982</v>
      </c>
      <c r="I1818" s="2" t="s">
        <v>36</v>
      </c>
      <c r="J1818" s="2" t="s">
        <v>59</v>
      </c>
      <c r="K1818" s="2" t="s">
        <v>11165</v>
      </c>
      <c r="L1818" s="2" t="s">
        <v>36</v>
      </c>
      <c r="M1818" s="2" t="s">
        <v>36</v>
      </c>
      <c r="N1818" s="2" t="s">
        <v>36</v>
      </c>
      <c r="O1818" s="2" t="s">
        <v>442</v>
      </c>
      <c r="P1818" s="3">
        <v>0</v>
      </c>
      <c r="Q1818" s="2" t="s">
        <v>36</v>
      </c>
      <c r="R1818" s="3">
        <v>0</v>
      </c>
      <c r="S1818" s="2" t="s">
        <v>36</v>
      </c>
      <c r="T1818" s="2" t="s">
        <v>15983</v>
      </c>
      <c r="U1818" s="3">
        <v>1</v>
      </c>
      <c r="V1818" s="2" t="s">
        <v>36</v>
      </c>
      <c r="W1818" s="2" t="s">
        <v>36</v>
      </c>
      <c r="X1818" s="2" t="s">
        <v>15984</v>
      </c>
      <c r="Y1818">
        <f t="shared" si="168"/>
        <v>1996</v>
      </c>
      <c r="Z1818">
        <f t="shared" si="169"/>
        <v>9</v>
      </c>
      <c r="AA1818">
        <f t="shared" si="170"/>
        <v>26</v>
      </c>
      <c r="AB1818">
        <f t="shared" si="171"/>
        <v>1997</v>
      </c>
      <c r="AC1818">
        <f t="shared" si="172"/>
        <v>7</v>
      </c>
      <c r="AD1818">
        <f t="shared" si="173"/>
        <v>21</v>
      </c>
    </row>
    <row r="1819" spans="1:30" ht="15.6">
      <c r="A1819" s="2" t="s">
        <v>24</v>
      </c>
      <c r="B1819" s="2" t="s">
        <v>42</v>
      </c>
      <c r="C1819" s="2" t="s">
        <v>15985</v>
      </c>
      <c r="D1819" s="2" t="s">
        <v>15986</v>
      </c>
      <c r="E1819" s="2" t="s">
        <v>15987</v>
      </c>
      <c r="F1819" s="2" t="s">
        <v>15431</v>
      </c>
      <c r="G1819" s="2" t="s">
        <v>15988</v>
      </c>
      <c r="H1819" s="2" t="s">
        <v>15989</v>
      </c>
      <c r="I1819" s="2" t="s">
        <v>15990</v>
      </c>
      <c r="J1819" s="2" t="s">
        <v>15658</v>
      </c>
      <c r="K1819" s="2" t="s">
        <v>15991</v>
      </c>
      <c r="L1819" s="2" t="s">
        <v>15660</v>
      </c>
      <c r="M1819" s="2" t="s">
        <v>24</v>
      </c>
      <c r="N1819" s="2" t="s">
        <v>36</v>
      </c>
      <c r="O1819" s="2" t="s">
        <v>15661</v>
      </c>
      <c r="P1819" s="3">
        <v>0</v>
      </c>
      <c r="Q1819" s="2" t="s">
        <v>36</v>
      </c>
      <c r="R1819" s="3">
        <v>0</v>
      </c>
      <c r="S1819" s="2" t="s">
        <v>36</v>
      </c>
      <c r="T1819" s="2" t="s">
        <v>15992</v>
      </c>
      <c r="U1819" s="3">
        <v>1</v>
      </c>
      <c r="V1819" s="2" t="s">
        <v>36</v>
      </c>
      <c r="W1819" s="2" t="s">
        <v>36</v>
      </c>
      <c r="X1819" s="2" t="s">
        <v>15993</v>
      </c>
      <c r="Y1819">
        <f t="shared" si="168"/>
        <v>1996</v>
      </c>
      <c r="Z1819">
        <f t="shared" si="169"/>
        <v>10</v>
      </c>
      <c r="AA1819">
        <f t="shared" si="170"/>
        <v>9</v>
      </c>
      <c r="AB1819">
        <f t="shared" si="171"/>
        <v>1997</v>
      </c>
      <c r="AC1819">
        <f t="shared" si="172"/>
        <v>7</v>
      </c>
      <c r="AD1819">
        <f t="shared" si="173"/>
        <v>11</v>
      </c>
    </row>
    <row r="1820" spans="1:30" ht="15.6">
      <c r="A1820" s="2" t="s">
        <v>24</v>
      </c>
      <c r="B1820" s="2" t="s">
        <v>42</v>
      </c>
      <c r="C1820" s="2" t="s">
        <v>15994</v>
      </c>
      <c r="D1820" s="2" t="s">
        <v>15995</v>
      </c>
      <c r="E1820" s="2" t="s">
        <v>15996</v>
      </c>
      <c r="F1820" s="2" t="s">
        <v>15997</v>
      </c>
      <c r="G1820" s="2" t="s">
        <v>15998</v>
      </c>
      <c r="H1820" s="2" t="s">
        <v>15999</v>
      </c>
      <c r="I1820" s="2" t="s">
        <v>6339</v>
      </c>
      <c r="J1820" s="2" t="s">
        <v>59</v>
      </c>
      <c r="K1820" s="2" t="s">
        <v>16000</v>
      </c>
      <c r="L1820" s="2" t="s">
        <v>14245</v>
      </c>
      <c r="M1820" s="2" t="s">
        <v>24</v>
      </c>
      <c r="N1820" s="2" t="s">
        <v>16001</v>
      </c>
      <c r="O1820" s="2" t="s">
        <v>13829</v>
      </c>
      <c r="P1820" s="3">
        <v>0</v>
      </c>
      <c r="Q1820" s="2" t="s">
        <v>36</v>
      </c>
      <c r="R1820" s="3">
        <v>0</v>
      </c>
      <c r="S1820" s="2" t="s">
        <v>36</v>
      </c>
      <c r="T1820" s="2" t="s">
        <v>16002</v>
      </c>
      <c r="U1820" s="3">
        <v>1</v>
      </c>
      <c r="V1820" s="2" t="s">
        <v>36</v>
      </c>
      <c r="W1820" s="2" t="s">
        <v>36</v>
      </c>
      <c r="X1820" s="2" t="s">
        <v>16003</v>
      </c>
      <c r="Y1820">
        <f t="shared" si="168"/>
        <v>1996</v>
      </c>
      <c r="Z1820">
        <f t="shared" si="169"/>
        <v>4</v>
      </c>
      <c r="AA1820">
        <f t="shared" si="170"/>
        <v>11</v>
      </c>
      <c r="AB1820">
        <f t="shared" si="171"/>
        <v>1997</v>
      </c>
      <c r="AC1820">
        <f t="shared" si="172"/>
        <v>6</v>
      </c>
      <c r="AD1820">
        <f t="shared" si="173"/>
        <v>1</v>
      </c>
    </row>
    <row r="1821" spans="1:30" ht="15.6">
      <c r="A1821" s="2" t="s">
        <v>24</v>
      </c>
      <c r="B1821" s="2" t="s">
        <v>42</v>
      </c>
      <c r="C1821" s="2" t="s">
        <v>16004</v>
      </c>
      <c r="D1821" s="2" t="s">
        <v>16005</v>
      </c>
      <c r="E1821" s="2" t="s">
        <v>16006</v>
      </c>
      <c r="F1821" s="2" t="s">
        <v>15614</v>
      </c>
      <c r="G1821" s="2" t="s">
        <v>16007</v>
      </c>
      <c r="H1821" s="2" t="s">
        <v>15999</v>
      </c>
      <c r="I1821" s="2" t="s">
        <v>6339</v>
      </c>
      <c r="J1821" s="2" t="s">
        <v>59</v>
      </c>
      <c r="K1821" s="2" t="s">
        <v>5584</v>
      </c>
      <c r="L1821" s="2" t="s">
        <v>5585</v>
      </c>
      <c r="M1821" s="2" t="s">
        <v>24</v>
      </c>
      <c r="N1821" s="2" t="s">
        <v>15237</v>
      </c>
      <c r="O1821" s="2" t="s">
        <v>13388</v>
      </c>
      <c r="P1821" s="3">
        <v>0</v>
      </c>
      <c r="Q1821" s="2" t="s">
        <v>36</v>
      </c>
      <c r="R1821" s="3">
        <v>3</v>
      </c>
      <c r="S1821" s="2" t="s">
        <v>16008</v>
      </c>
      <c r="T1821" s="2" t="s">
        <v>16009</v>
      </c>
      <c r="U1821" s="3">
        <v>1</v>
      </c>
      <c r="V1821" s="2" t="s">
        <v>36</v>
      </c>
      <c r="W1821" s="2" t="s">
        <v>36</v>
      </c>
      <c r="X1821" s="2" t="s">
        <v>16010</v>
      </c>
      <c r="Y1821">
        <f t="shared" si="168"/>
        <v>1996</v>
      </c>
      <c r="Z1821">
        <f t="shared" si="169"/>
        <v>10</v>
      </c>
      <c r="AA1821">
        <f t="shared" si="170"/>
        <v>8</v>
      </c>
      <c r="AB1821">
        <f t="shared" si="171"/>
        <v>1997</v>
      </c>
      <c r="AC1821">
        <f t="shared" si="172"/>
        <v>6</v>
      </c>
      <c r="AD1821">
        <f t="shared" si="173"/>
        <v>1</v>
      </c>
    </row>
    <row r="1822" spans="1:30" ht="15.6">
      <c r="A1822" s="2" t="s">
        <v>24</v>
      </c>
      <c r="B1822" s="2" t="s">
        <v>42</v>
      </c>
      <c r="C1822" s="2" t="s">
        <v>16011</v>
      </c>
      <c r="D1822" s="2" t="s">
        <v>16012</v>
      </c>
      <c r="E1822" s="2" t="s">
        <v>16013</v>
      </c>
      <c r="F1822" s="2" t="s">
        <v>16014</v>
      </c>
      <c r="G1822" s="2" t="s">
        <v>16015</v>
      </c>
      <c r="H1822" s="2" t="s">
        <v>16016</v>
      </c>
      <c r="I1822" s="2" t="s">
        <v>6339</v>
      </c>
      <c r="J1822" s="2" t="s">
        <v>59</v>
      </c>
      <c r="K1822" s="2" t="s">
        <v>10451</v>
      </c>
      <c r="L1822" s="2" t="s">
        <v>16017</v>
      </c>
      <c r="M1822" s="2" t="s">
        <v>24</v>
      </c>
      <c r="N1822" s="2" t="s">
        <v>36</v>
      </c>
      <c r="O1822" s="2" t="s">
        <v>16018</v>
      </c>
      <c r="P1822" s="3">
        <v>0</v>
      </c>
      <c r="Q1822" s="2" t="s">
        <v>36</v>
      </c>
      <c r="R1822" s="3">
        <v>0</v>
      </c>
      <c r="S1822" s="2" t="s">
        <v>36</v>
      </c>
      <c r="T1822" s="2" t="s">
        <v>16019</v>
      </c>
      <c r="U1822" s="3">
        <v>1</v>
      </c>
      <c r="V1822" s="2" t="s">
        <v>36</v>
      </c>
      <c r="W1822" s="2" t="s">
        <v>36</v>
      </c>
      <c r="X1822" s="2" t="s">
        <v>16020</v>
      </c>
      <c r="Y1822">
        <f t="shared" si="168"/>
        <v>1996</v>
      </c>
      <c r="Z1822">
        <f t="shared" si="169"/>
        <v>6</v>
      </c>
      <c r="AA1822">
        <f t="shared" si="170"/>
        <v>4</v>
      </c>
      <c r="AB1822">
        <f t="shared" si="171"/>
        <v>1997</v>
      </c>
      <c r="AC1822">
        <f t="shared" si="172"/>
        <v>5</v>
      </c>
      <c r="AD1822">
        <f t="shared" si="173"/>
        <v>21</v>
      </c>
    </row>
    <row r="1823" spans="1:30" ht="15.6">
      <c r="A1823" s="2" t="s">
        <v>24</v>
      </c>
      <c r="B1823" s="2" t="s">
        <v>42</v>
      </c>
      <c r="C1823" s="2" t="s">
        <v>16021</v>
      </c>
      <c r="D1823" s="2" t="s">
        <v>16022</v>
      </c>
      <c r="E1823" s="2" t="s">
        <v>16023</v>
      </c>
      <c r="F1823" s="2" t="s">
        <v>16024</v>
      </c>
      <c r="G1823" s="2" t="s">
        <v>16025</v>
      </c>
      <c r="H1823" s="2" t="s">
        <v>16016</v>
      </c>
      <c r="I1823" s="2" t="s">
        <v>6339</v>
      </c>
      <c r="J1823" s="2" t="s">
        <v>59</v>
      </c>
      <c r="K1823" s="2" t="s">
        <v>16026</v>
      </c>
      <c r="L1823" s="2" t="s">
        <v>16027</v>
      </c>
      <c r="M1823" s="2" t="s">
        <v>24</v>
      </c>
      <c r="N1823" s="2" t="s">
        <v>16001</v>
      </c>
      <c r="O1823" s="2" t="s">
        <v>16028</v>
      </c>
      <c r="P1823" s="3">
        <v>0</v>
      </c>
      <c r="Q1823" s="2" t="s">
        <v>36</v>
      </c>
      <c r="R1823" s="3">
        <v>0</v>
      </c>
      <c r="S1823" s="2" t="s">
        <v>36</v>
      </c>
      <c r="T1823" s="2" t="s">
        <v>16029</v>
      </c>
      <c r="U1823" s="3">
        <v>1</v>
      </c>
      <c r="V1823" s="2" t="s">
        <v>36</v>
      </c>
      <c r="W1823" s="2" t="s">
        <v>36</v>
      </c>
      <c r="X1823" s="2" t="s">
        <v>16030</v>
      </c>
      <c r="Y1823">
        <f t="shared" si="168"/>
        <v>1996</v>
      </c>
      <c r="Z1823">
        <f t="shared" si="169"/>
        <v>10</v>
      </c>
      <c r="AA1823">
        <f t="shared" si="170"/>
        <v>11</v>
      </c>
      <c r="AB1823">
        <f t="shared" si="171"/>
        <v>1997</v>
      </c>
      <c r="AC1823">
        <f t="shared" si="172"/>
        <v>5</v>
      </c>
      <c r="AD1823">
        <f t="shared" si="173"/>
        <v>21</v>
      </c>
    </row>
    <row r="1824" spans="1:30" ht="15.6">
      <c r="A1824" s="2" t="s">
        <v>24</v>
      </c>
      <c r="B1824" s="2" t="s">
        <v>42</v>
      </c>
      <c r="C1824" s="2" t="s">
        <v>16031</v>
      </c>
      <c r="D1824" s="2" t="s">
        <v>16032</v>
      </c>
      <c r="E1824" s="2" t="s">
        <v>16033</v>
      </c>
      <c r="F1824" s="2" t="s">
        <v>16034</v>
      </c>
      <c r="G1824" s="2" t="s">
        <v>16035</v>
      </c>
      <c r="H1824" s="2" t="s">
        <v>16036</v>
      </c>
      <c r="I1824" s="2" t="s">
        <v>6339</v>
      </c>
      <c r="J1824" s="2" t="s">
        <v>59</v>
      </c>
      <c r="K1824" s="2" t="s">
        <v>16037</v>
      </c>
      <c r="L1824" s="2" t="s">
        <v>16038</v>
      </c>
      <c r="M1824" s="2" t="s">
        <v>151</v>
      </c>
      <c r="N1824" s="2" t="s">
        <v>36</v>
      </c>
      <c r="O1824" s="2" t="s">
        <v>16039</v>
      </c>
      <c r="P1824" s="3">
        <v>0</v>
      </c>
      <c r="Q1824" s="2" t="s">
        <v>36</v>
      </c>
      <c r="R1824" s="3">
        <v>0</v>
      </c>
      <c r="S1824" s="2" t="s">
        <v>36</v>
      </c>
      <c r="T1824" s="2" t="s">
        <v>16040</v>
      </c>
      <c r="U1824" s="3">
        <v>1</v>
      </c>
      <c r="V1824" s="2" t="s">
        <v>36</v>
      </c>
      <c r="W1824" s="2" t="s">
        <v>36</v>
      </c>
      <c r="X1824" s="2" t="s">
        <v>16041</v>
      </c>
      <c r="Y1824">
        <f t="shared" si="168"/>
        <v>1995</v>
      </c>
      <c r="Z1824">
        <f t="shared" si="169"/>
        <v>3</v>
      </c>
      <c r="AA1824">
        <f t="shared" si="170"/>
        <v>1</v>
      </c>
      <c r="AB1824">
        <f t="shared" si="171"/>
        <v>1997</v>
      </c>
      <c r="AC1824">
        <f t="shared" si="172"/>
        <v>5</v>
      </c>
      <c r="AD1824">
        <f t="shared" si="173"/>
        <v>1</v>
      </c>
    </row>
    <row r="1825" spans="1:30" ht="15.6">
      <c r="A1825" s="2" t="s">
        <v>24</v>
      </c>
      <c r="B1825" s="2" t="s">
        <v>42</v>
      </c>
      <c r="C1825" s="2" t="s">
        <v>16042</v>
      </c>
      <c r="D1825" s="2" t="s">
        <v>16043</v>
      </c>
      <c r="E1825" s="2" t="s">
        <v>16044</v>
      </c>
      <c r="F1825" s="2" t="s">
        <v>16045</v>
      </c>
      <c r="G1825" s="2" t="s">
        <v>16046</v>
      </c>
      <c r="H1825" s="2" t="s">
        <v>16047</v>
      </c>
      <c r="I1825" s="2" t="s">
        <v>6339</v>
      </c>
      <c r="J1825" s="2" t="s">
        <v>59</v>
      </c>
      <c r="K1825" s="2" t="s">
        <v>16048</v>
      </c>
      <c r="L1825" s="2" t="s">
        <v>15189</v>
      </c>
      <c r="M1825" s="2" t="s">
        <v>24</v>
      </c>
      <c r="N1825" s="2" t="s">
        <v>16049</v>
      </c>
      <c r="O1825" s="2" t="s">
        <v>16050</v>
      </c>
      <c r="P1825" s="3">
        <v>0</v>
      </c>
      <c r="Q1825" s="2" t="s">
        <v>36</v>
      </c>
      <c r="R1825" s="3">
        <v>2</v>
      </c>
      <c r="S1825" s="2" t="s">
        <v>16051</v>
      </c>
      <c r="T1825" s="2" t="s">
        <v>16052</v>
      </c>
      <c r="U1825" s="3">
        <v>1</v>
      </c>
      <c r="V1825" s="2" t="s">
        <v>36</v>
      </c>
      <c r="W1825" s="2" t="s">
        <v>36</v>
      </c>
      <c r="X1825" s="2" t="s">
        <v>16053</v>
      </c>
      <c r="Y1825">
        <f t="shared" si="168"/>
        <v>1995</v>
      </c>
      <c r="Z1825">
        <f t="shared" si="169"/>
        <v>12</v>
      </c>
      <c r="AA1825">
        <f t="shared" si="170"/>
        <v>22</v>
      </c>
      <c r="AB1825">
        <f t="shared" si="171"/>
        <v>1997</v>
      </c>
      <c r="AC1825">
        <f t="shared" si="172"/>
        <v>4</v>
      </c>
      <c r="AD1825">
        <f t="shared" si="173"/>
        <v>11</v>
      </c>
    </row>
    <row r="1826" spans="1:30" ht="15.6">
      <c r="A1826" s="2" t="s">
        <v>24</v>
      </c>
      <c r="B1826" s="2" t="s">
        <v>42</v>
      </c>
      <c r="C1826" s="2" t="s">
        <v>16054</v>
      </c>
      <c r="D1826" s="2" t="s">
        <v>16055</v>
      </c>
      <c r="E1826" s="2" t="s">
        <v>16056</v>
      </c>
      <c r="F1826" s="2" t="s">
        <v>16057</v>
      </c>
      <c r="G1826" s="2" t="s">
        <v>16058</v>
      </c>
      <c r="H1826" s="2" t="s">
        <v>16059</v>
      </c>
      <c r="I1826" s="2" t="s">
        <v>6339</v>
      </c>
      <c r="J1826" s="2" t="s">
        <v>59</v>
      </c>
      <c r="K1826" s="2" t="s">
        <v>16060</v>
      </c>
      <c r="L1826" s="2" t="s">
        <v>13022</v>
      </c>
      <c r="M1826" s="2" t="s">
        <v>24</v>
      </c>
      <c r="N1826" s="2" t="s">
        <v>16001</v>
      </c>
      <c r="O1826" s="2" t="s">
        <v>16061</v>
      </c>
      <c r="P1826" s="3">
        <v>0</v>
      </c>
      <c r="Q1826" s="2" t="s">
        <v>36</v>
      </c>
      <c r="R1826" s="3">
        <v>0</v>
      </c>
      <c r="S1826" s="2" t="s">
        <v>36</v>
      </c>
      <c r="T1826" s="2" t="s">
        <v>16062</v>
      </c>
      <c r="U1826" s="3">
        <v>1</v>
      </c>
      <c r="V1826" s="2" t="s">
        <v>36</v>
      </c>
      <c r="W1826" s="2" t="s">
        <v>36</v>
      </c>
      <c r="X1826" s="2" t="s">
        <v>16063</v>
      </c>
      <c r="Y1826">
        <f t="shared" si="168"/>
        <v>1996</v>
      </c>
      <c r="Z1826">
        <f t="shared" si="169"/>
        <v>4</v>
      </c>
      <c r="AA1826">
        <f t="shared" si="170"/>
        <v>23</v>
      </c>
      <c r="AB1826">
        <f t="shared" si="171"/>
        <v>1997</v>
      </c>
      <c r="AC1826">
        <f t="shared" si="172"/>
        <v>4</v>
      </c>
      <c r="AD1826">
        <f t="shared" si="173"/>
        <v>1</v>
      </c>
    </row>
    <row r="1827" spans="1:30" ht="15.6">
      <c r="A1827" s="2" t="s">
        <v>24</v>
      </c>
      <c r="B1827" s="2" t="s">
        <v>42</v>
      </c>
      <c r="C1827" s="2" t="s">
        <v>16064</v>
      </c>
      <c r="D1827" s="2" t="s">
        <v>16065</v>
      </c>
      <c r="E1827" s="2" t="s">
        <v>16066</v>
      </c>
      <c r="F1827" s="2" t="s">
        <v>16067</v>
      </c>
      <c r="G1827" s="2" t="s">
        <v>16068</v>
      </c>
      <c r="H1827" s="2" t="s">
        <v>16069</v>
      </c>
      <c r="I1827" s="2" t="s">
        <v>6339</v>
      </c>
      <c r="J1827" s="2" t="s">
        <v>59</v>
      </c>
      <c r="K1827" s="2" t="s">
        <v>16070</v>
      </c>
      <c r="L1827" s="2" t="s">
        <v>15306</v>
      </c>
      <c r="M1827" s="2" t="s">
        <v>151</v>
      </c>
      <c r="N1827" s="2" t="s">
        <v>36</v>
      </c>
      <c r="O1827" s="2" t="s">
        <v>16071</v>
      </c>
      <c r="P1827" s="3">
        <v>0</v>
      </c>
      <c r="Q1827" s="2" t="s">
        <v>36</v>
      </c>
      <c r="R1827" s="3">
        <v>0</v>
      </c>
      <c r="S1827" s="2" t="s">
        <v>36</v>
      </c>
      <c r="T1827" s="2" t="s">
        <v>16072</v>
      </c>
      <c r="U1827" s="3">
        <v>1</v>
      </c>
      <c r="V1827" s="2" t="s">
        <v>36</v>
      </c>
      <c r="W1827" s="2" t="s">
        <v>36</v>
      </c>
      <c r="X1827" s="2" t="s">
        <v>16073</v>
      </c>
      <c r="Y1827">
        <f t="shared" si="168"/>
        <v>1995</v>
      </c>
      <c r="Z1827">
        <f t="shared" si="169"/>
        <v>12</v>
      </c>
      <c r="AA1827">
        <f t="shared" si="170"/>
        <v>29</v>
      </c>
      <c r="AB1827">
        <f t="shared" si="171"/>
        <v>1997</v>
      </c>
      <c r="AC1827">
        <f t="shared" si="172"/>
        <v>3</v>
      </c>
      <c r="AD1827">
        <f t="shared" si="173"/>
        <v>21</v>
      </c>
    </row>
    <row r="1828" spans="1:30" ht="15.6">
      <c r="A1828" s="2" t="s">
        <v>24</v>
      </c>
      <c r="B1828" s="2" t="s">
        <v>42</v>
      </c>
      <c r="C1828" s="2" t="s">
        <v>16074</v>
      </c>
      <c r="D1828" s="2" t="s">
        <v>16075</v>
      </c>
      <c r="E1828" s="2" t="s">
        <v>16076</v>
      </c>
      <c r="F1828" s="2" t="s">
        <v>16077</v>
      </c>
      <c r="G1828" s="2" t="s">
        <v>16078</v>
      </c>
      <c r="H1828" s="2" t="s">
        <v>15913</v>
      </c>
      <c r="I1828" s="2" t="s">
        <v>6339</v>
      </c>
      <c r="J1828" s="2" t="s">
        <v>59</v>
      </c>
      <c r="K1828" s="2" t="s">
        <v>16079</v>
      </c>
      <c r="L1828" s="2" t="s">
        <v>16080</v>
      </c>
      <c r="M1828" s="2" t="s">
        <v>151</v>
      </c>
      <c r="N1828" s="2" t="s">
        <v>16001</v>
      </c>
      <c r="O1828" s="2" t="s">
        <v>14606</v>
      </c>
      <c r="P1828" s="3">
        <v>0</v>
      </c>
      <c r="Q1828" s="2" t="s">
        <v>36</v>
      </c>
      <c r="R1828" s="3">
        <v>0</v>
      </c>
      <c r="S1828" s="2" t="s">
        <v>36</v>
      </c>
      <c r="T1828" s="2" t="s">
        <v>16081</v>
      </c>
      <c r="U1828" s="3">
        <v>1</v>
      </c>
      <c r="V1828" s="2" t="s">
        <v>36</v>
      </c>
      <c r="W1828" s="2" t="s">
        <v>36</v>
      </c>
      <c r="X1828" s="2" t="s">
        <v>16082</v>
      </c>
      <c r="Y1828">
        <f t="shared" si="168"/>
        <v>1995</v>
      </c>
      <c r="Z1828">
        <f t="shared" si="169"/>
        <v>12</v>
      </c>
      <c r="AA1828">
        <f t="shared" si="170"/>
        <v>27</v>
      </c>
      <c r="AB1828">
        <f t="shared" si="171"/>
        <v>1997</v>
      </c>
      <c r="AC1828">
        <f t="shared" si="172"/>
        <v>2</v>
      </c>
      <c r="AD1828">
        <f t="shared" si="173"/>
        <v>11</v>
      </c>
    </row>
    <row r="1829" spans="1:30" ht="15.6">
      <c r="A1829" s="2" t="s">
        <v>24</v>
      </c>
      <c r="B1829" s="2" t="s">
        <v>42</v>
      </c>
      <c r="C1829" s="2" t="s">
        <v>4668</v>
      </c>
      <c r="D1829" s="2" t="s">
        <v>16083</v>
      </c>
      <c r="E1829" s="2" t="s">
        <v>16084</v>
      </c>
      <c r="F1829" s="2" t="s">
        <v>16085</v>
      </c>
      <c r="G1829" s="2" t="s">
        <v>16086</v>
      </c>
      <c r="H1829" s="2" t="s">
        <v>15913</v>
      </c>
      <c r="I1829" s="2" t="s">
        <v>6339</v>
      </c>
      <c r="J1829" s="2" t="s">
        <v>59</v>
      </c>
      <c r="K1829" s="2" t="s">
        <v>16060</v>
      </c>
      <c r="L1829" s="2" t="s">
        <v>13022</v>
      </c>
      <c r="M1829" s="2" t="s">
        <v>24</v>
      </c>
      <c r="N1829" s="2" t="s">
        <v>16001</v>
      </c>
      <c r="O1829" s="2" t="s">
        <v>13330</v>
      </c>
      <c r="P1829" s="3">
        <v>0</v>
      </c>
      <c r="Q1829" s="2" t="s">
        <v>36</v>
      </c>
      <c r="R1829" s="3">
        <v>0</v>
      </c>
      <c r="S1829" s="2" t="s">
        <v>36</v>
      </c>
      <c r="T1829" s="2" t="s">
        <v>16087</v>
      </c>
      <c r="U1829" s="3">
        <v>1</v>
      </c>
      <c r="V1829" s="2" t="s">
        <v>36</v>
      </c>
      <c r="W1829" s="2" t="s">
        <v>36</v>
      </c>
      <c r="X1829" s="2" t="s">
        <v>16088</v>
      </c>
      <c r="Y1829">
        <f t="shared" si="168"/>
        <v>1996</v>
      </c>
      <c r="Z1829">
        <f t="shared" si="169"/>
        <v>6</v>
      </c>
      <c r="AA1829">
        <f t="shared" si="170"/>
        <v>17</v>
      </c>
      <c r="AB1829">
        <f t="shared" si="171"/>
        <v>1997</v>
      </c>
      <c r="AC1829">
        <f t="shared" si="172"/>
        <v>2</v>
      </c>
      <c r="AD1829">
        <f t="shared" si="173"/>
        <v>11</v>
      </c>
    </row>
    <row r="1830" spans="1:30" ht="15.6">
      <c r="A1830" s="2" t="s">
        <v>24</v>
      </c>
      <c r="B1830" s="2" t="s">
        <v>42</v>
      </c>
      <c r="C1830" s="2" t="s">
        <v>16089</v>
      </c>
      <c r="D1830" s="2" t="s">
        <v>16090</v>
      </c>
      <c r="E1830" s="2" t="s">
        <v>16091</v>
      </c>
      <c r="F1830" s="2" t="s">
        <v>15770</v>
      </c>
      <c r="G1830" s="2" t="s">
        <v>16092</v>
      </c>
      <c r="H1830" s="2" t="s">
        <v>16093</v>
      </c>
      <c r="I1830" s="2" t="s">
        <v>6339</v>
      </c>
      <c r="J1830" s="2" t="s">
        <v>59</v>
      </c>
      <c r="K1830" s="2" t="s">
        <v>16094</v>
      </c>
      <c r="L1830" s="2" t="s">
        <v>13022</v>
      </c>
      <c r="M1830" s="2" t="s">
        <v>24</v>
      </c>
      <c r="N1830" s="2" t="s">
        <v>15237</v>
      </c>
      <c r="O1830" s="2" t="s">
        <v>13388</v>
      </c>
      <c r="P1830" s="3">
        <v>0</v>
      </c>
      <c r="Q1830" s="2" t="s">
        <v>36</v>
      </c>
      <c r="R1830" s="3">
        <v>2</v>
      </c>
      <c r="S1830" s="2" t="s">
        <v>8359</v>
      </c>
      <c r="T1830" s="2" t="s">
        <v>16095</v>
      </c>
      <c r="U1830" s="3">
        <v>1</v>
      </c>
      <c r="V1830" s="2" t="s">
        <v>36</v>
      </c>
      <c r="W1830" s="2" t="s">
        <v>36</v>
      </c>
      <c r="X1830" s="2" t="s">
        <v>16096</v>
      </c>
      <c r="Y1830">
        <f t="shared" si="168"/>
        <v>1996</v>
      </c>
      <c r="Z1830">
        <f t="shared" si="169"/>
        <v>7</v>
      </c>
      <c r="AA1830">
        <f t="shared" si="170"/>
        <v>15</v>
      </c>
      <c r="AB1830">
        <f t="shared" si="171"/>
        <v>1997</v>
      </c>
      <c r="AC1830">
        <f t="shared" si="172"/>
        <v>1</v>
      </c>
      <c r="AD1830">
        <f t="shared" si="173"/>
        <v>1</v>
      </c>
    </row>
    <row r="1831" spans="1:30" ht="15.6">
      <c r="A1831" s="2" t="s">
        <v>24</v>
      </c>
      <c r="B1831" s="2" t="s">
        <v>42</v>
      </c>
      <c r="C1831" s="2" t="s">
        <v>16097</v>
      </c>
      <c r="D1831" s="2" t="s">
        <v>16098</v>
      </c>
      <c r="E1831" s="2" t="s">
        <v>16099</v>
      </c>
      <c r="F1831" s="2" t="s">
        <v>16100</v>
      </c>
      <c r="G1831" s="2" t="s">
        <v>16101</v>
      </c>
      <c r="H1831" s="2" t="s">
        <v>16102</v>
      </c>
      <c r="I1831" s="2" t="s">
        <v>36</v>
      </c>
      <c r="J1831" s="2" t="s">
        <v>59</v>
      </c>
      <c r="K1831" s="2" t="s">
        <v>16103</v>
      </c>
      <c r="L1831" s="2" t="s">
        <v>36</v>
      </c>
      <c r="M1831" s="2" t="s">
        <v>36</v>
      </c>
      <c r="N1831" s="2" t="s">
        <v>36</v>
      </c>
      <c r="O1831" s="2" t="s">
        <v>15958</v>
      </c>
      <c r="P1831" s="3">
        <v>0</v>
      </c>
      <c r="Q1831" s="2" t="s">
        <v>36</v>
      </c>
      <c r="R1831" s="3">
        <v>1</v>
      </c>
      <c r="S1831" s="2" t="s">
        <v>16104</v>
      </c>
      <c r="T1831" s="2" t="s">
        <v>16105</v>
      </c>
      <c r="U1831" s="3">
        <v>1</v>
      </c>
      <c r="V1831" s="2" t="s">
        <v>36</v>
      </c>
      <c r="W1831" s="2" t="s">
        <v>36</v>
      </c>
      <c r="X1831" s="2" t="s">
        <v>16106</v>
      </c>
      <c r="Y1831">
        <f t="shared" si="168"/>
        <v>1996</v>
      </c>
      <c r="Z1831">
        <f t="shared" si="169"/>
        <v>3</v>
      </c>
      <c r="AA1831">
        <f t="shared" si="170"/>
        <v>22</v>
      </c>
      <c r="AB1831">
        <f t="shared" si="171"/>
        <v>1996</v>
      </c>
      <c r="AC1831">
        <f t="shared" si="172"/>
        <v>12</v>
      </c>
      <c r="AD1831">
        <f t="shared" si="173"/>
        <v>21</v>
      </c>
    </row>
    <row r="1832" spans="1:30" ht="15.6">
      <c r="A1832" s="2" t="s">
        <v>24</v>
      </c>
      <c r="B1832" s="2" t="s">
        <v>42</v>
      </c>
      <c r="C1832" s="2" t="s">
        <v>16107</v>
      </c>
      <c r="D1832" s="2" t="s">
        <v>16108</v>
      </c>
      <c r="E1832" s="2" t="s">
        <v>16109</v>
      </c>
      <c r="F1832" s="2" t="s">
        <v>16100</v>
      </c>
      <c r="G1832" s="2" t="s">
        <v>16110</v>
      </c>
      <c r="H1832" s="2" t="s">
        <v>16102</v>
      </c>
      <c r="I1832" s="2" t="s">
        <v>36</v>
      </c>
      <c r="J1832" s="2" t="s">
        <v>59</v>
      </c>
      <c r="K1832" s="2" t="s">
        <v>15189</v>
      </c>
      <c r="L1832" s="2" t="s">
        <v>36</v>
      </c>
      <c r="M1832" s="2" t="s">
        <v>36</v>
      </c>
      <c r="N1832" s="2" t="s">
        <v>36</v>
      </c>
      <c r="O1832" s="2" t="s">
        <v>16111</v>
      </c>
      <c r="P1832" s="3">
        <v>0</v>
      </c>
      <c r="Q1832" s="2" t="s">
        <v>36</v>
      </c>
      <c r="R1832" s="3">
        <v>0</v>
      </c>
      <c r="S1832" s="2" t="s">
        <v>36</v>
      </c>
      <c r="T1832" s="2" t="s">
        <v>16112</v>
      </c>
      <c r="U1832" s="3">
        <v>1</v>
      </c>
      <c r="V1832" s="2" t="s">
        <v>36</v>
      </c>
      <c r="W1832" s="2" t="s">
        <v>36</v>
      </c>
      <c r="X1832" s="2" t="s">
        <v>16113</v>
      </c>
      <c r="Y1832">
        <f t="shared" si="168"/>
        <v>1996</v>
      </c>
      <c r="Z1832">
        <f t="shared" si="169"/>
        <v>3</v>
      </c>
      <c r="AA1832">
        <f t="shared" si="170"/>
        <v>22</v>
      </c>
      <c r="AB1832">
        <f t="shared" si="171"/>
        <v>1996</v>
      </c>
      <c r="AC1832">
        <f t="shared" si="172"/>
        <v>12</v>
      </c>
      <c r="AD1832">
        <f t="shared" si="173"/>
        <v>21</v>
      </c>
    </row>
    <row r="1833" spans="1:30" ht="15.6">
      <c r="A1833" s="2" t="s">
        <v>24</v>
      </c>
      <c r="B1833" s="2" t="s">
        <v>42</v>
      </c>
      <c r="C1833" s="2" t="s">
        <v>16114</v>
      </c>
      <c r="D1833" s="2" t="s">
        <v>16115</v>
      </c>
      <c r="E1833" s="2" t="s">
        <v>16116</v>
      </c>
      <c r="F1833" s="2" t="s">
        <v>16100</v>
      </c>
      <c r="G1833" s="2" t="s">
        <v>16117</v>
      </c>
      <c r="H1833" s="2" t="s">
        <v>16102</v>
      </c>
      <c r="I1833" s="2" t="s">
        <v>36</v>
      </c>
      <c r="J1833" s="2" t="s">
        <v>59</v>
      </c>
      <c r="K1833" s="2" t="s">
        <v>15071</v>
      </c>
      <c r="L1833" s="2" t="s">
        <v>36</v>
      </c>
      <c r="M1833" s="2" t="s">
        <v>36</v>
      </c>
      <c r="N1833" s="2" t="s">
        <v>16049</v>
      </c>
      <c r="O1833" s="2" t="s">
        <v>13330</v>
      </c>
      <c r="P1833" s="3">
        <v>0</v>
      </c>
      <c r="Q1833" s="2" t="s">
        <v>36</v>
      </c>
      <c r="R1833" s="3">
        <v>0</v>
      </c>
      <c r="S1833" s="2" t="s">
        <v>36</v>
      </c>
      <c r="T1833" s="2" t="s">
        <v>16118</v>
      </c>
      <c r="U1833" s="3">
        <v>1</v>
      </c>
      <c r="V1833" s="2" t="s">
        <v>36</v>
      </c>
      <c r="W1833" s="2" t="s">
        <v>36</v>
      </c>
      <c r="X1833" s="2" t="s">
        <v>16119</v>
      </c>
      <c r="Y1833">
        <f t="shared" si="168"/>
        <v>1996</v>
      </c>
      <c r="Z1833">
        <f t="shared" si="169"/>
        <v>3</v>
      </c>
      <c r="AA1833">
        <f t="shared" si="170"/>
        <v>22</v>
      </c>
      <c r="AB1833">
        <f t="shared" si="171"/>
        <v>1996</v>
      </c>
      <c r="AC1833">
        <f t="shared" si="172"/>
        <v>12</v>
      </c>
      <c r="AD1833">
        <f t="shared" si="173"/>
        <v>21</v>
      </c>
    </row>
    <row r="1834" spans="1:30" ht="15.6">
      <c r="A1834" s="2" t="s">
        <v>24</v>
      </c>
      <c r="B1834" s="2" t="s">
        <v>42</v>
      </c>
      <c r="C1834" s="2" t="s">
        <v>16120</v>
      </c>
      <c r="D1834" s="2" t="s">
        <v>16121</v>
      </c>
      <c r="E1834" s="2" t="s">
        <v>16122</v>
      </c>
      <c r="F1834" s="2" t="s">
        <v>16123</v>
      </c>
      <c r="G1834" s="2" t="s">
        <v>16124</v>
      </c>
      <c r="H1834" s="2" t="s">
        <v>16125</v>
      </c>
      <c r="I1834" s="2" t="s">
        <v>36</v>
      </c>
      <c r="J1834" s="2" t="s">
        <v>59</v>
      </c>
      <c r="K1834" s="2" t="s">
        <v>5585</v>
      </c>
      <c r="L1834" s="2" t="s">
        <v>36</v>
      </c>
      <c r="M1834" s="2" t="s">
        <v>36</v>
      </c>
      <c r="N1834" s="2" t="s">
        <v>16126</v>
      </c>
      <c r="O1834" s="2" t="s">
        <v>16127</v>
      </c>
      <c r="P1834" s="3">
        <v>0</v>
      </c>
      <c r="Q1834" s="2" t="s">
        <v>36</v>
      </c>
      <c r="R1834" s="3">
        <v>0</v>
      </c>
      <c r="S1834" s="2" t="s">
        <v>36</v>
      </c>
      <c r="T1834" s="2" t="s">
        <v>16128</v>
      </c>
      <c r="U1834" s="3">
        <v>1</v>
      </c>
      <c r="V1834" s="2" t="s">
        <v>36</v>
      </c>
      <c r="W1834" s="2" t="s">
        <v>36</v>
      </c>
      <c r="X1834" s="2" t="s">
        <v>16129</v>
      </c>
      <c r="Y1834">
        <f t="shared" si="168"/>
        <v>1996</v>
      </c>
      <c r="Z1834">
        <f t="shared" si="169"/>
        <v>5</v>
      </c>
      <c r="AA1834">
        <f t="shared" si="170"/>
        <v>15</v>
      </c>
      <c r="AB1834">
        <f t="shared" si="171"/>
        <v>1996</v>
      </c>
      <c r="AC1834">
        <f t="shared" si="172"/>
        <v>12</v>
      </c>
      <c r="AD1834">
        <f t="shared" si="173"/>
        <v>11</v>
      </c>
    </row>
    <row r="1835" spans="1:30" ht="15.6">
      <c r="A1835" s="2" t="s">
        <v>24</v>
      </c>
      <c r="B1835" s="2" t="s">
        <v>25</v>
      </c>
      <c r="C1835" s="2" t="s">
        <v>16130</v>
      </c>
      <c r="D1835" s="2" t="s">
        <v>16131</v>
      </c>
      <c r="E1835" s="2" t="s">
        <v>16132</v>
      </c>
      <c r="F1835" s="2" t="s">
        <v>16100</v>
      </c>
      <c r="G1835" s="2" t="s">
        <v>16133</v>
      </c>
      <c r="H1835" s="2" t="s">
        <v>16024</v>
      </c>
      <c r="I1835" s="2" t="s">
        <v>36</v>
      </c>
      <c r="J1835" s="2" t="s">
        <v>59</v>
      </c>
      <c r="K1835" s="2" t="s">
        <v>16134</v>
      </c>
      <c r="L1835" s="2" t="s">
        <v>36</v>
      </c>
      <c r="M1835" s="2" t="s">
        <v>36</v>
      </c>
      <c r="N1835" s="2" t="s">
        <v>36</v>
      </c>
      <c r="O1835" s="2" t="s">
        <v>442</v>
      </c>
      <c r="P1835" s="3">
        <v>0</v>
      </c>
      <c r="Q1835" s="2" t="s">
        <v>36</v>
      </c>
      <c r="R1835" s="3">
        <v>1</v>
      </c>
      <c r="S1835" s="2" t="s">
        <v>16135</v>
      </c>
      <c r="T1835" s="2" t="s">
        <v>16136</v>
      </c>
      <c r="U1835" s="3">
        <v>1</v>
      </c>
      <c r="V1835" s="2" t="s">
        <v>36</v>
      </c>
      <c r="W1835" s="2" t="s">
        <v>36</v>
      </c>
      <c r="X1835" s="2" t="s">
        <v>16137</v>
      </c>
      <c r="Y1835">
        <f t="shared" si="168"/>
        <v>1996</v>
      </c>
      <c r="Z1835">
        <f t="shared" si="169"/>
        <v>3</v>
      </c>
      <c r="AA1835">
        <f t="shared" si="170"/>
        <v>22</v>
      </c>
      <c r="AB1835">
        <f t="shared" si="171"/>
        <v>1996</v>
      </c>
      <c r="AC1835">
        <f t="shared" si="172"/>
        <v>10</v>
      </c>
      <c r="AD1835">
        <f t="shared" si="173"/>
        <v>11</v>
      </c>
    </row>
    <row r="1836" spans="1:30" ht="15.6">
      <c r="A1836" s="2" t="s">
        <v>24</v>
      </c>
      <c r="B1836" s="2" t="s">
        <v>42</v>
      </c>
      <c r="C1836" s="2" t="s">
        <v>16138</v>
      </c>
      <c r="D1836" s="2" t="s">
        <v>16139</v>
      </c>
      <c r="E1836" s="2" t="s">
        <v>16140</v>
      </c>
      <c r="F1836" s="2" t="s">
        <v>16100</v>
      </c>
      <c r="G1836" s="2" t="s">
        <v>16141</v>
      </c>
      <c r="H1836" s="2" t="s">
        <v>16024</v>
      </c>
      <c r="I1836" s="2" t="s">
        <v>36</v>
      </c>
      <c r="J1836" s="2" t="s">
        <v>59</v>
      </c>
      <c r="K1836" s="2" t="s">
        <v>16142</v>
      </c>
      <c r="L1836" s="2" t="s">
        <v>36</v>
      </c>
      <c r="M1836" s="2" t="s">
        <v>36</v>
      </c>
      <c r="N1836" s="2" t="s">
        <v>16001</v>
      </c>
      <c r="O1836" s="2" t="s">
        <v>16143</v>
      </c>
      <c r="P1836" s="3">
        <v>0</v>
      </c>
      <c r="Q1836" s="2" t="s">
        <v>36</v>
      </c>
      <c r="R1836" s="3">
        <v>1</v>
      </c>
      <c r="S1836" s="2" t="s">
        <v>16144</v>
      </c>
      <c r="T1836" s="2" t="s">
        <v>16145</v>
      </c>
      <c r="U1836" s="3">
        <v>1</v>
      </c>
      <c r="V1836" s="2" t="s">
        <v>36</v>
      </c>
      <c r="W1836" s="2" t="s">
        <v>36</v>
      </c>
      <c r="X1836" s="2" t="s">
        <v>16146</v>
      </c>
      <c r="Y1836">
        <f t="shared" si="168"/>
        <v>1996</v>
      </c>
      <c r="Z1836">
        <f t="shared" si="169"/>
        <v>3</v>
      </c>
      <c r="AA1836">
        <f t="shared" si="170"/>
        <v>22</v>
      </c>
      <c r="AB1836">
        <f t="shared" si="171"/>
        <v>1996</v>
      </c>
      <c r="AC1836">
        <f t="shared" si="172"/>
        <v>10</v>
      </c>
      <c r="AD1836">
        <f t="shared" si="173"/>
        <v>11</v>
      </c>
    </row>
    <row r="1837" spans="1:30" ht="15.6">
      <c r="A1837" s="2" t="s">
        <v>24</v>
      </c>
      <c r="B1837" s="2" t="s">
        <v>42</v>
      </c>
      <c r="C1837" s="2" t="s">
        <v>16147</v>
      </c>
      <c r="D1837" s="2" t="s">
        <v>16148</v>
      </c>
      <c r="E1837" s="2" t="s">
        <v>16149</v>
      </c>
      <c r="F1837" s="2" t="s">
        <v>16100</v>
      </c>
      <c r="G1837" s="2" t="s">
        <v>16150</v>
      </c>
      <c r="H1837" s="2" t="s">
        <v>16151</v>
      </c>
      <c r="I1837" s="2" t="s">
        <v>36</v>
      </c>
      <c r="J1837" s="2" t="s">
        <v>59</v>
      </c>
      <c r="K1837" s="2" t="s">
        <v>16152</v>
      </c>
      <c r="L1837" s="2" t="s">
        <v>36</v>
      </c>
      <c r="M1837" s="2" t="s">
        <v>36</v>
      </c>
      <c r="N1837" s="2" t="s">
        <v>16001</v>
      </c>
      <c r="O1837" s="2" t="s">
        <v>13456</v>
      </c>
      <c r="P1837" s="3">
        <v>0</v>
      </c>
      <c r="Q1837" s="2" t="s">
        <v>36</v>
      </c>
      <c r="R1837" s="3">
        <v>0</v>
      </c>
      <c r="S1837" s="2" t="s">
        <v>36</v>
      </c>
      <c r="T1837" s="2" t="s">
        <v>16153</v>
      </c>
      <c r="U1837" s="3">
        <v>1</v>
      </c>
      <c r="V1837" s="2" t="s">
        <v>36</v>
      </c>
      <c r="W1837" s="2" t="s">
        <v>36</v>
      </c>
      <c r="X1837" s="2" t="s">
        <v>16154</v>
      </c>
      <c r="Y1837">
        <f t="shared" si="168"/>
        <v>1996</v>
      </c>
      <c r="Z1837">
        <f t="shared" si="169"/>
        <v>3</v>
      </c>
      <c r="AA1837">
        <f t="shared" si="170"/>
        <v>22</v>
      </c>
      <c r="AB1837">
        <f t="shared" si="171"/>
        <v>1996</v>
      </c>
      <c r="AC1837">
        <f t="shared" si="172"/>
        <v>10</v>
      </c>
      <c r="AD1837">
        <f t="shared" si="173"/>
        <v>1</v>
      </c>
    </row>
    <row r="1838" spans="1:30" ht="15.6">
      <c r="A1838" s="2" t="s">
        <v>24</v>
      </c>
      <c r="B1838" s="2" t="s">
        <v>42</v>
      </c>
      <c r="C1838" s="2" t="s">
        <v>16155</v>
      </c>
      <c r="D1838" s="2" t="s">
        <v>16156</v>
      </c>
      <c r="E1838" s="2" t="s">
        <v>16157</v>
      </c>
      <c r="F1838" s="2" t="s">
        <v>16158</v>
      </c>
      <c r="G1838" s="2" t="s">
        <v>16159</v>
      </c>
      <c r="H1838" s="2" t="s">
        <v>16160</v>
      </c>
      <c r="I1838" s="2" t="s">
        <v>36</v>
      </c>
      <c r="J1838" s="2" t="s">
        <v>59</v>
      </c>
      <c r="K1838" s="2" t="s">
        <v>16161</v>
      </c>
      <c r="L1838" s="2" t="s">
        <v>36</v>
      </c>
      <c r="M1838" s="2" t="s">
        <v>36</v>
      </c>
      <c r="N1838" s="2" t="s">
        <v>16001</v>
      </c>
      <c r="O1838" s="2" t="s">
        <v>16162</v>
      </c>
      <c r="P1838" s="3">
        <v>0</v>
      </c>
      <c r="Q1838" s="2" t="s">
        <v>36</v>
      </c>
      <c r="R1838" s="3">
        <v>2</v>
      </c>
      <c r="S1838" s="2" t="s">
        <v>16163</v>
      </c>
      <c r="T1838" s="2" t="s">
        <v>16164</v>
      </c>
      <c r="U1838" s="3">
        <v>1</v>
      </c>
      <c r="V1838" s="2" t="s">
        <v>36</v>
      </c>
      <c r="W1838" s="2" t="s">
        <v>36</v>
      </c>
      <c r="X1838" s="2" t="s">
        <v>16165</v>
      </c>
      <c r="Y1838">
        <f t="shared" si="168"/>
        <v>1995</v>
      </c>
      <c r="Z1838">
        <f t="shared" si="169"/>
        <v>11</v>
      </c>
      <c r="AA1838">
        <f t="shared" si="170"/>
        <v>8</v>
      </c>
      <c r="AB1838">
        <f t="shared" si="171"/>
        <v>1996</v>
      </c>
      <c r="AC1838">
        <f t="shared" si="172"/>
        <v>9</v>
      </c>
      <c r="AD1838">
        <f t="shared" si="173"/>
        <v>21</v>
      </c>
    </row>
    <row r="1839" spans="1:30" ht="15.6">
      <c r="A1839" s="2" t="s">
        <v>24</v>
      </c>
      <c r="B1839" s="2" t="s">
        <v>25</v>
      </c>
      <c r="C1839" s="2" t="s">
        <v>16166</v>
      </c>
      <c r="D1839" s="2" t="s">
        <v>16167</v>
      </c>
      <c r="E1839" s="2" t="s">
        <v>16168</v>
      </c>
      <c r="F1839" s="2" t="s">
        <v>16169</v>
      </c>
      <c r="G1839" s="2" t="s">
        <v>16170</v>
      </c>
      <c r="H1839" s="2" t="s">
        <v>16171</v>
      </c>
      <c r="I1839" s="2" t="s">
        <v>36</v>
      </c>
      <c r="J1839" s="2" t="s">
        <v>7613</v>
      </c>
      <c r="K1839" s="2" t="s">
        <v>16172</v>
      </c>
      <c r="L1839" s="2" t="s">
        <v>36</v>
      </c>
      <c r="M1839" s="2" t="s">
        <v>36</v>
      </c>
      <c r="N1839" s="2" t="s">
        <v>15598</v>
      </c>
      <c r="O1839" s="2" t="s">
        <v>2813</v>
      </c>
      <c r="P1839" s="3">
        <v>0</v>
      </c>
      <c r="Q1839" s="2" t="s">
        <v>36</v>
      </c>
      <c r="R1839" s="3">
        <v>0</v>
      </c>
      <c r="S1839" s="2" t="s">
        <v>36</v>
      </c>
      <c r="T1839" s="2" t="s">
        <v>16173</v>
      </c>
      <c r="U1839" s="3">
        <v>1</v>
      </c>
      <c r="V1839" s="2" t="s">
        <v>36</v>
      </c>
      <c r="W1839" s="2" t="s">
        <v>36</v>
      </c>
      <c r="X1839" s="2" t="s">
        <v>16174</v>
      </c>
      <c r="Y1839">
        <f t="shared" si="168"/>
        <v>1994</v>
      </c>
      <c r="Z1839">
        <f t="shared" si="169"/>
        <v>12</v>
      </c>
      <c r="AA1839">
        <f t="shared" si="170"/>
        <v>21</v>
      </c>
      <c r="AB1839">
        <f t="shared" si="171"/>
        <v>1996</v>
      </c>
      <c r="AC1839">
        <f t="shared" si="172"/>
        <v>9</v>
      </c>
      <c r="AD1839">
        <f t="shared" si="173"/>
        <v>1</v>
      </c>
    </row>
    <row r="1840" spans="1:30" ht="15.6">
      <c r="A1840" s="2" t="s">
        <v>24</v>
      </c>
      <c r="B1840" s="2" t="s">
        <v>25</v>
      </c>
      <c r="C1840" s="2" t="s">
        <v>273</v>
      </c>
      <c r="D1840" s="2" t="s">
        <v>16175</v>
      </c>
      <c r="E1840" s="2" t="s">
        <v>16176</v>
      </c>
      <c r="F1840" s="2" t="s">
        <v>16177</v>
      </c>
      <c r="G1840" s="2" t="s">
        <v>16178</v>
      </c>
      <c r="H1840" s="2" t="s">
        <v>16179</v>
      </c>
      <c r="I1840" s="2" t="s">
        <v>36</v>
      </c>
      <c r="J1840" s="2" t="s">
        <v>59</v>
      </c>
      <c r="K1840" s="2" t="s">
        <v>16180</v>
      </c>
      <c r="L1840" s="2" t="s">
        <v>36</v>
      </c>
      <c r="M1840" s="2" t="s">
        <v>36</v>
      </c>
      <c r="N1840" s="2" t="s">
        <v>16001</v>
      </c>
      <c r="O1840" s="2" t="s">
        <v>36</v>
      </c>
      <c r="P1840" s="3">
        <v>0</v>
      </c>
      <c r="Q1840" s="2" t="s">
        <v>36</v>
      </c>
      <c r="R1840" s="3">
        <v>0</v>
      </c>
      <c r="S1840" s="2" t="s">
        <v>36</v>
      </c>
      <c r="T1840" s="2" t="s">
        <v>16181</v>
      </c>
      <c r="U1840" s="3">
        <v>1</v>
      </c>
      <c r="V1840" s="2" t="s">
        <v>36</v>
      </c>
      <c r="W1840" s="2" t="s">
        <v>36</v>
      </c>
      <c r="X1840" s="2" t="s">
        <v>16182</v>
      </c>
      <c r="Y1840">
        <f t="shared" si="168"/>
        <v>1995</v>
      </c>
      <c r="Z1840">
        <f t="shared" si="169"/>
        <v>11</v>
      </c>
      <c r="AA1840">
        <f t="shared" si="170"/>
        <v>20</v>
      </c>
      <c r="AB1840">
        <f t="shared" si="171"/>
        <v>1996</v>
      </c>
      <c r="AC1840">
        <f t="shared" si="172"/>
        <v>6</v>
      </c>
      <c r="AD1840">
        <f t="shared" si="173"/>
        <v>21</v>
      </c>
    </row>
    <row r="1841" spans="1:30" ht="15.6">
      <c r="A1841" s="2" t="s">
        <v>24</v>
      </c>
      <c r="B1841" s="2" t="s">
        <v>42</v>
      </c>
      <c r="C1841" s="2" t="s">
        <v>16183</v>
      </c>
      <c r="D1841" s="2" t="s">
        <v>16184</v>
      </c>
      <c r="E1841" s="2" t="s">
        <v>16185</v>
      </c>
      <c r="F1841" s="2" t="s">
        <v>16186</v>
      </c>
      <c r="G1841" s="2" t="s">
        <v>16187</v>
      </c>
      <c r="H1841" s="2" t="s">
        <v>16188</v>
      </c>
      <c r="I1841" s="2" t="s">
        <v>36</v>
      </c>
      <c r="J1841" s="2" t="s">
        <v>59</v>
      </c>
      <c r="K1841" s="2" t="s">
        <v>16189</v>
      </c>
      <c r="L1841" s="2" t="s">
        <v>36</v>
      </c>
      <c r="M1841" s="2" t="s">
        <v>36</v>
      </c>
      <c r="N1841" s="2" t="s">
        <v>16001</v>
      </c>
      <c r="O1841" s="2" t="s">
        <v>13456</v>
      </c>
      <c r="P1841" s="3">
        <v>0</v>
      </c>
      <c r="Q1841" s="2" t="s">
        <v>36</v>
      </c>
      <c r="R1841" s="3">
        <v>1</v>
      </c>
      <c r="S1841" s="2" t="s">
        <v>16190</v>
      </c>
      <c r="T1841" s="2" t="s">
        <v>16191</v>
      </c>
      <c r="U1841" s="3">
        <v>1</v>
      </c>
      <c r="V1841" s="2" t="s">
        <v>36</v>
      </c>
      <c r="W1841" s="2" t="s">
        <v>36</v>
      </c>
      <c r="X1841" s="2" t="s">
        <v>16192</v>
      </c>
      <c r="Y1841">
        <f t="shared" si="168"/>
        <v>1995</v>
      </c>
      <c r="Z1841">
        <f t="shared" si="169"/>
        <v>6</v>
      </c>
      <c r="AA1841">
        <f t="shared" si="170"/>
        <v>12</v>
      </c>
      <c r="AB1841">
        <f t="shared" si="171"/>
        <v>1996</v>
      </c>
      <c r="AC1841">
        <f t="shared" si="172"/>
        <v>3</v>
      </c>
      <c r="AD1841">
        <f t="shared" si="173"/>
        <v>1</v>
      </c>
    </row>
    <row r="1842" spans="1:30" ht="15.6">
      <c r="A1842" s="2" t="s">
        <v>24</v>
      </c>
      <c r="B1842" s="2" t="s">
        <v>42</v>
      </c>
      <c r="C1842" s="2" t="s">
        <v>16193</v>
      </c>
      <c r="D1842" s="2" t="s">
        <v>16194</v>
      </c>
      <c r="E1842" s="2" t="s">
        <v>16195</v>
      </c>
      <c r="F1842" s="2" t="s">
        <v>15791</v>
      </c>
      <c r="G1842" s="2" t="s">
        <v>16196</v>
      </c>
      <c r="H1842" s="2" t="s">
        <v>16197</v>
      </c>
      <c r="I1842" s="2" t="s">
        <v>36</v>
      </c>
      <c r="J1842" s="2" t="s">
        <v>59</v>
      </c>
      <c r="K1842" s="2" t="s">
        <v>15071</v>
      </c>
      <c r="L1842" s="2" t="s">
        <v>36</v>
      </c>
      <c r="M1842" s="2" t="s">
        <v>36</v>
      </c>
      <c r="N1842" s="2" t="s">
        <v>16049</v>
      </c>
      <c r="O1842" s="2" t="s">
        <v>13287</v>
      </c>
      <c r="P1842" s="3">
        <v>0</v>
      </c>
      <c r="Q1842" s="2" t="s">
        <v>36</v>
      </c>
      <c r="R1842" s="3">
        <v>0</v>
      </c>
      <c r="S1842" s="2" t="s">
        <v>36</v>
      </c>
      <c r="T1842" s="2" t="s">
        <v>16198</v>
      </c>
      <c r="U1842" s="3">
        <v>1</v>
      </c>
      <c r="V1842" s="2" t="s">
        <v>36</v>
      </c>
      <c r="W1842" s="2" t="s">
        <v>36</v>
      </c>
      <c r="X1842" s="2" t="s">
        <v>16199</v>
      </c>
      <c r="Y1842">
        <f t="shared" si="168"/>
        <v>1995</v>
      </c>
      <c r="Z1842">
        <f t="shared" si="169"/>
        <v>9</v>
      </c>
      <c r="AA1842">
        <f t="shared" si="170"/>
        <v>19</v>
      </c>
      <c r="AB1842">
        <f t="shared" si="171"/>
        <v>1996</v>
      </c>
      <c r="AC1842">
        <f t="shared" si="172"/>
        <v>2</v>
      </c>
      <c r="AD1842">
        <f t="shared" si="173"/>
        <v>11</v>
      </c>
    </row>
    <row r="1843" spans="1:30" ht="15.6">
      <c r="A1843" s="2" t="s">
        <v>24</v>
      </c>
      <c r="B1843" s="2" t="s">
        <v>42</v>
      </c>
      <c r="C1843" s="2" t="s">
        <v>16200</v>
      </c>
      <c r="D1843" s="2" t="s">
        <v>16201</v>
      </c>
      <c r="E1843" s="2" t="s">
        <v>16202</v>
      </c>
      <c r="F1843" s="2" t="s">
        <v>16203</v>
      </c>
      <c r="G1843" s="2" t="s">
        <v>16204</v>
      </c>
      <c r="H1843" s="2" t="s">
        <v>16197</v>
      </c>
      <c r="I1843" s="2" t="s">
        <v>36</v>
      </c>
      <c r="J1843" s="2" t="s">
        <v>59</v>
      </c>
      <c r="K1843" s="2" t="s">
        <v>16080</v>
      </c>
      <c r="L1843" s="2" t="s">
        <v>36</v>
      </c>
      <c r="M1843" s="2" t="s">
        <v>36</v>
      </c>
      <c r="N1843" s="2" t="s">
        <v>16001</v>
      </c>
      <c r="O1843" s="2" t="s">
        <v>16205</v>
      </c>
      <c r="P1843" s="3">
        <v>0</v>
      </c>
      <c r="Q1843" s="2" t="s">
        <v>36</v>
      </c>
      <c r="R1843" s="3">
        <v>2</v>
      </c>
      <c r="S1843" s="2" t="s">
        <v>16206</v>
      </c>
      <c r="T1843" s="2" t="s">
        <v>16207</v>
      </c>
      <c r="U1843" s="3">
        <v>1</v>
      </c>
      <c r="V1843" s="2" t="s">
        <v>36</v>
      </c>
      <c r="W1843" s="2" t="s">
        <v>36</v>
      </c>
      <c r="X1843" s="2" t="s">
        <v>16208</v>
      </c>
      <c r="Y1843">
        <f t="shared" si="168"/>
        <v>1995</v>
      </c>
      <c r="Z1843">
        <f t="shared" si="169"/>
        <v>5</v>
      </c>
      <c r="AA1843">
        <f t="shared" si="170"/>
        <v>17</v>
      </c>
      <c r="AB1843">
        <f t="shared" si="171"/>
        <v>1996</v>
      </c>
      <c r="AC1843">
        <f t="shared" si="172"/>
        <v>2</v>
      </c>
      <c r="AD1843">
        <f t="shared" si="173"/>
        <v>11</v>
      </c>
    </row>
    <row r="1844" spans="1:30" ht="15.6">
      <c r="A1844" s="2" t="s">
        <v>24</v>
      </c>
      <c r="B1844" s="2" t="s">
        <v>25</v>
      </c>
      <c r="C1844" s="2" t="s">
        <v>273</v>
      </c>
      <c r="D1844" s="2" t="s">
        <v>16209</v>
      </c>
      <c r="E1844" s="2" t="s">
        <v>16210</v>
      </c>
      <c r="F1844" s="2" t="s">
        <v>16211</v>
      </c>
      <c r="G1844" s="2" t="s">
        <v>16212</v>
      </c>
      <c r="H1844" s="2" t="s">
        <v>16213</v>
      </c>
      <c r="I1844" s="2" t="s">
        <v>36</v>
      </c>
      <c r="J1844" s="2" t="s">
        <v>59</v>
      </c>
      <c r="K1844" s="2" t="s">
        <v>16180</v>
      </c>
      <c r="L1844" s="2" t="s">
        <v>36</v>
      </c>
      <c r="M1844" s="2" t="s">
        <v>36</v>
      </c>
      <c r="N1844" s="2" t="s">
        <v>16001</v>
      </c>
      <c r="O1844" s="2" t="s">
        <v>442</v>
      </c>
      <c r="P1844" s="3">
        <v>0</v>
      </c>
      <c r="Q1844" s="2" t="s">
        <v>36</v>
      </c>
      <c r="R1844" s="3">
        <v>0</v>
      </c>
      <c r="S1844" s="2" t="s">
        <v>36</v>
      </c>
      <c r="T1844" s="2" t="s">
        <v>16214</v>
      </c>
      <c r="U1844" s="3">
        <v>1</v>
      </c>
      <c r="V1844" s="2" t="s">
        <v>36</v>
      </c>
      <c r="W1844" s="2" t="s">
        <v>36</v>
      </c>
      <c r="X1844" s="2" t="s">
        <v>16215</v>
      </c>
      <c r="Y1844">
        <f t="shared" si="168"/>
        <v>1995</v>
      </c>
      <c r="Z1844">
        <f t="shared" si="169"/>
        <v>6</v>
      </c>
      <c r="AA1844">
        <f t="shared" si="170"/>
        <v>19</v>
      </c>
      <c r="AB1844">
        <f t="shared" si="171"/>
        <v>1996</v>
      </c>
      <c r="AC1844">
        <f t="shared" si="172"/>
        <v>2</v>
      </c>
      <c r="AD1844">
        <f t="shared" si="173"/>
        <v>1</v>
      </c>
    </row>
    <row r="1845" spans="1:30" ht="15.6">
      <c r="A1845" s="2" t="s">
        <v>24</v>
      </c>
      <c r="B1845" s="2" t="s">
        <v>25</v>
      </c>
      <c r="C1845" s="2" t="s">
        <v>273</v>
      </c>
      <c r="D1845" s="2" t="s">
        <v>16216</v>
      </c>
      <c r="E1845" s="2" t="s">
        <v>16217</v>
      </c>
      <c r="F1845" s="2" t="s">
        <v>16211</v>
      </c>
      <c r="G1845" s="2" t="s">
        <v>16218</v>
      </c>
      <c r="H1845" s="2" t="s">
        <v>16213</v>
      </c>
      <c r="I1845" s="2" t="s">
        <v>36</v>
      </c>
      <c r="J1845" s="2" t="s">
        <v>59</v>
      </c>
      <c r="K1845" s="2" t="s">
        <v>16180</v>
      </c>
      <c r="L1845" s="2" t="s">
        <v>36</v>
      </c>
      <c r="M1845" s="2" t="s">
        <v>36</v>
      </c>
      <c r="N1845" s="2" t="s">
        <v>16001</v>
      </c>
      <c r="O1845" s="2" t="s">
        <v>442</v>
      </c>
      <c r="P1845" s="3">
        <v>0</v>
      </c>
      <c r="Q1845" s="2" t="s">
        <v>36</v>
      </c>
      <c r="R1845" s="3">
        <v>0</v>
      </c>
      <c r="S1845" s="2" t="s">
        <v>36</v>
      </c>
      <c r="T1845" s="2" t="s">
        <v>16219</v>
      </c>
      <c r="U1845" s="3">
        <v>1</v>
      </c>
      <c r="V1845" s="2" t="s">
        <v>36</v>
      </c>
      <c r="W1845" s="2" t="s">
        <v>36</v>
      </c>
      <c r="X1845" s="2" t="s">
        <v>16220</v>
      </c>
      <c r="Y1845">
        <f t="shared" si="168"/>
        <v>1995</v>
      </c>
      <c r="Z1845">
        <f t="shared" si="169"/>
        <v>6</v>
      </c>
      <c r="AA1845">
        <f t="shared" si="170"/>
        <v>19</v>
      </c>
      <c r="AB1845">
        <f t="shared" si="171"/>
        <v>1996</v>
      </c>
      <c r="AC1845">
        <f t="shared" si="172"/>
        <v>2</v>
      </c>
      <c r="AD1845">
        <f t="shared" si="173"/>
        <v>1</v>
      </c>
    </row>
    <row r="1846" spans="1:30" ht="15.6">
      <c r="A1846" s="2" t="s">
        <v>24</v>
      </c>
      <c r="B1846" s="2" t="s">
        <v>25</v>
      </c>
      <c r="C1846" s="2" t="s">
        <v>273</v>
      </c>
      <c r="D1846" s="2" t="s">
        <v>16221</v>
      </c>
      <c r="E1846" s="2" t="s">
        <v>16222</v>
      </c>
      <c r="F1846" s="2" t="s">
        <v>16211</v>
      </c>
      <c r="G1846" s="2" t="s">
        <v>16223</v>
      </c>
      <c r="H1846" s="2" t="s">
        <v>16213</v>
      </c>
      <c r="I1846" s="2" t="s">
        <v>36</v>
      </c>
      <c r="J1846" s="2" t="s">
        <v>59</v>
      </c>
      <c r="K1846" s="2" t="s">
        <v>16180</v>
      </c>
      <c r="L1846" s="2" t="s">
        <v>36</v>
      </c>
      <c r="M1846" s="2" t="s">
        <v>36</v>
      </c>
      <c r="N1846" s="2" t="s">
        <v>16001</v>
      </c>
      <c r="O1846" s="2" t="s">
        <v>442</v>
      </c>
      <c r="P1846" s="3">
        <v>0</v>
      </c>
      <c r="Q1846" s="2" t="s">
        <v>36</v>
      </c>
      <c r="R1846" s="3">
        <v>0</v>
      </c>
      <c r="S1846" s="2" t="s">
        <v>36</v>
      </c>
      <c r="T1846" s="2" t="s">
        <v>16224</v>
      </c>
      <c r="U1846" s="3">
        <v>1</v>
      </c>
      <c r="V1846" s="2" t="s">
        <v>36</v>
      </c>
      <c r="W1846" s="2" t="s">
        <v>36</v>
      </c>
      <c r="X1846" s="2" t="s">
        <v>16225</v>
      </c>
      <c r="Y1846">
        <f t="shared" si="168"/>
        <v>1995</v>
      </c>
      <c r="Z1846">
        <f t="shared" si="169"/>
        <v>6</v>
      </c>
      <c r="AA1846">
        <f t="shared" si="170"/>
        <v>19</v>
      </c>
      <c r="AB1846">
        <f t="shared" si="171"/>
        <v>1996</v>
      </c>
      <c r="AC1846">
        <f t="shared" si="172"/>
        <v>2</v>
      </c>
      <c r="AD1846">
        <f t="shared" si="173"/>
        <v>1</v>
      </c>
    </row>
    <row r="1847" spans="1:30" ht="15.6">
      <c r="A1847" s="2" t="s">
        <v>24</v>
      </c>
      <c r="B1847" s="2" t="s">
        <v>25</v>
      </c>
      <c r="C1847" s="2" t="s">
        <v>16226</v>
      </c>
      <c r="D1847" s="2" t="s">
        <v>16227</v>
      </c>
      <c r="E1847" s="2" t="s">
        <v>16228</v>
      </c>
      <c r="F1847" s="2" t="s">
        <v>16169</v>
      </c>
      <c r="G1847" s="2" t="s">
        <v>16229</v>
      </c>
      <c r="H1847" s="2" t="s">
        <v>16230</v>
      </c>
      <c r="I1847" s="2" t="s">
        <v>36</v>
      </c>
      <c r="J1847" s="2" t="s">
        <v>7613</v>
      </c>
      <c r="K1847" s="2" t="s">
        <v>16172</v>
      </c>
      <c r="L1847" s="2" t="s">
        <v>36</v>
      </c>
      <c r="M1847" s="2" t="s">
        <v>36</v>
      </c>
      <c r="N1847" s="2" t="s">
        <v>15598</v>
      </c>
      <c r="O1847" s="2" t="s">
        <v>2813</v>
      </c>
      <c r="P1847" s="3">
        <v>0</v>
      </c>
      <c r="Q1847" s="2" t="s">
        <v>36</v>
      </c>
      <c r="R1847" s="3">
        <v>1</v>
      </c>
      <c r="S1847" s="2" t="s">
        <v>16231</v>
      </c>
      <c r="T1847" s="2" t="s">
        <v>16232</v>
      </c>
      <c r="U1847" s="3">
        <v>1</v>
      </c>
      <c r="V1847" s="2" t="s">
        <v>36</v>
      </c>
      <c r="W1847" s="2" t="s">
        <v>36</v>
      </c>
      <c r="X1847" s="2" t="s">
        <v>16233</v>
      </c>
      <c r="Y1847">
        <f t="shared" si="168"/>
        <v>1994</v>
      </c>
      <c r="Z1847">
        <f t="shared" si="169"/>
        <v>12</v>
      </c>
      <c r="AA1847">
        <f t="shared" si="170"/>
        <v>21</v>
      </c>
      <c r="AB1847">
        <f t="shared" si="171"/>
        <v>1996</v>
      </c>
      <c r="AC1847">
        <f t="shared" si="172"/>
        <v>1</v>
      </c>
      <c r="AD1847">
        <f t="shared" si="173"/>
        <v>21</v>
      </c>
    </row>
    <row r="1848" spans="1:30" ht="15.6">
      <c r="A1848" s="2" t="s">
        <v>24</v>
      </c>
      <c r="B1848" s="2" t="s">
        <v>25</v>
      </c>
      <c r="C1848" s="2" t="s">
        <v>16234</v>
      </c>
      <c r="D1848" s="2" t="s">
        <v>16235</v>
      </c>
      <c r="E1848" s="2" t="s">
        <v>16236</v>
      </c>
      <c r="F1848" s="2" t="s">
        <v>16237</v>
      </c>
      <c r="G1848" s="2" t="s">
        <v>16238</v>
      </c>
      <c r="H1848" s="2" t="s">
        <v>16239</v>
      </c>
      <c r="I1848" s="2" t="s">
        <v>16240</v>
      </c>
      <c r="J1848" s="2" t="s">
        <v>15658</v>
      </c>
      <c r="K1848" s="2" t="s">
        <v>16241</v>
      </c>
      <c r="L1848" s="2" t="s">
        <v>16242</v>
      </c>
      <c r="M1848" s="2" t="s">
        <v>151</v>
      </c>
      <c r="N1848" s="2" t="s">
        <v>36</v>
      </c>
      <c r="O1848" s="2" t="s">
        <v>16243</v>
      </c>
      <c r="P1848" s="3">
        <v>0</v>
      </c>
      <c r="Q1848" s="2" t="s">
        <v>36</v>
      </c>
      <c r="R1848" s="3">
        <v>2</v>
      </c>
      <c r="S1848" s="2" t="s">
        <v>16244</v>
      </c>
      <c r="T1848" s="2" t="s">
        <v>16245</v>
      </c>
      <c r="U1848" s="3">
        <v>1</v>
      </c>
      <c r="V1848" s="2" t="s">
        <v>36</v>
      </c>
      <c r="W1848" s="2" t="s">
        <v>36</v>
      </c>
      <c r="X1848" s="2" t="s">
        <v>16246</v>
      </c>
      <c r="Y1848">
        <f t="shared" si="168"/>
        <v>1994</v>
      </c>
      <c r="Z1848">
        <f t="shared" si="169"/>
        <v>8</v>
      </c>
      <c r="AA1848">
        <f t="shared" si="170"/>
        <v>3</v>
      </c>
      <c r="AB1848">
        <f t="shared" si="171"/>
        <v>1996</v>
      </c>
      <c r="AC1848">
        <f t="shared" si="172"/>
        <v>1</v>
      </c>
      <c r="AD1848">
        <f t="shared" si="173"/>
        <v>1</v>
      </c>
    </row>
    <row r="1849" spans="1:30" ht="15.6">
      <c r="A1849" s="2" t="s">
        <v>24</v>
      </c>
      <c r="B1849" s="2" t="s">
        <v>42</v>
      </c>
      <c r="C1849" s="2" t="s">
        <v>16247</v>
      </c>
      <c r="D1849" s="2" t="s">
        <v>16248</v>
      </c>
      <c r="E1849" s="2" t="s">
        <v>16249</v>
      </c>
      <c r="F1849" s="2" t="s">
        <v>16250</v>
      </c>
      <c r="G1849" s="2" t="s">
        <v>16251</v>
      </c>
      <c r="H1849" s="2" t="s">
        <v>16252</v>
      </c>
      <c r="I1849" s="2" t="s">
        <v>36</v>
      </c>
      <c r="J1849" s="2" t="s">
        <v>59</v>
      </c>
      <c r="K1849" s="2" t="s">
        <v>16017</v>
      </c>
      <c r="L1849" s="2" t="s">
        <v>36</v>
      </c>
      <c r="M1849" s="2" t="s">
        <v>36</v>
      </c>
      <c r="N1849" s="2" t="s">
        <v>16001</v>
      </c>
      <c r="O1849" s="2" t="s">
        <v>13363</v>
      </c>
      <c r="P1849" s="3">
        <v>0</v>
      </c>
      <c r="Q1849" s="2" t="s">
        <v>36</v>
      </c>
      <c r="R1849" s="3">
        <v>0</v>
      </c>
      <c r="S1849" s="2" t="s">
        <v>36</v>
      </c>
      <c r="T1849" s="2" t="s">
        <v>16253</v>
      </c>
      <c r="U1849" s="3">
        <v>1</v>
      </c>
      <c r="V1849" s="2" t="s">
        <v>36</v>
      </c>
      <c r="W1849" s="2" t="s">
        <v>36</v>
      </c>
      <c r="X1849" s="2" t="s">
        <v>16254</v>
      </c>
      <c r="Y1849">
        <f t="shared" si="168"/>
        <v>1995</v>
      </c>
      <c r="Z1849">
        <f t="shared" si="169"/>
        <v>5</v>
      </c>
      <c r="AA1849">
        <f t="shared" si="170"/>
        <v>16</v>
      </c>
      <c r="AB1849">
        <f t="shared" si="171"/>
        <v>1995</v>
      </c>
      <c r="AC1849">
        <f t="shared" si="172"/>
        <v>12</v>
      </c>
      <c r="AD1849">
        <f t="shared" si="173"/>
        <v>21</v>
      </c>
    </row>
    <row r="1850" spans="1:30" ht="15.6">
      <c r="A1850" s="2" t="s">
        <v>24</v>
      </c>
      <c r="B1850" s="2" t="s">
        <v>42</v>
      </c>
      <c r="C1850" s="2" t="s">
        <v>16255</v>
      </c>
      <c r="D1850" s="2" t="s">
        <v>16256</v>
      </c>
      <c r="E1850" s="2" t="s">
        <v>16257</v>
      </c>
      <c r="F1850" s="2" t="s">
        <v>16250</v>
      </c>
      <c r="G1850" s="2" t="s">
        <v>16258</v>
      </c>
      <c r="H1850" s="2" t="s">
        <v>16252</v>
      </c>
      <c r="I1850" s="2" t="s">
        <v>36</v>
      </c>
      <c r="J1850" s="2" t="s">
        <v>59</v>
      </c>
      <c r="K1850" s="2" t="s">
        <v>16017</v>
      </c>
      <c r="L1850" s="2" t="s">
        <v>36</v>
      </c>
      <c r="M1850" s="2" t="s">
        <v>36</v>
      </c>
      <c r="N1850" s="2" t="s">
        <v>16001</v>
      </c>
      <c r="O1850" s="2" t="s">
        <v>15676</v>
      </c>
      <c r="P1850" s="3">
        <v>0</v>
      </c>
      <c r="Q1850" s="2" t="s">
        <v>36</v>
      </c>
      <c r="R1850" s="3">
        <v>0</v>
      </c>
      <c r="S1850" s="2" t="s">
        <v>36</v>
      </c>
      <c r="T1850" s="2" t="s">
        <v>16259</v>
      </c>
      <c r="U1850" s="3">
        <v>1</v>
      </c>
      <c r="V1850" s="2" t="s">
        <v>36</v>
      </c>
      <c r="W1850" s="2" t="s">
        <v>36</v>
      </c>
      <c r="X1850" s="2" t="s">
        <v>16260</v>
      </c>
      <c r="Y1850">
        <f t="shared" si="168"/>
        <v>1995</v>
      </c>
      <c r="Z1850">
        <f t="shared" si="169"/>
        <v>5</v>
      </c>
      <c r="AA1850">
        <f t="shared" si="170"/>
        <v>16</v>
      </c>
      <c r="AB1850">
        <f t="shared" si="171"/>
        <v>1995</v>
      </c>
      <c r="AC1850">
        <f t="shared" si="172"/>
        <v>12</v>
      </c>
      <c r="AD1850">
        <f t="shared" si="173"/>
        <v>21</v>
      </c>
    </row>
    <row r="1851" spans="1:30" ht="15.6">
      <c r="A1851" s="2" t="s">
        <v>24</v>
      </c>
      <c r="B1851" s="2" t="s">
        <v>42</v>
      </c>
      <c r="C1851" s="2" t="s">
        <v>16261</v>
      </c>
      <c r="D1851" s="2" t="s">
        <v>16262</v>
      </c>
      <c r="E1851" s="2" t="s">
        <v>16263</v>
      </c>
      <c r="F1851" s="2" t="s">
        <v>16264</v>
      </c>
      <c r="G1851" s="2" t="s">
        <v>16265</v>
      </c>
      <c r="H1851" s="2" t="s">
        <v>16266</v>
      </c>
      <c r="I1851" s="2" t="s">
        <v>36</v>
      </c>
      <c r="J1851" s="2" t="s">
        <v>7613</v>
      </c>
      <c r="K1851" s="2" t="s">
        <v>16267</v>
      </c>
      <c r="L1851" s="2" t="s">
        <v>36</v>
      </c>
      <c r="M1851" s="2" t="s">
        <v>36</v>
      </c>
      <c r="N1851" s="2" t="s">
        <v>16268</v>
      </c>
      <c r="O1851" s="2" t="s">
        <v>16269</v>
      </c>
      <c r="P1851" s="3">
        <v>0</v>
      </c>
      <c r="Q1851" s="2" t="s">
        <v>36</v>
      </c>
      <c r="R1851" s="3">
        <v>0</v>
      </c>
      <c r="S1851" s="2" t="s">
        <v>36</v>
      </c>
      <c r="T1851" s="2" t="s">
        <v>16270</v>
      </c>
      <c r="U1851" s="3">
        <v>1</v>
      </c>
      <c r="V1851" s="2" t="s">
        <v>36</v>
      </c>
      <c r="W1851" s="2" t="s">
        <v>36</v>
      </c>
      <c r="X1851" s="2" t="s">
        <v>16271</v>
      </c>
      <c r="Y1851">
        <f t="shared" si="168"/>
        <v>1995</v>
      </c>
      <c r="Z1851">
        <f t="shared" si="169"/>
        <v>8</v>
      </c>
      <c r="AA1851">
        <f t="shared" si="170"/>
        <v>4</v>
      </c>
      <c r="AB1851">
        <f t="shared" si="171"/>
        <v>1995</v>
      </c>
      <c r="AC1851">
        <f t="shared" si="172"/>
        <v>12</v>
      </c>
      <c r="AD1851">
        <f t="shared" si="173"/>
        <v>11</v>
      </c>
    </row>
    <row r="1852" spans="1:30" ht="15.6">
      <c r="A1852" s="2" t="s">
        <v>24</v>
      </c>
      <c r="B1852" s="2" t="s">
        <v>42</v>
      </c>
      <c r="C1852" s="2" t="s">
        <v>16272</v>
      </c>
      <c r="D1852" s="2" t="s">
        <v>16273</v>
      </c>
      <c r="E1852" s="2" t="s">
        <v>16274</v>
      </c>
      <c r="F1852" s="2" t="s">
        <v>16275</v>
      </c>
      <c r="G1852" s="2" t="s">
        <v>16276</v>
      </c>
      <c r="H1852" s="2" t="s">
        <v>16266</v>
      </c>
      <c r="I1852" s="2" t="s">
        <v>36</v>
      </c>
      <c r="J1852" s="2" t="s">
        <v>59</v>
      </c>
      <c r="K1852" s="2" t="s">
        <v>16277</v>
      </c>
      <c r="L1852" s="2" t="s">
        <v>36</v>
      </c>
      <c r="M1852" s="2" t="s">
        <v>36</v>
      </c>
      <c r="N1852" s="2" t="s">
        <v>36</v>
      </c>
      <c r="O1852" s="2" t="s">
        <v>15906</v>
      </c>
      <c r="P1852" s="3">
        <v>0</v>
      </c>
      <c r="Q1852" s="2" t="s">
        <v>36</v>
      </c>
      <c r="R1852" s="3">
        <v>0</v>
      </c>
      <c r="S1852" s="2" t="s">
        <v>36</v>
      </c>
      <c r="T1852" s="2" t="s">
        <v>16278</v>
      </c>
      <c r="U1852" s="3">
        <v>1</v>
      </c>
      <c r="V1852" s="2" t="s">
        <v>36</v>
      </c>
      <c r="W1852" s="2" t="s">
        <v>36</v>
      </c>
      <c r="X1852" s="2" t="s">
        <v>16279</v>
      </c>
      <c r="Y1852">
        <f t="shared" si="168"/>
        <v>1994</v>
      </c>
      <c r="Z1852">
        <f t="shared" si="169"/>
        <v>11</v>
      </c>
      <c r="AA1852">
        <f t="shared" si="170"/>
        <v>15</v>
      </c>
      <c r="AB1852">
        <f t="shared" si="171"/>
        <v>1995</v>
      </c>
      <c r="AC1852">
        <f t="shared" si="172"/>
        <v>12</v>
      </c>
      <c r="AD1852">
        <f t="shared" si="173"/>
        <v>11</v>
      </c>
    </row>
    <row r="1853" spans="1:30" ht="15.6">
      <c r="A1853" s="2" t="s">
        <v>24</v>
      </c>
      <c r="B1853" s="2" t="s">
        <v>42</v>
      </c>
      <c r="C1853" s="2" t="s">
        <v>16280</v>
      </c>
      <c r="D1853" s="2" t="s">
        <v>16281</v>
      </c>
      <c r="E1853" s="2" t="s">
        <v>16282</v>
      </c>
      <c r="F1853" s="2" t="s">
        <v>16283</v>
      </c>
      <c r="G1853" s="2" t="s">
        <v>16284</v>
      </c>
      <c r="H1853" s="2" t="s">
        <v>16266</v>
      </c>
      <c r="I1853" s="2" t="s">
        <v>36</v>
      </c>
      <c r="J1853" s="2" t="s">
        <v>59</v>
      </c>
      <c r="K1853" s="2" t="s">
        <v>16285</v>
      </c>
      <c r="L1853" s="2" t="s">
        <v>36</v>
      </c>
      <c r="M1853" s="2" t="s">
        <v>36</v>
      </c>
      <c r="N1853" s="2" t="s">
        <v>36</v>
      </c>
      <c r="O1853" s="2" t="s">
        <v>16286</v>
      </c>
      <c r="P1853" s="3">
        <v>0</v>
      </c>
      <c r="Q1853" s="2" t="s">
        <v>36</v>
      </c>
      <c r="R1853" s="3">
        <v>0</v>
      </c>
      <c r="S1853" s="2" t="s">
        <v>36</v>
      </c>
      <c r="T1853" s="2" t="s">
        <v>16287</v>
      </c>
      <c r="U1853" s="3">
        <v>1</v>
      </c>
      <c r="V1853" s="2" t="s">
        <v>36</v>
      </c>
      <c r="W1853" s="2" t="s">
        <v>36</v>
      </c>
      <c r="X1853" s="2" t="s">
        <v>16288</v>
      </c>
      <c r="Y1853">
        <f t="shared" si="168"/>
        <v>1994</v>
      </c>
      <c r="Z1853">
        <f t="shared" si="169"/>
        <v>11</v>
      </c>
      <c r="AA1853">
        <f t="shared" si="170"/>
        <v>9</v>
      </c>
      <c r="AB1853">
        <f t="shared" si="171"/>
        <v>1995</v>
      </c>
      <c r="AC1853">
        <f t="shared" si="172"/>
        <v>12</v>
      </c>
      <c r="AD1853">
        <f t="shared" si="173"/>
        <v>11</v>
      </c>
    </row>
    <row r="1854" spans="1:30" ht="15.6">
      <c r="A1854" s="2" t="s">
        <v>24</v>
      </c>
      <c r="B1854" s="2" t="s">
        <v>42</v>
      </c>
      <c r="C1854" s="2" t="s">
        <v>16289</v>
      </c>
      <c r="D1854" s="2" t="s">
        <v>16290</v>
      </c>
      <c r="E1854" s="2" t="s">
        <v>16291</v>
      </c>
      <c r="F1854" s="2" t="s">
        <v>16292</v>
      </c>
      <c r="G1854" s="2" t="s">
        <v>16293</v>
      </c>
      <c r="H1854" s="2" t="s">
        <v>16266</v>
      </c>
      <c r="I1854" s="2" t="s">
        <v>36</v>
      </c>
      <c r="J1854" s="2" t="s">
        <v>59</v>
      </c>
      <c r="K1854" s="2" t="s">
        <v>5585</v>
      </c>
      <c r="L1854" s="2" t="s">
        <v>36</v>
      </c>
      <c r="M1854" s="2" t="s">
        <v>36</v>
      </c>
      <c r="N1854" s="2" t="s">
        <v>36</v>
      </c>
      <c r="O1854" s="2" t="s">
        <v>14135</v>
      </c>
      <c r="P1854" s="3">
        <v>0</v>
      </c>
      <c r="Q1854" s="2" t="s">
        <v>36</v>
      </c>
      <c r="R1854" s="3">
        <v>0</v>
      </c>
      <c r="S1854" s="2" t="s">
        <v>36</v>
      </c>
      <c r="T1854" s="2" t="s">
        <v>16294</v>
      </c>
      <c r="U1854" s="3">
        <v>1</v>
      </c>
      <c r="V1854" s="2" t="s">
        <v>36</v>
      </c>
      <c r="W1854" s="2" t="s">
        <v>36</v>
      </c>
      <c r="X1854" s="2" t="s">
        <v>16295</v>
      </c>
      <c r="Y1854">
        <f t="shared" si="168"/>
        <v>1995</v>
      </c>
      <c r="Z1854">
        <f t="shared" si="169"/>
        <v>2</v>
      </c>
      <c r="AA1854">
        <f t="shared" si="170"/>
        <v>24</v>
      </c>
      <c r="AB1854">
        <f t="shared" si="171"/>
        <v>1995</v>
      </c>
      <c r="AC1854">
        <f t="shared" si="172"/>
        <v>12</v>
      </c>
      <c r="AD1854">
        <f t="shared" si="173"/>
        <v>11</v>
      </c>
    </row>
    <row r="1855" spans="1:30" ht="15.6">
      <c r="A1855" s="2" t="s">
        <v>24</v>
      </c>
      <c r="B1855" s="2" t="s">
        <v>42</v>
      </c>
      <c r="C1855" s="2" t="s">
        <v>16296</v>
      </c>
      <c r="D1855" s="2" t="s">
        <v>16297</v>
      </c>
      <c r="E1855" s="2" t="s">
        <v>16298</v>
      </c>
      <c r="F1855" s="2" t="s">
        <v>16299</v>
      </c>
      <c r="G1855" s="2" t="s">
        <v>16300</v>
      </c>
      <c r="H1855" s="2" t="s">
        <v>16301</v>
      </c>
      <c r="I1855" s="2" t="s">
        <v>36</v>
      </c>
      <c r="J1855" s="2" t="s">
        <v>59</v>
      </c>
      <c r="K1855" s="2" t="s">
        <v>16302</v>
      </c>
      <c r="L1855" s="2" t="s">
        <v>36</v>
      </c>
      <c r="M1855" s="2" t="s">
        <v>36</v>
      </c>
      <c r="N1855" s="2" t="s">
        <v>16303</v>
      </c>
      <c r="O1855" s="2" t="s">
        <v>16304</v>
      </c>
      <c r="P1855" s="3">
        <v>0</v>
      </c>
      <c r="Q1855" s="2" t="s">
        <v>36</v>
      </c>
      <c r="R1855" s="3">
        <v>3</v>
      </c>
      <c r="S1855" s="2" t="s">
        <v>16305</v>
      </c>
      <c r="T1855" s="2" t="s">
        <v>16306</v>
      </c>
      <c r="U1855" s="3">
        <v>1</v>
      </c>
      <c r="V1855" s="2" t="s">
        <v>36</v>
      </c>
      <c r="W1855" s="2" t="s">
        <v>36</v>
      </c>
      <c r="X1855" s="2" t="s">
        <v>16307</v>
      </c>
      <c r="Y1855">
        <f t="shared" si="168"/>
        <v>1994</v>
      </c>
      <c r="Z1855">
        <f t="shared" si="169"/>
        <v>6</v>
      </c>
      <c r="AA1855">
        <f t="shared" si="170"/>
        <v>8</v>
      </c>
      <c r="AB1855">
        <f t="shared" si="171"/>
        <v>1995</v>
      </c>
      <c r="AC1855">
        <f t="shared" si="172"/>
        <v>11</v>
      </c>
      <c r="AD1855">
        <f t="shared" si="173"/>
        <v>21</v>
      </c>
    </row>
    <row r="1856" spans="1:30" ht="15.6">
      <c r="A1856" s="2" t="s">
        <v>24</v>
      </c>
      <c r="B1856" s="2" t="s">
        <v>42</v>
      </c>
      <c r="C1856" s="2" t="s">
        <v>16308</v>
      </c>
      <c r="D1856" s="2" t="s">
        <v>16309</v>
      </c>
      <c r="E1856" s="2" t="s">
        <v>16310</v>
      </c>
      <c r="F1856" s="2" t="s">
        <v>16311</v>
      </c>
      <c r="G1856" s="2" t="s">
        <v>16312</v>
      </c>
      <c r="H1856" s="2" t="s">
        <v>16313</v>
      </c>
      <c r="I1856" s="2" t="s">
        <v>36</v>
      </c>
      <c r="J1856" s="2" t="s">
        <v>59</v>
      </c>
      <c r="K1856" s="2" t="s">
        <v>16314</v>
      </c>
      <c r="L1856" s="2" t="s">
        <v>36</v>
      </c>
      <c r="M1856" s="2" t="s">
        <v>36</v>
      </c>
      <c r="N1856" s="2" t="s">
        <v>36</v>
      </c>
      <c r="O1856" s="2" t="s">
        <v>16315</v>
      </c>
      <c r="P1856" s="3">
        <v>0</v>
      </c>
      <c r="Q1856" s="2" t="s">
        <v>36</v>
      </c>
      <c r="R1856" s="3">
        <v>0</v>
      </c>
      <c r="S1856" s="2" t="s">
        <v>36</v>
      </c>
      <c r="T1856" s="2" t="s">
        <v>16316</v>
      </c>
      <c r="U1856" s="3">
        <v>1</v>
      </c>
      <c r="V1856" s="2" t="s">
        <v>36</v>
      </c>
      <c r="W1856" s="2" t="s">
        <v>36</v>
      </c>
      <c r="X1856" s="2" t="s">
        <v>16317</v>
      </c>
      <c r="Y1856">
        <f t="shared" si="168"/>
        <v>1995</v>
      </c>
      <c r="Z1856">
        <f t="shared" si="169"/>
        <v>1</v>
      </c>
      <c r="AA1856">
        <f t="shared" si="170"/>
        <v>18</v>
      </c>
      <c r="AB1856">
        <f t="shared" si="171"/>
        <v>1995</v>
      </c>
      <c r="AC1856">
        <f t="shared" si="172"/>
        <v>11</v>
      </c>
      <c r="AD1856">
        <f t="shared" si="173"/>
        <v>1</v>
      </c>
    </row>
    <row r="1857" spans="1:30" ht="15.6">
      <c r="A1857" s="2" t="s">
        <v>24</v>
      </c>
      <c r="B1857" s="2" t="s">
        <v>42</v>
      </c>
      <c r="C1857" s="2" t="s">
        <v>16318</v>
      </c>
      <c r="D1857" s="2" t="s">
        <v>16319</v>
      </c>
      <c r="E1857" s="2" t="s">
        <v>16320</v>
      </c>
      <c r="F1857" s="2" t="s">
        <v>16321</v>
      </c>
      <c r="G1857" s="2" t="s">
        <v>16322</v>
      </c>
      <c r="H1857" s="2" t="s">
        <v>16323</v>
      </c>
      <c r="I1857" s="2" t="s">
        <v>36</v>
      </c>
      <c r="J1857" s="2" t="s">
        <v>59</v>
      </c>
      <c r="K1857" s="2" t="s">
        <v>16027</v>
      </c>
      <c r="L1857" s="2" t="s">
        <v>36</v>
      </c>
      <c r="M1857" s="2" t="s">
        <v>36</v>
      </c>
      <c r="N1857" s="2" t="s">
        <v>36</v>
      </c>
      <c r="O1857" s="2" t="s">
        <v>16324</v>
      </c>
      <c r="P1857" s="3">
        <v>0</v>
      </c>
      <c r="Q1857" s="2" t="s">
        <v>36</v>
      </c>
      <c r="R1857" s="3">
        <v>0</v>
      </c>
      <c r="S1857" s="2" t="s">
        <v>36</v>
      </c>
      <c r="T1857" s="2" t="s">
        <v>16325</v>
      </c>
      <c r="U1857" s="3">
        <v>1</v>
      </c>
      <c r="V1857" s="2" t="s">
        <v>36</v>
      </c>
      <c r="W1857" s="2" t="s">
        <v>36</v>
      </c>
      <c r="X1857" s="2" t="s">
        <v>16326</v>
      </c>
      <c r="Y1857">
        <f t="shared" si="168"/>
        <v>1994</v>
      </c>
      <c r="Z1857">
        <f t="shared" si="169"/>
        <v>11</v>
      </c>
      <c r="AA1857">
        <f t="shared" si="170"/>
        <v>11</v>
      </c>
      <c r="AB1857">
        <f t="shared" si="171"/>
        <v>1995</v>
      </c>
      <c r="AC1857">
        <f t="shared" si="172"/>
        <v>10</v>
      </c>
      <c r="AD1857">
        <f t="shared" si="173"/>
        <v>21</v>
      </c>
    </row>
    <row r="1858" spans="1:30" ht="15.6">
      <c r="A1858" s="2" t="s">
        <v>24</v>
      </c>
      <c r="B1858" s="2" t="s">
        <v>25</v>
      </c>
      <c r="C1858" s="2" t="s">
        <v>16327</v>
      </c>
      <c r="D1858" s="2" t="s">
        <v>16328</v>
      </c>
      <c r="E1858" s="2" t="s">
        <v>16329</v>
      </c>
      <c r="F1858" s="2" t="s">
        <v>16330</v>
      </c>
      <c r="G1858" s="2" t="s">
        <v>16331</v>
      </c>
      <c r="H1858" s="2" t="s">
        <v>16332</v>
      </c>
      <c r="I1858" s="2" t="s">
        <v>36</v>
      </c>
      <c r="J1858" s="2" t="s">
        <v>7613</v>
      </c>
      <c r="K1858" s="2" t="s">
        <v>15406</v>
      </c>
      <c r="L1858" s="2" t="s">
        <v>36</v>
      </c>
      <c r="M1858" s="2" t="s">
        <v>36</v>
      </c>
      <c r="N1858" s="2" t="s">
        <v>15598</v>
      </c>
      <c r="O1858" s="2" t="s">
        <v>2813</v>
      </c>
      <c r="P1858" s="3">
        <v>0</v>
      </c>
      <c r="Q1858" s="2" t="s">
        <v>36</v>
      </c>
      <c r="R1858" s="3">
        <v>0</v>
      </c>
      <c r="S1858" s="2" t="s">
        <v>36</v>
      </c>
      <c r="T1858" s="2" t="s">
        <v>16333</v>
      </c>
      <c r="U1858" s="3">
        <v>1</v>
      </c>
      <c r="V1858" s="2" t="s">
        <v>36</v>
      </c>
      <c r="W1858" s="2" t="s">
        <v>36</v>
      </c>
      <c r="X1858" s="2" t="s">
        <v>16334</v>
      </c>
      <c r="Y1858">
        <f t="shared" si="168"/>
        <v>1994</v>
      </c>
      <c r="Z1858">
        <f t="shared" si="169"/>
        <v>12</v>
      </c>
      <c r="AA1858">
        <f t="shared" si="170"/>
        <v>20</v>
      </c>
      <c r="AB1858">
        <f t="shared" si="171"/>
        <v>1995</v>
      </c>
      <c r="AC1858">
        <f t="shared" si="172"/>
        <v>9</v>
      </c>
      <c r="AD1858">
        <f t="shared" si="173"/>
        <v>1</v>
      </c>
    </row>
    <row r="1859" spans="1:30" ht="15.6">
      <c r="A1859" s="2" t="s">
        <v>24</v>
      </c>
      <c r="B1859" s="2" t="s">
        <v>42</v>
      </c>
      <c r="C1859" s="2" t="s">
        <v>16335</v>
      </c>
      <c r="D1859" s="2" t="s">
        <v>16336</v>
      </c>
      <c r="E1859" s="2" t="s">
        <v>16337</v>
      </c>
      <c r="F1859" s="2" t="s">
        <v>16338</v>
      </c>
      <c r="G1859" s="2" t="s">
        <v>16339</v>
      </c>
      <c r="H1859" s="2" t="s">
        <v>16340</v>
      </c>
      <c r="I1859" s="2" t="s">
        <v>36</v>
      </c>
      <c r="J1859" s="2" t="s">
        <v>59</v>
      </c>
      <c r="K1859" s="2" t="s">
        <v>15877</v>
      </c>
      <c r="L1859" s="2" t="s">
        <v>36</v>
      </c>
      <c r="M1859" s="2" t="s">
        <v>36</v>
      </c>
      <c r="N1859" s="2" t="s">
        <v>36</v>
      </c>
      <c r="O1859" s="2" t="s">
        <v>14308</v>
      </c>
      <c r="P1859" s="3">
        <v>0</v>
      </c>
      <c r="Q1859" s="2" t="s">
        <v>36</v>
      </c>
      <c r="R1859" s="3">
        <v>0</v>
      </c>
      <c r="S1859" s="2" t="s">
        <v>36</v>
      </c>
      <c r="T1859" s="2" t="s">
        <v>16341</v>
      </c>
      <c r="U1859" s="3">
        <v>1</v>
      </c>
      <c r="V1859" s="2" t="s">
        <v>36</v>
      </c>
      <c r="W1859" s="2" t="s">
        <v>36</v>
      </c>
      <c r="X1859" s="2" t="s">
        <v>16342</v>
      </c>
      <c r="Y1859">
        <f t="shared" ref="Y1859:Y1886" si="174">YEAR(F1859)</f>
        <v>1994</v>
      </c>
      <c r="Z1859">
        <f t="shared" ref="Z1859:Z1886" si="175">MONTH(F1859)</f>
        <v>12</v>
      </c>
      <c r="AA1859">
        <f t="shared" ref="AA1859:AA1886" si="176">DAY(F1859)</f>
        <v>29</v>
      </c>
      <c r="AB1859">
        <f t="shared" ref="AB1859:AB1886" si="177">IFERROR(YEAR(H1859),0)</f>
        <v>1995</v>
      </c>
      <c r="AC1859">
        <f t="shared" ref="AC1859:AC1886" si="178">IFERROR(MONTH(H1859),0)</f>
        <v>7</v>
      </c>
      <c r="AD1859">
        <f t="shared" ref="AD1859:AD1886" si="179">IFERROR(DAY(H1859),0)</f>
        <v>21</v>
      </c>
    </row>
    <row r="1860" spans="1:30" ht="15.6">
      <c r="A1860" s="2" t="s">
        <v>24</v>
      </c>
      <c r="B1860" s="2" t="s">
        <v>42</v>
      </c>
      <c r="C1860" s="2" t="s">
        <v>16343</v>
      </c>
      <c r="D1860" s="2" t="s">
        <v>16344</v>
      </c>
      <c r="E1860" s="2" t="s">
        <v>16345</v>
      </c>
      <c r="F1860" s="2" t="s">
        <v>16275</v>
      </c>
      <c r="G1860" s="2" t="s">
        <v>16346</v>
      </c>
      <c r="H1860" s="2" t="s">
        <v>16347</v>
      </c>
      <c r="I1860" s="2" t="s">
        <v>36</v>
      </c>
      <c r="J1860" s="2" t="s">
        <v>59</v>
      </c>
      <c r="K1860" s="2" t="s">
        <v>16161</v>
      </c>
      <c r="L1860" s="2" t="s">
        <v>36</v>
      </c>
      <c r="M1860" s="2" t="s">
        <v>36</v>
      </c>
      <c r="N1860" s="2" t="s">
        <v>36</v>
      </c>
      <c r="O1860" s="2" t="s">
        <v>16348</v>
      </c>
      <c r="P1860" s="3">
        <v>0</v>
      </c>
      <c r="Q1860" s="2" t="s">
        <v>36</v>
      </c>
      <c r="R1860" s="3">
        <v>0</v>
      </c>
      <c r="S1860" s="2" t="s">
        <v>36</v>
      </c>
      <c r="T1860" s="2" t="s">
        <v>16349</v>
      </c>
      <c r="U1860" s="3">
        <v>1</v>
      </c>
      <c r="V1860" s="2" t="s">
        <v>36</v>
      </c>
      <c r="W1860" s="2" t="s">
        <v>36</v>
      </c>
      <c r="X1860" s="2" t="s">
        <v>16350</v>
      </c>
      <c r="Y1860">
        <f t="shared" si="174"/>
        <v>1994</v>
      </c>
      <c r="Z1860">
        <f t="shared" si="175"/>
        <v>11</v>
      </c>
      <c r="AA1860">
        <f t="shared" si="176"/>
        <v>15</v>
      </c>
      <c r="AB1860">
        <f t="shared" si="177"/>
        <v>1995</v>
      </c>
      <c r="AC1860">
        <f t="shared" si="178"/>
        <v>6</v>
      </c>
      <c r="AD1860">
        <f t="shared" si="179"/>
        <v>21</v>
      </c>
    </row>
    <row r="1861" spans="1:30" ht="15.6">
      <c r="A1861" s="2" t="s">
        <v>24</v>
      </c>
      <c r="B1861" s="2" t="s">
        <v>25</v>
      </c>
      <c r="C1861" s="2" t="s">
        <v>15025</v>
      </c>
      <c r="D1861" s="2" t="s">
        <v>16351</v>
      </c>
      <c r="E1861" s="2" t="s">
        <v>16352</v>
      </c>
      <c r="F1861" s="2" t="s">
        <v>16353</v>
      </c>
      <c r="G1861" s="2" t="s">
        <v>16354</v>
      </c>
      <c r="H1861" s="2" t="s">
        <v>16355</v>
      </c>
      <c r="I1861" s="2" t="s">
        <v>36</v>
      </c>
      <c r="J1861" s="2" t="s">
        <v>7613</v>
      </c>
      <c r="K1861" s="2" t="s">
        <v>14196</v>
      </c>
      <c r="L1861" s="2" t="s">
        <v>36</v>
      </c>
      <c r="M1861" s="2" t="s">
        <v>36</v>
      </c>
      <c r="N1861" s="2" t="s">
        <v>15598</v>
      </c>
      <c r="O1861" s="2" t="s">
        <v>5971</v>
      </c>
      <c r="P1861" s="3">
        <v>0</v>
      </c>
      <c r="Q1861" s="2" t="s">
        <v>36</v>
      </c>
      <c r="R1861" s="3">
        <v>0</v>
      </c>
      <c r="S1861" s="2" t="s">
        <v>36</v>
      </c>
      <c r="T1861" s="2" t="s">
        <v>16356</v>
      </c>
      <c r="U1861" s="3">
        <v>1</v>
      </c>
      <c r="V1861" s="2" t="s">
        <v>36</v>
      </c>
      <c r="W1861" s="2" t="s">
        <v>36</v>
      </c>
      <c r="X1861" s="2" t="s">
        <v>16357</v>
      </c>
      <c r="Y1861">
        <f t="shared" si="174"/>
        <v>1994</v>
      </c>
      <c r="Z1861">
        <f t="shared" si="175"/>
        <v>12</v>
      </c>
      <c r="AA1861">
        <f t="shared" si="176"/>
        <v>23</v>
      </c>
      <c r="AB1861">
        <f t="shared" si="177"/>
        <v>1995</v>
      </c>
      <c r="AC1861">
        <f t="shared" si="178"/>
        <v>6</v>
      </c>
      <c r="AD1861">
        <f t="shared" si="179"/>
        <v>11</v>
      </c>
    </row>
    <row r="1862" spans="1:30" ht="15.6">
      <c r="A1862" s="2" t="s">
        <v>24</v>
      </c>
      <c r="B1862" s="2" t="s">
        <v>25</v>
      </c>
      <c r="C1862" s="2" t="s">
        <v>15358</v>
      </c>
      <c r="D1862" s="2" t="s">
        <v>16358</v>
      </c>
      <c r="E1862" s="2" t="s">
        <v>16359</v>
      </c>
      <c r="F1862" s="2" t="s">
        <v>16353</v>
      </c>
      <c r="G1862" s="2" t="s">
        <v>16360</v>
      </c>
      <c r="H1862" s="2" t="s">
        <v>16355</v>
      </c>
      <c r="I1862" s="2" t="s">
        <v>36</v>
      </c>
      <c r="J1862" s="2" t="s">
        <v>7613</v>
      </c>
      <c r="K1862" s="2" t="s">
        <v>16361</v>
      </c>
      <c r="L1862" s="2" t="s">
        <v>36</v>
      </c>
      <c r="M1862" s="2" t="s">
        <v>36</v>
      </c>
      <c r="N1862" s="2" t="s">
        <v>15598</v>
      </c>
      <c r="O1862" s="2" t="s">
        <v>5971</v>
      </c>
      <c r="P1862" s="3">
        <v>0</v>
      </c>
      <c r="Q1862" s="2" t="s">
        <v>36</v>
      </c>
      <c r="R1862" s="3">
        <v>0</v>
      </c>
      <c r="S1862" s="2" t="s">
        <v>36</v>
      </c>
      <c r="T1862" s="2" t="s">
        <v>16362</v>
      </c>
      <c r="U1862" s="3">
        <v>1</v>
      </c>
      <c r="V1862" s="2" t="s">
        <v>36</v>
      </c>
      <c r="W1862" s="2" t="s">
        <v>36</v>
      </c>
      <c r="X1862" s="2" t="s">
        <v>16363</v>
      </c>
      <c r="Y1862">
        <f t="shared" si="174"/>
        <v>1994</v>
      </c>
      <c r="Z1862">
        <f t="shared" si="175"/>
        <v>12</v>
      </c>
      <c r="AA1862">
        <f t="shared" si="176"/>
        <v>23</v>
      </c>
      <c r="AB1862">
        <f t="shared" si="177"/>
        <v>1995</v>
      </c>
      <c r="AC1862">
        <f t="shared" si="178"/>
        <v>6</v>
      </c>
      <c r="AD1862">
        <f t="shared" si="179"/>
        <v>11</v>
      </c>
    </row>
    <row r="1863" spans="1:30" ht="15.6">
      <c r="A1863" s="2" t="s">
        <v>24</v>
      </c>
      <c r="B1863" s="2" t="s">
        <v>25</v>
      </c>
      <c r="C1863" s="2" t="s">
        <v>273</v>
      </c>
      <c r="D1863" s="2" t="s">
        <v>16364</v>
      </c>
      <c r="E1863" s="2" t="s">
        <v>16365</v>
      </c>
      <c r="F1863" s="2" t="s">
        <v>16311</v>
      </c>
      <c r="G1863" s="2" t="s">
        <v>16366</v>
      </c>
      <c r="H1863" s="2" t="s">
        <v>16355</v>
      </c>
      <c r="I1863" s="2" t="s">
        <v>36</v>
      </c>
      <c r="J1863" s="2" t="s">
        <v>59</v>
      </c>
      <c r="K1863" s="2" t="s">
        <v>16180</v>
      </c>
      <c r="L1863" s="2" t="s">
        <v>36</v>
      </c>
      <c r="M1863" s="2" t="s">
        <v>36</v>
      </c>
      <c r="N1863" s="2" t="s">
        <v>16001</v>
      </c>
      <c r="O1863" s="2" t="s">
        <v>442</v>
      </c>
      <c r="P1863" s="3">
        <v>0</v>
      </c>
      <c r="Q1863" s="2" t="s">
        <v>36</v>
      </c>
      <c r="R1863" s="3">
        <v>0</v>
      </c>
      <c r="S1863" s="2" t="s">
        <v>36</v>
      </c>
      <c r="T1863" s="2" t="s">
        <v>16367</v>
      </c>
      <c r="U1863" s="3">
        <v>1</v>
      </c>
      <c r="V1863" s="2" t="s">
        <v>36</v>
      </c>
      <c r="W1863" s="2" t="s">
        <v>36</v>
      </c>
      <c r="X1863" s="2" t="s">
        <v>16368</v>
      </c>
      <c r="Y1863">
        <f t="shared" si="174"/>
        <v>1995</v>
      </c>
      <c r="Z1863">
        <f t="shared" si="175"/>
        <v>1</v>
      </c>
      <c r="AA1863">
        <f t="shared" si="176"/>
        <v>18</v>
      </c>
      <c r="AB1863">
        <f t="shared" si="177"/>
        <v>1995</v>
      </c>
      <c r="AC1863">
        <f t="shared" si="178"/>
        <v>6</v>
      </c>
      <c r="AD1863">
        <f t="shared" si="179"/>
        <v>11</v>
      </c>
    </row>
    <row r="1864" spans="1:30" ht="15.6">
      <c r="A1864" s="2" t="s">
        <v>24</v>
      </c>
      <c r="B1864" s="2" t="s">
        <v>42</v>
      </c>
      <c r="C1864" s="2" t="s">
        <v>16369</v>
      </c>
      <c r="D1864" s="2" t="s">
        <v>16370</v>
      </c>
      <c r="E1864" s="2" t="s">
        <v>16371</v>
      </c>
      <c r="F1864" s="2" t="s">
        <v>16237</v>
      </c>
      <c r="G1864" s="2" t="s">
        <v>16372</v>
      </c>
      <c r="H1864" s="2" t="s">
        <v>16373</v>
      </c>
      <c r="I1864" s="2" t="s">
        <v>36</v>
      </c>
      <c r="J1864" s="2" t="s">
        <v>15658</v>
      </c>
      <c r="K1864" s="2" t="s">
        <v>16374</v>
      </c>
      <c r="L1864" s="2" t="s">
        <v>36</v>
      </c>
      <c r="M1864" s="2" t="s">
        <v>36</v>
      </c>
      <c r="N1864" s="2" t="s">
        <v>36</v>
      </c>
      <c r="O1864" s="2" t="s">
        <v>16375</v>
      </c>
      <c r="P1864" s="3">
        <v>0</v>
      </c>
      <c r="Q1864" s="2" t="s">
        <v>36</v>
      </c>
      <c r="R1864" s="3">
        <v>0</v>
      </c>
      <c r="S1864" s="2" t="s">
        <v>36</v>
      </c>
      <c r="T1864" s="2" t="s">
        <v>16376</v>
      </c>
      <c r="U1864" s="3">
        <v>1</v>
      </c>
      <c r="V1864" s="2" t="s">
        <v>36</v>
      </c>
      <c r="W1864" s="2" t="s">
        <v>36</v>
      </c>
      <c r="X1864" s="2" t="s">
        <v>16377</v>
      </c>
      <c r="Y1864">
        <f t="shared" si="174"/>
        <v>1994</v>
      </c>
      <c r="Z1864">
        <f t="shared" si="175"/>
        <v>8</v>
      </c>
      <c r="AA1864">
        <f t="shared" si="176"/>
        <v>3</v>
      </c>
      <c r="AB1864">
        <f t="shared" si="177"/>
        <v>1995</v>
      </c>
      <c r="AC1864">
        <f t="shared" si="178"/>
        <v>4</v>
      </c>
      <c r="AD1864">
        <f t="shared" si="179"/>
        <v>21</v>
      </c>
    </row>
    <row r="1865" spans="1:30" ht="15.6">
      <c r="A1865" s="2" t="s">
        <v>24</v>
      </c>
      <c r="B1865" s="2" t="s">
        <v>42</v>
      </c>
      <c r="C1865" s="2" t="s">
        <v>16378</v>
      </c>
      <c r="D1865" s="2" t="s">
        <v>16379</v>
      </c>
      <c r="E1865" s="2" t="s">
        <v>16380</v>
      </c>
      <c r="F1865" s="2" t="s">
        <v>16381</v>
      </c>
      <c r="G1865" s="2" t="s">
        <v>16382</v>
      </c>
      <c r="H1865" s="2" t="s">
        <v>16383</v>
      </c>
      <c r="I1865" s="2" t="s">
        <v>36</v>
      </c>
      <c r="J1865" s="2" t="s">
        <v>59</v>
      </c>
      <c r="K1865" s="2" t="s">
        <v>16384</v>
      </c>
      <c r="L1865" s="2" t="s">
        <v>36</v>
      </c>
      <c r="M1865" s="2" t="s">
        <v>36</v>
      </c>
      <c r="N1865" s="2" t="s">
        <v>36</v>
      </c>
      <c r="O1865" s="2" t="s">
        <v>16385</v>
      </c>
      <c r="P1865" s="3">
        <v>0</v>
      </c>
      <c r="Q1865" s="2" t="s">
        <v>36</v>
      </c>
      <c r="R1865" s="3">
        <v>1</v>
      </c>
      <c r="S1865" s="2" t="s">
        <v>16386</v>
      </c>
      <c r="T1865" s="2" t="s">
        <v>16387</v>
      </c>
      <c r="U1865" s="3">
        <v>1</v>
      </c>
      <c r="V1865" s="2" t="s">
        <v>36</v>
      </c>
      <c r="W1865" s="2" t="s">
        <v>36</v>
      </c>
      <c r="X1865" s="2" t="s">
        <v>16388</v>
      </c>
      <c r="Y1865">
        <f t="shared" si="174"/>
        <v>1994</v>
      </c>
      <c r="Z1865">
        <f t="shared" si="175"/>
        <v>9</v>
      </c>
      <c r="AA1865">
        <f t="shared" si="176"/>
        <v>15</v>
      </c>
      <c r="AB1865">
        <f t="shared" si="177"/>
        <v>1995</v>
      </c>
      <c r="AC1865">
        <f t="shared" si="178"/>
        <v>4</v>
      </c>
      <c r="AD1865">
        <f t="shared" si="179"/>
        <v>11</v>
      </c>
    </row>
    <row r="1866" spans="1:30" ht="15.6">
      <c r="A1866" s="2" t="s">
        <v>24</v>
      </c>
      <c r="B1866" s="2" t="s">
        <v>25</v>
      </c>
      <c r="C1866" s="2" t="s">
        <v>9832</v>
      </c>
      <c r="D1866" s="2" t="s">
        <v>16389</v>
      </c>
      <c r="E1866" s="2" t="s">
        <v>16390</v>
      </c>
      <c r="F1866" s="2" t="s">
        <v>16391</v>
      </c>
      <c r="G1866" s="2" t="s">
        <v>16392</v>
      </c>
      <c r="H1866" s="2" t="s">
        <v>16034</v>
      </c>
      <c r="I1866" s="2" t="s">
        <v>36</v>
      </c>
      <c r="J1866" s="2" t="s">
        <v>59</v>
      </c>
      <c r="K1866" s="2" t="s">
        <v>16393</v>
      </c>
      <c r="L1866" s="2" t="s">
        <v>36</v>
      </c>
      <c r="M1866" s="2" t="s">
        <v>36</v>
      </c>
      <c r="N1866" s="2" t="s">
        <v>36</v>
      </c>
      <c r="O1866" s="2" t="s">
        <v>442</v>
      </c>
      <c r="P1866" s="3">
        <v>0</v>
      </c>
      <c r="Q1866" s="2" t="s">
        <v>36</v>
      </c>
      <c r="R1866" s="3">
        <v>0</v>
      </c>
      <c r="S1866" s="2" t="s">
        <v>36</v>
      </c>
      <c r="T1866" s="2" t="s">
        <v>16394</v>
      </c>
      <c r="U1866" s="3">
        <v>1</v>
      </c>
      <c r="V1866" s="2" t="s">
        <v>36</v>
      </c>
      <c r="W1866" s="2" t="s">
        <v>36</v>
      </c>
      <c r="X1866" s="2" t="s">
        <v>16395</v>
      </c>
      <c r="Y1866">
        <f t="shared" si="174"/>
        <v>1994</v>
      </c>
      <c r="Z1866">
        <f t="shared" si="175"/>
        <v>5</v>
      </c>
      <c r="AA1866">
        <f t="shared" si="176"/>
        <v>7</v>
      </c>
      <c r="AB1866">
        <f t="shared" si="177"/>
        <v>1995</v>
      </c>
      <c r="AC1866">
        <f t="shared" si="178"/>
        <v>3</v>
      </c>
      <c r="AD1866">
        <f t="shared" si="179"/>
        <v>1</v>
      </c>
    </row>
    <row r="1867" spans="1:30" ht="15.6">
      <c r="A1867" s="2" t="s">
        <v>24</v>
      </c>
      <c r="B1867" s="2" t="s">
        <v>25</v>
      </c>
      <c r="C1867" s="2" t="s">
        <v>9841</v>
      </c>
      <c r="D1867" s="2" t="s">
        <v>16396</v>
      </c>
      <c r="E1867" s="2" t="s">
        <v>16397</v>
      </c>
      <c r="F1867" s="2" t="s">
        <v>16391</v>
      </c>
      <c r="G1867" s="2" t="s">
        <v>16398</v>
      </c>
      <c r="H1867" s="2" t="s">
        <v>16034</v>
      </c>
      <c r="I1867" s="2" t="s">
        <v>36</v>
      </c>
      <c r="J1867" s="2" t="s">
        <v>59</v>
      </c>
      <c r="K1867" s="2" t="s">
        <v>16393</v>
      </c>
      <c r="L1867" s="2" t="s">
        <v>36</v>
      </c>
      <c r="M1867" s="2" t="s">
        <v>36</v>
      </c>
      <c r="N1867" s="2" t="s">
        <v>36</v>
      </c>
      <c r="O1867" s="2" t="s">
        <v>442</v>
      </c>
      <c r="P1867" s="3">
        <v>0</v>
      </c>
      <c r="Q1867" s="2" t="s">
        <v>36</v>
      </c>
      <c r="R1867" s="3">
        <v>0</v>
      </c>
      <c r="S1867" s="2" t="s">
        <v>36</v>
      </c>
      <c r="T1867" s="2" t="s">
        <v>16399</v>
      </c>
      <c r="U1867" s="3">
        <v>1</v>
      </c>
      <c r="V1867" s="2" t="s">
        <v>36</v>
      </c>
      <c r="W1867" s="2" t="s">
        <v>36</v>
      </c>
      <c r="X1867" s="2" t="s">
        <v>16400</v>
      </c>
      <c r="Y1867">
        <f t="shared" si="174"/>
        <v>1994</v>
      </c>
      <c r="Z1867">
        <f t="shared" si="175"/>
        <v>5</v>
      </c>
      <c r="AA1867">
        <f t="shared" si="176"/>
        <v>7</v>
      </c>
      <c r="AB1867">
        <f t="shared" si="177"/>
        <v>1995</v>
      </c>
      <c r="AC1867">
        <f t="shared" si="178"/>
        <v>3</v>
      </c>
      <c r="AD1867">
        <f t="shared" si="179"/>
        <v>1</v>
      </c>
    </row>
    <row r="1868" spans="1:30" ht="15.6">
      <c r="A1868" s="2" t="s">
        <v>24</v>
      </c>
      <c r="B1868" s="2" t="s">
        <v>25</v>
      </c>
      <c r="C1868" s="2" t="s">
        <v>14461</v>
      </c>
      <c r="D1868" s="2" t="s">
        <v>16401</v>
      </c>
      <c r="E1868" s="2" t="s">
        <v>16402</v>
      </c>
      <c r="F1868" s="2" t="s">
        <v>16403</v>
      </c>
      <c r="G1868" s="2" t="s">
        <v>16404</v>
      </c>
      <c r="H1868" s="2" t="s">
        <v>16405</v>
      </c>
      <c r="I1868" s="2" t="s">
        <v>36</v>
      </c>
      <c r="J1868" s="2" t="s">
        <v>59</v>
      </c>
      <c r="K1868" s="2" t="s">
        <v>16302</v>
      </c>
      <c r="L1868" s="2" t="s">
        <v>36</v>
      </c>
      <c r="M1868" s="2" t="s">
        <v>36</v>
      </c>
      <c r="N1868" s="2" t="s">
        <v>16303</v>
      </c>
      <c r="O1868" s="2" t="s">
        <v>16406</v>
      </c>
      <c r="P1868" s="3">
        <v>0</v>
      </c>
      <c r="Q1868" s="2" t="s">
        <v>36</v>
      </c>
      <c r="R1868" s="3">
        <v>0</v>
      </c>
      <c r="S1868" s="2" t="s">
        <v>36</v>
      </c>
      <c r="T1868" s="2" t="s">
        <v>16407</v>
      </c>
      <c r="U1868" s="3">
        <v>1</v>
      </c>
      <c r="V1868" s="2" t="s">
        <v>36</v>
      </c>
      <c r="W1868" s="2" t="s">
        <v>36</v>
      </c>
      <c r="X1868" s="2" t="s">
        <v>16408</v>
      </c>
      <c r="Y1868">
        <f t="shared" si="174"/>
        <v>1993</v>
      </c>
      <c r="Z1868">
        <f t="shared" si="175"/>
        <v>10</v>
      </c>
      <c r="AA1868">
        <f t="shared" si="176"/>
        <v>23</v>
      </c>
      <c r="AB1868">
        <f t="shared" si="177"/>
        <v>1994</v>
      </c>
      <c r="AC1868">
        <f t="shared" si="178"/>
        <v>12</v>
      </c>
      <c r="AD1868">
        <f t="shared" si="179"/>
        <v>1</v>
      </c>
    </row>
    <row r="1869" spans="1:30" ht="15.6">
      <c r="A1869" s="2" t="s">
        <v>24</v>
      </c>
      <c r="B1869" s="2" t="s">
        <v>42</v>
      </c>
      <c r="C1869" s="2" t="s">
        <v>16409</v>
      </c>
      <c r="D1869" s="2" t="s">
        <v>16410</v>
      </c>
      <c r="E1869" s="2" t="s">
        <v>16411</v>
      </c>
      <c r="F1869" s="2" t="s">
        <v>16412</v>
      </c>
      <c r="G1869" s="2" t="s">
        <v>16413</v>
      </c>
      <c r="H1869" s="2" t="s">
        <v>16414</v>
      </c>
      <c r="I1869" s="2" t="s">
        <v>36</v>
      </c>
      <c r="J1869" s="2" t="s">
        <v>15658</v>
      </c>
      <c r="K1869" s="2" t="s">
        <v>16415</v>
      </c>
      <c r="L1869" s="2" t="s">
        <v>36</v>
      </c>
      <c r="M1869" s="2" t="s">
        <v>36</v>
      </c>
      <c r="N1869" s="2" t="s">
        <v>36</v>
      </c>
      <c r="O1869" s="2" t="s">
        <v>13381</v>
      </c>
      <c r="P1869" s="3">
        <v>0</v>
      </c>
      <c r="Q1869" s="2" t="s">
        <v>36</v>
      </c>
      <c r="R1869" s="3">
        <v>2</v>
      </c>
      <c r="S1869" s="2" t="s">
        <v>16416</v>
      </c>
      <c r="T1869" s="2" t="s">
        <v>16417</v>
      </c>
      <c r="U1869" s="3">
        <v>1</v>
      </c>
      <c r="V1869" s="2" t="s">
        <v>36</v>
      </c>
      <c r="W1869" s="2" t="s">
        <v>36</v>
      </c>
      <c r="X1869" s="2" t="s">
        <v>16418</v>
      </c>
      <c r="Y1869">
        <f t="shared" si="174"/>
        <v>1993</v>
      </c>
      <c r="Z1869">
        <f t="shared" si="175"/>
        <v>8</v>
      </c>
      <c r="AA1869">
        <f t="shared" si="176"/>
        <v>19</v>
      </c>
      <c r="AB1869">
        <f t="shared" si="177"/>
        <v>1994</v>
      </c>
      <c r="AC1869">
        <f t="shared" si="178"/>
        <v>8</v>
      </c>
      <c r="AD1869">
        <f t="shared" si="179"/>
        <v>1</v>
      </c>
    </row>
    <row r="1870" spans="1:30" ht="15.6">
      <c r="A1870" s="2" t="s">
        <v>24</v>
      </c>
      <c r="B1870" s="2" t="s">
        <v>25</v>
      </c>
      <c r="C1870" s="2" t="s">
        <v>16419</v>
      </c>
      <c r="D1870" s="2" t="s">
        <v>16420</v>
      </c>
      <c r="E1870" s="2" t="s">
        <v>16421</v>
      </c>
      <c r="F1870" s="2" t="s">
        <v>16422</v>
      </c>
      <c r="G1870" s="2" t="s">
        <v>16423</v>
      </c>
      <c r="H1870" s="2" t="s">
        <v>16424</v>
      </c>
      <c r="I1870" s="2" t="s">
        <v>36</v>
      </c>
      <c r="J1870" s="2" t="s">
        <v>7613</v>
      </c>
      <c r="K1870" s="2" t="s">
        <v>16425</v>
      </c>
      <c r="L1870" s="2" t="s">
        <v>36</v>
      </c>
      <c r="M1870" s="2" t="s">
        <v>36</v>
      </c>
      <c r="N1870" s="2" t="s">
        <v>16426</v>
      </c>
      <c r="O1870" s="2" t="s">
        <v>13652</v>
      </c>
      <c r="P1870" s="3">
        <v>0</v>
      </c>
      <c r="Q1870" s="2" t="s">
        <v>36</v>
      </c>
      <c r="R1870" s="3">
        <v>0</v>
      </c>
      <c r="S1870" s="2" t="s">
        <v>36</v>
      </c>
      <c r="T1870" s="2" t="s">
        <v>16427</v>
      </c>
      <c r="U1870" s="3">
        <v>1</v>
      </c>
      <c r="V1870" s="2" t="s">
        <v>36</v>
      </c>
      <c r="W1870" s="2" t="s">
        <v>36</v>
      </c>
      <c r="X1870" s="2" t="s">
        <v>16428</v>
      </c>
      <c r="Y1870">
        <f t="shared" si="174"/>
        <v>1992</v>
      </c>
      <c r="Z1870">
        <f t="shared" si="175"/>
        <v>6</v>
      </c>
      <c r="AA1870">
        <f t="shared" si="176"/>
        <v>30</v>
      </c>
      <c r="AB1870">
        <f t="shared" si="177"/>
        <v>1992</v>
      </c>
      <c r="AC1870">
        <f t="shared" si="178"/>
        <v>11</v>
      </c>
      <c r="AD1870">
        <f t="shared" si="179"/>
        <v>1</v>
      </c>
    </row>
    <row r="1871" spans="1:30" ht="15.6">
      <c r="A1871" s="2" t="s">
        <v>24</v>
      </c>
      <c r="B1871" s="2" t="s">
        <v>25</v>
      </c>
      <c r="C1871" s="2" t="s">
        <v>16429</v>
      </c>
      <c r="D1871" s="2" t="s">
        <v>16430</v>
      </c>
      <c r="E1871" s="2" t="s">
        <v>16431</v>
      </c>
      <c r="F1871" s="2" t="s">
        <v>16432</v>
      </c>
      <c r="G1871" s="2" t="s">
        <v>16433</v>
      </c>
      <c r="H1871" s="2" t="s">
        <v>16424</v>
      </c>
      <c r="I1871" s="2" t="s">
        <v>36</v>
      </c>
      <c r="J1871" s="2" t="s">
        <v>7613</v>
      </c>
      <c r="K1871" s="2" t="s">
        <v>16425</v>
      </c>
      <c r="L1871" s="2" t="s">
        <v>36</v>
      </c>
      <c r="M1871" s="2" t="s">
        <v>36</v>
      </c>
      <c r="N1871" s="2" t="s">
        <v>16434</v>
      </c>
      <c r="O1871" s="2" t="s">
        <v>16435</v>
      </c>
      <c r="P1871" s="3">
        <v>0</v>
      </c>
      <c r="Q1871" s="2" t="s">
        <v>36</v>
      </c>
      <c r="R1871" s="3">
        <v>0</v>
      </c>
      <c r="S1871" s="2" t="s">
        <v>36</v>
      </c>
      <c r="T1871" s="2" t="s">
        <v>16436</v>
      </c>
      <c r="U1871" s="3">
        <v>1</v>
      </c>
      <c r="V1871" s="2" t="s">
        <v>36</v>
      </c>
      <c r="W1871" s="2" t="s">
        <v>36</v>
      </c>
      <c r="X1871" s="2" t="s">
        <v>16437</v>
      </c>
      <c r="Y1871">
        <f t="shared" si="174"/>
        <v>1992</v>
      </c>
      <c r="Z1871">
        <f t="shared" si="175"/>
        <v>7</v>
      </c>
      <c r="AA1871">
        <f t="shared" si="176"/>
        <v>1</v>
      </c>
      <c r="AB1871">
        <f t="shared" si="177"/>
        <v>1992</v>
      </c>
      <c r="AC1871">
        <f t="shared" si="178"/>
        <v>11</v>
      </c>
      <c r="AD1871">
        <f t="shared" si="179"/>
        <v>1</v>
      </c>
    </row>
    <row r="1872" spans="1:30" ht="15.6">
      <c r="A1872" s="2" t="s">
        <v>24</v>
      </c>
      <c r="B1872" s="2" t="s">
        <v>25</v>
      </c>
      <c r="C1872" s="2" t="s">
        <v>6366</v>
      </c>
      <c r="D1872" s="2" t="s">
        <v>16438</v>
      </c>
      <c r="E1872" s="2" t="s">
        <v>16439</v>
      </c>
      <c r="F1872" s="2" t="s">
        <v>16440</v>
      </c>
      <c r="G1872" s="2" t="s">
        <v>16441</v>
      </c>
      <c r="H1872" s="2" t="s">
        <v>16442</v>
      </c>
      <c r="I1872" s="2" t="s">
        <v>36</v>
      </c>
      <c r="J1872" s="2" t="s">
        <v>59</v>
      </c>
      <c r="K1872" s="2" t="s">
        <v>16443</v>
      </c>
      <c r="L1872" s="2" t="s">
        <v>36</v>
      </c>
      <c r="M1872" s="2" t="s">
        <v>36</v>
      </c>
      <c r="N1872" s="2" t="s">
        <v>36</v>
      </c>
      <c r="O1872" s="2" t="s">
        <v>442</v>
      </c>
      <c r="P1872" s="3">
        <v>0</v>
      </c>
      <c r="Q1872" s="2" t="s">
        <v>36</v>
      </c>
      <c r="R1872" s="3">
        <v>0</v>
      </c>
      <c r="S1872" s="2" t="s">
        <v>36</v>
      </c>
      <c r="T1872" s="2" t="s">
        <v>16444</v>
      </c>
      <c r="U1872" s="3">
        <v>1</v>
      </c>
      <c r="V1872" s="2" t="s">
        <v>36</v>
      </c>
      <c r="W1872" s="2" t="s">
        <v>36</v>
      </c>
      <c r="X1872" s="2" t="s">
        <v>16445</v>
      </c>
      <c r="Y1872">
        <f t="shared" si="174"/>
        <v>1992</v>
      </c>
      <c r="Z1872">
        <f t="shared" si="175"/>
        <v>5</v>
      </c>
      <c r="AA1872">
        <f t="shared" si="176"/>
        <v>5</v>
      </c>
      <c r="AB1872">
        <f t="shared" si="177"/>
        <v>1992</v>
      </c>
      <c r="AC1872">
        <f t="shared" si="178"/>
        <v>10</v>
      </c>
      <c r="AD1872">
        <f t="shared" si="179"/>
        <v>21</v>
      </c>
    </row>
    <row r="1873" spans="1:30" ht="15.6">
      <c r="A1873" s="2" t="s">
        <v>24</v>
      </c>
      <c r="B1873" s="2" t="s">
        <v>42</v>
      </c>
      <c r="C1873" s="2" t="s">
        <v>16446</v>
      </c>
      <c r="D1873" s="2" t="s">
        <v>16447</v>
      </c>
      <c r="E1873" s="2" t="s">
        <v>16448</v>
      </c>
      <c r="F1873" s="2" t="s">
        <v>16449</v>
      </c>
      <c r="G1873" s="2" t="s">
        <v>16450</v>
      </c>
      <c r="H1873" s="2" t="s">
        <v>16451</v>
      </c>
      <c r="I1873" s="2" t="s">
        <v>36</v>
      </c>
      <c r="J1873" s="2" t="s">
        <v>16452</v>
      </c>
      <c r="K1873" s="2" t="s">
        <v>16453</v>
      </c>
      <c r="L1873" s="2" t="s">
        <v>36</v>
      </c>
      <c r="M1873" s="2" t="s">
        <v>36</v>
      </c>
      <c r="N1873" s="2" t="s">
        <v>16454</v>
      </c>
      <c r="O1873" s="2" t="s">
        <v>16455</v>
      </c>
      <c r="P1873" s="3">
        <v>0</v>
      </c>
      <c r="Q1873" s="2" t="s">
        <v>36</v>
      </c>
      <c r="R1873" s="3">
        <v>1</v>
      </c>
      <c r="S1873" s="2" t="s">
        <v>16456</v>
      </c>
      <c r="T1873" s="2" t="s">
        <v>16457</v>
      </c>
      <c r="U1873" s="3">
        <v>1</v>
      </c>
      <c r="V1873" s="2" t="s">
        <v>36</v>
      </c>
      <c r="W1873" s="2" t="s">
        <v>36</v>
      </c>
      <c r="X1873" s="2" t="s">
        <v>16458</v>
      </c>
      <c r="Y1873">
        <f t="shared" si="174"/>
        <v>1990</v>
      </c>
      <c r="Z1873">
        <f t="shared" si="175"/>
        <v>10</v>
      </c>
      <c r="AA1873">
        <f t="shared" si="176"/>
        <v>19</v>
      </c>
      <c r="AB1873">
        <f t="shared" si="177"/>
        <v>1992</v>
      </c>
      <c r="AC1873">
        <f t="shared" si="178"/>
        <v>1</v>
      </c>
      <c r="AD1873">
        <f t="shared" si="179"/>
        <v>11</v>
      </c>
    </row>
    <row r="1874" spans="1:30" ht="15.6">
      <c r="A1874" s="2" t="s">
        <v>24</v>
      </c>
      <c r="B1874" s="2" t="s">
        <v>25</v>
      </c>
      <c r="C1874" s="2" t="s">
        <v>16459</v>
      </c>
      <c r="D1874" s="2" t="s">
        <v>16460</v>
      </c>
      <c r="E1874" s="2" t="s">
        <v>16461</v>
      </c>
      <c r="F1874" s="2" t="s">
        <v>16462</v>
      </c>
      <c r="G1874" s="2" t="s">
        <v>16463</v>
      </c>
      <c r="H1874" s="2" t="s">
        <v>16464</v>
      </c>
      <c r="I1874" s="2" t="s">
        <v>36</v>
      </c>
      <c r="J1874" s="2" t="s">
        <v>59</v>
      </c>
      <c r="K1874" s="2" t="s">
        <v>16465</v>
      </c>
      <c r="L1874" s="2" t="s">
        <v>36</v>
      </c>
      <c r="M1874" s="2" t="s">
        <v>36</v>
      </c>
      <c r="N1874" s="2" t="s">
        <v>36</v>
      </c>
      <c r="O1874" s="2" t="s">
        <v>442</v>
      </c>
      <c r="P1874" s="3">
        <v>0</v>
      </c>
      <c r="Q1874" s="2" t="s">
        <v>36</v>
      </c>
      <c r="R1874" s="3">
        <v>0</v>
      </c>
      <c r="S1874" s="2" t="s">
        <v>36</v>
      </c>
      <c r="T1874" s="2" t="s">
        <v>16466</v>
      </c>
      <c r="U1874" s="3">
        <v>1</v>
      </c>
      <c r="V1874" s="2" t="s">
        <v>36</v>
      </c>
      <c r="W1874" s="2" t="s">
        <v>36</v>
      </c>
      <c r="X1874" s="2" t="s">
        <v>16467</v>
      </c>
      <c r="Y1874">
        <f t="shared" si="174"/>
        <v>1990</v>
      </c>
      <c r="Z1874">
        <f t="shared" si="175"/>
        <v>12</v>
      </c>
      <c r="AA1874">
        <f t="shared" si="176"/>
        <v>22</v>
      </c>
      <c r="AB1874">
        <f t="shared" si="177"/>
        <v>1991</v>
      </c>
      <c r="AC1874">
        <f t="shared" si="178"/>
        <v>10</v>
      </c>
      <c r="AD1874">
        <f t="shared" si="179"/>
        <v>1</v>
      </c>
    </row>
    <row r="1875" spans="1:30" ht="15.6">
      <c r="A1875" s="2" t="s">
        <v>24</v>
      </c>
      <c r="B1875" s="2" t="s">
        <v>25</v>
      </c>
      <c r="C1875" s="2" t="s">
        <v>6366</v>
      </c>
      <c r="D1875" s="2" t="s">
        <v>16468</v>
      </c>
      <c r="E1875" s="2" t="s">
        <v>16469</v>
      </c>
      <c r="F1875" s="2" t="s">
        <v>16462</v>
      </c>
      <c r="G1875" s="2" t="s">
        <v>16470</v>
      </c>
      <c r="H1875" s="2" t="s">
        <v>16464</v>
      </c>
      <c r="I1875" s="2" t="s">
        <v>36</v>
      </c>
      <c r="J1875" s="2" t="s">
        <v>59</v>
      </c>
      <c r="K1875" s="2" t="s">
        <v>16465</v>
      </c>
      <c r="L1875" s="2" t="s">
        <v>36</v>
      </c>
      <c r="M1875" s="2" t="s">
        <v>36</v>
      </c>
      <c r="N1875" s="2" t="s">
        <v>36</v>
      </c>
      <c r="O1875" s="2" t="s">
        <v>442</v>
      </c>
      <c r="P1875" s="3">
        <v>0</v>
      </c>
      <c r="Q1875" s="2" t="s">
        <v>36</v>
      </c>
      <c r="R1875" s="3">
        <v>0</v>
      </c>
      <c r="S1875" s="2" t="s">
        <v>36</v>
      </c>
      <c r="T1875" s="2" t="s">
        <v>16471</v>
      </c>
      <c r="U1875" s="3">
        <v>1</v>
      </c>
      <c r="V1875" s="2" t="s">
        <v>36</v>
      </c>
      <c r="W1875" s="2" t="s">
        <v>36</v>
      </c>
      <c r="X1875" s="2" t="s">
        <v>16472</v>
      </c>
      <c r="Y1875">
        <f t="shared" si="174"/>
        <v>1990</v>
      </c>
      <c r="Z1875">
        <f t="shared" si="175"/>
        <v>12</v>
      </c>
      <c r="AA1875">
        <f t="shared" si="176"/>
        <v>22</v>
      </c>
      <c r="AB1875">
        <f t="shared" si="177"/>
        <v>1991</v>
      </c>
      <c r="AC1875">
        <f t="shared" si="178"/>
        <v>10</v>
      </c>
      <c r="AD1875">
        <f t="shared" si="179"/>
        <v>1</v>
      </c>
    </row>
    <row r="1876" spans="1:30" ht="15.6">
      <c r="A1876" s="2" t="s">
        <v>24</v>
      </c>
      <c r="B1876" s="2" t="s">
        <v>25</v>
      </c>
      <c r="C1876" s="2" t="s">
        <v>16473</v>
      </c>
      <c r="D1876" s="2" t="s">
        <v>16474</v>
      </c>
      <c r="E1876" s="2" t="s">
        <v>16475</v>
      </c>
      <c r="F1876" s="2" t="s">
        <v>16462</v>
      </c>
      <c r="G1876" s="2" t="s">
        <v>16476</v>
      </c>
      <c r="H1876" s="2" t="s">
        <v>16464</v>
      </c>
      <c r="I1876" s="2" t="s">
        <v>36</v>
      </c>
      <c r="J1876" s="2" t="s">
        <v>59</v>
      </c>
      <c r="K1876" s="2" t="s">
        <v>16465</v>
      </c>
      <c r="L1876" s="2" t="s">
        <v>36</v>
      </c>
      <c r="M1876" s="2" t="s">
        <v>36</v>
      </c>
      <c r="N1876" s="2" t="s">
        <v>36</v>
      </c>
      <c r="O1876" s="2" t="s">
        <v>442</v>
      </c>
      <c r="P1876" s="3">
        <v>0</v>
      </c>
      <c r="Q1876" s="2" t="s">
        <v>36</v>
      </c>
      <c r="R1876" s="3">
        <v>1</v>
      </c>
      <c r="S1876" s="2" t="s">
        <v>16477</v>
      </c>
      <c r="T1876" s="2" t="s">
        <v>16478</v>
      </c>
      <c r="U1876" s="3">
        <v>1</v>
      </c>
      <c r="V1876" s="2" t="s">
        <v>36</v>
      </c>
      <c r="W1876" s="2" t="s">
        <v>36</v>
      </c>
      <c r="X1876" s="2" t="s">
        <v>16479</v>
      </c>
      <c r="Y1876">
        <f t="shared" si="174"/>
        <v>1990</v>
      </c>
      <c r="Z1876">
        <f t="shared" si="175"/>
        <v>12</v>
      </c>
      <c r="AA1876">
        <f t="shared" si="176"/>
        <v>22</v>
      </c>
      <c r="AB1876">
        <f t="shared" si="177"/>
        <v>1991</v>
      </c>
      <c r="AC1876">
        <f t="shared" si="178"/>
        <v>10</v>
      </c>
      <c r="AD1876">
        <f t="shared" si="179"/>
        <v>1</v>
      </c>
    </row>
    <row r="1877" spans="1:30" ht="15.6">
      <c r="A1877" s="2" t="s">
        <v>24</v>
      </c>
      <c r="B1877" s="2" t="s">
        <v>42</v>
      </c>
      <c r="C1877" s="2" t="s">
        <v>16480</v>
      </c>
      <c r="D1877" s="2" t="s">
        <v>16481</v>
      </c>
      <c r="E1877" s="2" t="s">
        <v>16482</v>
      </c>
      <c r="F1877" s="2" t="s">
        <v>16483</v>
      </c>
      <c r="G1877" s="2" t="s">
        <v>16484</v>
      </c>
      <c r="H1877" s="2" t="s">
        <v>16485</v>
      </c>
      <c r="I1877" s="2" t="s">
        <v>36</v>
      </c>
      <c r="J1877" s="2" t="s">
        <v>16452</v>
      </c>
      <c r="K1877" s="2" t="s">
        <v>16486</v>
      </c>
      <c r="L1877" s="2" t="s">
        <v>36</v>
      </c>
      <c r="M1877" s="2" t="s">
        <v>36</v>
      </c>
      <c r="N1877" s="2" t="s">
        <v>16454</v>
      </c>
      <c r="O1877" s="2" t="s">
        <v>16487</v>
      </c>
      <c r="P1877" s="3">
        <v>0</v>
      </c>
      <c r="Q1877" s="2" t="s">
        <v>36</v>
      </c>
      <c r="R1877" s="3">
        <v>0</v>
      </c>
      <c r="S1877" s="2" t="s">
        <v>36</v>
      </c>
      <c r="T1877" s="2" t="s">
        <v>16488</v>
      </c>
      <c r="U1877" s="3">
        <v>1</v>
      </c>
      <c r="V1877" s="2" t="s">
        <v>36</v>
      </c>
      <c r="W1877" s="2" t="s">
        <v>36</v>
      </c>
      <c r="X1877" s="2" t="s">
        <v>16489</v>
      </c>
      <c r="Y1877">
        <f t="shared" si="174"/>
        <v>1990</v>
      </c>
      <c r="Z1877">
        <f t="shared" si="175"/>
        <v>4</v>
      </c>
      <c r="AA1877">
        <f t="shared" si="176"/>
        <v>28</v>
      </c>
      <c r="AB1877">
        <f t="shared" si="177"/>
        <v>1991</v>
      </c>
      <c r="AC1877">
        <f t="shared" si="178"/>
        <v>8</v>
      </c>
      <c r="AD1877">
        <f t="shared" si="179"/>
        <v>21</v>
      </c>
    </row>
    <row r="1878" spans="1:30" ht="15.6">
      <c r="A1878" s="2" t="s">
        <v>24</v>
      </c>
      <c r="B1878" s="2" t="s">
        <v>25</v>
      </c>
      <c r="C1878" s="2" t="s">
        <v>16490</v>
      </c>
      <c r="D1878" s="2" t="s">
        <v>16491</v>
      </c>
      <c r="E1878" s="2" t="s">
        <v>16492</v>
      </c>
      <c r="F1878" s="2" t="s">
        <v>16462</v>
      </c>
      <c r="G1878" s="2" t="s">
        <v>16493</v>
      </c>
      <c r="H1878" s="2" t="s">
        <v>16494</v>
      </c>
      <c r="I1878" s="2" t="s">
        <v>36</v>
      </c>
      <c r="J1878" s="2" t="s">
        <v>59</v>
      </c>
      <c r="K1878" s="2" t="s">
        <v>16465</v>
      </c>
      <c r="L1878" s="2" t="s">
        <v>36</v>
      </c>
      <c r="M1878" s="2" t="s">
        <v>36</v>
      </c>
      <c r="N1878" s="2" t="s">
        <v>36</v>
      </c>
      <c r="O1878" s="2" t="s">
        <v>442</v>
      </c>
      <c r="P1878" s="3">
        <v>0</v>
      </c>
      <c r="Q1878" s="2" t="s">
        <v>36</v>
      </c>
      <c r="R1878" s="3">
        <v>0</v>
      </c>
      <c r="S1878" s="2" t="s">
        <v>36</v>
      </c>
      <c r="T1878" s="2" t="s">
        <v>16495</v>
      </c>
      <c r="U1878" s="3">
        <v>1</v>
      </c>
      <c r="V1878" s="2" t="s">
        <v>36</v>
      </c>
      <c r="W1878" s="2" t="s">
        <v>36</v>
      </c>
      <c r="X1878" s="2" t="s">
        <v>16496</v>
      </c>
      <c r="Y1878">
        <f t="shared" si="174"/>
        <v>1990</v>
      </c>
      <c r="Z1878">
        <f t="shared" si="175"/>
        <v>12</v>
      </c>
      <c r="AA1878">
        <f t="shared" si="176"/>
        <v>22</v>
      </c>
      <c r="AB1878">
        <f t="shared" si="177"/>
        <v>1991</v>
      </c>
      <c r="AC1878">
        <f t="shared" si="178"/>
        <v>8</v>
      </c>
      <c r="AD1878">
        <f t="shared" si="179"/>
        <v>11</v>
      </c>
    </row>
    <row r="1879" spans="1:30" ht="15.6">
      <c r="A1879" s="2" t="s">
        <v>24</v>
      </c>
      <c r="B1879" s="2" t="s">
        <v>25</v>
      </c>
      <c r="C1879" s="2" t="s">
        <v>16497</v>
      </c>
      <c r="D1879" s="2" t="s">
        <v>16498</v>
      </c>
      <c r="E1879" s="2" t="s">
        <v>16499</v>
      </c>
      <c r="F1879" s="2" t="s">
        <v>16500</v>
      </c>
      <c r="G1879" s="2" t="s">
        <v>16501</v>
      </c>
      <c r="H1879" s="2" t="s">
        <v>16502</v>
      </c>
      <c r="I1879" s="2" t="s">
        <v>36</v>
      </c>
      <c r="J1879" s="2" t="s">
        <v>59</v>
      </c>
      <c r="K1879" s="2" t="s">
        <v>16465</v>
      </c>
      <c r="L1879" s="2" t="s">
        <v>36</v>
      </c>
      <c r="M1879" s="2" t="s">
        <v>36</v>
      </c>
      <c r="N1879" s="2" t="s">
        <v>36</v>
      </c>
      <c r="O1879" s="2" t="s">
        <v>442</v>
      </c>
      <c r="P1879" s="3">
        <v>0</v>
      </c>
      <c r="Q1879" s="2" t="s">
        <v>36</v>
      </c>
      <c r="R1879" s="3">
        <v>0</v>
      </c>
      <c r="S1879" s="2" t="s">
        <v>36</v>
      </c>
      <c r="T1879" s="2" t="s">
        <v>16503</v>
      </c>
      <c r="U1879" s="3">
        <v>1</v>
      </c>
      <c r="V1879" s="2" t="s">
        <v>36</v>
      </c>
      <c r="W1879" s="2" t="s">
        <v>36</v>
      </c>
      <c r="X1879" s="2" t="s">
        <v>16504</v>
      </c>
      <c r="Y1879">
        <f t="shared" si="174"/>
        <v>1990</v>
      </c>
      <c r="Z1879">
        <f t="shared" si="175"/>
        <v>12</v>
      </c>
      <c r="AA1879">
        <f t="shared" si="176"/>
        <v>21</v>
      </c>
      <c r="AB1879">
        <f t="shared" si="177"/>
        <v>1991</v>
      </c>
      <c r="AC1879">
        <f t="shared" si="178"/>
        <v>8</v>
      </c>
      <c r="AD1879">
        <f t="shared" si="179"/>
        <v>1</v>
      </c>
    </row>
    <row r="1880" spans="1:30" ht="15.6">
      <c r="A1880" s="2" t="s">
        <v>24</v>
      </c>
      <c r="B1880" s="2" t="s">
        <v>25</v>
      </c>
      <c r="C1880" s="2" t="s">
        <v>16505</v>
      </c>
      <c r="D1880" s="2" t="s">
        <v>16506</v>
      </c>
      <c r="E1880" s="2" t="s">
        <v>16507</v>
      </c>
      <c r="F1880" s="2" t="s">
        <v>16449</v>
      </c>
      <c r="G1880" s="2" t="s">
        <v>16508</v>
      </c>
      <c r="H1880" s="2" t="s">
        <v>16509</v>
      </c>
      <c r="I1880" s="2" t="s">
        <v>36</v>
      </c>
      <c r="J1880" s="2" t="s">
        <v>16452</v>
      </c>
      <c r="K1880" s="2" t="s">
        <v>16510</v>
      </c>
      <c r="L1880" s="2" t="s">
        <v>36</v>
      </c>
      <c r="M1880" s="2" t="s">
        <v>36</v>
      </c>
      <c r="N1880" s="2" t="s">
        <v>16454</v>
      </c>
      <c r="O1880" s="2" t="s">
        <v>16511</v>
      </c>
      <c r="P1880" s="3">
        <v>0</v>
      </c>
      <c r="Q1880" s="2" t="s">
        <v>36</v>
      </c>
      <c r="R1880" s="3">
        <v>0</v>
      </c>
      <c r="S1880" s="2" t="s">
        <v>36</v>
      </c>
      <c r="T1880" s="2" t="s">
        <v>16512</v>
      </c>
      <c r="U1880" s="3">
        <v>1</v>
      </c>
      <c r="V1880" s="2" t="s">
        <v>36</v>
      </c>
      <c r="W1880" s="2" t="s">
        <v>36</v>
      </c>
      <c r="X1880" s="2" t="s">
        <v>16513</v>
      </c>
      <c r="Y1880">
        <f t="shared" si="174"/>
        <v>1990</v>
      </c>
      <c r="Z1880">
        <f t="shared" si="175"/>
        <v>10</v>
      </c>
      <c r="AA1880">
        <f t="shared" si="176"/>
        <v>19</v>
      </c>
      <c r="AB1880">
        <f t="shared" si="177"/>
        <v>1991</v>
      </c>
      <c r="AC1880">
        <f t="shared" si="178"/>
        <v>7</v>
      </c>
      <c r="AD1880">
        <f t="shared" si="179"/>
        <v>1</v>
      </c>
    </row>
    <row r="1881" spans="1:30" ht="15.6">
      <c r="A1881" s="2" t="s">
        <v>24</v>
      </c>
      <c r="B1881" s="2" t="s">
        <v>42</v>
      </c>
      <c r="C1881" s="2" t="s">
        <v>16514</v>
      </c>
      <c r="D1881" s="2" t="s">
        <v>16515</v>
      </c>
      <c r="E1881" s="2" t="s">
        <v>16516</v>
      </c>
      <c r="F1881" s="2" t="s">
        <v>16483</v>
      </c>
      <c r="G1881" s="2" t="s">
        <v>16517</v>
      </c>
      <c r="H1881" s="2" t="s">
        <v>16518</v>
      </c>
      <c r="I1881" s="2" t="s">
        <v>36</v>
      </c>
      <c r="J1881" s="2" t="s">
        <v>16452</v>
      </c>
      <c r="K1881" s="2" t="s">
        <v>16486</v>
      </c>
      <c r="L1881" s="2" t="s">
        <v>36</v>
      </c>
      <c r="M1881" s="2" t="s">
        <v>36</v>
      </c>
      <c r="N1881" s="2" t="s">
        <v>16454</v>
      </c>
      <c r="O1881" s="2" t="s">
        <v>16519</v>
      </c>
      <c r="P1881" s="3">
        <v>0</v>
      </c>
      <c r="Q1881" s="2" t="s">
        <v>36</v>
      </c>
      <c r="R1881" s="3">
        <v>0</v>
      </c>
      <c r="S1881" s="2" t="s">
        <v>36</v>
      </c>
      <c r="T1881" s="2" t="s">
        <v>16520</v>
      </c>
      <c r="U1881" s="3">
        <v>1</v>
      </c>
      <c r="V1881" s="2" t="s">
        <v>36</v>
      </c>
      <c r="W1881" s="2" t="s">
        <v>36</v>
      </c>
      <c r="X1881" s="2" t="s">
        <v>16521</v>
      </c>
      <c r="Y1881">
        <f t="shared" si="174"/>
        <v>1990</v>
      </c>
      <c r="Z1881">
        <f t="shared" si="175"/>
        <v>4</v>
      </c>
      <c r="AA1881">
        <f t="shared" si="176"/>
        <v>28</v>
      </c>
      <c r="AB1881">
        <f t="shared" si="177"/>
        <v>1991</v>
      </c>
      <c r="AC1881">
        <f t="shared" si="178"/>
        <v>5</v>
      </c>
      <c r="AD1881">
        <f t="shared" si="179"/>
        <v>21</v>
      </c>
    </row>
    <row r="1882" spans="1:30" ht="15.6">
      <c r="A1882" s="2" t="s">
        <v>24</v>
      </c>
      <c r="B1882" s="2" t="s">
        <v>25</v>
      </c>
      <c r="C1882" s="2" t="s">
        <v>16522</v>
      </c>
      <c r="D1882" s="2" t="s">
        <v>16523</v>
      </c>
      <c r="E1882" s="2" t="s">
        <v>16524</v>
      </c>
      <c r="F1882" s="2" t="s">
        <v>16449</v>
      </c>
      <c r="G1882" s="2" t="s">
        <v>16525</v>
      </c>
      <c r="H1882" s="2" t="s">
        <v>16526</v>
      </c>
      <c r="I1882" s="2" t="s">
        <v>36</v>
      </c>
      <c r="J1882" s="2" t="s">
        <v>16452</v>
      </c>
      <c r="K1882" s="2" t="s">
        <v>16527</v>
      </c>
      <c r="L1882" s="2" t="s">
        <v>36</v>
      </c>
      <c r="M1882" s="2" t="s">
        <v>36</v>
      </c>
      <c r="N1882" s="2" t="s">
        <v>16454</v>
      </c>
      <c r="O1882" s="2" t="s">
        <v>16528</v>
      </c>
      <c r="P1882" s="3">
        <v>0</v>
      </c>
      <c r="Q1882" s="2" t="s">
        <v>36</v>
      </c>
      <c r="R1882" s="3">
        <v>0</v>
      </c>
      <c r="S1882" s="2" t="s">
        <v>36</v>
      </c>
      <c r="T1882" s="2" t="s">
        <v>16529</v>
      </c>
      <c r="U1882" s="3">
        <v>1</v>
      </c>
      <c r="V1882" s="2" t="s">
        <v>36</v>
      </c>
      <c r="W1882" s="2" t="s">
        <v>36</v>
      </c>
      <c r="X1882" s="2" t="s">
        <v>16530</v>
      </c>
      <c r="Y1882">
        <f t="shared" si="174"/>
        <v>1990</v>
      </c>
      <c r="Z1882">
        <f t="shared" si="175"/>
        <v>10</v>
      </c>
      <c r="AA1882">
        <f t="shared" si="176"/>
        <v>19</v>
      </c>
      <c r="AB1882">
        <f t="shared" si="177"/>
        <v>1991</v>
      </c>
      <c r="AC1882">
        <f t="shared" si="178"/>
        <v>5</v>
      </c>
      <c r="AD1882">
        <f t="shared" si="179"/>
        <v>1</v>
      </c>
    </row>
    <row r="1883" spans="1:30" ht="15.6">
      <c r="A1883" s="2" t="s">
        <v>24</v>
      </c>
      <c r="B1883" s="2" t="s">
        <v>25</v>
      </c>
      <c r="C1883" s="2" t="s">
        <v>16531</v>
      </c>
      <c r="D1883" s="2" t="s">
        <v>16532</v>
      </c>
      <c r="E1883" s="2" t="s">
        <v>16533</v>
      </c>
      <c r="F1883" s="2" t="s">
        <v>16449</v>
      </c>
      <c r="G1883" s="2" t="s">
        <v>16534</v>
      </c>
      <c r="H1883" s="2" t="s">
        <v>16535</v>
      </c>
      <c r="I1883" s="2" t="s">
        <v>36</v>
      </c>
      <c r="J1883" s="2" t="s">
        <v>16452</v>
      </c>
      <c r="K1883" s="2" t="s">
        <v>16536</v>
      </c>
      <c r="L1883" s="2" t="s">
        <v>36</v>
      </c>
      <c r="M1883" s="2" t="s">
        <v>36</v>
      </c>
      <c r="N1883" s="2" t="s">
        <v>16454</v>
      </c>
      <c r="O1883" s="2" t="s">
        <v>16537</v>
      </c>
      <c r="P1883" s="3">
        <v>0</v>
      </c>
      <c r="Q1883" s="2" t="s">
        <v>36</v>
      </c>
      <c r="R1883" s="3">
        <v>0</v>
      </c>
      <c r="S1883" s="2" t="s">
        <v>36</v>
      </c>
      <c r="T1883" s="2" t="s">
        <v>16538</v>
      </c>
      <c r="U1883" s="3">
        <v>1</v>
      </c>
      <c r="V1883" s="2" t="s">
        <v>36</v>
      </c>
      <c r="W1883" s="2" t="s">
        <v>36</v>
      </c>
      <c r="X1883" s="2" t="s">
        <v>16539</v>
      </c>
      <c r="Y1883">
        <f t="shared" si="174"/>
        <v>1990</v>
      </c>
      <c r="Z1883">
        <f t="shared" si="175"/>
        <v>10</v>
      </c>
      <c r="AA1883">
        <f t="shared" si="176"/>
        <v>19</v>
      </c>
      <c r="AB1883">
        <f t="shared" si="177"/>
        <v>1991</v>
      </c>
      <c r="AC1883">
        <f t="shared" si="178"/>
        <v>2</v>
      </c>
      <c r="AD1883">
        <f t="shared" si="179"/>
        <v>11</v>
      </c>
    </row>
    <row r="1884" spans="1:30" ht="15.6">
      <c r="A1884" s="2" t="s">
        <v>24</v>
      </c>
      <c r="B1884" s="2" t="s">
        <v>25</v>
      </c>
      <c r="C1884" s="2" t="s">
        <v>16540</v>
      </c>
      <c r="D1884" s="2" t="s">
        <v>16541</v>
      </c>
      <c r="E1884" s="2" t="s">
        <v>16542</v>
      </c>
      <c r="F1884" s="2" t="s">
        <v>16449</v>
      </c>
      <c r="G1884" s="2" t="s">
        <v>16543</v>
      </c>
      <c r="H1884" s="2" t="s">
        <v>16535</v>
      </c>
      <c r="I1884" s="2" t="s">
        <v>36</v>
      </c>
      <c r="J1884" s="2" t="s">
        <v>16452</v>
      </c>
      <c r="K1884" s="2" t="s">
        <v>16544</v>
      </c>
      <c r="L1884" s="2" t="s">
        <v>36</v>
      </c>
      <c r="M1884" s="2" t="s">
        <v>36</v>
      </c>
      <c r="N1884" s="2" t="s">
        <v>16454</v>
      </c>
      <c r="O1884" s="2" t="s">
        <v>16545</v>
      </c>
      <c r="P1884" s="3">
        <v>0</v>
      </c>
      <c r="Q1884" s="2" t="s">
        <v>36</v>
      </c>
      <c r="R1884" s="3">
        <v>0</v>
      </c>
      <c r="S1884" s="2" t="s">
        <v>36</v>
      </c>
      <c r="T1884" s="2" t="s">
        <v>16546</v>
      </c>
      <c r="U1884" s="3">
        <v>1</v>
      </c>
      <c r="V1884" s="2" t="s">
        <v>36</v>
      </c>
      <c r="W1884" s="2" t="s">
        <v>36</v>
      </c>
      <c r="X1884" s="2" t="s">
        <v>16547</v>
      </c>
      <c r="Y1884">
        <f t="shared" si="174"/>
        <v>1990</v>
      </c>
      <c r="Z1884">
        <f t="shared" si="175"/>
        <v>10</v>
      </c>
      <c r="AA1884">
        <f t="shared" si="176"/>
        <v>19</v>
      </c>
      <c r="AB1884">
        <f t="shared" si="177"/>
        <v>1991</v>
      </c>
      <c r="AC1884">
        <f t="shared" si="178"/>
        <v>2</v>
      </c>
      <c r="AD1884">
        <f t="shared" si="179"/>
        <v>11</v>
      </c>
    </row>
    <row r="1885" spans="1:30" ht="15.6">
      <c r="A1885" s="2" t="s">
        <v>24</v>
      </c>
      <c r="B1885" s="2" t="s">
        <v>25</v>
      </c>
      <c r="C1885" s="2" t="s">
        <v>16548</v>
      </c>
      <c r="D1885" s="2" t="s">
        <v>16549</v>
      </c>
      <c r="E1885" s="2" t="s">
        <v>16550</v>
      </c>
      <c r="F1885" s="2" t="s">
        <v>16551</v>
      </c>
      <c r="G1885" s="2" t="s">
        <v>16552</v>
      </c>
      <c r="H1885" s="2" t="s">
        <v>16553</v>
      </c>
      <c r="I1885" s="2" t="s">
        <v>36</v>
      </c>
      <c r="J1885" s="2" t="s">
        <v>1539</v>
      </c>
      <c r="K1885" s="2" t="s">
        <v>16554</v>
      </c>
      <c r="L1885" s="2" t="s">
        <v>36</v>
      </c>
      <c r="M1885" s="2" t="s">
        <v>36</v>
      </c>
      <c r="N1885" s="2" t="s">
        <v>15729</v>
      </c>
      <c r="O1885" s="2" t="s">
        <v>36</v>
      </c>
      <c r="P1885" s="3">
        <v>0</v>
      </c>
      <c r="Q1885" s="2" t="s">
        <v>36</v>
      </c>
      <c r="R1885" s="3">
        <v>0</v>
      </c>
      <c r="S1885" s="2" t="s">
        <v>36</v>
      </c>
      <c r="T1885" s="2" t="s">
        <v>16555</v>
      </c>
      <c r="U1885" s="3">
        <v>1</v>
      </c>
      <c r="V1885" s="2" t="s">
        <v>36</v>
      </c>
      <c r="W1885" s="2" t="s">
        <v>36</v>
      </c>
      <c r="X1885" s="2" t="s">
        <v>16556</v>
      </c>
      <c r="Y1885">
        <f t="shared" si="174"/>
        <v>1988</v>
      </c>
      <c r="Z1885">
        <f t="shared" si="175"/>
        <v>11</v>
      </c>
      <c r="AA1885">
        <f t="shared" si="176"/>
        <v>29</v>
      </c>
      <c r="AB1885">
        <f t="shared" si="177"/>
        <v>1991</v>
      </c>
      <c r="AC1885">
        <f t="shared" si="178"/>
        <v>1</v>
      </c>
      <c r="AD1885">
        <f t="shared" si="179"/>
        <v>1</v>
      </c>
    </row>
    <row r="1886" spans="1:30" ht="15.6">
      <c r="A1886" s="2" t="s">
        <v>24</v>
      </c>
      <c r="B1886" s="2" t="s">
        <v>25</v>
      </c>
      <c r="C1886" s="2" t="s">
        <v>16557</v>
      </c>
      <c r="D1886" s="2" t="s">
        <v>16558</v>
      </c>
      <c r="E1886" s="2" t="s">
        <v>16559</v>
      </c>
      <c r="F1886" s="2" t="s">
        <v>16560</v>
      </c>
      <c r="G1886" s="2" t="s">
        <v>16561</v>
      </c>
      <c r="H1886" s="2" t="s">
        <v>16562</v>
      </c>
      <c r="I1886" s="2" t="s">
        <v>36</v>
      </c>
      <c r="J1886" s="2" t="s">
        <v>803</v>
      </c>
      <c r="K1886" s="2" t="s">
        <v>16554</v>
      </c>
      <c r="L1886" s="2" t="s">
        <v>36</v>
      </c>
      <c r="M1886" s="2" t="s">
        <v>36</v>
      </c>
      <c r="N1886" s="2" t="s">
        <v>15729</v>
      </c>
      <c r="O1886" s="2" t="s">
        <v>2813</v>
      </c>
      <c r="P1886" s="3">
        <v>0</v>
      </c>
      <c r="Q1886" s="2" t="s">
        <v>36</v>
      </c>
      <c r="R1886" s="3">
        <v>0</v>
      </c>
      <c r="S1886" s="2" t="s">
        <v>36</v>
      </c>
      <c r="T1886" s="2" t="s">
        <v>16563</v>
      </c>
      <c r="U1886" s="3">
        <v>1</v>
      </c>
      <c r="V1886" s="2" t="s">
        <v>36</v>
      </c>
      <c r="W1886" s="2" t="s">
        <v>36</v>
      </c>
      <c r="X1886" s="2" t="s">
        <v>16564</v>
      </c>
      <c r="Y1886">
        <f t="shared" si="174"/>
        <v>1988</v>
      </c>
      <c r="Z1886">
        <f t="shared" si="175"/>
        <v>10</v>
      </c>
      <c r="AA1886">
        <f t="shared" si="176"/>
        <v>20</v>
      </c>
      <c r="AB1886">
        <f t="shared" si="177"/>
        <v>1990</v>
      </c>
      <c r="AC1886">
        <f t="shared" si="178"/>
        <v>10</v>
      </c>
      <c r="AD1886">
        <f t="shared" si="179"/>
        <v>21</v>
      </c>
    </row>
  </sheetData>
  <autoFilter ref="A1:X1886"/>
  <phoneticPr fontId="2" type="noConversion"/>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download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2023-07-18T10:40:36Z</dcterms:created>
  <dcterms:modified xsi:type="dcterms:W3CDTF">2023-08-26T13:12:38Z</dcterms:modified>
</cp:coreProperties>
</file>