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16" windowWidth="21792" windowHeight="10812"/>
  </bookViews>
  <sheets>
    <sheet name="download" sheetId="1" r:id="rId1"/>
  </sheets>
  <definedNames>
    <definedName name="_xlnm._FilterDatabase" localSheetId="0" hidden="1">download!$A$1:$X$391</definedName>
  </definedNames>
  <calcPr calcId="144525"/>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AD2" i="1"/>
  <c r="AC2" i="1"/>
  <c r="AB2" i="1"/>
  <c r="AA2" i="1"/>
  <c r="Z2" i="1"/>
  <c r="Y2" i="1"/>
</calcChain>
</file>

<file path=xl/sharedStrings.xml><?xml version="1.0" encoding="utf-8"?>
<sst xmlns="http://schemas.openxmlformats.org/spreadsheetml/2006/main" count="8220" uniqueCount="3614">
  <si>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</si>
  <si>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</si>
  <si>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</si>
  <si>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</si>
  <si>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</si>
  <si>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</si>
  <si>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</si>
  <si>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</si>
  <si>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</si>
  <si>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</si>
  <si>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</si>
  <si>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</si>
  <si>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</si>
  <si>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</si>
  <si>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</si>
  <si>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</si>
  <si>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</si>
  <si>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</si>
  <si>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</si>
  <si>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</si>
  <si>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</si>
  <si>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</si>
  <si>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</si>
  <si>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</si>
  <si>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</si>
  <si>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U</t>
  </si>
  <si>
    <t>兒童滑步車後輪結構</t>
  </si>
  <si>
    <t>﻿本創作係一種兒童滑步車後輪結構,滑步車於兩後叉之間設置有可轉動之後輪,後輪中心處結合一花鼓組;主要係花鼓組包含一鼓殼、一輪軸、兩側蓋,利用鼓殼活動地穿裝於輪軸、側蓋則穿固於輪軸相對於鼓殼之兩端,尤其於鼓殼內側與側蓋外側的相對位置,分別設置第一溝、第二溝,利用嵌環居間含設第一、二溝,達到鼓殼隨後輪轉動而沿嵌環外側轉動,同時鼓殼與側蓋無需工具即可組合,構造單純、組合快速。</t>
  </si>
  <si>
    <t>2022206805</t>
  </si>
  <si>
    <t>2022-06-27</t>
  </si>
  <si>
    <t>M635648</t>
  </si>
  <si>
    <t>2022-12-21</t>
  </si>
  <si>
    <t>JOY IND CO LTD</t>
  </si>
  <si>
    <t>久裕興業科技股份有限公司</t>
  </si>
  <si>
    <t>HUANG JIA-WEI | HE ZHI-WEN</t>
  </si>
  <si>
    <t>黃嘉偉 | 何智文</t>
  </si>
  <si>
    <t>TW | TW</t>
  </si>
  <si>
    <t>廖本柳</t>
  </si>
  <si>
    <t>B62B-007/00 | B62B-009/00</t>
  </si>
  <si>
    <t xml:space="preserve"> </t>
  </si>
  <si>
    <t>TWM635648U</t>
  </si>
  <si>
    <t>7923010030075</t>
  </si>
  <si>
    <t>P</t>
  </si>
  <si>
    <t>液壓式輪圈剎車器的剎車塊調整結構</t>
  </si>
  <si>
    <t>本發明為一種液壓式輪圈剎車器的剎車塊調整結構,具有至少一個剎車缸及一個結合於剎車缸的剎車塊,剎車缸的缸體設有缸槽,於缸槽結合設有可軸向移動的活塞、連結拉引活塞的連動軸、推抵連動軸的復位彈簧、封閉缸槽的封塞螺件及結合於封塞螺件軸心位的調整螺栓,調整螺栓的推抵端伸入缸槽且推抵連動軸。本發明的調整螺栓直接設於封塞螺件的軸心位,通過調整螺栓改變連動軸及活塞的軸向位置,能夠在剎車塊被磨損時調整補償,本發明的結構精簡,並且利用六角扳手或起子等手工具就可以轉動調整螺栓進行調整,操作使用簡便容易。</t>
  </si>
  <si>
    <t>2022110781</t>
  </si>
  <si>
    <t>2020-09-02</t>
  </si>
  <si>
    <t>LEE CHI ENTPR CO LTD</t>
  </si>
  <si>
    <t>利奇機械工業股份有限公司</t>
  </si>
  <si>
    <t>XIE ZONG-YOU</t>
  </si>
  <si>
    <t>謝宗祐</t>
  </si>
  <si>
    <t>閻啓泰 | 林景郁</t>
  </si>
  <si>
    <t>B62L-001/00 | B62L-001/06 | B62L-003/02</t>
  </si>
  <si>
    <t>TW421177U</t>
  </si>
  <si>
    <t>TWI781895B</t>
  </si>
  <si>
    <t>7922330006024</t>
  </si>
  <si>
    <t>自行車花鼓自動化沖孔裝置</t>
  </si>
  <si>
    <t>﻿本創作係一種自行車花鼓自動化沖孔裝置,其係設置一六軸關節式的機械手臂在一中心位置,於其周邊佈設一沖床、一中繼噴氣組、一檢測組、一移動換位組、一輸送組。利用機械手臂夾取花鼓料件至沖床沖孔,並以機械手臂交替輪換花鼓料件兩端分別沖孔,再由機械手臂將花鼓料件送至檢測組予以檢測,而移動換位組包含一移動座、一換位部,在移動座上檢測花鼓料件一端完成,向換位部移動,以由換位部輪換花鼓料件之另一端,送返至檢測組完成花鼓料件之檢測,配合移動座移送至換位部,由換位部抓取花鼓料件、抬高、旋轉,將花鼓料件送到輸送組出料,自動化地完成花鼓料件沖孔、檢測、輸送出料的作業。</t>
  </si>
  <si>
    <t>2022201516</t>
  </si>
  <si>
    <t>2022-02-14</t>
  </si>
  <si>
    <t>M628684</t>
  </si>
  <si>
    <t>2022-06-21</t>
  </si>
  <si>
    <t>CHEN SHI-WEI | CHEN CHENG-XIAO | LIAO JI-YOU | LIN RONG-JIE | JIANG CHENG-SHUO</t>
  </si>
  <si>
    <t>陳世偉 | 陳承孝 | 廖基佑 | 林榮傑 | 江承碩</t>
  </si>
  <si>
    <t>TW | TW | TW | TW | TW</t>
  </si>
  <si>
    <t>B21D-028/14</t>
  </si>
  <si>
    <t>TWM628684U</t>
  </si>
  <si>
    <t>7922270052206</t>
  </si>
  <si>
    <t>2020130108</t>
  </si>
  <si>
    <t>B62L-001/02 | B62L-003/02</t>
  </si>
  <si>
    <t>TWI765333B</t>
  </si>
  <si>
    <t>7922140004153</t>
  </si>
  <si>
    <t>自行車車輪的快拆裝置</t>
  </si>
  <si>
    <t>一種自行車車輪的快拆裝置,包含一快拆桿及一轉柄。快拆桿沿其軸向開設有一軸向孔,且該快拆桿的一側具有一收容槽及二延伸槽,其中該二延伸槽各別設置於該收容槽相對的二側壁,且各延伸槽的一端具有一擋部,另一端連通軸向孔。轉柄具有一柄本體及一銷;該柄本體的柄頭可位於收容槽中,柄本體的柄身可移動地位於該軸向孔中,且其一端連接柄頭,靠近另一端處設有銷,且銷其二端係各別凸出該柄身二相背對的表面。當要拆組車輪時,將轉柄拉出軸向孔,並以進入該二延伸槽中的銷作為支點,即可轉動轉柄以使快拆桿拆離或固定於自行車車叉上。</t>
  </si>
  <si>
    <t>2020125986</t>
  </si>
  <si>
    <t>2020-07-31</t>
  </si>
  <si>
    <t>LEE CHI ENTERPRISES COMPANY LTD.</t>
  </si>
  <si>
    <t>LIU, WEN-TSUNG | TUNG, CHING -LIN</t>
  </si>
  <si>
    <t>劉文聰 | 董竫琳</t>
  </si>
  <si>
    <t>廖鉦達</t>
  </si>
  <si>
    <t>B62K-019/00 | B62K-025/06</t>
  </si>
  <si>
    <t>TWM605628U | TWI728299B | TWM570826U</t>
  </si>
  <si>
    <t>TWI741712B</t>
  </si>
  <si>
    <t>7922100000386</t>
  </si>
  <si>
    <t>用於自行車的鎖線機構</t>
  </si>
  <si>
    <t>本發明提供一種用於自行車的鎖線機構,包含:一連動件、一固定螺絲、一螺帽、以及一連動線。連動件具有一第一表面以及一第二表面,連動件上包括一貫穿孔,貫穿孔穿透第一表面以及第二表面;固定螺絲穿設於貫穿孔,且固定螺絲包括一貫穿固定螺絲的一徑向的線穿孔,線穿孔係在第二表面之側;螺帽接合至固定螺絲之一底端;連動線穿透線穿孔;其中螺帽迫緊連動線緊壓在線穿孔中,其中固定螺絲可在貫穿孔中相對連動件轉動使得連動線亦能一併相對連動件轉動。</t>
  </si>
  <si>
    <t>2020127291</t>
  </si>
  <si>
    <t>2020-08-12</t>
  </si>
  <si>
    <t>SUN RACE STURMEY-ARCHER INC.</t>
  </si>
  <si>
    <t>日馳企業股份有限公司</t>
  </si>
  <si>
    <t>LIN, JHEN-MING</t>
  </si>
  <si>
    <t>林震銘</t>
  </si>
  <si>
    <t>何愛文 | 王仁君</t>
  </si>
  <si>
    <t>B62L-001/00</t>
  </si>
  <si>
    <t>TWI604994B | TWM451300U | TWM430418U | TW431404U | TW285962U | US6257375B1</t>
  </si>
  <si>
    <t>CN114074731B | TWI733555B | US11673624B2</t>
  </si>
  <si>
    <t>7922100000387</t>
  </si>
  <si>
    <t>自行車花鼓棘齒單向作動結構</t>
  </si>
  <si>
    <t>本創作係一種自行車花鼓棘齒單向作動結構,其係包括有一花鼓以及一棘輪組,該花鼓設有一內齒部,該棘輪組與該花鼓相結合,該棘輪組包括有一飛輪座及一傳動環,該傳動環設於該飛輪座與該花鼓之間,該傳動環與該飛輪座沿一軸向組成一棘輪機構,該傳動環一體成形地設有一與該內齒部嚙合的傳動齒部,因此,本創作有效改進現有車輪傳動裝置構件多、組裝困難、加工成本高昂等問題,藉以提供一種自行車花鼓棘齒單向作動結構。</t>
  </si>
  <si>
    <t>2021208904</t>
  </si>
  <si>
    <t>2021-07-28</t>
  </si>
  <si>
    <t>M623180</t>
  </si>
  <si>
    <t>2022-02-11</t>
  </si>
  <si>
    <t>WU SHAN-LIN</t>
  </si>
  <si>
    <t>吳山琳</t>
  </si>
  <si>
    <t>F16D-041/30</t>
  </si>
  <si>
    <t>TWM623180U</t>
  </si>
  <si>
    <t>7922150029152</t>
  </si>
  <si>
    <t>自行車龍頭</t>
  </si>
  <si>
    <t>﻿一種自行車龍頭包含一本體以及一迫緊環。本體的一第一結合部用以連接自行車把手;本體的一第二結合部用以連接該前叉軸管。該第二結合部的一第一套孔用以連接該前叉軸管,且具有一第一孔段及一第二孔段。第二孔段連接第一孔段且其孔徑朝遠離第一孔段的方向逐漸擴大。迫緊環用以套設於前叉軸管,且其外周具有一環狀斜面壁段。該環狀斜面壁段之外徑對應該第二孔段地逐漸擴大。當自行車龍頭受外力迫緊時,該環狀斜面壁段會沿著第二孔段移動而使迫緊環的底緣抵接自行車的上珠碗組,避免上珠碗組與龍頭之間產生間隙,增加龍頭的穩定性。</t>
  </si>
  <si>
    <t>2020119692</t>
  </si>
  <si>
    <t>2020-06-11</t>
  </si>
  <si>
    <t>B62K-003/02</t>
  </si>
  <si>
    <t>CN209241241U | TWM571339U | TWM479268U | TWM311643U | US5678836A</t>
  </si>
  <si>
    <t>TWI728838B</t>
  </si>
  <si>
    <t>7922030024086</t>
  </si>
  <si>
    <t>可結合工具之自行車車輪快拆裝置</t>
  </si>
  <si>
    <t>一種可結合工具之自行車車輪快拆裝置,包含一快拆桿及一轉柄,其中快拆桿具有一桿部、一連接該桿部的頭部及一軸向孔,且頭部具有一連通該軸向孔的收容槽;轉柄則具有一柄身及一連接於該柄身之一端的柄頭,其中該柄身可移動地位於軸向孔中,而柄頭可被收容於該收容槽中。該轉柄具有至少二工具部,分別位於該柄身及該柄頭。任一該工具部可結合於一具有一螺紋部的物件上,以旋鬆或旋緊該物件於另一物件上。藉此,本創作中之轉柄不但可作為自自行車車架上拆組快拆桿時所需的扳手,亦可作為其他具有螺栓頭部之物件的扳手,該轉柄屬多功能拆卸組裝工具。</t>
  </si>
  <si>
    <t>2021206421</t>
  </si>
  <si>
    <t>2021-06-03</t>
  </si>
  <si>
    <t>M619001</t>
  </si>
  <si>
    <t>2021-11-01</t>
  </si>
  <si>
    <t>利奇機械工業股份有限公司;</t>
  </si>
  <si>
    <t>TUNG, CHING -LIN</t>
  </si>
  <si>
    <t>董竫琳</t>
  </si>
  <si>
    <t>B60B-029/00</t>
  </si>
  <si>
    <t>EP4101746A1 | TW110206421 U | TWM619001U | US2022-0388595A1</t>
  </si>
  <si>
    <t>7921460069861</t>
  </si>
  <si>
    <t>束環快速定位機構</t>
  </si>
  <si>
    <t>本創作為一種束環快速定位機構,其包括一可結合於管件端部的束環及一結合於該束環的定向環件,該束環為中間形成一套束孔的C形環狀構件且具有一斷開口,該束環於該套束孔內周面環凹設有一通過該斷開口的環溝,該定向環件係嵌置結合於該環溝且具有一卡掣於該束環的卡掣段及一向內彎折的對位段,該對位段係位於該斷開口的範圍且朝向該套束孔的方向伸出。本創作利用該定向環件位於該斷開口位置的對位段,能夠在安裝束環時,以對位段對正卡制於管件端部的剖口,有方向性地將該束環定位鎖在鎖緊力最佳位置,確保安裝的穩固性和安全性。</t>
  </si>
  <si>
    <t>2021204946</t>
  </si>
  <si>
    <t>2021-05-03</t>
  </si>
  <si>
    <t>M615644</t>
  </si>
  <si>
    <t>2021-08-11</t>
  </si>
  <si>
    <t>LIN MING-XIN</t>
  </si>
  <si>
    <t>林銘信</t>
  </si>
  <si>
    <t>B62J-001/08 | B62K-019/36</t>
  </si>
  <si>
    <t>TWM615644U</t>
  </si>
  <si>
    <t>7921340026111</t>
  </si>
  <si>
    <t>座管定位機構</t>
  </si>
  <si>
    <t>本創作為一種座管定位機構,其包括一座管、一插置結合於該座管的座墊支桿、一結合於該座管頂端的座管束環及一結合於該座管與該座管束環之間的卡掣件。本創作利用卡掣件的卡掣限制作用,能夠讓組裝者或消費者將座管束環安裝在正確的位置且讓座管束環以卡掣狀態束緊結合於座管的頂端,本創作能夠防止座管束環從座管頂端脫落,並且讓座管束環組裝有方向性,將座管束環放置於鎖緊力最佳的位置,確保座墊支桿的安裝穩固性和安全性。再者,本創作可以進一步於座墊支桿設置供掣件卡制的限位導溝,能夠防止座墊支桿被任意從車架的座管拔出,提供適當的防盜功能。</t>
  </si>
  <si>
    <t>2021204947</t>
  </si>
  <si>
    <t>M615271</t>
  </si>
  <si>
    <t>2021-08-01</t>
  </si>
  <si>
    <t>F16B-021/09 | B62J-001/08 | B62K-019/36</t>
  </si>
  <si>
    <t>TWM615271U</t>
  </si>
  <si>
    <t>7921340086166</t>
  </si>
  <si>
    <t>液壓剎車器之本體及其加工方法</t>
  </si>
  <si>
    <t>一種液壓剎車器之本體及其加工方法,該本體包含一儲液槽、一液壓缸槽與一注液孔,該液壓缸槽與該儲液槽相並列且二者之間具有一分隔壁,該儲液槽與該注液孔相通,且該分隔壁位於該注液孔的相對側;該分隔壁上開設有一第一穿孔與一第二穿孔,該第一穿孔與該第二穿孔各自的兩端分別連通該儲液槽與該液壓缸槽。其加工方法係將鑽頭經由該注液孔伸入儲液槽,並在分隔壁上開設該第一穿孔與該第二穿孔。藉此,簡化加工步驟,並可增加第一穿孔與第二穿孔之間的距離。</t>
  </si>
  <si>
    <t>2020100095</t>
  </si>
  <si>
    <t>2020-01-02</t>
  </si>
  <si>
    <t>LIU, WEN-TSUNG | HSIEH, TSUNG -YU</t>
  </si>
  <si>
    <t>劉文聰 | 謝宗祐</t>
  </si>
  <si>
    <t>CN103101598A | TWM595083U | TWI574873B</t>
  </si>
  <si>
    <t>TWI715402B</t>
  </si>
  <si>
    <t>7921310029310</t>
  </si>
  <si>
    <t>螺絲孔塞件</t>
  </si>
  <si>
    <t>本新型係一種螺絲孔塞件,其包括有一塞體及一塞柄,該塞體的外表面形成一第一錐面,且該塞體具有至少一抵靠凸部徑向凸設於該第一錐面,該塞柄連接於該塞體的一側,且該塞柄靠近該塞體的部位形成一漸縮部,該漸縮部朝該塞體的方向漸縮,且該漸縮部的表面形成一第二錐面,當該塞體插入一螺絲孔時,該至少一抵靠凸部迫緊於該螺絲孔的內側壁,該漸縮部的第二錐面至少部分位於該螺絲孔外部,透過上述技術特徵,改進現有防止異物進入螺絲孔的技術所具有成本高、螺紋容易損壞,以及遮噴問題等缺點,藉以提供一種優化的螺絲孔塞件。</t>
  </si>
  <si>
    <t>2021202168</t>
  </si>
  <si>
    <t>2021-02-26</t>
  </si>
  <si>
    <t>M614352</t>
  </si>
  <si>
    <t>2021-07-11</t>
  </si>
  <si>
    <t>F16B-003/04</t>
  </si>
  <si>
    <t>TWM614352U</t>
  </si>
  <si>
    <t>7921310038819</t>
  </si>
  <si>
    <t>自行車變速裝置</t>
  </si>
  <si>
    <t>一種自行車變速裝置,包括軸心、行星齒輪組、離合器、傳動件、換檔導輪、離合器壓簧、換檔機構以及變速扭簧。由低速檔轉換至高速檔時,換檔機構用以將旋轉運動轉換成直線運動,扭轉變速扭簧,且藉由離合器壓簧推動離合器由傳動件朝行星齒輪組的方向移動;由高速檔轉換至低速檔時,變速扭簧驅動換檔機構執行旋轉運動轉換成直線運動,使得離合器由行星齒輪組朝傳動件的方向移動,並壓縮離合器壓簧。</t>
  </si>
  <si>
    <t>2019143066</t>
  </si>
  <si>
    <t>2019-11-27</t>
  </si>
  <si>
    <t>日馳企業股份有限公司;</t>
  </si>
  <si>
    <t>SU, HSING-YANG | HUANG, CHIA-SHENG</t>
  </si>
  <si>
    <t>蘇醒揚 | 黃家陞</t>
  </si>
  <si>
    <t>林坤成 | 陳育銓</t>
  </si>
  <si>
    <t>B62M-011/14</t>
  </si>
  <si>
    <t>CN101947995B | JP2001-287684A | TWI504532B | TWI236445B | TW584128U</t>
  </si>
  <si>
    <t>CN112849331B | DE10-2020-131341A1 | TWI724652B | US11518476B2</t>
  </si>
  <si>
    <t>7921240040477</t>
  </si>
  <si>
    <t>配件固定座</t>
  </si>
  <si>
    <t>一種配件固定座,該配件固定座具有一安裝部及一連接部,該安裝部具有與該豎管表面配合之一配合面,該配件固定座透過該配合面與該豎管表面連接而跨設於該豎管,且該配件固定座是以可拆離的方式與該豎管連接,該安裝部包覆該豎管之部分表面,該安裝部沿該豎管表面延伸並具有二延伸端點分別位於該豎管相異的兩側,該二延伸端點間最短距離之連線與該豎管表面相交於二交點;該連接部用以連接該配件,該連接部與該安裝部分別位於該配件固定座相異的兩側。藉此能減少加工工序並降低製作成本以及改善習用配件固定座易相對豎管產生移動的問題。</t>
  </si>
  <si>
    <t>2020216787</t>
  </si>
  <si>
    <t>2020-12-18</t>
  </si>
  <si>
    <t>M611710</t>
  </si>
  <si>
    <t>2021-05-11</t>
  </si>
  <si>
    <t>SHI YING-QUAN</t>
  </si>
  <si>
    <t>施英全</t>
  </si>
  <si>
    <t>B62J-011/00</t>
  </si>
  <si>
    <t>TWM611710U</t>
  </si>
  <si>
    <t>7921220033621</t>
  </si>
  <si>
    <t>自行車變速器的外導鏈片以及使用外導鏈片的自行車變速器和自行車</t>
  </si>
  <si>
    <t>本發明提供一種自行車變速器的外導鏈片,包含:一第一樞軸孔、一第二樞軸孔以及一第三樞軸孔;第二樞軸孔的中心與第一樞軸孔的中心之間界定一第一聯接線;第三樞軸孔的中心與第二樞軸孔的中心之間界定一第二聯接線;其中第一聯接線以及第二聯接線之間的夾角係在30°以及49°之間。本發明另外提供一種使用外導鏈片的自行車變速器且進一步提供一種自行車。</t>
  </si>
  <si>
    <t>2019137634</t>
  </si>
  <si>
    <t>2019-10-18</t>
  </si>
  <si>
    <t>LIN, JHEN MING</t>
  </si>
  <si>
    <t>B62M-009/16</t>
  </si>
  <si>
    <t>CN103318372B | TWI568637B | TW372222B | WOWO2019-197058A1</t>
  </si>
  <si>
    <t>TWI724583B</t>
  </si>
  <si>
    <t>7921200011342</t>
  </si>
  <si>
    <t>自行車龍頭的線路收納結構</t>
  </si>
  <si>
    <t>本新型為一種自行車龍頭的線路收納結構,其包括一套設結合前叉軸管的前叉束管、一以後端接合於該前叉束管上端的手把管及一墊設於該前叉束管下端的龍頭墊圈,該前叉束管的前側一體成形地凸出設有一凸裙部,於該凸裙部設有一上下端貫通的走線孔道,該手把管的後端下側開設有一入線孔,並於該龍頭墊圈於前側設有一對正該走線孔道的銜接通道。本新型將自行車龍頭與龍頭墊圈作結合,有效地簡化線路收納構造,並且能夠讓自行車龍頭的外觀設計更具變化,適用於更多種款式車種使用。</t>
  </si>
  <si>
    <t>2020215945</t>
  </si>
  <si>
    <t>2020-12-02</t>
  </si>
  <si>
    <t>M611228</t>
  </si>
  <si>
    <t>2021-05-01</t>
  </si>
  <si>
    <t>FANG SHI-QIANG</t>
  </si>
  <si>
    <t>房士強</t>
  </si>
  <si>
    <t>B62J-011/10</t>
  </si>
  <si>
    <t>TWM611228U</t>
  </si>
  <si>
    <t>7921200019702</t>
  </si>
  <si>
    <t>2020209876</t>
  </si>
  <si>
    <t>M605628</t>
  </si>
  <si>
    <t>2020-12-21</t>
  </si>
  <si>
    <t>B62K-025/06</t>
  </si>
  <si>
    <t>TWM605628U</t>
  </si>
  <si>
    <t>7920530035007</t>
  </si>
  <si>
    <t>本新型為一種液壓式輪圈剎車器的剎車塊調整結構,具有至少一個剎車缸及一個結合於剎車缸的剎車塊,剎車缸的缸體設有缸槽,於缸槽結合設有可軸向移動的活塞、連結拉引活塞的連動軸、推抵連動軸的復位彈簧、封閉缸槽的封塞螺件及結合於封塞螺件軸心位的調整螺栓,調整螺栓的推抵端伸入缸槽且推抵連動軸。本新型的調整螺栓直接設於封塞螺件的軸心位,通過調整螺栓改變連動軸及活塞的軸向位置,能夠在剎車塊被磨損時調整補償,本新型的結構精簡,並且利用六角扳手或起子等手工具就可以轉動調整螺栓進行調整,操作使用簡便容易。</t>
  </si>
  <si>
    <t>2020211519</t>
  </si>
  <si>
    <t>M604737</t>
  </si>
  <si>
    <t>2020-12-01</t>
  </si>
  <si>
    <t>B62L-003/02 | B62L-001/00</t>
  </si>
  <si>
    <t>TWM604737U</t>
  </si>
  <si>
    <t>7920500032560</t>
  </si>
  <si>
    <t>自行車花鼓之輻條裝設凸座的粗糙邊緣的打磨方法</t>
  </si>
  <si>
    <t>一種自行車花鼓之輻條裝設凸座的粗糙邊緣的打磨方法包括:連接第一撐持治具於自動加工設備,且將第一撐持治具穿入自行車花鼓管的軸孔;撐開第一撐持治具的撐持臂,以撐抵於自行車花鼓管的軸孔的內側壁,且撐持臂中之一者的凸塊係對應結合於軸孔的內側壁的凹部;藉由撐持臂的凸塊與軸孔內側壁的凹部結合,使第一撐持治具與自行車花鼓管在自動加工設備中自動定位;藉由自動加工設備的自動加工程式,自動控制自行車花鼓管與削磨裝置,使自行車花鼓管與削磨設備彼此相對運動;以及藉由削磨裝置,打磨自行車花鼓管的輻條裝設凸座上的粗糙邊緣。</t>
  </si>
  <si>
    <t>2019115458</t>
  </si>
  <si>
    <t>2019-05-03</t>
  </si>
  <si>
    <t>CHEN, I-JU</t>
  </si>
  <si>
    <t>陳奕如</t>
  </si>
  <si>
    <t>B60B-027/00 | B24B-009/00</t>
  </si>
  <si>
    <t>TW202041392A</t>
  </si>
  <si>
    <t>7920480028874</t>
  </si>
  <si>
    <t>自行車之花鼓的去毛邊方法</t>
  </si>
  <si>
    <t>一種自行車之花鼓的去毛邊方法,包含:提供一花鼓粗胚,其具有一定位幅條座,該定位幅條座上設置有一個定位凸塊;透過一治具固定該花鼓粗胚,並將該花鼓粗胚移動到一預定加工位置;由一影像辨識裝置辨識該定位凸塊,以得到該定位幅條座之位置;以刀具自該定位幅條座開始去除毛邊,並去除定位凸塊;再去除該花鼓粗胚其它位置之毛邊。藉此,可得到無毛邊的花鼓。</t>
  </si>
  <si>
    <t>2019114953</t>
  </si>
  <si>
    <t>2019-04-29</t>
  </si>
  <si>
    <t>HSIAO, HSIEN-CHE</t>
  </si>
  <si>
    <t>蕭先哲</t>
  </si>
  <si>
    <t>CN106826399B | CN101130224B | EP1932753B1 | TWM534115U | TW200827195A</t>
  </si>
  <si>
    <t>TWI698357B</t>
  </si>
  <si>
    <t>7920460027457</t>
  </si>
  <si>
    <t>自行車後輪單向傳動裝置</t>
  </si>
  <si>
    <t>一種自行車後輪單向傳動裝置,包括:飛輪座包括內管壁、內螺牙、第一螺牙、彼此連通的窄口端及相反於窄口端的寬口端,其中內螺牙位於窄口端,而第一螺牙位於寬口端;內管壁具有軸承段,軸承段係鄰近於內螺牙,且軸承段的內徑大於內螺牙之牙峰內徑;棘齒座包括第二螺牙,且棘齒座係藉由第二螺牙與飛輪座的第一螺牙螺合連接。藉由飛輪座與棘齒座彼此螺接,可於具有窄口端的飛輪座中裝設外徑尺寸大於窄口端內徑的軸承,以提供可裝設較大外徑尺寸及可靠度較優的軸承的自行車後輪單向傳動裝置。</t>
  </si>
  <si>
    <t>2019112891</t>
  </si>
  <si>
    <t>2019-04-12</t>
  </si>
  <si>
    <t>WU, SHAN-LIN | WEI, CHIH-HSUAN</t>
  </si>
  <si>
    <t>吳山琳 | 魏志軒</t>
  </si>
  <si>
    <t>B62M-001/10 | B60B-027/00</t>
  </si>
  <si>
    <t>CN106314035A | TWM581085U | TWM534114U | TW553086U | TW339045U | US10442245B2</t>
  </si>
  <si>
    <t>TWI708710B</t>
  </si>
  <si>
    <t>7920440008759</t>
  </si>
  <si>
    <t>藏柄式快拆裝置</t>
  </si>
  <si>
    <t>本創作為一種可以收折的藏柄式快拆裝置,其包括心軸及扳手;其中,心軸具有軸桿及結合於軸桿一端的卡制軸頭,軸桿自結合卡制軸頭的一端軸向延伸設有收納孔;扳手具有鉸接連接的導引桿和驅動柄,導引桿以能軸向移動的方式設於收納孔,驅動柄穿過卡制軸頭且能夠隨著導引桿收納於收納孔,當驅動柄拉出時,驅動柄能夠樞轉卡掣於卡制軸頭而帶動心軸轉動。本創作的扳手以可折方式達到扳手不脫落及可免工具鎖緊的目的,並且本創作的構件形狀簡單,能夠降低成本及提升加工效率。</t>
  </si>
  <si>
    <t>2020207653</t>
  </si>
  <si>
    <t>2020-06-17</t>
  </si>
  <si>
    <t>M602519</t>
  </si>
  <si>
    <t>2020-10-11</t>
  </si>
  <si>
    <t>LIU WEN-TSUNG | TUNG CHING-LIN</t>
  </si>
  <si>
    <t>B62K-019/00</t>
  </si>
  <si>
    <t>TWM602519U</t>
  </si>
  <si>
    <t>7920430039740</t>
  </si>
  <si>
    <t>一種自行車龍頭包含一本體以及一迫緊環。本體的一第一結合部用以連接自行車把手;本體的一第二結合部用以連接該前叉軸管。該第二結合部的一第一套孔用以連接該前叉軸管,且具有一第一孔段及一第二孔段。第二孔段連接第一孔段且其孔徑朝遠離第一孔段的方向逐漸擴大。迫緊環用以套設於前叉軸管,且其外周具有一環狀斜面壁段。該環狀斜面壁段之外徑對應該第二孔段地逐漸擴大。當自行車龍頭受外力迫緊時,該環狀斜面壁段會沿著第二孔段移動而使迫緊環的底緣抵接自行車的上珠碗組,避免上珠碗組與龍頭之間產生間隙,增加龍頭的穩定性。</t>
  </si>
  <si>
    <t>2020207339</t>
  </si>
  <si>
    <t>M602521</t>
  </si>
  <si>
    <t>TWM602521U</t>
  </si>
  <si>
    <t>7920430039742</t>
  </si>
  <si>
    <t>自行車前叉間隙迫緊裝置</t>
  </si>
  <si>
    <t>本創作為一種搭配自行車立管安裝使的三件式前叉間隙迫緊裝置,其包括環座、迫緊環塊及鎖定環塊;其中,環座具有套孔及環繞套孔的螺鎖部,螺鎖部的外周面設有外螺紋面;迫緊環塊及鎖定環塊均呈環狀且以螺紋結合於環座的螺鎖部的外螺紋面,迫緊環塊能夠沿著螺鎖部調整高度位置而迫緊前叉間隙,鎖定環塊能夠通過外螺紋面而推抵鎖定該迫緊環塊。本創作利用環座與迫緊環塊在工具鎖緊時達到傘齒迫緊的功能,並進一步以鎖定環塊將迫緊環塊推抵鎖定,解決現有迫緊裝置只能搭配特定立管使用的問題,提供一種能夠靈活應用且可取代間隔環的自行車前叉間隙迫緊裝置。</t>
  </si>
  <si>
    <t>2020206734</t>
  </si>
  <si>
    <t>2020-05-29</t>
  </si>
  <si>
    <t>M601213</t>
  </si>
  <si>
    <t>2020-09-11</t>
  </si>
  <si>
    <t>LIU WEN-CONG | DONG JING-LIN</t>
  </si>
  <si>
    <t>B62K-021/18</t>
  </si>
  <si>
    <t>DE20-2021-102711U1 | TWM601213U | US2021-0371041A1</t>
  </si>
  <si>
    <t>7920390029804</t>
  </si>
  <si>
    <t>自行車快拆結構</t>
  </si>
  <si>
    <t>一種自行車快拆結構,包括一快拆桿、一軸柄及一銷,該快拆桿具有一桿身及一端蓋,該桿身沿軸向設置一軸孔,該端蓋具有一剖槽及一徑向設置且貫穿該剖槽的穿孔,該剖槽可連通該軸孔;該軸柄具有一柄身及一沿該柄身軸向設置的長槽孔,該柄身可穿經該剖槽而容置於該桿身中,使該長槽孔可對應該穿孔;該穿孔經該銷穿設之後,將該軸柄從桿身中向外拉出,則該軸柄可藉由該銷抵於該長槽孔而不脫出桿身,且可抵靠於該剖槽,扳動該軸柄係可帶動該桿身轉動,以達到車輪可快速拆離或固定於車叉結構。</t>
  </si>
  <si>
    <t>2019101362</t>
  </si>
  <si>
    <t>2019-01-14</t>
  </si>
  <si>
    <t>LIU, WEN-TSUNG | JANG, JR-YUAN</t>
  </si>
  <si>
    <t>劉文聰 | 張志元</t>
  </si>
  <si>
    <t>B62K-025/02</t>
  </si>
  <si>
    <t>CN107234924B | DE20-2015-005799U1 | EP3216684B1 | TWM578668U | TWM570826U | TWM541974U</t>
  </si>
  <si>
    <t>TWI728299B</t>
  </si>
  <si>
    <t>7920310022613</t>
  </si>
  <si>
    <t>自行車傳動裝置</t>
  </si>
  <si>
    <t>一種自行車傳動裝置,包括轉接結構、鏈輪組件以及鎖緊結構。轉接結構組設於鏈輪組件。轉接結構包括內殼與外殼,外殼包括殼本體,內殼包括一轉接凸部,轉接凸部凸出於殼本體之一側。內殼可轉動地組設於外殼之殼本體之內表面。鏈輪組件包括一組接槽口。鏈輪組件係由複數個鏈輪組成,各鏈輪依序套設於殼本體之外壁。鎖緊結構固轉接凸部,以將鏈輪組件組設於轉接結構</t>
  </si>
  <si>
    <t>2018147701</t>
  </si>
  <si>
    <t>2018-12-28</t>
  </si>
  <si>
    <t>CHIEN, SHOU-CHIANG | YANG, CHANG-YAO</t>
  </si>
  <si>
    <t>簡守江 | 楊昌堯</t>
  </si>
  <si>
    <t>林坤成</t>
  </si>
  <si>
    <t>B62M-011/06</t>
  </si>
  <si>
    <t>CN100457538C | CN001833948B | TWI630145B | TWI585000B</t>
  </si>
  <si>
    <t>EP3960612A1</t>
  </si>
  <si>
    <t>TWI687341B</t>
  </si>
  <si>
    <t>7920310022620</t>
  </si>
  <si>
    <t>液壓剎車器之本體</t>
  </si>
  <si>
    <t>2020200046</t>
  </si>
  <si>
    <t>M595083</t>
  </si>
  <si>
    <t>2020-05-11</t>
  </si>
  <si>
    <t>B62L-001/00 | B62L-003/02</t>
  </si>
  <si>
    <t>TWM595083U</t>
  </si>
  <si>
    <t>7920210033305</t>
  </si>
  <si>
    <t>自行車液壓剎車把手</t>
  </si>
  <si>
    <t>一種自行車液壓剎車把手包括一固定座、一液壓缸、一作動把手及一活塞單元,該固定座包括一軸管部與一結合部,該軸管部具有一軸孔,且該軸孔具有一非圓形孔段,該結合部結合該自行車之把手桿;該液壓缸設置於該軸孔中,該液壓缸之外壁具有一非圓形徑向截面段與該固定座之該非圓形孔段配置;該作動把手樞設於該固定座上;該活塞單元包括一活塞、一彈性件及一頂桿,其中該活塞能夠移動地設置於該液壓缸中,該彈性件位於該液壓缸中且頂推該活塞,該頂桿一端抵接該活塞,另一端連接該作動把手。</t>
  </si>
  <si>
    <t>2019216361</t>
  </si>
  <si>
    <t>2019-12-10</t>
  </si>
  <si>
    <t>M593966</t>
  </si>
  <si>
    <t>2020-04-21</t>
  </si>
  <si>
    <t>B62L-003/02</t>
  </si>
  <si>
    <t>TWM593966U</t>
  </si>
  <si>
    <t>7920190034359</t>
  </si>
  <si>
    <t>碟盤轉接器</t>
  </si>
  <si>
    <t>本創作提出一種碟盤轉接器,其包括一轉接座及一鎖緊環,該轉接座為環形塊體且包括一內栓槽齒面及六個定位栓,六個定位栓環繞該內栓槽齒面以等間隔設置,該鎖緊環包括一可以螺鎖於花鼓的螺接部且具有六個以等間隔設置的防鬆螺栓;本創作利用轉接座及鎖緊環的設計,讓中心鎖式(CENTER LOCK)花鼓能夠安裝國際標準的六孔碟盤,並且能夠利用設置於鎖緊環的防鬆螺栓,使作動後的鎖緊環不易鬆脫,提高中心鎖式花鼓安裝各種碟盤的便利性及實用性。</t>
  </si>
  <si>
    <t>2019206199</t>
  </si>
  <si>
    <t>2019-05-17</t>
  </si>
  <si>
    <t>M585230</t>
  </si>
  <si>
    <t>2019-10-21</t>
  </si>
  <si>
    <t>LAI JIAN-GUO | LAI YI-ZHANG</t>
  </si>
  <si>
    <t>賴建國 | 賴奕彰</t>
  </si>
  <si>
    <t>桂齊恆 | 林景郁</t>
  </si>
  <si>
    <t>B62L-001/02</t>
  </si>
  <si>
    <t>TWM585230U</t>
  </si>
  <si>
    <t>7919440006284</t>
  </si>
  <si>
    <t>自行車花鼓</t>
  </si>
  <si>
    <t>一種自行車花鼓,包含有一管體及複數安裝塊,該管體之兩端分別具有一第一開口與一第二開口,該些安裝塊之底部連接該管體鄰近該第一開口之一端的外周壁,且各該安裝塊沿著該管體之外周壁環繞設置,各該安裝塊包含一前表面、一後表面及一側表面,該前表面與該後表面係呈背對設置,其中該前表面接近該第一開口,該後表面遠離該第一開口,該側表面連接該前表面及該後表面之周緣,且該前表面與該側表面之連接處的至少一部分形成一導角。</t>
  </si>
  <si>
    <t>2019205525</t>
  </si>
  <si>
    <t>M584268</t>
  </si>
  <si>
    <t>2019-10-01</t>
  </si>
  <si>
    <t>YAN JUN-FA</t>
  </si>
  <si>
    <t>顏俊發</t>
  </si>
  <si>
    <t>B60B-027/00</t>
  </si>
  <si>
    <t>TWM584268U</t>
  </si>
  <si>
    <t>7919420034848</t>
  </si>
  <si>
    <t>一種自行車花鼓,包含有一中空管體及複數個沿著該中空管體之外周壁環繞設置的安裝塊,該中空管體之兩端分別具有一第一開口及一第二開口,且該中空管體具有一第一管段及一第二管段,其中該中空管體於該第一管段之內壁具有非圓形徑向截面,於該第二管段之內壁具有圓形徑向截面。</t>
  </si>
  <si>
    <t>2019205291</t>
  </si>
  <si>
    <t>M582457</t>
  </si>
  <si>
    <t>2019-08-21</t>
  </si>
  <si>
    <t>LI, HUNG-MIN</t>
  </si>
  <si>
    <t>李鴻明</t>
  </si>
  <si>
    <t>B60B-027/02 | B60B-027/00</t>
  </si>
  <si>
    <t>TWM582457U</t>
  </si>
  <si>
    <t>7919360012237</t>
  </si>
  <si>
    <t>自行車撥鏈裝置</t>
  </si>
  <si>
    <t>一種自行車撥鏈裝置,包括下連桿件、外導鏈件及下連桿阻尼機構。外導鏈件可轉動地連接於下連桿件。下連桿阻尼機構包括阻尼機構組件及阻尼開關組件。阻尼機構組件的第一接合部結合至阻尼開關組件的第二接合部,使阻尼開關組件結合至下連桿件,使得外導鏈件朝放鬆鏈條張力方向的轉動摩擦力大於外導鏈件朝拉緊鏈條張力方向的轉動摩擦力。</t>
  </si>
  <si>
    <t>2017146611</t>
  </si>
  <si>
    <t>2017-12-29</t>
  </si>
  <si>
    <t>YANG, CHANG YAO | CHANG, CHIEN CHIH</t>
  </si>
  <si>
    <t>楊昌堯 | 張建智</t>
  </si>
  <si>
    <t>林坤成 | 林瑞祥</t>
  </si>
  <si>
    <t>B62M-009/1242</t>
  </si>
  <si>
    <t>CN107489748B | CN201786160U | CN001280512C | TWI597205B</t>
  </si>
  <si>
    <t>TWI801249B</t>
  </si>
  <si>
    <t>TWI650270B</t>
  </si>
  <si>
    <t>7919330008726</t>
  </si>
  <si>
    <t>2019204509</t>
  </si>
  <si>
    <t>M581085</t>
  </si>
  <si>
    <t>2019-07-21</t>
  </si>
  <si>
    <t>TWM581085U</t>
  </si>
  <si>
    <t>7919310012973</t>
  </si>
  <si>
    <t>2019200622</t>
  </si>
  <si>
    <t>M578668</t>
  </si>
  <si>
    <t>2019-06-01</t>
  </si>
  <si>
    <t>B62K-015/00 | B62K-019/00</t>
  </si>
  <si>
    <t>TWM578668U</t>
  </si>
  <si>
    <t>7919240024627</t>
  </si>
  <si>
    <t>磁性復位之自行車花轂棘齒離合結構</t>
  </si>
  <si>
    <t>本發明主要係提供一種磁性復位之自行車花轂棘齒離合結構,其包含有:一花轂輪軸組,及設於該花轂輪軸組上之一套筒座、一離合驅動裝置及一復位裝置,其中該花轂輪軸組具有一花轂座;該離合驅動裝置,係設於各該花轂座內緣壁及套筒座間,其具有可作線性位移之至少一離合驅動塊,並使該離合驅動塊作動時可分別貼接於該套筒座之一棘輪承座或該花轂座內緣,於該棘輪承座外徑緣環設有若干第一棘齒部,另於該離合驅動塊上則設有可與該第一棘齒部相囓合之若干第二棘齒部,當各該第一、第二棘齒部相囓合時則可使該套筒座利用該離合驅動塊以間接驅動該花轂座同步產生單向旋轉之驅動;該復位裝置具有設於該花轂座上之一第一磁性元件,及設於該離合驅動塊上之一第二磁性元件,各該第一、第二磁性元件兩者相互呈互斥狀態,以提供該離合驅動塊朝該第一棘齒部方向線性位移之力;藉此,利用磁性互斥之該復位裝置將該離合驅動塊恆朝該套筒座推移,可使離合驅動塊的移動更為快速且到位,增進棘齒間之囓合性,提升踩踏作功時的力量傳導效益及靈敏度,並可減少因錯位所造成齒間碰撞及磨耗的情形發生,同時可增加整體結構的使用壽命。</t>
  </si>
  <si>
    <t>2017136626</t>
  </si>
  <si>
    <t>2017-10-25</t>
  </si>
  <si>
    <t>JOY INDUSTRIAL CO LTD</t>
  </si>
  <si>
    <t>久裕興業科技股份有限公司;</t>
  </si>
  <si>
    <t>CAI JIE-YUAN</t>
  </si>
  <si>
    <t>蔡杰原</t>
  </si>
  <si>
    <t>B60B-027/02</t>
  </si>
  <si>
    <t>TW201917034A</t>
  </si>
  <si>
    <t>7919190007918</t>
  </si>
  <si>
    <t>自行車座管的內壓棒控制結構</t>
  </si>
  <si>
    <t>本新型為一種自行車座管的內壓棒控制結構,其包括設於座管組下端的端座及裝配於端座的槓桿推桿、推棒及索紐,該端座貫設有開槽及朝下延伸的臂架,該槓桿推桿以可擺動形態樞設於臂架且兩端分別形成推抵端及設有索孔的拉動端,該推棒以可偏擺形態樞設於槓桿推桿的推抵端,該推棒的上端伸入端座的開槽且抵靠於內壓棒的下端,該索紐設於臂架且設有供拉索通過的拉索通道。本新型有效地將頂推內壓棒的機構簡化,並於槓桿推桿的拉動端設有匹配拉索端頭的弧凹部及具備讓位作用的錐擴狀,能夠避免拉索產生折彎而造成局部應力集中,有效保持自行車座管調整操作的便利性。</t>
  </si>
  <si>
    <t>2018217640</t>
  </si>
  <si>
    <t>2018-12-26</t>
  </si>
  <si>
    <t>M577399</t>
  </si>
  <si>
    <t>2019-05-01</t>
  </si>
  <si>
    <t>B62K-019/36</t>
  </si>
  <si>
    <t>TWM577399U</t>
  </si>
  <si>
    <t>7919190019831</t>
  </si>
  <si>
    <t>一種自行車撥鏈裝置,包括下連桿件、外導鏈件、阻尼軸心以及阻尼彈簧件。下連桿件包括固定部。外導鏈件可轉動地連接於下連桿件。外導鏈件連接阻尼軸心。阻尼彈簧件可操作地耦接於阻尼軸心,阻尼彈簧件包括環狀部與第一片體,環狀部接觸阻尼軸心的外周緣而具有第一束緊關係,使得外導鏈件朝放鬆鏈條張力方向的轉動摩擦力大於外導鏈件朝拉緊鏈條張力方向的轉動摩擦力。</t>
  </si>
  <si>
    <t>2017127154</t>
  </si>
  <si>
    <t>2017-08-10</t>
  </si>
  <si>
    <t>B62M-009/12 | B62M-009/16</t>
  </si>
  <si>
    <t>TWI597205B | TWI526362B | TWI564215B | TWI558615B</t>
  </si>
  <si>
    <t>CN109383705B | DE10-2018-118859A1 | GB002567048B | TWI632089B | US11059542B2</t>
  </si>
  <si>
    <t>7919130007611</t>
  </si>
  <si>
    <t>剎車控制裝置</t>
  </si>
  <si>
    <t>一種剎車控制裝置,包含有一固定座、一剎車把手與一定位件,其中,固定座供固定於把手桿上;剎車把手樞設於固定座;剎車把手具有一第一擋止部;定位件包括一定位桿,定位桿可轉動地設置於固定座且具有一第二擋止部,且定位件供人員操控以使定位桿的第二擋止部於一第二位置與一第三位置轉動;其中,在剎車把手位於剎車位置使第一擋止部位於一第一位置時,並且第二擋止部位於第二位置時,第二擋止部抵於第一擋止部限制剎車把手於剎車位置。藉此可讓自行車的剎車裝置維持於剎車狀態,有效避免自行車產生滑動。</t>
  </si>
  <si>
    <t>2018213585</t>
  </si>
  <si>
    <t>2018-10-05</t>
  </si>
  <si>
    <t>M572861</t>
  </si>
  <si>
    <t>2019-01-11</t>
  </si>
  <si>
    <t>HSIEH, TSUNG -YU</t>
  </si>
  <si>
    <t>TWD201344S | TWD202813S | TWD198887S</t>
  </si>
  <si>
    <t>TWM572861U</t>
  </si>
  <si>
    <t>7919040048943</t>
  </si>
  <si>
    <t>自行車控制裝置的承接裝置</t>
  </si>
  <si>
    <t>本新型為一種自行車控制裝置的承接裝置,包括立管及附裝結合於立管的承接座,承接座為一體成形的單件式構件且包括附裝於立管前端的鎖定臂、以前端連結於鎖定臂且朝後方向延伸的延伸臂,以及設於延伸臂後端側邊的座部。本新型利用直接附裝於立管的承接座提供各種控制裝置裝配定位,以精簡的結構及巧妙的空間設計,提供自行車控制裝置絕佳的安裝方式,能夠讓車把手看起來較為美觀和簡約,並且方便於騎乘人隨時操作控制裝置,提高控制裝置操作使用的便利性。</t>
  </si>
  <si>
    <t>2018209834</t>
  </si>
  <si>
    <t>2018-07-20</t>
  </si>
  <si>
    <t>M568815</t>
  </si>
  <si>
    <t>2018-10-21</t>
  </si>
  <si>
    <t>LIN, YIN-HANG</t>
  </si>
  <si>
    <t>林殷行</t>
  </si>
  <si>
    <t>B62M-025/04</t>
  </si>
  <si>
    <t>TWM568815U</t>
  </si>
  <si>
    <t>7918440015291</t>
  </si>
  <si>
    <t>自行車輪之快拆裝置;無</t>
  </si>
  <si>
    <t>一種自行車輪之快拆裝置,包含有一心軸、一扳手、至少一鍵、一限制件以及一彈性件。該心軸包含有一桿體以及一軸套,其中,該軸套套設在該桿體一端,且設置有複數個第一凹槽。該扳手具有一套筒套設於該軸套上,且可於一第一位置與一第二位置之間移動。該套筒設置有至少一第二凹槽;該套筒在該第一位置時,該鍵位在一該第一凹槽與該第二凹槽中;該套筒於該第二位置時,該鍵脫離一該第一凹槽。該限制件結合於該心軸,且包含有一止擋部。該彈性件設置於該鍵及該止擋部之間。藉此,在維持該快拆裝置輕量特性下,提高應用強度與壽命。</t>
  </si>
  <si>
    <t>2017108958</t>
  </si>
  <si>
    <t>2017-03-17</t>
  </si>
  <si>
    <t>TWM531358U | TWM536168U | TWM502622U | TWM457653U | US5711042A</t>
  </si>
  <si>
    <t>DE20-2017-105480U1 | TW106108958 A | TWI627094B | US10202001B2</t>
  </si>
  <si>
    <t>7918410009495</t>
  </si>
  <si>
    <t>立管之可調式多功能裝置架;無</t>
  </si>
  <si>
    <t>一種立管之可調式多功能裝置架,係結合在一立管以及一握把上,用以裝設一電子裝置,該電子裝置具有一前端面,該握把連接有一控制線,該立管之可調式多功能裝置架包括有:一前端蓋,與該立管以可拆離的方式結合,該前端蓋具有一第一樞接部;一支架,具有兩端,其一端與該第一樞接部樞接;以及一承座,係樞接於該支架的另一端,該承座用以裝設該電子裝置;其中,該控制線係位於該前端蓋與該前端面之間。透過上述支架兩端分別與前端蓋與承座相樞接的設計,可實現多角度調整,並且該電子裝置的前端面係超出控制線,不會受到該控制線的阻擋。</t>
  </si>
  <si>
    <t>2017109071</t>
  </si>
  <si>
    <t>2017-03-20</t>
  </si>
  <si>
    <t>YU, AN FU | CHENG, YU-SHUN</t>
  </si>
  <si>
    <t>余安富 | 鄭宇順</t>
  </si>
  <si>
    <t>B62J-001/08 | B62J-001/28</t>
  </si>
  <si>
    <t>CN101870313B | TWM531927U | TWM527837U | US5443301A | US4632453A</t>
  </si>
  <si>
    <t>TWI630137B</t>
  </si>
  <si>
    <t>7918410020189</t>
  </si>
  <si>
    <t>具可調整式感應器的剎車把手</t>
  </si>
  <si>
    <t>本發明為一種具可調整式感應器的剎車把手,包括有一把手主體及一感應器,該把手主體在位於一對稱面的位置設有一樞結座,該感應器以可翻轉方式樞設結合於該樞結座且具有一樞設於該樞結座的樞結部及一連結該樞結部且內部設有磁簧開關的感應器。本發明在剎車把手設有可對稱調整的感應器,讓剎車把手能夠通過翻轉調整感應器的感應位置而符合左右互換的需求,提升剎車把手的通用性及降低應用成本。</t>
  </si>
  <si>
    <t>2017108909</t>
  </si>
  <si>
    <t>LIU, WEN-TSUNG | HUANG, GUO-YUAN</t>
  </si>
  <si>
    <t>劉文聰 | 黃國源</t>
  </si>
  <si>
    <t>G05G-001/04 | B62K-023/06</t>
  </si>
  <si>
    <t>CN205239822U | CN002485216Y | CN002480276Y | CN002396997Y | CN002346682Y | TWM544463U | TW484552U</t>
  </si>
  <si>
    <t>TWI622867B</t>
  </si>
  <si>
    <t>7918410020982</t>
  </si>
  <si>
    <t>配件座結合於立管頭碗蓋的組配結構</t>
  </si>
  <si>
    <t>本新型為一種配件座結合於立管頭碗蓋的組配結構,包括立管、結合於立管的頭碗蓋、結合於頭碗蓋的配件座及鎖定螺栓。本新型於頭碗蓋及配件座形成凹凸匹配的凹弧槽及凸弧塊,搭配鎖定螺栓的穿鎖結合,讓配件座以可調整角度的形態直接安裝結合於立管的頭碗蓋。本新型以精簡的結構設計提供電子裝置絕佳的安裝位置,並且能夠因應使用習慣或太陽光反射等問題而進行安裝角度之調整,提供騎乘人絕佳的觀看角度和位置。</t>
  </si>
  <si>
    <t>2018207017</t>
  </si>
  <si>
    <t>2018-05-28</t>
  </si>
  <si>
    <t>M566686</t>
  </si>
  <si>
    <t>2018-09-11</t>
  </si>
  <si>
    <t>TWM566686U</t>
  </si>
  <si>
    <t>7918380011391</t>
  </si>
  <si>
    <t>煞車夾器鎖固結構</t>
  </si>
  <si>
    <t>本新型為一種煞車夾器鎖固結構,包括一安裝支架具有兩架板、一液壓煞車組件具有兩制動缸和兩煞車塊,以及兩結合座分別夾掣兩該制動缸,並通過兩鎖固螺栓以可調整上下位置的方式將該液壓煞車組件鎖固結合於自行車的叉架。本新型能夠將兩該煞車塊調整至最適當的高度位置,提高煞車制動效果,並且於各結合座與相對應的架板之間設有一拘束支撐單元,讓各結合座以能夠上下移動而不會左右偏移的方式連結於該架板,在安裝時能夠避免該結合座產生偏斜,在煞車時能夠讓兩該制動缸不會外擴偏移而提供穩定的煞車效能。</t>
  </si>
  <si>
    <t>2018207486</t>
  </si>
  <si>
    <t>2018-06-05</t>
  </si>
  <si>
    <t>M566691</t>
  </si>
  <si>
    <t>JANG, JR-YUAN | LIU, WEN-TSUNG</t>
  </si>
  <si>
    <t>張志元 | 劉文聰</t>
  </si>
  <si>
    <t>B62L-001/06 | B62L-003/06 | F16D-049/16 | F16D-065/04</t>
  </si>
  <si>
    <t>DE20-2019-102035U1 | TWM566691U</t>
  </si>
  <si>
    <t>7918380011396</t>
  </si>
  <si>
    <t>自行車立管碟蓋與配件座的連結構造</t>
  </si>
  <si>
    <t>本新型為一種自行車立管碟蓋與配件座的連結構造,包括立管、連結固定於立管的連結架及鎖定結合於連結架的配件座,立管於後端設有管束件、位於管束件上方的碟蓋及能夠將碟蓋鎖固定位的碟蓋螺栓;本新型將連結架的連結部以鎖固、嵌置或一體成形等方式連結於碟蓋,讓連結架連結固定在立管,再將配件座以能夠做角度或前後位置調整的方式鎖定於連結架,有效地以精簡的結構提供電子裝置絕佳的安裝位置,方便於騎乘人可以隨時查看或操作電子裝置,並且能夠節省車把手的空間,讓立管及車把手看起來較為美觀和簡約。</t>
  </si>
  <si>
    <t>2018202449</t>
  </si>
  <si>
    <t>2018-02-14</t>
  </si>
  <si>
    <t>M563993</t>
  </si>
  <si>
    <t>2018-07-21</t>
  </si>
  <si>
    <t>TWM563993U</t>
  </si>
  <si>
    <t>7918310021482</t>
  </si>
  <si>
    <t>油壓制動器</t>
  </si>
  <si>
    <t>一種油壓制動器,適用於安裝在一具有一右叉與一左叉的自行車叉架,該油壓制動器包含一第一制動單元、一第二制動單元、一油壓單元及一安裝單元。 該第一制動單元可調整地安裝於該右叉並包括一具有一第一長槽的第一本體,及一第一煞車塊。該第二制動單元可調整地安裝於該左叉並包括一具有一第二長槽的第二本體,及一第二煞車塊。 該油壓單元用來帶動該第一制動單元與該第二制動單元而產生制動力。該安裝單元固定於該自行車叉架,且該第一本體與該第二本體可相對於該安裝單元沿一高度方向移動,藉此,能調整該第一煞車塊與該第二煞車塊的位置。</t>
  </si>
  <si>
    <t>2018203351</t>
  </si>
  <si>
    <t>2018-03-15</t>
  </si>
  <si>
    <t>M562786</t>
  </si>
  <si>
    <t>2018-07-01</t>
  </si>
  <si>
    <t>LIU WEN-TSUNG | JANG JR-YUAN</t>
  </si>
  <si>
    <t>高玉駿 | 楊祺雄</t>
  </si>
  <si>
    <t>B60L-001/02</t>
  </si>
  <si>
    <t>TWM562786U</t>
  </si>
  <si>
    <t>7918280047594</t>
  </si>
  <si>
    <t>自行車立管與配件座的連結構造</t>
  </si>
  <si>
    <t>本新型為一種自行車立管與配件座的連結構造,包括立管、鎖固結合於立管的連結架及鎖定結合於連結架的配件座,本新型將連結架的連結板夾掣於立管的前夾座與前夾蓋束緊車把手後的間隙,讓連結架夾掣鎖固在立管,再將配件座以能夠做角度或前後位置調整的方式鎖定於連結架,有效地以精簡的結構提供電子裝置絕佳的安裝位置,方便於騎乘人可以隨時查看或操作電子裝置,並且能夠節省車把手的空間,讓立管及車把手看起來較為美觀和簡約。</t>
  </si>
  <si>
    <t>2018202450</t>
  </si>
  <si>
    <t>M562806</t>
  </si>
  <si>
    <t>TWM562806U</t>
  </si>
  <si>
    <t>7918280047614</t>
  </si>
  <si>
    <t>可調整操作柄角度的快拆裝置</t>
  </si>
  <si>
    <t>本新型為一種可調整操作柄角度的快拆裝置,包括設置於心軸端部的端部元件、套置結合於端部元件的操作柄、偏壓彈簧,以及穿置偏壓彈簧且以螺紋結合於端部元件的定位螺栓。本新型於端部元件的外周面設有外棘齒,於操作柄的套筒設有以螺紋結合的連動螺管,於連動螺管的內周面設有能夠嚙合前述外棘齒的內棘齒,並於連動螺管設有供偏壓彈簧抵靠的環肩。本新型利用套筒相對於端部元件的軸向移動,控制連動螺管的內棘齒是否與端部元件的外棘齒相嚙合,讓操作柄能夠驅動心軸同步旋轉或單獨調整扳柄角度位置的功能。</t>
  </si>
  <si>
    <t>2018202659</t>
  </si>
  <si>
    <t>2018-02-27</t>
  </si>
  <si>
    <t>M562807</t>
  </si>
  <si>
    <t>B62K-025/02 | G05G-001/12</t>
  </si>
  <si>
    <t>EP3800117A1 | TWI704071B | TWI714286B</t>
  </si>
  <si>
    <t>TWM562807U</t>
  </si>
  <si>
    <t>7918280047615</t>
  </si>
  <si>
    <t>自行車可調式立管</t>
  </si>
  <si>
    <t>一種自行車可調式立管,包括有:一基座,用以結合於一車架上;一把手架,設置於該基座上,且包括有一本體以及一第一環部,該第一環部與該本體連接,且該第一環部具有一第一容置空間以及一第一缺口,該第一容置空間用以供設置一車把,該第一缺口與該第一容置空間連通;以及一定位裝置,包括有一控制柄,該控制柄樞接於該第一環部,用以受控制而擺動,藉以調整該第一缺口的大小。透過上述設計,本創作的自行車可調式立管可供使用者靈活更換車把,或者調整車把高低與俯仰角度。</t>
  </si>
  <si>
    <t>2018200676</t>
  </si>
  <si>
    <t>2018-01-15</t>
  </si>
  <si>
    <t>M562254</t>
  </si>
  <si>
    <t>2018-06-21</t>
  </si>
  <si>
    <t>TWM562254U</t>
  </si>
  <si>
    <t>7918270048683</t>
  </si>
  <si>
    <t>可消除軸承間隙的花轂及其鎖定裝置</t>
  </si>
  <si>
    <t>一種鎖定裝置,適用於安裝在一花轂,包含一螺帽組,及一迫固件。該螺帽組沿一螺進方向螺合於該花轂之一心軸,使該心軸的一環緣反向於該螺進方向迫抵在一軸承上,該螺帽組包括沿該螺進方向迫抵在該花轂之另一軸承的一調整螺帽,及與該調整螺帽併鄰的一固定螺帽。該迫固件設置在該調整螺帽與該固定螺帽間,且在該螺帽組沿該螺進方向位移時,產生反向於該螺進方向且推頂該固定螺帽的一反作用力,使該調整螺帽與該固定螺帽反向迫抵在該心軸之一外螺紋上。藉此,以螺進方向的鎖固力與該迫固件的反向作用力,使該調整螺帽與該固定螺帽緊固在該心軸上,而消除該等軸承於使用較久後產生的間隙問題,不但構造簡易、組裝方便,且不會毀損心軸。</t>
  </si>
  <si>
    <t>2017215234</t>
  </si>
  <si>
    <t>2017-10-17</t>
  </si>
  <si>
    <t>M558721</t>
  </si>
  <si>
    <t>2018-04-21</t>
  </si>
  <si>
    <t>HSIAO, HSIEN CHE | WANG, PEI YI</t>
  </si>
  <si>
    <t>蕭先哲 | 汪佩怡</t>
  </si>
  <si>
    <t>DE10-2018-125673A1 | TWM558721U</t>
  </si>
  <si>
    <t>7918180012261</t>
  </si>
  <si>
    <t>夾器快速鎖固結構</t>
  </si>
  <si>
    <t>一種夾器快速鎖固結構,包括有:一結合座,供結合一煞車器;一固定座以及一承座,分別位於結合座的兩側,且承座與固定座結合,該承座具有一承柱;一套筒,套接於該承柱上,且套筒的外周面具有至少一第一凹槽;一轉柄,具有一筒部可轉動地套設於承柱上,且位於承座與套筒之間,筒部的內周面具有至少一第二凹槽,且筒部可於一第一位置與一第二位置之間移動;至少一鍵,容置於第二凹槽中,於筒部於第一位置時,該鍵位於第一凹槽中;於筒部於第二位置時,該鍵離開第一凹槽;一彈性件,頂抵於該鍵上,用以推動該鍵往該第一凹槽方向移動。</t>
  </si>
  <si>
    <t>2017211477</t>
  </si>
  <si>
    <t>2017-08-04</t>
  </si>
  <si>
    <t>M554436</t>
  </si>
  <si>
    <t>2018-01-21</t>
  </si>
  <si>
    <t>B62J-001/08</t>
  </si>
  <si>
    <t>TWM554436U</t>
  </si>
  <si>
    <t>7918050017971</t>
  </si>
  <si>
    <t>具連接座的自行車座桿及其連接座</t>
  </si>
  <si>
    <t>本發明為一種具連接座的自行車座桿及其連接座,其一座桿本體、一匹配設於該座桿本體頂部的調整座、一結合於該調整座後端的連接件及一以前端結合於該連接件的連接架,該連接架由座桿與座墊的鎖固位置朝後延伸且於後端設有一供尾燈或車牌等自行車配件安裝的座板。本發明的連接件直接與座桿本體的鎖固螺栓鎖固結合,結構精簡且裝配定位穩固,並且朝後延伸的連接架能夠讓尾燈或車牌安裝於最佳的高度位置,讓尾燈或車牌具有良好的可見度。</t>
  </si>
  <si>
    <t>2016115232</t>
  </si>
  <si>
    <t>2016-05-17</t>
  </si>
  <si>
    <t>YU AN FU | ZHANG YU CI</t>
  </si>
  <si>
    <t>余安富 | 張育慈</t>
  </si>
  <si>
    <t>B62J-001/08 | B62J-006/04 | B62K-019/36</t>
  </si>
  <si>
    <t>TWM444971U | TWM373860U | US10604203B2</t>
  </si>
  <si>
    <t>TWI616372B</t>
  </si>
  <si>
    <t>7917500042628</t>
  </si>
  <si>
    <t>自行車輪之快拆裝置</t>
  </si>
  <si>
    <t>2017203807</t>
  </si>
  <si>
    <t>M551982</t>
  </si>
  <si>
    <t>2017-11-21</t>
  </si>
  <si>
    <t>B60B-030/10</t>
  </si>
  <si>
    <t>TWM551982U</t>
  </si>
  <si>
    <t>7917480034057</t>
  </si>
  <si>
    <t>自行車煞車把手的蝶蓋</t>
  </si>
  <si>
    <t>本新型為一種自行車煞車把手的蝶蓋,其係設為單件式的一體結構,該蝶蓋設有一呈凹弧狀的夾持面,於該夾持面的相對兩端對稱設有一對鎖固座,於各鎖固座貫穿設有一穿孔,並於該蝶蓋延伸設有一具結合構造的支撐座。本新型的支撐座能夠提供照後鏡或警示鈴鐺等自行車零配件安裝設置,巧妙地讓自行車零配件與煞車把手整合安裝在一起,不僅能夠節省車把的安裝空間,並且有效達到讓自行車零配件整體化及簡潔化的實用效能。</t>
  </si>
  <si>
    <t>2017210540</t>
  </si>
  <si>
    <t>2017-07-18</t>
  </si>
  <si>
    <t>M549737</t>
  </si>
  <si>
    <t>2017-10-01</t>
  </si>
  <si>
    <t>HUANG, GUO-YUAN</t>
  </si>
  <si>
    <t>黃國源</t>
  </si>
  <si>
    <t>B62K-021/26</t>
  </si>
  <si>
    <t>TWM549737U</t>
  </si>
  <si>
    <t>7917440209292</t>
  </si>
  <si>
    <t>機械式可調整座管裝置</t>
  </si>
  <si>
    <t>本新型為一種機械式可調整座管裝置,其包括一座管、一設置於該座管內的彈簧組件、一以可升降形態滑動穿置於該座管且下端抵靠該彈簧組件的座桿、一設置於該座管且可束緊夾持該座桿的束緊組件,以及一設置於該座管且可操控該束緊組件的釋放組件;其中,該束緊組件設有一套設該座桿且具彈性的束套元件、一套設該束套元件的套管及一以彈性力推抵該套管迫緊該束套元件束緊夾持該座桿的迫緊彈簧,本新型利用套環的移動迫緊束套元件環繞束緊夾持座桿,能夠讓座桿的受力平均且加大夾持定位效果,並且能夠提供無段式的調整功能。</t>
  </si>
  <si>
    <t>2017207704</t>
  </si>
  <si>
    <t>2017-05-31</t>
  </si>
  <si>
    <t>M547509</t>
  </si>
  <si>
    <t>2017-08-21</t>
  </si>
  <si>
    <t>YU, AN-FU | CHANG, YU-TZU</t>
  </si>
  <si>
    <t>TWM547509U</t>
  </si>
  <si>
    <t>7917056014628</t>
  </si>
  <si>
    <t>止逆結構及具有止逆結構之油壓剎車系統</t>
  </si>
  <si>
    <t>一種具有止逆結構之油壓剎車系統,包括基體、止逆閥本體、止逆閥與彈性件。其中基體內部設有相連通的油室及接孔,止逆閥本體設置於油室內,且具有容置空間連通油室與接孔;止逆閥可移動地穿設於容置空間與接孔之間,彈性件在常態下頂推止逆閥以防止油室內的液壓油滲出。當一連接至剎車驅動器的接管一端插入接孔而與基體連結時,止逆閥被朝內推動而使得油室內的液壓油注入接管。反之,在將接管拆離基體時,止逆閥受到彈性件頂推而迅速回到阻斷液壓油的位置以防液壓油滲出。</t>
  </si>
  <si>
    <t>2016214017</t>
  </si>
  <si>
    <t>2016-09-10</t>
  </si>
  <si>
    <t>M547518</t>
  </si>
  <si>
    <t>ZHUANG XIANG-YU</t>
  </si>
  <si>
    <t>莊翔裕</t>
  </si>
  <si>
    <t>TW105214017 U | TWM547518U | US10234046B2</t>
  </si>
  <si>
    <t>7917056014636</t>
  </si>
  <si>
    <t>立管之可調式多功能裝置架</t>
  </si>
  <si>
    <t>2017203867</t>
  </si>
  <si>
    <t>M545731</t>
  </si>
  <si>
    <t>2017-07-21</t>
  </si>
  <si>
    <t>TWM545731U</t>
  </si>
  <si>
    <t>7917045006915</t>
  </si>
  <si>
    <t>具可調式放置架的座管裝置</t>
  </si>
  <si>
    <t>本新型為一種具可調式放置架的座管裝置,其包括座管、夾持組件、放置架、結合於放置架的尾燈及結合於放置架且電連接尾燈供電裝置;其中,座管的上端設有安裝座,於安裝座橫向穿置結合有兩端呈左右突出的組接桿,夾持組件匹配結合設置於安裝座而提供座墊安裝固定,放置架由夾持組件朝後延伸且利用一對具剖溝及束夾孔的組接頭結合於組接桿,讓放置架能夠提供尾燈最佳化的安裝位置且具備能夠任意調整角度的功能。本新型進一步於安裝座設有穿線孔,讓尾燈或供電裝置的導線能夠經由穿線孔穿置隱藏於座管的內部,方便於導線的安裝設置且安全性佳。</t>
  </si>
  <si>
    <t>2017203794</t>
  </si>
  <si>
    <t>M545080</t>
  </si>
  <si>
    <t>2017-07-11</t>
  </si>
  <si>
    <t>YU, AN-FU | HUANG, TZU-HSIU</t>
  </si>
  <si>
    <t>余安富 | 黃子修</t>
  </si>
  <si>
    <t>B62J-001/08 | B62K-019/02</t>
  </si>
  <si>
    <t>TW2017201677 | TWM545080U</t>
  </si>
  <si>
    <t>7917045006288</t>
  </si>
  <si>
    <t>座管鎖緊結構</t>
  </si>
  <si>
    <t>一座管,其有一環臂,該環臂二端分別有一銜接部與一結合部,該銜接部和結合部彼此相向且間隔一定距離,在環臂內側圍成一夾持室,允許一緊固件通過結合部並鎖入銜接部,相對縮減夾持室的容積。一彈性片置入銜接部與結合部之間,其被緊固件穿過而對結合部或銜接部提供緩衝的反作用力。該座管是由碳纖維材料製成,以環臂包住一鋁製內埋件。因此,該座管的鎖緊結構元件少,而且重量輕,以形變的環臂輔助內埋件夾得更緊,除了降低製作成本以外,還能避免緊固件鬆開,有利於市場競爭。</t>
  </si>
  <si>
    <t>2017203656</t>
  </si>
  <si>
    <t>2017-03-16</t>
  </si>
  <si>
    <t>M544450</t>
  </si>
  <si>
    <t>2017-07-01</t>
  </si>
  <si>
    <t>YU AN-FU | HUANG ZI-XIU</t>
  </si>
  <si>
    <t>林松柏</t>
  </si>
  <si>
    <t>TWM544450U</t>
  </si>
  <si>
    <t>7917044019691</t>
  </si>
  <si>
    <t>燈座調整結構</t>
  </si>
  <si>
    <t>一種燈座,包括一支持座、一可動件、一螺接套、一螺接件與一彈性件。該支持座有二臂,一臂有一限制孔與若干突出限制孔內側的第一直紋,另個臂有一通孔。該可動件有一凸部,該凸部有一直孔和多個形成於直孔內側的第二直紋。該螺接套有一大直徑部、多個隆起於大直徑部外側的直紋、一小直徑部與一形成於螺接套的內螺紋部。當凸部置入二臂之間,該通孔與限制孔被直孔連在一起,該螺接件穿過通孔鎖入內螺紋部,該彈性件套在小直徑部且共同置入凸部的直孔中,限制彈性件抵住臂與一因應大、小直徑部落差而存在的肩部,吸收震動能量。在第二直紋不咬合直紋時,該凸部繞著螺接套轉動,該可動件相對支持座轉動。在第二直紋咬合直紋時,該可動件與支持座維持一角度且不轉動。</t>
  </si>
  <si>
    <t>2017203278</t>
  </si>
  <si>
    <t>2017-03-09</t>
  </si>
  <si>
    <t>M544457</t>
  </si>
  <si>
    <t>B62J-006/04</t>
  </si>
  <si>
    <t>TWM544457U</t>
  </si>
  <si>
    <t>7917044019698</t>
  </si>
  <si>
    <t>本新型為一種具可調整式感應器的剎車把手,包括有一把手主體及一感應器,該把手主體在位於一對稱面的位置設有一樞結座,該感應器以可翻轉方式樞設結合於該樞結座且具有一樞設於該樞結座的樞結部及一連結該樞結部且內部設有磁簧開關的感應器。本新型在剎車把手設有可對稱調整的感應器,讓剎車把手能夠通過翻轉調整感應器的感應位置而符合左右互換的需求,提升剎車把手的通用性及降低應用成本。</t>
  </si>
  <si>
    <t>2017203785</t>
  </si>
  <si>
    <t>M544463</t>
  </si>
  <si>
    <t>B62K-023/02</t>
  </si>
  <si>
    <t>TWD202813S | TWI622867B</t>
  </si>
  <si>
    <t>TWM544463U</t>
  </si>
  <si>
    <t>7917044019704</t>
  </si>
  <si>
    <t>油管連接結構</t>
  </si>
  <si>
    <t>本新型為一種油管連接結構,其包括一連接座、一油管、一插接於該油管且插置於該連接座的油管接頭、一套設於該油管連接端的壓持環及一以頂推迫緊方式將該壓持環、該油管和該油管接頭組裝連接於該連接座的鎖定螺筒。本新型在該油管接頭的錐頭部的前、後均設有斜面迫緊密封構造,並且讓該油管、該油管接頭、該壓持環及該鎖定螺筒兩兩相互迫緊,有效地在該油管與該連接座之間形成多重的密封止漏構造,降低液壓油流向外部及內線的機率,提升油管連接結構的密封效果。</t>
  </si>
  <si>
    <t>2017203544</t>
  </si>
  <si>
    <t>2017-03-14</t>
  </si>
  <si>
    <t>M544464</t>
  </si>
  <si>
    <t>LIU, WEN-TSUNG | CHUANG, HSIANG-YU</t>
  </si>
  <si>
    <t>劉文聰 | 莊翔裕</t>
  </si>
  <si>
    <t>TWM544464U</t>
  </si>
  <si>
    <t>7917044019705</t>
  </si>
  <si>
    <t>自行車後變速器</t>
  </si>
  <si>
    <t>一種自行車後變速器包含有一設置於車架上的基座、一移動件、一樞接於基座與移動件之間的連桿組、一設置於該移動件中並可相對該移動件樞轉的樞軸、一固定於該樞軸一端的導鏈器、一設置於該樞軸上的擺動限制組件以及一設置於該移動件中用以提供該擺動限制組件轉動摩擦阻力的摩擦力施加元件。藉此,使得導鏈器受一作用力朝一第一方向擺動時,可朝該第一方向樞擺;當導鏈器受另一作用力朝相反於第一方向的一第二方向擺動時,則施予該導鏈器一擺動阻力。</t>
  </si>
  <si>
    <t>2015142650</t>
  </si>
  <si>
    <t>2015-12-18</t>
  </si>
  <si>
    <t xml:space="preserve">THE CYCLE GROUP INC. | </t>
  </si>
  <si>
    <t>利奇機械工業股份有限公司; | 賽客國際股份有限公司;</t>
  </si>
  <si>
    <t>WU SHAN-LIN | LIN YAN-JI | PAN YU-HONG</t>
  </si>
  <si>
    <t>吳山琳 | 林彥吉 | 潘昱宏</t>
  </si>
  <si>
    <t>TW | TW | TW</t>
  </si>
  <si>
    <t>B62M-009/126</t>
  </si>
  <si>
    <t>CN204279863U | CN001146516C | EP2383178B1 | TWM526541U | TW200704566A | TW200408579A | US7572199B1</t>
  </si>
  <si>
    <t>TWI712548B</t>
  </si>
  <si>
    <t>CN206288184U | TW104142650 A | TWI600583B | US10189542B2</t>
  </si>
  <si>
    <t>7917045000029</t>
  </si>
  <si>
    <t>具有止逆結構之油壓剎車系統</t>
  </si>
  <si>
    <t>2017201370</t>
  </si>
  <si>
    <t>2017-01-25</t>
  </si>
  <si>
    <t>M542606</t>
  </si>
  <si>
    <t>2017-06-01</t>
  </si>
  <si>
    <t>TWM542606U</t>
  </si>
  <si>
    <t>7917030013716</t>
  </si>
  <si>
    <t>分離式液壓止迴裝置</t>
  </si>
  <si>
    <t>一種液壓止迴裝置,包括一銜接管組與一液壓總成。該銜接管組係由一管體結合一接頭組成,該接頭有一軸孔與一正交軸孔的徑孔,該軸孔正交於徑孔,該徑孔保持封閉為常態。該液壓總成有一缸體,該缸體有一液壓腔、一組裝室以及一連接液壓腔和組裝室的通孔。在液壓腔配置一彈性件與一閥組件,該閥組件被彈性件驅動而封閉缸體的通孔為常態。當銜接管組結合缸體的組裝室,該接頭與閥組件產生互動關係,解除徑孔和閥組件的封閉作用,允許流體自由出入銜接管組與液壓總成。即使銜接管組與液壓總成分開,該接頭與閥組件恢復封閉作用,避免流體滲漏或溢出銜接管組與液壓總成之一。</t>
  </si>
  <si>
    <t>2017202095</t>
  </si>
  <si>
    <t>2017-02-14</t>
  </si>
  <si>
    <t>M542607</t>
  </si>
  <si>
    <t>ZHUANG XIANG-YU | LIU WEN-CONG</t>
  </si>
  <si>
    <t>莊翔裕 | 劉文聰</t>
  </si>
  <si>
    <t>B62L-003/02 | F15C-003/00 | F16K-015/18</t>
  </si>
  <si>
    <t>TWI750460B | US10363914B2</t>
  </si>
  <si>
    <t>TW106202095 U | TWM542607U | US10363914B2</t>
  </si>
  <si>
    <t>7917030013717</t>
  </si>
  <si>
    <t>同步煞車器調整結構</t>
  </si>
  <si>
    <t>本新型為一種應用於自行車的同步煞車器調整結構,其包括相對設置的一第一制動件和一第二制動件,以及設置於兩制動件之間一導引組件和一提供相對拉引彈力的拉引彈簧;其中,該導引組件包括一導軌件及一導引件,該導軌件結合於該第二制動件且設有一呈封閉式的導引滑槽,該導引件限位設置於該導引滑槽且連結固定於該第一制動件;本新型的導引組件採用封閉式的導引滑槽,即使受到振動外力作用時,依然能夠保持該導引件在該導引滑槽的範圍內導引滑移,有效地以精簡的結構設計來保持同步煞車器的穩定度及煞車效能。</t>
  </si>
  <si>
    <t>2017202557</t>
  </si>
  <si>
    <t>2017-02-22</t>
  </si>
  <si>
    <t>M541978</t>
  </si>
  <si>
    <t>2017-05-21</t>
  </si>
  <si>
    <t>ZHANG ZHI-YUAN</t>
  </si>
  <si>
    <t>張志元</t>
  </si>
  <si>
    <t>B62L-003/08</t>
  </si>
  <si>
    <t>TWM541978U</t>
  </si>
  <si>
    <t>7917026012930</t>
  </si>
  <si>
    <t>具有穩定鏈條功能的自行車後撥鏈器</t>
  </si>
  <si>
    <t>本發明為一種具有穩定鏈條功能的自行車後撥鏈器,其包括安裝架、耦接於安裝架的連桿組、耦接於連桿組的可移動基座、耦接於可移動基座的鏈導向件,以及設置於可移動基座的摩擦施加組件,本發明的摩擦施加組件包括一對具有導階旋槽的主動珠盤及從動珠盤、多個夾設於兩個珠盤之間的滾珠,以及鄰靠於從動珠盤的摩擦構件,本發明利用兩個珠盤的導階旋槽採取不同傾斜方向來設置,搭配可滾動的滾珠及摩擦構件,當鏈導向件受外力而產生逆時針方向旋轉時,能夠讓各滾珠平衡地推動從動珠盤抵緊於摩擦構件,進而利用摩擦構件對鏈導向件的旋轉施加阻力,防止鏈導向件在崎嶇地形騎行時産生不期望的鬆弛而達到穩定鏈條的效能。</t>
  </si>
  <si>
    <t>2015134847</t>
  </si>
  <si>
    <t>2015-10-23</t>
  </si>
  <si>
    <t>LEE CHI ENTERPRISES CO., LTD | THE CYCLE GROUP INC.(CGI)</t>
  </si>
  <si>
    <t>利奇機械工業股份有限公司; | 循環集團公司;</t>
  </si>
  <si>
    <t>WU, SHAN-LIN | PAN, YU-HUNG | LIN, YAN-JI</t>
  </si>
  <si>
    <t>吳山琳 | 潘昱宏 | 林彥吉</t>
  </si>
  <si>
    <t>B62M-009/1244</t>
  </si>
  <si>
    <t>TWM516558U | TWM510285U | TWI256937B | TW590955B | US8721187B2</t>
  </si>
  <si>
    <t>CN106608344B | TW104134847 A | TWI573730B | US10086904B2</t>
  </si>
  <si>
    <t>7917026001073</t>
  </si>
  <si>
    <t>可調握距的剎車控制組</t>
  </si>
  <si>
    <t>一種可調握距的剎車控制組,包括:一固定座,固定於一把手桿上;一作動件,樞設於該固定座上,且具有一貫孔;一剎車把手,與該作動件同軸地樞設於該固定座上,且該剎車把手具有一螺孔;一調整件,具有一桿身以及連接該桿身之末端的一擋止部,且該桿身具有一外螺紋段;該桿身貫穿該螺孔以及該貫孔,且該桿身之外螺紋段與該螺孔之內螺紋結合,此外,該擋止部抵接於該作動件;藉此,利用轉動該調整件,以改變該擋止部至該剎車把手間的距離,進而調整該剎車把手與該把手桿的夾角。</t>
  </si>
  <si>
    <t>2015133504</t>
  </si>
  <si>
    <t>2015-10-13</t>
  </si>
  <si>
    <t>B62L-003/02 | B62L-003/06</t>
  </si>
  <si>
    <t>CN203473162U | TWM520048U | TWM296822U</t>
  </si>
  <si>
    <t>TWI589484B</t>
  </si>
  <si>
    <t>7917022000348</t>
  </si>
  <si>
    <t>煞車器萬向結構</t>
  </si>
  <si>
    <t>一種萬向結構,適用在碟式煞車系統。該萬向結構包括:一基座,其有一大致呈球形的頭部;以及一第一離合器,其有一凹部。當萬向結構安裝於一煞車器,該頭部置入凹部且彼此保持點接觸關係,支持基座相對煞車器靈活轉動,確保一第一煞車片與碟盤維持較佳的面接觸煞車效果,用以減緩車速或停止轉動。</t>
  </si>
  <si>
    <t>2016213452</t>
  </si>
  <si>
    <t>2016-09-01</t>
  </si>
  <si>
    <t>M538015</t>
  </si>
  <si>
    <t>2017-03-11</t>
  </si>
  <si>
    <t>LIN BING-HONG | HONG JIAN-YI</t>
  </si>
  <si>
    <t>林秉弘 | 洪健一</t>
  </si>
  <si>
    <t>CN206938983U | TWM532407U | TWM538015U | US10119584B2</t>
  </si>
  <si>
    <t>7917018005301</t>
  </si>
  <si>
    <t>可調式座管的調整按壓機構</t>
  </si>
  <si>
    <t>本新型係關於一種可調式座管的調整按壓機構,主要係包括一座管組及一調整組件,該座管組包括有一外管、一可軸向地於該外管內作動之座管及一設置於該座管內之調壓單元,該調整組件係連接於該座管組設置該調壓單元之一端,並包括有一滑塊、一分別抵靠於該調壓單元及該滑塊之間的復位彈簧、一連接該滑塊之擺臂及一可按壓控制並連接於該擺臂之纜索;本新型係透過該纜索使該擺臂擺轉,進而推抵該滑塊抵壓該調壓單元,以進行該座管高度之調節,並使整體結構保持對稱性及提升操作順暢感。</t>
  </si>
  <si>
    <t>2016215436</t>
  </si>
  <si>
    <t>2016-10-11</t>
  </si>
  <si>
    <t>M534711</t>
  </si>
  <si>
    <t>2017-01-01</t>
  </si>
  <si>
    <t>LAI JIN-HONG</t>
  </si>
  <si>
    <t>賴錦宏</t>
  </si>
  <si>
    <t>TWM534711U</t>
  </si>
  <si>
    <t>7917003014754</t>
  </si>
  <si>
    <t>自行車碟式剎車卡鉗</t>
  </si>
  <si>
    <t>一種自行車碟式剎車卡鉗,包括有卡鉗本體、第一螺栓、中介元件、第二螺栓及油管接頭。該卡鉗本體具有一油路通道以及連通該油路通道之一第一螺孔。該第一螺栓螺設於該第一螺孔中,且具有一第一轉軸外露於該卡鉗本體外。該中介元件係透過一第一穿孔套設於該第一轉軸上而可相對轉動,且具有一第二螺孔朝不同於該第一穿孔之方向延伸;該第二螺栓螺設於該第二螺孔中,且具有一第二轉軸外露於該中介元件外。該油管接頭透過一第二穿孔套設於該第二轉軸上而可相對轉動。使用者便可轉動該油管接頭或該中介元件,而達到多角度調整油管位置之目的。</t>
  </si>
  <si>
    <t>2016213981</t>
  </si>
  <si>
    <t>2016-09-09</t>
  </si>
  <si>
    <t>M534720</t>
  </si>
  <si>
    <t>B62L-001/10 | F16D-065/14</t>
  </si>
  <si>
    <t>TWI709698B</t>
  </si>
  <si>
    <t>DE20-2017-104768U1 | TWM534720U</t>
  </si>
  <si>
    <t>7917003014763</t>
  </si>
  <si>
    <t>花鼓的磁吸式棘輪結構</t>
  </si>
  <si>
    <t>一花鼓與一棘輪殼,二者彼此相向地配置在一軸。該花鼓和棘輪殼分別繞著軸轉動,並在花鼓和棘輪殼的相向處安裝一磁吸式棘輪結構。該磁吸式棘輪結構包括磁浮、固定二棘爪片,該磁浮、固定二棘爪片被軸穿過而可繞著軸轉動。該固定棘爪片不得沿軸向位移。該磁浮棘爪片沿軸向在離開、合併二位置移動。在離開位置時,該磁浮棘爪片相對軸位移且離開固定棘爪片,以致花鼓相對棘輸殼轉動。在合併位置時,該磁浮棘爪片相對軸位移,依磁性吸住固定棘爪片且相互嚙合,該花鼓被棘輪殼帶動,共同繞著軸轉動。</t>
  </si>
  <si>
    <t>2016213231</t>
  </si>
  <si>
    <t>2016-08-30</t>
  </si>
  <si>
    <t>M534115</t>
  </si>
  <si>
    <t>2016-12-21</t>
  </si>
  <si>
    <t>LAI JIAN-GUO</t>
  </si>
  <si>
    <t>賴建國</t>
  </si>
  <si>
    <t>TWI712516B | TWI698357B</t>
  </si>
  <si>
    <t>TWM534115U</t>
  </si>
  <si>
    <t>7916046009081</t>
  </si>
  <si>
    <t>助動車傳動結構改良</t>
  </si>
  <si>
    <t>本創作主要係提供一種助動車傳動結構改良,其包含有:一腳踏傳動裝置,包含有一心軸,該心軸設有一第一傳動件,該第一傳動件周面設有一第一環斜面;一馬達,其經由一第一驅動套與腳踏傳動裝置耦接,馬達另側設有一第二驅動套;一第二傳動件,該第二傳動件內周設有一第二環斜面,令第二傳動件與第二驅動套螺接,且第一、第二環斜面相互抵貼;藉由上述構件,當騎者踩踏時,該馬達驅動腳踏傳動裝置達到助動效果,當停止踩踏時,藉馬達慣性動能,該第二傳動件脫出第二驅動套,而不致將馬達慣性動能回傳踩踏傳動裝置,即不會影響雙腳之操作,其構件簡單、便利組設,確具極佳創新及便利實用性者。</t>
  </si>
  <si>
    <t>2016210567</t>
  </si>
  <si>
    <t>2016-07-14</t>
  </si>
  <si>
    <t>M534145</t>
  </si>
  <si>
    <t>CHEN JUN-XIONG</t>
  </si>
  <si>
    <t>陳俊雄</t>
  </si>
  <si>
    <t>B62M-006/40 | B62M-009/16</t>
  </si>
  <si>
    <t>TWM534145U</t>
  </si>
  <si>
    <t>7916046009111</t>
  </si>
  <si>
    <t>助動車傳動結構</t>
  </si>
  <si>
    <t>本創作主要係提供一種助動車傳動結構,其包含有:一腳踏傳動裝置,具有一心軸;一馬達,經由一驅動件與腳踏傳動裝置耦接,馬達另側設有一驅動套,驅動件及驅動套套設於心軸上;一第一傳動件,設於驅動件與心軸間,其端面設有斜向之複數第一齒;一第二傳動件,設於驅動套與心軸間,其端面設有與第一齒呈相反方向之複數第二齒,使第一、第二齒嚙合;藉由上述構件,踩踏時,馬達驅動腳踏傳動裝置達到助動效果,同時第二傳動件呈驅動狀態,停止踩踏時,藉馬達慣性,使第一、第二齒分離,即不再驅動第二傳動件,而不致將馬達慣性動能回傳踩踏傳動裝置,則不影響騎者雙腳之操作,其作動順暢且強度佳,確具極佳創新及便利實用性者。</t>
  </si>
  <si>
    <t>2016210568</t>
  </si>
  <si>
    <t>M534146</t>
  </si>
  <si>
    <t>B62M-006/40 | F16D-011/02</t>
  </si>
  <si>
    <t>TWM534146U</t>
  </si>
  <si>
    <t>7916046009112</t>
  </si>
  <si>
    <t>碟式煞車器</t>
  </si>
  <si>
    <t>一種碟式煞車器,包括二煞車片、二構件、一萬向總成與一調整組件,二煞車片之一安裝在調整組件。二構件分別有一第一安裝孔與一第二安裝孔,在二構件結合時,這些安裝孔彼此相向地通往一形成於二構件合併處的夾持空間,允許二煞車片置入夾持空間而可拆卸地結合於二構件。萬向總成包括一基座與一第一離合器,以基座與二煞車片之一相對。該基座有一大致呈球形的頭部與一第一離合器,第一離合器有一凹部,該凹部接收頭部,二者保持點接觸的聯結關係,支持煞車片相對第一構件進行萬向轉動。調整組件有一底座與一安裝於底座的第二離合器,底座與其他的煞車片相對。當二離合器同步作動,決定二煞車片相向夾住一安裝於自行車車輪的碟盤,用以減緩車速或停止轉動。</t>
  </si>
  <si>
    <t>2016210884</t>
  </si>
  <si>
    <t>2016-07-20</t>
  </si>
  <si>
    <t>M532407</t>
  </si>
  <si>
    <t>2016-11-21</t>
  </si>
  <si>
    <t>B60T-001/06</t>
  </si>
  <si>
    <t>7916042007490</t>
  </si>
  <si>
    <t>本新型為一種具連接座的自行車座桿及其連接座,其一座桿本體、一匹配設於該座桿本體頂部的調整座、一結合於該調整座後端的連接件及一以前端結合於該連接件的連接架,該連接架由座桿與座墊的鎖固位置朝後延伸且於後端設有一供尾燈或車牌等自行車配件安裝的座板。本新型的連接件直接與座桿本體的鎖固螺栓鎖固結合,結構精簡且裝配定位穩固,並且朝後延伸的連接架能夠讓尾燈或車牌安裝於最佳的高度位置,讓尾燈或車牌具有良好的可見度。</t>
  </si>
  <si>
    <t>2016207187</t>
  </si>
  <si>
    <t>M530771</t>
  </si>
  <si>
    <t>2016-10-21</t>
  </si>
  <si>
    <t>YU AN-FU | ZHANG YU-CI</t>
  </si>
  <si>
    <t>CN206679126U | DE20-2017-102446U1 | TW105207187 U | TWM530771U | US10252763B2</t>
  </si>
  <si>
    <t>7916038016226</t>
  </si>
  <si>
    <t>雙向棘輪快拆裝置</t>
  </si>
  <si>
    <t>本新型為一種雙向棘輪快拆裝置,其包括一心軸、一套置於該心軸的快拆扳手、一固定結合於該心軸的齒型轉軸、一嚙齒組件及一切換組件;其中該嚙齒組件具有一對呈對稱設置且以彈性嚙合於該齒型轉軸的齒型撥片,該切換組件設有一調鈕開關及一由該調鈕開關控制而能選擇性地解除某個所述齒型撥片與該齒型轉軸嚙合卡掣狀態的切換撥塊。本新型透過齒型轉軸與齒型撥片的嚙合,使快拆扳手能夠反覆帶動心軸在某角度範圍內進行旋轉鎖固或鬆開的動作,並且透過切換組件能夠切換快拆扳手自由旋轉的方向,讓快拆扳手能夠轉至恰當的地方放置。</t>
  </si>
  <si>
    <t>2016209700</t>
  </si>
  <si>
    <t>2016-06-28</t>
  </si>
  <si>
    <t>M530774</t>
  </si>
  <si>
    <t>XIE ZHI-WEI | LIU WEN-CONG</t>
  </si>
  <si>
    <t>謝智偉 | 劉文聰</t>
  </si>
  <si>
    <t>B62K-019/18</t>
  </si>
  <si>
    <t>CN206717734U | TWM530774U</t>
  </si>
  <si>
    <t>7916038016228</t>
  </si>
  <si>
    <t>油壓剎車裝置</t>
  </si>
  <si>
    <t>一種油壓剎車裝置,包含一結合座、一油壓剎車器與一鎖定裝置。該油壓剎車器設置於該結合座上,該鎖定裝置用以將該結合座固定於自行車的叉架上,包括一螺桿與一壓柄,該螺桿穿過該結合座而與叉架上的螺孔結合。該壓柄具有一凸輪狀的頭部與該螺桿樞接。使用者可扳動該壓柄,使該壓柄於一第一位置與一第二位置間樞擺,於該第一位置時,該頭部壓迫該結合座,使該結合座固定於該叉架上,於該第二位置時,該頭部施予該結合座的壓力解除,使該結合座可相對該叉架移動。藉此,可快速地將結合座固定於叉架上。</t>
  </si>
  <si>
    <t>2016206046</t>
  </si>
  <si>
    <t>2016-04-28</t>
  </si>
  <si>
    <t>M528271</t>
  </si>
  <si>
    <t>2016-09-11</t>
  </si>
  <si>
    <t xml:space="preserve">LIU, WEN-TSUNG | </t>
  </si>
  <si>
    <t>B60T-001/00</t>
  </si>
  <si>
    <t>DE20-2017-102497U1 | TW105206046 U | TWM528271U | US10155562B2</t>
  </si>
  <si>
    <t>7916034005416</t>
  </si>
  <si>
    <t>2015220351</t>
  </si>
  <si>
    <t>M526541</t>
  </si>
  <si>
    <t>2016-08-01</t>
  </si>
  <si>
    <t>LEE CHI ENTERPRISES COMPANY LTD. | THE CYCLE GROUP INC.</t>
  </si>
  <si>
    <t>TWI715432B | TWI600583B</t>
  </si>
  <si>
    <t>TWM526541U</t>
  </si>
  <si>
    <t>7916031016898</t>
  </si>
  <si>
    <t>轉接座</t>
  </si>
  <si>
    <t>一種轉接座,包括四孔與一容納部,用來將碟煞卡鉗安裝於車架。這些孔分別是第一、第二、第三與第四孔,除了第一孔外,其餘三孔都是螺孔。其中,第一、第二孔用於碟煞卡鉗聯結轉接座,第三、第四孔用於轉接座聯結車架。該容納部是由轉接座朝向車架的相對面往轉接座朝向碟煞卡鉗的相對面延伸,其包括一肩部與一第一壁,該肩部平行於轉接座朝向碟煞卡鉗的相對面,該第一壁立在肩部側邊且大致垂直於轉接座朝向碟煞卡鉗的相對面,適用更多形狀的緊固元件,兼具安裝便利等優點。</t>
  </si>
  <si>
    <t>2016200486</t>
  </si>
  <si>
    <t>2016-01-14</t>
  </si>
  <si>
    <t>M523657</t>
  </si>
  <si>
    <t>2016-06-11</t>
  </si>
  <si>
    <t>LIN BING-HONG</t>
  </si>
  <si>
    <t>林秉弘</t>
  </si>
  <si>
    <t>TWM523657U</t>
  </si>
  <si>
    <t>7916024006050</t>
  </si>
  <si>
    <t>2015216350</t>
  </si>
  <si>
    <t>M520048</t>
  </si>
  <si>
    <t>2016-04-11</t>
  </si>
  <si>
    <t>B62L-003/02 | B62K-023/00</t>
  </si>
  <si>
    <t>TWD202813S | TWI712539B | TWI589484B</t>
  </si>
  <si>
    <t>TWM520048U</t>
  </si>
  <si>
    <t>7916015003074</t>
  </si>
  <si>
    <t>自行車刹車控制組</t>
  </si>
  <si>
    <t>一種自行車剎車控制組,包含有一固定座、一中介作動件、一剎車作動把手、一圓柱體、一螺栓以及一調整件。該固定座固定在自行車的把手桿,該剎車作動把手及該中介作動塊同軸樞固於該固定座,該圓柱體塞設於該剎車作動把手的一圓孔內,該螺栓係鎖入該圓柱體之一螺孔且一端抵接該中介作動件。一活塞桿部份穿置於該固定座的一油缸中,該調整件部份貫穿該中介作動件且一端抵接於部分外露於該油缸外的該活塞桿。騎乘者可藉由調整該螺栓以驅使該剎車作動把手樞轉調整握距,或是樞轉該調整件以驅使該活塞桿位移調整握感。</t>
  </si>
  <si>
    <t>2014130590</t>
  </si>
  <si>
    <t>2014-09-04</t>
  </si>
  <si>
    <t>LEE CHI ENTERPRISES CO., LTD.</t>
  </si>
  <si>
    <t>KO, SHIH CHING | TUNG, CHING LIN</t>
  </si>
  <si>
    <t>柯世清 | 董竫琳</t>
  </si>
  <si>
    <t>B60L-003/02</t>
  </si>
  <si>
    <t>JP3513691B2 | TWM494122U | TWM466865U | US7204350B2</t>
  </si>
  <si>
    <t>TWI596022B</t>
  </si>
  <si>
    <t>7916011005061</t>
  </si>
  <si>
    <t>自行車配件組與自行車配件的固定裝置及其結合架</t>
  </si>
  <si>
    <t>一種自行車配件組包含一結合架與複數個自行車配件,其中,該結合架具有一結合孔及複數個結合槽。該結合孔用以供自行車的把手桿穿設。該些結合槽係平行於該結合孔之軸向且沿該結合孔之徑向排列設置。各該自行車配具有一滑塊,該滑塊的結合部可沿一該結合槽移動地結合於該結合槽上,使自行車配件沿著自行車把手桿的徑向配置。該些滑塊與該結合架亦構成自行車配件的固定裝置,以供自行車配件結合於把手桿。</t>
  </si>
  <si>
    <t>2014124978</t>
  </si>
  <si>
    <t>2014-07-21</t>
  </si>
  <si>
    <t>ESQUIBEL, COLIN | LI, HONG MIN</t>
  </si>
  <si>
    <t>艾斯克伯　科林 | 李鴻明</t>
  </si>
  <si>
    <t>TWM360824U | TWM338193U</t>
  </si>
  <si>
    <t>TWI574871B</t>
  </si>
  <si>
    <t>7916007006223</t>
  </si>
  <si>
    <t>本新型為一種具有穩定鏈條功能的自行車後撥鏈器,其包括安裝架、耦接於安裝架的連桿組、耦接於連桿組的可移動基座、耦接於可移動基座的鏈導向件,以及設置於可移動基座的摩擦施加組件,本新型的摩擦施加組件包括一對具有導階旋槽的主動珠盤及從動珠盤、多個夾設於兩個珠盤之間的滾珠,以及鄰靠於從動珠盤的摩擦構件,本新型利用兩個珠盤的導階旋槽採取不同傾斜方向來設置,搭配可滾動的滾珠及摩擦構件,當鏈導向件受外力而產生逆時針方向旋轉時,能夠讓各滾珠平衡地推動從動珠盤抵緊於摩擦構件,進而利用摩擦構件對鏈導向件的旋轉施加阻力,防止鏈導向件在崎嶇地形騎行時産生不期望的鬆弛而達到穩定鏈條的效能。</t>
  </si>
  <si>
    <t>2015217015</t>
  </si>
  <si>
    <t>M516558</t>
  </si>
  <si>
    <t>2016-02-01</t>
  </si>
  <si>
    <t>LEE CHI ENTERPRISES CO., LTD</t>
  </si>
  <si>
    <t>TWI685448B | TWI573730B</t>
  </si>
  <si>
    <t>TWM516558U</t>
  </si>
  <si>
    <t>7916007019670</t>
  </si>
  <si>
    <t>自行車油壓刹車控制組（一）</t>
  </si>
  <si>
    <t>一種自行車油壓剎車控制組(一),包含有一用以固定在一自行車把手桿上且具有一油缸之固定座、一活塞桿、一中介作動件、一第一螺栓、一剎車作動把手及一第二螺栓,其中,該活塞桿部分穿置於該油缸中且部分外露於該油缸外;該中介作動件樞設於該本體上,且具有一第一螺孔與一第一抵接面;該第一螺栓鎖入該第一螺孔中,且一端抵接該活塞桿外露於該油壓缸之部分上;該剎車作動把手與該中介作動件同軸地樞設於該本體上,且具有一第二螺孔;該第二螺栓鎖入該第二螺孔中,且於該剎車作動把手被按壓作動時,其一端可抵接該中介作動件之該第一抵接面,而推動該中介作動件樞轉,以使該中介作動件藉由該第一螺栓推動該活塞桿於該油缸內移動以啟動剎車作動。藉此,調整該第一螺栓以改變握感,樞轉該第二螺栓以調整握距。</t>
  </si>
  <si>
    <t>2014107356</t>
  </si>
  <si>
    <t>2014-03-04</t>
  </si>
  <si>
    <t>KO, SHIH CHING | LIN, MENG CHEN | LIN, LYU SHEN</t>
  </si>
  <si>
    <t>柯世清 | 林孟箴 | 林律伸</t>
  </si>
  <si>
    <t>CN104890796A | TW201534523A</t>
  </si>
  <si>
    <t>7915030004990</t>
  </si>
  <si>
    <t>自行車油壓刹車控制組（二）</t>
  </si>
  <si>
    <t>一種自行車油壓剎車控制組(二),包含一主體、一樞軸、一中繼元件、一第一拉桿、一安置銷以及一第二拉桿。其中,該主體具有一活塞且該活塞一端凸伸出該主體外。該樞軸與該主體結合,且該中繼元件固定於該樞軸而樞設於該主體上,並可相對該主體樞擺,且具有一該頂抵部壓抵於該活塞凸伸出該主體外之該端。該第一拉桿與該中繼元件共軸設置。該安置銷穿設於該第一拉桿上。該第二拉桿樞設於該安置銷上,且可相對該安置銷樞擺,且當該第二拉桿樞擺至一定角度時,壓抵於該第一拉桿上使該第一拉桿固定於該樞軸上並可相對該主體樞擺。</t>
  </si>
  <si>
    <t>2014107357</t>
  </si>
  <si>
    <t>CN203005667U | GB002226112B | JP1997-039868A | TWM435418U</t>
  </si>
  <si>
    <t>CN104890795B | TWI537173B</t>
  </si>
  <si>
    <t>7915030004991</t>
  </si>
  <si>
    <t>一種自行車變速裝置,其包含有一裝設於自行車把手之一固定座與一設於該固定座中之檔位控制組,檔位控制組具有控制拉線之一可活動的第一操控件、一周壁表面設有一齒部之棘齒組件、控制放線之一可活動的第二操控件與一定位棘爪,該棘齒組件之齒部設有複數個齒件,該第一操控件具有與該棘齒組件之其一齒件相互嚙合之一第一棘動件,並使該棘齒組件擇一地保持在一初始位置,其特徵在於定位棘爪更具有與棘齒組件之其一齒件相互嚙合之一第二棘動件與一配合元件,該第二操控件一端與該配合元件形成有一第一特定接觸並且兩者間具有一特定致動關係,而該第二操控件之活動方向係為複數個不同方向,第二操控件擇一低朝活動方向移動,且與該配合元件形成一第二特定接觸使該定位棘爪轉動,以讓該第二棘動件與該齒部之另一齒件嚙合,而該棘齒組件朝一第二方向轉動達成退檔。</t>
  </si>
  <si>
    <t>2014107475</t>
  </si>
  <si>
    <t>2014-03-05</t>
  </si>
  <si>
    <t>EP1772364B1 | EP1792824B1 | EP0361335B1 | TWI496716B</t>
  </si>
  <si>
    <t>TWI799995B</t>
  </si>
  <si>
    <t>CN104890804B | EP2915733B1 | TW103107475 A | TWI568628B | US10059401B2</t>
  </si>
  <si>
    <t>7915030004994</t>
  </si>
  <si>
    <t>可調式座管</t>
  </si>
  <si>
    <t>一種可調式座管,包括有一外管、一內管、一控制裝置、一閥、一活塞以及一彈性件。該內管係可滑動地穿設於該外管中,該閥連結於該外管,一閥座位於該內管中,一閥門以可往復滑移的方式設於該閥座上,且用以阻斷或開啟該閥座上的一貫穿孔。該控制裝置結合於該外管上,用以控制該閥門移動;該活塞位於該內管中;該彈性件兩側分別頂抵該外管底端以及該活塞。藉此,即可達到簡易且快速地調整內管相對該外管的結合長度。</t>
  </si>
  <si>
    <t>2015202652</t>
  </si>
  <si>
    <t>2015-02-16</t>
  </si>
  <si>
    <t>M504755</t>
  </si>
  <si>
    <t>2015-07-11</t>
  </si>
  <si>
    <t>TWM504755U</t>
  </si>
  <si>
    <t>7915023016760</t>
  </si>
  <si>
    <t>自行車座管（一）</t>
  </si>
  <si>
    <t>一種自行車座管,其最薄處的管壁厚度大於1.8mm且小於等於3mm;其最大的管壁厚度大於2mm且小於等於3mm,且其最大的長度大於等於30mm且小於等於100mm。藉此,可減輕該自行車座管的整體重量,以達到輕量化之要求。</t>
  </si>
  <si>
    <t>2014221419</t>
  </si>
  <si>
    <t>2014-12-03</t>
  </si>
  <si>
    <t>M503359</t>
  </si>
  <si>
    <t>2015-06-21</t>
  </si>
  <si>
    <t>TREK BICYCLE CORPORATION | LEE CHI ENTERPRISES COMPANY LTD.</t>
  </si>
  <si>
    <t>崔克自行車股份有限公司; | 利奇機械工業股份有限公司;</t>
  </si>
  <si>
    <t>HUNG, CHIEN I | YEH, YU CHIH | LIANG, HUI YIN</t>
  </si>
  <si>
    <t>洪健一 | 葉有志 | 梁慧音</t>
  </si>
  <si>
    <t>TWM503359U</t>
  </si>
  <si>
    <t>7915023015387</t>
  </si>
  <si>
    <t>自行車座管（三）</t>
  </si>
  <si>
    <t>一種自行車座管,其最薄處的管壁厚度大於等於1.0mm且小於2mm;其最大的管壁厚度小於2.0mm,且其最大管壁處之長度大於等於30mm且小於等於100mm。藉此,可減輕該自行車座管的整體重量,以達到輕量化之要求。</t>
  </si>
  <si>
    <t>2014222254</t>
  </si>
  <si>
    <t>2014-12-16</t>
  </si>
  <si>
    <t>M503360</t>
  </si>
  <si>
    <t xml:space="preserve">TREK BICYCLE CORPORATION | </t>
  </si>
  <si>
    <t>TWM503360U</t>
  </si>
  <si>
    <t>7915023015388</t>
  </si>
  <si>
    <t>自行車曲柄</t>
  </si>
  <si>
    <t>一種自行車曲柄,係定義有一內側面以及一外側面,且該曲柄包含一本體以及一蓋板;該本體具有貫穿該內、外側面的一第一結合孔與一第二結合孔,以及位於該第一結合孔與該第二結合孔之間的一中空段;該中空段係具有自該第一結合孔朝該第二結合孔方向排列的一第一槽以及一第二槽;該蓋板係結合於該本體上,用以封閉該中空段;藉此增加該曲柄之強度,並提升整體之外觀以具有整體平順之外型,同時達成輕量化之目標。</t>
  </si>
  <si>
    <t>2015204062</t>
  </si>
  <si>
    <t>2015-03-18</t>
  </si>
  <si>
    <t>M503372</t>
  </si>
  <si>
    <t>HUANG XIAO-PING | WU MING-GUI</t>
  </si>
  <si>
    <t>黃曉平 | 吳明桂</t>
  </si>
  <si>
    <t>B62M-003/00</t>
  </si>
  <si>
    <t>TWM503372U</t>
  </si>
  <si>
    <t>7915023015400</t>
  </si>
  <si>
    <t>自行車座管（二）</t>
  </si>
  <si>
    <t>一種自行車座管,其一端用以連結一座墊,其另一端則用以穿入一車架之立管中;其中,該座管之最小的管壁厚度小於1mm;其最大的管壁厚度大於等於1.5mm且小於等於2.5mm。藉此,可減輕該自行車座管的整體重量,以達到輕量化之要求。</t>
  </si>
  <si>
    <t>2014221421</t>
  </si>
  <si>
    <t>M500065</t>
  </si>
  <si>
    <t>2015-05-01</t>
  </si>
  <si>
    <t>B62K-019/30</t>
  </si>
  <si>
    <t>TWM500065U</t>
  </si>
  <si>
    <t>7915017007496</t>
  </si>
  <si>
    <t>內滑槽式座墊結合緊束結構</t>
  </si>
  <si>
    <t>本新型為一種內滑槽式座墊結合緊束結構,包括一於頂部設有弧形槽的座桿、一結合於弧形槽的調整座、一抵靠於調整座且設有T型滑槽的座墊及一嵌置於T型滑槽的T型滑座,並於座桿設有一對調整螺栓穿經調整座而以螺紋結合於T型滑座。本新型利用T型滑座嵌入座墊的T型滑槽內,能夠讓座墊沿著T型滑座前後滑動調整,並且可以通過旋轉調整螺栓而逐步調整座墊的安裝角度,調整操作相當的簡單便利。本新型進一步於座墊、調整座及座桿的弧形槽之間均設置有相互咬合的系列齒牙,搭配調整螺栓的拉掣鎖固,能夠提高座墊的緊束鎖固強度及鎖固能力。</t>
  </si>
  <si>
    <t>2014223322</t>
  </si>
  <si>
    <t>2014-12-30</t>
  </si>
  <si>
    <t>M499358</t>
  </si>
  <si>
    <t>2015-04-21</t>
  </si>
  <si>
    <t xml:space="preserve">HENDERSON, TOBY | ESQUIBEL, COLIN | </t>
  </si>
  <si>
    <t>亨德森　托比 | 艾斯克伯　柯林 | 賴錦宏</t>
  </si>
  <si>
    <t>CN204507082U | TW103223322 U | TWM499358U | US9550538B2</t>
  </si>
  <si>
    <t>7915016019608</t>
  </si>
  <si>
    <t>花鼓側蓋定位結構</t>
  </si>
  <si>
    <t>本新型為一種通常應用於自行車前花鼓的花鼓側蓋定位結構,包括:一於兩端部各凹設有一圈環溝的心軸、二分別匹配套置該心軸的兩端部的側蓋,於各側蓋設有一由外周面貫穿對正於相對應環溝的螺孔,以及二分別利用螺紋穿置結合於相對應螺孔的定位單元,各定位單元於朝向該心軸的內端部設有一抵觸卡掣於相對應環溝的定位體。本新型利用定位體與環溝的抵觸卡掣作用,能夠方便地讓側蓋獲得可靠的定位效果,確保側蓋穩定鎖固而不致脫落,提供側蓋最佳化的定位效能。</t>
  </si>
  <si>
    <t>2014222954</t>
  </si>
  <si>
    <t>2014-12-25</t>
  </si>
  <si>
    <t>M498122</t>
  </si>
  <si>
    <t>2015-04-01</t>
  </si>
  <si>
    <t>TWM498122U</t>
  </si>
  <si>
    <t>7915014014014</t>
  </si>
  <si>
    <t>花鼓側蓋磁吸定位結構</t>
  </si>
  <si>
    <t>本新型為一種通常應用於自行車前花鼓的花鼓側蓋磁吸定位結構,包括:一心軸、一套置於心軸且至少於其中一端形成一嵌槽的花鼓本體、至少一個套置於心軸且嵌置於嵌槽的軸承,以及至少一個套置心軸且以磁性件磁性吸附於軸承的內環圈。本新型讓側蓋以磁性件直接磁性吸附於軸承的內環圈而定位,便利地讓側蓋獲得可靠的定位效果而不致脫落,並且只要施加較大的力量,即可輕易地將側蓋拆卸取下或回裝定位,相當的方便實用。</t>
  </si>
  <si>
    <t>2014222955</t>
  </si>
  <si>
    <t>M498123</t>
  </si>
  <si>
    <t>TWM498123U</t>
  </si>
  <si>
    <t>7915014014015</t>
  </si>
  <si>
    <t>自行車立管夾束結構</t>
  </si>
  <si>
    <t>本新型為一種自行車立管夾束結構,其包括一設於立管主體的束夾座、一對合束緊結合於束夾座的束夾蓋及一貼靠設置於束夾座的夾片,本新型在夾片的至少一個邊端凸出設有具穿孔的凸耳,能夠在以束緊螺栓將束夾蓋與束夾座束緊結合時,將夾片的凸耳一併穿透鎖固而確保夾片的鎖固穩定性,解決現有立管夾片容易發生鬆動位移的問題,提升自行車騎乘的安全性。</t>
  </si>
  <si>
    <t>2014218600</t>
  </si>
  <si>
    <t>2014-10-20</t>
  </si>
  <si>
    <t>M495990</t>
  </si>
  <si>
    <t>2015-02-21</t>
  </si>
  <si>
    <t>LIN YU-SHENG | LIN YI-XIANG | LIN ROU-YUN</t>
  </si>
  <si>
    <t>林育聖 | 林義翔 | 林柔妘</t>
  </si>
  <si>
    <t>TWM495990U</t>
  </si>
  <si>
    <t>7915010019129</t>
  </si>
  <si>
    <t>飛輪結構</t>
  </si>
  <si>
    <t>一種飛輪結構,其定義有一中心軸之一軸心方向以及與該軸心方向垂直之一徑向,且包括有:一第一固定座、一第一齒盤、一第二齒盤、一第二固定座、一第三齒盤、以及一第四齒盤。該第一、第二固定座係分別包括有一第一、第二環形本體以及自該第一、第二環形本體沿該徑向朝外延伸之複數個第一、第二支持爪。該第一、第二齒盤分別位於該第一固定座之該第一、第二側面上,且該第二齒盤的直徑係小於第一齒盤。該第三、第四齒盤,分別位於該第二固定座之該第三、第四側面上,且該第四齒盤的直徑係小於第三齒盤。該第三齒盤係位於該第一、第二齒盤之間,而該第二齒盤係位於該第三、第四齒盤之間,且該第三齒盤的直徑係小於第一齒盤並大於該第二齒盤,而該第二齒盤的直徑係小於第三齒盤並大於該第四齒盤。該第二固定座之第三側面係貼合並未固定於該第一固定座之第二側面上,於該第二環體靠合於該第一環體時,使軸心方向投影之該第二支持爪與該第一支持爪呈交錯狀態排列。</t>
  </si>
  <si>
    <t>2013126446</t>
  </si>
  <si>
    <t>2013-07-24</t>
  </si>
  <si>
    <t>CHIEN, SHOU CHIANG</t>
  </si>
  <si>
    <t>簡守江</t>
  </si>
  <si>
    <t>陳明哲</t>
  </si>
  <si>
    <t>B62M-011/04</t>
  </si>
  <si>
    <t>TW201504104A</t>
  </si>
  <si>
    <t>7915008004301</t>
  </si>
  <si>
    <t>2014215814</t>
  </si>
  <si>
    <t>M494122</t>
  </si>
  <si>
    <t>2015-01-21</t>
  </si>
  <si>
    <t>TWM494122U</t>
  </si>
  <si>
    <t>7915003014014</t>
  </si>
  <si>
    <t>2014213001</t>
  </si>
  <si>
    <t>M492276</t>
  </si>
  <si>
    <t>2014-12-21</t>
  </si>
  <si>
    <t>B62J-011/00 | B62K-019/40</t>
  </si>
  <si>
    <t>TWM492276U</t>
  </si>
  <si>
    <t>7914033006791</t>
  </si>
  <si>
    <t>可調整式座管</t>
  </si>
  <si>
    <t>一種可調整式座管,其包括座管、以可滑動形態穿置於座管的支撐軸桿及設置於座管且可卡固鎖緊支撐軸桿的鎖緊裝置,本發明主要係於支撐軸桿設有間距極為接近的橫向卡齒作為鎖緊裝置的卡固結構,鎖緊裝置具有至少一對呈上下對向配置的卡掣爪,可以透過操作柄帶動控制線驅動控制夾片,控制各卡掣爪與橫向卡齒形成嚙合卡固或釋放,有效地以精簡的結構及穩固的卡固鎖緊設計,提供騎乘者能夠在騎乘時,隨時便利地調整座墊的高度,藉以保持最佳化的騎乘舒適度及操控性。</t>
  </si>
  <si>
    <t>2013120894</t>
  </si>
  <si>
    <t>2013-06-13</t>
  </si>
  <si>
    <t>HE QI-YU | YU AN-FU</t>
  </si>
  <si>
    <t>何奇鈺 | 余安富</t>
  </si>
  <si>
    <t>TW201446579A</t>
  </si>
  <si>
    <t>7914033000558</t>
  </si>
  <si>
    <t>自行車座桿的夾持裝置</t>
  </si>
  <si>
    <t>本新型為一種提供自行車座墊以架桿安裝結合之自行車座桿的夾持裝置,其於座桿上端的頭座設有一橫向貫穿的橫向貫孔,於該橫向貫孔結合設有一供自行車座墊安裝的夾持組件,該夾持組件包括二對應結合於該頭座兩側的夾座及二分別抵靠相對應夾座外側的夾蓋,於夾蓋的栓孔的內周面環凹設有一朝外端開口的彈簧槽,於該彈簧槽設有一預壓彈簧,能夠在組裝過程或鬆開螺栓時,利用預壓彈簧讓夾蓋保持對位抵靠於夾座,搭配設於夾蓋頂側的導引面,讓使用者能夠直接將座墊的架桿導引壓入夾座與夾蓋的夾桿槽,讓自行車座墊的安裝更為便利快速,並且避免自行車座墊或夾蓋在鎖緊過程中鬆動滑移,提高組裝及調整的方便性及容易性。</t>
  </si>
  <si>
    <t>2014212414</t>
  </si>
  <si>
    <t>2014-07-11</t>
  </si>
  <si>
    <t>M489805</t>
  </si>
  <si>
    <t>2014-11-11</t>
  </si>
  <si>
    <t>LIN ROU-YUN | LIN YI-XIANG | LIN YU-SHENG</t>
  </si>
  <si>
    <t>林柔妘 | 林義翔 | 林育聖</t>
  </si>
  <si>
    <t>TW103212414 U | TWM489805U | US9745009B2</t>
  </si>
  <si>
    <t>7914032017752</t>
  </si>
  <si>
    <t>自行車碟式刹車作動器之來令片復歸元件</t>
  </si>
  <si>
    <t>一種自行車碟式剎車作動器之來令片復歸元件,該碟式剎車作動器包含有一基座、二剎車來令片以及一復歸元件。該復歸元件包含有一彈性主體以及四個定位銷分別設置於該彈性主體之四個位置上;每一定位銷對應穿入該剎車來令片上的一個穿孔,以使該二剎車來令片分別設置於該復歸元件之兩側。當操作者對該二剎車來令片施加夾壓的作用力,以迫使該復歸元件變形,即能輕易地將各該定位銷對準插入該基座之一容置槽的槽壁上所設置的導引孔中,以快速完成組裝。</t>
  </si>
  <si>
    <t>2014212547</t>
  </si>
  <si>
    <t>2014-07-15</t>
  </si>
  <si>
    <t>M489817</t>
  </si>
  <si>
    <t>LIN, YU HSIN</t>
  </si>
  <si>
    <t>林育新</t>
  </si>
  <si>
    <t>TWM489817U</t>
  </si>
  <si>
    <t>7914032017764</t>
  </si>
  <si>
    <t>自行車座桿的夾持鎖固裝置</t>
  </si>
  <si>
    <t>本新型為一種提供自行車座墊以架桿安裝結合之自行車座桿的夾持鎖固裝置,其於座桿上端的頭座設有一橫向貫穿的橫向貫孔及一連通設於該橫向貫孔下方的迫塊槽,於該橫向貫孔結合設有一供自行車座墊安裝的夾持組件,於該迫塊槽設有一迫緊組件,該迫緊組件以V型配置的迫塊的迫抵面夾制該夾持組件;本新型利用夾持組件來夾持自行車座墊的架桿,以及利用迫緊組件來迫緊夾持組件,能夠大幅提高自行車座墊對安裝的夾持緊固力,增加使用安全性,並且能夠分開執行自行車座墊的角度調整及座墊前後位置調整,有效提升調整的便利性及容易性,達到簡易直覺的操作感受。</t>
  </si>
  <si>
    <t>2014212415</t>
  </si>
  <si>
    <t>M489120</t>
  </si>
  <si>
    <t>2014-11-01</t>
  </si>
  <si>
    <t>TWM489120U</t>
  </si>
  <si>
    <t>7914029004779</t>
  </si>
  <si>
    <t>2014203708</t>
  </si>
  <si>
    <t>M485188</t>
  </si>
  <si>
    <t>2014-09-01</t>
  </si>
  <si>
    <t>B62H-005/18</t>
  </si>
  <si>
    <t>CN203819446U | TWM485188U</t>
  </si>
  <si>
    <t>7914021019535</t>
  </si>
  <si>
    <t>管路快速接頭</t>
  </si>
  <si>
    <t>一種管路快速接頭,包含有一第一接頭、一第二接頭、一頂抵件、一軸管及一閉塞裝置,該第一接頭具有一第一軸孔,該第二接頭具有一第二軸孔。當該第一接頭與該第二接頭接合時,位於該第一接頭內的該頂抵件推移該第二接頭內的該閉塞裝置位移,以使該第一軸孔與該第二軸孔連通,以便流體可於該第一接頭與該第二接頭之間流動;當該第一接頭與該第二接頭分離時,該第一接頭內的該軸管封閉該第一軸孔,該第二接頭內的該閉塞裝置復歸阻斷該第二軸孔,有效防止該管路快速接頭進行拆卸及安裝時發生溢油情形。</t>
  </si>
  <si>
    <t>2014205113</t>
  </si>
  <si>
    <t>2014-03-25</t>
  </si>
  <si>
    <t>M485334</t>
  </si>
  <si>
    <t>KO, SHIH CHING</t>
  </si>
  <si>
    <t>柯世清</t>
  </si>
  <si>
    <t>F16L-037/00</t>
  </si>
  <si>
    <t>TWI537508B</t>
  </si>
  <si>
    <t>TWM485334U</t>
  </si>
  <si>
    <t>7914021019681</t>
  </si>
  <si>
    <t>組裝碟式剎車器用的輔助件及應用該輔助件組裝碟式剎車器的方法</t>
  </si>
  <si>
    <t>本發明係為一種組裝碟式剎車器用的輔助件及應用該輔助件組裝碟式剎車器的方法,其主要針對習知將該剎車盤與該內、外剎車來令片之間的間距調整一致時,費時費工所進行的發明,本發明主要將該輔助件的第一翼部第一厚度與該第二翼部第二厚度設為同等厚度,因此,當執行旋緊步驟後,該第一來令片與該剎車盤之間的距離等於該第二來令片與該剎車盤之間的距離,而將該輔助件抽離於碟剎固定座後,即可使該剎車盤與該第一、二來令片之間的間距調整成一致,是以,本發明調整步驟不僅簡易,且需使用的輔助器僅需一個,確實得以使該碟式剎車器的調整、組裝達到省時省工的目的。</t>
  </si>
  <si>
    <t>2012148221</t>
  </si>
  <si>
    <t>2012-12-19</t>
  </si>
  <si>
    <t>LIN, BING HONG</t>
  </si>
  <si>
    <t>陳天賜</t>
  </si>
  <si>
    <t>F16D-065/092</t>
  </si>
  <si>
    <t>TW201425758A</t>
  </si>
  <si>
    <t>7914017001186</t>
  </si>
  <si>
    <t>油壓鼓煞結構</t>
  </si>
  <si>
    <t>一種油壓鼓煞結構,係設置於一車架之上,其包括有:一輪鼓、一煞車盤、一定位座、一第一來令片、一第二來令片、一彈性元件、以及一煞車分泵。該輪鼓係設置於一車輪之上,並與該車輪同步轉動。該煞車盤係結合於該車架之上,並套設於該輪鼓之中。該定位座係設置於煞車盤之上,而該第一、第二來令片,係分別樞接於該定位座之上且各別具有一第一、第二橫向機構。該彈性元件係提供該第一、第二來令片於該煞車盤表面平行方向之相對彈性聚合力。該煞車分泵係為一縱向機構並具有一移動端,且該移動端以軸向垂直於該煞車盤表面方向進行往覆運動,利用該煞車分泵之該移動端推動該第一、第二橫向機構使該第一、第二摩擦片與該輪鼓產生摩擦阻力。</t>
  </si>
  <si>
    <t>2012143910</t>
  </si>
  <si>
    <t>2012-11-23</t>
  </si>
  <si>
    <t>TSAI, MING CHIH</t>
  </si>
  <si>
    <t>蔡明志</t>
  </si>
  <si>
    <t>F16D-051/14 | F16D-065/16</t>
  </si>
  <si>
    <t>TW201420912A</t>
  </si>
  <si>
    <t>7914014003215</t>
  </si>
  <si>
    <t>變速把手</t>
  </si>
  <si>
    <t>本創作為一種應用於變速器的變速把手結構,係於放線變速時設置有過位移量的功能。該變速把手包含有:一內管、一變速線、一外管、一定位彈片座、一定位彈片及至少一彈簧;其中,該內管為一中空狀,其一側設有穿設部,另一側設有環狀凹槽,該穿設部同側設有一開孔,供固定環套設,該環狀凹槽內周緣設有複數個棘齒;該外管為一中空狀,設有一彈片壓制塊,該變速線線頭固設於該外管;該定位彈片呈彎折狀,定位於該定位彈片座的一弧形定位塊和擋止塊之間,藉由轉動外管帶動定位彈片座的定位彈片於內管的棘齒間移動,達到對該變速線做拉線、放線的變速功能。</t>
  </si>
  <si>
    <t>2013222105</t>
  </si>
  <si>
    <t>2013-11-26</t>
  </si>
  <si>
    <t>M477430</t>
  </si>
  <si>
    <t>2014-05-01</t>
  </si>
  <si>
    <t>YANG, CHANG YAO</t>
  </si>
  <si>
    <t>楊昌堯</t>
  </si>
  <si>
    <t>林坤成 | 劉紀盛</t>
  </si>
  <si>
    <t>TWM477430U</t>
  </si>
  <si>
    <t>7914008017313</t>
  </si>
  <si>
    <t>自行車可調整式座管</t>
  </si>
  <si>
    <t>本新型為一種自行車可調整式座管,其包括一外管、一設置於該外管內的彈簧組件、一以可升降形態穿置於該外管且抵靠該彈簧組件的內管,以及一設有能夠透過控制纜線操控的卡掣組件,該卡掣組件設置在該外管上端的裝配槽且包括一對呈上下對向配置的卡掣件及至少一個扭轉彈簧,該卡掣組件呈對向配置的兩個卡掣件於平時以爪齒嚙合卡掣於該內管相對應設置的系列橫向卡齒,配合利用控制纜線來操控該卡掣組件的嚙合卡掣定位或釋放,讓騎乘人能夠在騎乘時隨時調整座墊的高度,保持最佳化的操控性、舒適度及安全性。</t>
  </si>
  <si>
    <t>2013223754</t>
  </si>
  <si>
    <t>2013-12-17</t>
  </si>
  <si>
    <t>M476087</t>
  </si>
  <si>
    <t>2014-04-11</t>
  </si>
  <si>
    <t>TWI570012B | TWI523784B | US9878754B2</t>
  </si>
  <si>
    <t>TWM476087U</t>
  </si>
  <si>
    <t>7914008015979</t>
  </si>
  <si>
    <t>具可旋轉式導線座的管束裝置</t>
  </si>
  <si>
    <t>本新型為一種具可旋轉式導線座的管束裝置,其包括一可束緊結合於自行車管件的管束及一結合於該管束的導線座,該導線座具有一環形的框架,於該框架中間環繞界定形成一導線通孔,於該框架連結設有一軸柱,讓該框架利用該軸柱以能夠旋轉的方式穿置結合於該管束。本新型將導線座設計成可旋轉調整形態,讓控制導線能夠配合拉線操作的張力而偏轉,有效提高拉線操作的平穩性及順暢性,本新型的該框架套置有緩衝護套或直接以可撓性材質構成,在導線座與控制導線之間形成緩衝保護,進一步提高對控制導線的保護效能及安全性。</t>
  </si>
  <si>
    <t>2013222262</t>
  </si>
  <si>
    <t>2013-11-28</t>
  </si>
  <si>
    <t>M476088</t>
  </si>
  <si>
    <t>LI HONG-MING | DONG JING-LIN</t>
  </si>
  <si>
    <t>李鴻明 | 董竫琳</t>
  </si>
  <si>
    <t>B62J-001/28 | B65D-063/18</t>
  </si>
  <si>
    <t>TWM476088U</t>
  </si>
  <si>
    <t>7914008015980</t>
  </si>
  <si>
    <t>自行車輪轂之離合式驅動系統</t>
  </si>
  <si>
    <t>本發明主要係提供一種自行車輪轂之離合式驅動系統,其包括:一花轂座;設於該花轂座內之一套筒座;穿設於各該花轂座及套筒座間之一輪軸組;及設於各該棘齒承座及花轂座之一離合驅動裝置,其具有一離合組、一驅動組、及設於各該離合組及驅動組間之至少一離合驅動塊,其中該離合組係由設於該棘輪承座上之一第一棘齒部,及設於該離合驅動塊之一第二棘齒部所共同組成,該驅動組係由設於該花轂座之一第一驅動齒,及設於該離合驅動塊之一第二驅動齒所共同組成,利用該離合驅動塊於各該第一驅動齒及第一棘齒部間作徑向之線性位移,使各該第一、第二棘齒部相互間產生離合狀態變換,而達到單向作功驅動各該花轂座及套筒座同步旋轉者;藉此,利用該離合驅動裝置以徑向驅動且線性位移之設計,可同時具有省力及高靈敏度等雙重效果,配合多棘齒及多驅動齒之離合驅動塊,其具有較大接觸面積,以提升驅動力及省力之功效,且各棘齒之磨耗程度平均,可減少單一棘齒承受較大驅動力之情形,進而可提升使用壽命及降低零件維修成本者。</t>
  </si>
  <si>
    <t>2012126603</t>
  </si>
  <si>
    <t>2012-07-24</t>
  </si>
  <si>
    <t>B62M-011/00</t>
  </si>
  <si>
    <t xml:space="preserve">CN001185114C | GB002174464B | TWM415825U  |  </t>
  </si>
  <si>
    <t>TWI590958B</t>
  </si>
  <si>
    <t>TWI505965B</t>
  </si>
  <si>
    <t>7914008000365</t>
  </si>
  <si>
    <t>倒踩多段變檔內變速器</t>
  </si>
  <si>
    <t>一種適用於自行車之倒踩多段變檔內變速器,包括有一可正反轉之傳動軸心、一變速齒輪組單元、一變檔凸輪組單元、以及用以輸出動力之一傳動基座。變速齒輪組單元包括有複數傳動齒輪及與該複數傳動齒輪對應嚙合之複數變速齒輪。當傳動軸心反轉時可驅動變檔凸輪組單元,進而使該變檔凸輪組單元決定該變速齒輪組單元中的哪一傳動齒輪可被傳動軸心於正轉時帶動旋轉,而可達到倒踩多段變檔的功能。</t>
  </si>
  <si>
    <t>2012117781</t>
  </si>
  <si>
    <t>2012-05-18</t>
  </si>
  <si>
    <t>SHU, HSIN YANG | LEE, CHEN HSIU</t>
  </si>
  <si>
    <t>蘇醒揚 | 李鎮修</t>
  </si>
  <si>
    <t>B62M-025/02 | B62M-025/06</t>
  </si>
  <si>
    <t>CN201250901Y | CN001282585C | CN002129735Y | TWI561427B</t>
  </si>
  <si>
    <t>CN112298446B | TWI721517B</t>
  </si>
  <si>
    <t>TWI579194B</t>
  </si>
  <si>
    <t>7913155006001</t>
  </si>
  <si>
    <t>自行車的花鼓結構</t>
  </si>
  <si>
    <t>一種花鼓結構包含有一花鼓本體、一軸管、二軸承、二側蓋以及二O型環;其中,該花鼓本體係呈空心,其兩端分別具有一開口,且其內表面於兩端處分別具有一第一凹槽,而其外表面於兩端處附近分別具有一連接部用以供連接自行車的幅條;該軸管設於該花鼓本體中;該二個軸承設於該花鼓本體,而分別位於軸管之兩端,且其外環接抵於該花鼓本體之內表面;該二個側蓋分別設於該花鼓本體兩端的開口處,且分別於其外表面上具有一第二凹槽與該第一凹槽對應;該二個O型環分別位於該花鼓本體之兩端處,並分別位於對應之各該第一凹槽與各該第二凹槽中。</t>
  </si>
  <si>
    <t>2013200186</t>
  </si>
  <si>
    <t>2013-01-04</t>
  </si>
  <si>
    <t>M455632</t>
  </si>
  <si>
    <t>2013-06-21</t>
  </si>
  <si>
    <t>LIN, YUAN JI</t>
  </si>
  <si>
    <t>林彥吉</t>
  </si>
  <si>
    <t>TWM455632U</t>
  </si>
  <si>
    <t>7913088013574</t>
  </si>
  <si>
    <t>具懸置防震功能之包裝紙盒結構</t>
  </si>
  <si>
    <t>本創作主要係提供一種具懸置防震功能之包裝紙盒結構,其包含有:一外盒裝置,其具有一側體面,其兩側分別設有一端體面,各該側體面及端體面係共同形成可包覆狀之盒體;一懸置裝置,係設有二懸置件以一體形成方式分別設於該側體面之兩側端面相對應部位,伸設至該外盒裝置內並彎折呈U字狀,其彎折部位呈可朝各該端體面方向線性位移之彈性晃動狀態,至少一卡制部,分別設於該懸置件上,提供一物件穿設予以定位之部位,並使該物件於盒體內呈懸空吊置狀態且隨各該懸置件同步位移;藉由上述構件,利用懸置裝置,將物品以「懸吊方式」置於盒體內,使物品於有限範圍內可任意晃動搖擺,直至能量耗損為零時停止,故具有緩衝功能,同時該卡制部於物品相穿設之部位可隨意調整,而具有相容性之低模具成本,且整體結構簡單、組裝快速且操作容易,可達便利實用性者。</t>
  </si>
  <si>
    <t>2012218940</t>
  </si>
  <si>
    <t>2012-10-01</t>
  </si>
  <si>
    <t>M454998</t>
  </si>
  <si>
    <t>2013-06-11</t>
  </si>
  <si>
    <t>B65D-005/32</t>
  </si>
  <si>
    <t>TWM454998U</t>
  </si>
  <si>
    <t>7913088012943</t>
  </si>
  <si>
    <t>變速機構</t>
  </si>
  <si>
    <t>一種變速機構,係包括一軸心、一動力輸入、一行星齒輪組、一第一單向離合器、一第二單向離合器、一第三單向離合器、一第四單向離合器以及一套附於行星齒輪組外圍之輪鼓;行星齒輪組,又包括一太陽齒輪、複數個行星齒輪、一行星架、以及一外環齒輪,其中之太陽齒輪係由動力輸入所驅動;第一及第二單向離合器係分別構建於軸心與行星架、及軸心與外環齒輪間,用以於軸心正轉與逆轉時、分別將行星架及外環齒輪咬合於軸心上,俟時形成軸心之轉動固定件;第三及第四單向離合器係分別構建於輪鼓與行星架、及輪鼓與外環齒輪間,用以於軸心正轉與逆轉時、分別將外環齒輪及行星架咬合於輪鼓上,俟時分別將軸心所輸入之動力透過外環齒輪及行星架傳遞至輪鼓上;其中,軸心上又包括一轉動固定件,且第一及第二單向離合器中至少之一係連結至轉動固定件上。</t>
  </si>
  <si>
    <t>2012138429</t>
  </si>
  <si>
    <t>2012-10-18</t>
  </si>
  <si>
    <t>SHU, HSIN YANG | TSAI, MING CHIH</t>
  </si>
  <si>
    <t>蘇醒揚 | 蔡明志</t>
  </si>
  <si>
    <t>F16H-003/44</t>
  </si>
  <si>
    <t>EP2204316B1 | EP0676561A1 | US7628727B2 | US5730232A | WOWO2008-088169A1 | WOWO2006-048731A2</t>
  </si>
  <si>
    <t>EP3744998B1 | EP3483475A1 | US10723009B2(FE)</t>
  </si>
  <si>
    <t>EM00112751300 | TWI500865B</t>
  </si>
  <si>
    <t>7913087006795</t>
  </si>
  <si>
    <t>油壓煞車油管接頭裝置</t>
  </si>
  <si>
    <t>一種應用於自行車的油壓煞車油管接頭裝置,其包括具有鎖油管孔的基座、穿套於鎖油管孔的油管、穿套於油管端部的油管接頭及套置於油管端部且以螺紋結合於鎖油管孔的鎖緊螺筒;本創作整合性地於油管接頭設置有插置於油管內部的插接段、束緊咬合於油管外部的壓持環部及強制抵緊形成密封止漏的錐頭部,有效地達到簡化結構、減少組裝工時、降低零件成本及預防零件漏裝或反裝的問題,同時利用金屬錐頭部的抵緊變形咬合設計,提高油管連結的穩固性、確保密封止漏效果,以及提高油管拆裝之重覆使用性。</t>
  </si>
  <si>
    <t>2012223582</t>
  </si>
  <si>
    <t>2012-12-05</t>
  </si>
  <si>
    <t>M452106</t>
  </si>
  <si>
    <t>2013-05-01</t>
  </si>
  <si>
    <t>KE SHI-QING</t>
  </si>
  <si>
    <t>B60T-017/04</t>
  </si>
  <si>
    <t>CN203558181U | TW101223582 U | TWM452106U | US9120471B2</t>
  </si>
  <si>
    <t>7913087018527</t>
  </si>
  <si>
    <t>立管間隔環</t>
  </si>
  <si>
    <t>本創作為一種運用於自行車立管組裝時作為輔助支撐使用的立管間隔環。 本創作主要的創作特點在於:在立管間隔環的外環面環凹設有一圈環槽,於環槽範圍間隔設有多數個呈挖空形態的飾孔,並於相鄰飾孔間的立管間隔環外環面形成梯形內凸狀的飾塊,巧妙地讓立管間隔環呈現出獨特的立體挖空造型。</t>
  </si>
  <si>
    <t>2012303265</t>
  </si>
  <si>
    <t>2012-06-07</t>
  </si>
  <si>
    <t>D152870</t>
  </si>
  <si>
    <t>2013-04-11</t>
  </si>
  <si>
    <t>12-16</t>
  </si>
  <si>
    <t>TWD106718S | TWD106719S | TWD106720S</t>
  </si>
  <si>
    <t>TWD190192S</t>
  </si>
  <si>
    <t>TWD152870S</t>
  </si>
  <si>
    <t>7913087009702</t>
  </si>
  <si>
    <t>液壓剎車系統之剎車作動感測裝置</t>
  </si>
  <si>
    <t>本發明之一種液壓剎車系統之剎車作動感測裝置,包含有一本體,且本體具有一油路。本發明更包含有藏設於本體中的一活塞與一磁感應器,其中,活塞具有磁性且可隨著油路中液壓油壓力變化而移動位置;磁感應器鄰設於活塞旁,並透過一導線而與一外部電控裝置電性連接。磁感應器藉由感應活塞的磁力以發送出一制訊號,以啟動預先設定的控制動作。</t>
  </si>
  <si>
    <t>2011129751</t>
  </si>
  <si>
    <t>2011-08-19</t>
  </si>
  <si>
    <t>B60T-011/10</t>
  </si>
  <si>
    <t>CN107434004B | TWI661970B</t>
  </si>
  <si>
    <t>TW201309517A</t>
  </si>
  <si>
    <t>7913012011766</t>
  </si>
  <si>
    <t>輪轂棘輪結構</t>
  </si>
  <si>
    <t>本創作主要係提供一種輪轂棘輪結構,其包含有:一輪轂座;一套筒,其外部設有一階緣部,另側設有一棘爪座,其外徑設有複數棘爪槽,各該棘爪槽內部設有一第一、第二容設部;一棘齒組,係由複數棘爪、複數彈性件及一棘齒環所組成,棘爪一端設於第一容設部,另端設有一第一、第二爪,棘爪內側設有一限位槽,彈性件一端設於第二容設部,另端設有彎弧角度之一接觸部且抵頂於限位槽,棘齒環係設於容槽內,棘齒環內周設有複數棘齒,令各該棘爪與棘齒嚙合;藉由上述構件,當棘爪之第一爪磨損後,可藉該第二爪與棘齒嚙合,即可繼續傳動,又該彈性件之接觸部可避免干涉及棘爪卡死,確保傳動作業正常,整體結構可達便利實用性者。</t>
  </si>
  <si>
    <t>2012215282</t>
  </si>
  <si>
    <t>2012-08-09</t>
  </si>
  <si>
    <t>M447323</t>
  </si>
  <si>
    <t>2013-02-21</t>
  </si>
  <si>
    <t>CN107120400B | TWI717241B | TWI773905B | TWD175038S | TWD173209S</t>
  </si>
  <si>
    <t>TWM447323U</t>
  </si>
  <si>
    <t>7913063019660</t>
  </si>
  <si>
    <t>自行車握把套</t>
  </si>
  <si>
    <t>一種自行車握把套係與一把手桿結合使用,包含有:一套體,係套設於該把手桿上,且具有一穿孔;一彈性體係位於該把手桿內,具有一軸向的貫穿孔;一螺栓自該套體外部,經該穿孔穿過該彈性體之貫穿孔;一螺帽係結合於該螺栓上穿過該貫穿孔的部位上;藉由,旋緊該螺栓時,該螺帽施予該彈性體一其軸向之壓力,並使該彈性體因材料擠壓而產生其徑向上之擴張變形,而抵壓該把手桿之內壁,以固定該套體於該把手桿上。</t>
  </si>
  <si>
    <t>2011128929</t>
  </si>
  <si>
    <t>2011-08-12</t>
  </si>
  <si>
    <t>TW201307138A | US2013-0036858A1</t>
  </si>
  <si>
    <t>7913008002744</t>
  </si>
  <si>
    <t>煞車夾具</t>
  </si>
  <si>
    <t>一種可裝設於一自行車之煞車夾具,包含二煞車臂與一帶動座。每一煞車臂包含夾鉗部、連接部與設置部。帶動座位於二連接部之間,包含一吊線器與二樞接臂。吊線器與一煞車線連接,並包含二相對稱之接合部,每一樞接臂分別以第一端與接合部樞接,以第二端與連接部樞接。藉由煞車線牽動吊線器位移,而帶動二夾鉗部夾合。</t>
  </si>
  <si>
    <t>2012217607</t>
  </si>
  <si>
    <t>2012-09-12</t>
  </si>
  <si>
    <t>M446147</t>
  </si>
  <si>
    <t>2013-02-01</t>
  </si>
  <si>
    <t>JANG, JRYUAN</t>
  </si>
  <si>
    <t>蔡坤財 | 李世章</t>
  </si>
  <si>
    <t>B62L-001/06</t>
  </si>
  <si>
    <t>TWM446147U</t>
  </si>
  <si>
    <t>7913063018495</t>
  </si>
  <si>
    <t>具後段離合器裝置之動力傳輸系統</t>
  </si>
  <si>
    <t>一種具有後段離合器裝置之動力傳輸系統,係包括一動力源、一變速器、一離合器、及一由外力控制之離合傳動組。變速器,係用以對動力源所輸出之動力進行直接轉速變換,又可包括一終端行星齒輪系。離合器,係用以決定行星齒輪系之輸出與否。當無外力介入時,行星齒輪系將因無支點而為空轉未輸出動力之狀態;而當有外力輸入時,離合器即與行星齒輪系形成適當支點狀態,以使動力源所輸出之動力可透過變速器之行星齒輪系而輸出。</t>
  </si>
  <si>
    <t>2011123601</t>
  </si>
  <si>
    <t>2011-07-05</t>
  </si>
  <si>
    <t>SHU, HSIN YANG | CHOU, WEN CHIH</t>
  </si>
  <si>
    <t>蘇醒揚 | 周文智</t>
  </si>
  <si>
    <t>F16D-011/12 | F16H-003/58</t>
  </si>
  <si>
    <t>CN101290045B | JP2002-362466A | TWI375762B | TWI460364B | US4323146A | WOWO2010-126039A1</t>
  </si>
  <si>
    <t>CN102865340B | TWI444546B</t>
  </si>
  <si>
    <t>7913007000609</t>
  </si>
  <si>
    <t>後花鼓心軸結構</t>
  </si>
  <si>
    <t>本創作主要係提供一種後花鼓心軸結構,其包含有:一心軸,其兩端內部分別設有一組設部;一後花鼓,係套設於該心軸之一端,該後花鼓與心軸間設有軸承;一棘輪套筒,係套設於該心軸另端;二側蓋,係為相同形狀且相對設置於該心軸兩端,該側蓋一端設有一組接部,使該二側蓋分別嵌設於心軸兩端之組設部內;藉由上述構件,該二側蓋係嵌設於心軸兩端,且可更換不同態樣之側蓋,俾供不同直徑之軸桿穿設,以便利不同車種之車架組接,其組拆便利、快速,且構件簡單,整體結構可達便利實用性者。</t>
  </si>
  <si>
    <t>2012210665</t>
  </si>
  <si>
    <t>2012-06-04</t>
  </si>
  <si>
    <t>M440896</t>
  </si>
  <si>
    <t>2012-11-11</t>
  </si>
  <si>
    <t>TWM440896U</t>
  </si>
  <si>
    <t>7913080019605</t>
  </si>
  <si>
    <t>電機輪轂結構改良</t>
  </si>
  <si>
    <t>本創作主要係提供一種電機輪轂結構改良,其包含有:一輪轂座,係由一第一、第二輪轂殼組成,其內部設有一電機組,該第一、第二輪轂殼中央穿設有一輪軸,該第一輪轂殼一側中央設有一容槽,該第一輪轂殼以容槽同軸線方向朝外及朝內分別一體設有一第一延伸段及一第二延伸段,該第二延伸段內設有一軸承;一套筒組,具有一套筒,該套筒一側設有一棘齒組,將該套筒組設置於第一輪轂殼之外側,且該套筒與第一延伸段間設有一軸承及一阻擋片;藉由上述構件,該阻擋片可防止異物及水份進入,且該軸承可增加旋轉支撐效果,整體結構可達便利實用性者。</t>
  </si>
  <si>
    <t>2012214280</t>
  </si>
  <si>
    <t>M440930</t>
  </si>
  <si>
    <t>B62M-011/14 | B62J-006/12</t>
  </si>
  <si>
    <t>NL1041132B1 | TWD221046S | TWI564173B | US9745018B2</t>
  </si>
  <si>
    <t>EP2689997B1 | PL2689997T3 | TW101214280 U | TWM440930U</t>
  </si>
  <si>
    <t>7913080019639</t>
  </si>
  <si>
    <t>自行車之油壓剎車控制把手</t>
  </si>
  <si>
    <t>一種自行車之油壓剎車控制把手,用以設置於一自行車之握把上,包含有一主體結合於一自行車之握把上、一拉桿樞設於主體上及一油管連接裝置用以連接一液壓油管於該主體上。其中,該主體包含一油壓缸、一設於該油壓缸內之活塞、以及用以供該拉桿驅動該活塞之一連動桿。該油管連接裝置包含有一連接件用以連接於該主體上、一閥件設於該連接件中、一接管用以分別連接該液壓油管和該連接件、一滑套用以驅動一鎖件鎖掣該接管於該連接件上、以及至少二條止漏環用以防止液壓油自該連接件與接管間漏出。</t>
  </si>
  <si>
    <t>2012209191</t>
  </si>
  <si>
    <t>2012-05-15</t>
  </si>
  <si>
    <t>M437816</t>
  </si>
  <si>
    <t>2012-09-21</t>
  </si>
  <si>
    <t>KO, SHIH CHING | HUANG, SHAO WEI</t>
  </si>
  <si>
    <t>柯世清 | 黃紹瑋</t>
  </si>
  <si>
    <t>TWD202813S | TWI558606B</t>
  </si>
  <si>
    <t>TWM437816U</t>
  </si>
  <si>
    <t>7912025004858</t>
  </si>
  <si>
    <t>自行車飛輪結構</t>
  </si>
  <si>
    <t>一種自行車飛輪結構,係包括一內仁、一外殼、一軸承機構、至少一棘爪、一鎖緊蓋、複數個齒盤、以及複數個墊圈,外殼係構型為一包括有複數個階段之中空階梯式柱狀體,複數個齒盤與複數個墊圈係以間隔設置之方式分別固定於外殼相對應之階段上;其中,任二相鄰之墊圈、沿飛輪結構之心軸方向、於一心軸鉛垂之輪毂參考面上之投影係為部分重疊;藉此重疊部分所產生之平衡施力,乃可提高其間齒盤之結構強度與動態穩定度。</t>
  </si>
  <si>
    <t>2011105814</t>
  </si>
  <si>
    <t>2011-02-22</t>
  </si>
  <si>
    <t>YANG, CHANG YAO | CHIEN, SHOU CHIANG</t>
  </si>
  <si>
    <t>楊昌堯 | 簡守江</t>
  </si>
  <si>
    <t>B62M-001/10</t>
  </si>
  <si>
    <t>TWI677452B</t>
  </si>
  <si>
    <t>TW201235256A</t>
  </si>
  <si>
    <t>7912025004008</t>
  </si>
  <si>
    <t>自行車之輪轂座</t>
  </si>
  <si>
    <t>一種自行車之輪轂座,包含有:一心軸;一軸套,以可轉動的方式裝設於心軸上;一單向軸承組,套設於軸套上;以及一花轂,套設於單向軸承組上。單向軸承組具有一外環,係具有一第一連接部。花轂設置有一第二連接部與第一連接部相互結合。藉此,無需習用之環套即可達成單向軸承組與花轂的結合。</t>
  </si>
  <si>
    <t>2012201159</t>
  </si>
  <si>
    <t>2012-01-18</t>
  </si>
  <si>
    <t>M434690</t>
  </si>
  <si>
    <t>2012-08-01</t>
  </si>
  <si>
    <t>TWM434690U</t>
  </si>
  <si>
    <t>7912023005903</t>
  </si>
  <si>
    <t>花轂棘輪軸承增強結構</t>
  </si>
  <si>
    <t>本創作主要係提供一種花轂棘輪軸承增強結構,其包含有:一花轂,其穿設有一心軸,且一端設有一接設部;一棘輪套筒,其一端設有一傳動部,且內部設有一軸承,該傳動部外周設有複數棘齒槽,使該心軸穿設棘輪套筒;一棘齒組,具有複數棘齒塊及與接設部組接之一棘齒環,各該棘齒塊設於各該棘齒槽內,且棘齒塊局部外露於棘齒槽,棘齒環內周環設有複數齒槽,以與棘齒塊相互嚙合;一定位組,於該軸承之一端設有一定位件;藉由上述構件,該定位件之阻檔,可避免該軸承朝軸線方向產生位移,以避免該軸承損壞,確達軸承增強結構強度之功效。</t>
  </si>
  <si>
    <t>2012204137</t>
  </si>
  <si>
    <t>2012-03-07</t>
  </si>
  <si>
    <t>M433970</t>
  </si>
  <si>
    <t>2012-07-21</t>
  </si>
  <si>
    <t xml:space="preserve">ELLSWORTH HANDCRAFTED BICYCLES, INC. | </t>
  </si>
  <si>
    <t>久裕興業科技股份有限公司 | 艾爾斯沃思自行車公司</t>
  </si>
  <si>
    <t xml:space="preserve">ELLSWORTH, ANTHONY SKEEN | </t>
  </si>
  <si>
    <t>陳俊雄 | 艾爾斯沃思　安東尼　史基</t>
  </si>
  <si>
    <t>TWI635971B | TWI568602B | TWI581987B</t>
  </si>
  <si>
    <t>TWM433970U</t>
  </si>
  <si>
    <t>7912021005492</t>
  </si>
  <si>
    <t>具自行車管線限位結構的座管束</t>
  </si>
  <si>
    <t>本創作提供一種具自行車管線限位結構的座管束,主要是本體成形有一管束部,透過沿該管束部成形有呈二階結構的至少一自該管束部內面凹設的滑槽,以及至少一自該滑槽底部開設並貫通該管束部的內、外面的切口,令成形為二階結構的至少一滑移件嵌合容置於滑槽與切口內且分別與該限位件兩端,則該限位件的一收束部與該本體的管束部共同界定一供自行車管線穿置的限位空間,且該限位空間隨該限位件沿該本體的切口滑移調整以配合管線位置,達到收納限位之目的,於增加安全性及減少管線拉扯斷裂機率之同時,亦使自行車整體較為美觀整齊。</t>
  </si>
  <si>
    <t>2011222200</t>
  </si>
  <si>
    <t>2011-11-24</t>
  </si>
  <si>
    <t>M433361</t>
  </si>
  <si>
    <t>2012-07-11</t>
  </si>
  <si>
    <t>B62K-019/36 | F16B-002/06</t>
  </si>
  <si>
    <t>TWM433361U</t>
  </si>
  <si>
    <t>7913069019652</t>
  </si>
  <si>
    <t>可斷電剎車把手</t>
  </si>
  <si>
    <t>一種可斷電剎車把手,其包括把手座、樞結於把手座的操作柄、可滑動地設於把手座內部的活塞及結合於把手座的感應裝置;本創作於活塞的後端設有磁性體,於把手座設有與活塞平行的筒槽,該感應裝置包括結合在筒槽後端的調整螺栓,以及依序設置於筒槽的非導磁性阻隔塊、磁簧開關、壓縮彈簧和訊號導線,訊號導線電連接磁簧開關且可傳送感應訊號至控制系統。本創作的調整螺栓可以微調磁簧開關的感應位置及速度,並且非導磁性的阻隔塊能夠提高磁簧開關感應的精確性,達到調整簡便且感應精確的實用效能。</t>
  </si>
  <si>
    <t>2012204910</t>
  </si>
  <si>
    <t>2012-03-19</t>
  </si>
  <si>
    <t>M433363</t>
  </si>
  <si>
    <t>KE SHI-QING | WU RUI-DE</t>
  </si>
  <si>
    <t>柯世清 | 吳瑞德</t>
  </si>
  <si>
    <t>TWM433363U</t>
  </si>
  <si>
    <t>7913069019654</t>
  </si>
  <si>
    <t>自行車煞車夾器</t>
  </si>
  <si>
    <t>一種自行車煞車夾器,其包括二相對設置的掣動臂和二分別結合於兩掣動臂的結合組件,各結合組件包括有一軸套、一套設抵靠於軸套前端的封蓋、一套設於軸套且兩端分別卡掣於掣動臂與封蓋的彈性元件,以及一螺栓;本創作於軸套後端和封蓋均設有可供螺栓頭埋藏收容的埋頭槽,讓本創作可依車架形式採取正向裝配或反向裝配,本創作於封蓋設有不同相對寬度距離的第一驅動部和第二驅動部,能夠以兩種不同規格工具來調整預設的回復彈性扭力,提高調整操作的方便性。</t>
  </si>
  <si>
    <t>2012201713</t>
  </si>
  <si>
    <t>2012-01-30</t>
  </si>
  <si>
    <t>M430427</t>
  </si>
  <si>
    <t>2012-06-01</t>
  </si>
  <si>
    <t>JANG, JR YUAN</t>
  </si>
  <si>
    <t>B62L-003/06</t>
  </si>
  <si>
    <t>TWI604987B</t>
  </si>
  <si>
    <t>TWM430427U</t>
  </si>
  <si>
    <t>7912017000925</t>
  </si>
  <si>
    <t>具雙傳動之自行車花轂結構</t>
  </si>
  <si>
    <t>本發明主要係提供一種具雙傳動之自行車花轂結構,其包含有:一花轂座 一傳動組,具有設於該花轂座一側端緣面上之一座體,其上設有至少一齒盤 一棘輪組,設於各該花轂座及傳動組間,藉由該棘輪組以提供各該花轂座及傳動組相互產生單向有效且為間接的旋轉傳動 一傳動變控組,其具有設於該花轂座預設部位之至少一第一定位部,及一體形成於該座體上之至少一第二定位部,各該第一、第二定位部兩者以可相互作連接及不連接,而使各該花轂座及傳動組兩者具有直接及間接傳動之狀態轉換 藉此,利用具有可變換傳動型態之該傳動變控組設計,可於不拆換花轂及相關組件之條件下,快速變換「直接且雙向」及「間接且單向」兩種傳動方式,而具有雙傳動功效,同時整體結構於相容性及模組化之概念下,可大大降低製造成本及管理成本。</t>
  </si>
  <si>
    <t>2010140174</t>
  </si>
  <si>
    <t>2010-11-22</t>
  </si>
  <si>
    <t>JIANG BI-YUN</t>
  </si>
  <si>
    <t>江碧雲</t>
  </si>
  <si>
    <t>B62M-009/10 | B60B-027/02</t>
  </si>
  <si>
    <t>CN001056578C | TWM384775U | TWM251748U | US4913500A</t>
  </si>
  <si>
    <t>CN106275230B | TWI669223B | TWD165383S | TWD165384S</t>
  </si>
  <si>
    <t>TWI417220B</t>
  </si>
  <si>
    <t>7912018011128</t>
  </si>
  <si>
    <t>2011113838</t>
  </si>
  <si>
    <t>2011-04-21</t>
  </si>
  <si>
    <t>SHU, HSIN YANG | LIN, HSIN FA</t>
  </si>
  <si>
    <t>蘇醒揚 | 林新發</t>
  </si>
  <si>
    <t xml:space="preserve">CN201026984Y | CN001091374A | CN002132681Y  |  </t>
  </si>
  <si>
    <t>CN103419897B | TWI737864B | TWI579194B</t>
  </si>
  <si>
    <t>CN102745300B | TW2010138971 | TWI561427B</t>
  </si>
  <si>
    <t>7912015003734</t>
  </si>
  <si>
    <t>一種變速機構,包括有:一行星齒輪組、一第一單向離合器、一第二單向離合器、以及一輪鼓。該行星齒輪組包括:一太陽齒輪、複數個行星齒輪、一行星架、以及一外環齒輪。太陽齒輪係結合於一動力輸入端並受其驅動而可正、逆向旋轉。該第一與第二單向離合器係分別設置於一軸心與行星架、以及該軸心與外環齒輪之間。該輪鼓係套附於該行星齒輪組之外圍,並於輪鼓內側與該行星架以及該外環齒輪之間分別設有一第三單向離合器及一第四單向離合器。其中,該第一與第二單向離合器係為相同方向咬合之單向離合器 並且,該第三與第四單向離合器係為同方向咬合之單向離合器、並與該第一及第二單向離合器之咬合方向相反。</t>
  </si>
  <si>
    <t>2010136365</t>
  </si>
  <si>
    <t>2010-10-25</t>
  </si>
  <si>
    <t>LIN, SHIH LIANG | SHU, HSIN YANG | TSAI, MING CHIH</t>
  </si>
  <si>
    <t>林詩喨 | 蘇醒揚 | 蔡明志</t>
  </si>
  <si>
    <t>F16H-003/44 | F16D-011/02</t>
  </si>
  <si>
    <t>CN102454752B | EP2444312A1 | TW099136365 A | TW201217669A | US9039563B2</t>
  </si>
  <si>
    <t>7912015003230</t>
  </si>
  <si>
    <t>安全剎車器結構</t>
  </si>
  <si>
    <t>本創作提供一種安全剎車器結構,該剎車器的剎車臂上樞設一扭力彈簧,該扭力彈簧的一端固定,而另一端則靠抵於該剎車臂,並能限止該剎車臂朝向遠離剎車塊的方向樞擺,如此在該剎車臂失去鋼索拉持的力量之後,就能避免該剎車塊自由樞擺而卡止車輪的狀況發生,提昇使用的安全性。</t>
  </si>
  <si>
    <t>2011210535</t>
  </si>
  <si>
    <t>2011-06-10</t>
  </si>
  <si>
    <t>M425090</t>
  </si>
  <si>
    <t>2012-03-21</t>
  </si>
  <si>
    <t>TWM425090U | US2012-0312641A1</t>
  </si>
  <si>
    <t>7912013000580</t>
  </si>
  <si>
    <t>裝設於自行車把手桿上之操控裝置組</t>
  </si>
  <si>
    <t>一種操控裝置組,用以裝設於自行車把手桿上,並透過一撓性線材或液態管路連接自行車之剎車裝置或變速裝置,且藉由引拉或鬆放線材或藉由液壓傳輸控制剎車裝置或變速裝置作動;該操控裝置組包含有一結合架、一握把套、至少一操控桿以及一螺栓;其中,該結合架具有一固定孔、以及一與固定孔連通之缺口,且該固定孔具有一第一孔段以及一內徑大於該第一孔段之第二孔段;該第一孔段套設於該把手桿上;該握把套套設於該把手桿上,且該握把套之部分位於該第二孔段中;該操控桿樞設於該結合架上,藉由扳動該操控桿可引拉或鬆放該撓性線材、或加壓該液壓管路內之液體;該螺栓穿設於該結合架上,藉由旋緊該螺栓可縮小該缺口之寬度,使該第一孔段壓迫於該把手桿上,並使該第二孔段壓迫於該握把套之相對部位上。</t>
  </si>
  <si>
    <t>2011215081</t>
  </si>
  <si>
    <t>M424297</t>
  </si>
  <si>
    <t>2012-03-11</t>
  </si>
  <si>
    <t>TWI681898B | TWI659889B | TWI624400B | US10407043B2</t>
  </si>
  <si>
    <t>EP2557028B1 | ES2448991T3 | TW1001215081 A | TW100215081 U | TWM424297U | US10144481B2 | US8863613B2</t>
  </si>
  <si>
    <t>7912013001645</t>
  </si>
  <si>
    <t>剎車器結構改良</t>
  </si>
  <si>
    <t>本發明提供一種剎車器結構改良,該剎車器的剎車臂上樞設一扭力彈簧,該扭力彈簧的一端固定,而另一端則靠抵於該剎車臂,並能限止該剎車臂朝向遠離剎車塊的方向樞擺,如此在該剎車臂失去鋼索拉持的力量之後,就能避免該剎車塊自由樞擺而卡止車輪的狀況發生,提昇使用的安全性。</t>
  </si>
  <si>
    <t>2011120304</t>
  </si>
  <si>
    <t>B62L-001/10</t>
  </si>
  <si>
    <t>TW201200410A</t>
  </si>
  <si>
    <t>7912019017278</t>
  </si>
  <si>
    <t>一種適用於自行車上之飛輪結構,包括有:一第一齒盤、一第二齒盤位於該第一齒盤之一旁側、以及一固定座位於該第二齒盤較遠離第一齒盤之側。該固定座包括有一環形本體以及自環形本體沿一徑向朝外延伸之複數支持爪。並且,於各支持爪於較接近第二齒盤之側的表面上並分別設有一第一結合區及一第二結合區。該第一與第二齒盤均是位於該固定座之同一側,且該第一齒盤是固定於該第一結合區、第二齒盤是固定於該第二結合區,使得該第一、第二齒盤及固定座被結合固定成一體。此外,於一軸心方向上,該第一結合區的厚度係大於第二結合區的厚度。</t>
  </si>
  <si>
    <t>2010116763</t>
  </si>
  <si>
    <t>2010-05-26</t>
  </si>
  <si>
    <t>KAO, MIN SHENG | TSAI, MING CHIH</t>
  </si>
  <si>
    <t>蔡明志 | 高旻聖</t>
  </si>
  <si>
    <t>B62M-009/06</t>
  </si>
  <si>
    <t>CN101249872B | TW492460U | US6176798B1</t>
  </si>
  <si>
    <t>DE20-2014-100674U1</t>
  </si>
  <si>
    <t>TWI498252B</t>
  </si>
  <si>
    <t>7912018003845</t>
  </si>
  <si>
    <t>倒踩變檔內變速器</t>
  </si>
  <si>
    <t>一種自行車之倒踩變檔內變速器,包括有一行星齒輪組、一變速凸輪環、一棘爪座、一煞車凸輪環、一滾子保持器以及一煞車塊。行星齒輪組包括有一不動之太陽齒、一外齒輪環結合並連動於變速凸輪環、若干行星齒輪嚙合於太陽齒輪與外齒輪環之間、以及一行星架其一端係結合於一動力輸入源且另一端結合並連動於煞車凸輪環。棘爪座係套合於變速凸輪環上,且當反向旋轉時會依據其與變速凸輪環間的相對旋轉位置,來切換其棘爪於一放下位置或是一頂起位置之間,而達到變檔功能。滾子保持器係套合於該煞車凸輪環,且當反向旋轉時會依據其與該煞車凸輪環間的相對旋轉位置來決定該滾子保持器是否抵頂煞車塊外張而達到煞車功能。</t>
  </si>
  <si>
    <t>2010120369</t>
  </si>
  <si>
    <t>2010-06-23</t>
  </si>
  <si>
    <t>SHU, HSIN YANG | LEE, HENG JEN</t>
  </si>
  <si>
    <t>蘇醒揚 | 李宏仁</t>
  </si>
  <si>
    <t>B62M-011/14 | B62L-005/10</t>
  </si>
  <si>
    <t>CN001190343C | TW326022B | US5938560A</t>
  </si>
  <si>
    <t>TWI532632B</t>
  </si>
  <si>
    <t>TW2010115385 | TWI391289B</t>
  </si>
  <si>
    <t>7912018004195</t>
  </si>
  <si>
    <t>自行車花轂之旋動組抵接結構</t>
  </si>
  <si>
    <t>本創作主要係提供一種自行車花轂之旋動組抵接結構,其包含有:一花轂座,其中央軸線穿設有一軸桿,於該花轂座之一側端緣設有一套筒;一棘輪組,係設於各該花轂座及套筒間,其具有設於該套筒上之一棘齒座,於中央軸線部位設有可與該軸桿外徑尺寸相配合之一套設內孔;一旋動組,設於各該軸桿及套筒間,其具有一旋動件,其中央設有套設於該軸桿上之一內徑框;一抵接組,係具有套設於軸桿上之至少一抵接件,並使凸起之外徑緣尺寸係大於該套設內孔,該抵接件一側端緣面則設為一抵接面,係抵貼於該內徑框之一側予以定位;藉此,使套筒之套設孔徑大小設定因軸桿外徑尺寸因素之影響減小,達到套設孔內徑呈較小尺寸設定之效果,進而降低切削工具磨耗情形及縮短加工時間。</t>
  </si>
  <si>
    <t>2011202159</t>
  </si>
  <si>
    <t>2011-01-31</t>
  </si>
  <si>
    <t>M411355</t>
  </si>
  <si>
    <t>2011-09-11</t>
  </si>
  <si>
    <t>TWI642561B</t>
  </si>
  <si>
    <t>DE20-2011-108194U1 | TWM411355U | US2012-0193972A1</t>
  </si>
  <si>
    <t>7912013013152</t>
  </si>
  <si>
    <t>自行車輪轂之軸承組卸裝置</t>
  </si>
  <si>
    <t>本創作主要係提供一種自行車輪轂之軸承組卸裝置,其包含有:一輪轂組,其內穿設有一抵接件,於該抵接件之兩端緣分別凹設有一逆螺孔;一拆卸組,其具有套設於該轂座外徑之一拆卸座,以一拆卸螺栓螺接穿設各該拆卸座及抵接件,並於穿設之另端具有與該逆螺紋相配合之一逆螺部;一裝設組,其具有至少一內徑套座,並以其中央凸柱部位套設於至少一軸承之內徑框內,於該內徑套座之外側端設有一螺鎖座,並於該螺鎖座相對應之該輪轂組另側設有一定位座,以一組設螺栓由該輪轂組一端穿設各該定位座及內徑套座,於該輪轂組另端螺設於該螺鎖座,迫緊各該構件並使該軸承定位於該軸承槽內;藉此,以機械式且適用於輪轂組之簡易結構設計,無需將車輪由車架上拆下,且無需特殊專業訓練即能進行軸承更換,同時結構簡單,相較於大型機台其製造成本低,亦不佔空間。</t>
  </si>
  <si>
    <t>2011204699</t>
  </si>
  <si>
    <t>2011-03-16</t>
  </si>
  <si>
    <t>M408632</t>
  </si>
  <si>
    <t>2011-08-01</t>
  </si>
  <si>
    <t>F16C-039/02</t>
  </si>
  <si>
    <t>TWI504822B</t>
  </si>
  <si>
    <t>TWM408632U</t>
  </si>
  <si>
    <t>7912001019586</t>
  </si>
  <si>
    <t>本創作主要係提供一種具雙傳動之自行車花轂結構,其包含有:一花轂座;一傳動組,具有設於該花轂座一側端緣面上之一座體,其上設有至少一齒盤;一棘輪組,設於各該花轂座及傳動組間,藉由該棘輪組以提供各該花轂座及傳動組相互產生單向有效且為間接的旋轉傳動;一傳動變控組,其具有設於該花轂座預設部位之至少一第一定位部,及一體形成於該座體上之至少一第二定位部,各該第一、第二定位部兩者以可相互作連接及不連接,而使各該花轂座及傳動組兩者具有直接及間接傳動之狀態轉換;藉此,利用具有可變換傳動型態之該傳動變控組設計,可於不拆換花轂及相關組件之條件下,快速變換「直接且雙向」及「間接且單向」兩種傳動方式,而具有雙傳動功效,同時整體結構於相容性及模組化之概念下,可大大降低製造成本及管理成本。</t>
  </si>
  <si>
    <t>2010222616</t>
  </si>
  <si>
    <t>M407174</t>
  </si>
  <si>
    <t>2011-07-11</t>
  </si>
  <si>
    <t>TWI410337B</t>
  </si>
  <si>
    <t>TWM407174U</t>
  </si>
  <si>
    <t>7912008013950</t>
  </si>
  <si>
    <t>具緩衝功能的卡鉗</t>
  </si>
  <si>
    <t>一種具緩衝功能的卡鉗,其係於卡鉗本體結合設有一緩衝組件,該緩衝組件係設有一結合於卡鉗本體的中空狀螺合件,該螺合件於中空部位係形成有一可導通卡鉗本體內部油道的缸室及一螺合部,於該缸室依序裝設有一呈可移動形態設置的活塞及一以彈力推抵該活塞的復位彈簧,於該螺合部結合有一供該復位彈簧抵靠的螺帽;當剎車驅動力大於復位彈簧的彈力時,液壓油可以推動活塞移動而產生緩衝效作用,達到提高剎車操控的舒適性,以及防止急速瞬間剎車卡死等效能。</t>
  </si>
  <si>
    <t>2009140096</t>
  </si>
  <si>
    <t>2009-11-25</t>
  </si>
  <si>
    <t>XIE ZONG-YOU | HONG JIAN-YI | LIN YI-XIAN</t>
  </si>
  <si>
    <t>謝宗祐 | 洪健一 | 林宜賢</t>
  </si>
  <si>
    <t>桂齊恆 | 閻啟泰</t>
  </si>
  <si>
    <t>TWM334241U | TW484575U | US7971689B2 | US2009-0200128A1</t>
  </si>
  <si>
    <t>TWI454402B</t>
  </si>
  <si>
    <t>7913037014351</t>
  </si>
  <si>
    <t>自行車煞車夾具</t>
  </si>
  <si>
    <t>一種自行車煞車夾具,係安裝於一自行車叉管上。自行車煞車夾具包含至少一夾桿,樞接於自行車叉管且進行煞車。夾桿包含一樞動臂、一煞車夾置臂以及一偏心套件。煞車夾置臂受樞動臂帶動而夾置一自行車輪圈,並包含一穿設孔。穿設孔穿設於夾置臂且供自行車叉管之一連接軸樞穿,且具有一環狀空間。偏心套件可活動地安裝在煞車夾置臂之環狀空間內。在夾桿受力不足、過度或偏向力時,藉此偏心套件自行旋動可以進行自動微調校準。</t>
  </si>
  <si>
    <t>2010218279</t>
  </si>
  <si>
    <t>2010-09-21</t>
  </si>
  <si>
    <t>M402843</t>
  </si>
  <si>
    <t>2011-05-01</t>
  </si>
  <si>
    <t>TWM402843U</t>
  </si>
  <si>
    <t>7913080018994</t>
  </si>
  <si>
    <t>電動車之電池盒定位結構</t>
  </si>
  <si>
    <t>本創作主要係提供一種電動車之電池盒定位結構,其包含有:一電池盒,其二端分別設有一第一、第二組接座,該第一組接座之二側分別設有一定位件;一第一固定座,其具有一凹槽,以容設該第一組接座,該凹槽之側邊對應定位件而設有一定位槽以供相互嵌設,且使該第一組接座可相對第一固定座旋轉;一第二固定座,係與該第二組接座相組接固定;藉由上述構件,該定位槽可供該定位件導引旋轉位移及嵌卡定位,配合該第二固定座與第二組接座間之組接固定,供該電池盒之裝設、取出快速且容易,同時整體結構之構件簡單,整體結構可達便利實用性者。</t>
  </si>
  <si>
    <t>2010221923</t>
  </si>
  <si>
    <t>2010-11-12</t>
  </si>
  <si>
    <t>M401601</t>
  </si>
  <si>
    <t>2011-04-11</t>
  </si>
  <si>
    <t>B62J-011/00 | H01M-050/204 | H01M-050/244 | H01M-050/249 | H01M-050/258</t>
  </si>
  <si>
    <t>TWI699942B | TWI602738B | TWI592324B</t>
  </si>
  <si>
    <t>DE20-2011-001232U1 | DE69905019T2 | EP1060534B1 | JP2011-103304A | JP4873780B2 | TWM401601U | US60/076333 | US6045935A | WOWO1999-044254A1</t>
  </si>
  <si>
    <t>7913065018995</t>
  </si>
  <si>
    <t>機械式碟剎卡鉗</t>
  </si>
  <si>
    <t>一種機械式碟剎卡鉗,該碟剎卡鉗係包括卡鉗本體及安裝結合於卡鉗本體的滾珠座、推桿、拉掣臂、導位盤、鎖塞及一對剎車片;本創作主要係於推桿與導位盤之間形成弧形凹凸配合而可偏擺的設計,在剎車時可自動調整剎車片的角度,讓剎車片能夠全面性地與剎車碟盤接觸;本創作進一步將滾珠座的旋槽的底面設為前陡後緩具不同斜率變化的導階面,通過導階面前段的陡坡設計,能夠提升剎車進給速度,通過導階面後段的緩坡設計,能夠讓操作省力且具備良好的剎車制動效果。</t>
  </si>
  <si>
    <t>2010214461</t>
  </si>
  <si>
    <t>2010-07-29</t>
  </si>
  <si>
    <t>M399226</t>
  </si>
  <si>
    <t>2011-03-01</t>
  </si>
  <si>
    <t>F16D-055/02</t>
  </si>
  <si>
    <t>CN103754312B | TWD202812S | TWI435008B</t>
  </si>
  <si>
    <t>TWM399226U</t>
  </si>
  <si>
    <t>7912008009416</t>
  </si>
  <si>
    <t>輕量化座管裝置</t>
  </si>
  <si>
    <t>一種輕量化座管裝置,包含一管頭、一調整座、二夾持塊、一螺接元件,及一彈性元件。該管頭包括一支撐部,該支撐部具有一頂面及一底面。該調整座設置於該頂面並包括二分別向上開放的安裝槽。該等夾持塊分別沿一左右方向貼靠於該調整座,每一夾持塊包括一面向該調整座的內側面、一外側面、一凸出到該安裝槽上方的上擋部,及一凸出到該支撐部的底面下方的下擋部,該螺接元件連接該等夾持塊。該彈性元件包括二分別頂向該等夾持塊的接觸段,及一連接於該等接觸段之間的彈性段。</t>
  </si>
  <si>
    <t>2010213436</t>
  </si>
  <si>
    <t>2010-07-14</t>
  </si>
  <si>
    <t>M394939</t>
  </si>
  <si>
    <t>2010-12-21</t>
  </si>
  <si>
    <t>YU AN-FU | BAI PEI-HAN</t>
  </si>
  <si>
    <t>余安富 | 白佩函</t>
  </si>
  <si>
    <t>TWM394939U</t>
  </si>
  <si>
    <t>7912007018460</t>
  </si>
  <si>
    <t>自行車的迫緊裝置</t>
  </si>
  <si>
    <t>一種運用於自行車座墊豎管或手把豎管等部位的迫緊裝置,主要包含有一管座、一定位組件、一穿設於該管座與該定位組件的卡掣件、一對迫緊蓋及一迫緊栓;該定位組件設有二相對嵌靠於該管座兩側的定位環,該卡掣件穿設於該管座的管槽及兩定位環的套孔,並利用該對迫緊蓋由兩端頂推而讓卡掣件擴張嚙合抵掣於前述的管槽及套孔,利用內迫緊的方式,讓定位組件穩固地以可調整角度形態裝配結合於管座。</t>
  </si>
  <si>
    <t>2010213899</t>
  </si>
  <si>
    <t>2010-07-21</t>
  </si>
  <si>
    <t>M394940</t>
  </si>
  <si>
    <t>YU AN-FU | LAI JIN-HONG | BAI PEI-HAN</t>
  </si>
  <si>
    <t>余安富 | 賴錦宏 | 白佩函</t>
  </si>
  <si>
    <t>TWM394940U</t>
  </si>
  <si>
    <t>7912007018461</t>
  </si>
  <si>
    <t>自行車之避震座桿</t>
  </si>
  <si>
    <t>一種自行車之避震座桿,包含有一座管、一設於該座管一端之固定件、一設於該座管內部之彈性件、一設於該座管內部並壓抵該彈性件且可沿該座管之軸向滑移地接觸該座管內壁之套管、一穿設於該套管之軸桿及一設於該座管另一端並供該軸桿穿出之蓋件。藉此,該自行車之避震座桿具有吸震之功能,且當該套管磨損時,可置換該套管,以致維修該自行車之避震座桿僅須花費較低之費用。</t>
  </si>
  <si>
    <t>2010214306</t>
  </si>
  <si>
    <t>2010-07-27</t>
  </si>
  <si>
    <t>M393463</t>
  </si>
  <si>
    <t>2010-12-01</t>
  </si>
  <si>
    <t>YU AN-FU | LAI JIN-HONG</t>
  </si>
  <si>
    <t>余安富 | 賴錦宏</t>
  </si>
  <si>
    <t>劉緒倫</t>
  </si>
  <si>
    <t>TWI582001B</t>
  </si>
  <si>
    <t>TWM393463U</t>
  </si>
  <si>
    <t>7912007017656</t>
  </si>
  <si>
    <t>馬達變速機構</t>
  </si>
  <si>
    <t>一種馬達變速機構,係透過一動力輸入端進行傳動,其包括有:一第一行星齒輪組、一第二行星齒輪組、以及一套環。該套環係套附於該第一及第二行星齒輪組之外圍,其更包括:一第一單向離合器、一第二單向離合器、以及一動力輸出端。藉由該動力輸入端之正轉或反轉帶動該套環內之該第一行星齒輪組以及該第二行星齒輪組,且分別配合該套環內之該第一及第二單向離合器之齧合,以達到該動力輸出端進行轉速之切換。</t>
  </si>
  <si>
    <t>2009117607</t>
  </si>
  <si>
    <t>2009-05-27</t>
  </si>
  <si>
    <t>SHU, HSIN YANG</t>
  </si>
  <si>
    <t>蘇醒揚</t>
  </si>
  <si>
    <t>F16H-003/70</t>
  </si>
  <si>
    <t>TWM344336U | TWI323232B | US5730232A</t>
  </si>
  <si>
    <t>TWI733494B | TWI444546B</t>
  </si>
  <si>
    <t>CN101997361B | EP2256368B1 | EP2410206B1 | TWI460364B | US8226517B2 | US8622865B2</t>
  </si>
  <si>
    <t>7912022006508</t>
  </si>
  <si>
    <t>自行車的液壓主缸</t>
  </si>
  <si>
    <t>一種運用於自行車的液壓主缸,其係包括一本體、一安裝於本體內部的活塞缸,以及一安裝於活塞缸內部的活塞組件;本發明利用嵌置於本體內部的活塞缸,不僅能夠讓活塞組件預先裝配於活塞缸內部,再直接以螺蓋鎖固定位,大幅簡化液壓主缸的組裝作業,並且活塞缸能夠讓本體不必直接承受安裝於活塞組件驅動液壓油的高壓作用,有效地減低本體的成型工法及材料的要求,達到降低液壓主缸製造成本的進步效果。</t>
  </si>
  <si>
    <t>2009108249</t>
  </si>
  <si>
    <t>2009-03-13</t>
  </si>
  <si>
    <t>TWM362817U | TWM342334U | TW200827236A | TW531507B | US7204350B2</t>
  </si>
  <si>
    <t>EP3835152A1 | EP3038893B1 | IT102019000023994A1 | TWI641525B | US11565673B2 | US11572046B2 | US10082158B2(FE)</t>
  </si>
  <si>
    <t>TWI426034B</t>
  </si>
  <si>
    <t>7913035007457</t>
  </si>
  <si>
    <t>液壓剎車把手的補油裝置</t>
  </si>
  <si>
    <t>一種運用於液壓剎車把手的補油裝置,本發明主要係於剎車本體頂側的不同位置分別設有一儲油槽及一補油孔,該儲油槽及該補油孔係與剎車本體內部的液壓油迴路相導通,並分別結合設有一油槽蓋及一補油螺件。本發明將油槽蓋及補油螺件均設於剎車本體頂側,能夠簡化補油構造及防止液壓油洩漏,並且不必拆卸剎車本體或油槽蓋,即可直接拆卸補油螺件進行補油,有效提高補油操作的便利性。</t>
  </si>
  <si>
    <t>2009108247</t>
  </si>
  <si>
    <t>B62L-003/02 | B60T-011/22</t>
  </si>
  <si>
    <t>TW201033079A</t>
  </si>
  <si>
    <t>7913035007459</t>
  </si>
  <si>
    <t>油壓管路組裝防漏裝置</t>
  </si>
  <si>
    <t>一種油壓管路組裝防漏裝置,其係於油壓管路的基座設有一嵌槽,於油管嵌入嵌槽的端部插設結合有一插接管件,該插接管件於接近內側端的外周面凸出設置一圈抵環且於該插接管件的端部形成一套嵌部,於該套嵌部套設有一止漏件,該止漏件係迫緊抵靠於該嵌槽的內側端及該嵌槽的內周壁,能夠產生多重的密封止漏效果,有效解決現有油壓管路組裝防漏構造有關於不易加工及密封效果不足的問題。</t>
  </si>
  <si>
    <t>2010207784</t>
  </si>
  <si>
    <t>2010-04-28</t>
  </si>
  <si>
    <t>M388463</t>
  </si>
  <si>
    <t>2010-09-11</t>
  </si>
  <si>
    <t>KE SHI-QING | WU SHAN-LIN</t>
  </si>
  <si>
    <t>柯世清 | 吳山琳</t>
  </si>
  <si>
    <t>TWM388463U</t>
  </si>
  <si>
    <t>7913067019178</t>
  </si>
  <si>
    <t>剎車握把鎖固裝置</t>
  </si>
  <si>
    <t>一種剎車握把鎖固裝置,其係於握把本體的端側一體延伸設有以環形周壁圍繞形成的手把孔,於鄰靠該手把孔位置設有供迫緊組件設置的栓室,且於栓室與手把孔之間設有通孔,該迫緊組件係具有一對迫緊塊及一能夠將兩迫緊塊相向拉掣的迫緊栓,利用兩迫緊塊通過該通孔而夾制抵靠迫緊於穿置於手把孔的手把,達到以內迫緊方式將剎車握把鎖固定位的效果,有效解決現有剎車握把以束緊方式安裝結合所存在鎖固強度不足的問題。</t>
  </si>
  <si>
    <t>2010207785</t>
  </si>
  <si>
    <t>M388464</t>
  </si>
  <si>
    <t>DONG ZHENG-LIN</t>
  </si>
  <si>
    <t>TWM388464U</t>
  </si>
  <si>
    <t>7913067019179</t>
  </si>
  <si>
    <t>可前後轉鏈換檔之變速機構以及具有該變速機構之傳動模組</t>
  </si>
  <si>
    <t>一種可前後轉鏈換檔之變速機構,可帶動一鏈條在一由複數齒片構成之齒盤組上進行換檔動作,其包括有:一變速模組、以及一中心軸。該變速模組係包括兩相對應之導輪組分別樞接於一架體之上,且以至少一彈性體將兩導輪組往架體中央牽引,並於該架體中央設有一軸孔。該中心軸一固定端係固定於一殼體之內壁,並以一自由端貫穿於該軸孔。該變速模組係設於齒盤組旁側,且藉由一變速導線牽引該變速模組於該中心軸上做垂直於該齒盤組之齒片表面方向之往復位移,令該兩導輪所嚙合之鏈條以其張力之方式於該複數齒片間進行變換嚙合之換檔變速動作。</t>
  </si>
  <si>
    <t>2009115072</t>
  </si>
  <si>
    <t>2009-01-22</t>
  </si>
  <si>
    <t>SUN RACE STURMEY ARCHER INC</t>
  </si>
  <si>
    <t>HSU, MING CHENG</t>
  </si>
  <si>
    <t>徐名成</t>
  </si>
  <si>
    <t>TW201028332A</t>
  </si>
  <si>
    <t>7913034013861</t>
  </si>
  <si>
    <t>雙軸承之自行車輪轂結構</t>
  </si>
  <si>
    <t>本創作主要係提供一種雙軸承之自行車輪轂結構,係設於一輪轂座之一側,其包含有:一套筒座,其外徑緣預設部位分別設有可供套設之一棘齒部及一鍊盤部,該套筒座內徑緣設有可供嵌設之一第一嵌設部及一第二嵌設部,該第一嵌設部係設於與該棘齒部相對應之位置,該第二嵌設部係設於與該鍊盤部相對應之位置;一棘齒組及一鍊盤組,係分別套設於該棘齒部及該鍊盤部上;一旋動組,其具有分別設於各該第一、第二嵌部之至少一第一旋件及至少一第二旋件;藉此,將各該第一、第二旋件分別設於各該棘齒組及鍊盤組旋轉重心上之相對位置,以降低偏離而增進構件間之旋轉順暢度,且利用軸承應用可減少組裝上及構件使用,有效降低製造成本。</t>
  </si>
  <si>
    <t>2010203503</t>
  </si>
  <si>
    <t>2010-02-26</t>
  </si>
  <si>
    <t>M384776</t>
  </si>
  <si>
    <t>B60B-003/00</t>
  </si>
  <si>
    <t>TWM384776U</t>
  </si>
  <si>
    <t>7913071018915</t>
  </si>
  <si>
    <t>自行車輪轂之旋動組結構</t>
  </si>
  <si>
    <t>本創作主要係提供一種自行車輪轂之旋動組結構,係設於一輪轂座之一側,其包含有:一套筒座,其兩端分別設為一接設部及一鍊盤部,該接設部係穿設於該輪轂座內,該鍊盤部則由其端緣面凹設有預設深度之一組設槽;一軸桿,係同時穿設於各該輪轂座及套筒座內;一旋動組,設於各該組設槽及軸桿間,係以一套環座其中央套設於該軸桿外,並於該套環座中段部位凸設有至少一擋緣,且使該組設槽形成可容設一自潤軸承之至少一空間;藉此,自潤軸承軸向之兩端作適當地擋止設計而穩固狀態,使相對應構件定位精準度較高,以降低偏離而增進構件間之旋轉順暢度,且可減少組裝上及構件使用,有效降低製造成本。</t>
  </si>
  <si>
    <t>2010203504</t>
  </si>
  <si>
    <t>M384121</t>
  </si>
  <si>
    <t>2010-07-11</t>
  </si>
  <si>
    <t>TWD175038S | TWD173209S</t>
  </si>
  <si>
    <t>TWM384121U</t>
  </si>
  <si>
    <t>7913079019890</t>
  </si>
  <si>
    <t>自行車之輪轂棘輪結構</t>
  </si>
  <si>
    <t>本創作主要係提供一種自行車之輪轂棘輪結構,其包含有:一套筒座,具有一傳動部,其上環設有若干棘齒槽及若干簧片槽;一棘齒組,具有設於一輪轂座內之一棘齒環,其內環設有若干齒槽,於各該棘齒槽及簧片槽內係分別容設有一棘齒塊及一簧片,該簧片提供該棘齒塊一復歸彈力,該棘齒塊設有可與該齒槽囓合之二棘齒;一定位組,係具有環設於該傳動部之一第一定位槽,一定位緣,設於該棘齒塊一側並與該棘齒塊接設部位共同形成一第二定位槽,一定位環,係同時套設並卡制於各該第一、第二定位槽內;藉此,利用該定位環其一端緣抵接於各該棘齒塊一側緣面,以擋止其由該傳動部之軸線方向脫離,以達到穩固結合之定位效果者。</t>
  </si>
  <si>
    <t>2010203208</t>
  </si>
  <si>
    <t>2010-02-12</t>
  </si>
  <si>
    <t>M384119</t>
  </si>
  <si>
    <t>TWI638732B</t>
  </si>
  <si>
    <t>TWM384119U</t>
  </si>
  <si>
    <t>7913081018492</t>
  </si>
  <si>
    <t>固定傳動式內變速器</t>
  </si>
  <si>
    <t>一種固定傳動式內變速器,其係於花轂殼內部與心軸之間設置一變速裝置,變速裝置包括行星齒輪機構與調速機構,調速機構具有離合器與控制鍵,離合器係與驅動器連結同動,而控制鍵連同離合器可沿心軸之軸向被移動切換位置,使控制鍵可選擇性地與行星齒輪機構的太陽齒輪嚙合或呈自由狀態,且於控制鍵呈自由狀態時,離合器會與行星齒輪機構的上層行星架連結同動,使得驅動器可直接由離合器帶動整個行星齒輪機構來驅動花轂殼,或經由環齒輪對行星齒輪機構減速來驅動花轂殼,而在固定傳動之狀態下進行變速。</t>
  </si>
  <si>
    <t>2008150388</t>
  </si>
  <si>
    <t>2008-12-24</t>
  </si>
  <si>
    <t>SUNRACE ROOTS ENTERPRISE CO., LTD.</t>
  </si>
  <si>
    <t>SU XING-YANG | CHEN HONG-JIA</t>
  </si>
  <si>
    <t>蘇醒揚 | 陳鴻佳</t>
  </si>
  <si>
    <t>劉紀盛 | 謝金原</t>
  </si>
  <si>
    <t>F16H-009/12</t>
  </si>
  <si>
    <t>CN100410137C | DE19927700B4 | GB000417272A | TW200619084A | TW368481B | US5813937A</t>
  </si>
  <si>
    <t>TWI576274B</t>
  </si>
  <si>
    <t>GB002466574B | TWI359917B | US8388490B2</t>
  </si>
  <si>
    <t>7913034010106</t>
  </si>
  <si>
    <t>可無段式調整的座管裝置</t>
  </si>
  <si>
    <t>一種可無段式調整的座管裝置,其主要係設有一位於座管頂端的基座,該基座於兩側分別設有一錐形接頭,並於基座的兩側相對應地設有二分別套合於相對應錐形接頭的鞍件及二分別抵靠於相對應鞍件的側蓋,並以一固鎖栓件予以迫緊夾制定位。本創作在錐形接頭、鞍件及側蓋之間形成錐度迫緊及斜面壓制抵靠的鎖緊固定作用,可以提供座墊作較大角度範圍的調整,以及讓座管裝置產生雙重鎖緊力的鎖緊固定效果,能夠解決現有自行車座管裝置有關於角度調整範圍小及鎖緊力不足的問題,提昇座管裝置的實用效能。 【創作特點】 為解決現有可調整式座管裝置有關於鎖緊設計不夠完善,以及可調整角度範圍相當有限等缺點及限制,本創作的主要目的在於提供一種可無段式調整的座管裝置,其基座係利用位於兩側的錐形接頭分別提供鞍件及側蓋套設迫緊結合,在錐形接頭、鞍件及側蓋之間形成錐度迫緊及斜面壓制抵靠的鎖緊固定作用,不僅可以讓座管裝置產生雙重的鎖緊固定效果,並且能夠提供座墊依據使用者的需求靈活地作較大角度範圍的調整,有效解決現有自行車座管裝置所存在諸多問題,大幅提昇座管裝置的實用效能。 本創作所運用的技術手段係在於提供一種可無段式調整的座管裝置,其係包括:一座管、一位於該座管頂端的基座、二分別套設於該基座兩側的鞍件、二分別抵靠於相對應鞍件外側的側蓋,以及一固鎖栓件;其中:該基座係設有一橫向貫穿的中孔,並以該中孔為中心於該基座的兩側分別形成一呈凸出狀的錐形接頭;各鞍件係各設有一套合於相對應錐形接頭的錐形套孔,並於頂側伸設有一個以上的鞍臂,以及於朝向外側的下緣位置設有一呈傾斜狀的斜抵面;各側蓋係各設有一栓孔對正該中孔且於朝向相對應鞍件的一側形成一迫抵面,各側蓋於頂側向上伸設一夾臂而可將一座墊桿架夾制於該夾臂與相對應的鞍臂之間,並於下緣位置各設有一抵靠於相對應斜抵面的壓制塊;以及該固鎖栓件係穿設於兩側蓋的栓孔及該基座的中孔,將兩側蓋及兩鞍件相對迫緊夾制結合於該基座的兩側。 前述可無段式調整的座管裝置,其中的鞍件於頂側係朝外延伸設有二呈間隔設置的鞍臂,於各鞍臂的末端頂側係形成有一夾槽,於兩鞍臂之間形成一供夾臂通過的開槽,該夾臂於末端的外側形成有一夾槽。 前述可無段式調整的座管裝置,其中的固鎖栓件係設為一螺栓及一與該螺栓相匹配的螺管;兩側蓋的栓孔係分別設為對應該螺栓的長孔狀,以及對應該螺管的圓孔狀。 前述可無段式調整的座管裝置,其中於側蓋及相對應的鞍件之間設有一個以上的彈簧。 本創作所提供可無段式調整的座管裝置,可以獲得的優點及功效增進包括: 1.本創作利用鞍件與基座之間的錐度迫緊配合,以及側蓋的壓制塊以斜面壓制抵靠於鞍件的斜抵面等設計,能夠在錐形接頭、鞍件及側蓋之間形成錐度迫緊及斜面壓制抵靠的雙重鎖緊固定作用,可以大幅增加座管裝置的鎖緊固定力量,提供座墊絕佳的安裝結合效果。 2.本創作利用單支固鎖栓件的鎖緊或放鬆,即可達到將整個座管裝置加以鎖緊固定或放鬆進行角度調整,操作使用相當地簡單便利。 3.本創作利用錐形接頭與鞍件之間以環形錐面形成迫緊的設計,能夠提供超過180°以上的調整角度範圍,讓座墊可以依據使用者的需求而靈活地進行無段式的調整,不僅調整操作極為方便實用,並且能夠配合各種不同車型的安裝使用。 4.本創作利用單支固鎖栓件即可進行拆裝鎖緊及角度調整,整體組成構件極為精簡,並且裝配及調整操作簡便容易。 5.本創作於側蓋及相對應的鞍件之間設有一個以上的彈簧,在固鎖栓件放鬆時,能夠讓側蓋自動略微彈出且提供彈性抵壓的效果,提升座管裝置調整的便利性及安全性。</t>
  </si>
  <si>
    <t>2010202193</t>
  </si>
  <si>
    <t>2010-02-03</t>
  </si>
  <si>
    <t>M382242</t>
  </si>
  <si>
    <t>2010-06-11</t>
  </si>
  <si>
    <t>CHEN EN-LIANG | LIN YI-XIAN</t>
  </si>
  <si>
    <t>陳恩良 | 林宜賢</t>
  </si>
  <si>
    <t>TWM382242U</t>
  </si>
  <si>
    <t>7913059019536</t>
  </si>
  <si>
    <t>自行車變速花轂之煞車傳動裝置</t>
  </si>
  <si>
    <t>一種自行車變速花轂之煞車傳動裝置,其係設於變速花轂之驅動器與煞車機構之間,而由數棘爪、一片體與一套筒所組成,各棘爪係等間隔設置於驅動器,並藉彈性件之作用使各棘爪具有向外伸出之力量;片體係套設於變速花殼之心軸並可相對於驅動器轉動,且片體對應各棘爪分別凸伸有抑制塊,於驅動器正轉時,片體相對於驅動器轉動而由各抑制塊壓制各棘爪,讓煞車傳動裝置呈空轉狀態,而於驅動器倒轉時則使各抑制塊脫離各棘爪,讓各棘爪能向外伸出而與套筒的棘齒部囓合來傳動煞車機構。</t>
  </si>
  <si>
    <t>2008138500</t>
  </si>
  <si>
    <t>2008-10-07</t>
  </si>
  <si>
    <t>ZHAN YI-ZHEN | GAO MIN-SHENG | CAI MING-ZHI</t>
  </si>
  <si>
    <t>詹益鎮 | 高旻聖 | 蔡明志</t>
  </si>
  <si>
    <t>B62M-011/18 | B62M-011/16</t>
  </si>
  <si>
    <t>CN001847684A | GB001452739A | TW200716881A | TWI269751B | US5322487A</t>
  </si>
  <si>
    <t>CN105156664B</t>
  </si>
  <si>
    <t>TWI343344B</t>
  </si>
  <si>
    <t>7913034000735</t>
  </si>
  <si>
    <t>雙螺絲手動微調式座管</t>
  </si>
  <si>
    <t>一種雙螺絲手動微調式座管,包含一具有一凹弧槽的基座單元、一具有二第一樞耳、二第二樞耳、一介於該等第一、二樞耳之間並與該凹弧槽銜接的凸弧塊的調整座單元、一第一調整單元,及一第二調整單元,該第一調整單元具有一樞設於該等第一樞耳的螺母件,及一可轉動地設置於該基座單元並與該螺母件螺接的第一調整螺絲,該第二調整單元具有一可轉動地設置於該基座單元的調整鈕,及一樞設於該等第二樞耳並與該調整鈕螺接的調整件,轉動該第一調整螺絲與該調整鈕,使該調整座單元相對於該基座單元擺動。 【創作特點】 因此,本新型之目的,即在提供一種可維持座墊調整角度的雙螺絲手動微調式座管。 於是,本新型雙螺絲手動微調式座管,包含一基座單元、一調整座單元、一第一調整單元,及一第二調整單元。該基座單元具有一頂面,及一形成於該頂面的凹弧槽。該調整座單元設置於該基座單元,該調整座單元具有二間隔設置的第一樞耳、二間隔設置並相反於該等第一樞耳的第二樞耳、一底面,及一從該底面朝下凸出並介於該等第一、二樞耳之間的凸弧塊,該凸弧塊與該凹弧槽銜接。該第一調整單元具有一樞設於該等第一樞耳的螺母件,及一可轉動地設置於該基座單元並與該螺母件螺接的第一調整螺絲。該第二調整單元具有一可轉動地設置於該基座單元的調整鈕,及一樞設於該等第二樞耳並與該調整鈕螺接的調整件,轉動該第一調整螺絲與該調整鈕,使該調整座單元相對於該基座單元擺動。</t>
  </si>
  <si>
    <t>2009221903</t>
  </si>
  <si>
    <t>2009-11-24</t>
  </si>
  <si>
    <t>M378148</t>
  </si>
  <si>
    <t>2010-04-11</t>
  </si>
  <si>
    <t>TWM378148U</t>
  </si>
  <si>
    <t>7913072015528</t>
  </si>
  <si>
    <t>一種具緩衝功能的卡鉗,其係於卡鉗本體結合設有一緩衝組件,該緩衝組件係設有一結合於卡鉗本體的中空狀螺合件,該螺合件於中空部位係形成有一可導通卡鉗本體內部油道的缸室及一螺合部,於該缸室依序裝設有一呈可移動形態設置的活塞及一以彈力推抵該活塞的復位彈簧,於該螺合部結合有一供該復位彈簧抵靠的螺帽;當剎車驅動力大於復位彈簧的彈力時,液壓油可以推動活塞移動而產生緩衝效作用,達到提高剎車操控的舒適性,以及防止急速瞬間剎車卡死等效能。 【創作特點】 為解決現有液壓式剎車卡鉗缺乏緩衝功能的不足及限制,本創作的主要目的在於提供一種具緩衝功能的卡鉗,其係於卡鉗本體的注油孔結合設有一緩衝組件,於該緩衝組件設有一受復位彈簧以彈力推抵作用的活塞,當剎車驅動力大於復位彈簧的彈力時,可以推動活塞移動而產生適當的緩衝作用,達到提高剎車操控的舒適性,以及防止急速瞬間剎車卡死等實用效能。 本創作所運用的技術手段係在於提供一種具緩衝功能的卡鉗,其係設有可結合於一卡鉗本體的一緩衝組件,該緩衝組件係設有一呈中空狀的螺合件,該螺合件於中空部位係形成有一缸室及一螺合部,於該缸室依序裝設有一呈可移動形態設置的活塞及一以彈力推抵該活塞的復位彈簧,於該螺合部結合有一供該復位彈簧抵靠的螺帽。 前述的卡鉗,其中的螺合件的軸心位由結合於卡鉗本體的內端部依序形成內徑漸大的一油道、缸室及螺合部,並於該缸室與該油道相接的位置形成一供活塞抵靠的階緣。 前述的卡鉗,其中的活塞的外徑係略小於缸室的內徑,並於該活塞的外周面嵌設結合有一可密合抵靠於該缸室內壁的油封;該活塞於朝向卡鉗本體的端面凸設有一錐尖。 前述的卡鉗,其中的螺帽於朝向活塞的一端係凹設有一供復位彈簧相對應端嵌置抵靠的抵槽。 前述的卡鉗,其中的活塞於朝向螺帽的一端伸設有一控制臂,並於該螺帽結合設有一可選擇性地抵靠該控制臂的調整件。 前述的卡鉗,其中的螺帽於的軸心位貫設有一調整孔;調整件係以可轉動形態穿過該調整孔的桿狀構件,該調整件穿設於缸室的一端的端面係伸設至大致鄰靠控制臂端面的位置,並對應該控制臂而凹設有一可供該控制臂移動進入的導槽。 前述的卡鉗,其中的控制臂係設為片狀桿體形態且最大寬度小於活塞的直徑。 前述的卡鉗,其中於調整件穿出螺帽的端部結合設有一可轉動該調整件的調整鈕。 前述的卡鉗,其中的螺帽於朝向調整鈕的端面凹設有一孔槽,於該孔槽裝設有一彈簧及一受該彈簧以彈力推抵而可凸出該孔槽的卡珠;該調整鈕於朝向該螺帽的端面環設有一圈淺溝狀的環溝,並於該環溝的路徑上等間距凹設有四個深度略大於該環溝的圓形定位凹緣。 前述的卡鉗,其中的調整件於中段位置設有一可抵靠螺帽的階緣,並於穿出該螺帽的一端形成具有卡溝且呈非圓形狀的結合端;調整鈕設有一與該結合端相匹配的套掣孔,並設有一卡扣片卡扣於該卡溝而定位。 本創作所提供具緩衝功能的卡鉗,可以獲得的優點及功效增進包括: 1.本創作於卡鉗本體的注油孔結合設有緩衝組件,當剎車驅動力瞬間或因為剎車到位而大於復位彈簧的彈力時,能夠提供卡鉗產生緩衝作用,不僅能夠提高剎車操控的舒適性,減緩急速瞬間剎車的衝擊力,並且可以防止發生剎車卡死的問題,大幅提高剎車卡鉗的實用效能。 2.本創作於緩衝組件設有調整件及調整鈕等調整構件,可以提供使用者依據不同的騎乘環境及需求而選擇是否使用卡鉗的緩衝功能。 3.本創作整體結構設計精簡,有效地以極為簡單的構造讓剎車卡鉗具備緩衝功能,並且本創作的緩衝組件係直接螺鎖結合於卡鉗本體原有的注油孔,可以根據消費者的需求,選擇使用一般不具緩衝功能的注油螺栓或具緩衝功能的緩衝組件,實施運用相當的靈活便利。</t>
  </si>
  <si>
    <t>2009222010</t>
  </si>
  <si>
    <t>M377381</t>
  </si>
  <si>
    <t>2010-04-01</t>
  </si>
  <si>
    <t>TWM377381U</t>
  </si>
  <si>
    <t>7913066019526</t>
  </si>
  <si>
    <t>液壓式剎車操作裝置</t>
  </si>
  <si>
    <t>一種運用於自行車的液壓式剎車操作裝置,其係驅動軸組及液壓油槽整合設於把手本體用以供操作柄安裝的組裝槽,藉以充分運用把手本體的有限空間,搭配以浮動形態安裝於把手本體所設活塞槽的活塞組件設計,利用液壓油的潤滑作用,能夠讓操作柄及驅動軸組的操控變得靈活順暢;再者,本發明進一步於把手本體的封蓋設有一可以抵靠驅動軸組所設壓臂的定位件以及於驅動軸組設有可調整的抵掣栓,能夠直接調整操作柄的握距及握感,讓液壓式剎車操作裝置的操作調整更為人性化及便利性。</t>
  </si>
  <si>
    <t>2008132673</t>
  </si>
  <si>
    <t>2008-08-27</t>
  </si>
  <si>
    <t>XIE ZONG-YOU | LIN YI-XIAN</t>
  </si>
  <si>
    <t>謝宗祐 | 林宜賢</t>
  </si>
  <si>
    <t>EP1864902B1 | JP2007-182157A | JP2006-123899A | JP4249868B2 | TWM336909U | TWM318576U | TWM321400U</t>
  </si>
  <si>
    <t>TWI469892B</t>
  </si>
  <si>
    <t>TWI340709B</t>
  </si>
  <si>
    <t>7913033013940</t>
  </si>
  <si>
    <t>同步式煞車夾器</t>
  </si>
  <si>
    <t>一種同步式煞車夾器,主要係於兩相對應設置的煞車臂的上段位置,錯位相向一體延伸形成相對應的一導桿及一拉桿,於該導桿形成一呈拋物線形式的導引部,以及於該拉桿設有一由該導引部拘束導引的連動件,以該連動件與該導引部於兩煞車臂之間形成一個導引連動構造,能夠在煞車制動時,讓兩煞車臂平衡地產生同步煞車制動的效能。</t>
  </si>
  <si>
    <t>2009205002</t>
  </si>
  <si>
    <t>2009-03-30</t>
  </si>
  <si>
    <t>M362776</t>
  </si>
  <si>
    <t>2009-08-11</t>
  </si>
  <si>
    <t>LI RONG-HUA | LIN YI-XIAN</t>
  </si>
  <si>
    <t>李榮華 | 林宜賢</t>
  </si>
  <si>
    <t>桂齊恆 | 閻啓泰</t>
  </si>
  <si>
    <t>B60L-001/04 | A61P-031/14 | C07H-019/16</t>
  </si>
  <si>
    <t>TWM362776U</t>
  </si>
  <si>
    <t>7911001018600</t>
  </si>
  <si>
    <t>一種運用於自行車的液壓主缸,其係包括一本體、一安裝於本體內部的活塞缸,以及一安裝於活塞缸內部的活塞組件 本創作利用嵌置於本體內部的活塞缸,不僅能夠讓活塞組件預先裝配於活塞缸內部,再直接以螺蓋鎖固定位,大幅簡化液壓主缸的組裝作業,並且活塞缸能夠讓本體不必直接承受安裝於活塞組件驅動液壓油的高壓作用,有效地減低本體的成型工法及材料的要求,達到降低液壓主缸製造成本的進步效果。</t>
  </si>
  <si>
    <t>2009203939</t>
  </si>
  <si>
    <t>M362817</t>
  </si>
  <si>
    <t>B62L-001/02 | A61P-031/14 | C07H-019/16</t>
  </si>
  <si>
    <t>TWI741203B | TWI690660B | TWI426034B</t>
  </si>
  <si>
    <t>TWM362817U</t>
  </si>
  <si>
    <t>7912007012906</t>
  </si>
  <si>
    <t>液壓刹車把手的補油裝置</t>
  </si>
  <si>
    <t>一種運用於液壓刹車把手的補油裝置,本創作主要係於刹車本體頂側的不同位置分別設有一儲油槽及一補油孔,該儲油槽及該補油孔係與刹車本體內部的液壓油迴路相導通,並分別結合設有一油槽蓋及一補油螺件。本創作將油槽蓋及補油螺件均設於刹車本體頂側,能夠簡化補油構造及防止液壓油洩漏,並且不必拆卸刹車本體或油槽蓋,即可直接拆卸補油螺件進行補油,有效提高補油操作的便利性。</t>
  </si>
  <si>
    <t>2009203937</t>
  </si>
  <si>
    <t>M362818</t>
  </si>
  <si>
    <t>B62L-003/02 | A61P-031/14 | C07H-019/16</t>
  </si>
  <si>
    <t>TWI523791B | TWI570015B | TWI381974B</t>
  </si>
  <si>
    <t>TWM362818U</t>
  </si>
  <si>
    <t>7912007012907</t>
  </si>
  <si>
    <t>自行車座墊結合裝置</t>
  </si>
  <si>
    <t>一種自行車座墊結合裝置,主要係在設於座管頂端的鞍座的頂部設有一拱形軌道架,並將一滑座及二夾掣件以可移動調整的形式裝配結合於該拱形軌道架,再透過該滑座與兩夾掣件將座墊桿架夾掣定位 本發明利用拱形軌道架設計,不僅能夠讓座墊傳遞過來的受力平均分散,强化座墊結合裝置的結構强度及耐用性,並且由於拱形軌道架的角度變化行程較大,能夠讓座墊的角度調整更為快速精確。</t>
  </si>
  <si>
    <t>2008103147</t>
  </si>
  <si>
    <t>2008-01-28</t>
  </si>
  <si>
    <t>BAI PEI-HAN | LIN YI-XIAN</t>
  </si>
  <si>
    <t>白佩函 | 林宜賢</t>
  </si>
  <si>
    <t>B62J-001/02</t>
  </si>
  <si>
    <t>TWM289401U</t>
  </si>
  <si>
    <t>TWI372122B</t>
  </si>
  <si>
    <t>7913036000682</t>
  </si>
  <si>
    <t>自行車座墊立管組件</t>
  </si>
  <si>
    <t>一種自行車座墊立管組件,其主要係將一支撐架以可滑移方式調整角度的形態安裝結合於座管頂端,於支撐架的頂部設有一呈前後縱向設置的柱軌,讓用以將座墊夾掣定位的滑座及壓制件以可移動調整的形式裝配結合於支撐架的柱軌 本發明藉由支撐架的設計,能夠讓座墊立管組件同時間具有相當大行程的角度及位移的可調整量,提高自行車座墊立管組件的實用效能。</t>
  </si>
  <si>
    <t>2008103698</t>
  </si>
  <si>
    <t>2008-01-31</t>
  </si>
  <si>
    <t>TW200932598A</t>
  </si>
  <si>
    <t>7913036000683</t>
  </si>
  <si>
    <t>可調整裝配位置的刹車操作裝置</t>
  </si>
  <si>
    <t>一種可調整裝配位置的刹車操作裝置,其係將刹車操作裝置分設成可拆離的一操作單元及一結合座,並且該操作單元可以為鋼索式刹車把手或液壓式刹車把手 其中,該結合座係設有兩相對夾靠結合定位的夾持件,於兩夾持件之間設有一用以夾掣操作本體的嵌掣槽,以及一用以束緊結合於自行車車把的束緊槽 本發明利用該結合座將操作單元安裝結合於自行車車把的設計,不僅可以讓刹車操作裝置具備左右共用的功能,並且能夠配合各種不同的安裝需要或使用習慣,靈活地調整操作單元與結合座的相對裝配位置,提高刹車操作裝置安裝利用的便利性。</t>
  </si>
  <si>
    <t>2008100230</t>
  </si>
  <si>
    <t>2008-01-03</t>
  </si>
  <si>
    <t>WEI ZHI-XUAN</t>
  </si>
  <si>
    <t>魏志軒</t>
  </si>
  <si>
    <t>B62L-003/02 | B62K-023/02</t>
  </si>
  <si>
    <t>US11702169B2 | US11077911B2</t>
  </si>
  <si>
    <t>TW200930611A</t>
  </si>
  <si>
    <t>7913035003830</t>
  </si>
  <si>
    <t>刹車夾器的彈力調整裝置</t>
  </si>
  <si>
    <t>一種刹車夾器的彈力調整裝置,係包括:相對設置的兩刹臂、用以連結兩刹臂的連結塊,以及以彈力作用於其中一刹臂與連結塊的復位彈簧 本創作主要係於連結塊或該刹臂的其中之一,結合設有一可位移且抵靠該復位彈簧的調整元件,藉以利用調整元件來調整改變復位彈簧對兩刹臂所產生的彈性作用力,讓刹車夾器能夠因應實際需求而靈活調整彈力大小的功能效果。</t>
  </si>
  <si>
    <t>2009200649</t>
  </si>
  <si>
    <t>2009-01-14</t>
  </si>
  <si>
    <t>M360201</t>
  </si>
  <si>
    <t>2009-07-01</t>
  </si>
  <si>
    <t>B62L-001/10 | A61P-029/00</t>
  </si>
  <si>
    <t>EP2495159B1 | EP3000708B1 | TWI558603B | US8997943B2</t>
  </si>
  <si>
    <t>TWM360201U</t>
  </si>
  <si>
    <t>7911001018187</t>
  </si>
  <si>
    <t>同步式刹車夾器</t>
  </si>
  <si>
    <t>一種同步式刹車夾器,主要係於兩相對間隔設置的兩刹車臂的頂段位置之間,相對伸設出有一導引臂及一連動臂,並且導引臂與連動臂之間以一滑移件形成可相對滑移的連動形態,在刹車制動時,能夠讓兩刹車臂利用導引臂與連動臂產生同步刹車制動的效能,藉以解決既有雙臂式刹車夾器容易造成刹車偏差及單邊過度磨損的問題。</t>
  </si>
  <si>
    <t>2007149781</t>
  </si>
  <si>
    <t>2007-12-24</t>
  </si>
  <si>
    <t>LI RUNG-HUA</t>
  </si>
  <si>
    <t>李榮華</t>
  </si>
  <si>
    <t>B62L-001/12 | B62L-001/10</t>
  </si>
  <si>
    <t>JP3279169B2 | JP3742117B2 | TWI326259B | TWI241263B | TW099520U | US5425434A</t>
  </si>
  <si>
    <t>TWI590979B</t>
  </si>
  <si>
    <t>TWI367181B</t>
  </si>
  <si>
    <t>7913035000810</t>
  </si>
  <si>
    <t>自行車刹車夾器</t>
  </si>
  <si>
    <t>本創作係一種安裝於自行車的刹車夾器,藉以透過刹車把手的驅動控制而對車輪產生刹車制動效果。 本創作主要的創作特點在於:將模擬動物的設計意念運用於刹車夾器 其中:將位於前側的主夾桿的頂段桿身設計成以流暢狀小弧度彎伸且於桿身中段部位形成一道鏤空孔的弧拱狀形態,並且巧妙地於桿身右側以優雅的弧度凸出形成如天鵝般的凸額狀設計 將位於後側的副夾桿設計成以優雅弧度彎伸的三叉桿狀形態,並且於橫向的桿身間隔鏤空設有數個多邊形鏤空孔 該副夾桿位於上方的桿身係以平順的斜坡形態朝左上方斜向伸出,並且於左側部位形成流暢的凹弧狀飾邊 本創作運用相互呼應的主、副夾桿設計,不僅於內部圍設形成格外流暢形態的倒U形夾口,並且搭配結合於副夾桿的筒形調整螺絲,以及結合於主夾桿的水滴形固定鈕,從前側圖來觀察本創作,巧妙地呈現出一種類似於長頸鹿般造型的獨特視覺效果。</t>
  </si>
  <si>
    <t>2007305873</t>
  </si>
  <si>
    <t>2007-10-30</t>
  </si>
  <si>
    <t>D127465</t>
  </si>
  <si>
    <t>2009-02-21</t>
  </si>
  <si>
    <t>12-11</t>
  </si>
  <si>
    <t xml:space="preserve">TWD117717S | TWD117720S  |  </t>
  </si>
  <si>
    <t>TWD127465S</t>
  </si>
  <si>
    <t>7913086018115</t>
  </si>
  <si>
    <t>具內拉線構造的刹車握把</t>
  </si>
  <si>
    <t>一種具內拉線構造的刹車握把,係包括有一可結合於手把架管端部的插固座、一套設於插固座且位於管端部內的鎖掣座、一穿置於插固座且螺鎖拉掣鎖掣座的鎖固螺栓,以及一樞設結合於插固座的操作柄 本創作主要係在插固座獨自貫設有一供刹車鋼索通過的穿線孔,利用刹車鋼索與鎖固螺栓不共軸的方式,使得刹車鋼索的穿引設置與鎖固螺栓的鎖緊或鬆開不會相互限制,提高刹車握把在組裝調整及操作使用上的便利性。</t>
  </si>
  <si>
    <t>2008212234</t>
  </si>
  <si>
    <t>2008-07-10</t>
  </si>
  <si>
    <t>M347347</t>
  </si>
  <si>
    <t>2008-12-21</t>
  </si>
  <si>
    <t>DONG JING-LIN | LIU WEN-CONG</t>
  </si>
  <si>
    <t>董竫琳 | 劉文聰</t>
  </si>
  <si>
    <t>TWM347347U</t>
  </si>
  <si>
    <t>7912006013407</t>
  </si>
  <si>
    <t>碟煞器鎖緊裝置</t>
  </si>
  <si>
    <t>一種碟煞器鎖緊裝置,其係於用以將碟煞器鎖緊定位於車架的鎖緊組件,利用兩對調整件與墊片華司,在碟煞器結合臂的前、後側位置各形成兩組凹凸匹配的調整機制,利用多數組調整機制相互搭配的作用,搭配鎖緊螺栓的螺鎖迫緊,有效地以能夠全方位靈活位移調整的方式,快速地將碟煞器予以鎖緊定位,提昇碟煞器安裝定位的容易性及便利性。</t>
  </si>
  <si>
    <t>2008212233</t>
  </si>
  <si>
    <t>M347348</t>
  </si>
  <si>
    <t>HONG JIAN-YI | LIN QI-QUAN</t>
  </si>
  <si>
    <t>洪健一 | 林起全</t>
  </si>
  <si>
    <t>TWI727382B | US8936136B2</t>
  </si>
  <si>
    <t>TWM347348U</t>
  </si>
  <si>
    <t>7912006013408</t>
  </si>
  <si>
    <t>碟煞盤</t>
  </si>
  <si>
    <t>本創作係一種安裝運用於自行車或健身車的碟煞盤,能夠提供煞車卡鉗夾掣而制動車輪之用。 本創作主要的創作特點在於:將蜂巢設計理念運用於碟煞盤。如立體圖及前視圖所示,本創作於碟煞盤的中間形成一個六邊形中孔,並以六邊形中孔的六個邊為基礎,於碟煞盤面開設有六組呈渦旋狀配置的飾孔,以及於碟煞盤的外圍分佈設有呈蜂巢狀配置的散熱孔洞,搭配將碟煞盤外周緣修飾成對應各散熱孔洞的連續齒形設計,巧妙地讓整個碟煞盤呈現出一種創新獨特的視覺效果。 本創作在讓碟煞盤呈現出創新的視覺形象之餘,並且能夠在一定的面積範圍內,有效地以最小邊界的六邊形狀,構築成具有最大散熱面積的散熱孔洞,大幅提高碟煞盤的實用價値。</t>
  </si>
  <si>
    <t>2008301329</t>
  </si>
  <si>
    <t>2008-03-06</t>
  </si>
  <si>
    <t>D126572</t>
  </si>
  <si>
    <t>林阿平</t>
  </si>
  <si>
    <t xml:space="preserve">TWD124175S | TWD115986S | TWD115320S | TWD105854S | TWD105855S  |  </t>
  </si>
  <si>
    <t>TWD172384S | TWD150003S</t>
  </si>
  <si>
    <t>TWD126572S</t>
  </si>
  <si>
    <t>7913061019082</t>
  </si>
  <si>
    <t>液壓式刹車把手</t>
  </si>
  <si>
    <t>一種運用於自行車的液壓式刹車把手,其係將刹車把手的把手本體分設成一位於前段的腔座及一位於後段的基座,並以一彈性分隔件將液壓油阻隔保持於前段的腔座內部,藉以讓後段的基座不會直接接觸到受高壓作用的液壓油,同時於腔座的內部套設一供活塞組安裝的活塞缸,能夠將較大的壓力保持於活塞缸內部 本創作利用兩段式的結構配置設計,能夠隔離或減輕液壓油對基座及腔座的作用,有效地減少基座及腔座在加工成型條件上的限制,達到降低生產成本及節省加工之效能。</t>
  </si>
  <si>
    <t>2007219071</t>
  </si>
  <si>
    <t>2007-11-12</t>
  </si>
  <si>
    <t>M342334</t>
  </si>
  <si>
    <t>2008-10-11</t>
  </si>
  <si>
    <t>KE SHI-QING | LIN YI-XIAN</t>
  </si>
  <si>
    <t>柯世清 | 林宜賢</t>
  </si>
  <si>
    <t>CN103569307B | TWI628104B | TWI576271B | TWI508890B | TWI545052B | TWI409191B | TWI426034B | US9321505B2</t>
  </si>
  <si>
    <t>TWM342334U | US7578375B2</t>
  </si>
  <si>
    <t>7912005017030</t>
  </si>
  <si>
    <t>同步式煞車器</t>
  </si>
  <si>
    <t>一種同步式煞車器,其係設有一呈彎拱形的懸吊架, 以及二以可擺動形態相對結合於該懸吊架兩側連結臂的煞 車臂,兩煞車臂於上半段各相對設有相向延伸形態且有一 段部位保持重疊的延伸臂,於兩延伸臂的重疊部位之間設 有一呈拋物線形式的導引部及一可抵靠於該導引部的滑移 件,利用該導引部及該滑移件所形成的導引連動構造,有 效地在煞車制動時,能夠利用導引連動構造,讓兩煞車臂 產生同步平衡煞車的制動效能。</t>
  </si>
  <si>
    <t>2008205063</t>
  </si>
  <si>
    <t>2008-03-25</t>
  </si>
  <si>
    <t>M340236</t>
  </si>
  <si>
    <t>2008-09-11</t>
  </si>
  <si>
    <t>LI RONG-HUA | LAI QI-ZHENG</t>
  </si>
  <si>
    <t>李榮華 | 賴其正</t>
  </si>
  <si>
    <t>TWI474948B | TWI397487B | TWI348432B</t>
  </si>
  <si>
    <t>TWM340236U</t>
  </si>
  <si>
    <t>7912006010760</t>
  </si>
  <si>
    <t>自行車座墊立管</t>
  </si>
  <si>
    <t>一種自行車座墊立管,主要係於座墊立管的銜接座兩側導軌相對應地結合設有一對支撐件,並利用一牽制彈片來連結兩支撐件,搭配設於銜接座上方且受結合栓拉掣而壓制夾緊的壓制夾件,在將座墊桿架夾緊於壓制夾件與支撐件之間,可以利用牽制彈片來提供適當彈性緩衝效能,讓自行車座墊獲得舒適且穩固可靠的支撐效果。</t>
  </si>
  <si>
    <t>2007221332</t>
  </si>
  <si>
    <t>2007-12-14</t>
  </si>
  <si>
    <t>M337510</t>
  </si>
  <si>
    <t>2008-08-01</t>
  </si>
  <si>
    <t>YU AN-FU | BAI PEI-HAN | CAI KAI-REN</t>
  </si>
  <si>
    <t>余安富 | 白佩函 | 蔡凱任</t>
  </si>
  <si>
    <t>TWI356014B</t>
  </si>
  <si>
    <t>TW2007216895 | TWM337510U</t>
  </si>
  <si>
    <t>7912005014443</t>
  </si>
  <si>
    <t>一種輕量化座管裝置,包含一管頭、一夾持單元及一 固定元件。該管頭包括一支撐部,該支撐部形成多個傾斜 的調整弧面,及一支撐弧面。該夾持單元包括一調整件及 多個夾持件,該調整件設置於該支撐弧面上,並形成多個 傾斜的側斜面,及多個安裝面。該等夾持件分別抵住該等 側斜面,並各具有一扣合面,及一抵住該調整弧面的限位 面。該固定元件沿該第一軸線穿過該等夾持件與該等側斜 面,使該等夾持件夾緊該調整件以分別扣緊一自行車座椅 的二安裝桿。該側斜面使得扣合面扣合力增加,並可以減 小固定元件尺寸,該調整件一體化,使組裝更加容易。</t>
  </si>
  <si>
    <t>2008200443</t>
  </si>
  <si>
    <t>2008-01-08</t>
  </si>
  <si>
    <t>M334808</t>
  </si>
  <si>
    <t>2008-06-21</t>
  </si>
  <si>
    <t>LI RONG-HUA | YU AN-FU</t>
  </si>
  <si>
    <t>李榮華 | 余安富</t>
  </si>
  <si>
    <t>惲軼群 | 陳文郎</t>
  </si>
  <si>
    <t>AT286418T | CA2278551A1 | CN001088384C | CN001088601C | CN001089014C | CN001089615C | CN001110332C | CN001269004A | DE04433717A1 | EP0755702A2 | EP0781577A2 | EP0865805B1 | EP0882475A2 | EP1038557A2 | EP1064970A2 | JP1995-227441A | JP3033962U | JP3034405U | JP3052760U | JP3054667U | JP3072038U | KR10-2000-0070420A | TW300457U | TW314798U | TW334808U | TW339681U | TW364378U | TWM300457U | TWM314798U | TWM334808U | TWM339681U | TWM364378U | US07/637931 | US07/890383 | US07/953190 | US08/058313 | US08/567339 | US5374059A | US5397123A | US5571051A | US5584482A | US5618041A | US5645501A | US5671923A | US5695418A | US5730669A | US5772524A | US5785607A | US5797813A | US5803828A | US5813921A | US5816933A | US5816934A | US5827129A | US5857929A | US5881681A | US5890972A | US5895329A | US5910054A | US5997421A | US6203308B1 | US6244975B1 | USRE35673E1 | USRE37702E1 | WOWO1998-033010A1</t>
  </si>
  <si>
    <t>7912005013042</t>
  </si>
  <si>
    <t>2007221984</t>
  </si>
  <si>
    <t>M334054</t>
  </si>
  <si>
    <t>2008-06-11</t>
  </si>
  <si>
    <t>LI RONG-HUA</t>
  </si>
  <si>
    <t>B60L-001/04</t>
  </si>
  <si>
    <t>TWM334054U</t>
  </si>
  <si>
    <t>7912005012674</t>
  </si>
  <si>
    <t>自行車刹車卡鉗的油管接頭裝置</t>
  </si>
  <si>
    <t>一種自行車刹車卡鉗的油管接頭裝置,其係於用以螺 鎖連接於刹車卡鉗的螺接頭,一體伸設有一供液壓油管端 部插套的連接部,並以一金屬束套束壓迫緊於液壓油管與 螺接頭的連結位置,並且於該束套鄰接該螺接頭的一端形 成一可嚙合卡掣於該螺接頭的束緊段,藉此有效强化液壓 油管與螺接頭的連結强度及密合度,避免液壓油管發生脫 落或漏油的問題,並且能夠利用螺接頭及束套產生散熱作 用,降低傳遞到液壓油管的溫度,進一步確保液壓油管的 連結效能。</t>
  </si>
  <si>
    <t>2007221333</t>
  </si>
  <si>
    <t>M334241</t>
  </si>
  <si>
    <t>F16L-013/00</t>
  </si>
  <si>
    <t>TWI589483B | TWI454402B</t>
  </si>
  <si>
    <t>TWM334241U</t>
  </si>
  <si>
    <t>7912005012777</t>
  </si>
  <si>
    <t>一種可調整裝配位置的刹車操作裝置,其係將刹車操 作裝置分設成可拆離的一操作單元及一結合座,並且該操 作單元可以為鋼索式刹車把手或液壓式刹車把手 其中, 該結合座係設有兩相對夾靠結合定位的夾持件,於兩夾持 件之間設有一用以夾掣操作本體的嵌掣槽,以及一用以束 緊結合於自行車車把的束緊槽 本創作利用該結合座將操 作單元安裝結合於自行車車把的設計,不僅可以讓刹車操 作裝置具備左右共用的功能,並且能夠配合各種不同的安 裝需要或使用習慣,靈活地調整操作單元與結合座的相對 裝配位置,提高刹車操作裝置安裝利用的便利性。</t>
  </si>
  <si>
    <t>2008200122</t>
  </si>
  <si>
    <t>M334088</t>
  </si>
  <si>
    <t>TWM334088U</t>
  </si>
  <si>
    <t>7912006008868</t>
  </si>
  <si>
    <t>自行車避震座管</t>
  </si>
  <si>
    <t>一種自行車避震座管,包含一外套管、一支撐單元,及一避震單元。該外套管包括一第一端部與一第二端部。該支撐單元包括一穿設於該外套管之第一端部的內套管、。該避震單元包括一設置於該外套管之第二端部的彈性件,該彈性件具有一與該支撐單元相頂抵之第一簧圈段,及一第二簧圈段,其中,該第一簧圈段之節距不等於該第二簧圈段之節距。藉由該彈性件的設置,該等簧圈段可依據不同使用者之體重產生變形,進而讓使用者感受到避震之效果。</t>
  </si>
  <si>
    <t>2007216980</t>
  </si>
  <si>
    <t>2007-10-11</t>
  </si>
  <si>
    <t>M330248</t>
  </si>
  <si>
    <t>2008-04-11</t>
  </si>
  <si>
    <t>HONG JIAN-YI</t>
  </si>
  <si>
    <t>洪健一</t>
  </si>
  <si>
    <t>TWM330248U</t>
  </si>
  <si>
    <t>7912005010689</t>
  </si>
  <si>
    <t>自行車刹車把手鎖固裝置</t>
  </si>
  <si>
    <t>一種自行車剎車把手鎖固裝置,是適用於該自行車之一把手桿,並包含一固定座、一握把,及一夾持單元。該固定座包括一第一承靠面,及一第二承靠面。該夾持單元包括一第一環片與一第二環片,每一環片是和該第二承靠面與該把手桿相頂抵,且該第一環片是與該第二環片樞接。藉由該第一承靠面與該等環片之設置,除了可大幅降低該剎車把手鎖固裝置拆卸時所需之時間外,還可增加該剎車把手鎖固裝置適用之該把手桿的管徑範圍,及可以相同之剎車把手固裝置組裝於該把手桿之左、右兩端而達到共用之功效,進而降低製造成本。</t>
  </si>
  <si>
    <t>2007216981</t>
  </si>
  <si>
    <t>M330255</t>
  </si>
  <si>
    <t>TWM330255U</t>
  </si>
  <si>
    <t>7912005010693</t>
  </si>
  <si>
    <t>自行車花轂</t>
  </si>
  <si>
    <t>【物品用途】本創作係一種自行車花轂之新式樣設計,此自行車花轂提供裝設在車輛之車輪的中心。【創作特點】本創作之自行車花轂係在一中空多面橫軸兩端各軸設一個圓形碟盤,圓形碟盤外周設有多數個穿孔。其中一個圓形碟盤一側軸設有一個鎖盤,此鎖盤外周凸設有多數個梯形凸出部,每一個凸出部上沿著橫軸方向設有一個鎖孔。而且該橫軸的外周面間隔設有多數個深色的削平面與淺色的圓弧面。藉此深淺交錯的削平面與圓弧面,以及每個凸出部中間部位亦設有深色區塊,以呈現深淺紋路交錯的視覺效果,並富具有層次感。本創作之自行車花轂新式樣,整體視覺訴求,以深淺紋路之層次線條為設計概念,富具創作性,符合新式樣專利創作要件,爰依法提請新式樣專利。</t>
  </si>
  <si>
    <t>2006306826</t>
  </si>
  <si>
    <t>2006-12-08</t>
  </si>
  <si>
    <t>D122420</t>
  </si>
  <si>
    <t>LIN, ANPING</t>
  </si>
  <si>
    <t xml:space="preserve">TW261389S | TW244759S | TW230088S  |  </t>
  </si>
  <si>
    <t>TWD165383S | TWD165384S | TWD152109S</t>
  </si>
  <si>
    <t>TWD122420S</t>
  </si>
  <si>
    <t>7913079017160</t>
  </si>
  <si>
    <t>煞車把手及其定位裝置</t>
  </si>
  <si>
    <t>一種煞車把手的定位裝置,包含第一定位固定元件、第二定位固定元件以及兩定位件。第一定位固定元件設於把手本體。第二定位固定元件對應於第一定位固定元件,並可固設於車體把手。定位件包含一第一定位件以及一第二定位件,係分別設於第一定位固定元件以及第二定位固定元件上,並可相互卡置定位。</t>
  </si>
  <si>
    <t>2007216246</t>
  </si>
  <si>
    <t>2007-09-28</t>
  </si>
  <si>
    <t>M329008</t>
  </si>
  <si>
    <t>2008-03-21</t>
  </si>
  <si>
    <t>LIU, WENTSUNG | DUNG, JINGLING</t>
  </si>
  <si>
    <t>B62L-003/00</t>
  </si>
  <si>
    <t>TWD148482S</t>
  </si>
  <si>
    <t>TWM329008U | US2009-0084221A1</t>
  </si>
  <si>
    <t>7912005009722</t>
  </si>
  <si>
    <t>自行車碟刹盤</t>
  </si>
  <si>
    <t>【物品用途】本創作係一種安裝於自行車的車輪側邊,藉以配合碟剎器的剎車夾掣制動作用之自行車碟剎盤。【創作特點】本創作主要的創作特點在於:整個碟剎盤的輪廓形狀及巧妙分佈於盤面的多邊形孔洞設計。本創作於盤體的中間部份形成一個概呈旋轉狀風車形式的星形孔洞,於星形孔洞的各茫角間的盤面各設有一個圓形眼孔,同時對應於風車狀星形孔洞形狀,於盤體間隔環設有六個概呈斜梯形的飾孔,並再沿著各斜梯形飾孔外側的拱形弧緣,於碟剎盤鄰接外周緣的盤面相對應地佈設有六排相互接續且孔洞由大變小變形的串孔,搭配飾設成多折邊形式的外周輪廓設計,巧妙地讓碟剎盤呈現出獨具特色的創新形象。</t>
  </si>
  <si>
    <t>2007301654</t>
  </si>
  <si>
    <t>2007-03-23</t>
  </si>
  <si>
    <t>D121806</t>
  </si>
  <si>
    <t>2008-03-11</t>
  </si>
  <si>
    <t>林宜賢</t>
  </si>
  <si>
    <t xml:space="preserve">TWD116487S | TWD109898S | TWD103895S | TWD104075S  |  </t>
  </si>
  <si>
    <t>TWD163143S | TWD159634S | TWD140798S | TWD132086S</t>
  </si>
  <si>
    <t>TWD121806S</t>
  </si>
  <si>
    <t>7913074018036</t>
  </si>
  <si>
    <t>自行車碟刹刹車片定位構造</t>
  </si>
  <si>
    <t>一種自行車碟剎剎車片定位構造,其係設有一具夾持槽的碟剎基座,於夾持槽兩側的相向面各凹設有一嵌槽,並將二剎車片分別嵌裝結合於所對應的嵌槽處;本創作主要係於鄰靠嵌槽邊緣的位置一體凸設有一個以上的卡制體,並且於剎車片的邊緣設有一個以上與相對應卡制體形成嵌合卡制的嵌卡體,有效地以精簡的構造提供防止剎車片位移或脫落的卡制定位效能。</t>
  </si>
  <si>
    <t>2007209716</t>
  </si>
  <si>
    <t>2007-06-13</t>
  </si>
  <si>
    <t>M325285</t>
  </si>
  <si>
    <t>2008-01-11</t>
  </si>
  <si>
    <t>WEI JR-SHIUAN</t>
  </si>
  <si>
    <t>TWM325285U</t>
  </si>
  <si>
    <t>7908002000886</t>
  </si>
  <si>
    <t>自行車座管束緊裝置</t>
  </si>
  <si>
    <t>一種自行車座管束緊裝置,其係包含一管束體、一固定件與一襯環,管束體係包含一本體與一側蓋,本體與側蓋皆具有一樞接端與一鎖固端,側蓋之樞接端係樞設於本體之樞接端,本體與側蓋之鎖固端分別形成有一領塊,領塊分別形成有一相對應之結合孔,固定件係穿設於本體與側蓋之結合孔中,襯環係設置於管束體中,而使管束體之側蓋可相對於本體樞轉,管束體即可開闔而改變其內徑,進而可套接於不同尺寸外徑之座管。</t>
  </si>
  <si>
    <t>2007208196</t>
  </si>
  <si>
    <t>2007-05-21</t>
  </si>
  <si>
    <t>M322357</t>
  </si>
  <si>
    <t>2007-11-21</t>
  </si>
  <si>
    <t>DUNG JING-LIN</t>
  </si>
  <si>
    <t>TWI411548B | TWI377152B</t>
  </si>
  <si>
    <t>TWM322357U</t>
  </si>
  <si>
    <t>7907010003730</t>
  </si>
  <si>
    <t>副把手</t>
  </si>
  <si>
    <t>【物品用途】本創作是一種可配合把手裝設於自行車以方便握持操控的副把手。【創作特點】本創作副把手具有一概呈C形環柱造型的結合體,及一自該結合體呈流線形曲線一體延伸的操作體。於該結合體界定出一裝設空間,該裝設空間具有一呈圓柱形並貫穿該結合體的開口部、一自該開口部沿徑向傾斜地朝該操作體的方向延伸至貫穿一外表面的開槽,及一形成於該結合體一側外表面並傾斜地朝該開槽延伸,而與該開槽相連通的裝設孔。藉此,使本創作整體呈現出俐落靈巧、方便活動與容易握持操作的造型設計,再配合流暢平滑的外形輪廓,與局部表面處理的變化效果,展現出一種簡潔美觀、活力動感的視覺感受。</t>
  </si>
  <si>
    <t>2006304479</t>
  </si>
  <si>
    <t>2006-08-09</t>
  </si>
  <si>
    <t>D119666</t>
  </si>
  <si>
    <t>2007-11-01</t>
  </si>
  <si>
    <t xml:space="preserve">LIN, YI SHIANG | </t>
  </si>
  <si>
    <t>林義翔 | 白佩函</t>
  </si>
  <si>
    <t>TWD183390S | TWD176629S | TWD127466S</t>
  </si>
  <si>
    <t>TWD119666S</t>
  </si>
  <si>
    <t>7913059017795</t>
  </si>
  <si>
    <t>同步刹車臂結構</t>
  </si>
  <si>
    <t>本發明係一種同步刹車臂結構,其係由一定位架、二線性掣動器、一復位刹車臂、一抵推刹車臂組合而成,該定位架配合自行車架將二線性掣動器分別配設在輪圈的相對側,該復位刹車臂及抵推刹車臂的端部分別樞裝在該定位架的線性掣動器旁,且復位刹車臂及抵推刹車臂的端部各凸伸一帶動柄組裝帶動一線性掣動器,而復位刹車臂及抵推刹車臂另一側延設有相交錯的弧形彎桿,在該復位刹車臂上配設有復位簧件,且抵推刹車臂在對應復位簧件復位方向則凸設一抵柱,該抵柱滑抵在該復位簧件的弧形彎桿下緣,而復位刹車臂及抵推刹車臂的弧形彎桿端部則受鋼索控制而相靠近 藉此,本發明利用抵推刹車臂之抵柱及復位刹車臂之復位簧件的配合運作,能讓二者的帶動柄進行二線性掣動器的同步進給,有效達成簡化結構、提昇刹車同步性的顯然進步功效。</t>
  </si>
  <si>
    <t>2006110801</t>
  </si>
  <si>
    <t>2006-03-28</t>
  </si>
  <si>
    <t>LI, RUNG HUA | TSAI, JR JIUN | LIN, CHI CHIUAN</t>
  </si>
  <si>
    <t>李榮華 | 蔡志君 | 林起全</t>
  </si>
  <si>
    <t>EP2495159B1 | EP3000708B1 | US8997943B2</t>
  </si>
  <si>
    <t>TWI270500B</t>
  </si>
  <si>
    <t>7913055019934</t>
  </si>
  <si>
    <t>能以原鎖固角度同步位移的立管裝置</t>
  </si>
  <si>
    <t>一種能夠以原鎖固角度同步位移的立管裝置,該立管裝置係設有一立管架,以及一以可拆卸形態結合於立管架頂端且可將手把夾持束緊的手把固定座,本創作主要係於立管架與手把之間設有一同步連動裝置,該同步連動裝置包含有一固設於立管架頂端側邊的固定輪件、一結合於手把的從動輪件及一環套於固定輪件與從動輪件而形成連動的連動件;藉此,當以束緊扳手將手把固定座及手把鬆開而調整角度時,可以讓自行車手把以原鎖固角度隨著手把固定座同步位移,有效地達到簡便快速地一次完成手把安裝角度及高度之調整,並且讓手把保持在原設定的舒適操作角度。</t>
  </si>
  <si>
    <t>2006221474</t>
  </si>
  <si>
    <t>2006-12-06</t>
  </si>
  <si>
    <t>M315688</t>
  </si>
  <si>
    <t>2007-07-21</t>
  </si>
  <si>
    <t xml:space="preserve">LI, RUNG HUA | </t>
  </si>
  <si>
    <t>李榮華 | 林育聖</t>
  </si>
  <si>
    <t>B62K-021/16</t>
  </si>
  <si>
    <t>TWD158539S</t>
  </si>
  <si>
    <t>TWM315688U</t>
  </si>
  <si>
    <t>7907009002079</t>
  </si>
  <si>
    <t>多管徑自行車中管製造方法及結構</t>
  </si>
  <si>
    <t>一種多管徑自行車中管,其係以三向鍛造或立式鍛造製作出預定形狀之初型中管後,將該初型中管置於一模具內配合管件塑形技術,藉由易壓固體,如優力膠,為塑形介質,充入該初型中管內,提供作用力以改變該初型中管之管部半徑,使該管部徑向形成具有多個半徑的構造。如此可以達到降低製造成本及使該管部多變化之效果。</t>
  </si>
  <si>
    <t>2005146184</t>
  </si>
  <si>
    <t>2005-12-23</t>
  </si>
  <si>
    <t>YU, AN FU | SHIAU, MING HUNG</t>
  </si>
  <si>
    <t>余安富 | 蕭名宏</t>
  </si>
  <si>
    <t>TW200724437A</t>
  </si>
  <si>
    <t>7913055018244</t>
  </si>
  <si>
    <t>自行車之可轉折中管結構</t>
  </si>
  <si>
    <t>一中管係配置在一自行車之一手把及一前叉裝置之一立桿間。該中管包括一第一段體及一第二段體,二該段體皆具一傾斜面且彼此相對靠合,並藉一鎖接元件連接結合 又二該段體之該傾斜面上,其一設有複數嵌孔,另一設有複數卡榫,複數之該嵌孔及該卡榫係相對。當使用者鬆放該鎖接元件,則該第一段體與該第二段體藉該鎖接元件為軸而相對轉動,特別是相對轉動九十度後,該手把與該車體的相對角度由垂直變成平行。如此多輛自行車並排時,可相鄰車體更為接近,有效地減少所佔用的空間範圍。</t>
  </si>
  <si>
    <t>2005146187</t>
  </si>
  <si>
    <t>YU, AN FU | LIN, YI SHIANG</t>
  </si>
  <si>
    <t>余安富 | 林義翔</t>
  </si>
  <si>
    <t>B62K-023/04</t>
  </si>
  <si>
    <t>TWI289122B</t>
  </si>
  <si>
    <t>7913055018246</t>
  </si>
  <si>
    <t>一種自行車花轂,包含有一軸管以及兩花盤部。該軸管係為一中空管體,並包含複數邊面而形成一多面管體,該軸管的各端部並具有一垂直於其軸心的多邊形截面。兩花盤部係分設於該軸管的兩端,各該花盤部包含有一結合部以及一花盤。結合部係結合於對應的軸管端部,並具有一結合孔,該結合孔的形狀係相對應於相結合端部的多邊形截面。花盤係連接於該結合部,並具有複數幅條孔。</t>
  </si>
  <si>
    <t>2006221755</t>
  </si>
  <si>
    <t>M312440</t>
  </si>
  <si>
    <t>TWM312440U</t>
  </si>
  <si>
    <t>7907008003816</t>
  </si>
  <si>
    <t>能讓車把以原鎖固角度同步位移的連動裝置</t>
  </si>
  <si>
    <t>一種能夠讓車把以原鎖固角度同步位移的連動裝置,該連動裝置係安裝於立管與手把之間,並包含有一可結合於立管架的立管結合件、一可結合於手把的手把結合件,以及一以樞接形態連結於立管結合件與手把結合件之間的連動桿;藉此,當以快拆構造將手把固定座及手把鬆開並調整手把固定座的設置角度時,透過連動裝置的連結作用,能夠讓自行車手把以原鎖固角度隨著手把固定座同步位移,有效地一次完成手把安裝角度及高度之調整,並且保持手把的安裝角度調整在原設定的舒適操作角度。</t>
  </si>
  <si>
    <t>2006222644</t>
  </si>
  <si>
    <t>2006-12-22</t>
  </si>
  <si>
    <t>M312488</t>
  </si>
  <si>
    <t>LI RUNG-HUA | LIN YU-SHENG</t>
  </si>
  <si>
    <t>TWM312488U</t>
  </si>
  <si>
    <t>7907008003864</t>
  </si>
  <si>
    <t>可自動回復定位的刹車器</t>
  </si>
  <si>
    <t>一種可自動回復定位的剎車器,是裝設於一自行車體上用來夾止一車輪,該剎車器包含:二擺動桿、二定位裝置、一具有彈性的回復件、一剎車動力傳遞單元、一制動單元,及一連接裝置,每一擺動桿具有一樞轉端部,每一樞轉端部具有一樞穿孔,每一定位裝置包括一穿過該樞穿孔的樞軸、一位於該樞軸一端的抵靠凸緣,及一具有彈性的定位件,該定位件是被壓縮地同時抵靠該抵靠凸緣與該擺動桿,該回復件是連接於該等擺動桿之間。藉此,該等擺動桿可被該等定位件壓制而定位,也被該回復件頂推而復位。</t>
  </si>
  <si>
    <t>2006215751</t>
  </si>
  <si>
    <t>2006-09-05</t>
  </si>
  <si>
    <t>M308228</t>
  </si>
  <si>
    <t>2007-03-21</t>
  </si>
  <si>
    <t>LIOU WEN-TSUNG | JANG JR-YUAN</t>
  </si>
  <si>
    <t>TWM308228U</t>
  </si>
  <si>
    <t>7907007004609</t>
  </si>
  <si>
    <t>具有潤滑效果的快拆裝置</t>
  </si>
  <si>
    <t>一種具潤滑效果的快拆裝置,其係具有一用於與自行車零件結合的結合裝置,一與結合件結合的偏心凸輪,及一設置在偏心凸輪及結合裝置間的潤滑墊片,該潤滑墊片與偏心凸輪接觸面上設有一潤滑層。藉由潤滑墊片之潤滑層表面細緻,因此當使用者扳動握把時,可使偏心凸輪外側平滑地在潤滑墊片上滑移,而不會產生卡滯難移的情形,進而可以節省施力。</t>
  </si>
  <si>
    <t>2006214304</t>
  </si>
  <si>
    <t>2006-08-14</t>
  </si>
  <si>
    <t>M306207</t>
  </si>
  <si>
    <t>2007-02-11</t>
  </si>
  <si>
    <t>CHEN YI-RU</t>
  </si>
  <si>
    <t>AT172084T | AU1996047822A | AU2000022359A1 | CA2214634A1 | CH1995-000689 | EP0813376B1 | JP1999-501547A | KR10-1998-7002808A | TW306207U | TWM306207U | US6230909B1 | WOWO1996-028067A1 | ZA961912B</t>
  </si>
  <si>
    <t>7907007002590</t>
  </si>
  <si>
    <t>雙碟刹花鼓</t>
  </si>
  <si>
    <t>一種雙碟剎花鼓,其係包括一圓柱狀之鼓身,於鼓身兩側分別徑向凸設一固定盤,於鼓身兩端位於固定盤外側處分別徑向凸設一結合座,鼓身兩端之端面分別軸向凸設有一軸桿;當本創作應用於自行車之碟剎系統時,係將兩剎車碟片分別結合於兩結合座上,以供剎車塊夾合而於花鼓兩側產生剎車制動力,因此可使碟剎系統的剎車力道更加均衡,提升自行車的操控性能。</t>
  </si>
  <si>
    <t>2006208228</t>
  </si>
  <si>
    <t>2005-03-31</t>
  </si>
  <si>
    <t>M305169</t>
  </si>
  <si>
    <t>2007-01-21</t>
  </si>
  <si>
    <t>KE SHR-CHING</t>
  </si>
  <si>
    <t>林鎰珠</t>
  </si>
  <si>
    <t>TWM305169U</t>
  </si>
  <si>
    <t>7907007001553</t>
  </si>
  <si>
    <t>複合材零件疊層除氣加工方法</t>
  </si>
  <si>
    <t>本發明係一種複合材零件疊層除氣加工方法,主要係在入模加壓加熱成型前,先將疊層完成之複合材零件置放在具撓性之袋體內,並對袋體內進行抽氣作業呈真空狀態,而袋體則因抽氣作業產生壓力差,讓袋體抵靠於複合材零件表面上,而同時消除複合材零件的疊層間隙,讓複合材零件的疊層密合在一起,而得以去除以往複合材零件有夾層空氣之缺陷,進而提升產品的良率,並更具有增加密合度及提高成品强度之功效。</t>
  </si>
  <si>
    <t>2005120290</t>
  </si>
  <si>
    <t>2005-06-17</t>
  </si>
  <si>
    <t>HWANG, SHIUAN RUEY | HUNG, SHIANG SHIN</t>
  </si>
  <si>
    <t>黃炫叡 | 洪祥鑫</t>
  </si>
  <si>
    <t>B29C-051/26 | B29C-070/44</t>
  </si>
  <si>
    <t>TW200700215A</t>
  </si>
  <si>
    <t>7913050014558</t>
  </si>
  <si>
    <t>複合材與金屬合金管結合之表面加工處理方法</t>
  </si>
  <si>
    <t>本發明係一種複合材與金屬合金管結合之表面加工處理方法,其係經由下列步驟所完成,A.金屬合金管成型及加工前置處理、B.陽極處理、C.披覆保護膜、D.套設複合材、E.置入模具、F.加壓受熱成型與G.成品複合材成型後表面處理,藉由於金屬合金管表面披覆保護膜,讓金屬合金管與複合材於模具內經吹氣、加壓受熱結合成一體後,利用保護膜保護金屬合金管成型後,針對複合材部份做研磨、補土及噴塗等表面處理時,避免及保護金屬合金管受到損傷或污損。</t>
  </si>
  <si>
    <t>2005119120</t>
  </si>
  <si>
    <t>2005-06-09</t>
  </si>
  <si>
    <t>HWANG, SHIUAN RUEY</t>
  </si>
  <si>
    <t>黃炫叡</t>
  </si>
  <si>
    <t>B29C-069/00 | B29C-051/12 | B29C-070/84</t>
  </si>
  <si>
    <t>TWI335874B</t>
  </si>
  <si>
    <t>TW200642831A</t>
  </si>
  <si>
    <t>7913052012867</t>
  </si>
  <si>
    <t>自行車非金屬複合材元件之强化齒形結構及其製造方法</t>
  </si>
  <si>
    <t>本發明係關於一種自行車非金屬複合材元件之強化齒形結構及其製造方法,該複合材元件係以非金屬複合材質所製作而成的質輕產品,且複合材元件上製作有齒形結構,並在齒形結構處熱壓成形的同時結合有一耐磨保護層,據此,雖然自行車非金屬複合材元件是以質輕的非金屬複合材料製作,但是在其齒形結構上仍然會具有充份的強韌性及耐磨性,而達成在降低整體重量要求的同時不影響齒形結構之效果。</t>
  </si>
  <si>
    <t>2005119378</t>
  </si>
  <si>
    <t>2005-06-10</t>
  </si>
  <si>
    <t>HWANG, SHIUAN RUEY | HENG, SHIANG SHIN</t>
  </si>
  <si>
    <t>TWI281448B</t>
  </si>
  <si>
    <t>7913053014511</t>
  </si>
  <si>
    <t>可無段式調節之座管</t>
  </si>
  <si>
    <t>本發明係關於一種可無段式調節之座管,其主要係由一桿體、二彈性元件、二夾持件以及一調整組所構成,其中該桿體,於其一端垂直軸向穿設有一孔道,於該孔道兩端孔緣朝孔中心成型有環斜面,另於該環斜面內緣處具有一環肩部;該二彈性元件,其分別組設於該桿體之環肩部;該二夾持件,其具有一突出狀之抵部,該抵部具有一環抵面及一壓抵面,該二夾持件分別組設於該桿體之孔道兩端,且其環抵面係對應靠抵於環斜面,而該壓抵面係對應壓抵該彈性元件;該調整組係穿置於該二夾持件之間,經適時調整使該二夾持件於桿體夾持定位或放鬆調動,據此,該座管所需的構件較少,而使組裝更為簡便、快速。</t>
  </si>
  <si>
    <t>2005116215</t>
  </si>
  <si>
    <t>2005-05-19</t>
  </si>
  <si>
    <t>HWANG, SHIUAN RUEY | LI, HUARNG HEH | JAU, MING TZ</t>
  </si>
  <si>
    <t>黃炫叡 | 李皇 | 趙明志</t>
  </si>
  <si>
    <t>TWI284097B</t>
  </si>
  <si>
    <t>7913054007754</t>
  </si>
  <si>
    <t>複合材料耐磨結構</t>
  </si>
  <si>
    <t>本創作係關於一種複合材料耐磨結構,其主要使複合材料所製成之物品表面處形成有一耐磨層,藉由該耐磨層得以防止該複合材料製成物與他物組設後有刮痕、磨損之虞。</t>
  </si>
  <si>
    <t>2006201464</t>
  </si>
  <si>
    <t>2005-02-18</t>
  </si>
  <si>
    <t>M299651</t>
  </si>
  <si>
    <t>2006-10-21</t>
  </si>
  <si>
    <t>B32B-005/00 | B62K-009/02 | B32B-005/00 | B62K-009/02</t>
  </si>
  <si>
    <t>AT129914T | AU1993032322A | CA2109121C | DE69205979T2 | DK0587825T3 | EP0587825B1 | ES2082624T3 | JP2603190B2 | KR10-0147036B1 | TW299651U | TWM299651U | US5249384A | WOWO1993-019819A1 | ZA929093B</t>
  </si>
  <si>
    <t>7906004000455</t>
  </si>
  <si>
    <t>複合材料管件膠合結構</t>
  </si>
  <si>
    <t>本發明係關於一種複合材料管件膠合結構,其主要係由一管體以及一管配件所組配而成,其中於該管體管內面成型有左面螺旋之左螺紋槽,且左螺紋槽內具有黏膠;該管配件具有一插置部,於該插置部周側面成型有右向螺旋之右螺紋槽,且右螺紋槽內具有黏膠,該插置部係插置於該管體,俾使管體的黏膠黏設於管配件之插置部周側面、管配件之黏膠黏設於管體管內面、以及左、右螺紋槽相互交錯處之黏膠相互黏設,藉以增加管體以及其管配件之膠合強度。另外,本發明亦可將管體管內面之螺紋槽以右向螺旋之方式成型,而該管配件之螺紋槽則以左向螺旋之方式成型,同樣得以增加管體以及其管配件之膠合強度。</t>
  </si>
  <si>
    <t>2005108513</t>
  </si>
  <si>
    <t>2005-03-18</t>
  </si>
  <si>
    <t>B62J-001/08 | B62J-001/08</t>
  </si>
  <si>
    <t>TW200633893A</t>
  </si>
  <si>
    <t>7913056010962</t>
  </si>
  <si>
    <t>發電花鼓的定子單元</t>
  </si>
  <si>
    <t>一種發電花鼓的定子單元,包含一線圈座、纏繞在該線圈座上的一線圈組、穿置在該線圈座內的一軸件及多數個矽鋼片組。該線圈座具有沿一軸線方向貫穿的穿孔。該軸件具有形成在該穿孔孔壁且呈等角分佈的數切面。該等矽鋼片組是分別限位在該線圈座與該軸件切面間。藉此,利用該軸件切面與該線圈座間所形成的定位空間,使該等矽鋼片組能配合前述元件,以模組化的設計及多樣的組配方式完成組裝。</t>
  </si>
  <si>
    <t>2005108040</t>
  </si>
  <si>
    <t>2005-03-16</t>
  </si>
  <si>
    <t>JIANG, CHANG CHENG</t>
  </si>
  <si>
    <t>江昌城</t>
  </si>
  <si>
    <t>H02K-001/06 | H02K-001/06</t>
  </si>
  <si>
    <t>TW200635176A</t>
  </si>
  <si>
    <t>7913056012186</t>
  </si>
  <si>
    <t>刹車組合體</t>
  </si>
  <si>
    <t>一種剎車組合體,是設置在一自行車上,包含一剎車本體、一檢知單元及一控制單元。該剎車本體是設置在該自行車之輪圈旁側之剎車臂上,包括一面向該輪圈的剎車面,及一反向於該剎車面的安裝面。該檢知單元是設置在該剎車本體之安裝面並可偵測該剎車本體之剎車作動。該控制單元是設置在該自行車上且可接收該檢知單元之剎車作動信號以進行預定動作;藉由該檢知單元將剎車作動信號傳送給該控制單元,將使該控制單元進行預定控制,以產生特定實用功能。</t>
  </si>
  <si>
    <t>2005106793</t>
  </si>
  <si>
    <t>2005-03-07</t>
  </si>
  <si>
    <t xml:space="preserve">JOU, BO YI | </t>
  </si>
  <si>
    <t>林阿平 | 周柏頤</t>
  </si>
  <si>
    <t>B62L-001/06 | B62L-001/06</t>
  </si>
  <si>
    <t>TWI372701B</t>
  </si>
  <si>
    <t>TWI273069B</t>
  </si>
  <si>
    <t>7913051007773</t>
  </si>
  <si>
    <t>具耐磨及可上彩結構之複合材料製成物</t>
  </si>
  <si>
    <t>本發明係關於一種具耐磨及可上彩結構之複合材料製成物,其主要於該複合材料製成物表面預定處成形有一彩色層,以及包覆該彩色層之耐磨層,該耐磨層係為可透視性材料(即呈透明單色狀或半透明單色狀)且作為複合材料製成物與他物組接之結合部位,據此,藉由該彩色層得以增加複合材料製成物的感觀價值,以及透過該耐磨層得以防止該複合材料製成物與他物組設後有刮痕、磨損之虞。另外,於複合材料製成物之彩色層以及耐磨層之間成形有一圖樣層,藉由該圖樣層使該複合材料製成物具有圖樣的顯示,以及透過該耐磨層得以防止該圖樣層受刮而脫落。</t>
  </si>
  <si>
    <t>2005105128</t>
  </si>
  <si>
    <t>2005-02-22</t>
  </si>
  <si>
    <t>B32B-005/00 | B62K-019/02 | B32B-005/00 | B62K-019/02</t>
  </si>
  <si>
    <t>TW200630225A</t>
  </si>
  <si>
    <t>7913057012872</t>
  </si>
  <si>
    <t>複合材防止變形之成型方法</t>
  </si>
  <si>
    <t>本發明乃有關一種複合材防止變形之成型方法,係一複合材於模壓結氣壓成型,或其他藉由壓力與熱的方法來成型時,在該複合材之選定處(如:彎曲處、厚度較厚處)加入適量之發泡材料,令藉由該發泡材料填充於該等選定處,俾成型之複合材成品可利用該發泡材料受熱膨脹產生之壓力,在成型適程中,避免複合材由於不規則造形或不等壁厚等問題,因熱脹冷縮不均勻或局部受壓無法有效控制,而導致尺寸、形狀成型不良之方法者。</t>
  </si>
  <si>
    <t>2005103442</t>
  </si>
  <si>
    <t>2005-02-03</t>
  </si>
  <si>
    <t>B32B-031/20 | B32B-037/00</t>
  </si>
  <si>
    <t>TWI270465B</t>
  </si>
  <si>
    <t>7913052011891</t>
  </si>
  <si>
    <t>自行車全開式快拆立管</t>
  </si>
  <si>
    <t>本發明自行車全開式快拆立管,係一種可供把手輕易取換之自行車立管,包括可結合於立管之一固定座,於固定座前端樞設能翻轉完全開啟之一束緊件用以鎖定把手,於束緊件之開口端設有一被扣持部;另,該固定座選定面設有一樞接部,於樞接部結合一快拆扳手,並於快拆扳手選定處樞設有一扣持件,令扣持件位於束緊件之開口端處,且於扣持件設有匹配束緊件其被扣持部之扣持部,藉此組成該快拆扳手可任意控制扣持件拉動束緊件鎖定把手,或可快速開啟而供更換把手之行車全開式快拆立管。</t>
  </si>
  <si>
    <t>2005102813</t>
  </si>
  <si>
    <t>2005-01-28</t>
  </si>
  <si>
    <t>LIOU, MENG CHANG</t>
  </si>
  <si>
    <t>劉孟昌</t>
  </si>
  <si>
    <t>B62K-021/12 | B62K-021/12</t>
  </si>
  <si>
    <t>TWI590975B | TWI391287B | TWI365155B | TWI377152B</t>
  </si>
  <si>
    <t>TWI244997B</t>
  </si>
  <si>
    <t>7913051005763</t>
  </si>
  <si>
    <t>自行車的碟刹裝置</t>
  </si>
  <si>
    <t>一種自行車的碟剎裝置,包含:一碟盤、一卡鉗及一限位組。該卡鉗具有至少一個以上的懸臂,該懸臂具有形成在一側的一凹弧部。該限位組具有至少一個以上的鎖接部與栓件,該鎖接部是形成在一自行車的一叉桿上,並與該栓件具有相互面對的一端側,及形成在其中一端側的一凸球部。藉此,當該栓件貫穿該懸臂及與該鎖接部鎖固後,該凸球部是與該凹弧部對合,使該卡鉗能以該栓件為中心,依循該凸球部與凹弧部的弧度,相對該碟盤多方向移。</t>
  </si>
  <si>
    <t>2005102008</t>
  </si>
  <si>
    <t>2005-01-24</t>
  </si>
  <si>
    <t xml:space="preserve">LEE, HUANG CHIN | </t>
  </si>
  <si>
    <t>林阿平 | 李皇</t>
  </si>
  <si>
    <t>B62L-001/10 | B62L-001/10</t>
  </si>
  <si>
    <t>TWI271352B</t>
  </si>
  <si>
    <t>7913051005766</t>
  </si>
  <si>
    <t>煞車膠塊</t>
  </si>
  <si>
    <t>本創作係一種煞車膠塊,該煞車膠塊係呈長方形且略具微弧狀,其工作面上設有二道間隔設置且與長方形煞車膠塊之短邊同向設置且呈凹設狀的除水溝,使得該工作面形成三個區塊,於其中一側區塊工作面上凹設有一道以上的槽溝,並於另一區塊之端面設有一ㄑ形斜面,利用煞車膠塊上所設之區塊及除水溝,可有效刮除車輪輪框上的泥水,同時藉由前述除水溝,使刮除的泥水順著除水溝排除,更進一步利用不同區塊的煞車膠塊係以不同材質所製,可提供良好煞車止動的功效。</t>
  </si>
  <si>
    <t>2005222650</t>
  </si>
  <si>
    <t>2005-12-26</t>
  </si>
  <si>
    <t>M293872</t>
  </si>
  <si>
    <t>2006-07-11</t>
  </si>
  <si>
    <t>HUANG BAU-HUEI | LIOU WEN-TSUNG</t>
  </si>
  <si>
    <t>黃寶慧 | 劉文聰</t>
  </si>
  <si>
    <t>林鎰珠 | 桂齊恒</t>
  </si>
  <si>
    <t>B60T-001/02 | B60T-001/02</t>
  </si>
  <si>
    <t>TWM293872U</t>
  </si>
  <si>
    <t>7906002004673</t>
  </si>
  <si>
    <t>複合材料與金屬合金管結合方法及其構造</t>
  </si>
  <si>
    <t>本發明係關於一種複合材料與金屬合金管之結合方法及其結構,該方法係取擷取成預設形狀之複合材料以及金屬合金管,將該金屬合金管套設於該複合材料後,再置於模具內,隨後運用加壓受熱作業使該複合材料於模具內熱膨脹及硬化成型,進而讓該複合材料與該金屬合金管結合為一體。據此,得以使其成品輕量化兼具耐衝擊,且同時讓該成品之表面處不易受他物鎖設後有刮痕、磨損之虞。</t>
  </si>
  <si>
    <t>2004141734</t>
  </si>
  <si>
    <t>2004-12-31</t>
  </si>
  <si>
    <t>B21D-039/04 | B21D-039/04</t>
  </si>
  <si>
    <t>TWI294797B</t>
  </si>
  <si>
    <t>7913055012997</t>
  </si>
  <si>
    <t>微調式座墊立管組</t>
  </si>
  <si>
    <t>本創作係一種微調式座墊立管組,係包括一藉以插置於自行車架之座管內的豎管、一設於豎管頂部之基座、夾制於基座兩側之側蓋、以及一穿置於兩側蓋中段,藉以將側蓋固定於基座上之鎖固裝置,其中,側蓋之上半部係可安裝於自行車座墊之底部,而基座兩相對側與兩側蓋底部之間相應設有呈凹凸配合之弧形導引部,使側蓋可沿著基座作弧形位移,進而以無段調整方式調整側蓋及座墊之傾斜角度,故騎乘者可以將座墊調整至最適合自己的角度騎乘。</t>
  </si>
  <si>
    <t>2005217407</t>
  </si>
  <si>
    <t>2005-10-07</t>
  </si>
  <si>
    <t>M289401</t>
  </si>
  <si>
    <t>2006-04-11</t>
  </si>
  <si>
    <t>SHIAU, MING HUNG | LIN, YI SHIANG</t>
  </si>
  <si>
    <t>蕭名宏 | 林義翔</t>
  </si>
  <si>
    <t>B62K-019/36 | B62J-001/08 | B62K-019/36 | B62J-001/08</t>
  </si>
  <si>
    <t>TWI372122B | US8640999B2</t>
  </si>
  <si>
    <t>7906002000204</t>
  </si>
  <si>
    <t>兩件式花鼓結構</t>
  </si>
  <si>
    <t>本創作係一種兩件式花鼓結構,其係包括獨立分離的一第一花盤體及一第二花盤體,該第一花盤體側向成型有一中空花鼓軸,且於中空花鼓軸的相對側開設有一接合口,該第二花盤體則相對該第一花盤體側向成型有一接合環凸,該接合環凸緊迫固定於該接合口內;藉此,本創作的第一花盤體及第二花盤體的製作過程簡單,僅需一次鍛造就可以成型,可以大量減少以往的加工工時及製作程序,有效降低花鼓整體生產成本。</t>
  </si>
  <si>
    <t>2005217540</t>
  </si>
  <si>
    <t>2005-10-11</t>
  </si>
  <si>
    <t>M289115</t>
  </si>
  <si>
    <t>2006-04-01</t>
  </si>
  <si>
    <t>CHEN FEI-YA | LIANG LI-CHI | SHIE SHENG-REN</t>
  </si>
  <si>
    <t>陳飛雅 | 梁立奇 | 謝勝任</t>
  </si>
  <si>
    <t>B60B-027/02 | B62M-011/00 | B60B-027/02 | B62M-011/00</t>
  </si>
  <si>
    <t>TWM289115U</t>
  </si>
  <si>
    <t>7906001004915</t>
  </si>
  <si>
    <t>刹車握把防盜裝置</t>
  </si>
  <si>
    <t>本發明係一種剎車握把防盜裝置,其係由一握把座、一剎車握把、一防盜鎖組組合而成,該防盜鎖組組裝定位在該握把座內,且該防盜鎖組受控將剎車握把固定在剎車狀態位置,在使用者操作前必須先以鑰匙開啟防盜鎖組方得運作自行車;藉此,本發明的隱藏在握把座內的防盜鎖組可以防止自行車被順手偷盜,且運用鑰匙控制防盜鎖組能夠使本發明靈活開關,故本發明確實是一種可以達到隱密防盜效果的剎車握把防盜裝置。</t>
  </si>
  <si>
    <t>2004128487</t>
  </si>
  <si>
    <t>2004-09-21</t>
  </si>
  <si>
    <t>LIU, WEN TSUNG | DUNG, SHU FEN | LI, JUNG HUA</t>
  </si>
  <si>
    <t>劉文聰 | 董淑芬 | 李榮華</t>
  </si>
  <si>
    <t>B62H-005/04 | B62H-005/04</t>
  </si>
  <si>
    <t>US8936136B2</t>
  </si>
  <si>
    <t>TWI257360B</t>
  </si>
  <si>
    <t>7913057008017</t>
  </si>
  <si>
    <t>自行車雙調立管</t>
  </si>
  <si>
    <t>本發明係關於一種自行車雙調立管,其主要係針對習用立管之結構設計,使手把於更換上費時費工之情事所作的改良,本創作乃將該立管作為可拆分離之型態,使手把可直接進行更換之作業,藉以簡化更換之步驟及儉省更換之時間,以及適用各種不同形式之手把。</t>
  </si>
  <si>
    <t>2004126798</t>
  </si>
  <si>
    <t>2004-09-03</t>
  </si>
  <si>
    <t>LIOU, YI WEI</t>
  </si>
  <si>
    <t>劉懿褘</t>
  </si>
  <si>
    <t>TWI590975B</t>
  </si>
  <si>
    <t>TWI271349B</t>
  </si>
  <si>
    <t>7913050012480</t>
  </si>
  <si>
    <t>渦旋式鐵芯發電花鼓</t>
  </si>
  <si>
    <t>本發明係一種渦旋式鐵芯發電花鼓,其定子鐵芯是運用一內筒、一渦旋芯子、一外筒及二定子軛依序組合在輪轂軸外,該定子鐵芯外包裹有自行車發電花鼓的定子線圈,在輪轂軸與線圈之間則是以矽鋼片捲撓而成的渦旋芯子作磁性結合,該渦旋芯子捲繞軸向與輪轂軸平行而無完整圓周,藉該渦旋芯子能減少定子鐵芯的磁性阻抗,同時會抑制渦電流的發生,並讓搭載本發明渦旋式鐵芯發電花鼓的發電機之發電效率提昇。</t>
  </si>
  <si>
    <t>2004123983</t>
  </si>
  <si>
    <t>2004-08-11</t>
  </si>
  <si>
    <t>CHIANG, CHANG CHEN | CHOU, BO YI</t>
  </si>
  <si>
    <t>江昌城 | 周柏頤</t>
  </si>
  <si>
    <t>H02K-021/24 | H02K-021/24</t>
  </si>
  <si>
    <t>TW200607210A</t>
  </si>
  <si>
    <t>7913058011993</t>
  </si>
  <si>
    <t>具可防搖晃套件的自行車零件</t>
  </si>
  <si>
    <t>本創作係一種具可防搖晃套件的自行車零件,該自行車零件具有一結合孔,於結合孔內設有一中空型態的套件,於套件內穿設有一結合件,套件兩端設有夾掣自行車零件之結合孔兩側的夾合面,且套件內壁面設有一可緊密與結合件接觸的密合層;本創作利用具有密合層之套件,該密合層可穩固套件內的結合件,復藉由該套件兩端設有夾掣自行車零件的夾合面,以達穩固效果。</t>
  </si>
  <si>
    <t>2005218668</t>
  </si>
  <si>
    <t>2005-10-28</t>
  </si>
  <si>
    <t>M286801</t>
  </si>
  <si>
    <t>2006-02-01</t>
  </si>
  <si>
    <t>JANG JR-YUAN</t>
  </si>
  <si>
    <t>林鎰珠 | 梁瑩如</t>
  </si>
  <si>
    <t>B62J-039/00 | B62J-099/00</t>
  </si>
  <si>
    <t>TWM286801U</t>
  </si>
  <si>
    <t>7906001002604</t>
  </si>
  <si>
    <t>滑軌式避震座管</t>
  </si>
  <si>
    <t>本創作係一種滑軌式避震座管,其係由車架座管、座墊豎管、彈性塊與結合環所組成,利用結合環的螺合段螺鎖在車架座管的螺紋段,且結合環的迫抵斜面會逐漸緊密壓迫彈性塊的壓抵斜面,讓彈性塊受力後其靠抵面會緊密壓抵於座墊豎管的滑槽中,由於彈性塊具有彈力可適當壓縮之特點,讓裝有本創作滑軌式避震座管在被騎乘過程中經過不平整路面時,可藉由彈性塊吸收車架座管相對座墊豎管的作用力,故本創作在使用過程中具有減緩震動力而達到避震之效果。</t>
  </si>
  <si>
    <t>2005218300</t>
  </si>
  <si>
    <t>2005-10-21</t>
  </si>
  <si>
    <t>M286802</t>
  </si>
  <si>
    <t>B62K-019/36 | B62K-019/36</t>
  </si>
  <si>
    <t>TWM286802U</t>
  </si>
  <si>
    <t>7906001002605</t>
  </si>
  <si>
    <t>發電花轂(一)</t>
  </si>
  <si>
    <t>本創作係關於一種發電花轂,其主要設置有一設有一容室的花轂外殼,並與一設有磁鐵的磁鐵套環相螺合,其中一花轂本體係容設於花轂外殼與磁鐵套環之中,而該花轂本體設置有一心軸,另有一包覆在心軸上的鐵芯,並且該鐵芯係包覆於一環繞線圈的組合框內,該組合框的兩插槽框上係分別設有複數個與包腳組相對的包腳組插槽,且組合框中空部的框架上係插設有複數個包片組,並藉由一固定裝置將上述元件組設於心軸上,藉由包腳組的設計與包片組的插設,不僅可提高線圈與鐵芯因磁電效應產生感應電流之電量,且可減少加工製程與組裝者。</t>
  </si>
  <si>
    <t>2005215996</t>
  </si>
  <si>
    <t>2005-09-16</t>
  </si>
  <si>
    <t>M285514</t>
  </si>
  <si>
    <t>2006-01-11</t>
  </si>
  <si>
    <t>LAI MING-SHIANG | CHEN FEI-YA | LIANG LI-CHI</t>
  </si>
  <si>
    <t>賴銘相 | 陳飛雅 | 梁立奇</t>
  </si>
  <si>
    <t>B62J-006/06 | B62J-006/06</t>
  </si>
  <si>
    <t>TWI365828B</t>
  </si>
  <si>
    <t>DE20-2006-004012U1 | TWM285514U</t>
  </si>
  <si>
    <t>7906001001321</t>
  </si>
  <si>
    <t>發電花轂(二)</t>
  </si>
  <si>
    <t>本創作係關於一種發電花轂,其主要設置有一具有一容室的花轂外殼,並與一設有磁鐵的磁鐵套環相螺合,於花轂外殼與磁鐵套環之中容設有一花轂本體,而該花轂本體設置有一心軸,另有一包覆在心軸上的鐵芯,並且該鐵芯係包覆於一環繞線圈的組合框內,該組合框上係分別設有複數個與包腳組相對應的包腳組插槽及與包腳套環的各爪腳相對應的扣合槽,並藉由一固定裝置將上述元件組設於心軸上,藉由包腳組的設計與包腳套環的設置,不僅可提高線圈與鐵芯因磁電效應產生感應電流之電量,且可減少加工製程與組裝者。</t>
  </si>
  <si>
    <t>2005215999</t>
  </si>
  <si>
    <t>M285515</t>
  </si>
  <si>
    <t>LIANG LI-CHI | CHEN FEI-YA | LAI MING-SHIANG</t>
  </si>
  <si>
    <t>梁立奇 | 陳飛雅 | 賴銘相</t>
  </si>
  <si>
    <t>TWM285515U</t>
  </si>
  <si>
    <t>7906001001322</t>
  </si>
  <si>
    <t>自行車之元件防鬆脫鎖固裝置</t>
  </si>
  <si>
    <t>一種自行車之元件防鬆脫鎖固裝置,係藉以將自行車之二個元件組裝固定之鎖固裝置,包括一具有螺栓頭之結合螺栓、一螺設於結合螺栓內部的第一固定螺栓,該結合螺栓中心設有一貫穿兩端之穿孔,穿孔異於螺栓頭該端並且設有內螺紋,以供第一固定螺栓螺設於內螺紋,組裝自行車元件時,係藉由結合螺栓未設螺栓頭該端穿置於第一個元件,再螺設固定於第二個元件的內螺孔,再以一扳手穿置於結合螺栓之穿孔,而後套設在第一固定螺栓的沉窩孔內旋轉,使其端面突出抵迫於第二個元件的內螺孔底部,即可施予結合螺栓之螺紋雙向緊固力,達到防鬆之目的。</t>
  </si>
  <si>
    <t>2005216187</t>
  </si>
  <si>
    <t>2005-09-20</t>
  </si>
  <si>
    <t>M285518</t>
  </si>
  <si>
    <t>B62K-021/02 | B62K-021/02</t>
  </si>
  <si>
    <t>TWM285518U</t>
  </si>
  <si>
    <t>7906001001325</t>
  </si>
  <si>
    <t>用於自行車發電機之電力儲配系統</t>
  </si>
  <si>
    <t>本發明係有關於一種用於自行車發電機之電力儲配系統,其可避免因自行車車速過於急速,而造成前、後燈的損壞及可儲存發電機剩餘的電能,使前、後燈保持在一定的亮度輸出,避免因車速過於緩慢,而造成前、後燈無法產生亮光。</t>
  </si>
  <si>
    <t>2004110785</t>
  </si>
  <si>
    <t>2004-04-16</t>
  </si>
  <si>
    <t>YOU, MAU CHI | JIANG, CHANG CHENG | JOU, BO YI</t>
  </si>
  <si>
    <t>游茂杞 | 江昌城 | 周柏頤</t>
  </si>
  <si>
    <t>TWI611982B</t>
  </si>
  <si>
    <t>TW200535037A</t>
  </si>
  <si>
    <t>7913052006912</t>
  </si>
  <si>
    <t>盤式發電花鼓</t>
  </si>
  <si>
    <t>一種盤式發電花鼓,包含一本體、與該本體同軸的一定子線圈單元及至少一永久磁鐵。該定子線圈單元具有容置在該本體內的一定子,及至少一線圈組,該定子具有多數軸向磁極凸出塊,及形成在相鄰軸向磁極凸出塊間的多數間隙,該線圈組是依序穿經該定子的間隙,而纏繞在該等軸向磁極凸出塊上。該永久磁鐵是沿該軸線方向固設在該本體內,且併列在該定子線圈單元一側。藉此,當該本體與該永久磁鐵同軸旋轉時,該定子線圈單元就會因為磁效應產生感應電流。</t>
  </si>
  <si>
    <t>2004111811</t>
  </si>
  <si>
    <t>2004-04-28</t>
  </si>
  <si>
    <t>H02K-031/00 | H02K-031/00</t>
  </si>
  <si>
    <t>TWI260854B</t>
  </si>
  <si>
    <t>7913052008042</t>
  </si>
  <si>
    <t>碟式刹車緩衝器</t>
  </si>
  <si>
    <t>本創作係一種碟式剎車緩衝器,其主要係於一套管內設置有一可為剎車線的外套管所抵壓的彈性件,另設置有一設置於套管之一端,並用以與自行車的碟式剎車器的固定臂相結合的結合管,並可供自行車的剎車線依序穿入套管並貫穿彈性件及結合管而與碟式剎車器的活動臂相結合,而藉此構成一種可提供自行車之碟式剎車器一份良好的緩衝作用,避免自行車騎士因緊急剎車而發生摔落或翻車等意外之緩衝器者。</t>
  </si>
  <si>
    <t>2005207062</t>
  </si>
  <si>
    <t>2005-05-03</t>
  </si>
  <si>
    <t>M277685</t>
  </si>
  <si>
    <t>WU SHAN-LIN | LIOU WEN-TSUNG</t>
  </si>
  <si>
    <t>吳山琳 | 劉文聰</t>
  </si>
  <si>
    <t>TWM277685U</t>
  </si>
  <si>
    <t>7905012001010</t>
  </si>
  <si>
    <t>可調角度座管結構</t>
  </si>
  <si>
    <t>本創作係一種可調角度座管結構,其係由座管、座墊基座、上蓋與調動構件所組成,並組配在自行車車架與座墊之間,其中座墊基座係以束緊圈樞套在座管的樞接管上,因此當騎乘者欲調動座墊角度時,其係操控座墊基座以束緊圈相對座管的樞接管轉動後,藉調整調動構件而令座墊基座的束緊圈彎曲並緊密壓合在樞管部表面上,即完成本創作調動後的定位;本創作可調角度座管結構提供座墊具有角度調整之機能,使得騎乘者能自行調整至舒適的乘坐角度,並符合現今消費者的需求。</t>
  </si>
  <si>
    <t>2005208589</t>
  </si>
  <si>
    <t>2005-05-26</t>
  </si>
  <si>
    <t>M276765</t>
  </si>
  <si>
    <t>2005-10-01</t>
  </si>
  <si>
    <t>B62J-001/04 | B62J-001/08 | B62J-001/04 | B62J-001/08</t>
  </si>
  <si>
    <t>TWM276765U</t>
  </si>
  <si>
    <t>7905012000094</t>
  </si>
  <si>
    <t>自行車非合金座管接頭</t>
  </si>
  <si>
    <t>本創作之自行車非合金座管接頭,主要係關於一以非金屬複合材料所製成之長管(quail)上端部所組設之接頭,其中該接頭主要係以射出成型或模壓成型所製成,該等非金屬複合材可為耐龍(Nylon)與玻璃纖維、耐龍(Nylon)與碳纖材或其他複合材料如碳纖維複合材料所構成,該接頭具有一可與自行車座椅組裝之固定座,以及一形成於固定座下方以供與長管連結之組接部,藉此令接頭之組接部與所述長管連結組合構成一自行車非合金座管,俾達到重量減輕及組立快速方便等效果者。</t>
  </si>
  <si>
    <t>2005202060</t>
  </si>
  <si>
    <t>M275143</t>
  </si>
  <si>
    <t>2005-09-11</t>
  </si>
  <si>
    <t xml:space="preserve">HWANG, SHIUAN RUEY | LIOU, MENG CHANG | </t>
  </si>
  <si>
    <t>黃炫叡 | 劉孟昌 | 余安富</t>
  </si>
  <si>
    <t>TWM275143U</t>
  </si>
  <si>
    <t>7905011003477</t>
  </si>
  <si>
    <t>具夜光效果的自行車零件</t>
  </si>
  <si>
    <t>一種具夜光效果的自行車零件,其係具有一自行車零件本體,該自行車零件本體具有一可與自行車結合結合部及一外表面,外表面上設有一夜光漆層;藉由使裝設於自行車上的自行車零件受光照後,而可於夜間使用時散發夜光效果,而增進夜間騎乘的安全性與趣味性。</t>
  </si>
  <si>
    <t>2005205681</t>
  </si>
  <si>
    <t>2005-04-12</t>
  </si>
  <si>
    <t>M275148</t>
  </si>
  <si>
    <t>BAI SHR-RUNG</t>
  </si>
  <si>
    <t>白時榮</t>
  </si>
  <si>
    <t>B62K-019/02 | B62K-019/02</t>
  </si>
  <si>
    <t>TWM275148U</t>
  </si>
  <si>
    <t>7905011003482</t>
  </si>
  <si>
    <t>2005204058</t>
  </si>
  <si>
    <t>M273890</t>
  </si>
  <si>
    <t>2005-08-21</t>
  </si>
  <si>
    <t>H02K-003/04 | H02K-003/04</t>
  </si>
  <si>
    <t>TWM273890U</t>
  </si>
  <si>
    <t>7905011002227</t>
  </si>
  <si>
    <t>複合材料管與鑲埋件結合結構改良</t>
  </si>
  <si>
    <t>本創作係一種複合材料管與鑲埋件結合結構改良,其係由鑲埋件與複合材料管所組成,主要係利用鑲埋件周側環設有凸肋與溝槽的結構設計,讓複合材料管內對應鑲埋件的凸肋、溝槽成型有限位凹與結合凸部,而令鑲埋件與複合材料管結合時,鑲埋件的凸肋與溝槽會受到複合管的限位凹與結合凸部的定位限制,據此達到增加鑲埋件與複合材料管之間的定位強度目的,並同時提高其耐用性而延長使用壽命。</t>
  </si>
  <si>
    <t>2005201953</t>
  </si>
  <si>
    <t>M271801</t>
  </si>
  <si>
    <t>2005-08-01</t>
  </si>
  <si>
    <t xml:space="preserve">HWANG, SHIUAN RUEY | </t>
  </si>
  <si>
    <t>余安富 | 黃炫叡</t>
  </si>
  <si>
    <t>B62K-019/00 | B62K-019/00</t>
  </si>
  <si>
    <t>TWM271801U</t>
  </si>
  <si>
    <t>7905011000144</t>
  </si>
  <si>
    <t>發電花鼓</t>
  </si>
  <si>
    <t>一種發電花鼓,包含一環繞一軸線並界定出一容室的本體、一容置在該本體容室內的線圈座、一纏繞在該線圈座上的線圈組、一容置在該線圈座內的鐵芯、一包覆該線圈座與該線圈組的包腳組、二沿該軸線方向排列且貼靠在該包腳組兩側的磁塊,及一沿該軸線方向貫穿上述元件的培林心軸。藉此,使該線圈組與鐵芯因磁效應產生感應電流。</t>
  </si>
  <si>
    <t>2003137088</t>
  </si>
  <si>
    <t>2003-12-26</t>
  </si>
  <si>
    <t>YOU, MAU CHI | JIANG, CHANG CHENG | CHOU, BO YI</t>
  </si>
  <si>
    <t>H02K-001/27 | H02K-001/27</t>
  </si>
  <si>
    <t>DE10-2006-053973B4</t>
  </si>
  <si>
    <t>TWI246815B</t>
  </si>
  <si>
    <t>7913050010042</t>
  </si>
  <si>
    <t>碟刹卡鉗</t>
  </si>
  <si>
    <t>一種碟剎卡鉗,包含一本體、二活塞、二油封及二退位部。該本體具有界定出一貫孔的內表面,及二形成在該內表面的溝槽。該等活塞是可相對移動地容置在該本體的貫孔內。該等油封是分別環固在該活塞上,且容置在該本體溝槽內。該等退位部分別具有一環繞該軸線且形成在該本體溝槽內的斜面。藉此,當該活塞進移時,該油封會受阻於該斜面並聚積變形能量,及於釋放變形能量時,帶動該活塞回彈。</t>
  </si>
  <si>
    <t>2003135232</t>
  </si>
  <si>
    <t>2003-12-12</t>
  </si>
  <si>
    <t>CHEN FEI-YA | WANG WU-KUNG | WU SHIH-YUAN | JANG SHENG-HUEI | LIANG LI-CHI</t>
  </si>
  <si>
    <t>陳飛雅 | 王吳恭 | 吳士元 | 張勝輝 | 梁立奇</t>
  </si>
  <si>
    <t>F16D-055/00 | F16D-055/00</t>
  </si>
  <si>
    <t>TWI306068B</t>
  </si>
  <si>
    <t>TWI230228B</t>
  </si>
  <si>
    <t>7913055006567</t>
  </si>
  <si>
    <t>自行車變速花鼓結構</t>
  </si>
  <si>
    <t>一種自行車變速花鼓結構,其主要係由軸心(axle)、驅動器(driver)、花鼓殼(hubshell)、至少一組變速用行星齒輪系及藉以控制行星齒輪系動力傳遞路徑之離合器單元(clutch)與用以操控離合器作動之換檔機構所組成;該換檔機構機構具一旋轉操作之控制介面,且其安裝位置位於變速花鼓與車架後叉端之間,藉旋轉操作該控制介面,可使離合器作直線的移動,以切換動力傳動路徑及變速;進而免除習用技術需要軸心鑽孔,增進軸心強度與安全性,且控制介面位於車架後叉端內可避免碰撞損壞。</t>
  </si>
  <si>
    <t>2003129296</t>
  </si>
  <si>
    <t>2003-10-21</t>
  </si>
  <si>
    <t>OU BO-YI</t>
  </si>
  <si>
    <t>歐柏毅</t>
  </si>
  <si>
    <t>何文淵</t>
  </si>
  <si>
    <t>B62M-011/14 | B62M-011/16</t>
  </si>
  <si>
    <t>TWI724652B | TWI658964B | US11518476B2</t>
  </si>
  <si>
    <t>DE10-2004-048114B4 | JP2005-126046A | TWI236445B</t>
  </si>
  <si>
    <t>7913053009065</t>
  </si>
  <si>
    <t>自行車變速花鼓之旋轉控制介面模組</t>
  </si>
  <si>
    <t>一種自行車變速花鼓之旋轉控制介面模組,係固定於自行車之軸心上,與一自行車變速花鼓一端的換檔機構連結,主要係由導線支撐架(cablebracket)、導線轉輪(cablepulley)、回位彈簧(spring)及扣件裝置所組成,其中導線轉輪(cablepulley),其上設有導線槽可供導線纏繞,可隨著導線的拉動而對軸心轉動,該導線轉輪(cablepulley)係與換檔機構連結帶動;回位彈簧(spring)係分別連接固定於導線轉輪(cablepulley)與導線支撐架(cablebracket)或扣件裝置上;扣件裝置,用以將導線支撐架(cablebracket)、導線轉輪(cablepulley)及回位彈簧(spring)限定在適當之位置內作動。</t>
  </si>
  <si>
    <t>2003129793</t>
  </si>
  <si>
    <t>2003-10-24</t>
  </si>
  <si>
    <t>B62M-011/14 | B62M-011/14</t>
  </si>
  <si>
    <t>TWI732873B</t>
  </si>
  <si>
    <t>TWI267471B</t>
  </si>
  <si>
    <t>7913053009066</t>
  </si>
  <si>
    <t>刹車器之轉接裝置</t>
  </si>
  <si>
    <t>本創作是在提供一種剎車器之轉換裝置,包含在一剎車器與一剎車把手之間安置有一轉接裝置。該轉接裝置具有一底座、一位於底座一側的入線端、一位於底座另側的出線端,一安置於底座的下圓盤,及一利用一樞軸同軸樞疊於下圓盤的上圓盤,該下圓盤位於該入、出線端間延設一凸接部,該凸接部具有一供一定位栓穿入的穿孔,一自該剎車把手延伸的鋼索,由該入線端穿入並纏繞在上圓盤周邊,再穿經定位栓,藉一螺帽定位並迫緊鋼索,而鋼索末段再纏繞於下圓盤周邊,由該出線端穿出,鋼索末端固接於該剎車器上。藉由上、下圓盤的轉動配比,得以增加剎車手的動作位移行程,而適用於表演用自行車。</t>
  </si>
  <si>
    <t>2004212016</t>
  </si>
  <si>
    <t>2004-07-29</t>
  </si>
  <si>
    <t>M260499</t>
  </si>
  <si>
    <t>2005-04-01</t>
  </si>
  <si>
    <t>LIOU WEN-TSUNG</t>
  </si>
  <si>
    <t>劉文聰</t>
  </si>
  <si>
    <t>TWM260499U</t>
  </si>
  <si>
    <t>7905008001453</t>
  </si>
  <si>
    <t>刹車器之微調結構</t>
  </si>
  <si>
    <t>本創作係提供一種剎車器之微調結構,特別是指一種可縮短製造工時以及降低成本者;剎車器其臂身底部設有一鎖固部,其徑向設一階級之通孔,其小徑段套穿軸管,大徑段套設塑膠筒體,且側壁設一定位孔,一微調塊設一軸孔與鎖固部的軸管相通,內部並設一定位孔,一扭力彈簧兩端分別固定於上述兩定位孔,其特徵在於:該微調塊,為塑膠材質製成,係在內部設有一金屬材質的調整座,該調整座中心相對其軸孔處設有一穿孔,而微調塊之定位孔則設置於調整座上。</t>
  </si>
  <si>
    <t>2004212017</t>
  </si>
  <si>
    <t>M260500</t>
  </si>
  <si>
    <t>B62L-001/06 | B62L-003/02 | B62L-001/06 | B62L-003/02</t>
  </si>
  <si>
    <t>TWM260500U</t>
  </si>
  <si>
    <t>7905008001454</t>
  </si>
  <si>
    <t>雙棘爪變速裝置</t>
  </si>
  <si>
    <t>本發明係為一種雙棘爪變速裝置,係由承座、致動件、棘爪件構成,該承座具有複數上檔棘齒及下檔棘齒,該致動件係與承座樞接,其具有一上檔致動塊及一下檔致動塊,該上檔致動塊及下檔致動塊可隨致動件同步軸旋,該棘爪件具有一上檔棘爪及一下檔棘爪,當轉動致動件由上檔定位部轉向下檔定位部時,上檔致動塊可驅動上檔棘爪遠離上檔棘齒,下檔致動塊則驅動下檔棘爪嵌入下檔棘齒,而當反轉致動件時,下檔致動塊可驅動下檔棘爪遠離下檔棘齒,上檔致動塊驅動上檔棘爪嵌入上檔棘齒,由於上、下檔棘齒由不同棘爪定位,不僅上下檔動作順暢、不干涉,且可設置上檔棘齒及下檔棘齒具有不同間距,使導鏈導輪準確與變速齒盤囓合,順利完成上下鏈動作者。</t>
  </si>
  <si>
    <t>2003117514</t>
  </si>
  <si>
    <t>2003-06-27</t>
  </si>
  <si>
    <t>B62M-025/00 | B62M-025/00</t>
  </si>
  <si>
    <t>TWI365831B</t>
  </si>
  <si>
    <t>TW593055B | US2004-0261560A1</t>
  </si>
  <si>
    <t>7913053005438</t>
  </si>
  <si>
    <t>自行車刹車固定座與握把結合結構</t>
  </si>
  <si>
    <t>本創作係提供一種結合緊密、定位快速及成本低廉的自行車剎車固定座與握把結合結構;本創作改良的重點係將剎車固定座與握把僅以一根定位軸結合固定,該定位軸中段對應剎車握把的定位孔製設有迫掣紋路,而該握把利用該定位軸樞設在剎車固定座上,且該定位軸運用其中段的迫掣紋路穩定嵌固在握把上;藉由上述結構配合,本創作具有迫掣紋路的定位軸能夠達成簡化組裝、加強結構定位的效果,且能減少剎車固定座與握把定位時使用的元件數量,達成本創作降低成本的主要目的。</t>
  </si>
  <si>
    <t>2004202478</t>
  </si>
  <si>
    <t>2004-02-20</t>
  </si>
  <si>
    <t>M253546</t>
  </si>
  <si>
    <t>2004-12-21</t>
  </si>
  <si>
    <t>LIOU, WEN TSUNG | DUNG, SHU FEN</t>
  </si>
  <si>
    <t>劉文聰 | 董淑芬</t>
  </si>
  <si>
    <t>B62L-003/02 | B62L-003/02</t>
  </si>
  <si>
    <t>CN113200118B</t>
  </si>
  <si>
    <t>TWM253546U</t>
  </si>
  <si>
    <t>7904006003037</t>
  </si>
  <si>
    <t>鋁管冷擠之製造方法</t>
  </si>
  <si>
    <t>本發明是在提供一種鋁管冷擠之製造方法,該方法包含以下步驟:一、準備至少一管材:該管材是以鋁合金為材質,二、縮頭處理:使該管材其中一端的管徑收束變小,三、皮膜處理:將潤滑劑塗佈於該管材上,四、冷擠處理:準備至少一眼模及至少一心軸,使該心軸伸入該管材內,推動該管材經縮頭處理的一端,以帶動該管材通過該眼模的模眼,如此,即可使該管材成型為所需的一鋁管。</t>
  </si>
  <si>
    <t>2001133383</t>
  </si>
  <si>
    <t>2001-12-31</t>
  </si>
  <si>
    <t>I220655</t>
  </si>
  <si>
    <t>2004-09-01</t>
  </si>
  <si>
    <t>HUNG JIN-TSAI</t>
  </si>
  <si>
    <t>洪進財</t>
  </si>
  <si>
    <t>B21C-001/00 | B21C-001/00</t>
  </si>
  <si>
    <t>TWI220655B</t>
  </si>
  <si>
    <t>7904010000345</t>
  </si>
  <si>
    <t>可替換式刹車器</t>
  </si>
  <si>
    <t>一種可替換式剎車器,包含有一固定座及一與該固定座嵌套結合之剎車膠塊。該固定座具有一沿一長度方向延伸且呈上窄、下寬的滑槽,該剎車膠塊具有一可嵌套在該滑槽中的底部及一與該底部相背設置且位在該固定座外部的剎車部,該底部具有一可嵌套在該滑槽中之嵌套部位及一沿長度方向設置在該嵌套部位一側的定位肩面,該定位肩面抵在該固定座之側緣。藉此,該固定座之加工容易且固定座與剎車膠塊之組裝相當容易。</t>
  </si>
  <si>
    <t>2003205717</t>
  </si>
  <si>
    <t>2003-04-11</t>
  </si>
  <si>
    <t>M241331</t>
  </si>
  <si>
    <t>2004-08-21</t>
  </si>
  <si>
    <t>CHEN FEI-YA</t>
  </si>
  <si>
    <t>陳飛雅</t>
  </si>
  <si>
    <t>TWM241331U</t>
  </si>
  <si>
    <t>7904004000828</t>
  </si>
  <si>
    <t>碟煞推桿</t>
  </si>
  <si>
    <t>一種碟煞推桿,是裝設在一碟煞本體內部,且受掣動時可連動一來令片相對於一煞車盤達到煞車目的。該推桿包含有一以塑膠材質製成的定位盤件及一以金屬材質製成柱狀且固接在該定位盤件上的桿件。藉此,該推桿可達到縮短製造工時、降低成本及輕量化等目的。</t>
  </si>
  <si>
    <t>2003204383</t>
  </si>
  <si>
    <t>2003-03-20</t>
  </si>
  <si>
    <t>M241332</t>
  </si>
  <si>
    <t>TWM241332U</t>
  </si>
  <si>
    <t>7904004000829</t>
  </si>
  <si>
    <t>刹車座</t>
  </si>
  <si>
    <t>(一)物品用途: 自行車碟剎剎車座(二)創作特點: 本創作係關於一種剎車座之新式樣設計,尤指本體呈現出有別於傳統呆板造型之剎車座設計。 如各附圖所示,本創作之造型特色在於將整體造型以圓柱形狀交錯組合呈現,在本體中央以一錐突的圓座為視覺中心,在圓座左側、下方各以圓滑線條的凸臂接設一直向圓柱,另一在圓座上方同樣以圓滑凸臂接設有一橫向圓柱,值得注意的是,本創作之橫向圓柱與圓座之間以傾斜凸塊連接,該傾斜凸塊表面圓滑,且對應其傾斜線條在傾斜凸塊表面排列製設有五個圓形凹槽,五個凹槽的尺寸係由上向下漸縮,藉由各圓柱、傾斜凸塊讓本體呈現極具超現代感的輪廓造型。 綜合而論,本創作擺脫傳統單調呆板造型之剎車座設計,而改以以圓柱形狀交錯組合、傾斜凸塊、五個傾斜排列之圓形凹槽等造型設計,使整體之外觀不但充滿質感與層次感,且又兼具造型立體之超現代感,其獨特、新穎之處,實符新式樣之要件,爰依法提出申請,並祈早日賜予專利,至感德便。</t>
  </si>
  <si>
    <t>2003303632</t>
  </si>
  <si>
    <t>2003-06-12</t>
  </si>
  <si>
    <t>596059</t>
  </si>
  <si>
    <t>2004-06-21</t>
  </si>
  <si>
    <t>CHEN, WEN SHIAN</t>
  </si>
  <si>
    <t>陳文賢</t>
  </si>
  <si>
    <t>TWD122189S | TWD123667S | TWD123668S</t>
  </si>
  <si>
    <t>TW596059S</t>
  </si>
  <si>
    <t>7917039019184</t>
  </si>
  <si>
    <t>調整式座管</t>
  </si>
  <si>
    <t>一種調整式座管,具有一主支桿、一減震單元、一定位螺帽及一調整單元,該定位螺帽具有一形成於外周的環凸部,該調整單元是套設於定位螺帽、主支桿上,並具有一中空的調整環座,及一套置於該主支桿上的迫緊件,該調整環座具有一貫孔、一位於貫孔頂緣且朝下逐漸擴大的環斜面部、一形成於環斜面部下方的內螺紋部,及一與環凸部套合的凹接部,該迫緊件具有一供與內螺紋部螺合的外螺紋部,及一與環斜面部接合的錐面凸部,藉此,使操作簡便、省力,且可抵抗晃動偏擺。</t>
  </si>
  <si>
    <t>2003204800</t>
  </si>
  <si>
    <t>2003-03-27</t>
  </si>
  <si>
    <t>587586</t>
  </si>
  <si>
    <t>2004-05-11</t>
  </si>
  <si>
    <t>YU AN-FU</t>
  </si>
  <si>
    <t>余安富</t>
  </si>
  <si>
    <t>TW587586U</t>
  </si>
  <si>
    <t>7904003002447</t>
  </si>
  <si>
    <t>自行車碟式刹車器之活塞襯套結構</t>
  </si>
  <si>
    <t>本創作係提供一種自行車碟式剎車器之活塞襯套結構,其主要是將剎車卡盤與活塞之間裝設的襯套製作成斷面呈U形結構型態,使得該襯套上形成有一環形凹槽,裝配時,乃讓該襯套之環形凹槽面對著該剎車卡盤之容納槽底部,如此遂行作動時始能讓液壓用油適時地進入到該襯套之環形凹槽內,以將該襯套向外撐開,增加該活塞與該剎車卡盤間之密合性,俾有助於該活塞之順暢、穩定地位移者。伍、(一)、本案代表圖為:第___三___圖 (二)、本案代表圖之元件代表符號簡單說明: (2) 剎車卡盤 (21) 容納槽 (3) 活塞 (31) 環槽 (4) 襯套 (41) 環形凹槽 (5) 來令片</t>
  </si>
  <si>
    <t>2003210713</t>
  </si>
  <si>
    <t>584125</t>
  </si>
  <si>
    <t>2004-04-11</t>
  </si>
  <si>
    <t>CHEN WEN-SHIAN</t>
  </si>
  <si>
    <t>TWI332920B</t>
  </si>
  <si>
    <t>TW584125U</t>
  </si>
  <si>
    <t>7904003001248</t>
  </si>
  <si>
    <t>內變速器之改良</t>
  </si>
  <si>
    <t>本創作係提供一種內變速器輪轂軸之改良,其特徵在於該輪轂軸具有一動力轉換機構,藉由該動力轉換機構將線索導輪輸入之旋轉動力轉換為離合器之軸向直線運動,使形成不同變速路徑,達成不同變速比輸出,該動力轉換機構主要包括一軸向套設於輪轂軸外部之套件,該套件具有一斜向延伸且徑向貫穿該內套件之透空路徑,於該透空路徑內設有一定位銷,該定位銷係固設於輪轂軸上,以及,一嵌設於該內套件內之控制件,該控制件可作與該輪轂軸軸向平行之滑移,且當內套件及外套件同步轉動時,可帶動該控制件於輪轂軸之外表面轉動,該控制件之一端抵靠於變檔玉壓;藉此,當騎乘者操控外部變速把手帶動導線,導線帶動線索導輪旋轉,內套件因受限於定位銷、透空路徑及控制件而產生旋轉與軸向移動,藉此將線索導輪輸入之旋轉動力轉換為離合器之軸向直線運動,使形成不同變速路徑,達成不同變速比輸出者。五、(一)、本案代表圖為:第 圖三 圖 (二)、本案代表圖之元件代表符號簡單說明:20-內變速器 21-輪轂22-輪轂軸 221-孔洞23-動力傳輸機構 231-線索導輪2311-導線 232-變檔玉壓2321-凹槽 2322-彈簧233-玉壓 234-鏈輪2341-鏈條 235-離合器236-行星齒輪系 2361-行星齒輪2362-太陽齒輪 2363-環齒輪2364-行星齒輪架 24-車架27-動力轉換機構 271-內套件2711-透空路徑 2712-溝槽272-外套件 273-彈性件274-定位銷 275-控制件2751-凸部 2752-斜面</t>
  </si>
  <si>
    <t>2003201456</t>
  </si>
  <si>
    <t>2003-01-27</t>
  </si>
  <si>
    <t>584128</t>
  </si>
  <si>
    <t>SHU HSIN-YANG | LIU SHIUE-LU</t>
  </si>
  <si>
    <t>蘇醒揚 | 呂學錄</t>
  </si>
  <si>
    <t>TWI724652B | TWI504532B | TWI296256B | TWI341272B</t>
  </si>
  <si>
    <t>TW584128U</t>
  </si>
  <si>
    <t>7904003001251</t>
  </si>
  <si>
    <t>避震座管</t>
  </si>
  <si>
    <t>本創作是在提供一種避震座管,包含一主支桿、一定位環、一減震單元及一定位螺帽。該減震單元的一上管部為穿置在該在主支桿內,該上管部底部依序套接一環狀減震部、藉由一螺帽鎖固的一頂管接部及一底管接部、一彈性件、一與彈性件銜接的凸接塊及一調整塊,而該減震部具有一環狀本體、一貫孔、反向的一前端及一末端、一位於前端外周朝一中心軸線反方向傾斜擴張的反錐部,該反錐部是與該主支桿的一錐部相配合定位,該定位環則環束在主支桿的一環凹槽。藉此以獲致避震效果佳。</t>
  </si>
  <si>
    <t>2002207135</t>
  </si>
  <si>
    <t>2002-05-17</t>
  </si>
  <si>
    <t>581027</t>
  </si>
  <si>
    <t>2004-03-21</t>
  </si>
  <si>
    <t>YANG CHI-FENG</t>
  </si>
  <si>
    <t>楊奇</t>
  </si>
  <si>
    <t>B62J-001/02 | B62J-001/02</t>
  </si>
  <si>
    <t>TW2001222425 | TW581027U</t>
  </si>
  <si>
    <t>7904003000166</t>
  </si>
  <si>
    <t>自行車刹車握柄座體之改良結構</t>
  </si>
  <si>
    <t>本創作係提供一種自行車剎車握柄座體之改良結構,其主要是為了防止液壓用油的滲漏流出,安裝時,特別將油室設置呈直立狀態,使開口位置正面朝向上,而為便利於騎乘者之舒適操作使用,又將該剎車握柄裝設成傾斜狀,使其與該油室之間呈20°~60°之夾角狀態。伍、(一)、本案代表圖為:第___四____圖 (二)、本案代表圖之元件代表符號簡單說明: (2) 座體 (3) 剎車握柄 (4) 油室 (41) 蓋子 (5) 手把</t>
  </si>
  <si>
    <t>2003210718</t>
  </si>
  <si>
    <t>581036</t>
  </si>
  <si>
    <t>TW581036U</t>
  </si>
  <si>
    <t>7904003000175</t>
  </si>
  <si>
    <t>自行車變速裝置之鍊條變換結構改良</t>
  </si>
  <si>
    <t>本創作「自行車變速裝置之鍊條變換結構改良」,其變換結構基本上包括有:一箍座,為變換結構之主體,用以與自行車主轉齒輪組所配設之支桿相聯結,並於其相對應於主轉齒輪組之一側設有一對樞耳;一撥鍊片,具有一用以與鍊條相跨置之片體,並於片體之一側形成與樞耳相對應之樞接部;一連桿,其一端樞設於樞耳處,另端則樞接於撥鍊片之樞接部中間區段處;一擺臂由一套設有彈簧之軸桿軸設於箍座之樞耳邊側,其一端係與用以控制撥鍊片動作之鋼索相聯結,另一端則與撥鍊片之樞接部尾端樞接;據以,當其擺臂經由鋼索之牽引而令撥鍊片將鍊條撥移至與主轉齒輪組尺寸最大之齒輪相嚙合時,其即可經由連桿之配置而使帶動撥鍊片之連桿與支桿間呈平行之狀態,以當其鋼索釋放對擺臂之拉引時,其帶動撥鍊片之連桿與支桿間之平行關係將可使彈簧之回復力恰可完全成為用以撥移鍊條之水平分力,以輕易對抗鍊條之張力,而順利完成將鍊條由最大尺寸之齒輪朝向尺寸較小之齒輪撥動之變換動作者。</t>
  </si>
  <si>
    <t>2002210311</t>
  </si>
  <si>
    <t>2002-07-08</t>
  </si>
  <si>
    <t>581039</t>
  </si>
  <si>
    <t>TSAI MING-JR | SHENG YAN-LUNG</t>
  </si>
  <si>
    <t>蔡明志 | 盛延龍</t>
  </si>
  <si>
    <t>B62M-025/02 | B62M-009/1342 | B62M-009/1348 | B62M-009/135 | B62M-009/136 | B62M-009/137</t>
  </si>
  <si>
    <t>TW581039U | US7189173B2</t>
  </si>
  <si>
    <t>7904003000178</t>
  </si>
  <si>
    <t>刹車燈</t>
  </si>
  <si>
    <t>一種剎車燈,適用於裝設在鄰近自行車輪圈之剎車臂上,該剎車燈包含有一本體、至少一發光單元及至少一中空光罩。該發光單元具有一發光元件,且該發光元件是設置在該本體上,當該剎車臂於剎車作動時,該本體即頂抵該自行車輪圈並產生一反作力,同時藉由該反作力而可觸發該發光元件以發出光亮,而該中空光罩則套設於該發光元件上且與該本體相接,以凝聚該發光元件所發出之光源而可充分達到警示的效果。</t>
  </si>
  <si>
    <t>2003204163</t>
  </si>
  <si>
    <t>2003-03-18</t>
  </si>
  <si>
    <t>578749</t>
  </si>
  <si>
    <t>2004-03-01</t>
  </si>
  <si>
    <t>B62J-006/04 | B62J-006/04</t>
  </si>
  <si>
    <t>TWI436921B</t>
  </si>
  <si>
    <t>TW578749U</t>
  </si>
  <si>
    <t>7904002003977</t>
  </si>
  <si>
    <t>可調整立管</t>
  </si>
  <si>
    <t>本創作在於提供一種可調整立管,包含有一豎桿件、一軸樞在該豎桿件上的橫桿件、二嵌結在該豎桿件與連桿件之間的連結件及一可使連結件定位的鎖固件。該豎桿件具有一樞接部、一設於樞接部的軸線、一沿軸線所設之軸孔及二呈錐狀的嵌結部位,該橫桿件具有一可與樞接部產生樞轉的軸樞部及二設於軸樞部上的套合部位,連結件具有一可與嵌結部位嵌套的窄端部及一與該套合部位連結的寬端部。旋鬆鎖固件可使橫桿件相對於豎桿件產生調整。</t>
  </si>
  <si>
    <t>2002215005</t>
  </si>
  <si>
    <t>2002-09-23</t>
  </si>
  <si>
    <t>577426</t>
  </si>
  <si>
    <t>2004-02-21</t>
  </si>
  <si>
    <t>CHEN CHIOU-MENG</t>
  </si>
  <si>
    <t>陳秋萌</t>
  </si>
  <si>
    <t>TW577426U</t>
  </si>
  <si>
    <t>7904002003419</t>
  </si>
  <si>
    <t>可同時刹前、後輪之刹車把手</t>
  </si>
  <si>
    <t>本創作是在提供一種可同時剎前、後輪之剎車把手包括有一把手座、一可供與把手座樞結的握把、二樞動片及一剎車單元。該把手座具有二穿孔。各該樞動片是上下並列設置並與握把。該剎車單元具有二穿置在把手座穿孔內的導線管座,及二穿經導線管座及把手座穿孔,並與樞動片固接的剎車線。藉此,當一次握壓握把時,就能控制二剎車線同時完成自行車前、後輪的剎車動作,且能以樞動片適時調整二剎車線與握把的連接角度,使剎車線保持一直線,而能有效提昇剎車動作的順暢性。</t>
  </si>
  <si>
    <t>2002203304</t>
  </si>
  <si>
    <t>2002-03-19</t>
  </si>
  <si>
    <t>576393</t>
  </si>
  <si>
    <t>2004-02-11</t>
  </si>
  <si>
    <t>BAI SHR-RUNG | DUNG SHU-FEN | JANG MING-SHIAN</t>
  </si>
  <si>
    <t>白時榮 | 董淑芬 | 張明賢</t>
  </si>
  <si>
    <t>B62L-003/08 | B62L-003/08</t>
  </si>
  <si>
    <t>TWI346069B</t>
  </si>
  <si>
    <t>TW576393U</t>
  </si>
  <si>
    <t>7904002003018</t>
  </si>
  <si>
    <t>內錐型直絲外殼套銅</t>
  </si>
  <si>
    <t>一種內錐型直絲外殼套銅,主要是應用在一煞車線材上,該煞車線材是由一煞車內線及一套設在該煞車內線外周之套管所構成,且該套管由內至外包含有一膠套、數環狀排列之直絲及一直絲外殼,而該套銅套設在該直絲外殼一端部上,並於末端形成一供該煞車內線穿設之穿孔及一可抵止該套管之擋止部,且該擋止部對應該等直絲凹設有一環槽,恰供該等直絲穿置抵靠,以防止直絲由該穿孔脫出。</t>
  </si>
  <si>
    <t>2003204373</t>
  </si>
  <si>
    <t>572014</t>
  </si>
  <si>
    <t>2004-01-11</t>
  </si>
  <si>
    <t>WANG DA-LI | DUNG SHU-FEN</t>
  </si>
  <si>
    <t>王大立 | 董淑芬</t>
  </si>
  <si>
    <t>B62L-001/00 | B62L-001/00</t>
  </si>
  <si>
    <t>TW572014U</t>
  </si>
  <si>
    <t>7904002001247</t>
  </si>
  <si>
    <t>自行車碟式刹車器</t>
  </si>
  <si>
    <t>本創作係提供一種自行車碟式剎車器,該碟式剎車器包還有一本體、一調整塊及一磁吸件,其中該本體沿軸向成形有一活動空間,於活動空間內設有可軸向位移之剎車塊;該調整塊係可調動地設於該本體之活動空間內,且具有對應該剎車塊之吸附面;該磁吸件係位於該調整塊之吸附面,得以吸附剎車塊,俾使剎車塊隨調整塊調動而位移,特別注意的是:該調整塊係由塑料所成形,且於其吸附面成形有一容置槽,該容置槽可供磁吸件所容置,據此,得以降低調整塊之加工成本及物料成本。五、(一)、本案代表圖為:第二圖 (二)、本案代表圖之元件代表符號簡單說明: (50) 本體 (51) 活動空間 (52) 條孔 (54) 剎車塊 (60) 調整塊 (61) 螺紋段 (62) 多角柱孔 (63) 吸附面 (64) 容置槽 (70) 磁吸件 (71) 磁吸端面</t>
  </si>
  <si>
    <t>2003205774</t>
  </si>
  <si>
    <t>2003-04-14</t>
  </si>
  <si>
    <t>572018</t>
  </si>
  <si>
    <t>CHEN FEI-YA | LIN MING-LI | LIN CHI-CHIUAN</t>
  </si>
  <si>
    <t>陳飛雅 | 林明利 | 林起全</t>
  </si>
  <si>
    <t>TW572018U</t>
  </si>
  <si>
    <t>7904002001251</t>
  </si>
  <si>
    <t>自行車立管裝置</t>
  </si>
  <si>
    <t>本創作是在提供一種自行車立管裝置用於銜接一自行車前叉及一把手,該自行車立管裝置包含:一立管架上端形成一第一結合部。一把手固定座具有一第二結合部及一把手固定部,該第一結合部具二間隔並界定出一缺口的樞耳,該等樞耳各具一貫穿孔,每一貫穿孔周緣形成複數環狀佈列的齒槽,該第一、二結合部插設於缺口,並具有一與貫穿孔相通的通孔,通孔周緣形成複數環狀佈列的齒槽。二半管狀的套接件,每一套接件外表面具複數凸齒,並穿入貫穿孔、通孔中。一第一鎖結件及一第二鎖結件,其形狀可徑向外推該等套接件,使其凸齒與該等齒槽囓合,以固定於該把手固定座相對於該立管架的位置。</t>
  </si>
  <si>
    <t>2002203508</t>
  </si>
  <si>
    <t>2002-03-21</t>
  </si>
  <si>
    <t>570008</t>
  </si>
  <si>
    <t>2004-01-01</t>
  </si>
  <si>
    <t>YU AN-FU | LIU BAU-RU</t>
  </si>
  <si>
    <t>余安富 | 呂保儒</t>
  </si>
  <si>
    <t>US11420706B2</t>
  </si>
  <si>
    <t>TW570008U</t>
  </si>
  <si>
    <t>7904002000350</t>
  </si>
  <si>
    <t>座桿組合體</t>
  </si>
  <si>
    <t>一種座桿組合體是可供一具有一支撐樑的座整組裝定位,該支撐樑底端具有二卡塊,該座桿組合體包含一桿體、一設置於該桿體頂端且具有二齒狀定位面、一貫穿該等齒狀定位面的軸孔的頭座、二設置於該頭座的相反兩側且各具有一對應該等齒狀定位面的齒狀接合面、一貫穿該齒狀接合面的通孔、一對應該等卡塊的卡槽的夾合件,及一鎖固裝置,當該等齒狀接合面分別與該等齒狀定位面接合時,該等卡塊可分別卡接於該等卡槽內,該鎖固裝置可將該等夾合件可鬆釋地與該頭座鎖接在一起,並將該等卡塊夾卡定位於該等卡槽內。</t>
  </si>
  <si>
    <t>2002219839</t>
  </si>
  <si>
    <t>2002-12-06</t>
  </si>
  <si>
    <t>563662</t>
  </si>
  <si>
    <t>2003-11-21</t>
  </si>
  <si>
    <t>YU AN-FU | CHEN CHIOU-MENG</t>
  </si>
  <si>
    <t>余安富 | 陳秋萌</t>
  </si>
  <si>
    <t>TW563662U</t>
  </si>
  <si>
    <t>7903004004589</t>
  </si>
  <si>
    <t>腳踏桿</t>
  </si>
  <si>
    <t>一種腳踏桿,係裝設在一自行車之後輪或前輪的中心軸桿上,該腳踏桿包含一腳踏桿本體、一滾動元件及一活動擋環。該腳踏桿本體包括一平行於該腳踏桿本體的縱向缺口,及一可鎖結該自行車之中心軸桿的鎖接部。該滾動元件係可滾動地裝設在該腳踏桿本體之縱向缺口內,並包括一外露於該縱向缺口的抵接面部。該活動擋環係可轉動地連結在該滾動元件的兩相對端側之間,且相對於該滾動元件係可選擇地位於一收藏位置與一擋止位置;當該活動擋環位於收藏位置時,將使該滾動元件之抵接面部可與一固定面接觸;當該活動擋環位於擋止位置時,該滾動元件之抵接面部無法與該固定面接觸。</t>
  </si>
  <si>
    <t>2002218424</t>
  </si>
  <si>
    <t>2002-11-15</t>
  </si>
  <si>
    <t>559167</t>
  </si>
  <si>
    <t>LIOU WEN-TSUNG | DUNG SHU-FEN | LIN CHI-CHIUAN</t>
  </si>
  <si>
    <t>劉文聰 | 董淑芬 | 林起全</t>
  </si>
  <si>
    <t>B62J-025/00 | B62J-025/00</t>
  </si>
  <si>
    <t>TW559167U</t>
  </si>
  <si>
    <t>7903004003166</t>
  </si>
  <si>
    <t>一種腳踏桿,係裝設在一自行車之後輪或前輪的中心軸桿上,該腳踏桿包含一腳踏桿本體、一滾動元件及二調整件。該腳踏桿本體包括一平行於該腳踏桿本體的縱向缺口、一可鎖結該自行車之中心軸桿的鎖接部,及一遠離於該鎖接部的定位部。該滾動元件係可滾動地裝設在該腳踏桿本體之縱向缺口內,並包括一外露於該縱向缺口且可與一固定面接觸的抵接面部、一遠離該腳踏桿本體之鎖接部的第一端面,及二凹陷設置在該第一端面上的定位溝。該調整件係穿過該腳踏桿本體之定位部,並可脫離地穿結於該滾動元件之定位溝,使該滾動元件相對於該調整件可位於一緊固位置與一滾動位置。</t>
  </si>
  <si>
    <t>2002218425</t>
  </si>
  <si>
    <t>559168</t>
  </si>
  <si>
    <t>TW559168U</t>
  </si>
  <si>
    <t>7903004003167</t>
  </si>
  <si>
    <t>自行車碟刹</t>
  </si>
  <si>
    <t>一種自行車碟剎,包含裝設於一自行車的一本體,及裝設於該本體的一剎車塊單元與一調整裝置。該本體具有一容置部,及設於該容置部的一軸向容置孔、一徑向切槽。該剎車塊單元具有裝設於該容置孔且可對位於該切槽內之一碟片進行剎車的一第一剎車塊、一第二剎車塊。該調整裝置具有一調整單元及一止動單元,該調整單元具有一轉環,及一自該轉環的一側面沿軸向延伸並螺入該容置孔且抵置該第二剎車塊的驅動桿。該止動單元具有一套置於該驅動桿的止動環墊。藉由上述組成,使本新型具有可方便調整、汰換該第二剎車塊及可節省資源的特性。</t>
  </si>
  <si>
    <t>2002220178</t>
  </si>
  <si>
    <t>2002-12-12</t>
  </si>
  <si>
    <t>559182</t>
  </si>
  <si>
    <t>LIN CHI-CHIUAN</t>
  </si>
  <si>
    <t>林起全</t>
  </si>
  <si>
    <t>TW559182U</t>
  </si>
  <si>
    <t>7903004003178</t>
  </si>
  <si>
    <t>雙撥桿式變速裝置</t>
  </si>
  <si>
    <t>本創作係關於一種雙撥桿式變速裝置,其係與一自行車多段變速相配合,該雙撥桿式變速裝置其包括有:一變速齒環一退檔總成、一進檔總成以及一中心圓桿。該變速齒環其係具有一齒型頂面以及一齒型底面之柱狀結構,該退檔總成其係與該齒型頂面相連接,該退檔總成可提供該自行車多段變速進行退檔,該進檔總成其係與該齒型底面相連接,該進檔總成可提供該自行車多段變速進行進檔,其中,該退檔總成、該變速齒環以及該進檔總成其係依序排列以該中心圓桿連接使其位於同一軸線上。</t>
  </si>
  <si>
    <t>2002201592</t>
  </si>
  <si>
    <t>2002-02-08</t>
  </si>
  <si>
    <t>554892</t>
  </si>
  <si>
    <t>2003-09-21</t>
  </si>
  <si>
    <t>FONG ZHANG-HUA | OU DOU-YI</t>
  </si>
  <si>
    <t>馮展華 | 歐柏毅</t>
  </si>
  <si>
    <t>B62M-025/04 | B62M-025/04</t>
  </si>
  <si>
    <t>CN107666787B</t>
  </si>
  <si>
    <t>TW554892U</t>
  </si>
  <si>
    <t>7903004001697</t>
  </si>
  <si>
    <t>刹車發光器</t>
  </si>
  <si>
    <t>本創作是在提供一種剎車發光器,適用於裝設在鄰近自行車輪圈之剎車臂上,該剎車發光器包含有一本體及至少一發光單元。該發光單元具有一設置在該本體內的電池及一具有插設在該本體上之二觸腳的發光元件,同時其中一觸腳與該電池之一電極端電性相接,另一觸腳則與該電池的另一電極端分離,當該剎車臂於剎車作動時,該本體即頂抵該自行車輪圈並產生一反作力,藉由該反作力而使該本體反向頂抵該發光元件的另一觸腳,並使該另一觸腳碰觸到該電池的另一電極端而使電流導通,並讓該發光元件發光以達到警示的效果。</t>
  </si>
  <si>
    <t>2002215457</t>
  </si>
  <si>
    <t>2002-09-30</t>
  </si>
  <si>
    <t>553149</t>
  </si>
  <si>
    <t>2003-09-11</t>
  </si>
  <si>
    <t>WANG GUO-SHIN</t>
  </si>
  <si>
    <t>王國欣</t>
  </si>
  <si>
    <t>B62L-001/06 | B62J-006/00 | B62L-001/00</t>
  </si>
  <si>
    <t>TW553149U | US6688436B1</t>
  </si>
  <si>
    <t>7903004001166</t>
  </si>
  <si>
    <t>自行車碟煞本體</t>
  </si>
  <si>
    <t>本創作是在提供一種自行車碟煞本體,是以塑膠材質製成,包含一第一座體、一與該第一座體對應設置的第二座體,二者相配合界定出一嵌槽,該第一座體具有一軸線、一圍繞該軸線所產生的第一定位部及一可供該第一定位部貫穿的第一內側面,該第二座體具有一圍繞該軸線且與該第一定位部呈同軸線設置的第二定位部及一可供該第二定位部貫穿且與第一內側面呈平行相對的第二內側面。藉此,該碟煞本體可減少工時、減輕重量,而達到降低成本及輕量化之目的。</t>
  </si>
  <si>
    <t>2002215805</t>
  </si>
  <si>
    <t>2002-10-04</t>
  </si>
  <si>
    <t>553151</t>
  </si>
  <si>
    <t>TW553151U</t>
  </si>
  <si>
    <t>7903004001168</t>
  </si>
  <si>
    <t>自行車碟煞本體之成型方法及成型模具</t>
  </si>
  <si>
    <t>本發明是在提供一種自行車碟煞本體之成型方法及成型模具,該成型模具包含一第一模座、一第二模座、一呈可移出地插置在第一模座中的嵌塊、一可旋出地螺設在該第一模座中的螺柱及一沿一軸線固接在螺柱上的柱桿。當第一、二模座靠合時,螺柱、柱桿與嵌塊均位於一第一位置,且使柱桿穿過嵌塊,再依序進行射料、冷卻、螺退螺柱及柱桿至一第二位置、移出嵌塊至一第二位置、開模後,即可製成塑膠材質且一體成型的碟煞本體。</t>
  </si>
  <si>
    <t>2002123029</t>
  </si>
  <si>
    <t>548172</t>
  </si>
  <si>
    <t>2003-08-21</t>
  </si>
  <si>
    <t>B29C-033/00 | B29C-045/26 | B29C-033/00 | B29C-045/26</t>
  </si>
  <si>
    <t>TW548172B</t>
  </si>
  <si>
    <t>7903009002042</t>
  </si>
  <si>
    <t>鋁鑄材陽極處理方法</t>
  </si>
  <si>
    <t>本發明係提供一種鋁鑄材陽極處理方法,主要為在陽極處理流程中加入化學藥劑之表面拋光、表面活化處理,並配合機械式研磨及以較高溫度之熱水進行水洗後,使鋁鑄成形品在陽極處理前,其表面獲致具穩定活化界面,並可消除部份應力,而使陽極處理完後之成品表面形成緻密的氧化皮膜,且更具光澤亮度;本發明更可適用於鋁鍛成形品,且處理流程工時縮短,有效降低生產成本。</t>
  </si>
  <si>
    <t>2000101478</t>
  </si>
  <si>
    <t>2000-01-28</t>
  </si>
  <si>
    <t>546407</t>
  </si>
  <si>
    <t>2003-08-11</t>
  </si>
  <si>
    <t>PENG GUANG-JAU</t>
  </si>
  <si>
    <t>彭廣昭</t>
  </si>
  <si>
    <t>C23C-018/00 | C23C-018/00</t>
  </si>
  <si>
    <t>TWI363812B | TWI325448B</t>
  </si>
  <si>
    <t>TW546407B</t>
  </si>
  <si>
    <t>7903007002133</t>
  </si>
  <si>
    <t>本創作係提供一種自行車變速裝置,其包括一基座、一轉盤、進檔組件、退檔定位組件,其特徵在於:退檔定位組件與轉盤組合具有重疊設置部位,退檔定位組件具有相對設置之退檔棘爪及定位棘爪,轉盤於該重疊設置部位之相對應於退檔定位組件之退檔棘爪及定位棘爪設置處,設有可與之相囓合之退檔棘齒及定位棘齒;藉此組合上述構件,退檔定位組件與轉盤因具有重疊設置部位,故可縮小橫向面積,縮減整體所佔空間,並藉由相對設置之退檔定位棘爪與轉盤確實囓合,不致滑牙或卡齒。</t>
  </si>
  <si>
    <t>2002217123</t>
  </si>
  <si>
    <t>2002-10-25</t>
  </si>
  <si>
    <t>542175</t>
  </si>
  <si>
    <t>2003-07-11</t>
  </si>
  <si>
    <t>TWI555671B | TWI392598B | TWI299720B</t>
  </si>
  <si>
    <t>TW542175U</t>
  </si>
  <si>
    <t>7903003003019</t>
  </si>
  <si>
    <t>製造具有雙色質感之鋁合金的單次陽極處理方法</t>
  </si>
  <si>
    <t>製造具有雙色質感之鋁合金的單次陽極處理方法 本發明是在提供一種製造具有雙色質感之鋁合金的單次陽極處理方法,包含以下步驟:一、準備一鋁合金工件,二、對該工件進行機械式研磨處理,以研磨該工件表面,三、對該工件的一預定部位進行機械式拋光處理,以拋光該預定部位的表面,四、以脫脂劑去除該工件表面的油污、粉垢,五、經數道水洗,接著再對該工件進行化學研磨拋光處理,以調整該工件表面的亮度,六、經數道水洗,接著再對該工件進行陽極處理,以使該工件表面產生氧化皮膜,七、經數道水洗,接著再對該工件進行封孔處理,以防止該工件表面氧化,如此,再經數道水洗後,即可得到一具雙色質感的最終成品。</t>
  </si>
  <si>
    <t>2002121783</t>
  </si>
  <si>
    <t>539777</t>
  </si>
  <si>
    <t>2003-07-01</t>
  </si>
  <si>
    <t>TZENG SHAU-RUNG</t>
  </si>
  <si>
    <t>曾韶榕</t>
  </si>
  <si>
    <t>C25D-011/10 | C25C-001/22 | C25C-001/22 | C25D-011/10</t>
  </si>
  <si>
    <t>CN106011876B</t>
  </si>
  <si>
    <t>TW539777B</t>
  </si>
  <si>
    <t>7903008004879</t>
  </si>
  <si>
    <t>本創作是在提供一種碟式煞車器,其包含一碟剎卡鉗、一曲柄、一可動導輪、一鋼索,及一外蓋件。藉該鋼索導放在該可動導輪上,該鋼索透過該可動導輪之導引傳動,當掣動剎車把手進而拉動該鋼索時,可同步連動該曲柄,使曲柄掣動主缸內的活塞產生煞車動作,有效達到減低拉動之磨擦雜音,並提高使用品質,而配合外蓋件封蓋該曲柄及該鋼索,則使整體外觀更簡潔而美觀大方。</t>
  </si>
  <si>
    <t>2002210825</t>
  </si>
  <si>
    <t>2002-07-16</t>
  </si>
  <si>
    <t>537274</t>
  </si>
  <si>
    <t>2003-06-11</t>
  </si>
  <si>
    <t>LI RUNG-HUA | WU SHAN-LIN</t>
  </si>
  <si>
    <t>李榮華 | 吳山琳</t>
  </si>
  <si>
    <t>TW537274U</t>
  </si>
  <si>
    <t>7903001004742</t>
  </si>
  <si>
    <t>自行車碟刹防鎖死結構</t>
  </si>
  <si>
    <t>本創作係提供一種自行車碟剎防鎖死結構,其主要係使卡鉗之蓄壓室與一減壓缸連通,而該減壓缸內係依序設有一活塞座及一彈性元件;如此,當卡鉗之活塞桿瞬間被引動而急速施予剎車動作時,被壓縮之液壓油就會產生大於設定值之油壓,並推擠活塞座於位移同時壓縮彈性元件,藉以釋出空間並利用彈性元件吸收過多之油壓能量,使剎車片以適當的剎車力完成阻滯剎車盤的剎車動作;職是,本創作係能緩和急速的剎車動作,避免剎車盤鎖死或發生翻車的危險,而有效提升使用上的安全性及實用性。</t>
  </si>
  <si>
    <t>2000221647</t>
  </si>
  <si>
    <t>2000-12-13</t>
  </si>
  <si>
    <t>525615</t>
  </si>
  <si>
    <t>2003-03-21</t>
  </si>
  <si>
    <t>JUO JIN-HUANG</t>
  </si>
  <si>
    <t>卓錦煌</t>
  </si>
  <si>
    <t>B62L-001/10 | B62L-001/00 | B62L-003/02</t>
  </si>
  <si>
    <t>TWI733032B</t>
  </si>
  <si>
    <t>TW525615U | US2002-0070084A1</t>
  </si>
  <si>
    <t>7903001002180</t>
  </si>
  <si>
    <t>反光導線殼</t>
  </si>
  <si>
    <t>本創作係指一種造型獨特、設計新穎之反光導線殼,乃針對同類物品之外觀造形所創作者。參閱第八圖,本創作是包覆在管線材(如圖所示的剎車線、輪圈鋼絲...等)周側,續參閱下列各圖,本創作主要是以反光材料及透明紗等材料纏繞編織於內套管外周,再披覆透明的PVC材料而成。藉此,利用反光材料反光的特性,及與透明紗的編織方式,使本創作在夜間有別於以往既定單一圖案或區塊的反光形式,而能形成數斜向且不相連的條紋順沿管線材發光的形態,展現出一種特異、協調之視覺感受。綜觀本創作反光導線殼整體之外觀造形,不僅展現出協調律動之美感,其特異、高雅之視覺感受,更充分凸顯出本創作之親和質感及商品競爭力,而深具創作性,誠能符合新式樣專利要件,爰依法提請新式樣專利。</t>
  </si>
  <si>
    <t>2001302447</t>
  </si>
  <si>
    <t>2001-04-17</t>
  </si>
  <si>
    <t>524547</t>
  </si>
  <si>
    <t>2003-03-11</t>
  </si>
  <si>
    <t>唐漳沂</t>
  </si>
  <si>
    <t>TW524547S</t>
  </si>
  <si>
    <t>7917052018992</t>
  </si>
  <si>
    <t>自行車後變速裝置</t>
  </si>
  <si>
    <t>一種自行車後變速裝置,其係包括有:一固定部,藉由一固定螺絲固定於自行車之後叉框架上;一吸震部,其係設於該固定部上,用以減少變速時的震動;一外導桿及一內導桿,藉由四樞軸組所形成的平行移動機制來帶動活動部,以達變速之目的;一導輪導鏈部,其係由一上導輪、一下導輪及一導鏈部所組成,且該上導輪樞接於該導鏈部上方,該下導輪樞接於該導鏈部下方,又藉由一旋轉樞軸樞接導輪導鏈部與活動部;其中固定部、吸震部、外導桿、活動部及導輪導鏈部皆為塑膠材料,且於該外導桿一端設計有一金屬墊片,作為金屬製的長度微調螺絲與外導桿間的保護層。</t>
  </si>
  <si>
    <t>2001211792</t>
  </si>
  <si>
    <t>2001-07-13</t>
  </si>
  <si>
    <t>522966</t>
  </si>
  <si>
    <t>2003-03-01</t>
  </si>
  <si>
    <t>TSAI MING-JR | TSAI JIE-MING</t>
  </si>
  <si>
    <t>蔡明志 | 蔡劼明</t>
  </si>
  <si>
    <t>B62M-025/02 | B62M-025/02</t>
  </si>
  <si>
    <t>TWI311538B</t>
  </si>
  <si>
    <t>TW522966U</t>
  </si>
  <si>
    <t>7903001001633</t>
  </si>
  <si>
    <t>自行車傳動鏈輪結構改良</t>
  </si>
  <si>
    <t>本創作係關於一種自行車傳動鏈輪結構改良,其中鏈輪體內部設置有驅動環,驅動環內部穿置有軸套,軸套於另端結合有側蓋組成,前述驅動環上連續形成有多個穿孔並分別設有一卡掣件,於其外側套設有一彈性條,使得鏈輪件轉動的同時迫各卡掣件偏移以卡掣軸套,使二者卡掣一體以便驅動車輪,若鏈輪件停止轉動使則二者卡掣解除,使後輪可呈自由轉動的空轉形態,因此,僅藉卡掣件的偏移即可達到是否進行驅動,不但構造極為簡單且亦可大幅降低在空轉時的噪音產生,確為一具實用性的創作者。</t>
  </si>
  <si>
    <t>2002204340</t>
  </si>
  <si>
    <t>2002-04-04</t>
  </si>
  <si>
    <t>522972</t>
  </si>
  <si>
    <t>OUYANG HUNG-PENG</t>
  </si>
  <si>
    <t>歐陽鴻鵬</t>
  </si>
  <si>
    <t>B62M-009/10 | F16H-009/06 | B62M-009/10 | F16H-009/06</t>
  </si>
  <si>
    <t>TWI657965B | TWI443042B | TWI329088B | TWI297657B | TWI309623B</t>
  </si>
  <si>
    <t>TW522972U</t>
  </si>
  <si>
    <t>7903002000775</t>
  </si>
  <si>
    <t>本創作是在提供一種剎車器之轉接裝置,包含在一剎車器與一剎車把手之間安置有一轉接裝置。該轉接裝置具有一底座、一位於底座一側的入線端、一位於底座另側的出線端、一安置於底座的下圓盤,及一利用一樞軸同軸樞疊於下圓盤的上圓盤,該下圓盤位於該入、出線端間延設一凸接部,該凸接部具有一供一定位栓穿入的穿孔,一自該剎車把手延伸的鋼索,由該入線端穿入並纏繞在上圓盤周邊,再穿經定位栓,藉一螺帽定位並迫緊鋼索,而鋼索末段再纏繞於下圓盤周邊,由該出線端穿出,鋼索末端固接於該剎車器上。藉由上、下圓盤的轉動配比,得以增加剎車把手的動作位移行程,而適用於表演用自行車。</t>
  </si>
  <si>
    <t>2002201779</t>
  </si>
  <si>
    <t>521736</t>
  </si>
  <si>
    <t>2003-02-21</t>
  </si>
  <si>
    <t>HE JIN-LUNG</t>
  </si>
  <si>
    <t>何金龍</t>
  </si>
  <si>
    <t>TW521736U</t>
  </si>
  <si>
    <t>7903002000637</t>
  </si>
  <si>
    <t>自行車前變速裝置改良結構</t>
  </si>
  <si>
    <t>一種自行車前變速裝置改良結構,其特徵在於:該內導桿一側設計有一導索部,用以引導變速鋼索,且該內導桿、該導索部、該本體部及該外導桿皆為塑膠材料;又於該內導桿上緣設計有一金屬墊片,作為金屬製造的該微調螺絲及該固定螺絲與該內導桿間的保護層,用以避免該內導桿受損;且於該本體部設計有複數個隨車工具放置孔,用以放置隨車工具。此一自行車前變速裝置改良結構,其塑膠材料的部分,可使用塑膠射出成型,一體成型製造之,不需再用其他額外的加工方式。</t>
  </si>
  <si>
    <t>2001210637</t>
  </si>
  <si>
    <t>2001-06-26</t>
  </si>
  <si>
    <t>521737</t>
  </si>
  <si>
    <t>SHIU YU-SHENG | TSAI MING-JR | TSAI JIE-MING</t>
  </si>
  <si>
    <t>許育勝 | 蔡明志 | 蔡劼明</t>
  </si>
  <si>
    <t>B62M-023/02 | B62M-023/02</t>
  </si>
  <si>
    <t>TW521737U</t>
  </si>
  <si>
    <t>7903002000638</t>
  </si>
  <si>
    <t>本創作是在提供一種避震座管,包含有一座管本體、一中空套墊、一軸桿、一夾座及一調整裝置。該座管本體包括一內壁面與一反向的外壁面、一由該內壁面界定出的座孔、至少一凹設在該內壁面上的卡槽,及一貫穿該內壁面與該外壁面的開口。該中空套墊包括數個凸設在外周側並與該座管本體之卡槽形成嵌固的卡肋條、一可與該座管本體之開口相連通的視窗,及一凸設在該套墊內的限位塊。該軸桿是裝設在該中空套墊內,並具有一成型在外側且可供該套墊之限位塊相互扣合的限位槽。該夾座可套置在該座管本體外側,並具有一可供該調整裝置承納的的透孔。</t>
  </si>
  <si>
    <t>2001218385</t>
  </si>
  <si>
    <t>2001-10-26</t>
  </si>
  <si>
    <t>512798</t>
  </si>
  <si>
    <t>2002-12-01</t>
  </si>
  <si>
    <t>TANG WEN-SHIN</t>
  </si>
  <si>
    <t>唐文信</t>
  </si>
  <si>
    <t>TWI305521B</t>
  </si>
  <si>
    <t>TW512798U</t>
  </si>
  <si>
    <t>7902003004834</t>
  </si>
  <si>
    <t>可手動調整刹車間距之自行車碟刹</t>
  </si>
  <si>
    <t>本創作是在提供一種可手動調整剎車間距之自行車碟剎,該碟剎包含有一本體、一調整螺帽、一限位塊一推桿及一剎車臂。該本體具有二相隔一段位移間距的左、右凸部,可供二剎車塊分別容置在左、右凸部內,該調整螺帽可供與其中一凸部螺合,該限位塊為穿置在凸部內並與調整螺帽結合為一體,該推桿則穿經限位塊、調整螺帽並穿出本體且與剎車臂固結。藉此,只須直接旋動調整螺帽外露於本體外的凸出部,就能朝本體螺進或退移調整螺帽並帶動限位塊,使限位塊在移動同時改變推桿的位置,使剎車塊朝位移間距進移或退移,達到調整二剎車塊間距的目的。</t>
  </si>
  <si>
    <t>2001206111</t>
  </si>
  <si>
    <t>2001-04-18</t>
  </si>
  <si>
    <t>511616</t>
  </si>
  <si>
    <t>2002-11-21</t>
  </si>
  <si>
    <t>WU SHAN-LIN | GUO BO-WEN</t>
  </si>
  <si>
    <t>吳山琳 | 郭博文</t>
  </si>
  <si>
    <t>TWI529090B</t>
  </si>
  <si>
    <t>TW511616U</t>
  </si>
  <si>
    <t>7902002004562</t>
  </si>
  <si>
    <t>一種變速檔位顯示裝置</t>
  </si>
  <si>
    <t>一種變速檔位顯示裝置包括有:一內管、一外管、一手握、一透明蓋、以及一彈片。內管具有包括一略呈環狀外形之外殼部、一凹槽形成於該外殼部一適當位置上、以及一軸向延伸之中空套管,並且,於凹槽之適當位置處並開設有一視窗。透明蓋係蓋覆於該凹槽內,於透明蓋上更設置有一凸透鏡狀之魚眼,並且,魚眼的設置位置係座落在自行車騎乘者觀看該視窗的視線上,而非垂直於該視窗。藉此,該魚眼結構將可使位於視窗內之檔位符號有放大的效果,且視窗中亦僅顯示出單一檔位符號使騎乘者不會被其他符號所混淆,所以自行車騎乘者可輕易且清楚地判讀騎乘當時的實際變速檔位。</t>
  </si>
  <si>
    <t>2001203281</t>
  </si>
  <si>
    <t>2001-03-06</t>
  </si>
  <si>
    <t>511620</t>
  </si>
  <si>
    <t>TSAI JIE-MING | JIANG JR-LIANG | OU BO-YI | WU SHANG-FEI</t>
  </si>
  <si>
    <t>蔡劼明 | 江志良 | 歐柏毅 | 吳尚飛</t>
  </si>
  <si>
    <t>TW | TW | TW | TW</t>
  </si>
  <si>
    <t>TWI421194B</t>
  </si>
  <si>
    <t>TW511620U</t>
  </si>
  <si>
    <t>7902002004563</t>
  </si>
  <si>
    <t>自行車碟刹活塞結構</t>
  </si>
  <si>
    <t>本創作係提供一種自行車碟剎活塞結構,特別是指一種操作動作確實者;係在一容室供放置活塞,其一側設有一螺孔,該活塞係在內側形成一內凹空閒,內凹空閒近外側處設一擋塊,活塞外周並環設有O形環,一固定座供置於活塞之內凹空閒,固定座內端外周向外端漸縮有兩個階部,第一階部外周環設一彈性體,彈性體前端受第一階部擋止,末端受擋塊限止,第二階部末端形成一螺桿段,利用螺桿段螺固於螺孔,使活塞本體受彈性體之彈撐定位。</t>
  </si>
  <si>
    <t>2000222139</t>
  </si>
  <si>
    <t>2000-12-20</t>
  </si>
  <si>
    <t>510342</t>
  </si>
  <si>
    <t>2002-11-11</t>
  </si>
  <si>
    <t>TWI329086B</t>
  </si>
  <si>
    <t>TW510342U</t>
  </si>
  <si>
    <t>7902002004405</t>
  </si>
  <si>
    <t>自行車飛輪組齒片結合裝置</t>
  </si>
  <si>
    <t>本創作係關於一種自行車飛輪組齒片結合裝置(追加一),其包括有由第一、二、三齒片支撐件與相對應之不同齒數的齒片相結合構成之第一、二、三齒片組合,該等組合依序串接構成,另於各支撐件之相對應端面上設有相配合之定位裝置,其特徵在於:各支撐件周圍的支撐臂呈一定同一旋向設置,而各支撐臂呈交叉狀,以提昇整體結構剛性,並具有較佳防阻灰塵進入之效果者。</t>
  </si>
  <si>
    <t>1999211461</t>
  </si>
  <si>
    <t>2001-02-02</t>
  </si>
  <si>
    <t>492460</t>
  </si>
  <si>
    <t>2002-06-21</t>
  </si>
  <si>
    <t>SHIU YI-SHIUNG</t>
  </si>
  <si>
    <t>徐義雄</t>
  </si>
  <si>
    <t>B62M-009/06 | B62M-009/06</t>
  </si>
  <si>
    <t>TWI498252B | US8696503B2</t>
  </si>
  <si>
    <t>TW492460U</t>
  </si>
  <si>
    <t>7902001004981</t>
  </si>
  <si>
    <t>可增加刹車行程之自行車刹車把手</t>
  </si>
  <si>
    <t>本創作係提供一種可增加剎車行程之自行車剎車把手,特別是指一種結構精簡且可降低成本者;該剎車把手由一固定座、一握把部、一連動片、一剎車線頭配合數樞軸樞結固定且固定於自行車把手上,其特徵在於:該連動片在其中段處形成一長槽,該連動片底端與上樞接點樞接,該握把部其上樞接點與該連接片之長槽相對,俾配合樞軸穿樞固定,當掣動握把部時,藉由握把部之頂樞接點上的樞軸在連動片之長槽中滑移,俾得到較長的剎車行程。</t>
  </si>
  <si>
    <t>2001201198</t>
  </si>
  <si>
    <t>2001-01-19</t>
  </si>
  <si>
    <t>485935</t>
  </si>
  <si>
    <t>2002-05-01</t>
  </si>
  <si>
    <t>ZHANG MING-XIAN | JIN YU-LONG</t>
  </si>
  <si>
    <t>張明賢 | 晉玉龍</t>
  </si>
  <si>
    <t>B62K-023/00 | B62L-001/00 | B62K-023/00 | B62L-001/00</t>
  </si>
  <si>
    <t>TW485935U</t>
  </si>
  <si>
    <t>7917500150090</t>
  </si>
  <si>
    <t>可手動調整刹車塊之自行車碟刹</t>
  </si>
  <si>
    <t>本創作是在提供一種可手動調整剎車塊之自行車碟剎,該碟剎包含有一本體、一鎖蓋及一調整蓋。該本體具有二相隔一段位移間距的左、右凸部,其中一凸部具有一貫孔可供剎車塊位於靠近位移間距的一端部。該鎖蓋具有一可供與貫孔另一端部螺合且抵靠剎車塊的環壁及一沿軸向貫穿鎖蓋的多角柱孔。該調整蓋具有一周徑凸出於本體的環壁及一可供與鎖蓋多角柱孔嵌指的多角柱。藉此,只須直接旋動調整蓋外露於本體外的環壁,就能藉由多角柱與多角柱孔的配合,直接旋動鎖蓋推動剎車塊朝位移間距進移,達到調整剎車塊間距的目的。</t>
  </si>
  <si>
    <t>2001206110</t>
  </si>
  <si>
    <t>484573</t>
  </si>
  <si>
    <t>2002-04-21</t>
  </si>
  <si>
    <t>B62L-001/08 | B62L-001/08</t>
  </si>
  <si>
    <t>TW484573U</t>
  </si>
  <si>
    <t>7902001003637</t>
  </si>
  <si>
    <t>腳踏車碟刹浮動定位機構</t>
  </si>
  <si>
    <t>本創作係提供一種腳踏車碟剎浮動定位機構,特別是指一種調整簡便之定位機構;係藉一固定塊將一卡鉗鎖固於前叉上,而該固定塊並藉一組螺桿懸固卡鉗,使卡鉗之兩來令片穿夾在剎車盤兩側,其特徵在於:該螺桿中段形成一凸緣及一平紋段,螺桿兩端各設一螺紋段,藉該螺桿前段穿經固定塊之穿孔,使其凸緣抵接在穿孔內緣,再以螺帽鎖固,而螺桿末段穿套一彈性件後穿入樞接座中,再以一調整螺帽固接,當控制調整螺帽,可籍彈性件之特徵,使改變卡鉗之來令片與剎車盤的相對間距,以達調整容易且避免異音產生。</t>
  </si>
  <si>
    <t>2000218305</t>
  </si>
  <si>
    <t>2000-10-21</t>
  </si>
  <si>
    <t>481153</t>
  </si>
  <si>
    <t>TWI733018B</t>
  </si>
  <si>
    <t>TW481153U</t>
  </si>
  <si>
    <t>7902001002772</t>
  </si>
  <si>
    <t>自行車用電腦裝置</t>
  </si>
  <si>
    <t>本創作係提供一種自行車用電腦裝置,主要係以分散式處理之觀念,透過通訊方式,將眾多感測資訊傳送至衛星處理中心,再彙整至中央處理單元,且該中央處理單元可將訊號透過通訊方式傳送至衛星處理中心,再指示各致動器動作,如此,該中央處理單元將可享心處理人工智慧之判斷及運算,簡化軟硬體設計及大幅降低中央處理單元之成本。</t>
  </si>
  <si>
    <t>2000202634</t>
  </si>
  <si>
    <t>2000-02-18</t>
  </si>
  <si>
    <t>479637</t>
  </si>
  <si>
    <t>2002-03-11</t>
  </si>
  <si>
    <t>LIN TSUNG-YING</t>
  </si>
  <si>
    <t>林聰穎</t>
  </si>
  <si>
    <t>B62J-039/00 | G01C-022/00 | B62J-099/00 | G01C-022/00</t>
  </si>
  <si>
    <t>TW479637U</t>
  </si>
  <si>
    <t>7902001002377</t>
  </si>
  <si>
    <t>自行車碟刹主缸結構</t>
  </si>
  <si>
    <t>本創作係提供一種自行車碟剎主缸結構,特別是指一種安裝簡便且防滲漏效果佳者;係在固定座前段外周設內螺紋段,而相對之管部內則設內螺紋段,固定座內形成一空間供彈簧放置,該空間近前端處則設一導槽供一○形環填置,該剎車線接頭前段延伸一長桿段,其係伸入管部並與油壓缸本體相抵接,其末端則形成一頭部,頭部縱向貫設一固定孔,提供一固定螺絲螺穿固定剎車線,頭部位於固定孔內側處環設一凹陷部,供防塵套末端開口環束固定。</t>
  </si>
  <si>
    <t>2000222138</t>
  </si>
  <si>
    <t>476324</t>
  </si>
  <si>
    <t>2002-02-11</t>
  </si>
  <si>
    <t>TW476324U</t>
  </si>
  <si>
    <t>7902001001511</t>
  </si>
  <si>
    <t>自行車碟刹手動調鈕油量補償結構</t>
  </si>
  <si>
    <t>本創作係提供一種自行車碟剎手動調鈕油量補償結構,特別是指一種操作簡便快速之油量補償結構;油量補償結構在內部設一儲油槽,儲油槽係凸伸有一管部,內部設一內螺紋部,一封蓋則螺鎖在內螺紋部上,俾封閉管部開口,而該封蓋內部係形成有一容室,該容室係設有一活塞俾阻擋剎車油,而該封蓋中央外部係穿設有一穿孔提供一旋動鈕之內端一桿部穿伸入容室,並與活塞固接,當剎車來令片磨耗後,轉動旋動鈕外端之頭部,即可推動活塞前進,使剎車來令片維持相同間距,做剎車動作時性能仍佳者。</t>
  </si>
  <si>
    <t>2000221457</t>
  </si>
  <si>
    <t>2000-12-11</t>
  </si>
  <si>
    <t>476325</t>
  </si>
  <si>
    <t>TW476325U</t>
  </si>
  <si>
    <t>7902001001512</t>
  </si>
  <si>
    <t>自行車碟刹架設結構</t>
  </si>
  <si>
    <t>本創作係提供一種自行車碟剎架設結構,其主要係於卡鉗之鎖孔端側凹設有一偏心孔,供一鎖合桿一端之套合段穿經鎖孔,及以端側之短螺紋段顯露於偏心孔內;如此,該卡鉗只須利用鎖孔於套合段位移至適當位置,及以螺帽與短螺紋段鎖固,逼迫套合段偏移並與鎖孔卡固,再將鎖合桿另端之長螺紋段穿經前叉或後鉤爪,並配合螺帽予以鎖固,即能完成卡鉗之調整及定位;職是,本創作在調整上相當簡易且精確,能有效提升使用上的方便性及實用性。</t>
  </si>
  <si>
    <t>2000222142</t>
  </si>
  <si>
    <t>476326</t>
  </si>
  <si>
    <t>TW476326U</t>
  </si>
  <si>
    <t>7902001001513</t>
  </si>
  <si>
    <t>本創作係提供一種剎車器之微調結構,特別是指一種可縮短製造工時以及降低製造成本者;剎車器其臂身底部設有一鎖固部,其徑向設一階級之通孔,其小徑段套穿軸管,大徑段套設塑膠圓筒體,且側壁設一定位孔,一微調塊設一軸孔與鎖固部的軸管相通,內部並設一定位孔,一扭力彈簧兩端分別固定於上述兩定位孔,其特徵在:該微調塊,為塑膠材質製成,係在內部設有一金屬材質的調整座,該調整座中心相對其軸孔處設有一穿孔,而微調塊之定位孔則設置於調整座上。</t>
  </si>
  <si>
    <t>2000217140</t>
  </si>
  <si>
    <t>2000-10-03</t>
  </si>
  <si>
    <t>476328</t>
  </si>
  <si>
    <t>B62L-003/02 | B62L-001/06 | B62L-001/06 | B62L-003/02</t>
  </si>
  <si>
    <t>TW476328U</t>
  </si>
  <si>
    <t>7902001001515</t>
  </si>
  <si>
    <t>自行車刹車線組合式套頭</t>
  </si>
  <si>
    <t>本創作係在提供一種自行車剎車線組合式套頭,主要係在一本體一端設有一容槽供剎車線外套管端部穿置其間,而本體另一端形成一插置槽供穿置一保護套,且在保護套與插置槽底部間裝置入一油封,而該保護套穿置入本體插置槽之部份係製成向外逐漸擴大之錐狀部,並與本體插置槽形成緊配合,該保護套亦可向外延設套管,使本創作能任意更換、組合成不同形態之造型以供不同位置使用。</t>
  </si>
  <si>
    <t>2000208036</t>
  </si>
  <si>
    <t>2000-05-12</t>
  </si>
  <si>
    <t>470030</t>
  </si>
  <si>
    <t>2001-12-21</t>
  </si>
  <si>
    <t>TANG JANG-YI</t>
  </si>
  <si>
    <t>TW470030U</t>
  </si>
  <si>
    <t>7901005000963</t>
  </si>
  <si>
    <t>自行車碟刹來令片自動定位夾持機構</t>
  </si>
  <si>
    <t>本創作係在提供一種自行車碟剎來令片自動定位夾持機構,主要為在一卡鉗一側形成有一C形槽,在C形槽兩側各設有一剎車來令片,而一剎車盤一側係容置在二剎車來令片間,該卡鉗內裝設有一滾珠座,該滾珠座具有不同斜率變化之旋階面,且一推桿係穿過該滾珠座而凸伸出卡鉗外,再接設一曲柄,在滾珠座與推桿間並裝設有數滾珠,而該推桿內側端則與其中一剎車來令片連結,該推桿內側端與剎車來令片間係裝設有一對位片,該對位片與推桿連結之一側中央係凸設有一圓弧狀調整塊,而推桿內側端中央則配合形成有一圓弧凹槽,該對位片利用調整塊與圓弧凹槽可調整其在推桿上之角度,使剎車來令片自動調整位置,而平壓在剎車盤上,藉此,可使剎車來令片與剎車盤以面接觸,而達到較佳之剎車效果。</t>
  </si>
  <si>
    <t>2000203864</t>
  </si>
  <si>
    <t>2000-03-10</t>
  </si>
  <si>
    <t>468607</t>
  </si>
  <si>
    <t>2001-12-11</t>
  </si>
  <si>
    <t>JUO JIN-HUANG | WANG WU-GUNG</t>
  </si>
  <si>
    <t>卓錦煌 | 王吳恭</t>
  </si>
  <si>
    <t>B62L-005/14 | B62L-005/14</t>
  </si>
  <si>
    <t>TW468607U</t>
  </si>
  <si>
    <t>7901005000458</t>
  </si>
  <si>
    <t>碟煞花鼓之卡鉗調整構造</t>
  </si>
  <si>
    <t>本創作係提供一種碟煞花鼓之卡鉗調整構造,係在自行車之前叉或後鉤爪上設有二鎖孔,供一長軸及一短軸之鎖合桿鎖合,該長軸由鎖合桿延設一擋環及一套合桿,該套合桿係套合於卡鉗之一套孔,該短軸係由鎖合桿延設一擋環及一偏心桿,而該偏心桿係套合於卡鉗之另一套孔,係可藉由轉動短軸改變偏心桿與套合桿之間距,俾使卡鉗組裝後可自由浮動,進而可防止碟煞盤卡死者。</t>
  </si>
  <si>
    <t>2000211766</t>
  </si>
  <si>
    <t>2000-07-07</t>
  </si>
  <si>
    <t>467080</t>
  </si>
  <si>
    <t>2001-12-01</t>
  </si>
  <si>
    <t>GUO BO-WEN | WU SHAN-LIN</t>
  </si>
  <si>
    <t>郭博文 | 吳山琳</t>
  </si>
  <si>
    <t>TWI296318B</t>
  </si>
  <si>
    <t>TW467080U</t>
  </si>
  <si>
    <t>7901004004917</t>
  </si>
  <si>
    <t>刹車器緩衝機構</t>
  </si>
  <si>
    <t>本創作係提供一種剎車器緩衝機構,特別是指一種能延緩急速拉動拉柄時的剎車動作者;其主要於拉柄端側樞設有一擺臂,供吊線小蝶與擺臂一端樞結,及於擺臂另端與拉柄間容置有一彈性體,使擺臂具有一緩衝彈力;如此,急速拉動拉柄及透過擺臂牽引吊線小蝶拉動剎車線時,係必須同時以擺臂克服彈性體之彈力,才能完成剎車動作;職是,本創作係能藉由上述構造,延緩急速拉動拉柄時的剎車動作,避免輪圈鎖死或發生翻車的危險,而有效提升使用上的安全性及實用性。</t>
  </si>
  <si>
    <t>2000211979</t>
  </si>
  <si>
    <t>2000-07-12</t>
  </si>
  <si>
    <t>467085</t>
  </si>
  <si>
    <t>JIN YU-LUNG</t>
  </si>
  <si>
    <t>晉玉龍</t>
  </si>
  <si>
    <t>TWI624401B</t>
  </si>
  <si>
    <t>TW467085U</t>
  </si>
  <si>
    <t>7901004004922</t>
  </si>
  <si>
    <t>快拆</t>
  </si>
  <si>
    <t>本創作係提供一種快拆,主要係在一拉柄之頂端部設有兩相對應之凸耳,且該二凸耳之間形成一缺槽供一軸桿頂端部容置,而該凸耳之側向穿設有一偏心孔,一插鍵徑向係設有一鎖孔,且該插鍵係穿設於該偏心孔內,並與該軸桿之頂端部鎖結;該軸桿內係可套設一壓塊與二壓縮彈簧,且其底端部則可螺合一定位螺套,當該壓塊係靠設在該拉柄底部,且該軸桿係對應於該壓塊底部卡設有一固定華司,該壓塊底部與該定位螺套頂部卡設該壓縮彈簧,使該壓塊與壓縮彈簧於拆卸時不會脫落,俾使組卸上更便利者。</t>
  </si>
  <si>
    <t>2000218563</t>
  </si>
  <si>
    <t>2000-10-25</t>
  </si>
  <si>
    <t>465539</t>
  </si>
  <si>
    <t>2001-11-21</t>
  </si>
  <si>
    <t>LIOU WEN-TSUNG | CHEN RUEI-JIUN</t>
  </si>
  <si>
    <t>劉文聰 | 陳瑞君</t>
  </si>
  <si>
    <t>B62K-019/18 | B62J-039/00 | B62J-099/00 | B62K-019/18</t>
  </si>
  <si>
    <t>TW465539U</t>
  </si>
  <si>
    <t>7901004004469</t>
  </si>
  <si>
    <t>成型模具之頂出機構</t>
  </si>
  <si>
    <t>本創作係提供一種成型模具之頂出機構,主要係藉由一作動桿拉動一連動桿,使該連動桿驅動一推桿轉動,續該推桿推擠一掣動桿而使得一掣動座向前滑動,所以固設於該掣動座之頂出桿亦隨掣動座向前側推進,終使夾置於公模上之工件受頂出桿推置而具有脫模之功能者。</t>
  </si>
  <si>
    <t>2000219321</t>
  </si>
  <si>
    <t>2000-11-07</t>
  </si>
  <si>
    <t>463681</t>
  </si>
  <si>
    <t>2001-11-11</t>
  </si>
  <si>
    <t>LIN TZUNG-DE</t>
  </si>
  <si>
    <t>林宗德</t>
  </si>
  <si>
    <t>B21J-005/00 | B21J-005/00</t>
  </si>
  <si>
    <t>TW463681U</t>
  </si>
  <si>
    <t>7901004003847</t>
  </si>
  <si>
    <t>自行車油壓刹車器快速換油方法</t>
  </si>
  <si>
    <t>本發明係提供一種自行車油壓剎車器快速換油方法,主要為利用一吸取適量剎車油之針筒旋設在油壓碟剎卡鉗之一加油孔上,以外力按壓活塞桿,將剎車油強制注入碟剎卡鉗內,並利用空氣比重小自然上昇之原理,使空氣被擠壓逸出,而將剎車油充滿碟剎卡鉗內部,如此,即可輕易完成換油步驟者。</t>
  </si>
  <si>
    <t>2000101006</t>
  </si>
  <si>
    <t>2000-01-21</t>
  </si>
  <si>
    <t>452554</t>
  </si>
  <si>
    <t>2001-09-01</t>
  </si>
  <si>
    <t>B62L-005/00 | F16N-003/00 | B62L-005/00 | F16N-003/00</t>
  </si>
  <si>
    <t>TWI304783B</t>
  </si>
  <si>
    <t>TW452554B</t>
  </si>
  <si>
    <t>7901009002337</t>
  </si>
  <si>
    <t>腳踏車之後變速器</t>
  </si>
  <si>
    <t>本創作係關於一種腳踏車之後變速器,由種使用於變速腳踏車後輪一側,以達到控制鏈條可在不同大小齒輪間作變換之後變速器。本創作由三個主要部分組成,即具有連接鏈條用齒輪之移動臂、其中置有彈簧之連動臂與與腳踏車架體相連接之樞設臂,移動臂之兩端分別設置有齒輪,其中一端並與連動臂一端相樞接,連動臂之另一端則與樞設臂一端相樞接,且移動臂、移動臂中之齒輪、連動臂與樞設臂均由塑膠材質製成,使得外觀質感不同於傳統金屬製之變速器者,由於本創作外觀新穎,給人一種全新之視覺感受,爰乃依法具文提出申請。</t>
  </si>
  <si>
    <t>2000306730</t>
  </si>
  <si>
    <t>2000-10-07</t>
  </si>
  <si>
    <t>446429</t>
  </si>
  <si>
    <t>2001-07-11</t>
  </si>
  <si>
    <t>TWD187601S</t>
  </si>
  <si>
    <t>TW446429S</t>
  </si>
  <si>
    <t>7917049016166</t>
  </si>
  <si>
    <t>分離式碟盤碟煞花鼓</t>
  </si>
  <si>
    <t>本創作係提供一種分離式碟盤碟煞花鼓,特別是指一種具有可拆碟盤之花鼓,且使花鼓更容易加工並可降低製造成本與工時者 其係在花鼓本體兩側凸設有二輻緣,該輻緣上係設有多數輻條孔,供輻條固設其上,其特徵在於:該花鼓本體一輻緣外側凸設有一卡槽部,且該卡槽部外周面設有一環槽,而一鎖環軸設有一卡槽孔並套合於該卡槽部,且該鎖環係設有數徑向螺孔,當鎖結元件鎖入該徑向螺孔並迫緊卡槽部之環槽,可使鎖環緊固於輻緣外側,另在該鎖環上設有數軸向螺孔,俾將碟盤鎖固其上。</t>
  </si>
  <si>
    <t>2000209992</t>
  </si>
  <si>
    <t>2000-06-12</t>
  </si>
  <si>
    <t>444675</t>
  </si>
  <si>
    <t>2001-07-01</t>
  </si>
  <si>
    <t>WEI JR-SHIUAN | LIOU TAI-YOU</t>
  </si>
  <si>
    <t>魏志軒 | 劉泰佑</t>
  </si>
  <si>
    <t>B60B-027/02 | B60B-027/02</t>
  </si>
  <si>
    <t>TWI393652B</t>
  </si>
  <si>
    <t>TW444675U</t>
  </si>
  <si>
    <t>7901003003750</t>
  </si>
  <si>
    <t>刹車器彈力調整機構</t>
  </si>
  <si>
    <t>本創作係提供一種剎車器彈力調整機構,主要係在一剎車臂底部設一穿孔及一插孔,一筒座之底盤外係沿其軸向凸設有一插柱可插固於剎車臂插孔,其容室內係裝設有一彈性元件,該筒座頂部且凸設有一鎖座,係供一調整螺絲鎖入其鎖孔中以抵置彈性元件之一端,一襯套係穿固於該剎車臂、套筒之穿孔中,一外蓋係封蓋於該筒座之容室外,且設有一貫孔可供彈性元件之另端穿出;藉由上述構造組成,將使本創作具有可將降低生產成本之特性。</t>
  </si>
  <si>
    <t>1999221775</t>
  </si>
  <si>
    <t>1999-12-21</t>
  </si>
  <si>
    <t>439760</t>
  </si>
  <si>
    <t>2001-06-07</t>
  </si>
  <si>
    <t>LIOU WEN-TSUNG | JAN SHU-RU</t>
  </si>
  <si>
    <t>劉文聰 | 詹淑茹</t>
  </si>
  <si>
    <t>TW439760U</t>
  </si>
  <si>
    <t>7901002001746</t>
  </si>
  <si>
    <t>快拆扳手</t>
  </si>
  <si>
    <t>本創作係指一種造型獨特、設計新穎之快拆扳手,如第八圖所示,係供組結於束環體,而使該束環具有可快速束緊或鬆釋之功效,為該類物品之首先創作者。 按,請參閱各圖所示,本創作之樞結部概呈魚眼造形,係穿設有一樞結孔及順沿該樞結部剖設有一開槽連通於該樞結孔,且該開槽兩盡端係以圓弧狀收結,如第二、三圖所示,該樞結部係以圓弧流線設計延伸成扳置部,該扳置部底側且往下成型有一擋塊連結於樞結部,及該擋塊貫設有相對應造形之多角孔,另如第六圖所示,該扳置部頂側係先由樞結部之兩側平面延伸有兩相對凹弧面,續相對擴寬、再相對以斜面收束成尾部者,且該凹弧面係恰對應於樞塊之多角孔,而使本創作由俯視觀之亦具有多角孔呈現者。 綜觀本創作之整體造形設計,不僅可展現出協調律動之美感,且具有豐富之線形變化視覺效果,其特異、高雅之整體構形,已可充分凸顯出親和質感及商品競爭力,進而已符合新式樣專利要件,爰依法提請新式樣專利申請。</t>
  </si>
  <si>
    <t>2000301273</t>
  </si>
  <si>
    <t>2000-02-25</t>
  </si>
  <si>
    <t>440243</t>
  </si>
  <si>
    <t>梁榮吉</t>
  </si>
  <si>
    <t>TWD168511S | TWD161609S | TWD153299S</t>
  </si>
  <si>
    <t>TW440243S</t>
  </si>
  <si>
    <t>7917050015606</t>
  </si>
  <si>
    <t>自行車前曲式減震前叉結構</t>
  </si>
  <si>
    <t>本創作係關於一種自行車前曲式減震前叉結構,其包括有前叉框、左右腳桿、左右伸縮筒及若干固定元件組成,乃運用前叉框左、右側桿下端之轉軸、止檔活套結合左、右腳桿上端之軸孔、長槽孔,使兩者間得以行一適當範圍的相對旋動動作,左、右腳桿下端則設有車輪固定口供以固定車輪,最後,將左、右伸縮筒一端樞接在左、右側桿處,另一端樞接在左、右腳桿處,以提供當左、右例桿與左、右腳桿兩者旋轉時,得能壓縮著左、右伸縮筒,以達到吸收震動力量之車輪減震功能。</t>
  </si>
  <si>
    <t>1998201282</t>
  </si>
  <si>
    <t>1998-01-23</t>
  </si>
  <si>
    <t>433230</t>
  </si>
  <si>
    <t>2001-05-01</t>
  </si>
  <si>
    <t>YANG JAU-MING | HUANG TIAN-YOU</t>
  </si>
  <si>
    <t>楊照明 | 黃天佑</t>
  </si>
  <si>
    <t>B62K-025/08 | B62K-027/06 | B62K-025/08 | B62K-027/06</t>
  </si>
  <si>
    <t>TW433230U</t>
  </si>
  <si>
    <t>7901001003844</t>
  </si>
  <si>
    <t>推式煞車把手</t>
  </si>
  <si>
    <t>本創作係一採推式煞車把手,依作用力等於反作用力定律,將煞車線頭置入把手座線頭孔內,而把手桿下端設一推線頭供螺入止線管螺釘以固定煞車線管,如此當手握把手桿橫桿以旋轉把手桿下,造成煞車線頭固定不動,而推動了煞車線管,亦產生了一相等的煞車作用力量。</t>
  </si>
  <si>
    <t>1998201921</t>
  </si>
  <si>
    <t>1998-02-11</t>
  </si>
  <si>
    <t>426012</t>
  </si>
  <si>
    <t>2001-03-11</t>
  </si>
  <si>
    <t>TW426012U</t>
  </si>
  <si>
    <t>7901001002371</t>
  </si>
  <si>
    <t>可消除噪音之刹車塊(二)</t>
  </si>
  <si>
    <t>本創作係提供一種可消除噪音之剎車塊(二),特別是指一種可防止剎車中產生噪音之構造 該自行車之剎車塊係在一膠質條狀本體表面間隔設有數凹部,使每一凹部間形成有數剎車部,其特徵在於:該剎車部表面係設有倒角或圓弧倒角 藉倒角之設置,當該剎車塊與自行車輪框瞬間接觸時,則不會產生拍打現象,使有效防止剎車中產生噪音。</t>
  </si>
  <si>
    <t>1999212087</t>
  </si>
  <si>
    <t>1999-07-19</t>
  </si>
  <si>
    <t>420109</t>
  </si>
  <si>
    <t>2001-01-21</t>
  </si>
  <si>
    <t>LI RUNG-HUA | LIN A-PING</t>
  </si>
  <si>
    <t>李榮華 | 林阿平</t>
  </si>
  <si>
    <t>TWI445642B</t>
  </si>
  <si>
    <t>TW420109U</t>
  </si>
  <si>
    <t>7901001000788</t>
  </si>
  <si>
    <t>自行車刹器拉線結構</t>
  </si>
  <si>
    <t>本創作係提供一種自行車剎車器拉線結構,特別是指一種無需對位使組裝簡易快速者 係在剎車器頂端藉一樞接組件框設有一線架,該樞接組件主要係由一鉚合件、一 E型扣及一概呈ㄇ型之樞接座組成,該樞接座其兩側壁上各設有相對之貫孔,俾套置於剎車器外部,並以鉚釘鉚固,樞接座端面上相對於線架本體之端面的圓槽亦設有一圓槽,該圓槽則延伸有一朝外開放之開口 藉樞接座之兩側壁貼置於剎車架頂端兩側壁,即能提高組裝之便利性。</t>
  </si>
  <si>
    <t>1999213150</t>
  </si>
  <si>
    <t>1999-08-04</t>
  </si>
  <si>
    <t>420110</t>
  </si>
  <si>
    <t>JANG MING-SHIAN | LIOU WEN-TSUNG | CHEN SHR-CHANG</t>
  </si>
  <si>
    <t>張明賢 | 劉文聰 | 陳世昌</t>
  </si>
  <si>
    <t>TW420110U</t>
  </si>
  <si>
    <t>7901001000789</t>
  </si>
  <si>
    <t>座管</t>
  </si>
  <si>
    <t>本創作係指一種造型獨特、設計新穎之座管,乃針對同類物品之外觀造形所創作者。 按,請參閱第八圖所示,本創作係用以固結座墊,請續參閱下列各圖所示,主要包含有一弧座及一組夾塊,其中,該弧座係固設在一圓管頂段,其於頂面凹設有一弧面,及於弧面表面佈設有鋸齒,而該夾塊係概呈T型,其於兩側設有二對合之夾孔,及於末段凸設有一圓柱體,而該圓柱體係於周面設有嚙齒,供與弧座之弧面嚙合,及於中央穿設有一圓軸,且沿周面設有一鏤空之槽道 如此,即可藉由整體修飾之弧面及弧線,搭配弧座及夾塊物異之造型設計,使本創作融入一種簡潔之意象形念,展現出一種優雅、柔和之視覺感受。 綜觀本創作座管整體之外觀造形,不僅展現出協調律動之美感,其特異、高雅之視覺感受,更充分凸顯出本創作之親和質感及商品競爭力,而深具創作性,誠能符合新式樣專利要件,爰依法提請新式樣專利。</t>
  </si>
  <si>
    <t>1999304361</t>
  </si>
  <si>
    <t>1999-07-03</t>
  </si>
  <si>
    <t>416712</t>
  </si>
  <si>
    <t>2000-12-21</t>
  </si>
  <si>
    <t>梁榮吉 | 蘇紋毅</t>
  </si>
  <si>
    <t>TW416712S</t>
  </si>
  <si>
    <t>7917049014934</t>
  </si>
  <si>
    <t>自行車夾器之刹車緩衝構造</t>
  </si>
  <si>
    <t>本創作係提供一種自行車夾器之剎車緩衝構造,特別是指一種可緩衝剎車作用力者 其主要係使剎車臂與立柱外周之軸套樞結,而該剎車臂係於軸孔前段套設有一套管,依序供一彈性元件及一調距螺套容置後,穿設一栓柱使與調距螺套螺合,再以一螺栓穿經栓柱之穿孔,並與立柱之螺孔螺合 如此,只須旋進或旋退調距螺套,用以調整彈性元件之鬆緊度,即能於剎車臂急速制動車輪時,利用彈性元件之彈性回復,使剎車臂於瞬間施予多次剎車動作,藉以緩和剎車臂之剎車作用力 職是,本創作不僅能針對車況,調整剎車時之緩衝力外,亦能藉此緩衝力防止車輪因急速剎車而有鎖死、翻覆之缺失,使剎車作動更為安全、順暢,以提升使用上的實用性及安全性。</t>
  </si>
  <si>
    <t>1998204599</t>
  </si>
  <si>
    <t>1998-03-27</t>
  </si>
  <si>
    <t>405563</t>
  </si>
  <si>
    <t>2000-09-11</t>
  </si>
  <si>
    <t>CHEN JR-GUANG | TSAI RUNG-TSUEN</t>
  </si>
  <si>
    <t>陳志光 | 蔡榮村</t>
  </si>
  <si>
    <t>B62L-001/02 | B62L-001/02</t>
  </si>
  <si>
    <t>TW405563U</t>
  </si>
  <si>
    <t>7900002003138</t>
  </si>
  <si>
    <t>碟刹卡鉗位置調整機構</t>
  </si>
  <si>
    <t>本創作係在提供一種碟剎卡鉗位置調整機構,主要係在該卡鉗上側設有一總泵活塞,下側則分設有二剎車片,在兩剎車片間形成一容置槽,供一剎車盤穿設其間,而該卡鉗係固設在車架或前叉上,配合該剎車盤以達剎車效果,而該卡鉗上一體成型有至少二固定耳,分別供一可調式螺栓之螺紋段螺設,該可調式螺栓另一端係鎖設在車架或前叉上,用以固定該卡鉗 此外,該可調式螺栓中段亦可一體成型有一限位緣,配合一螺帽而將可調式螺栓鎖設在車架或前叉上 藉由上述組成之整體,當該可調式螺栓作順時針或逆時針旋轉時,該螺紋段可使卡鉗作前後位移,待調整至最佳位置後,再將可調式螺栓鎖緊在車架或前叉上,即可完成其位置調整之功能。</t>
  </si>
  <si>
    <t>1999202122</t>
  </si>
  <si>
    <t>1999-02-08</t>
  </si>
  <si>
    <t>405566</t>
  </si>
  <si>
    <t>B62L-001/02 | B62L-003/02 | B62L-001/02 | B62L-003/02</t>
  </si>
  <si>
    <t>TW405566U</t>
  </si>
  <si>
    <t>7900002003140</t>
  </si>
  <si>
    <t>卡鉗</t>
  </si>
  <si>
    <t>本創作係有關於一種設計新穎、造型獨特之「卡鉗」,乃針對同類物品之形狀首先創作者。 請參閱下列各圖所示,本創作係有關於一種自行車碟式剎車器之卡鉗,主要係在一本體中央樞設有一拉臂,該拉臂中段兩側具有略微內凹之曲線,其末端則設有剎車線孔,該本體周側向外延伸形成有長短不等之三肋體,各肋體末端則設有穿孔,在本體與各肋體之側面均設有向外周面傾斜之斜切面,使各肋體上端形成自本體中央向外輻射之稜線,在該本體一側面並設有一切口,供置入一組剎車來令片,而本體底側則形成概呈頭部造型之柱體 藉由上述,本創作該本體線條剛健有力,顯示出堅實穩固之美感,且肋體與拉臂之設置,及本體底側頭部造型柱體之配合,更予人活潑、可愛之立體視感。 縱觀本創作之整體造型組合,不但給消費者舒適的觀感,且具有功能齊備之高度價值感,為一兼具實用與藝術美感之創作,在同類物品中已具備首先創作之新穎性,誠能符合新式樣專利要件,爰依法提請新式樣專利。</t>
  </si>
  <si>
    <t>1999303271</t>
  </si>
  <si>
    <t>1999-05-19</t>
  </si>
  <si>
    <t>405911</t>
  </si>
  <si>
    <t>陳文郎</t>
  </si>
  <si>
    <t>TWD170381S | TWD151802S</t>
  </si>
  <si>
    <t>TW405911S</t>
  </si>
  <si>
    <t>7917049014684</t>
  </si>
  <si>
    <t>旋轉把手</t>
  </si>
  <si>
    <t>本創作係「旋轉把手」之新式樣設計,尤指一種運用於自行車變速器之旋轉把手,其主要係設置有一略呈水滴狀的本體,於本體呈尖狀端的一側面上軸向凸設形成有導管,而於本體呈圓形之另側面上則軸向設置有略呈圓管狀的轉把,並且本體位於轉把與導管間的頂面係削成斜面連接,又於本體上設置有一同軸貫穿本體及轉把的通孔,於通孔內緣面上則徑向凹設有數道凹槽,藉此可構成一種具有與眾不同視覺感官效果的新穎造型者。</t>
  </si>
  <si>
    <t>1999302563</t>
  </si>
  <si>
    <t>1999-04-23</t>
  </si>
  <si>
    <t>400019</t>
  </si>
  <si>
    <t>2000-07-21</t>
  </si>
  <si>
    <t>邱川銘</t>
  </si>
  <si>
    <t>TW400019S</t>
  </si>
  <si>
    <t>7917049014380</t>
  </si>
  <si>
    <t>機械式碟刹機構</t>
  </si>
  <si>
    <t>本創作係提供一種機械式碟剎機構,係在一卡鉗一側形成有一C形槽,且該卡鉗內裝設有具旋階面之一滾珠座,該滾珠座之旋階面係具有不同斜率之變化,且愈近頂端其斜率愈趨平緩,一推桿係可穿過該滾珠座而凸伸出卡鉗外,復再接設有與剎車線連接之一曲柄,且在該滾珠座與推桿相對面間裝設有數滾珠,俾該推桿可利用滾珠反向推抵滾珠座之旋斜面而產生軸向位移,促使固設於推桿內側端之來令片夾壓迫緊剎車盤以產生剎車效果;藉此,俾可達到施力小、剎車快速之目的。</t>
  </si>
  <si>
    <t>1999204495</t>
  </si>
  <si>
    <t>1999-03-24</t>
  </si>
  <si>
    <t>397019</t>
  </si>
  <si>
    <t>2000-07-01</t>
  </si>
  <si>
    <t>TW397019U</t>
  </si>
  <si>
    <t>7900001004987</t>
  </si>
  <si>
    <t>碟煞花鼓改良構造</t>
  </si>
  <si>
    <t>本創作係提供一種碟煞花鼓改良構造,特別是指一種可降低製造工時、成本及重量輕者 其係在花鼓兩側凸設有二幅緣,該幅緣上係設有多數幅條孔,供幅條固設其上,在一幅緣外側則凸設有一擋環,該擋環上設有數螺孔,俾將碟煞盤鎖固其上,其特徵在於:該花鼓本體上供靠近碟煞盤之幅緣側邊係設有一螺紋部,而該擋環之內孔為一螺接孔,俾螺固於上述螺紋部上。</t>
  </si>
  <si>
    <t>1999205513</t>
  </si>
  <si>
    <t>1999-04-09</t>
  </si>
  <si>
    <t>392599</t>
  </si>
  <si>
    <t>2000-06-01</t>
  </si>
  <si>
    <t>B60B-027/00 | B60B-027/00</t>
  </si>
  <si>
    <t>TW392599U</t>
  </si>
  <si>
    <t>7900001003911</t>
  </si>
  <si>
    <t>把手吊線小蝶快放構造</t>
  </si>
  <si>
    <t>本創作係在提供一種把手吊線小蝶快放構造,主要係在把手座之容置槽內樞置一手指握柄,該手指握柄上係貫設有一調整孔,該調整孔內係設有數卡置凹槽及一定位凹槽,一彈性元件係可定位在該調整孔內,及一剎車線連結器係藉由樞結元件樞結於該手指握柄,藉此,僅須將剎車線連結器之樞結元件定位於不同之卡置凹槽中,即可調變該剎車線連結器之位置,進而可獲得不同之槓桿值以可具有不同之剎車力,且藉由彈性元件可頂抵該樞結元件,將具有定位確實及使調整較方便之特性。</t>
  </si>
  <si>
    <t>1998215504</t>
  </si>
  <si>
    <t>1998-09-18</t>
  </si>
  <si>
    <t>390322</t>
  </si>
  <si>
    <t>2000-05-11</t>
  </si>
  <si>
    <t>JUO JIN-HUANG | TANG WEN-SHIN</t>
  </si>
  <si>
    <t>卓錦煌 | 唐文信</t>
  </si>
  <si>
    <t>TW390322U</t>
  </si>
  <si>
    <t>7900001003380</t>
  </si>
  <si>
    <t>可消除噪音之刹車塊</t>
  </si>
  <si>
    <t>本創作係提供一種可消除噪音之剎車塊,特別是指一種可防止剎車中產生噪音之構造;該自行車之剎車塊係在一膠質條狀本體表面間隔設有數凹部,使每一凹部間形成有數剎車部,其特徵在於:該剎車部表面係設有導圓弧階部;藉階部之設置,當該剎車塊與自行車輪框瞬間接觸時,則不會產生拍打現象,使有效防止剎車中產生噪音。</t>
  </si>
  <si>
    <t>1998218751</t>
  </si>
  <si>
    <t>1998-11-11</t>
  </si>
  <si>
    <t>390323</t>
  </si>
  <si>
    <t>LIN A-PING | LI RUNG-HUA | LI JIUN-YI | WANG YIN-CHIUAN</t>
  </si>
  <si>
    <t>林阿平 | 李榮華 | 李俊誼 | 王寅權</t>
  </si>
  <si>
    <t>TW390323U</t>
  </si>
  <si>
    <t>7900001003381</t>
  </si>
  <si>
    <t>具孔牙工件烤漆吊掛方法及其吊架</t>
  </si>
  <si>
    <t>本發明係在提供一種具孔牙工件烤漆吊掛方法及其吊架,其製造步驟:首先,先鑄鍛造有一工件及製造有一吊架,然後,在工件適當處鑽設有一牙孔,繼續,將工件半成品之牙孔套設在吊架上,最後,對工件半成品進行噴漆作業,即完成工件成品 藉牙孔套止於吊架上,當做噴漆作業時,其滴落的噴漆不會滲入或堵塞牙孔。</t>
  </si>
  <si>
    <t>1998114544</t>
  </si>
  <si>
    <t>1998-09-02</t>
  </si>
  <si>
    <t>389708</t>
  </si>
  <si>
    <t>LI RUNG-HUA | HUNG JIAN-YI</t>
  </si>
  <si>
    <t>李榮華 | 洪健一</t>
  </si>
  <si>
    <t>B05C-017/00 | B25H-003/04 | B05C-017/00 | B25H-003/04</t>
  </si>
  <si>
    <t>TW389708B</t>
  </si>
  <si>
    <t>7900006001415</t>
  </si>
  <si>
    <t>半油壓蝶式刹車刹車線鎖緊機構</t>
  </si>
  <si>
    <t>本創作係在提供一種半油壓蝶式剎車剎車線鎖緊機構,主要係在該活塞推桿徑向貫設有一彈簧槽孔,該彈簧槽孔並與該鎖緊螺絲之螺孔垂直相交,在活塞推桿之彈簧槽孔內置入一概呈U形之板片彈簧,當剎車線穿入活塞推桿時,係夾置在該板片彈簧中間,再以鎖緊螺絲壓抵該板片彈簧,即可使該板片彈簧夾緊剎車線,達到固定剎車線之效果,而本創作係使鎖緊螺絲間接鎖固剎車線,因此,可有效防止剎車線遭不當鎖緊而斷裂。</t>
  </si>
  <si>
    <t>1998211609</t>
  </si>
  <si>
    <t>1998-07-17</t>
  </si>
  <si>
    <t>380590</t>
  </si>
  <si>
    <t>ZHUO JIN-HUANG</t>
  </si>
  <si>
    <t>B62L-001/06 | B62L-003/02 | B62L-003/02 | B62L-001/06</t>
  </si>
  <si>
    <t>TW380590U</t>
  </si>
  <si>
    <t>7917500149677</t>
  </si>
  <si>
    <t>懸臂式固定座之彈簧孔改良構造</t>
  </si>
  <si>
    <t>本創作係提供一種懸臂式固定座之彈簧孔改良構造,特別是指一種裝配容易者;其主要係於固定座邊側凹設有一弧槽,供連動塊之梢桿由弧槽開口穿置入弧槽底部,而獲得定位;如此,套合連動塊時,只須藉由弧槽之開放式設計,即能快速的導引連動塊之梢桿,由弧槽開口滑移至弧槽底部,使連動塊獲得定位;職是,本創作在裝配時,能以最順暢、簡便裝配的方式,達到定位的目的,且裝配迅速,而能提升使用上的方便性及實用性。</t>
  </si>
  <si>
    <t>1998212302</t>
  </si>
  <si>
    <t>1998-07-29</t>
  </si>
  <si>
    <t>380591</t>
  </si>
  <si>
    <t>LAI QI-ZHENG | XIE MING-QIU</t>
  </si>
  <si>
    <t>賴其正 | 謝明秋</t>
  </si>
  <si>
    <t>TW380591U</t>
  </si>
  <si>
    <t>7917500149678</t>
  </si>
  <si>
    <t>刹車把手</t>
  </si>
  <si>
    <t>本創作係有關於一種剎車把手,該剎車把手係由一鎖接件穿套扭力彈簧、墊片及螺穿剎車把手,俾穩定配合於把手座上,該鎖接件係由把手座內側壁之穿孔穿入容納空間,並穿入扭力彈簧、墊片及樞接捍之樞接螺孔,而該把手座外側壁內相對於穿孔適當處凹設一插孔,使鎖接件可貫穿穿孔且插置於插孔內,另該剎車把手之樞接螺孔近下方處係設一陰螺紋孔,利用一埋頭螺絲螺穿陰螺紋孔,並鎖緊於鎖接件之外徑,使剎車把手與把手座可穩定配合,且提升鎖固強度,以避免搖晃鬆脫者。</t>
  </si>
  <si>
    <t>1998202468</t>
  </si>
  <si>
    <t>1998-02-20</t>
  </si>
  <si>
    <t>372525</t>
  </si>
  <si>
    <t>1999-10-21</t>
  </si>
  <si>
    <t>LI RONG-HUA | LIN A-PING</t>
  </si>
  <si>
    <t>惲軼群</t>
  </si>
  <si>
    <t>B62K-021/26 | B62L-001/00 | B62K-021/26 | B62L-001/00</t>
  </si>
  <si>
    <t>TW372525U</t>
  </si>
  <si>
    <t>7917500210274</t>
  </si>
  <si>
    <t>刹車器</t>
  </si>
  <si>
    <t>本創作係在提供一種剎車器,主要係將剎車臂製成由一鎖結剎車線之鎖結塊往下延伸一適當長度之樞結段,再往下形成一鎖結剎車塊端之鎖裝塊的造型體,且該樞結段係具二相對彎弧段,並可將二剎車臂相對而置進而樞結成剎車器者;藉由該等構件組成,則因本創作之剎車器的二剎車臂粗胚為相同長條造型體,故可整齊排列進而可減少製材廢料,相對可節省製材及製造成本者。</t>
  </si>
  <si>
    <t>1998202299</t>
  </si>
  <si>
    <t>1998-02-18</t>
  </si>
  <si>
    <t>363575</t>
  </si>
  <si>
    <t>1999-07-01</t>
  </si>
  <si>
    <t>LI RONG-HUA | YANG ZHAO-MING</t>
  </si>
  <si>
    <t>李榮華 | 楊照明</t>
  </si>
  <si>
    <t>陳文郎 | 惲軼群</t>
  </si>
  <si>
    <t>TW363575U</t>
  </si>
  <si>
    <t>7917500089073</t>
  </si>
  <si>
    <t>刹車分配器</t>
  </si>
  <si>
    <t>本創作係提供一種剎車分配器,特別是指一種能驅使後剎器及前剎車器於瞬間先、後作動者;其主要係於自行車車架設置有一分配管,及於分配管內穿套有一導動器,分別供二剎車線分別自左、右剎車柄及前、後剎車器穿經分配管,而定位在導動器內,且該導動器與左剎車線之端側間係容置有一彈性元件;如此,不管騎行者壓合左剎車柄或右剎車柄,皆能藉由導動器同時引動二剎車線,使其中一剎車線立即牽引後剎車器制動後車輪,同時使另一剎車線克服彈性元件之彈力後,牽引前剎車器制動前車輪;職是,本創作不僅能同步引動前、後剎車器,且能控制後剎車器較前剎車器先完成剎車動作,防止前車輪因急速剎車而有鎖死、翻覆之缺失,使剎車作動更為安全、順暢,以提升使用上的實用性及安全性。</t>
  </si>
  <si>
    <t>1998206525</t>
  </si>
  <si>
    <t>1998-04-28</t>
  </si>
  <si>
    <t>361428</t>
  </si>
  <si>
    <t>1999-06-11</t>
  </si>
  <si>
    <t>LI RONG-HUA | XIE MING-QIU</t>
  </si>
  <si>
    <t>李榮華 | 謝明秋</t>
  </si>
  <si>
    <t>TWI394903B | TWI302510B</t>
  </si>
  <si>
    <t>TW361428U</t>
  </si>
  <si>
    <t>7917500109603</t>
  </si>
  <si>
    <t>刹車器回復彈簧微調構造</t>
  </si>
  <si>
    <t>本創作係提供一種剎車器回復彈簧微調構造,特別是指一種構造簡單、調整容易者;其主要係於剎車臂近活動端處設置有一導移座,供一調距螺桿穿樞,而該調距螺桿係螺設有一導移鈕,供與彈性元件一端抵靠;如此,只須旋動調距螺桿,即能使該導移鈕隨調距螺桿自體迴轉而上、下位移,進而改變彈性元件之施力力臂,藉以調整對剎車臂夾壓時之彈性作用力;職是,本創作在不影響剎車臂作動及結構的情形下,不僅能以最簡單的構件達到調整彈性作用力之目的外,且調整容易、迅速,而能提升使用上的方便性及實用性。</t>
  </si>
  <si>
    <t>1998207847</t>
  </si>
  <si>
    <t>1998-05-20</t>
  </si>
  <si>
    <t>361429</t>
  </si>
  <si>
    <t>TSAI RUNG-TSUEN | LIU WEN-CONG | JUO JIN-HUANG</t>
  </si>
  <si>
    <t>卓錦煌 | 劉文聰 | 蔡榮村</t>
  </si>
  <si>
    <t>TW361429U</t>
  </si>
  <si>
    <t>7917500109604</t>
  </si>
  <si>
    <t>自行車夾器之改良構造</t>
  </si>
  <si>
    <t>本創作係提供一種自行車夾器之改良構造,特別是指一種能使連桿架保持一水平位置而不與車輪抵觸者;其主要係於剎車臂頂端樞結有一連桿架,而該連桿架係包含有一概呈ㄈ型之桿架及二連桿,其中,該連桿一端係分別與剎車臂樞結,另端則與桿架樞結;如此,俾當車體行經顛簸路面而上、下震動時,即能藉由桿架與連桿之樞結關係呈肘節式運動,使連桿隨車體震盪而上、下擺動,並使桿架保持水平位置,而不會與跳昇之車輪抵觸;職是,本創作能使桿架於車體震盪時乃保持水平狀態,而不會防礙車輪之行進,或造成車輪之磨耗,而能提升騎乘時的安全性及使用上的實用性。</t>
  </si>
  <si>
    <t>1998205976</t>
  </si>
  <si>
    <t>1998-04-20</t>
  </si>
  <si>
    <t>356809</t>
  </si>
  <si>
    <t>1999-04-21</t>
  </si>
  <si>
    <t>CHEN ZHI-GUANG | TSAI RUNG-TSUEN</t>
  </si>
  <si>
    <t>TW356809U</t>
  </si>
  <si>
    <t>7917500169677</t>
  </si>
  <si>
    <t>自行車把手套(一)</t>
  </si>
  <si>
    <t>本創作係為一種「自行車把手套(一)」之新式樣設計,尤指一種具有格外特殊造形的產品,其外觀造形不但新穎且適於美感,上述富有美感的新式樣,主要係於一呈圓筒狀的把手套一側以間隔距離環設形成有若干呈三角形的凹槽,於凹槽內部形成有若干個導斜面,於把手套的另側亦環設形成數個相同的凹槽,而一側的凹槽與另側的凹槽間係為呈交錯設置的態樣,當於把手套的內側設置變速器時則如第八圖中所示,整體造形的配合,益能展現出一種嶄新特異的視覺美感,而非同類物品可相互比擬者。</t>
  </si>
  <si>
    <t>1998301711</t>
  </si>
  <si>
    <t>1998-03-13</t>
  </si>
  <si>
    <t>356359</t>
  </si>
  <si>
    <t>1999-04-11</t>
  </si>
  <si>
    <t>周威銘</t>
  </si>
  <si>
    <t>TW356359S</t>
  </si>
  <si>
    <t>7917052013454</t>
  </si>
  <si>
    <t>刹車器之鎖線構造</t>
  </si>
  <si>
    <t>本創作係在於提供一種剎車器之鎖線構造,主要是在剎車器之預定位置處鎖設有一鎖線螺絲,該鎖線螺絲之頭部內側面形成有一壓制面,該壓制面之寬度必須大於或等於剎車線之線徑,俾利用該壓制面可將剎車線壓制定位。</t>
  </si>
  <si>
    <t>1998204014</t>
  </si>
  <si>
    <t>1998-03-19</t>
  </si>
  <si>
    <t>356118</t>
  </si>
  <si>
    <t>ZHANG MING-XIAN | CAO YONG-LANG | XIE MING-QIU</t>
  </si>
  <si>
    <t>張明賢 | 曹泳浪 | 謝明秋</t>
  </si>
  <si>
    <t>TWI362341B</t>
  </si>
  <si>
    <t>TW356118U</t>
  </si>
  <si>
    <t>7917500188659</t>
  </si>
  <si>
    <t>自行車夾器、彎管組防脫易拆器</t>
  </si>
  <si>
    <t>本創作係提供一種自行車夾器、彎管組防脫易拆器,特別是指一種能使彎管組易於拆卸,且不易跳脫者;其主要係於剎車臂之連桿架側壁設有一螺孔,供一輔助器螺設,而該輔助器係於中央設有一貫孔,及於前段設有一導引段,且於末段設有一螺管段,使與螺孔螺合後容置在連桿架內,供該彎管末端之插管穿置在螺管段之貫孔內,並獲得定位而不易鬆脫;如此,只須旋退輔助器,即能於螺管段退移的過程中,逐漸脫離與插管之嵌合;職是,本創作不僅能藉由螺管段完全環護住彎管之插管,使插管不會隨車體震盪而跳脫外,且能於螺管段退移後,方便維修者自連桿架內取出彎管,而提升使用上的方便性及實用性。</t>
  </si>
  <si>
    <t>1998204596</t>
  </si>
  <si>
    <t>355511</t>
  </si>
  <si>
    <t>1999-04-01</t>
  </si>
  <si>
    <t xml:space="preserve">蔡榮村 | </t>
  </si>
  <si>
    <t>TW355511U</t>
  </si>
  <si>
    <t>7917500148300</t>
  </si>
  <si>
    <t>變速手握套</t>
  </si>
  <si>
    <t>本創作係「變速手握套」之新式樣設計,尤指一種運用在變速自行車的握把內側之手握套,其基本上呈一管狀造型,在一端緣設呈擴張狀的喇叭式裙緣,另端則呈收束狀的較窄環緣,中段部份則採環狀排列之交錯式凹弧設計,每一凹弧均由端緣內側向中央延伸且逐漸縮小,形成一如同花瓣狀的特殊造型,尤其是其造型安排上採一呈對稱式之設計手法,令整體展現出極佳的視覺效果,同時亦可讓使用者舒適的握持與操縱旋轉,確為一相當優異之設計,其未見於刊物或公開使用,合於新式樣專利之申請要件,爰依法具文提出申請。</t>
  </si>
  <si>
    <t>1998300578</t>
  </si>
  <si>
    <t>355107</t>
  </si>
  <si>
    <t>1999-03-21</t>
  </si>
  <si>
    <t>TWD138450S | TWD125324S</t>
  </si>
  <si>
    <t>TW355107S</t>
  </si>
  <si>
    <t>7917051013930</t>
  </si>
  <si>
    <t>立管、把手鎖合構造</t>
  </si>
  <si>
    <t>本創作係提供一種立管、把手鎖合構造,特別是指一種方便組配、美觀耐用者;其主要係由一本體及一前方蓋組合成立管,其中,該本體係於近前端側處凹設有一下弧槽,且接續下弧槽之末端緣凹設有一缺口,而該前方蓋係於對應本體之下弧槽處亦凹設有一上弧槽,及於對應本體之缺口處成形有一嵌合塊;如此,只須將組配完成後之把手容置在本體之下弧槽內,再將前方蓋覆置在本體末段頂面,使前方蓋與本體固結為一體,即能分別藉由嵌合塊及上弧槽與缺口及下弧槽之對合,達到夾固把手的目的;職是,本創作不僅能提昇把手與立管之鎖合速度,且能藉由本體與前方蓋之嵌合式設計,平均分散應力,除了可以加強鎖合強度外,亦能使外觀更加柔順、美觀,而提升使用上的方便性及實用性。</t>
  </si>
  <si>
    <t>1998204119</t>
  </si>
  <si>
    <t>1998-03-20</t>
  </si>
  <si>
    <t>354956</t>
  </si>
  <si>
    <t>TANG AN-JI</t>
  </si>
  <si>
    <t>唐安吉</t>
  </si>
  <si>
    <t>B62K-019/32 | B62K-019/32</t>
  </si>
  <si>
    <t>TW354956U</t>
  </si>
  <si>
    <t>7917500128858</t>
  </si>
  <si>
    <t>刹車臂彈力微調構造</t>
  </si>
  <si>
    <t>本創作係在於提供一種剎車臂彈力微調構造,主要是在自行車叉管之固定座上套設有一調整座及一剎車臂,該調整座上開設有呈長孔狀之一槽孔,且槽孔側端設有可貫通至外部之一螺孔,該螺孔中螺設有一調整螺絲,而在槽孔中裝設有呈長桿狀之一彈性元件,且使彈性元件一端呈浮動狀態,另一端抵止在剎車臂之一凸柱上,中間可靠在調整座預定位置處而形成槓桿作用;藉此,當操作調整螺絲時,可利用槓桿作用連動該剎車臂產生適度偏轉,而達到以小量螺絲旋進距離及產生大調整彈性元件彈力之目的。</t>
  </si>
  <si>
    <t>1998201393</t>
  </si>
  <si>
    <t>354959</t>
  </si>
  <si>
    <t>ZHANG MING-XIAN</t>
  </si>
  <si>
    <t>張明賢</t>
  </si>
  <si>
    <t>TW354959U</t>
  </si>
  <si>
    <t>7917500128861</t>
  </si>
  <si>
    <t>自行車把手成型模具</t>
  </si>
  <si>
    <t>本創作係在提供一種自行車把手成型模具,主要包括有:一固置板,其上係固設有一壓缸,該壓缸係可驅設二驅動塊產生位移,該固置板一側端並固結於一底板,該底板上係固置有一下模,該下模兩側係對稱各設置有一靠置塊可作為驅動塊之導軌,該下模前端面並貼設有二夾持塊,係可受驅動塊之推移相對位移而夾持住工件者;藉由該等構件組成,當上模往下模沖壓工件成型時,壓缸將同時作動使二驅動塊往下模方向位移,並推移二夾持塊相對位移而可夾持住工件,如此,將使本創作具有工件成型品質較佳之特性者。</t>
  </si>
  <si>
    <t>1997220504</t>
  </si>
  <si>
    <t>1997-12-09</t>
  </si>
  <si>
    <t>354030</t>
  </si>
  <si>
    <t>1999-03-01</t>
  </si>
  <si>
    <t>SONG JI</t>
  </si>
  <si>
    <t>宋吉</t>
  </si>
  <si>
    <t>康偉言</t>
  </si>
  <si>
    <t>B30B-015/02 | B30B-015/02</t>
  </si>
  <si>
    <t>TW354030U</t>
  </si>
  <si>
    <t>7917500088647</t>
  </si>
  <si>
    <t>刹車臂微調構造</t>
  </si>
  <si>
    <t>本創作係在提供一種剎車臂微調構造,主要是在剎車臂之鎖固部前側依序裝設有一塑膠華司、一調整座及一彈性元件,藉由穿置一軸套予以定位,該調整座之護緣上延設有一翼片,該冀片並設有一螺孔,俾供一調整螺絲螺設,且調整螺絲前端係抵靠在該軸套末端蓋板之頂靠面,當旋轉該調整螺絲時,該調整座將產生位移,進而可調整該彈性元件之張力,並使該彈性元件帶動該剎車臂轉動,以達到調整剎車臂位置之功效;而該彈性元件與軸套係無左、右邊之分,故,本創作所需零件種類較少,能減少零件庫存量,並可節省組裝、調整時間,而有效降低製造生產成本。</t>
  </si>
  <si>
    <t>1997217785</t>
  </si>
  <si>
    <t>1997-10-21</t>
  </si>
  <si>
    <t>341216</t>
  </si>
  <si>
    <t>1998-09-21</t>
  </si>
  <si>
    <t>吳山琳 | 李榮華</t>
  </si>
  <si>
    <t>康偉言 | 惲軼群</t>
  </si>
  <si>
    <t>TW341216U</t>
  </si>
  <si>
    <t>7917500167315</t>
  </si>
  <si>
    <t>自行車用花鼓之改良構造</t>
  </si>
  <si>
    <t>本創作係提供一種自行車用花鼓之改良構造,主要係在一花鼓體內穿置一心軸,在該心軸外套置一驅動器,在該驅動器之螺紋段外螺置一錐形離合器,在該錐形離合器內裝置一彈性元件,該彈性元件之一端係抵置於該錐形離合器,另端則抵置於一彈簧支架,一保護套件係套置在該彈性元件與彈簧支架外,且可抵制錐形離合器,該保護套件內尚裝置有一錐形套塊﹔藉由上述構件組成,當正踩自行車踏板時,則花鼓體將被驅動器帶動而可使自行車前進,當自行車倒車時,則驅動器與花鼓體並不接觸,故可使自行車踏板保持於定位不動,進而使本創作可適用於一般自行車及表演用自行車者。</t>
  </si>
  <si>
    <t>1997216350</t>
  </si>
  <si>
    <t>1997-09-25</t>
  </si>
  <si>
    <t>339040</t>
  </si>
  <si>
    <t>1998-08-21</t>
  </si>
  <si>
    <t>CHEN WEN-DE | CHEN YU-MING</t>
  </si>
  <si>
    <t>陳文德 | 陳裕明</t>
  </si>
  <si>
    <t>B60B-027/04 | B60B-027/04</t>
  </si>
  <si>
    <t>TW339040U</t>
  </si>
  <si>
    <t>7917500207519</t>
  </si>
  <si>
    <t>可止洩油導管</t>
  </si>
  <si>
    <t>本創作係在提供一種可止洩油導管,主要是將已注入滑油之導管體一端壓入一塑膠筒套內,利用該塑膠筒套之薄膜,即可防止滑油滲出;此外,亦可在導管體一端加一密閉軟墊,再將此端壓入一中央具貫通之穿孔的帽蓋內,該密閉軟墊中央之厚度係較其周圍薄,藉該密閉軟墊可達到防止滑油自該導管滲出之效果。</t>
  </si>
  <si>
    <t>1997209184</t>
  </si>
  <si>
    <t>1997-06-04</t>
  </si>
  <si>
    <t>333177</t>
  </si>
  <si>
    <t>1998-06-01</t>
  </si>
  <si>
    <t>B62M-025/02 | F16G-011/00 | B62M-025/02 | F16G-011/00</t>
  </si>
  <si>
    <t>TW333177U</t>
  </si>
  <si>
    <t>7917500206763</t>
  </si>
  <si>
    <t>刹車器(二)</t>
  </si>
  <si>
    <t>本創作係在提供一種剎車器(二),主要係在剎車臂頂端之吊線蝶外套置一限位框,該吊線蝶其中一支臂底端並製設成齒條,該剎車臂且鎖結有一固定臂之底端,該固定臂頂端則樞結有一小齒輪,且囓合於齒條底側,並位於限位框內,且與限位框同體樞結,另一剎車臂頂端則樞結有另一齒條,且囓合於小齒輪底側;藉此,當拉動剎車內線時,藉由另一剎車臂往內位移時,其齒條可驅動小齒輪轉動,再帶動齒條亦相對位移,將使該剎車臂亦往內位移,而得以產生剎車效果,且不會有單邊作用發生者。</t>
  </si>
  <si>
    <t>1997205406</t>
  </si>
  <si>
    <t>1997-04-08</t>
  </si>
  <si>
    <t>331282</t>
  </si>
  <si>
    <t>1998-05-01</t>
  </si>
  <si>
    <t>LIN A-PING | LI RUNG-HUA</t>
  </si>
  <si>
    <t>TW331282U</t>
  </si>
  <si>
    <t>7917500087297</t>
  </si>
  <si>
    <t>鎖固式刹車膠構造</t>
  </si>
  <si>
    <t>本創作係在提供一種鎖固式剎車膠構造,主要係在剎車膠之螺柱上設一齒盤,及將調整塊一側面製成齒面與該齒盤囓合,再於定位塊之圓弧錐面上設製至少一個以上之凸點,及在其底側面設製凸塊置位在剎車臂之調整孔中,再於該螺柱末端套置一定位塊、一調整塊、一波浪形華司及鎖置一螺帽,即可使該剎車膠獲得固位,且具有僅須使用單一工具即可鎖固,及在使用時剎車膠不會旋轉鬆脫之特性。</t>
  </si>
  <si>
    <t>1997206040</t>
  </si>
  <si>
    <t>1997-04-17</t>
  </si>
  <si>
    <t>331283</t>
  </si>
  <si>
    <t>TW331283U</t>
  </si>
  <si>
    <t>7917500087298</t>
  </si>
  <si>
    <t>本創作係在提供一種剎車器,主要係在一剎車臂一側鎖結一搖臂座之底端,該搖臂座頂端並樞結有一搖臂,該搖臂底端係樞結於該剎車臂,頂端則連結有一連桿之一端,該連桿之另端並連結於另一剎車臂;藉此,當拉動剎車內線時,藉由樞結於剎車臂頂端之吊線蝶可帶動該剎車臂轉動,將同時使搖臂頂端相對位移,並藉由連桿帶動另一剎車臂同步位移,以達兩剎車塊夾置車輪之力量相當,並具有可防止單邊作用之特性者。</t>
  </si>
  <si>
    <t>1997202058</t>
  </si>
  <si>
    <t>1997-02-04</t>
  </si>
  <si>
    <t>325032</t>
  </si>
  <si>
    <t>1998-01-11</t>
  </si>
  <si>
    <t xml:space="preserve">李榮華 | </t>
  </si>
  <si>
    <t>TW325032U</t>
  </si>
  <si>
    <t>7917500032574</t>
  </si>
  <si>
    <t>快放刹車器</t>
  </si>
  <si>
    <t>本創作係在提供一種剎車器,主要係由一C型臂與一Y型臂相互樞結而成,該兩支腳內係相對鎖設有剎車塊,該Y型臂之另一支腳且設有一開槽,一定位塊係嵌置在該開槽內,該定位塊內並螺置有一剎車線固定器供剎車線穿置、定位,藉此,欲換取車輪時,僅須將該定位塊自開槽中取出,即可使該C型臂與Y型臂之間距變大,進而可順利取出車輪者。</t>
  </si>
  <si>
    <t>1997202059</t>
  </si>
  <si>
    <t>322887</t>
  </si>
  <si>
    <t>1997-12-11</t>
  </si>
  <si>
    <t>LI RUNG HUA | WU SHAN-LIN</t>
  </si>
  <si>
    <t>TW322887U</t>
  </si>
  <si>
    <t>7917500086927</t>
  </si>
  <si>
    <t>同步刹車器</t>
  </si>
  <si>
    <t>本創作係在提供一種同步剎車器,主要是在一般側拉鉗式剎車器之中心軸上裝置一組同步機構,該同步機構係該具階梯狀軸體之中心軸藉由一固定環套置數同步體,使該數同步體夾設於該C型剎車臂與Y型剎車臂樞接處內側之環形凹紋間,當拉動剎車索線時,該二剎車臂透過同步體與環形凹紋間之摩擦力作用,傳遞相對運動,使該二剎車臂同時夾制輪框,產生同步剎車之效果;如此,該剎車器在組裝時不用藉其他工具調整單邊作用,而其左右剎車膠之磨損平均,故其剎車膠之使用壽命長,且僅須將本創作直接組裝在自行車上,無須再多做校正,即可達到本創作同步剎車之目的。</t>
  </si>
  <si>
    <t>1997204406</t>
  </si>
  <si>
    <t>1997-03-21</t>
  </si>
  <si>
    <t>322888</t>
  </si>
  <si>
    <t>LI RONG HUA</t>
  </si>
  <si>
    <t>TW322888U</t>
  </si>
  <si>
    <t>7917500086928</t>
  </si>
  <si>
    <t>自行車多段鏈輪之結構改良</t>
  </si>
  <si>
    <t>本創作係關於一種自行車多段鏈輪之結構改良,其主要係於多段鏈輪之前數組鏈輪換檔處分別形成有一斜切軌槽,該斜切軌槽係配合鏈條換檔時之偏擺角度,使鏈條得順利由小鏈輪切換至相鄰之大鏈輪,又小鏈輪上相對於大鏈輪上斜切軌槽之一相對較高輪齒適頂撐於鏈條換檔處一小鏈節之外側鏈片,而使鏈條以較佳的平衡角度切換嚙合至大鏈輪之輪齒上。</t>
  </si>
  <si>
    <t>1996204317</t>
  </si>
  <si>
    <t>1996-03-22</t>
  </si>
  <si>
    <t>317843</t>
  </si>
  <si>
    <t>1997-10-11</t>
  </si>
  <si>
    <t>SUNRACE ROOTS ENTPR CO LTD</t>
  </si>
  <si>
    <t>B62M-009/06 | F16G-013/02 | B62M-009/06 | F16G-013/02</t>
  </si>
  <si>
    <t>TW317843U</t>
  </si>
  <si>
    <t>7917500032285</t>
  </si>
  <si>
    <t>腳踏車刹車器固定座</t>
  </si>
  <si>
    <t>本創作係在提供一種腳踏車剎車器固定座, 主要係在固定座本體之軸向端成型一螺孔座, 在徑向端成型一彈簧定位片, 及在該螺孔座中螺置一螺栓所構成, 藉此, 即可藉由固定座本體固結於腳踏車叉管, 及藉由彈簧、螺栓組結剎車器, 且使本創作具有製作簡易、強度較佳及成本較低之特性。</t>
  </si>
  <si>
    <t>1996219213</t>
  </si>
  <si>
    <t>1996-12-11</t>
  </si>
  <si>
    <t>314037</t>
  </si>
  <si>
    <t>1997-08-21</t>
  </si>
  <si>
    <t>LIN A-PING | LI RUNG HUA</t>
  </si>
  <si>
    <t>TW314037U</t>
  </si>
  <si>
    <t>7917500186180</t>
  </si>
  <si>
    <t>長懸臂刹車器轉軸構造</t>
  </si>
  <si>
    <t>本創作係在提供一種長懸臂剎車器轉軸構造,為在剎車臂底端之穿孔內穿置一螺栓,在該螺栓上對稱套設兩金屬墊片、膠質墊片,及在該螺栓末端螺置一螺帽及一末端螺帽所組成,該末端螺帽並可供彈性元件底端勾置;藉此,將使本創作具有生產成本低及使剎車效果佳之特性者。</t>
  </si>
  <si>
    <t>1996216526</t>
  </si>
  <si>
    <t>1996-10-28</t>
  </si>
  <si>
    <t>311581</t>
  </si>
  <si>
    <t>1997-07-21</t>
  </si>
  <si>
    <t>LEE CHI ENTPR COMPANY CO LTD</t>
  </si>
  <si>
    <t>TWI508889B | US9446814B2</t>
  </si>
  <si>
    <t>TW311581U</t>
  </si>
  <si>
    <t>7917500068818</t>
  </si>
  <si>
    <t>無段調整槓桿値刹車把手</t>
  </si>
  <si>
    <t>本創作係在提供一種無段調整槓桿值剎車把手,主要係在把手座後側樞結一手指握柄,該手指握柄之兩側面板上係相對應設有一調整孔,一調整螺栓係穿樞於該調整孔,該手指握柄內於該調整孔後側並樞設有一剎車線連接器,為供剎車線頭固置,且使剎車線繞置過該調整螺栓並往把手座前側延伸,如此,藉由調變調整螺栓在調整孔內之位置,即可調變剎車線被拉伸之長度,進而可調變該剎車把手之槓桿值者。</t>
  </si>
  <si>
    <t>1996206920</t>
  </si>
  <si>
    <t>1996-05-10</t>
  </si>
  <si>
    <t>309883</t>
  </si>
  <si>
    <t>1997-07-01</t>
  </si>
  <si>
    <t>B62K-021/26 | B62L-005/00 | B62K-021/26 | B62L-005/00</t>
  </si>
  <si>
    <t>TWI356025B</t>
  </si>
  <si>
    <t>TW309883U</t>
  </si>
  <si>
    <t>7917500068324</t>
  </si>
  <si>
    <t>同軸組合刹車把手</t>
  </si>
  <si>
    <t>本創作係在提供一種同軸組合剎車把手,主要係在手指握柄前側之樞結部近底端處設一貫孔,且穿置有一套筒,當該樞結部裝置在把手座之容置槽內時,一軸套係穿置入把手座之鎖結孔及套筒之內孔中,再使用一鎖結螺栓鎖置於該鎖結孔及軸套之內孔,即可使該手指握柄與把手座同軸樞結,且使本創作具有組成構件較少、槓桿值較小及手指握柄之拉動行程較長的特性。</t>
  </si>
  <si>
    <t>1996212740</t>
  </si>
  <si>
    <t>1996-08-20</t>
  </si>
  <si>
    <t>307242</t>
  </si>
  <si>
    <t>1997-06-01</t>
  </si>
  <si>
    <t>TW307242U</t>
  </si>
  <si>
    <t>7917500206016</t>
  </si>
  <si>
    <t>刹車把手與把手座結合構造</t>
  </si>
  <si>
    <t>本創作係在提供一種剎車把手與把手座結合構造,主要係在把手座之容置槽兩側面相對設有一沉窩孔及一內孔,當剎車把手之樞結部置位在該容置槽內時,藉由一插梢插置於該沉窩孔、樞結部之樞結孔及內孔中,且使其頭部緊固在該沉窩孔中,即可使該剎車把手與把手座獲得樞結,並使本創作具有樞結組件少、組裝較省時及較美觀之特性。</t>
  </si>
  <si>
    <t>1996200741</t>
  </si>
  <si>
    <t>1996-01-16</t>
  </si>
  <si>
    <t>302875</t>
  </si>
  <si>
    <t>1997-04-11</t>
  </si>
  <si>
    <t>B62K-021/26 | B62L-001/02 | B62K-021/26 | B62L-001/02</t>
  </si>
  <si>
    <t>TW302875U</t>
  </si>
  <si>
    <t>7917500031372</t>
  </si>
  <si>
    <t>滑動式可調槓桿値刹車把手</t>
  </si>
  <si>
    <t>本創作係在提供一種滑動式可調槓桿值剎車把手﹐主要係在剎車手柄之容置孔後孔面設一卡置塊﹐一頂固器底側係樞設在該容置孔底端﹐一剎車線頭座之後端亦樞設在該容置孔內﹐藉此﹐當剎車線頭座位於底端時﹐頂固器之頂片係位在卡置塊頂側﹐並藉由其前側面卡頂於剎車線頭座使其固位﹐當剎車線頭座位移至頂端時﹐藉由頂固器可旋轉位移並使其頂片頂固於剎車線頭座﹐亦可使剎車線頭座獲得固位﹐並得以調整剎車把手之槓桿值﹐同時使本創作具有調整簡易及動作確實之特性。</t>
  </si>
  <si>
    <t>1996206921</t>
  </si>
  <si>
    <t>298196</t>
  </si>
  <si>
    <t>1997-02-11</t>
  </si>
  <si>
    <t>B62K-021/26 | B62L-003/00 | B62K-021/26 | B62L-003/00</t>
  </si>
  <si>
    <t>TW298196U</t>
  </si>
  <si>
    <t>7917500205375</t>
  </si>
  <si>
    <t>自行車手握把</t>
  </si>
  <si>
    <t>本創作係關於一種『自行車手握把』,尤指一種匠心獨運別樹一幟之新款手握把造形,其造形特徵詳如各圖所示,其主要係於一長筒狀本體表面環設形成有多道立體凸紋,各凸紋係由多數交疊相連之橢圓環所組成,其環環相扣予人平實穩健之視覺效果,又本體一端係呈開放狀,並於邊緣處環設凸緣,其另端邊緣則採大角度之圓弧邊,其造形圓融通暢而深得人心,以該等造形已兼具新穎性與創作性,並符合新式樣專利之要件,爰依法提出申請。</t>
  </si>
  <si>
    <t>1996302763</t>
  </si>
  <si>
    <t>1996-04-10</t>
  </si>
  <si>
    <t>297653</t>
  </si>
  <si>
    <t>1997-02-01</t>
  </si>
  <si>
    <t>TW297653S</t>
  </si>
  <si>
    <t>7917051012199</t>
  </si>
  <si>
    <t>可調槓桿値刹車臂</t>
  </si>
  <si>
    <t>本創作係在提供一種可調槓桿值剎車臂,主要係在剎車臂之頂端橫設一螺孔,在一子臂上設一調整孔,且藉由鎖固元件將該子臂鎖結於剎車臂頂端,該子臂頂端並可鎖裝剎車線,藉此,僅須調整該子臂之鎖結位置,即可調整該剎車臂之槓桿值,進而達到調整剎車力道之功效者。</t>
  </si>
  <si>
    <t>1996204551</t>
  </si>
  <si>
    <t>1996-03-27</t>
  </si>
  <si>
    <t>294166</t>
  </si>
  <si>
    <t>1996-12-21</t>
  </si>
  <si>
    <t>TW294166U</t>
  </si>
  <si>
    <t>7917500104878</t>
  </si>
  <si>
    <t>周轉式微調刹車臂</t>
  </si>
  <si>
    <t>本創作係在提供一種周轉式微調剎車臂,主要係在剎車臂之鎖固部前側依序裝設有一輪齒片、一連動體、一套蓋、一套管及一彈性元件,該連動體之套置部一側係延設有一插置部供彈性元件穿置,其底端並形成有一連結體,係穿設有一調整桿,該調整桿之螺紋且與輪齒相互囓合,藉此,當旋轉該調整桿時,連動體將產生位移,並帶動穿置在其上之彈性元件產生緊密度變化,使本創作具有調整量大增之特性。</t>
  </si>
  <si>
    <t>1996205072</t>
  </si>
  <si>
    <t>1996-04-09</t>
  </si>
  <si>
    <t>294168</t>
  </si>
  <si>
    <t>王式煜 | 吳山琳 | 李榮華 | 連德龍</t>
  </si>
  <si>
    <t>TW294168U</t>
  </si>
  <si>
    <t>7917500104880</t>
  </si>
  <si>
    <t>塑膠把手座束環之改良構造</t>
  </si>
  <si>
    <t>本創作係在提供一種塑膠把手座束環之改良構造,主要係在把手座之貫穿孔的開槽內側一端延設一抵置片,另端相對設一擋片所構成,且該抵置片與該擋片之間留設有間距,或在開槽內一側設製一斜片體,該斜片體與開槽另側之間亦留設有適當間距,如此,當該把手座因冷卻而收縮時,藉由該間距可平衡夾持部的收縮變形量,將使該抵置片可抵觸於擋片,斜片體可抵觸於開槽另側面,且使貫穿孔較接近真圓孔,俾確保貫穿孔之孔徑可供自行車把手穿設,使本創作具有組裝更方便、省時之特性。</t>
  </si>
  <si>
    <t>1996202437</t>
  </si>
  <si>
    <t>1996-02-13</t>
  </si>
  <si>
    <t>293350</t>
  </si>
  <si>
    <t>李榮華 | 連德龍 | 彭廣昭 | 謝明秋</t>
  </si>
  <si>
    <t>B62K-021/26 | B62K-021/26</t>
  </si>
  <si>
    <t>TW293350U</t>
  </si>
  <si>
    <t>7917500146057</t>
  </si>
  <si>
    <t>簡易多段調整槓桿値把手</t>
  </si>
  <si>
    <t>本創作係在提供一種簡易多段調整槓桿值把手,主要係在把手座之容置槽內樞置一手指握柄,該手指握柄上係設有一調整孔,孔內並設有數卡置凹槽,一剎車線連結器後端係樞置在該手指握柄上,其上側外並延設有一拉柄,前端則裝設有剎車線頭座,藉此,僅須將剎車線連結器調整至不同位置,即具有不同之槓桿值,俾獲得不同之剎車力效果,使本創作具有組成構件少、成本低之特性。</t>
  </si>
  <si>
    <t>1995218341</t>
  </si>
  <si>
    <t>1995-12-30</t>
  </si>
  <si>
    <t>282758</t>
  </si>
  <si>
    <t>1996-08-01</t>
  </si>
  <si>
    <t>TW282758U</t>
  </si>
  <si>
    <t>7917500067645</t>
  </si>
  <si>
    <t>可鎖緊式刹車把手</t>
  </si>
  <si>
    <t>本創作係在提供一種可鎖緊式剎車把手,其手指握柄之兩側面係在同一水平位置設有一前插孔及一後插孔,一後鉤之二端腳係製成一前短、一後長之樣態,且分別插置在該前、後插孔中,藉此,僅須將該後鉤往前扳,即可使其頂端抵置在把手座後側,俾達持續剎車之目的,且使本創作具有組成零件少、成本低及剎車效果佳之特性。</t>
  </si>
  <si>
    <t>1995218266</t>
  </si>
  <si>
    <t>1995-12-20</t>
  </si>
  <si>
    <t>281969</t>
  </si>
  <si>
    <t>1996-07-21</t>
  </si>
  <si>
    <t>李榮華 | 林阿平 | 賴坤助</t>
  </si>
  <si>
    <t>B62K-021/26 | B62L-003/02 | B62K-021/26 | B62L-003/02</t>
  </si>
  <si>
    <t>TWI373433B</t>
  </si>
  <si>
    <t>TW281969U</t>
  </si>
  <si>
    <t>7917500123685</t>
  </si>
  <si>
    <t>桿型懸臂刹車器束緊構造</t>
  </si>
  <si>
    <t>本創作係在提供一種桿型懸臂剎車器束緊構造,主要係在桿型剎車臂上套置一束環,該束環之封閉端內係鎖設有一螺栓,該螺栓之頭部並穿置有一剎車塊,該束環之開口端內尚鎖設有一鎖緊螺栓,其螺帽係為多角螺帽,束環上則相對設有多角孔,俾使鎖固效果更佳者。</t>
  </si>
  <si>
    <t>1995214329</t>
  </si>
  <si>
    <t>1995-10-05</t>
  </si>
  <si>
    <t>280294</t>
  </si>
  <si>
    <t>1996-07-01</t>
  </si>
  <si>
    <t>TW280294U</t>
  </si>
  <si>
    <t>7917500123377</t>
  </si>
  <si>
    <t>側拉式刹車臂組合構造</t>
  </si>
  <si>
    <t>本創作係在提供一種側拉式剎車臂組合構造,主要包含有一C型臂、一Y型臂、一彈性元件、一連結桿及一鎖結組件,該C型臂中央處係設有一前側封閉之螺孔,該Y型臂之支腳係相對設有一貫孔,該連結桿中段係設有一凸環,該凸環後側並製成多角柱,藉由將該連結桿前段穿過Y型臂之貫孔、鎖置入C型臂之螺孔中,將該彈性元件之二抵置端分別抵置在該C型臂及Y型臂後側,及將鎖結組件之墊片套置在多角柱外,且在其後側鎖置一鎖緊螺帽之後,即可使該等元件獲得緊置,且使本創作具有較美觀、組裝構件少及可提高組裝放率之特性。</t>
  </si>
  <si>
    <t>1995216046</t>
  </si>
  <si>
    <t>1995-11-09</t>
  </si>
  <si>
    <t>277484</t>
  </si>
  <si>
    <t>1996-06-01</t>
  </si>
  <si>
    <t>TWI600577B | US9561835B2</t>
  </si>
  <si>
    <t>TW277484U</t>
  </si>
  <si>
    <t>7917500162139</t>
  </si>
  <si>
    <t>可定位免調間隙之組合式刹車塊</t>
  </si>
  <si>
    <t>本創作係有關於一種可定位免調間隙之組合式剎車塊特別是指一種組裝容易且免調間隙,即能於前、後輪定位剎車塊,並使其具一傾斜角度者;其係在剎車塊本體之制動面上嵌固一定位片,該定位片於頂面兩端分別具有一長、短不同之凸塊,而於裝設剎車塊時,則以此長、短凸塊的底面為基準,輕觸車輪輪環面而後予以固定,使剎車塊本體自然形成一傾斜度,並與輪環面保持一間隙,當剎車臂施加制動力,使剎車塊本體觸壓車輪環面時,藉斜度及制動反力之作用,可平衡車輪環面產生拖曳剎車塊本體的情形,幫助剎車塊能平穩的制動且剎住車輪;本創作不僅毋須費時調整、計算傾斜度及鎖固位置,且組裝容易,能同時適用於前後輪之剎車動作。</t>
  </si>
  <si>
    <t>1995214508</t>
  </si>
  <si>
    <t>1995-10-09</t>
  </si>
  <si>
    <t>276623</t>
  </si>
  <si>
    <t>1996-05-21</t>
  </si>
  <si>
    <t>TW276623U</t>
  </si>
  <si>
    <t>7917500204181</t>
  </si>
  <si>
    <t>鋁擠型刹車把手座之製造方法</t>
  </si>
  <si>
    <t>本發明係有關於一種鋁擠型剎車把手座之製造方法,主要包含有下列製造步驟:將鋁料熔溶液凝固為擠型前圓柱胚料、使圓柱胚料鋁擠成型為長條胚料、將長條胚料鋸切為具適當厚度之胚料、將胚料置入鍛造模中鍛造為鍛製品、將鍛製品之溢料沖除、沖製束環孔、鑽製鑽孔、銑製溝槽,經由上述步驟製得之剎車把手座,將具有質輕、強度佳,且可施予相當高級之表面處理的特性。</t>
  </si>
  <si>
    <t>1995105091</t>
  </si>
  <si>
    <t>1995-05-22</t>
  </si>
  <si>
    <t>274072</t>
  </si>
  <si>
    <t>1996-04-11</t>
  </si>
  <si>
    <t>LI RONG-HWA</t>
  </si>
  <si>
    <t>TWI462808B</t>
  </si>
  <si>
    <t>TW274072B</t>
  </si>
  <si>
    <t>7913077008478</t>
  </si>
  <si>
    <t>快拆座管</t>
  </si>
  <si>
    <t>本創作係有關於一種快拆座管,主要包括有一座桿、一上蓋、一調整座及一快拆機構,該座桿之基座前、後側係各設有前、後樞耳,並分別與上蓋之樞接部與快拆機構之扳手相互樞結,該上蓋後側係製成為勾置體,可供螺結在扳手上之扣體扣置,俾達將調整座夾緊之目的,該調整座係由一底座及一夾蓋所組成,其內兩側並各形成有長槽溝以夾置座墊之支撐桿,藉此,將使本創作具有可快速拆、組,可任意調整座墊角度及座墊穩固性高之特性。</t>
  </si>
  <si>
    <t>1995209630</t>
  </si>
  <si>
    <t>1995-07-10</t>
  </si>
  <si>
    <t>272511</t>
  </si>
  <si>
    <t>1996-03-11</t>
  </si>
  <si>
    <t>余安富 | 林阿平</t>
  </si>
  <si>
    <t>TW272511U</t>
  </si>
  <si>
    <t>7917500184641</t>
  </si>
  <si>
    <t>塑膠刹車把手座之改良構造</t>
  </si>
  <si>
    <t>本創作係在提供一種塑膠剎車把手座之改良構造,主要係在把手座之貫穿孔的開槽頂端設一限制體,係在一側設一抵擋片,另一側相對設一底片所組成,且該抵擋片與該底片之間留有間距,如此,當該把手座因冷卻而收縮時,藉由該間距可平衡夾持部的收縮變形量,將使該抵擋片可抵觸於底片,俾確保貫穿孔之孔徑足供把手穿設,且不須去除該限制體即可組裝把手,尚具有可省時、省時之特性。</t>
  </si>
  <si>
    <t>1995209631</t>
  </si>
  <si>
    <t>272517</t>
  </si>
  <si>
    <t>李榮華 | 林阿平 | 陳文忠</t>
  </si>
  <si>
    <t>TW272517U</t>
  </si>
  <si>
    <t>7917500184647</t>
  </si>
  <si>
    <t>增制動力之懸臂刹車器</t>
  </si>
  <si>
    <t>本創作係有關於一種增制動力對懸臂剎車器,主要係在調整座之凹墊圈與剎車塊之支軸間,固裝一調整彈或元件,藉由該調整彈性元件之裝置,將使剎車器組裝完成時,其剎車塊自然具備一傾斜角度,如此,當剎車時,藉由該傾斜角度可平衡車輪輪環面對剎車塊拖曳產生之偏移,將使剎車膠之制動面可幾近全面壓置於輪環面,具有可增加剎車制動力,使剎車效果佳之功效。</t>
  </si>
  <si>
    <t>1995205118</t>
  </si>
  <si>
    <t>1995-04-19</t>
  </si>
  <si>
    <t>263895</t>
  </si>
  <si>
    <t>1995-11-21</t>
  </si>
  <si>
    <t>TW263895U</t>
  </si>
  <si>
    <t>7917500202962</t>
  </si>
  <si>
    <t>自動調整吊線器</t>
  </si>
  <si>
    <t>本創作係有關於一種自動調整吊線器,主要係將導桿藉由鎖結組件鎖置於自行車之叉桿,該導桿外周環並滑置有一滑塊,該滑塊內係穿置有一帶動組,係可迫緊剎車線,該滑塊上並設有一調整弧槽以掛置拉線,藉由該等構件之組裝,當剎車線被拉引向上位移時,帶動組即可帶動滑塊往上滑移,並使拉線帶動剎車器作動,具有可確保導桿、滑塊不囤積塵土,以使剎車器作動正常之功效。</t>
  </si>
  <si>
    <t>1995203418</t>
  </si>
  <si>
    <t>1995-03-16</t>
  </si>
  <si>
    <t>259060</t>
  </si>
  <si>
    <t>1995-10-01</t>
  </si>
  <si>
    <t>B62K-019/38 | B62K-019/38</t>
  </si>
  <si>
    <t>TW259060U</t>
  </si>
  <si>
    <t>7917500065825</t>
  </si>
  <si>
    <t>刹車器調整座防塵套</t>
  </si>
  <si>
    <t>本創作係有關於一種剎車器調整座防塵套,其係在固設剎車膠之調整座上套設一防塵套,藉由防塵套之容置空間套蓋於調整座之調整螺栓上,同時使其環設於容置空間之環壁蓋設於延長孔上方,以達到防塵、防銹之效果者。</t>
  </si>
  <si>
    <t>1995201594</t>
  </si>
  <si>
    <t>1995-02-07</t>
  </si>
  <si>
    <t>259065</t>
  </si>
  <si>
    <t>TW259065U</t>
  </si>
  <si>
    <t>7917500065830</t>
  </si>
  <si>
    <t>本創作係有關於一種流線造型、設計新穎之剎車器,,係針對該類物品之首先創作者。 請參閱第一圖及配合各圖所示,該剎車器具有一剎車臂,該剎車臂係為一頂部略呈傾斜彎曲之圓形桿體,桿體頂部背側形成一具高度差可做鎖固螺栓之容置空間,其概中間處設一呈橢圓形之延長孔,延長孔處利用一圓柱狀之定位栓鎖固一剎車膠,而在底部設有一圓形鎖固孔,及在鎖固孔兩側彎弧形成二羽翼狀之半圓凸塊,並於其凸塊背側設一側形調整套座。 本創作各構件係以協調融洽之圓弧造形為訴求重點,構件彼此間和諧相容,使整體結構呈現出順暢、活潑之外觀造型,擺脫呆板、乏味之視覺感受,令其除具備使用上''力''之表現外,且看起來相當順眼,更符合''新''與''美''之設計理念。 綜上所述,本創作整體造型圓弧順暢、充滿曲線美之創新感受,實為同類物品中之精品,且未見於諸刊物及市售商品,誠已符合新式樣專利要件,爰依法提出申請。</t>
  </si>
  <si>
    <t>1995301118</t>
  </si>
  <si>
    <t>1995-02-15</t>
  </si>
  <si>
    <t>258494</t>
  </si>
  <si>
    <t>1995-09-21</t>
  </si>
  <si>
    <t>TWD125321S | TWD125322S</t>
  </si>
  <si>
    <t>TW258494S</t>
  </si>
  <si>
    <t>7917052009709</t>
  </si>
  <si>
    <t>可變換高度之自行車立管座</t>
  </si>
  <si>
    <t>本創作係有關於一種可變換高度之自行車立管座,主要係在底座之車手槽一側設一容置槽,上蓋於該容置槽之相對側則突設有一樞置塊,係可插置於該容置槽中,並使用插梢使其相互樞結,該底座及上蓋於車手槽之另一側則採相互鎖結之方式鎖合,藉由上述各構件之組裝,將使本創作具有可節省組工,且可變換車手高度之特性。</t>
  </si>
  <si>
    <t>1995203232</t>
  </si>
  <si>
    <t>1995-03-13</t>
  </si>
  <si>
    <t>258150</t>
  </si>
  <si>
    <t>李榮華 | 唐文信</t>
  </si>
  <si>
    <t>TW258150U</t>
  </si>
  <si>
    <t>7917500183576</t>
  </si>
  <si>
    <t>自行車把手座防鬆螺套</t>
  </si>
  <si>
    <t>本創作係有關於一種自行車把手座防鬆螺套,其係在把手座其彎弧部樞接剎車把手之相對側壁處塞設一防鬆螺套,該防鬆螺套為一膠類材質製成,其體身貫設有一通孔,且縱向剖設一槽溝以將體身分成左、右片體,並在其末端各設一卡筍,另以一調整用之承窩螺栓螺設於體身之通孔處,該承窩螺栓作為調整剎車把手之張持角度,俾藉由防鬆螺套與把手座本身材質所具有之緊束性,以確實束緊螺栓,使螺栓內藏於防鬆螺套處並維持於所調整好之位置。</t>
  </si>
  <si>
    <t>1995201373</t>
  </si>
  <si>
    <t>1995-01-27</t>
  </si>
  <si>
    <t>256203</t>
  </si>
  <si>
    <t>1995-09-01</t>
  </si>
  <si>
    <t>TW256203U</t>
  </si>
  <si>
    <t>7917500103383</t>
  </si>
  <si>
    <t>本創作係指一種造形獨特、設計新穎之剎車器,乃針對同類物品之形狀,首先創作且適於美感者。 按,請參閱第一圖所示,該剎車器主要係由一前剎車臂、一後剎車臂、一固定片及附屬之配件組合而成,請參閱下列各圖所示,該前剎車臂呈一半圓弧,至圖弧轉折處,其前後兩面皆略凹呈一較前段扁平之圓弧,該前剎車臂一端延設一向前凸出之連接片,該連接片呈矩形,內設一貫通之孔洞,一剎車塊固接於該連接片之孔洞,該前剎車臂另一端凸設一圓球,於圓球凸設一螺桿,該螺桿設有一貫通之孔洞、墊圈及螺帽,並於前剎車臂圓弧背面轉折處之前、後延設一凸出圓及一圓桿,該凸出圓內設一螺孔;該後剎車臂呈一扁平弧狀,其一端設有一孔洞套設於前剎車臂背面之圓桿,另一端亦延設一向前凸出之連接片,該連接片呈矩形,內設一貫通之孔洞,一剎車塊固接於該連接片之孔洞,並於後剎車臂右側延設一彎弧片,於彎弧片頂端設有一螺孔,一空心螺絲及墊片設於其上,該後剎車臂圓弧背面之轉折處亦延設有一凸出圓,內設一圓孔,一彈簧套設於前剎車臂背面之凸出圓;一固定片橫向定位於前、後剎車臂背面之凸出圓上,並以螺絲及插銷固定,一螺桿由固定片內穿出。 本創作之特徵在於:該剎車器前、後剎車臂之作用構件及接合所用之構件,皆設於前、後剎車臂之背面,因此,若從前面觀看該剎車器整體構造,並無習用之螺桿、螺絲‥等凸出物,乃呈現出一種柔美、線條流暢之外觀造型,給予人一種視覺上的美感。 綜觀本創作之剎車器整體,在美感及物品性之設計理念下,不僅展現出線條搭配之美感,更給予人一種視覺上的美感,且充份表現出設計之物品性之創造性,在同類物品中實具有首先創作之新穎性,誠能符合新式樣專利要作,爰依法提請新式樣專利。</t>
  </si>
  <si>
    <t>1994307752</t>
  </si>
  <si>
    <t>1994-09-14</t>
  </si>
  <si>
    <t>255668</t>
  </si>
  <si>
    <t>1995-08-21</t>
  </si>
  <si>
    <t>TWD121592S</t>
  </si>
  <si>
    <t>TW255668S</t>
  </si>
  <si>
    <t>7917051010152</t>
  </si>
  <si>
    <t>塑膠把手座</t>
  </si>
  <si>
    <t>本創作係在提供一種塑膠把手座,係以工程塑膠為材質所製成,該把手座之突嘴外係套設有一補強體,係以不同於塑膠之材質製成,其內並設有一內螺孔,俾以鎖接剎車線頭座,該把手座、補強體及剎車線頭座上並相對設有一線溝,供裝設剎車線用,如此,將使本創作之重量輕,且強度佳。</t>
  </si>
  <si>
    <t>1994218542</t>
  </si>
  <si>
    <t>1994-12-24</t>
  </si>
  <si>
    <t>251556</t>
  </si>
  <si>
    <t>1995-07-11</t>
  </si>
  <si>
    <t>B62K-023/02 | B62L-003/02 | B62K-023/02 | B62L-003/02</t>
  </si>
  <si>
    <t>TW251556U</t>
  </si>
  <si>
    <t>7917500029537</t>
  </si>
  <si>
    <t>免調間隙刹車塊</t>
  </si>
  <si>
    <t>本創作係有關於一種免調間隙剎車塊,其係分別固接在剎車臂兩端,該剎車塊本體之制動面前、後兩端,分別延設有長短不同之凸塊,於裝設時以凸塊底面為基準,輕觸車輪輪環面而後予以固定,使剎車塊本體自然形成一傾斜度,並與輪環面保持一間隙,而不須費時調整、計算傾斜度,當剎車臂施加一制動力,使剎車塊本體壓觸車輪輪環面時,藉斜度之作用,使產生之制動反力,平衡因制動力而使輪環面對剎車塊本體產生的拖曳情形,幫助剎車塊能平穩的制動且剎住車輪,使車輪停止轉動。</t>
  </si>
  <si>
    <t>1994218255</t>
  </si>
  <si>
    <t>1994-12-20</t>
  </si>
  <si>
    <t>251557</t>
  </si>
  <si>
    <t>TW251557U</t>
  </si>
  <si>
    <t>7917500029538</t>
  </si>
  <si>
    <t>本創作係指一種造形獨特、設計新穎之剎車把手,乃針對同類物品之形狀與花紋,首先創作且適於美感者。 按,請參閱第一圖所示,本創作之剎車把手,整體主要係由一端之固定座,其右側樞設一懸臂握把接合而成;如第二、三圖所示,該固定座上段正面為一彎折曲面、下段延設一彎弧所構成之C型環扣,藉其彎弧、曲面的搭配展現一種線條柔和之美感,請配合參閱第四、五圖所示,並於C型環扣之開口端螺設一螺絲,供以套接於把手處並加以鎖定,該固定座右側面設有一樞接處,該懸臂握把底面以一彎弧面延接至該固定座之樞接處,並以螺絲鎖定於固定座;請參閱第五、六圖所示,該懸臂握把頂面以一斜面漸次收縮成一細長之握把,並於末端翹起一圓環。 另,該握把後段及固定座上段之正面處,係設有兩條細長之凹槽,該固定座之C型環扣環圍中間亦有一凹槽,並於懸臂握把之背面設有數個橢圓型及圓型之透氣孔槽,整體設計予人一種線條柔和優雅、層次分明之視覺美感。 綜觀本創作之剎車把手整體在美感及物品性之設計理念下,不僅展現出線條搭配之美感,且充份表現出設計之物品性及創造性,在同類物品中實具有首先創作之新穎性,誠能符合新式樣專利要件,爰依法提請新式樣專利。</t>
  </si>
  <si>
    <t>1994307453</t>
  </si>
  <si>
    <t>1994-09-03</t>
  </si>
  <si>
    <t>247782</t>
  </si>
  <si>
    <t>1995-05-11</t>
  </si>
  <si>
    <t>TW247782S</t>
  </si>
  <si>
    <t>7917051009704</t>
  </si>
  <si>
    <t>微調刹車臂</t>
  </si>
  <si>
    <t>本創作係有關於一種微調剎車臂,其剎車臂臂身底部之鎖固部在相對於腳踏車前叉架 (或後叉架) 叉桿上之側邊係呈平板狀,其鉚設在鎖固部之套筒係扣接卡固一筒座,該筒座係為一體設出成型,其一側往外形成一側塊,該側塊內設有一容置室,容置室內置設一可移動之滑塊,該側塊一側係為一厚壁,厚壁上徑向螺設一螺合元件,該螺合元件往前延伸與容置室內之滑塊相抵接,而置設於套筒與筒座間之彈性元件,其一端則往上定位於筒座頂部,另一端則插設於滑塊處,俾以降低剎車臂鍛造成本,與降低製造工時者。</t>
  </si>
  <si>
    <t>1994215413</t>
  </si>
  <si>
    <t>1994-10-26</t>
  </si>
  <si>
    <t>244555</t>
  </si>
  <si>
    <t>1995-04-01</t>
  </si>
  <si>
    <t>TW244555U</t>
  </si>
  <si>
    <t>7917500083145</t>
  </si>
  <si>
    <t>簡易微調刹車臂</t>
  </si>
  <si>
    <t>本創作係有關於一種微調剎車臂,該剎車臂其臂身底部之鎖固部在相對於腳踏車前叉架 (或後叉架) 之叉桿側邊為一具有高度差之平台,該平台與臂身之延長孔下方銜接處設有相鄰之槽溝及螺耳,一螺固元件螺設於該螺耳位置並往鄰接之槽溝處凸伸,而一鉚固於鎖固部之套管係卡固著一筒座,該筒座其外環周在相對於槽溝之側邊開設一導孔,且從該導孔兩側往外設一槽蓋,該槽蓋與槽溝相蓋合形成一容置室,另置設於筒座內之彈簧其一末端係呈水平彎折且兩側係壓製成扁平狀,該末端穿過導孔而與位於容置室內之螺固元件抵觸,俾以螺固元件直接空制彈簧之緊密度,而減少構成元件數目,達到降低成本者。</t>
  </si>
  <si>
    <t>1994215461</t>
  </si>
  <si>
    <t>1994-10-27</t>
  </si>
  <si>
    <t>244556</t>
  </si>
  <si>
    <t>王世眉 | 李榮華</t>
  </si>
  <si>
    <t>TW244556U</t>
  </si>
  <si>
    <t>7917500083146</t>
  </si>
  <si>
    <t>自行車懸臂刹車器之等距吊線組</t>
  </si>
  <si>
    <t>本創作係有關於一種自行車懸臂剎車器之等距吊線組,其係在一對稱彎折形成一長槽溝狀之套夾內設置一剎車線,該套夾其頭部活動鎖接一預定長度之拉引片,俾使該套夾與拉引片形成一等腰三角形狀,以達到減化構件及裝配容易者。</t>
  </si>
  <si>
    <t>1994214492</t>
  </si>
  <si>
    <t>1994-10-07</t>
  </si>
  <si>
    <t>243828</t>
  </si>
  <si>
    <t>1995-03-21</t>
  </si>
  <si>
    <t>TW243828U</t>
  </si>
  <si>
    <t>7917500082774</t>
  </si>
  <si>
    <t>電子式自行車變速控制裝置</t>
  </si>
  <si>
    <t>本創作係關於一種電子式自行車變速控制裝置,其包括有:兩位於把手上之按鍵組、兩操縱變速之傳動組及一控制電路,其中按鍵組可經由控制電路驅動傳動組產生拉線動作,以執行變速,又傳動組上設有一感應元件,可偵測其傳動行程,並回授至控制電路,以切斷傳動組之動作,藉此以提供一動作精確且操作便利之變速控制方式。</t>
  </si>
  <si>
    <t>1994214341</t>
  </si>
  <si>
    <t>1994-10-05</t>
  </si>
  <si>
    <t>243834</t>
  </si>
  <si>
    <t>陳建文</t>
  </si>
  <si>
    <t>B62M-011/14 | G05B-007/02 | B62M-011/14 | G05B-007/02</t>
  </si>
  <si>
    <t>TWI337964B | TWI313663B</t>
  </si>
  <si>
    <t>TW243834U</t>
  </si>
  <si>
    <t>7917500082780</t>
  </si>
  <si>
    <t>懸臂式刹車器</t>
  </si>
  <si>
    <t>本創作係有關於一種懸臂式剎車器,其二剎車臂係為二相對之圓柱桿體,二桿體外環周分別以一鐵束鎖接一剎車膠,該鐵束為一體成型製成,其底部對稱彎折形成一圓形狀之環孔,並往上伸展呈二對應之耳部,俾使剎車膠緊以適用其他不同尺寸之輪圈,且以如此簡單之構成組件即可達成相同之剎車效果,並可降低製造成本、減少故障發生者。</t>
  </si>
  <si>
    <t>1994212886</t>
  </si>
  <si>
    <t>1994-09-05</t>
  </si>
  <si>
    <t>241703</t>
  </si>
  <si>
    <t>1995-02-21</t>
  </si>
  <si>
    <t>TW241703U</t>
  </si>
  <si>
    <t>7917500201780</t>
  </si>
  <si>
    <t>偏心刹車膠</t>
  </si>
  <si>
    <t>本創作係有關於一種剎車偏心膠,其係在該剎車膠之膠墊背面預定處設一偏心之支軸,藉由膠墊與支軸之偏心狀態,使剎車膠獲得較大之調整距離,以可適用於各種不同調整尺寸之要求,而不必以製造數種剎車臂,來配合輪圈之大小,造成成本之浪費與存貨之累積者。</t>
  </si>
  <si>
    <t>1994209739</t>
  </si>
  <si>
    <t>1994-07-07</t>
  </si>
  <si>
    <t>240594</t>
  </si>
  <si>
    <t>1995-02-11</t>
  </si>
  <si>
    <t>TW240594U</t>
  </si>
  <si>
    <t>7917500159887</t>
  </si>
  <si>
    <t>刹車塊</t>
  </si>
  <si>
    <t>本創傀係提供一種剎車塊,特別是指一種利用變化剎車塊與車輪輪圈之接觸面,使剎車塊與車輪不致於夾住、鎖死;其係在桿座上設有浪形導孔,令剎車塊可依其走向,而與輪圈產生間歇接觸,使剎車時,不論施力大小,皆可安全、快速的達到剎車效果。</t>
  </si>
  <si>
    <t>1994211968</t>
  </si>
  <si>
    <t>1994-08-18</t>
  </si>
  <si>
    <t>239394</t>
  </si>
  <si>
    <t>1995-01-21</t>
  </si>
  <si>
    <t>B62L-001/04 | B62L-001/04</t>
  </si>
  <si>
    <t>TW239394U</t>
  </si>
  <si>
    <t>7917500082104</t>
  </si>
  <si>
    <t>自行車座墊固定座</t>
  </si>
  <si>
    <t>本創作係在於提供一種自行車座墊固定座,其係在一基座末端設一樞耳,另於其前端形成一扣溝,以一固定塊在其對應於基座之樞耳處設有一樞接部,並以一銷體穿設於該樞接部及樞耳,而在固定塊前端叉設一組相對應之扣耳,一中央適當處貫設一螺孔之桿體穿設於該組扣耳間,另以一螺固元件穿置於基座之扣溝,並往上螺接於桿體之螺孔處,使夾固於基座與固定塊間之夾蓋與上蓋不易滑動,更具穩固性,並使得固設於夾蓋及上蓋間之座墊,獲至一更大之調整範圍者。</t>
  </si>
  <si>
    <t>1994207533</t>
  </si>
  <si>
    <t>1994-05-28</t>
  </si>
  <si>
    <t>236262</t>
  </si>
  <si>
    <t>1994-12-11</t>
  </si>
  <si>
    <t>TW236262U</t>
  </si>
  <si>
    <t>7917500101729</t>
  </si>
  <si>
    <t>自行車後變速器拉線調整裝置</t>
  </si>
  <si>
    <t>本創作係關於一種自行車後變速器拉線調整裝置,尤指一種得確保定位變速控制精確之拉線調整裝置,其主要係於後變速器本體側端相對位置處分設一固定鈕及一調整座,其中調整座一端形成有相對之兩支架,其中一支架螺設有一調整鈕,又控制拉線則分別穿經調整鈕及另一定位支架上之穿孔,而束緊於該固定鈕上,當調整鈕調整位移,以繃緊或放鬆拉線時,因介於固定鈕與定位支架間之相對幾何關係固定,遂可確保其定位變速控制之精確性。</t>
  </si>
  <si>
    <t>1993210174</t>
  </si>
  <si>
    <t>1993-07-19</t>
  </si>
  <si>
    <t>228833</t>
  </si>
  <si>
    <t>1994-08-21</t>
  </si>
  <si>
    <t>TW228833U</t>
  </si>
  <si>
    <t>7917500181704</t>
  </si>
  <si>
    <t>簡易組裝避震座管</t>
  </si>
  <si>
    <t>本創作係提供一種簡易組裝避震座管,主要包括:一接頭、一豎管、一承座、上蓋組與一固定螺絲等構件;該接頭底端設在豎管上,頂端與承座一端樞結,而承座另端則藉一螺絲往上貫串該上蓋組,且螺固於該上蓋組的上片組成;其特徵在於:該接頭頂面與樞結的承座底面之間,係置設有一彈性構件,藉此使騎在座管上方座墊的騎士臀部可獲致舒適的功效者。</t>
  </si>
  <si>
    <t>1993203873</t>
  </si>
  <si>
    <t>1993-03-27</t>
  </si>
  <si>
    <t>222417</t>
  </si>
  <si>
    <t>1994-04-11</t>
  </si>
  <si>
    <t>TW222417U</t>
  </si>
  <si>
    <t>7917500158729</t>
  </si>
  <si>
    <t>雙軸心撥桿多方位控制機構</t>
  </si>
  <si>
    <t>本創作係有關於一種雙軸心撥桿多方位控制機構,尤指一種結構精簡,操控確實穩定,且雙撥動桿具有雙向或單向回復原位之可置換操控功能者。其主要係利用一偏心撥桿,相對其旋轉軸心,在適當半徑處分別延伸出適當角度、寬度之弧塊,頂推多種齒形控制盤四週之扣爪,而達成換擋之目的。另由於適當的扣爪,多種齒形控制盤和偏心撥桿等設計,使得偏心撥桿於特定軸線翻轉 180 度,樞接於適當軸心柱上,便使偏心撥桿之操控方向改變。而因二撥動桿皆樞接回復彈簧,可使操控後立即回復定位,而達成預期之目的。</t>
  </si>
  <si>
    <t>1993211753</t>
  </si>
  <si>
    <t>1993-08-14</t>
  </si>
  <si>
    <t>220249</t>
  </si>
  <si>
    <t>1994-02-01</t>
  </si>
  <si>
    <t>張文彬</t>
  </si>
  <si>
    <t>TWI700213B</t>
  </si>
  <si>
    <t>TW220249U</t>
  </si>
  <si>
    <t>7917500064633</t>
  </si>
  <si>
    <t>刹車把手座</t>
  </si>
  <si>
    <t>本創作係有關於一種造型新穎、滑溜順暢之剎車把手座,乃係針對同類物品之形狀首先創作且具特異美感者。 按,剎車把手座之樣式乃依不同型態之腳踏車加以搭配,如 鈞局近年來核准之申請案號第75301110號『自行車用剎車手把(一)(附件一請參照)、第77307291號『自行車剎車把把』(附件二請參照)及第80305622號『剎車把手』(附件三請參照)…等即是,本案創作人緣本於此理念加以研究、開發一種符合現今所需使用且具美感之剎車把手座者。 首先,請參閱第一圖所示,本創作整體係由一端之固定座及其上樞設延伸之握把部所構設而得;由其正面觀之,配合第二圖所示,其固定座左側係螺設有一呈錐形狀之螺絲頭,配合螺接於該固定座上,並由該部延伸彎折設出呈C型狀之透空孔口,藉以套設螺固於一車架手把上,該螺絲頭之另側則係配合該握把部之一樞接,其中,該握把部乃具有一極佳彎弧順暢之美感,同時在結構設計上亦有其特殊之柔順意象,關於此點請配合第八圖所示,以及其正面所示,該握把由其樞接於固定座之一端上其頂、底面上係各往後向下彎設有凹漥面,並順以該握把之形狀而彎折延伸至握把部之末端,且亦配合形成一漸次縮窄之設計者,予人一種漸次柔順且收束平緩之意象者。 綜觀本創作之整體設計乃在於營造一種設計意象極為平緩柔順之外觀於使用者,同時在於搭配腳踏車整體之組配外觀亦有其特殊之搭配設計,於同類物品中誠已為一種首創新意之設計,並能符合新式樣專利要件,爰依法提請新式樣專利,祈 貴審查委員詳加細審並請早日賜准專利為禱。 附件一:係申請案號第75301110號『自行車用剎車手 把(一)』專利公報影本。 附件二:係申請案號第77307291號『自行車剎車把』 專利公報影本。 附件三:係申請案號第第80305622號『剎車把手』專 利公報影本。</t>
  </si>
  <si>
    <t>1992305172</t>
  </si>
  <si>
    <t>1992-07-11</t>
  </si>
  <si>
    <t>219766</t>
  </si>
  <si>
    <t>1994-01-21</t>
  </si>
  <si>
    <t>陳文郎 | 蔡坤財</t>
  </si>
  <si>
    <t>TWD122188S</t>
  </si>
  <si>
    <t>TW219766S</t>
  </si>
  <si>
    <t>7917050008032</t>
  </si>
  <si>
    <t>中拉式刹車吊線器</t>
  </si>
  <si>
    <t>本創作係提供一種中拉式剎車吊線器,尤指剎車吊線器開口槽設置與車輪前進方向呈垂直,其係在前叉管固設一滑塊座,該滑塊座內裝置一滑塊,而該滑塊藉由設置於滑塊座側邊之開口槽進入滑塊座內,同時,導引室頂端樞設一固定件,可令剎車線經固定件卡置於滑塊上,藉滑塊於滑塊座內滑動,俾以達成簡易組裝及拆卸之目的,並解決泥沙進入之問題,使其具有較佳之剎車效果。</t>
  </si>
  <si>
    <t>1993211574</t>
  </si>
  <si>
    <t>1993-08-12</t>
  </si>
  <si>
    <t>216561</t>
  </si>
  <si>
    <t>1993-11-21</t>
  </si>
  <si>
    <t>B62L-003/06 | B62L-003/06</t>
  </si>
  <si>
    <t>TW216561U</t>
  </si>
  <si>
    <t>7917500199522</t>
  </si>
  <si>
    <t>自行車刹車器</t>
  </si>
  <si>
    <t>本創作係有關於一種自行車剎車器,特別是指一種可隱藏剎車臂之螺接構件者,其係於剎車器之月眉塊之一軸孔中套置一端具有凸緣之套筒,並於Y型剎車臂設套合槽,而C型剎車臂後側具有支座及螺接座,支座外部套置一滾銅套,螺接座外部套設一彈簧,藉一螺栓先後穿過墊片、月眉塊、套筒及螺接座,而將該等構件樞接,Y型剎車臂係藉一雙層式鉚釘與月眉塊樞置者;使組裝後之剎車臂螺接構件不凸出於剎車臂正面,使剎車器表面光滑、美觀,且避免剎車塊產生單邊作用,而增加剎車效果者。</t>
  </si>
  <si>
    <t>1993207826</t>
  </si>
  <si>
    <t>1993-06-05</t>
  </si>
  <si>
    <t>213672</t>
  </si>
  <si>
    <t>1993-09-21</t>
  </si>
  <si>
    <t>TW213672U</t>
  </si>
  <si>
    <t>7917500199333</t>
  </si>
  <si>
    <t>簡易組裝與調整之刹車座</t>
  </si>
  <si>
    <t>本創作係提供一種簡易組裝與調整之剎車座,該剎車座係以一螺栓依序穿接一制動環、一彈性元件、一承座、一調整體及一墊圈,最後則與一螺帽螺接,而該螺栓之螺頭組接有一剎車體,其中該承座及該制動環之一側面設有壓花,而當該螺栓與螺帽在螺緊時,因有該制動體與該承座之壓花相互咬合,所以以單手旋轉該螺帽即加將該剎車體迫緊者;另,當螺鬆時,則藉該彈性元件將該制動環及該承座推開,使能很容易調整該剎車體的位置。</t>
  </si>
  <si>
    <t>1993203449</t>
  </si>
  <si>
    <t>1993-03-20</t>
  </si>
  <si>
    <t>213066</t>
  </si>
  <si>
    <t>1993-09-11</t>
  </si>
  <si>
    <t>TW213066U</t>
  </si>
  <si>
    <t>7917500099864</t>
  </si>
  <si>
    <t>可調式刹車握把構造</t>
  </si>
  <si>
    <t>本創作係有關於一種剎車握把,特別是指一種可調式剎車握把構造,其係固設於自行車之把手上,具有一橫桿及一縱桿,橫桿之一端設有一推拔錐部並挖設一螺孔,而縱桿略具弧度且一端設有一套孔,該套孔亦呈推拔錐狀且可套合於橫桿之推拔錐部,縱桿藉一螺接構件螺置於橫桿,並可阻裝、拆卸,俾能配合各種不同之把手及不同體型之騎乘者,獲致良好之操控功能,並能舒適握持者。</t>
  </si>
  <si>
    <t>1993204603</t>
  </si>
  <si>
    <t>1993-04-12</t>
  </si>
  <si>
    <t>212393</t>
  </si>
  <si>
    <t>1993-09-01</t>
  </si>
  <si>
    <t>康偉言 | 蔡坤財</t>
  </si>
  <si>
    <t>TW212393U</t>
  </si>
  <si>
    <t>7917500063999</t>
  </si>
  <si>
    <t>可組合定位組件之刹車塊構造</t>
  </si>
  <si>
    <t>本創作係在於提供一種可組合定位組件之剎車塊構造,係利用一車架之側邊樞接一剎車組之支臂,該支臂固接一制動塊對應該車架樞設之一輪框側面;一定位片設預定凸點,該定位片呈ㄇ型橫跨於該制動塊之制動面適當位置,該制動塊之制動面與該輪框保持適當間隙,該凸點接觸該輪框、該制動塊之制動面對應該輪框呈設定傾斜角度。</t>
  </si>
  <si>
    <t>1992215715</t>
  </si>
  <si>
    <t>1992-11-21</t>
  </si>
  <si>
    <t>205805</t>
  </si>
  <si>
    <t>1993-05-11</t>
  </si>
  <si>
    <t>TW205805U</t>
  </si>
  <si>
    <t>7917500099126</t>
  </si>
  <si>
    <t>自行車防盜座管</t>
  </si>
  <si>
    <t>本創作係有關於一種自行車防盜座管,其係裝設在一自行車之車架管內,其係由一供座墊裝設之座墊座,與一呈中空管狀結構並固設在座墊座底端且插置在車架管內之管體,及一容置在自行車之車架管內且位在管體底端的下方並只具有往下之單向移動而不具有往上移動之卡制機構所構成;如是,藉由上述構件組合之整體,只要將卡制機構裝設在自行車之車架管內,然後,再將與座墊座結合之管體插置於車架內,既可防止竊盜者由座墊座抽拉而欲使管體脫離車架管時,藉由該卡制機構往上移動會具有卡制在自行車之車架管內壁而造成不能移動之功能,使得竊盜者無法得逞而形成一防盜保護作用者。</t>
  </si>
  <si>
    <t>1992202655</t>
  </si>
  <si>
    <t>1992-03-02</t>
  </si>
  <si>
    <t>183417</t>
  </si>
  <si>
    <t>1992-05-01</t>
  </si>
  <si>
    <t>TW183417U</t>
  </si>
  <si>
    <t>7917500119017</t>
  </si>
  <si>
    <t>兼具可自動調整刹車力之安全吊線器</t>
  </si>
  <si>
    <t>本創作係在於提供一種兼具可自動調整剎車力之安全吊線器,其主要係為袪除習用之剎車器皆無導引裝置,是以於拉動剎車鋼索時,剎車鋼索會產生左右偏移,而使得剎車效果不佳,且當剎車主線斷裂時,吊具或剎車臂會向下吊落而卡入輪框內,以致於發生翻覆之危險情事之缺失;職是,本創作乃將剎車主線固設於一滑塊上,而該滑塊又呈可滑動地沿一固定滑座滑動,且該滑塊上設有一調整弧槽,所以可隨時調整吊線平均地對二剎車臂之拉持,而使二剎車臂之剎車力平均、具有較佳之剎車效果者。</t>
  </si>
  <si>
    <t>1991205786</t>
  </si>
  <si>
    <t>1991-05-16</t>
  </si>
  <si>
    <t>168077</t>
  </si>
  <si>
    <t>1991-09-01</t>
  </si>
  <si>
    <t>蔡坤財 | 惲軼群</t>
  </si>
  <si>
    <t>TW168077U</t>
  </si>
  <si>
    <t>7917500060110</t>
  </si>
  <si>
    <t>腳踏車接合座構造的改良</t>
  </si>
  <si>
    <t>本創作為腳踏車接合座構造的改良,其是在可變速腳踏車的後輪連接一變速器導桿之接合座內,將一般在接合座座體外部開設一導槽穿入一E型夾環與C型夾環,使之固定在變速器導桿的方式,改良成是在接合座的座體內部形成貫穿的深孔,並於一端形成凹孔部位,當變速器導桿的連接軸穿入接合座而自該凹孔伸出時,即直接將E型夾環穿設於變速器導桿連接軸之凹溝內,因而將接合座與變速器導旱連接成一體,當接合座的凹孔部位插入E型夾環,而接合座的凹孔外緣部位另外固接在腳踏車之車體上,則插入接合座凹孔內的E型夾環恰可抵住伸入接合座內的腳踏車架體上,因此腳踏車在路面上行進時,無論承受多大的震動力量,E型夾環均可牢固的夾持在變速器導桿之連接軸上,而能完全防止其受震動腳落者。</t>
  </si>
  <si>
    <t>1990213442</t>
  </si>
  <si>
    <t>1990-12-05</t>
  </si>
  <si>
    <t>160325</t>
  </si>
  <si>
    <t>1991-06-11</t>
  </si>
  <si>
    <t>陳慈鑫</t>
  </si>
  <si>
    <t>鄭再欽</t>
  </si>
  <si>
    <t>B62K-027/10 | B62K-027/10</t>
  </si>
  <si>
    <t>TW160325U</t>
  </si>
  <si>
    <t>7917500059532</t>
  </si>
  <si>
    <t>弧形吊桿安全刹車器</t>
  </si>
  <si>
    <t>本創作係提供一種弧形吊桿安全剎車器,其主要係為袪除習用之剎車器一但因剎車鋼索斷裂時,即會令該剎車臂無所支撐而掉落卡制輪圈中,以致於人、車有翻覆之虞;本創作之特徵係在於:該吊具,概呈一薄片狀,其略近底端之左右兩側係各向外延伸適當長度,以形成二抵制部,且在於該抵制部之中央下端係設有一樞接孔者;該二拉引元件,概彎製成具有適當弧度之長條狀,且其之斷面形狀呈ㄇ型,其之兩端均設有一樞耳,其中一樞耳係樞設於該吊具之樞接孔上,而另一端之框耳則係樞接在該對應剎車臂之活動端,且於鄰近該二樞耳處之頂端恉係呈方空狀,主要該相對樞接於吊具之二樞耳其透空部份之底端係各自形成供配合抵擋之一上端緣者;藉此當剎車鋼索斷裂時,可藉該吊具兩側之抵制部份分別與該等拉引元件頂端透空狀之上端緣相抵觸,而具有抵擋另具滑落及組止拉引元件沉落之功效,以消弭習用之危險,俾達安全之實用性者。</t>
  </si>
  <si>
    <t>1990207898</t>
  </si>
  <si>
    <t>1990-07-18</t>
  </si>
  <si>
    <t>160327</t>
  </si>
  <si>
    <t>惲軼群 | 蔡坤財</t>
  </si>
  <si>
    <t>TW160327U</t>
  </si>
  <si>
    <t>7917500059534</t>
  </si>
  <si>
    <t>中拉分離式刹車器改良構造</t>
  </si>
  <si>
    <t>本創作係提供一種中拉分離式剎車器改良構造,該種中拉分離式剎車器其大體上係包括有:裝設於車架前(後)叉管主軸上之一吊具、呈對稱且活動樞設於前(後)叉管支架上之兩剎車臂、呈相對裝設於該等剎車臂上之兩剎車塊及兩端分別固接於該兩剎車臂且中央鉤掛於吊具上之一鋼索等所組成;其改良特徵係在於: 該吊具,具左右兩端係向外延伸適當長度,以形成兩側翼,且在該兩側翼上各樞設有一適當長度之拉引元件,並促使該二拉引元件互相交叉呈具有適當夾角,使其另一端分別樞設在該剎車臂之活動端上,俾當該吊具受剎車鋼索向上拉引時,呈交叉狀之二拉引元件間之夾角變小,而使其另一端順勢驅動剎車臂向內作動者。</t>
  </si>
  <si>
    <t>1990206608</t>
  </si>
  <si>
    <t>1990-06-18</t>
  </si>
  <si>
    <t>156653</t>
  </si>
  <si>
    <t>1991-04-21</t>
  </si>
  <si>
    <t>B62L-001/12 | B62L-001/12</t>
  </si>
  <si>
    <t>TW156653U</t>
  </si>
  <si>
    <t>7917500177083</t>
  </si>
  <si>
    <t>自行車變速器機構之改良</t>
  </si>
  <si>
    <t>一種自行車變速器機構之改良,其是在一自行車所設用以支撐鏈條得動維持一定張力的變速器支持座體上,在座體前端所裝置的一擋片環環體一側形成向外彎折延伸之定位片,並且在同裝於一支持軸體上的擋片環向外一側,乃將一C型扣環置入該支持軸體的凹溝內,藉以防止擋片環自支持軸體脫落,該C型扣環的一端向外延伸一柄部,柄部一側沿支持軸體的方向形成彎折板體,彎折板體上設有可在同一直線位置的兩導孔,其中一導孔所穿設的螺栓可使擋片環上的定位板與C型扣環上的彎折板體維持一定角度間距,而另一導孔所穿設的螺栓則係將C型扣環上的彎折板體與彎速器裝入於車架體上的一擋體形成固定角度間距,於是藉著調整兩螺栓裝設在導孔內伸出的長度,即可決定擋片環相對著車架體上的擋體轉動之角度,因而改變擋片環所牽引的一扭力彈簧產生扭轉彈力之大小,當自行車長期使用之後,乃可調整螺栓,使檔片環牽引的扭力彈簧產生補償的彈力,因而消除彈簧彈性疲乏所減少之扭轉彈力,於是變速器由扭力彈簧轉動的力量而對所撐持的鏈條乃能維持一定的張力,其不但消除鏈條自傳動齒輪脫落之可能,亦因此增加自行車變換齒輪的敏感度,使操作者變換腳踏車速度更迅速方便者。</t>
  </si>
  <si>
    <t>1990208539</t>
  </si>
  <si>
    <t>1990-08-01</t>
  </si>
  <si>
    <t>145728</t>
  </si>
  <si>
    <t>1990-11-11</t>
  </si>
  <si>
    <t>陳建文 | 陳慈鑫</t>
  </si>
  <si>
    <t>B62M-009/12 | B62M-009/12</t>
  </si>
  <si>
    <t>TW145728U</t>
  </si>
  <si>
    <t>7917500195733</t>
  </si>
  <si>
    <t>刹車膠快速切斷裝置</t>
  </si>
  <si>
    <t>本創作係提供一種剎車膠快速切斷裝置,其係包含一底座及一切座,該底座係一台面上具有預定數目刀孔之切斷台,該切斷台底側橫貫穿一輸送口,而該台面上設有與該刀孔延伸並相對具預定深度之凹槽,該切座上端並有一具動力之推壓板,其底面設有對應刀孔之預定數目刀具,該底座及該切座兩側各樞接至少一套置彈簧之制動桿,該制動桿頂端具一抵制部,供以該切座上升定位;據此,以剎車膠體輸入該輸送口,該切座受該擠壓板下壓,達快速完整切斷之效果。</t>
  </si>
  <si>
    <t>1990206829</t>
  </si>
  <si>
    <t>1990-06-25</t>
  </si>
  <si>
    <t>144468</t>
  </si>
  <si>
    <t>1990-10-21</t>
  </si>
  <si>
    <t>利奇機械工業股份有限公司 | 李榮華</t>
  </si>
  <si>
    <t>吳鼎文</t>
  </si>
  <si>
    <t>B26D-005/00 | B26D-005/00</t>
  </si>
  <si>
    <t>TW144468U</t>
  </si>
  <si>
    <t>7917500076222</t>
  </si>
  <si>
    <t>一種用板料榧壓製成之自行車懸臂刹車器</t>
  </si>
  <si>
    <t>一種用板料壓製成之自行車懸臂剎車器,係以板件壓製成剎車臂左右二片,該剎車懸略成"ㄑ"字形板體,下端呈圓板狀設有圓孔及其周緣向後延伸之圍緣供固定一軸管,套於前叉管上之支撐凸軸,且該圓孔之周緣設有一小孔得供彈簧構件插固其中,另於其內側下半部設有向後90.度彎折之板體,並於其上設有長形孔供固設剎車來令片,而其內側上半部及外側凹彎部位均向後彎折有適當高度之補強凸緣,又於該等剎車臂上端向後彎折並設有圓弧槽或長條形孔,供網索線穿設,並將鋼索線勾掛於與自行車剎車線連接之掛勾上,而當拉剎車線使掛勾及鋼索線上提剎車臂的夾令片夾迫輪圈,提供剎車動作者。而本創作之彈簧構件係由一彈簧裝設於固定套內,該固定套係由塑膠一體成型並包含有二管徑不同且相連之管體,供彈簧容設其間,且彈簧之一端插固於其上之小孔,而令彈簧無須另外捆綁定位者。</t>
  </si>
  <si>
    <t>1989201912</t>
  </si>
  <si>
    <t>1989-06-06</t>
  </si>
  <si>
    <t>142585</t>
  </si>
  <si>
    <t>1990-09-21</t>
  </si>
  <si>
    <t>B21D-053/86 | B21D-053/86</t>
  </si>
  <si>
    <t>TW142585U</t>
  </si>
  <si>
    <t>7917500095048</t>
  </si>
  <si>
    <t>中拉式刹車器之改良</t>
  </si>
  <si>
    <t>本創作係提供一種中拉式剎車器之改良,主要包含一桿剎車臂、一鋼索剎車臂及一桿,該桿剎車臂及鋼索剎車臂係呈對稱,其末端各設一圓柱內具扭力彈簧之樞接部,中端各呈弧度面之固定座,其特徵在於:以一鋼索及該桿分別對稱且傳動兩剎車臂,並由該鋼索直接拉動者;其中,該固定座係由一軸柱貫穿固定一環體及一柄座,及來令片由一徑向之軸桿穿設於該軸柱及該環體間而固定,並該柄座凸出一具螺桿之柄部,以該螺桿抵住剎車臂面,據此加強來令片更形穩固而不偏移。</t>
  </si>
  <si>
    <t>1990205099</t>
  </si>
  <si>
    <t>1990-05-12</t>
  </si>
  <si>
    <t>141249</t>
  </si>
  <si>
    <t>1990-09-01</t>
  </si>
  <si>
    <t>TW141249U</t>
  </si>
  <si>
    <t>7917500176795</t>
  </si>
  <si>
    <t>申請日(年)</t>
    <phoneticPr fontId="2" type="noConversion"/>
  </si>
  <si>
    <t>申請日(月)</t>
    <phoneticPr fontId="2" type="noConversion"/>
  </si>
  <si>
    <t>申請日(日)</t>
    <phoneticPr fontId="2" type="noConversion"/>
  </si>
  <si>
    <t>授權公告日(年)</t>
    <phoneticPr fontId="2" type="noConversion"/>
  </si>
  <si>
    <t>授權公告日(月)</t>
    <phoneticPr fontId="2" type="noConversion"/>
  </si>
  <si>
    <t>授權公告日(日)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</si>
</sst>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新細明體"/>
      <family val="2"/>
      <scheme val="minor"/>
    </font>
    <font>
      <sz val="10"/>
      <name val="맑은 고딕"/>
    </font>
    <font>
      <sz val="9"/>
      <name val="新細明體"/>
      <family val="3"/>
      <charset val="136"/>
      <scheme val="minor"/>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1" fillId="2" borderId="2" xfId="0"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1"/>
  <sheetViews>
    <sheetView tabSelected="1" topLeftCell="R1" workbookViewId="0">
      <pane ySplit="1" topLeftCell="A363" activePane="bottomLeft" state="frozen"/>
      <selection pane="bottomLeft" activeCell="AD2" sqref="AD2:AD391"/>
    </sheetView>
  </sheetViews>
  <sheetFormatPr defaultRowHeight="15"/>
  <cols>
    <col min="1" max="24" width="20" customWidth="1"/>
    <col min="25" max="25" width="10.875" customWidth="1"/>
    <col min="26" max="26" width="10.75" customWidth="1"/>
    <col min="27" max="27" width="11.125" customWidth="1"/>
    <col min="28" max="28" width="14.875" customWidth="1"/>
    <col min="29" max="29" width="16.625" customWidth="1"/>
    <col min="30" max="30" width="14.5"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3608</v>
      </c>
      <c r="Z1" s="4" t="s">
        <v>3609</v>
      </c>
      <c r="AA1" s="4" t="s">
        <v>3610</v>
      </c>
      <c r="AB1" s="4" t="s">
        <v>3611</v>
      </c>
      <c r="AC1" s="4" t="s">
        <v>3612</v>
      </c>
      <c r="AD1" s="4" t="s">
        <v>3613</v>
      </c>
    </row>
    <row r="2" spans="1:30" ht="15.6">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3">
        <v>0</v>
      </c>
      <c r="Q2" s="2" t="s">
        <v>39</v>
      </c>
      <c r="R2" s="3">
        <v>0</v>
      </c>
      <c r="S2" s="2" t="s">
        <v>39</v>
      </c>
      <c r="T2" s="2" t="s">
        <v>40</v>
      </c>
      <c r="U2" s="3">
        <v>1</v>
      </c>
      <c r="V2" s="2" t="s">
        <v>39</v>
      </c>
      <c r="W2" s="2" t="s">
        <v>39</v>
      </c>
      <c r="X2" s="2" t="s">
        <v>41</v>
      </c>
      <c r="Y2">
        <f>YEAR(F2)</f>
        <v>2022</v>
      </c>
      <c r="Z2">
        <f>MONTH(F2)</f>
        <v>6</v>
      </c>
      <c r="AA2">
        <f>DAY(F2)</f>
        <v>27</v>
      </c>
      <c r="AB2">
        <f>IFERROR(YEAR(H2),0)</f>
        <v>2022</v>
      </c>
      <c r="AC2">
        <f>IFERROR(MONTH(H2),0)</f>
        <v>12</v>
      </c>
      <c r="AD2">
        <f>IFERROR(DAY(H2),0)</f>
        <v>21</v>
      </c>
    </row>
    <row r="3" spans="1:30" ht="15.6">
      <c r="A3" s="2" t="s">
        <v>24</v>
      </c>
      <c r="B3" s="2" t="s">
        <v>42</v>
      </c>
      <c r="C3" s="2" t="s">
        <v>43</v>
      </c>
      <c r="D3" s="2" t="s">
        <v>44</v>
      </c>
      <c r="E3" s="2" t="s">
        <v>45</v>
      </c>
      <c r="F3" s="2" t="s">
        <v>46</v>
      </c>
      <c r="G3" s="2" t="s">
        <v>39</v>
      </c>
      <c r="H3" s="2" t="s">
        <v>39</v>
      </c>
      <c r="I3" s="2" t="s">
        <v>47</v>
      </c>
      <c r="J3" s="2" t="s">
        <v>48</v>
      </c>
      <c r="K3" s="2" t="s">
        <v>49</v>
      </c>
      <c r="L3" s="2" t="s">
        <v>50</v>
      </c>
      <c r="M3" s="2" t="s">
        <v>24</v>
      </c>
      <c r="N3" s="2" t="s">
        <v>51</v>
      </c>
      <c r="O3" s="2" t="s">
        <v>52</v>
      </c>
      <c r="P3" s="3">
        <v>1</v>
      </c>
      <c r="Q3" s="2" t="s">
        <v>53</v>
      </c>
      <c r="R3" s="3">
        <v>0</v>
      </c>
      <c r="S3" s="2" t="s">
        <v>39</v>
      </c>
      <c r="T3" s="2" t="s">
        <v>54</v>
      </c>
      <c r="U3" s="3">
        <v>1</v>
      </c>
      <c r="V3" s="2" t="s">
        <v>39</v>
      </c>
      <c r="W3" s="2" t="s">
        <v>39</v>
      </c>
      <c r="X3" s="2" t="s">
        <v>55</v>
      </c>
      <c r="Y3">
        <f t="shared" ref="Y3:Y66" si="0">YEAR(F3)</f>
        <v>2020</v>
      </c>
      <c r="Z3">
        <f t="shared" ref="Z3:Z66" si="1">MONTH(F3)</f>
        <v>9</v>
      </c>
      <c r="AA3">
        <f t="shared" ref="AA3:AA66" si="2">DAY(F3)</f>
        <v>2</v>
      </c>
      <c r="AB3">
        <f t="shared" ref="AB3:AB66" si="3">IFERROR(YEAR(H3),0)</f>
        <v>0</v>
      </c>
      <c r="AC3">
        <f t="shared" ref="AC3:AC66" si="4">IFERROR(MONTH(H3),0)</f>
        <v>0</v>
      </c>
      <c r="AD3">
        <f t="shared" ref="AD3:AD66" si="5">IFERROR(DAY(H3),0)</f>
        <v>0</v>
      </c>
    </row>
    <row r="4" spans="1:30" ht="15.6">
      <c r="A4" s="2" t="s">
        <v>24</v>
      </c>
      <c r="B4" s="2" t="s">
        <v>25</v>
      </c>
      <c r="C4" s="2" t="s">
        <v>56</v>
      </c>
      <c r="D4" s="2" t="s">
        <v>57</v>
      </c>
      <c r="E4" s="2" t="s">
        <v>58</v>
      </c>
      <c r="F4" s="2" t="s">
        <v>59</v>
      </c>
      <c r="G4" s="2" t="s">
        <v>60</v>
      </c>
      <c r="H4" s="2" t="s">
        <v>61</v>
      </c>
      <c r="I4" s="2" t="s">
        <v>32</v>
      </c>
      <c r="J4" s="2" t="s">
        <v>33</v>
      </c>
      <c r="K4" s="2" t="s">
        <v>62</v>
      </c>
      <c r="L4" s="2" t="s">
        <v>63</v>
      </c>
      <c r="M4" s="2" t="s">
        <v>64</v>
      </c>
      <c r="N4" s="2" t="s">
        <v>37</v>
      </c>
      <c r="O4" s="2" t="s">
        <v>65</v>
      </c>
      <c r="P4" s="3">
        <v>0</v>
      </c>
      <c r="Q4" s="2" t="s">
        <v>39</v>
      </c>
      <c r="R4" s="3">
        <v>0</v>
      </c>
      <c r="S4" s="2" t="s">
        <v>39</v>
      </c>
      <c r="T4" s="2" t="s">
        <v>66</v>
      </c>
      <c r="U4" s="3">
        <v>1</v>
      </c>
      <c r="V4" s="2" t="s">
        <v>39</v>
      </c>
      <c r="W4" s="2" t="s">
        <v>39</v>
      </c>
      <c r="X4" s="2" t="s">
        <v>67</v>
      </c>
      <c r="Y4">
        <f t="shared" si="0"/>
        <v>2022</v>
      </c>
      <c r="Z4">
        <f t="shared" si="1"/>
        <v>2</v>
      </c>
      <c r="AA4">
        <f t="shared" si="2"/>
        <v>14</v>
      </c>
      <c r="AB4">
        <f t="shared" si="3"/>
        <v>2022</v>
      </c>
      <c r="AC4">
        <f t="shared" si="4"/>
        <v>6</v>
      </c>
      <c r="AD4">
        <f t="shared" si="5"/>
        <v>21</v>
      </c>
    </row>
    <row r="5" spans="1:30" ht="15.6">
      <c r="A5" s="2" t="s">
        <v>24</v>
      </c>
      <c r="B5" s="2" t="s">
        <v>42</v>
      </c>
      <c r="C5" s="2" t="s">
        <v>43</v>
      </c>
      <c r="D5" s="2" t="s">
        <v>44</v>
      </c>
      <c r="E5" s="2" t="s">
        <v>68</v>
      </c>
      <c r="F5" s="2" t="s">
        <v>46</v>
      </c>
      <c r="G5" s="2" t="s">
        <v>39</v>
      </c>
      <c r="H5" s="2" t="s">
        <v>39</v>
      </c>
      <c r="I5" s="2" t="s">
        <v>47</v>
      </c>
      <c r="J5" s="2" t="s">
        <v>48</v>
      </c>
      <c r="K5" s="2" t="s">
        <v>49</v>
      </c>
      <c r="L5" s="2" t="s">
        <v>50</v>
      </c>
      <c r="M5" s="2" t="s">
        <v>24</v>
      </c>
      <c r="N5" s="2" t="s">
        <v>51</v>
      </c>
      <c r="O5" s="2" t="s">
        <v>69</v>
      </c>
      <c r="P5" s="3">
        <v>1</v>
      </c>
      <c r="Q5" s="2" t="s">
        <v>53</v>
      </c>
      <c r="R5" s="3">
        <v>0</v>
      </c>
      <c r="S5" s="2" t="s">
        <v>39</v>
      </c>
      <c r="T5" s="2" t="s">
        <v>70</v>
      </c>
      <c r="U5" s="3">
        <v>1</v>
      </c>
      <c r="V5" s="2" t="s">
        <v>39</v>
      </c>
      <c r="W5" s="2" t="s">
        <v>39</v>
      </c>
      <c r="X5" s="2" t="s">
        <v>71</v>
      </c>
      <c r="Y5">
        <f t="shared" si="0"/>
        <v>2020</v>
      </c>
      <c r="Z5">
        <f t="shared" si="1"/>
        <v>9</v>
      </c>
      <c r="AA5">
        <f t="shared" si="2"/>
        <v>2</v>
      </c>
      <c r="AB5">
        <f t="shared" si="3"/>
        <v>0</v>
      </c>
      <c r="AC5">
        <f t="shared" si="4"/>
        <v>0</v>
      </c>
      <c r="AD5">
        <f t="shared" si="5"/>
        <v>0</v>
      </c>
    </row>
    <row r="6" spans="1:30" ht="15.6">
      <c r="A6" s="2" t="s">
        <v>24</v>
      </c>
      <c r="B6" s="2" t="s">
        <v>42</v>
      </c>
      <c r="C6" s="2" t="s">
        <v>72</v>
      </c>
      <c r="D6" s="2" t="s">
        <v>73</v>
      </c>
      <c r="E6" s="2" t="s">
        <v>74</v>
      </c>
      <c r="F6" s="2" t="s">
        <v>75</v>
      </c>
      <c r="G6" s="2" t="s">
        <v>39</v>
      </c>
      <c r="H6" s="2" t="s">
        <v>39</v>
      </c>
      <c r="I6" s="2" t="s">
        <v>76</v>
      </c>
      <c r="J6" s="2" t="s">
        <v>48</v>
      </c>
      <c r="K6" s="2" t="s">
        <v>77</v>
      </c>
      <c r="L6" s="2" t="s">
        <v>78</v>
      </c>
      <c r="M6" s="2" t="s">
        <v>39</v>
      </c>
      <c r="N6" s="2" t="s">
        <v>79</v>
      </c>
      <c r="O6" s="2" t="s">
        <v>80</v>
      </c>
      <c r="P6" s="3">
        <v>3</v>
      </c>
      <c r="Q6" s="2" t="s">
        <v>81</v>
      </c>
      <c r="R6" s="3">
        <v>0</v>
      </c>
      <c r="S6" s="2" t="s">
        <v>39</v>
      </c>
      <c r="T6" s="2" t="s">
        <v>82</v>
      </c>
      <c r="U6" s="3">
        <v>1</v>
      </c>
      <c r="V6" s="2" t="s">
        <v>39</v>
      </c>
      <c r="W6" s="2" t="s">
        <v>39</v>
      </c>
      <c r="X6" s="2" t="s">
        <v>83</v>
      </c>
      <c r="Y6">
        <f t="shared" si="0"/>
        <v>2020</v>
      </c>
      <c r="Z6">
        <f t="shared" si="1"/>
        <v>7</v>
      </c>
      <c r="AA6">
        <f t="shared" si="2"/>
        <v>31</v>
      </c>
      <c r="AB6">
        <f t="shared" si="3"/>
        <v>0</v>
      </c>
      <c r="AC6">
        <f t="shared" si="4"/>
        <v>0</v>
      </c>
      <c r="AD6">
        <f t="shared" si="5"/>
        <v>0</v>
      </c>
    </row>
    <row r="7" spans="1:30" ht="15.6">
      <c r="A7" s="2" t="s">
        <v>24</v>
      </c>
      <c r="B7" s="2" t="s">
        <v>42</v>
      </c>
      <c r="C7" s="2" t="s">
        <v>84</v>
      </c>
      <c r="D7" s="2" t="s">
        <v>85</v>
      </c>
      <c r="E7" s="2" t="s">
        <v>86</v>
      </c>
      <c r="F7" s="2" t="s">
        <v>87</v>
      </c>
      <c r="G7" s="2" t="s">
        <v>39</v>
      </c>
      <c r="H7" s="2" t="s">
        <v>39</v>
      </c>
      <c r="I7" s="2" t="s">
        <v>88</v>
      </c>
      <c r="J7" s="2" t="s">
        <v>89</v>
      </c>
      <c r="K7" s="2" t="s">
        <v>90</v>
      </c>
      <c r="L7" s="2" t="s">
        <v>91</v>
      </c>
      <c r="M7" s="2" t="s">
        <v>39</v>
      </c>
      <c r="N7" s="2" t="s">
        <v>92</v>
      </c>
      <c r="O7" s="2" t="s">
        <v>93</v>
      </c>
      <c r="P7" s="3">
        <v>6</v>
      </c>
      <c r="Q7" s="2" t="s">
        <v>94</v>
      </c>
      <c r="R7" s="3">
        <v>0</v>
      </c>
      <c r="S7" s="2" t="s">
        <v>39</v>
      </c>
      <c r="T7" s="2" t="s">
        <v>95</v>
      </c>
      <c r="U7" s="3">
        <v>3</v>
      </c>
      <c r="V7" s="2" t="s">
        <v>39</v>
      </c>
      <c r="W7" s="2" t="s">
        <v>39</v>
      </c>
      <c r="X7" s="2" t="s">
        <v>96</v>
      </c>
      <c r="Y7">
        <f t="shared" si="0"/>
        <v>2020</v>
      </c>
      <c r="Z7">
        <f t="shared" si="1"/>
        <v>8</v>
      </c>
      <c r="AA7">
        <f t="shared" si="2"/>
        <v>12</v>
      </c>
      <c r="AB7">
        <f t="shared" si="3"/>
        <v>0</v>
      </c>
      <c r="AC7">
        <f t="shared" si="4"/>
        <v>0</v>
      </c>
      <c r="AD7">
        <f t="shared" si="5"/>
        <v>0</v>
      </c>
    </row>
    <row r="8" spans="1:30" ht="15.6">
      <c r="A8" s="2" t="s">
        <v>24</v>
      </c>
      <c r="B8" s="2" t="s">
        <v>25</v>
      </c>
      <c r="C8" s="2" t="s">
        <v>97</v>
      </c>
      <c r="D8" s="2" t="s">
        <v>98</v>
      </c>
      <c r="E8" s="2" t="s">
        <v>99</v>
      </c>
      <c r="F8" s="2" t="s">
        <v>100</v>
      </c>
      <c r="G8" s="2" t="s">
        <v>101</v>
      </c>
      <c r="H8" s="2" t="s">
        <v>102</v>
      </c>
      <c r="I8" s="2" t="s">
        <v>47</v>
      </c>
      <c r="J8" s="2" t="s">
        <v>48</v>
      </c>
      <c r="K8" s="2" t="s">
        <v>103</v>
      </c>
      <c r="L8" s="2" t="s">
        <v>104</v>
      </c>
      <c r="M8" s="2" t="s">
        <v>24</v>
      </c>
      <c r="N8" s="2" t="s">
        <v>51</v>
      </c>
      <c r="O8" s="2" t="s">
        <v>105</v>
      </c>
      <c r="P8" s="3">
        <v>0</v>
      </c>
      <c r="Q8" s="2" t="s">
        <v>39</v>
      </c>
      <c r="R8" s="3">
        <v>0</v>
      </c>
      <c r="S8" s="2" t="s">
        <v>39</v>
      </c>
      <c r="T8" s="2" t="s">
        <v>106</v>
      </c>
      <c r="U8" s="3">
        <v>1</v>
      </c>
      <c r="V8" s="2" t="s">
        <v>39</v>
      </c>
      <c r="W8" s="2" t="s">
        <v>39</v>
      </c>
      <c r="X8" s="2" t="s">
        <v>107</v>
      </c>
      <c r="Y8">
        <f t="shared" si="0"/>
        <v>2021</v>
      </c>
      <c r="Z8">
        <f t="shared" si="1"/>
        <v>7</v>
      </c>
      <c r="AA8">
        <f t="shared" si="2"/>
        <v>28</v>
      </c>
      <c r="AB8">
        <f t="shared" si="3"/>
        <v>2022</v>
      </c>
      <c r="AC8">
        <f t="shared" si="4"/>
        <v>2</v>
      </c>
      <c r="AD8">
        <f t="shared" si="5"/>
        <v>11</v>
      </c>
    </row>
    <row r="9" spans="1:30" ht="15.6">
      <c r="A9" s="2" t="s">
        <v>24</v>
      </c>
      <c r="B9" s="2" t="s">
        <v>42</v>
      </c>
      <c r="C9" s="2" t="s">
        <v>108</v>
      </c>
      <c r="D9" s="2" t="s">
        <v>109</v>
      </c>
      <c r="E9" s="2" t="s">
        <v>110</v>
      </c>
      <c r="F9" s="2" t="s">
        <v>111</v>
      </c>
      <c r="G9" s="2" t="s">
        <v>39</v>
      </c>
      <c r="H9" s="2" t="s">
        <v>39</v>
      </c>
      <c r="I9" s="2" t="s">
        <v>76</v>
      </c>
      <c r="J9" s="2" t="s">
        <v>48</v>
      </c>
      <c r="K9" s="2" t="s">
        <v>77</v>
      </c>
      <c r="L9" s="2" t="s">
        <v>78</v>
      </c>
      <c r="M9" s="2" t="s">
        <v>39</v>
      </c>
      <c r="N9" s="2" t="s">
        <v>79</v>
      </c>
      <c r="O9" s="2" t="s">
        <v>112</v>
      </c>
      <c r="P9" s="3">
        <v>5</v>
      </c>
      <c r="Q9" s="2" t="s">
        <v>113</v>
      </c>
      <c r="R9" s="3">
        <v>0</v>
      </c>
      <c r="S9" s="2" t="s">
        <v>39</v>
      </c>
      <c r="T9" s="2" t="s">
        <v>114</v>
      </c>
      <c r="U9" s="3">
        <v>1</v>
      </c>
      <c r="V9" s="2" t="s">
        <v>39</v>
      </c>
      <c r="W9" s="2" t="s">
        <v>39</v>
      </c>
      <c r="X9" s="2" t="s">
        <v>115</v>
      </c>
      <c r="Y9">
        <f t="shared" si="0"/>
        <v>2020</v>
      </c>
      <c r="Z9">
        <f t="shared" si="1"/>
        <v>6</v>
      </c>
      <c r="AA9">
        <f t="shared" si="2"/>
        <v>11</v>
      </c>
      <c r="AB9">
        <f t="shared" si="3"/>
        <v>0</v>
      </c>
      <c r="AC9">
        <f t="shared" si="4"/>
        <v>0</v>
      </c>
      <c r="AD9">
        <f t="shared" si="5"/>
        <v>0</v>
      </c>
    </row>
    <row r="10" spans="1:30" ht="15.6">
      <c r="A10" s="2" t="s">
        <v>24</v>
      </c>
      <c r="B10" s="2" t="s">
        <v>25</v>
      </c>
      <c r="C10" s="2" t="s">
        <v>116</v>
      </c>
      <c r="D10" s="2" t="s">
        <v>117</v>
      </c>
      <c r="E10" s="2" t="s">
        <v>118</v>
      </c>
      <c r="F10" s="2" t="s">
        <v>119</v>
      </c>
      <c r="G10" s="2" t="s">
        <v>120</v>
      </c>
      <c r="H10" s="2" t="s">
        <v>121</v>
      </c>
      <c r="I10" s="2" t="s">
        <v>76</v>
      </c>
      <c r="J10" s="2" t="s">
        <v>122</v>
      </c>
      <c r="K10" s="2" t="s">
        <v>123</v>
      </c>
      <c r="L10" s="2" t="s">
        <v>124</v>
      </c>
      <c r="M10" s="2" t="s">
        <v>39</v>
      </c>
      <c r="N10" s="2" t="s">
        <v>79</v>
      </c>
      <c r="O10" s="2" t="s">
        <v>125</v>
      </c>
      <c r="P10" s="3">
        <v>0</v>
      </c>
      <c r="Q10" s="2" t="s">
        <v>39</v>
      </c>
      <c r="R10" s="3">
        <v>0</v>
      </c>
      <c r="S10" s="2" t="s">
        <v>39</v>
      </c>
      <c r="T10" s="2" t="s">
        <v>126</v>
      </c>
      <c r="U10" s="3">
        <v>4</v>
      </c>
      <c r="V10" s="2" t="s">
        <v>39</v>
      </c>
      <c r="W10" s="2" t="s">
        <v>39</v>
      </c>
      <c r="X10" s="2" t="s">
        <v>127</v>
      </c>
      <c r="Y10">
        <f t="shared" si="0"/>
        <v>2021</v>
      </c>
      <c r="Z10">
        <f t="shared" si="1"/>
        <v>6</v>
      </c>
      <c r="AA10">
        <f t="shared" si="2"/>
        <v>3</v>
      </c>
      <c r="AB10">
        <f t="shared" si="3"/>
        <v>2021</v>
      </c>
      <c r="AC10">
        <f t="shared" si="4"/>
        <v>11</v>
      </c>
      <c r="AD10">
        <f t="shared" si="5"/>
        <v>1</v>
      </c>
    </row>
    <row r="11" spans="1:30" ht="15.6">
      <c r="A11" s="2" t="s">
        <v>24</v>
      </c>
      <c r="B11" s="2" t="s">
        <v>25</v>
      </c>
      <c r="C11" s="2" t="s">
        <v>128</v>
      </c>
      <c r="D11" s="2" t="s">
        <v>129</v>
      </c>
      <c r="E11" s="2" t="s">
        <v>130</v>
      </c>
      <c r="F11" s="2" t="s">
        <v>131</v>
      </c>
      <c r="G11" s="2" t="s">
        <v>132</v>
      </c>
      <c r="H11" s="2" t="s">
        <v>133</v>
      </c>
      <c r="I11" s="2" t="s">
        <v>47</v>
      </c>
      <c r="J11" s="2" t="s">
        <v>122</v>
      </c>
      <c r="K11" s="2" t="s">
        <v>134</v>
      </c>
      <c r="L11" s="2" t="s">
        <v>135</v>
      </c>
      <c r="M11" s="2" t="s">
        <v>24</v>
      </c>
      <c r="N11" s="2" t="s">
        <v>51</v>
      </c>
      <c r="O11" s="2" t="s">
        <v>136</v>
      </c>
      <c r="P11" s="3">
        <v>0</v>
      </c>
      <c r="Q11" s="2" t="s">
        <v>39</v>
      </c>
      <c r="R11" s="3">
        <v>0</v>
      </c>
      <c r="S11" s="2" t="s">
        <v>39</v>
      </c>
      <c r="T11" s="2" t="s">
        <v>137</v>
      </c>
      <c r="U11" s="3">
        <v>1</v>
      </c>
      <c r="V11" s="2" t="s">
        <v>39</v>
      </c>
      <c r="W11" s="2" t="s">
        <v>39</v>
      </c>
      <c r="X11" s="2" t="s">
        <v>138</v>
      </c>
      <c r="Y11">
        <f t="shared" si="0"/>
        <v>2021</v>
      </c>
      <c r="Z11">
        <f t="shared" si="1"/>
        <v>5</v>
      </c>
      <c r="AA11">
        <f t="shared" si="2"/>
        <v>3</v>
      </c>
      <c r="AB11">
        <f t="shared" si="3"/>
        <v>2021</v>
      </c>
      <c r="AC11">
        <f t="shared" si="4"/>
        <v>8</v>
      </c>
      <c r="AD11">
        <f t="shared" si="5"/>
        <v>11</v>
      </c>
    </row>
    <row r="12" spans="1:30" ht="15.6">
      <c r="A12" s="2" t="s">
        <v>24</v>
      </c>
      <c r="B12" s="2" t="s">
        <v>25</v>
      </c>
      <c r="C12" s="2" t="s">
        <v>139</v>
      </c>
      <c r="D12" s="2" t="s">
        <v>140</v>
      </c>
      <c r="E12" s="2" t="s">
        <v>141</v>
      </c>
      <c r="F12" s="2" t="s">
        <v>131</v>
      </c>
      <c r="G12" s="2" t="s">
        <v>142</v>
      </c>
      <c r="H12" s="2" t="s">
        <v>143</v>
      </c>
      <c r="I12" s="2" t="s">
        <v>47</v>
      </c>
      <c r="J12" s="2" t="s">
        <v>122</v>
      </c>
      <c r="K12" s="2" t="s">
        <v>134</v>
      </c>
      <c r="L12" s="2" t="s">
        <v>135</v>
      </c>
      <c r="M12" s="2" t="s">
        <v>24</v>
      </c>
      <c r="N12" s="2" t="s">
        <v>51</v>
      </c>
      <c r="O12" s="2" t="s">
        <v>144</v>
      </c>
      <c r="P12" s="3">
        <v>0</v>
      </c>
      <c r="Q12" s="2" t="s">
        <v>39</v>
      </c>
      <c r="R12" s="3">
        <v>0</v>
      </c>
      <c r="S12" s="2" t="s">
        <v>39</v>
      </c>
      <c r="T12" s="2" t="s">
        <v>145</v>
      </c>
      <c r="U12" s="3">
        <v>1</v>
      </c>
      <c r="V12" s="2" t="s">
        <v>39</v>
      </c>
      <c r="W12" s="2" t="s">
        <v>39</v>
      </c>
      <c r="X12" s="2" t="s">
        <v>146</v>
      </c>
      <c r="Y12">
        <f t="shared" si="0"/>
        <v>2021</v>
      </c>
      <c r="Z12">
        <f t="shared" si="1"/>
        <v>5</v>
      </c>
      <c r="AA12">
        <f t="shared" si="2"/>
        <v>3</v>
      </c>
      <c r="AB12">
        <f t="shared" si="3"/>
        <v>2021</v>
      </c>
      <c r="AC12">
        <f t="shared" si="4"/>
        <v>8</v>
      </c>
      <c r="AD12">
        <f t="shared" si="5"/>
        <v>1</v>
      </c>
    </row>
    <row r="13" spans="1:30" ht="15.6">
      <c r="A13" s="2" t="s">
        <v>24</v>
      </c>
      <c r="B13" s="2" t="s">
        <v>42</v>
      </c>
      <c r="C13" s="2" t="s">
        <v>147</v>
      </c>
      <c r="D13" s="2" t="s">
        <v>148</v>
      </c>
      <c r="E13" s="2" t="s">
        <v>149</v>
      </c>
      <c r="F13" s="2" t="s">
        <v>150</v>
      </c>
      <c r="G13" s="2" t="s">
        <v>39</v>
      </c>
      <c r="H13" s="2" t="s">
        <v>39</v>
      </c>
      <c r="I13" s="2" t="s">
        <v>76</v>
      </c>
      <c r="J13" s="2" t="s">
        <v>122</v>
      </c>
      <c r="K13" s="2" t="s">
        <v>151</v>
      </c>
      <c r="L13" s="2" t="s">
        <v>152</v>
      </c>
      <c r="M13" s="2" t="s">
        <v>39</v>
      </c>
      <c r="N13" s="2" t="s">
        <v>79</v>
      </c>
      <c r="O13" s="2" t="s">
        <v>69</v>
      </c>
      <c r="P13" s="3">
        <v>3</v>
      </c>
      <c r="Q13" s="2" t="s">
        <v>153</v>
      </c>
      <c r="R13" s="3">
        <v>0</v>
      </c>
      <c r="S13" s="2" t="s">
        <v>39</v>
      </c>
      <c r="T13" s="2" t="s">
        <v>154</v>
      </c>
      <c r="U13" s="3">
        <v>1</v>
      </c>
      <c r="V13" s="2" t="s">
        <v>39</v>
      </c>
      <c r="W13" s="2" t="s">
        <v>39</v>
      </c>
      <c r="X13" s="2" t="s">
        <v>155</v>
      </c>
      <c r="Y13">
        <f t="shared" si="0"/>
        <v>2020</v>
      </c>
      <c r="Z13">
        <f t="shared" si="1"/>
        <v>1</v>
      </c>
      <c r="AA13">
        <f t="shared" si="2"/>
        <v>2</v>
      </c>
      <c r="AB13">
        <f t="shared" si="3"/>
        <v>0</v>
      </c>
      <c r="AC13">
        <f t="shared" si="4"/>
        <v>0</v>
      </c>
      <c r="AD13">
        <f t="shared" si="5"/>
        <v>0</v>
      </c>
    </row>
    <row r="14" spans="1:30" ht="15.6">
      <c r="A14" s="2" t="s">
        <v>24</v>
      </c>
      <c r="B14" s="2" t="s">
        <v>25</v>
      </c>
      <c r="C14" s="2" t="s">
        <v>156</v>
      </c>
      <c r="D14" s="2" t="s">
        <v>157</v>
      </c>
      <c r="E14" s="2" t="s">
        <v>158</v>
      </c>
      <c r="F14" s="2" t="s">
        <v>159</v>
      </c>
      <c r="G14" s="2" t="s">
        <v>160</v>
      </c>
      <c r="H14" s="2" t="s">
        <v>161</v>
      </c>
      <c r="I14" s="2" t="s">
        <v>47</v>
      </c>
      <c r="J14" s="2" t="s">
        <v>122</v>
      </c>
      <c r="K14" s="2" t="s">
        <v>134</v>
      </c>
      <c r="L14" s="2" t="s">
        <v>135</v>
      </c>
      <c r="M14" s="2" t="s">
        <v>24</v>
      </c>
      <c r="N14" s="2" t="s">
        <v>51</v>
      </c>
      <c r="O14" s="2" t="s">
        <v>162</v>
      </c>
      <c r="P14" s="3">
        <v>0</v>
      </c>
      <c r="Q14" s="2" t="s">
        <v>39</v>
      </c>
      <c r="R14" s="3">
        <v>0</v>
      </c>
      <c r="S14" s="2" t="s">
        <v>39</v>
      </c>
      <c r="T14" s="2" t="s">
        <v>163</v>
      </c>
      <c r="U14" s="3">
        <v>1</v>
      </c>
      <c r="V14" s="2" t="s">
        <v>39</v>
      </c>
      <c r="W14" s="2" t="s">
        <v>39</v>
      </c>
      <c r="X14" s="2" t="s">
        <v>164</v>
      </c>
      <c r="Y14">
        <f t="shared" si="0"/>
        <v>2021</v>
      </c>
      <c r="Z14">
        <f t="shared" si="1"/>
        <v>2</v>
      </c>
      <c r="AA14">
        <f t="shared" si="2"/>
        <v>26</v>
      </c>
      <c r="AB14">
        <f t="shared" si="3"/>
        <v>2021</v>
      </c>
      <c r="AC14">
        <f t="shared" si="4"/>
        <v>7</v>
      </c>
      <c r="AD14">
        <f t="shared" si="5"/>
        <v>11</v>
      </c>
    </row>
    <row r="15" spans="1:30" ht="15.6">
      <c r="A15" s="2" t="s">
        <v>24</v>
      </c>
      <c r="B15" s="2" t="s">
        <v>42</v>
      </c>
      <c r="C15" s="2" t="s">
        <v>165</v>
      </c>
      <c r="D15" s="2" t="s">
        <v>166</v>
      </c>
      <c r="E15" s="2" t="s">
        <v>167</v>
      </c>
      <c r="F15" s="2" t="s">
        <v>168</v>
      </c>
      <c r="G15" s="2" t="s">
        <v>39</v>
      </c>
      <c r="H15" s="2" t="s">
        <v>39</v>
      </c>
      <c r="I15" s="2" t="s">
        <v>88</v>
      </c>
      <c r="J15" s="2" t="s">
        <v>169</v>
      </c>
      <c r="K15" s="2" t="s">
        <v>170</v>
      </c>
      <c r="L15" s="2" t="s">
        <v>171</v>
      </c>
      <c r="M15" s="2" t="s">
        <v>39</v>
      </c>
      <c r="N15" s="2" t="s">
        <v>172</v>
      </c>
      <c r="O15" s="2" t="s">
        <v>173</v>
      </c>
      <c r="P15" s="3">
        <v>5</v>
      </c>
      <c r="Q15" s="2" t="s">
        <v>174</v>
      </c>
      <c r="R15" s="3">
        <v>0</v>
      </c>
      <c r="S15" s="2" t="s">
        <v>39</v>
      </c>
      <c r="T15" s="2" t="s">
        <v>175</v>
      </c>
      <c r="U15" s="3">
        <v>4</v>
      </c>
      <c r="V15" s="2" t="s">
        <v>39</v>
      </c>
      <c r="W15" s="2" t="s">
        <v>39</v>
      </c>
      <c r="X15" s="2" t="s">
        <v>176</v>
      </c>
      <c r="Y15">
        <f t="shared" si="0"/>
        <v>2019</v>
      </c>
      <c r="Z15">
        <f t="shared" si="1"/>
        <v>11</v>
      </c>
      <c r="AA15">
        <f t="shared" si="2"/>
        <v>27</v>
      </c>
      <c r="AB15">
        <f t="shared" si="3"/>
        <v>0</v>
      </c>
      <c r="AC15">
        <f t="shared" si="4"/>
        <v>0</v>
      </c>
      <c r="AD15">
        <f t="shared" si="5"/>
        <v>0</v>
      </c>
    </row>
    <row r="16" spans="1:30" ht="15.6">
      <c r="A16" s="2" t="s">
        <v>24</v>
      </c>
      <c r="B16" s="2" t="s">
        <v>25</v>
      </c>
      <c r="C16" s="2" t="s">
        <v>177</v>
      </c>
      <c r="D16" s="2" t="s">
        <v>178</v>
      </c>
      <c r="E16" s="2" t="s">
        <v>179</v>
      </c>
      <c r="F16" s="2" t="s">
        <v>180</v>
      </c>
      <c r="G16" s="2" t="s">
        <v>181</v>
      </c>
      <c r="H16" s="2" t="s">
        <v>182</v>
      </c>
      <c r="I16" s="2" t="s">
        <v>76</v>
      </c>
      <c r="J16" s="2" t="s">
        <v>122</v>
      </c>
      <c r="K16" s="2" t="s">
        <v>183</v>
      </c>
      <c r="L16" s="2" t="s">
        <v>184</v>
      </c>
      <c r="M16" s="2" t="s">
        <v>24</v>
      </c>
      <c r="N16" s="2" t="s">
        <v>79</v>
      </c>
      <c r="O16" s="2" t="s">
        <v>185</v>
      </c>
      <c r="P16" s="3">
        <v>0</v>
      </c>
      <c r="Q16" s="2" t="s">
        <v>39</v>
      </c>
      <c r="R16" s="3">
        <v>0</v>
      </c>
      <c r="S16" s="2" t="s">
        <v>39</v>
      </c>
      <c r="T16" s="2" t="s">
        <v>186</v>
      </c>
      <c r="U16" s="3">
        <v>1</v>
      </c>
      <c r="V16" s="2" t="s">
        <v>39</v>
      </c>
      <c r="W16" s="2" t="s">
        <v>39</v>
      </c>
      <c r="X16" s="2" t="s">
        <v>187</v>
      </c>
      <c r="Y16">
        <f t="shared" si="0"/>
        <v>2020</v>
      </c>
      <c r="Z16">
        <f t="shared" si="1"/>
        <v>12</v>
      </c>
      <c r="AA16">
        <f t="shared" si="2"/>
        <v>18</v>
      </c>
      <c r="AB16">
        <f t="shared" si="3"/>
        <v>2021</v>
      </c>
      <c r="AC16">
        <f t="shared" si="4"/>
        <v>5</v>
      </c>
      <c r="AD16">
        <f t="shared" si="5"/>
        <v>11</v>
      </c>
    </row>
    <row r="17" spans="1:30" ht="15.6">
      <c r="A17" s="2" t="s">
        <v>24</v>
      </c>
      <c r="B17" s="2" t="s">
        <v>42</v>
      </c>
      <c r="C17" s="2" t="s">
        <v>188</v>
      </c>
      <c r="D17" s="2" t="s">
        <v>189</v>
      </c>
      <c r="E17" s="2" t="s">
        <v>190</v>
      </c>
      <c r="F17" s="2" t="s">
        <v>191</v>
      </c>
      <c r="G17" s="2" t="s">
        <v>39</v>
      </c>
      <c r="H17" s="2" t="s">
        <v>39</v>
      </c>
      <c r="I17" s="2" t="s">
        <v>88</v>
      </c>
      <c r="J17" s="2" t="s">
        <v>169</v>
      </c>
      <c r="K17" s="2" t="s">
        <v>192</v>
      </c>
      <c r="L17" s="2" t="s">
        <v>91</v>
      </c>
      <c r="M17" s="2" t="s">
        <v>39</v>
      </c>
      <c r="N17" s="2" t="s">
        <v>92</v>
      </c>
      <c r="O17" s="2" t="s">
        <v>193</v>
      </c>
      <c r="P17" s="3">
        <v>4</v>
      </c>
      <c r="Q17" s="2" t="s">
        <v>194</v>
      </c>
      <c r="R17" s="3">
        <v>0</v>
      </c>
      <c r="S17" s="2" t="s">
        <v>39</v>
      </c>
      <c r="T17" s="2" t="s">
        <v>195</v>
      </c>
      <c r="U17" s="3">
        <v>1</v>
      </c>
      <c r="V17" s="2" t="s">
        <v>39</v>
      </c>
      <c r="W17" s="2" t="s">
        <v>39</v>
      </c>
      <c r="X17" s="2" t="s">
        <v>196</v>
      </c>
      <c r="Y17">
        <f t="shared" si="0"/>
        <v>2019</v>
      </c>
      <c r="Z17">
        <f t="shared" si="1"/>
        <v>10</v>
      </c>
      <c r="AA17">
        <f t="shared" si="2"/>
        <v>18</v>
      </c>
      <c r="AB17">
        <f t="shared" si="3"/>
        <v>0</v>
      </c>
      <c r="AC17">
        <f t="shared" si="4"/>
        <v>0</v>
      </c>
      <c r="AD17">
        <f t="shared" si="5"/>
        <v>0</v>
      </c>
    </row>
    <row r="18" spans="1:30" ht="15.6">
      <c r="A18" s="2" t="s">
        <v>24</v>
      </c>
      <c r="B18" s="2" t="s">
        <v>25</v>
      </c>
      <c r="C18" s="2" t="s">
        <v>197</v>
      </c>
      <c r="D18" s="2" t="s">
        <v>198</v>
      </c>
      <c r="E18" s="2" t="s">
        <v>199</v>
      </c>
      <c r="F18" s="2" t="s">
        <v>200</v>
      </c>
      <c r="G18" s="2" t="s">
        <v>201</v>
      </c>
      <c r="H18" s="2" t="s">
        <v>202</v>
      </c>
      <c r="I18" s="2" t="s">
        <v>47</v>
      </c>
      <c r="J18" s="2" t="s">
        <v>122</v>
      </c>
      <c r="K18" s="2" t="s">
        <v>203</v>
      </c>
      <c r="L18" s="2" t="s">
        <v>204</v>
      </c>
      <c r="M18" s="2" t="s">
        <v>24</v>
      </c>
      <c r="N18" s="2" t="s">
        <v>51</v>
      </c>
      <c r="O18" s="2" t="s">
        <v>205</v>
      </c>
      <c r="P18" s="3">
        <v>0</v>
      </c>
      <c r="Q18" s="2" t="s">
        <v>39</v>
      </c>
      <c r="R18" s="3">
        <v>0</v>
      </c>
      <c r="S18" s="2" t="s">
        <v>39</v>
      </c>
      <c r="T18" s="2" t="s">
        <v>206</v>
      </c>
      <c r="U18" s="3">
        <v>1</v>
      </c>
      <c r="V18" s="2" t="s">
        <v>39</v>
      </c>
      <c r="W18" s="2" t="s">
        <v>39</v>
      </c>
      <c r="X18" s="2" t="s">
        <v>207</v>
      </c>
      <c r="Y18">
        <f t="shared" si="0"/>
        <v>2020</v>
      </c>
      <c r="Z18">
        <f t="shared" si="1"/>
        <v>12</v>
      </c>
      <c r="AA18">
        <f t="shared" si="2"/>
        <v>2</v>
      </c>
      <c r="AB18">
        <f t="shared" si="3"/>
        <v>2021</v>
      </c>
      <c r="AC18">
        <f t="shared" si="4"/>
        <v>5</v>
      </c>
      <c r="AD18">
        <f t="shared" si="5"/>
        <v>1</v>
      </c>
    </row>
    <row r="19" spans="1:30" ht="15.6">
      <c r="A19" s="2" t="s">
        <v>24</v>
      </c>
      <c r="B19" s="2" t="s">
        <v>25</v>
      </c>
      <c r="C19" s="2" t="s">
        <v>72</v>
      </c>
      <c r="D19" s="2" t="s">
        <v>73</v>
      </c>
      <c r="E19" s="2" t="s">
        <v>208</v>
      </c>
      <c r="F19" s="2" t="s">
        <v>75</v>
      </c>
      <c r="G19" s="2" t="s">
        <v>209</v>
      </c>
      <c r="H19" s="2" t="s">
        <v>210</v>
      </c>
      <c r="I19" s="2" t="s">
        <v>76</v>
      </c>
      <c r="J19" s="2" t="s">
        <v>122</v>
      </c>
      <c r="K19" s="2" t="s">
        <v>77</v>
      </c>
      <c r="L19" s="2" t="s">
        <v>78</v>
      </c>
      <c r="M19" s="2" t="s">
        <v>39</v>
      </c>
      <c r="N19" s="2" t="s">
        <v>79</v>
      </c>
      <c r="O19" s="2" t="s">
        <v>211</v>
      </c>
      <c r="P19" s="3">
        <v>0</v>
      </c>
      <c r="Q19" s="2" t="s">
        <v>39</v>
      </c>
      <c r="R19" s="3">
        <v>1</v>
      </c>
      <c r="S19" s="2" t="s">
        <v>82</v>
      </c>
      <c r="T19" s="2" t="s">
        <v>212</v>
      </c>
      <c r="U19" s="3">
        <v>1</v>
      </c>
      <c r="V19" s="2" t="s">
        <v>39</v>
      </c>
      <c r="W19" s="2" t="s">
        <v>39</v>
      </c>
      <c r="X19" s="2" t="s">
        <v>213</v>
      </c>
      <c r="Y19">
        <f t="shared" si="0"/>
        <v>2020</v>
      </c>
      <c r="Z19">
        <f t="shared" si="1"/>
        <v>7</v>
      </c>
      <c r="AA19">
        <f t="shared" si="2"/>
        <v>31</v>
      </c>
      <c r="AB19">
        <f t="shared" si="3"/>
        <v>2020</v>
      </c>
      <c r="AC19">
        <f t="shared" si="4"/>
        <v>12</v>
      </c>
      <c r="AD19">
        <f t="shared" si="5"/>
        <v>21</v>
      </c>
    </row>
    <row r="20" spans="1:30" ht="15.6">
      <c r="A20" s="2" t="s">
        <v>24</v>
      </c>
      <c r="B20" s="2" t="s">
        <v>25</v>
      </c>
      <c r="C20" s="2" t="s">
        <v>43</v>
      </c>
      <c r="D20" s="2" t="s">
        <v>214</v>
      </c>
      <c r="E20" s="2" t="s">
        <v>215</v>
      </c>
      <c r="F20" s="2" t="s">
        <v>46</v>
      </c>
      <c r="G20" s="2" t="s">
        <v>216</v>
      </c>
      <c r="H20" s="2" t="s">
        <v>217</v>
      </c>
      <c r="I20" s="2" t="s">
        <v>47</v>
      </c>
      <c r="J20" s="2" t="s">
        <v>122</v>
      </c>
      <c r="K20" s="2" t="s">
        <v>49</v>
      </c>
      <c r="L20" s="2" t="s">
        <v>50</v>
      </c>
      <c r="M20" s="2" t="s">
        <v>24</v>
      </c>
      <c r="N20" s="2" t="s">
        <v>51</v>
      </c>
      <c r="O20" s="2" t="s">
        <v>218</v>
      </c>
      <c r="P20" s="3">
        <v>0</v>
      </c>
      <c r="Q20" s="2" t="s">
        <v>39</v>
      </c>
      <c r="R20" s="3">
        <v>0</v>
      </c>
      <c r="S20" s="2" t="s">
        <v>39</v>
      </c>
      <c r="T20" s="2" t="s">
        <v>219</v>
      </c>
      <c r="U20" s="3">
        <v>1</v>
      </c>
      <c r="V20" s="2" t="s">
        <v>39</v>
      </c>
      <c r="W20" s="2" t="s">
        <v>39</v>
      </c>
      <c r="X20" s="2" t="s">
        <v>220</v>
      </c>
      <c r="Y20">
        <f t="shared" si="0"/>
        <v>2020</v>
      </c>
      <c r="Z20">
        <f t="shared" si="1"/>
        <v>9</v>
      </c>
      <c r="AA20">
        <f t="shared" si="2"/>
        <v>2</v>
      </c>
      <c r="AB20">
        <f t="shared" si="3"/>
        <v>2020</v>
      </c>
      <c r="AC20">
        <f t="shared" si="4"/>
        <v>12</v>
      </c>
      <c r="AD20">
        <f t="shared" si="5"/>
        <v>1</v>
      </c>
    </row>
    <row r="21" spans="1:30" ht="15.6">
      <c r="A21" s="2" t="s">
        <v>24</v>
      </c>
      <c r="B21" s="2" t="s">
        <v>42</v>
      </c>
      <c r="C21" s="2" t="s">
        <v>221</v>
      </c>
      <c r="D21" s="2" t="s">
        <v>222</v>
      </c>
      <c r="E21" s="2" t="s">
        <v>223</v>
      </c>
      <c r="F21" s="2" t="s">
        <v>224</v>
      </c>
      <c r="G21" s="2" t="s">
        <v>39</v>
      </c>
      <c r="H21" s="2" t="s">
        <v>39</v>
      </c>
      <c r="I21" s="2" t="s">
        <v>76</v>
      </c>
      <c r="J21" s="2" t="s">
        <v>122</v>
      </c>
      <c r="K21" s="2" t="s">
        <v>225</v>
      </c>
      <c r="L21" s="2" t="s">
        <v>226</v>
      </c>
      <c r="M21" s="2" t="s">
        <v>39</v>
      </c>
      <c r="N21" s="2" t="s">
        <v>79</v>
      </c>
      <c r="O21" s="2" t="s">
        <v>227</v>
      </c>
      <c r="P21" s="3">
        <v>0</v>
      </c>
      <c r="Q21" s="2" t="s">
        <v>39</v>
      </c>
      <c r="R21" s="3">
        <v>0</v>
      </c>
      <c r="S21" s="2" t="s">
        <v>39</v>
      </c>
      <c r="T21" s="2" t="s">
        <v>228</v>
      </c>
      <c r="U21" s="3">
        <v>1</v>
      </c>
      <c r="V21" s="2" t="s">
        <v>39</v>
      </c>
      <c r="W21" s="2" t="s">
        <v>39</v>
      </c>
      <c r="X21" s="2" t="s">
        <v>229</v>
      </c>
      <c r="Y21">
        <f t="shared" si="0"/>
        <v>2019</v>
      </c>
      <c r="Z21">
        <f t="shared" si="1"/>
        <v>5</v>
      </c>
      <c r="AA21">
        <f t="shared" si="2"/>
        <v>3</v>
      </c>
      <c r="AB21">
        <f t="shared" si="3"/>
        <v>0</v>
      </c>
      <c r="AC21">
        <f t="shared" si="4"/>
        <v>0</v>
      </c>
      <c r="AD21">
        <f t="shared" si="5"/>
        <v>0</v>
      </c>
    </row>
    <row r="22" spans="1:30" ht="15.6">
      <c r="A22" s="2" t="s">
        <v>24</v>
      </c>
      <c r="B22" s="2" t="s">
        <v>42</v>
      </c>
      <c r="C22" s="2" t="s">
        <v>230</v>
      </c>
      <c r="D22" s="2" t="s">
        <v>231</v>
      </c>
      <c r="E22" s="2" t="s">
        <v>232</v>
      </c>
      <c r="F22" s="2" t="s">
        <v>233</v>
      </c>
      <c r="G22" s="2" t="s">
        <v>39</v>
      </c>
      <c r="H22" s="2" t="s">
        <v>39</v>
      </c>
      <c r="I22" s="2" t="s">
        <v>76</v>
      </c>
      <c r="J22" s="2" t="s">
        <v>122</v>
      </c>
      <c r="K22" s="2" t="s">
        <v>234</v>
      </c>
      <c r="L22" s="2" t="s">
        <v>235</v>
      </c>
      <c r="M22" s="2" t="s">
        <v>39</v>
      </c>
      <c r="N22" s="2" t="s">
        <v>79</v>
      </c>
      <c r="O22" s="2" t="s">
        <v>227</v>
      </c>
      <c r="P22" s="3">
        <v>5</v>
      </c>
      <c r="Q22" s="2" t="s">
        <v>236</v>
      </c>
      <c r="R22" s="3">
        <v>0</v>
      </c>
      <c r="S22" s="2" t="s">
        <v>39</v>
      </c>
      <c r="T22" s="2" t="s">
        <v>237</v>
      </c>
      <c r="U22" s="3">
        <v>1</v>
      </c>
      <c r="V22" s="2" t="s">
        <v>39</v>
      </c>
      <c r="W22" s="2" t="s">
        <v>39</v>
      </c>
      <c r="X22" s="2" t="s">
        <v>238</v>
      </c>
      <c r="Y22">
        <f t="shared" si="0"/>
        <v>2019</v>
      </c>
      <c r="Z22">
        <f t="shared" si="1"/>
        <v>4</v>
      </c>
      <c r="AA22">
        <f t="shared" si="2"/>
        <v>29</v>
      </c>
      <c r="AB22">
        <f t="shared" si="3"/>
        <v>0</v>
      </c>
      <c r="AC22">
        <f t="shared" si="4"/>
        <v>0</v>
      </c>
      <c r="AD22">
        <f t="shared" si="5"/>
        <v>0</v>
      </c>
    </row>
    <row r="23" spans="1:30" ht="15.6">
      <c r="A23" s="2" t="s">
        <v>24</v>
      </c>
      <c r="B23" s="2" t="s">
        <v>42</v>
      </c>
      <c r="C23" s="2" t="s">
        <v>239</v>
      </c>
      <c r="D23" s="2" t="s">
        <v>240</v>
      </c>
      <c r="E23" s="2" t="s">
        <v>241</v>
      </c>
      <c r="F23" s="2" t="s">
        <v>242</v>
      </c>
      <c r="G23" s="2" t="s">
        <v>39</v>
      </c>
      <c r="H23" s="2" t="s">
        <v>39</v>
      </c>
      <c r="I23" s="2" t="s">
        <v>76</v>
      </c>
      <c r="J23" s="2" t="s">
        <v>122</v>
      </c>
      <c r="K23" s="2" t="s">
        <v>243</v>
      </c>
      <c r="L23" s="2" t="s">
        <v>244</v>
      </c>
      <c r="M23" s="2" t="s">
        <v>39</v>
      </c>
      <c r="N23" s="2" t="s">
        <v>79</v>
      </c>
      <c r="O23" s="2" t="s">
        <v>245</v>
      </c>
      <c r="P23" s="3">
        <v>6</v>
      </c>
      <c r="Q23" s="2" t="s">
        <v>246</v>
      </c>
      <c r="R23" s="3">
        <v>0</v>
      </c>
      <c r="S23" s="2" t="s">
        <v>39</v>
      </c>
      <c r="T23" s="2" t="s">
        <v>247</v>
      </c>
      <c r="U23" s="3">
        <v>1</v>
      </c>
      <c r="V23" s="2" t="s">
        <v>39</v>
      </c>
      <c r="W23" s="2" t="s">
        <v>39</v>
      </c>
      <c r="X23" s="2" t="s">
        <v>248</v>
      </c>
      <c r="Y23">
        <f t="shared" si="0"/>
        <v>2019</v>
      </c>
      <c r="Z23">
        <f t="shared" si="1"/>
        <v>4</v>
      </c>
      <c r="AA23">
        <f t="shared" si="2"/>
        <v>12</v>
      </c>
      <c r="AB23">
        <f t="shared" si="3"/>
        <v>0</v>
      </c>
      <c r="AC23">
        <f t="shared" si="4"/>
        <v>0</v>
      </c>
      <c r="AD23">
        <f t="shared" si="5"/>
        <v>0</v>
      </c>
    </row>
    <row r="24" spans="1:30" ht="15.6">
      <c r="A24" s="2" t="s">
        <v>24</v>
      </c>
      <c r="B24" s="2" t="s">
        <v>25</v>
      </c>
      <c r="C24" s="2" t="s">
        <v>249</v>
      </c>
      <c r="D24" s="2" t="s">
        <v>250</v>
      </c>
      <c r="E24" s="2" t="s">
        <v>251</v>
      </c>
      <c r="F24" s="2" t="s">
        <v>252</v>
      </c>
      <c r="G24" s="2" t="s">
        <v>253</v>
      </c>
      <c r="H24" s="2" t="s">
        <v>254</v>
      </c>
      <c r="I24" s="2" t="s">
        <v>47</v>
      </c>
      <c r="J24" s="2" t="s">
        <v>122</v>
      </c>
      <c r="K24" s="2" t="s">
        <v>255</v>
      </c>
      <c r="L24" s="2" t="s">
        <v>78</v>
      </c>
      <c r="M24" s="2" t="s">
        <v>36</v>
      </c>
      <c r="N24" s="2" t="s">
        <v>51</v>
      </c>
      <c r="O24" s="2" t="s">
        <v>256</v>
      </c>
      <c r="P24" s="3">
        <v>0</v>
      </c>
      <c r="Q24" s="2" t="s">
        <v>39</v>
      </c>
      <c r="R24" s="3">
        <v>0</v>
      </c>
      <c r="S24" s="2" t="s">
        <v>39</v>
      </c>
      <c r="T24" s="2" t="s">
        <v>257</v>
      </c>
      <c r="U24" s="3">
        <v>1</v>
      </c>
      <c r="V24" s="2" t="s">
        <v>39</v>
      </c>
      <c r="W24" s="2" t="s">
        <v>39</v>
      </c>
      <c r="X24" s="2" t="s">
        <v>258</v>
      </c>
      <c r="Y24">
        <f t="shared" si="0"/>
        <v>2020</v>
      </c>
      <c r="Z24">
        <f t="shared" si="1"/>
        <v>6</v>
      </c>
      <c r="AA24">
        <f t="shared" si="2"/>
        <v>17</v>
      </c>
      <c r="AB24">
        <f t="shared" si="3"/>
        <v>2020</v>
      </c>
      <c r="AC24">
        <f t="shared" si="4"/>
        <v>10</v>
      </c>
      <c r="AD24">
        <f t="shared" si="5"/>
        <v>11</v>
      </c>
    </row>
    <row r="25" spans="1:30" ht="15.6">
      <c r="A25" s="2" t="s">
        <v>24</v>
      </c>
      <c r="B25" s="2" t="s">
        <v>25</v>
      </c>
      <c r="C25" s="2" t="s">
        <v>108</v>
      </c>
      <c r="D25" s="2" t="s">
        <v>259</v>
      </c>
      <c r="E25" s="2" t="s">
        <v>260</v>
      </c>
      <c r="F25" s="2" t="s">
        <v>111</v>
      </c>
      <c r="G25" s="2" t="s">
        <v>261</v>
      </c>
      <c r="H25" s="2" t="s">
        <v>254</v>
      </c>
      <c r="I25" s="2" t="s">
        <v>76</v>
      </c>
      <c r="J25" s="2" t="s">
        <v>122</v>
      </c>
      <c r="K25" s="2" t="s">
        <v>77</v>
      </c>
      <c r="L25" s="2" t="s">
        <v>78</v>
      </c>
      <c r="M25" s="2" t="s">
        <v>39</v>
      </c>
      <c r="N25" s="2" t="s">
        <v>79</v>
      </c>
      <c r="O25" s="2" t="s">
        <v>112</v>
      </c>
      <c r="P25" s="3">
        <v>0</v>
      </c>
      <c r="Q25" s="2" t="s">
        <v>39</v>
      </c>
      <c r="R25" s="3">
        <v>0</v>
      </c>
      <c r="S25" s="2" t="s">
        <v>39</v>
      </c>
      <c r="T25" s="2" t="s">
        <v>262</v>
      </c>
      <c r="U25" s="3">
        <v>1</v>
      </c>
      <c r="V25" s="2" t="s">
        <v>39</v>
      </c>
      <c r="W25" s="2" t="s">
        <v>39</v>
      </c>
      <c r="X25" s="2" t="s">
        <v>263</v>
      </c>
      <c r="Y25">
        <f t="shared" si="0"/>
        <v>2020</v>
      </c>
      <c r="Z25">
        <f t="shared" si="1"/>
        <v>6</v>
      </c>
      <c r="AA25">
        <f t="shared" si="2"/>
        <v>11</v>
      </c>
      <c r="AB25">
        <f t="shared" si="3"/>
        <v>2020</v>
      </c>
      <c r="AC25">
        <f t="shared" si="4"/>
        <v>10</v>
      </c>
      <c r="AD25">
        <f t="shared" si="5"/>
        <v>11</v>
      </c>
    </row>
    <row r="26" spans="1:30" ht="15.6">
      <c r="A26" s="2" t="s">
        <v>24</v>
      </c>
      <c r="B26" s="2" t="s">
        <v>25</v>
      </c>
      <c r="C26" s="2" t="s">
        <v>264</v>
      </c>
      <c r="D26" s="2" t="s">
        <v>265</v>
      </c>
      <c r="E26" s="2" t="s">
        <v>266</v>
      </c>
      <c r="F26" s="2" t="s">
        <v>267</v>
      </c>
      <c r="G26" s="2" t="s">
        <v>268</v>
      </c>
      <c r="H26" s="2" t="s">
        <v>269</v>
      </c>
      <c r="I26" s="2" t="s">
        <v>47</v>
      </c>
      <c r="J26" s="2" t="s">
        <v>122</v>
      </c>
      <c r="K26" s="2" t="s">
        <v>270</v>
      </c>
      <c r="L26" s="2" t="s">
        <v>78</v>
      </c>
      <c r="M26" s="2" t="s">
        <v>36</v>
      </c>
      <c r="N26" s="2" t="s">
        <v>51</v>
      </c>
      <c r="O26" s="2" t="s">
        <v>271</v>
      </c>
      <c r="P26" s="3">
        <v>0</v>
      </c>
      <c r="Q26" s="2" t="s">
        <v>39</v>
      </c>
      <c r="R26" s="3">
        <v>0</v>
      </c>
      <c r="S26" s="2" t="s">
        <v>39</v>
      </c>
      <c r="T26" s="2" t="s">
        <v>272</v>
      </c>
      <c r="U26" s="3">
        <v>3</v>
      </c>
      <c r="V26" s="2" t="s">
        <v>39</v>
      </c>
      <c r="W26" s="2" t="s">
        <v>39</v>
      </c>
      <c r="X26" s="2" t="s">
        <v>273</v>
      </c>
      <c r="Y26">
        <f t="shared" si="0"/>
        <v>2020</v>
      </c>
      <c r="Z26">
        <f t="shared" si="1"/>
        <v>5</v>
      </c>
      <c r="AA26">
        <f t="shared" si="2"/>
        <v>29</v>
      </c>
      <c r="AB26">
        <f t="shared" si="3"/>
        <v>2020</v>
      </c>
      <c r="AC26">
        <f t="shared" si="4"/>
        <v>9</v>
      </c>
      <c r="AD26">
        <f t="shared" si="5"/>
        <v>11</v>
      </c>
    </row>
    <row r="27" spans="1:30" ht="15.6">
      <c r="A27" s="2" t="s">
        <v>24</v>
      </c>
      <c r="B27" s="2" t="s">
        <v>42</v>
      </c>
      <c r="C27" s="2" t="s">
        <v>274</v>
      </c>
      <c r="D27" s="2" t="s">
        <v>275</v>
      </c>
      <c r="E27" s="2" t="s">
        <v>276</v>
      </c>
      <c r="F27" s="2" t="s">
        <v>277</v>
      </c>
      <c r="G27" s="2" t="s">
        <v>39</v>
      </c>
      <c r="H27" s="2" t="s">
        <v>39</v>
      </c>
      <c r="I27" s="2" t="s">
        <v>76</v>
      </c>
      <c r="J27" s="2" t="s">
        <v>122</v>
      </c>
      <c r="K27" s="2" t="s">
        <v>278</v>
      </c>
      <c r="L27" s="2" t="s">
        <v>279</v>
      </c>
      <c r="M27" s="2" t="s">
        <v>39</v>
      </c>
      <c r="N27" s="2" t="s">
        <v>79</v>
      </c>
      <c r="O27" s="2" t="s">
        <v>280</v>
      </c>
      <c r="P27" s="3">
        <v>6</v>
      </c>
      <c r="Q27" s="2" t="s">
        <v>281</v>
      </c>
      <c r="R27" s="3">
        <v>1</v>
      </c>
      <c r="S27" s="2" t="s">
        <v>82</v>
      </c>
      <c r="T27" s="2" t="s">
        <v>282</v>
      </c>
      <c r="U27" s="3">
        <v>1</v>
      </c>
      <c r="V27" s="2" t="s">
        <v>39</v>
      </c>
      <c r="W27" s="2" t="s">
        <v>39</v>
      </c>
      <c r="X27" s="2" t="s">
        <v>283</v>
      </c>
      <c r="Y27">
        <f t="shared" si="0"/>
        <v>2019</v>
      </c>
      <c r="Z27">
        <f t="shared" si="1"/>
        <v>1</v>
      </c>
      <c r="AA27">
        <f t="shared" si="2"/>
        <v>14</v>
      </c>
      <c r="AB27">
        <f t="shared" si="3"/>
        <v>0</v>
      </c>
      <c r="AC27">
        <f t="shared" si="4"/>
        <v>0</v>
      </c>
      <c r="AD27">
        <f t="shared" si="5"/>
        <v>0</v>
      </c>
    </row>
    <row r="28" spans="1:30" ht="15.6">
      <c r="A28" s="2" t="s">
        <v>24</v>
      </c>
      <c r="B28" s="2" t="s">
        <v>42</v>
      </c>
      <c r="C28" s="2" t="s">
        <v>284</v>
      </c>
      <c r="D28" s="2" t="s">
        <v>285</v>
      </c>
      <c r="E28" s="2" t="s">
        <v>286</v>
      </c>
      <c r="F28" s="2" t="s">
        <v>287</v>
      </c>
      <c r="G28" s="2" t="s">
        <v>39</v>
      </c>
      <c r="H28" s="2" t="s">
        <v>39</v>
      </c>
      <c r="I28" s="2" t="s">
        <v>88</v>
      </c>
      <c r="J28" s="2" t="s">
        <v>169</v>
      </c>
      <c r="K28" s="2" t="s">
        <v>288</v>
      </c>
      <c r="L28" s="2" t="s">
        <v>289</v>
      </c>
      <c r="M28" s="2" t="s">
        <v>39</v>
      </c>
      <c r="N28" s="2" t="s">
        <v>290</v>
      </c>
      <c r="O28" s="2" t="s">
        <v>291</v>
      </c>
      <c r="P28" s="3">
        <v>4</v>
      </c>
      <c r="Q28" s="2" t="s">
        <v>292</v>
      </c>
      <c r="R28" s="3">
        <v>1</v>
      </c>
      <c r="S28" s="2" t="s">
        <v>293</v>
      </c>
      <c r="T28" s="2" t="s">
        <v>294</v>
      </c>
      <c r="U28" s="3">
        <v>1</v>
      </c>
      <c r="V28" s="2" t="s">
        <v>39</v>
      </c>
      <c r="W28" s="2" t="s">
        <v>39</v>
      </c>
      <c r="X28" s="2" t="s">
        <v>295</v>
      </c>
      <c r="Y28">
        <f t="shared" si="0"/>
        <v>2018</v>
      </c>
      <c r="Z28">
        <f t="shared" si="1"/>
        <v>12</v>
      </c>
      <c r="AA28">
        <f t="shared" si="2"/>
        <v>28</v>
      </c>
      <c r="AB28">
        <f t="shared" si="3"/>
        <v>0</v>
      </c>
      <c r="AC28">
        <f t="shared" si="4"/>
        <v>0</v>
      </c>
      <c r="AD28">
        <f t="shared" si="5"/>
        <v>0</v>
      </c>
    </row>
    <row r="29" spans="1:30" ht="15.6">
      <c r="A29" s="2" t="s">
        <v>24</v>
      </c>
      <c r="B29" s="2" t="s">
        <v>25</v>
      </c>
      <c r="C29" s="2" t="s">
        <v>296</v>
      </c>
      <c r="D29" s="2" t="s">
        <v>148</v>
      </c>
      <c r="E29" s="2" t="s">
        <v>297</v>
      </c>
      <c r="F29" s="2" t="s">
        <v>150</v>
      </c>
      <c r="G29" s="2" t="s">
        <v>298</v>
      </c>
      <c r="H29" s="2" t="s">
        <v>299</v>
      </c>
      <c r="I29" s="2" t="s">
        <v>76</v>
      </c>
      <c r="J29" s="2" t="s">
        <v>122</v>
      </c>
      <c r="K29" s="2" t="s">
        <v>151</v>
      </c>
      <c r="L29" s="2" t="s">
        <v>152</v>
      </c>
      <c r="M29" s="2" t="s">
        <v>39</v>
      </c>
      <c r="N29" s="2" t="s">
        <v>79</v>
      </c>
      <c r="O29" s="2" t="s">
        <v>300</v>
      </c>
      <c r="P29" s="3">
        <v>0</v>
      </c>
      <c r="Q29" s="2" t="s">
        <v>39</v>
      </c>
      <c r="R29" s="3">
        <v>1</v>
      </c>
      <c r="S29" s="2" t="s">
        <v>154</v>
      </c>
      <c r="T29" s="2" t="s">
        <v>301</v>
      </c>
      <c r="U29" s="3">
        <v>1</v>
      </c>
      <c r="V29" s="2" t="s">
        <v>39</v>
      </c>
      <c r="W29" s="2" t="s">
        <v>39</v>
      </c>
      <c r="X29" s="2" t="s">
        <v>302</v>
      </c>
      <c r="Y29">
        <f t="shared" si="0"/>
        <v>2020</v>
      </c>
      <c r="Z29">
        <f t="shared" si="1"/>
        <v>1</v>
      </c>
      <c r="AA29">
        <f t="shared" si="2"/>
        <v>2</v>
      </c>
      <c r="AB29">
        <f t="shared" si="3"/>
        <v>2020</v>
      </c>
      <c r="AC29">
        <f t="shared" si="4"/>
        <v>5</v>
      </c>
      <c r="AD29">
        <f t="shared" si="5"/>
        <v>11</v>
      </c>
    </row>
    <row r="30" spans="1:30" ht="15.6">
      <c r="A30" s="2" t="s">
        <v>24</v>
      </c>
      <c r="B30" s="2" t="s">
        <v>25</v>
      </c>
      <c r="C30" s="2" t="s">
        <v>303</v>
      </c>
      <c r="D30" s="2" t="s">
        <v>304</v>
      </c>
      <c r="E30" s="2" t="s">
        <v>305</v>
      </c>
      <c r="F30" s="2" t="s">
        <v>306</v>
      </c>
      <c r="G30" s="2" t="s">
        <v>307</v>
      </c>
      <c r="H30" s="2" t="s">
        <v>308</v>
      </c>
      <c r="I30" s="2" t="s">
        <v>76</v>
      </c>
      <c r="J30" s="2" t="s">
        <v>122</v>
      </c>
      <c r="K30" s="2" t="s">
        <v>151</v>
      </c>
      <c r="L30" s="2" t="s">
        <v>152</v>
      </c>
      <c r="M30" s="2" t="s">
        <v>39</v>
      </c>
      <c r="N30" s="2" t="s">
        <v>79</v>
      </c>
      <c r="O30" s="2" t="s">
        <v>309</v>
      </c>
      <c r="P30" s="3">
        <v>0</v>
      </c>
      <c r="Q30" s="2" t="s">
        <v>39</v>
      </c>
      <c r="R30" s="3">
        <v>0</v>
      </c>
      <c r="S30" s="2" t="s">
        <v>39</v>
      </c>
      <c r="T30" s="2" t="s">
        <v>310</v>
      </c>
      <c r="U30" s="3">
        <v>1</v>
      </c>
      <c r="V30" s="2" t="s">
        <v>39</v>
      </c>
      <c r="W30" s="2" t="s">
        <v>39</v>
      </c>
      <c r="X30" s="2" t="s">
        <v>311</v>
      </c>
      <c r="Y30">
        <f t="shared" si="0"/>
        <v>2019</v>
      </c>
      <c r="Z30">
        <f t="shared" si="1"/>
        <v>12</v>
      </c>
      <c r="AA30">
        <f t="shared" si="2"/>
        <v>10</v>
      </c>
      <c r="AB30">
        <f t="shared" si="3"/>
        <v>2020</v>
      </c>
      <c r="AC30">
        <f t="shared" si="4"/>
        <v>4</v>
      </c>
      <c r="AD30">
        <f t="shared" si="5"/>
        <v>21</v>
      </c>
    </row>
    <row r="31" spans="1:30" ht="15.6">
      <c r="A31" s="2" t="s">
        <v>24</v>
      </c>
      <c r="B31" s="2" t="s">
        <v>25</v>
      </c>
      <c r="C31" s="2" t="s">
        <v>312</v>
      </c>
      <c r="D31" s="2" t="s">
        <v>313</v>
      </c>
      <c r="E31" s="2" t="s">
        <v>314</v>
      </c>
      <c r="F31" s="2" t="s">
        <v>315</v>
      </c>
      <c r="G31" s="2" t="s">
        <v>316</v>
      </c>
      <c r="H31" s="2" t="s">
        <v>317</v>
      </c>
      <c r="I31" s="2" t="s">
        <v>47</v>
      </c>
      <c r="J31" s="2" t="s">
        <v>122</v>
      </c>
      <c r="K31" s="2" t="s">
        <v>318</v>
      </c>
      <c r="L31" s="2" t="s">
        <v>319</v>
      </c>
      <c r="M31" s="2" t="s">
        <v>36</v>
      </c>
      <c r="N31" s="2" t="s">
        <v>320</v>
      </c>
      <c r="O31" s="2" t="s">
        <v>321</v>
      </c>
      <c r="P31" s="3">
        <v>0</v>
      </c>
      <c r="Q31" s="2" t="s">
        <v>39</v>
      </c>
      <c r="R31" s="3">
        <v>0</v>
      </c>
      <c r="S31" s="2" t="s">
        <v>39</v>
      </c>
      <c r="T31" s="2" t="s">
        <v>322</v>
      </c>
      <c r="U31" s="3">
        <v>1</v>
      </c>
      <c r="V31" s="2" t="s">
        <v>39</v>
      </c>
      <c r="W31" s="2" t="s">
        <v>39</v>
      </c>
      <c r="X31" s="2" t="s">
        <v>323</v>
      </c>
      <c r="Y31">
        <f t="shared" si="0"/>
        <v>2019</v>
      </c>
      <c r="Z31">
        <f t="shared" si="1"/>
        <v>5</v>
      </c>
      <c r="AA31">
        <f t="shared" si="2"/>
        <v>17</v>
      </c>
      <c r="AB31">
        <f t="shared" si="3"/>
        <v>2019</v>
      </c>
      <c r="AC31">
        <f t="shared" si="4"/>
        <v>10</v>
      </c>
      <c r="AD31">
        <f t="shared" si="5"/>
        <v>21</v>
      </c>
    </row>
    <row r="32" spans="1:30" ht="15.6">
      <c r="A32" s="2" t="s">
        <v>24</v>
      </c>
      <c r="B32" s="2" t="s">
        <v>25</v>
      </c>
      <c r="C32" s="2" t="s">
        <v>324</v>
      </c>
      <c r="D32" s="2" t="s">
        <v>325</v>
      </c>
      <c r="E32" s="2" t="s">
        <v>326</v>
      </c>
      <c r="F32" s="2" t="s">
        <v>224</v>
      </c>
      <c r="G32" s="2" t="s">
        <v>327</v>
      </c>
      <c r="H32" s="2" t="s">
        <v>328</v>
      </c>
      <c r="I32" s="2" t="s">
        <v>76</v>
      </c>
      <c r="J32" s="2" t="s">
        <v>122</v>
      </c>
      <c r="K32" s="2" t="s">
        <v>329</v>
      </c>
      <c r="L32" s="2" t="s">
        <v>330</v>
      </c>
      <c r="M32" s="2" t="s">
        <v>24</v>
      </c>
      <c r="N32" s="2" t="s">
        <v>79</v>
      </c>
      <c r="O32" s="2" t="s">
        <v>331</v>
      </c>
      <c r="P32" s="3">
        <v>0</v>
      </c>
      <c r="Q32" s="2" t="s">
        <v>39</v>
      </c>
      <c r="R32" s="3">
        <v>0</v>
      </c>
      <c r="S32" s="2" t="s">
        <v>39</v>
      </c>
      <c r="T32" s="2" t="s">
        <v>332</v>
      </c>
      <c r="U32" s="3">
        <v>1</v>
      </c>
      <c r="V32" s="2" t="s">
        <v>39</v>
      </c>
      <c r="W32" s="2" t="s">
        <v>39</v>
      </c>
      <c r="X32" s="2" t="s">
        <v>333</v>
      </c>
      <c r="Y32">
        <f t="shared" si="0"/>
        <v>2019</v>
      </c>
      <c r="Z32">
        <f t="shared" si="1"/>
        <v>5</v>
      </c>
      <c r="AA32">
        <f t="shared" si="2"/>
        <v>3</v>
      </c>
      <c r="AB32">
        <f t="shared" si="3"/>
        <v>2019</v>
      </c>
      <c r="AC32">
        <f t="shared" si="4"/>
        <v>10</v>
      </c>
      <c r="AD32">
        <f t="shared" si="5"/>
        <v>1</v>
      </c>
    </row>
    <row r="33" spans="1:30" ht="15.6">
      <c r="A33" s="2" t="s">
        <v>24</v>
      </c>
      <c r="B33" s="2" t="s">
        <v>25</v>
      </c>
      <c r="C33" s="2" t="s">
        <v>324</v>
      </c>
      <c r="D33" s="2" t="s">
        <v>334</v>
      </c>
      <c r="E33" s="2" t="s">
        <v>335</v>
      </c>
      <c r="F33" s="2" t="s">
        <v>233</v>
      </c>
      <c r="G33" s="2" t="s">
        <v>336</v>
      </c>
      <c r="H33" s="2" t="s">
        <v>337</v>
      </c>
      <c r="I33" s="2" t="s">
        <v>76</v>
      </c>
      <c r="J33" s="2" t="s">
        <v>122</v>
      </c>
      <c r="K33" s="2" t="s">
        <v>338</v>
      </c>
      <c r="L33" s="2" t="s">
        <v>339</v>
      </c>
      <c r="M33" s="2" t="s">
        <v>39</v>
      </c>
      <c r="N33" s="2" t="s">
        <v>79</v>
      </c>
      <c r="O33" s="2" t="s">
        <v>340</v>
      </c>
      <c r="P33" s="3">
        <v>0</v>
      </c>
      <c r="Q33" s="2" t="s">
        <v>39</v>
      </c>
      <c r="R33" s="3">
        <v>0</v>
      </c>
      <c r="S33" s="2" t="s">
        <v>39</v>
      </c>
      <c r="T33" s="2" t="s">
        <v>341</v>
      </c>
      <c r="U33" s="3">
        <v>1</v>
      </c>
      <c r="V33" s="2" t="s">
        <v>39</v>
      </c>
      <c r="W33" s="2" t="s">
        <v>39</v>
      </c>
      <c r="X33" s="2" t="s">
        <v>342</v>
      </c>
      <c r="Y33">
        <f t="shared" si="0"/>
        <v>2019</v>
      </c>
      <c r="Z33">
        <f t="shared" si="1"/>
        <v>4</v>
      </c>
      <c r="AA33">
        <f t="shared" si="2"/>
        <v>29</v>
      </c>
      <c r="AB33">
        <f t="shared" si="3"/>
        <v>2019</v>
      </c>
      <c r="AC33">
        <f t="shared" si="4"/>
        <v>8</v>
      </c>
      <c r="AD33">
        <f t="shared" si="5"/>
        <v>21</v>
      </c>
    </row>
    <row r="34" spans="1:30" ht="15.6">
      <c r="A34" s="2" t="s">
        <v>24</v>
      </c>
      <c r="B34" s="2" t="s">
        <v>42</v>
      </c>
      <c r="C34" s="2" t="s">
        <v>343</v>
      </c>
      <c r="D34" s="2" t="s">
        <v>344</v>
      </c>
      <c r="E34" s="2" t="s">
        <v>345</v>
      </c>
      <c r="F34" s="2" t="s">
        <v>346</v>
      </c>
      <c r="G34" s="2" t="s">
        <v>39</v>
      </c>
      <c r="H34" s="2" t="s">
        <v>39</v>
      </c>
      <c r="I34" s="2" t="s">
        <v>88</v>
      </c>
      <c r="J34" s="2" t="s">
        <v>169</v>
      </c>
      <c r="K34" s="2" t="s">
        <v>347</v>
      </c>
      <c r="L34" s="2" t="s">
        <v>348</v>
      </c>
      <c r="M34" s="2" t="s">
        <v>39</v>
      </c>
      <c r="N34" s="2" t="s">
        <v>349</v>
      </c>
      <c r="O34" s="2" t="s">
        <v>350</v>
      </c>
      <c r="P34" s="3">
        <v>4</v>
      </c>
      <c r="Q34" s="2" t="s">
        <v>351</v>
      </c>
      <c r="R34" s="3">
        <v>1</v>
      </c>
      <c r="S34" s="2" t="s">
        <v>352</v>
      </c>
      <c r="T34" s="2" t="s">
        <v>353</v>
      </c>
      <c r="U34" s="3">
        <v>1</v>
      </c>
      <c r="V34" s="2" t="s">
        <v>39</v>
      </c>
      <c r="W34" s="2" t="s">
        <v>39</v>
      </c>
      <c r="X34" s="2" t="s">
        <v>354</v>
      </c>
      <c r="Y34">
        <f t="shared" si="0"/>
        <v>2017</v>
      </c>
      <c r="Z34">
        <f t="shared" si="1"/>
        <v>12</v>
      </c>
      <c r="AA34">
        <f t="shared" si="2"/>
        <v>29</v>
      </c>
      <c r="AB34">
        <f t="shared" si="3"/>
        <v>0</v>
      </c>
      <c r="AC34">
        <f t="shared" si="4"/>
        <v>0</v>
      </c>
      <c r="AD34">
        <f t="shared" si="5"/>
        <v>0</v>
      </c>
    </row>
    <row r="35" spans="1:30" ht="15.6">
      <c r="A35" s="2" t="s">
        <v>24</v>
      </c>
      <c r="B35" s="2" t="s">
        <v>25</v>
      </c>
      <c r="C35" s="2" t="s">
        <v>239</v>
      </c>
      <c r="D35" s="2" t="s">
        <v>240</v>
      </c>
      <c r="E35" s="2" t="s">
        <v>355</v>
      </c>
      <c r="F35" s="2" t="s">
        <v>242</v>
      </c>
      <c r="G35" s="2" t="s">
        <v>356</v>
      </c>
      <c r="H35" s="2" t="s">
        <v>357</v>
      </c>
      <c r="I35" s="2" t="s">
        <v>76</v>
      </c>
      <c r="J35" s="2" t="s">
        <v>122</v>
      </c>
      <c r="K35" s="2" t="s">
        <v>243</v>
      </c>
      <c r="L35" s="2" t="s">
        <v>244</v>
      </c>
      <c r="M35" s="2" t="s">
        <v>39</v>
      </c>
      <c r="N35" s="2" t="s">
        <v>79</v>
      </c>
      <c r="O35" s="2" t="s">
        <v>245</v>
      </c>
      <c r="P35" s="3">
        <v>0</v>
      </c>
      <c r="Q35" s="2" t="s">
        <v>39</v>
      </c>
      <c r="R35" s="3">
        <v>1</v>
      </c>
      <c r="S35" s="2" t="s">
        <v>247</v>
      </c>
      <c r="T35" s="2" t="s">
        <v>358</v>
      </c>
      <c r="U35" s="3">
        <v>1</v>
      </c>
      <c r="V35" s="2" t="s">
        <v>39</v>
      </c>
      <c r="W35" s="2" t="s">
        <v>39</v>
      </c>
      <c r="X35" s="2" t="s">
        <v>359</v>
      </c>
      <c r="Y35">
        <f t="shared" si="0"/>
        <v>2019</v>
      </c>
      <c r="Z35">
        <f t="shared" si="1"/>
        <v>4</v>
      </c>
      <c r="AA35">
        <f t="shared" si="2"/>
        <v>12</v>
      </c>
      <c r="AB35">
        <f t="shared" si="3"/>
        <v>2019</v>
      </c>
      <c r="AC35">
        <f t="shared" si="4"/>
        <v>7</v>
      </c>
      <c r="AD35">
        <f t="shared" si="5"/>
        <v>21</v>
      </c>
    </row>
    <row r="36" spans="1:30" ht="15.6">
      <c r="A36" s="2" t="s">
        <v>24</v>
      </c>
      <c r="B36" s="2" t="s">
        <v>25</v>
      </c>
      <c r="C36" s="2" t="s">
        <v>274</v>
      </c>
      <c r="D36" s="2" t="s">
        <v>275</v>
      </c>
      <c r="E36" s="2" t="s">
        <v>360</v>
      </c>
      <c r="F36" s="2" t="s">
        <v>277</v>
      </c>
      <c r="G36" s="2" t="s">
        <v>361</v>
      </c>
      <c r="H36" s="2" t="s">
        <v>362</v>
      </c>
      <c r="I36" s="2" t="s">
        <v>76</v>
      </c>
      <c r="J36" s="2" t="s">
        <v>122</v>
      </c>
      <c r="K36" s="2" t="s">
        <v>278</v>
      </c>
      <c r="L36" s="2" t="s">
        <v>279</v>
      </c>
      <c r="M36" s="2" t="s">
        <v>39</v>
      </c>
      <c r="N36" s="2" t="s">
        <v>79</v>
      </c>
      <c r="O36" s="2" t="s">
        <v>363</v>
      </c>
      <c r="P36" s="3">
        <v>0</v>
      </c>
      <c r="Q36" s="2" t="s">
        <v>39</v>
      </c>
      <c r="R36" s="3">
        <v>1</v>
      </c>
      <c r="S36" s="2" t="s">
        <v>282</v>
      </c>
      <c r="T36" s="2" t="s">
        <v>364</v>
      </c>
      <c r="U36" s="3">
        <v>1</v>
      </c>
      <c r="V36" s="2" t="s">
        <v>39</v>
      </c>
      <c r="W36" s="2" t="s">
        <v>39</v>
      </c>
      <c r="X36" s="2" t="s">
        <v>365</v>
      </c>
      <c r="Y36">
        <f t="shared" si="0"/>
        <v>2019</v>
      </c>
      <c r="Z36">
        <f t="shared" si="1"/>
        <v>1</v>
      </c>
      <c r="AA36">
        <f t="shared" si="2"/>
        <v>14</v>
      </c>
      <c r="AB36">
        <f t="shared" si="3"/>
        <v>2019</v>
      </c>
      <c r="AC36">
        <f t="shared" si="4"/>
        <v>6</v>
      </c>
      <c r="AD36">
        <f t="shared" si="5"/>
        <v>1</v>
      </c>
    </row>
    <row r="37" spans="1:30" ht="15.6">
      <c r="A37" s="2" t="s">
        <v>24</v>
      </c>
      <c r="B37" s="2" t="s">
        <v>42</v>
      </c>
      <c r="C37" s="2" t="s">
        <v>366</v>
      </c>
      <c r="D37" s="2" t="s">
        <v>367</v>
      </c>
      <c r="E37" s="2" t="s">
        <v>368</v>
      </c>
      <c r="F37" s="2" t="s">
        <v>369</v>
      </c>
      <c r="G37" s="2" t="s">
        <v>39</v>
      </c>
      <c r="H37" s="2" t="s">
        <v>39</v>
      </c>
      <c r="I37" s="2" t="s">
        <v>370</v>
      </c>
      <c r="J37" s="2" t="s">
        <v>371</v>
      </c>
      <c r="K37" s="2" t="s">
        <v>372</v>
      </c>
      <c r="L37" s="2" t="s">
        <v>373</v>
      </c>
      <c r="M37" s="2" t="s">
        <v>24</v>
      </c>
      <c r="N37" s="2" t="s">
        <v>37</v>
      </c>
      <c r="O37" s="2" t="s">
        <v>374</v>
      </c>
      <c r="P37" s="3">
        <v>0</v>
      </c>
      <c r="Q37" s="2" t="s">
        <v>39</v>
      </c>
      <c r="R37" s="3">
        <v>0</v>
      </c>
      <c r="S37" s="2" t="s">
        <v>39</v>
      </c>
      <c r="T37" s="2" t="s">
        <v>375</v>
      </c>
      <c r="U37" s="3">
        <v>1</v>
      </c>
      <c r="V37" s="2" t="s">
        <v>39</v>
      </c>
      <c r="W37" s="2" t="s">
        <v>39</v>
      </c>
      <c r="X37" s="2" t="s">
        <v>376</v>
      </c>
      <c r="Y37">
        <f t="shared" si="0"/>
        <v>2017</v>
      </c>
      <c r="Z37">
        <f t="shared" si="1"/>
        <v>10</v>
      </c>
      <c r="AA37">
        <f t="shared" si="2"/>
        <v>25</v>
      </c>
      <c r="AB37">
        <f t="shared" si="3"/>
        <v>0</v>
      </c>
      <c r="AC37">
        <f t="shared" si="4"/>
        <v>0</v>
      </c>
      <c r="AD37">
        <f t="shared" si="5"/>
        <v>0</v>
      </c>
    </row>
    <row r="38" spans="1:30" ht="15.6">
      <c r="A38" s="2" t="s">
        <v>24</v>
      </c>
      <c r="B38" s="2" t="s">
        <v>25</v>
      </c>
      <c r="C38" s="2" t="s">
        <v>377</v>
      </c>
      <c r="D38" s="2" t="s">
        <v>378</v>
      </c>
      <c r="E38" s="2" t="s">
        <v>379</v>
      </c>
      <c r="F38" s="2" t="s">
        <v>380</v>
      </c>
      <c r="G38" s="2" t="s">
        <v>381</v>
      </c>
      <c r="H38" s="2" t="s">
        <v>382</v>
      </c>
      <c r="I38" s="2" t="s">
        <v>76</v>
      </c>
      <c r="J38" s="2" t="s">
        <v>122</v>
      </c>
      <c r="K38" s="2" t="s">
        <v>134</v>
      </c>
      <c r="L38" s="2" t="s">
        <v>135</v>
      </c>
      <c r="M38" s="2" t="s">
        <v>24</v>
      </c>
      <c r="N38" s="2" t="s">
        <v>320</v>
      </c>
      <c r="O38" s="2" t="s">
        <v>383</v>
      </c>
      <c r="P38" s="3">
        <v>0</v>
      </c>
      <c r="Q38" s="2" t="s">
        <v>39</v>
      </c>
      <c r="R38" s="3">
        <v>0</v>
      </c>
      <c r="S38" s="2" t="s">
        <v>39</v>
      </c>
      <c r="T38" s="2" t="s">
        <v>384</v>
      </c>
      <c r="U38" s="3">
        <v>1</v>
      </c>
      <c r="V38" s="2" t="s">
        <v>39</v>
      </c>
      <c r="W38" s="2" t="s">
        <v>39</v>
      </c>
      <c r="X38" s="2" t="s">
        <v>385</v>
      </c>
      <c r="Y38">
        <f t="shared" si="0"/>
        <v>2018</v>
      </c>
      <c r="Z38">
        <f t="shared" si="1"/>
        <v>12</v>
      </c>
      <c r="AA38">
        <f t="shared" si="2"/>
        <v>26</v>
      </c>
      <c r="AB38">
        <f t="shared" si="3"/>
        <v>2019</v>
      </c>
      <c r="AC38">
        <f t="shared" si="4"/>
        <v>5</v>
      </c>
      <c r="AD38">
        <f t="shared" si="5"/>
        <v>1</v>
      </c>
    </row>
    <row r="39" spans="1:30" ht="15.6">
      <c r="A39" s="2" t="s">
        <v>24</v>
      </c>
      <c r="B39" s="2" t="s">
        <v>42</v>
      </c>
      <c r="C39" s="2" t="s">
        <v>343</v>
      </c>
      <c r="D39" s="2" t="s">
        <v>386</v>
      </c>
      <c r="E39" s="2" t="s">
        <v>387</v>
      </c>
      <c r="F39" s="2" t="s">
        <v>388</v>
      </c>
      <c r="G39" s="2" t="s">
        <v>39</v>
      </c>
      <c r="H39" s="2" t="s">
        <v>39</v>
      </c>
      <c r="I39" s="2" t="s">
        <v>88</v>
      </c>
      <c r="J39" s="2" t="s">
        <v>169</v>
      </c>
      <c r="K39" s="2" t="s">
        <v>347</v>
      </c>
      <c r="L39" s="2" t="s">
        <v>348</v>
      </c>
      <c r="M39" s="2" t="s">
        <v>39</v>
      </c>
      <c r="N39" s="2" t="s">
        <v>349</v>
      </c>
      <c r="O39" s="2" t="s">
        <v>389</v>
      </c>
      <c r="P39" s="3">
        <v>4</v>
      </c>
      <c r="Q39" s="2" t="s">
        <v>390</v>
      </c>
      <c r="R39" s="3">
        <v>0</v>
      </c>
      <c r="S39" s="2" t="s">
        <v>39</v>
      </c>
      <c r="T39" s="2" t="s">
        <v>391</v>
      </c>
      <c r="U39" s="3">
        <v>5</v>
      </c>
      <c r="V39" s="2" t="s">
        <v>39</v>
      </c>
      <c r="W39" s="2" t="s">
        <v>39</v>
      </c>
      <c r="X39" s="2" t="s">
        <v>392</v>
      </c>
      <c r="Y39">
        <f t="shared" si="0"/>
        <v>2017</v>
      </c>
      <c r="Z39">
        <f t="shared" si="1"/>
        <v>8</v>
      </c>
      <c r="AA39">
        <f t="shared" si="2"/>
        <v>10</v>
      </c>
      <c r="AB39">
        <f t="shared" si="3"/>
        <v>0</v>
      </c>
      <c r="AC39">
        <f t="shared" si="4"/>
        <v>0</v>
      </c>
      <c r="AD39">
        <f t="shared" si="5"/>
        <v>0</v>
      </c>
    </row>
    <row r="40" spans="1:30" ht="15.6">
      <c r="A40" s="2" t="s">
        <v>24</v>
      </c>
      <c r="B40" s="2" t="s">
        <v>25</v>
      </c>
      <c r="C40" s="2" t="s">
        <v>393</v>
      </c>
      <c r="D40" s="2" t="s">
        <v>394</v>
      </c>
      <c r="E40" s="2" t="s">
        <v>395</v>
      </c>
      <c r="F40" s="2" t="s">
        <v>396</v>
      </c>
      <c r="G40" s="2" t="s">
        <v>397</v>
      </c>
      <c r="H40" s="2" t="s">
        <v>398</v>
      </c>
      <c r="I40" s="2" t="s">
        <v>76</v>
      </c>
      <c r="J40" s="2" t="s">
        <v>122</v>
      </c>
      <c r="K40" s="2" t="s">
        <v>399</v>
      </c>
      <c r="L40" s="2" t="s">
        <v>50</v>
      </c>
      <c r="M40" s="2" t="s">
        <v>39</v>
      </c>
      <c r="N40" s="2" t="s">
        <v>79</v>
      </c>
      <c r="O40" s="2" t="s">
        <v>309</v>
      </c>
      <c r="P40" s="3">
        <v>0</v>
      </c>
      <c r="Q40" s="2" t="s">
        <v>39</v>
      </c>
      <c r="R40" s="3">
        <v>3</v>
      </c>
      <c r="S40" s="2" t="s">
        <v>400</v>
      </c>
      <c r="T40" s="2" t="s">
        <v>401</v>
      </c>
      <c r="U40" s="3">
        <v>1</v>
      </c>
      <c r="V40" s="2" t="s">
        <v>39</v>
      </c>
      <c r="W40" s="2" t="s">
        <v>39</v>
      </c>
      <c r="X40" s="2" t="s">
        <v>402</v>
      </c>
      <c r="Y40">
        <f t="shared" si="0"/>
        <v>2018</v>
      </c>
      <c r="Z40">
        <f t="shared" si="1"/>
        <v>10</v>
      </c>
      <c r="AA40">
        <f t="shared" si="2"/>
        <v>5</v>
      </c>
      <c r="AB40">
        <f t="shared" si="3"/>
        <v>2019</v>
      </c>
      <c r="AC40">
        <f t="shared" si="4"/>
        <v>1</v>
      </c>
      <c r="AD40">
        <f t="shared" si="5"/>
        <v>11</v>
      </c>
    </row>
    <row r="41" spans="1:30" ht="15.6">
      <c r="A41" s="2" t="s">
        <v>24</v>
      </c>
      <c r="B41" s="2" t="s">
        <v>25</v>
      </c>
      <c r="C41" s="2" t="s">
        <v>403</v>
      </c>
      <c r="D41" s="2" t="s">
        <v>404</v>
      </c>
      <c r="E41" s="2" t="s">
        <v>405</v>
      </c>
      <c r="F41" s="2" t="s">
        <v>406</v>
      </c>
      <c r="G41" s="2" t="s">
        <v>407</v>
      </c>
      <c r="H41" s="2" t="s">
        <v>408</v>
      </c>
      <c r="I41" s="2" t="s">
        <v>76</v>
      </c>
      <c r="J41" s="2" t="s">
        <v>122</v>
      </c>
      <c r="K41" s="2" t="s">
        <v>409</v>
      </c>
      <c r="L41" s="2" t="s">
        <v>410</v>
      </c>
      <c r="M41" s="2" t="s">
        <v>39</v>
      </c>
      <c r="N41" s="2" t="s">
        <v>320</v>
      </c>
      <c r="O41" s="2" t="s">
        <v>411</v>
      </c>
      <c r="P41" s="3">
        <v>0</v>
      </c>
      <c r="Q41" s="2" t="s">
        <v>39</v>
      </c>
      <c r="R41" s="3">
        <v>0</v>
      </c>
      <c r="S41" s="2" t="s">
        <v>39</v>
      </c>
      <c r="T41" s="2" t="s">
        <v>412</v>
      </c>
      <c r="U41" s="3">
        <v>1</v>
      </c>
      <c r="V41" s="2" t="s">
        <v>39</v>
      </c>
      <c r="W41" s="2" t="s">
        <v>39</v>
      </c>
      <c r="X41" s="2" t="s">
        <v>413</v>
      </c>
      <c r="Y41">
        <f t="shared" si="0"/>
        <v>2018</v>
      </c>
      <c r="Z41">
        <f t="shared" si="1"/>
        <v>7</v>
      </c>
      <c r="AA41">
        <f t="shared" si="2"/>
        <v>20</v>
      </c>
      <c r="AB41">
        <f t="shared" si="3"/>
        <v>2018</v>
      </c>
      <c r="AC41">
        <f t="shared" si="4"/>
        <v>10</v>
      </c>
      <c r="AD41">
        <f t="shared" si="5"/>
        <v>21</v>
      </c>
    </row>
    <row r="42" spans="1:30" ht="15.6">
      <c r="A42" s="2" t="s">
        <v>24</v>
      </c>
      <c r="B42" s="2" t="s">
        <v>42</v>
      </c>
      <c r="C42" s="2" t="s">
        <v>414</v>
      </c>
      <c r="D42" s="2" t="s">
        <v>415</v>
      </c>
      <c r="E42" s="2" t="s">
        <v>416</v>
      </c>
      <c r="F42" s="2" t="s">
        <v>417</v>
      </c>
      <c r="G42" s="2" t="s">
        <v>39</v>
      </c>
      <c r="H42" s="2" t="s">
        <v>39</v>
      </c>
      <c r="I42" s="2" t="s">
        <v>76</v>
      </c>
      <c r="J42" s="2" t="s">
        <v>122</v>
      </c>
      <c r="K42" s="2" t="s">
        <v>278</v>
      </c>
      <c r="L42" s="2" t="s">
        <v>279</v>
      </c>
      <c r="M42" s="2" t="s">
        <v>39</v>
      </c>
      <c r="N42" s="2" t="s">
        <v>79</v>
      </c>
      <c r="O42" s="2" t="s">
        <v>280</v>
      </c>
      <c r="P42" s="3">
        <v>5</v>
      </c>
      <c r="Q42" s="2" t="s">
        <v>418</v>
      </c>
      <c r="R42" s="3">
        <v>0</v>
      </c>
      <c r="S42" s="2" t="s">
        <v>39</v>
      </c>
      <c r="T42" s="2" t="s">
        <v>419</v>
      </c>
      <c r="U42" s="3">
        <v>4</v>
      </c>
      <c r="V42" s="2" t="s">
        <v>39</v>
      </c>
      <c r="W42" s="2" t="s">
        <v>39</v>
      </c>
      <c r="X42" s="2" t="s">
        <v>420</v>
      </c>
      <c r="Y42">
        <f t="shared" si="0"/>
        <v>2017</v>
      </c>
      <c r="Z42">
        <f t="shared" si="1"/>
        <v>3</v>
      </c>
      <c r="AA42">
        <f t="shared" si="2"/>
        <v>17</v>
      </c>
      <c r="AB42">
        <f t="shared" si="3"/>
        <v>0</v>
      </c>
      <c r="AC42">
        <f t="shared" si="4"/>
        <v>0</v>
      </c>
      <c r="AD42">
        <f t="shared" si="5"/>
        <v>0</v>
      </c>
    </row>
    <row r="43" spans="1:30" ht="15.6">
      <c r="A43" s="2" t="s">
        <v>24</v>
      </c>
      <c r="B43" s="2" t="s">
        <v>42</v>
      </c>
      <c r="C43" s="2" t="s">
        <v>421</v>
      </c>
      <c r="D43" s="2" t="s">
        <v>422</v>
      </c>
      <c r="E43" s="2" t="s">
        <v>423</v>
      </c>
      <c r="F43" s="2" t="s">
        <v>424</v>
      </c>
      <c r="G43" s="2" t="s">
        <v>39</v>
      </c>
      <c r="H43" s="2" t="s">
        <v>39</v>
      </c>
      <c r="I43" s="2" t="s">
        <v>76</v>
      </c>
      <c r="J43" s="2" t="s">
        <v>122</v>
      </c>
      <c r="K43" s="2" t="s">
        <v>425</v>
      </c>
      <c r="L43" s="2" t="s">
        <v>426</v>
      </c>
      <c r="M43" s="2" t="s">
        <v>39</v>
      </c>
      <c r="N43" s="2" t="s">
        <v>79</v>
      </c>
      <c r="O43" s="2" t="s">
        <v>427</v>
      </c>
      <c r="P43" s="3">
        <v>5</v>
      </c>
      <c r="Q43" s="2" t="s">
        <v>428</v>
      </c>
      <c r="R43" s="3">
        <v>0</v>
      </c>
      <c r="S43" s="2" t="s">
        <v>39</v>
      </c>
      <c r="T43" s="2" t="s">
        <v>429</v>
      </c>
      <c r="U43" s="3">
        <v>1</v>
      </c>
      <c r="V43" s="2" t="s">
        <v>39</v>
      </c>
      <c r="W43" s="2" t="s">
        <v>39</v>
      </c>
      <c r="X43" s="2" t="s">
        <v>430</v>
      </c>
      <c r="Y43">
        <f t="shared" si="0"/>
        <v>2017</v>
      </c>
      <c r="Z43">
        <f t="shared" si="1"/>
        <v>3</v>
      </c>
      <c r="AA43">
        <f t="shared" si="2"/>
        <v>20</v>
      </c>
      <c r="AB43">
        <f t="shared" si="3"/>
        <v>0</v>
      </c>
      <c r="AC43">
        <f t="shared" si="4"/>
        <v>0</v>
      </c>
      <c r="AD43">
        <f t="shared" si="5"/>
        <v>0</v>
      </c>
    </row>
    <row r="44" spans="1:30" ht="15.6">
      <c r="A44" s="2" t="s">
        <v>24</v>
      </c>
      <c r="B44" s="2" t="s">
        <v>42</v>
      </c>
      <c r="C44" s="2" t="s">
        <v>431</v>
      </c>
      <c r="D44" s="2" t="s">
        <v>432</v>
      </c>
      <c r="E44" s="2" t="s">
        <v>433</v>
      </c>
      <c r="F44" s="2" t="s">
        <v>417</v>
      </c>
      <c r="G44" s="2" t="s">
        <v>39</v>
      </c>
      <c r="H44" s="2" t="s">
        <v>39</v>
      </c>
      <c r="I44" s="2" t="s">
        <v>76</v>
      </c>
      <c r="J44" s="2" t="s">
        <v>122</v>
      </c>
      <c r="K44" s="2" t="s">
        <v>434</v>
      </c>
      <c r="L44" s="2" t="s">
        <v>435</v>
      </c>
      <c r="M44" s="2" t="s">
        <v>39</v>
      </c>
      <c r="N44" s="2" t="s">
        <v>320</v>
      </c>
      <c r="O44" s="2" t="s">
        <v>436</v>
      </c>
      <c r="P44" s="3">
        <v>7</v>
      </c>
      <c r="Q44" s="2" t="s">
        <v>437</v>
      </c>
      <c r="R44" s="3">
        <v>0</v>
      </c>
      <c r="S44" s="2" t="s">
        <v>39</v>
      </c>
      <c r="T44" s="2" t="s">
        <v>438</v>
      </c>
      <c r="U44" s="3">
        <v>1</v>
      </c>
      <c r="V44" s="2" t="s">
        <v>39</v>
      </c>
      <c r="W44" s="2" t="s">
        <v>39</v>
      </c>
      <c r="X44" s="2" t="s">
        <v>439</v>
      </c>
      <c r="Y44">
        <f t="shared" si="0"/>
        <v>2017</v>
      </c>
      <c r="Z44">
        <f t="shared" si="1"/>
        <v>3</v>
      </c>
      <c r="AA44">
        <f t="shared" si="2"/>
        <v>17</v>
      </c>
      <c r="AB44">
        <f t="shared" si="3"/>
        <v>0</v>
      </c>
      <c r="AC44">
        <f t="shared" si="4"/>
        <v>0</v>
      </c>
      <c r="AD44">
        <f t="shared" si="5"/>
        <v>0</v>
      </c>
    </row>
    <row r="45" spans="1:30" ht="15.6">
      <c r="A45" s="2" t="s">
        <v>24</v>
      </c>
      <c r="B45" s="2" t="s">
        <v>25</v>
      </c>
      <c r="C45" s="2" t="s">
        <v>440</v>
      </c>
      <c r="D45" s="2" t="s">
        <v>441</v>
      </c>
      <c r="E45" s="2" t="s">
        <v>442</v>
      </c>
      <c r="F45" s="2" t="s">
        <v>443</v>
      </c>
      <c r="G45" s="2" t="s">
        <v>444</v>
      </c>
      <c r="H45" s="2" t="s">
        <v>445</v>
      </c>
      <c r="I45" s="2" t="s">
        <v>76</v>
      </c>
      <c r="J45" s="2" t="s">
        <v>122</v>
      </c>
      <c r="K45" s="2" t="s">
        <v>409</v>
      </c>
      <c r="L45" s="2" t="s">
        <v>410</v>
      </c>
      <c r="M45" s="2" t="s">
        <v>39</v>
      </c>
      <c r="N45" s="2" t="s">
        <v>320</v>
      </c>
      <c r="O45" s="2" t="s">
        <v>185</v>
      </c>
      <c r="P45" s="3">
        <v>0</v>
      </c>
      <c r="Q45" s="2" t="s">
        <v>39</v>
      </c>
      <c r="R45" s="3">
        <v>0</v>
      </c>
      <c r="S45" s="2" t="s">
        <v>39</v>
      </c>
      <c r="T45" s="2" t="s">
        <v>446</v>
      </c>
      <c r="U45" s="3">
        <v>1</v>
      </c>
      <c r="V45" s="2" t="s">
        <v>39</v>
      </c>
      <c r="W45" s="2" t="s">
        <v>39</v>
      </c>
      <c r="X45" s="2" t="s">
        <v>447</v>
      </c>
      <c r="Y45">
        <f t="shared" si="0"/>
        <v>2018</v>
      </c>
      <c r="Z45">
        <f t="shared" si="1"/>
        <v>5</v>
      </c>
      <c r="AA45">
        <f t="shared" si="2"/>
        <v>28</v>
      </c>
      <c r="AB45">
        <f t="shared" si="3"/>
        <v>2018</v>
      </c>
      <c r="AC45">
        <f t="shared" si="4"/>
        <v>9</v>
      </c>
      <c r="AD45">
        <f t="shared" si="5"/>
        <v>11</v>
      </c>
    </row>
    <row r="46" spans="1:30" ht="15.6">
      <c r="A46" s="2" t="s">
        <v>24</v>
      </c>
      <c r="B46" s="2" t="s">
        <v>25</v>
      </c>
      <c r="C46" s="2" t="s">
        <v>448</v>
      </c>
      <c r="D46" s="2" t="s">
        <v>449</v>
      </c>
      <c r="E46" s="2" t="s">
        <v>450</v>
      </c>
      <c r="F46" s="2" t="s">
        <v>451</v>
      </c>
      <c r="G46" s="2" t="s">
        <v>452</v>
      </c>
      <c r="H46" s="2" t="s">
        <v>445</v>
      </c>
      <c r="I46" s="2" t="s">
        <v>76</v>
      </c>
      <c r="J46" s="2" t="s">
        <v>122</v>
      </c>
      <c r="K46" s="2" t="s">
        <v>453</v>
      </c>
      <c r="L46" s="2" t="s">
        <v>454</v>
      </c>
      <c r="M46" s="2" t="s">
        <v>39</v>
      </c>
      <c r="N46" s="2" t="s">
        <v>320</v>
      </c>
      <c r="O46" s="2" t="s">
        <v>455</v>
      </c>
      <c r="P46" s="3">
        <v>0</v>
      </c>
      <c r="Q46" s="2" t="s">
        <v>39</v>
      </c>
      <c r="R46" s="3">
        <v>0</v>
      </c>
      <c r="S46" s="2" t="s">
        <v>39</v>
      </c>
      <c r="T46" s="2" t="s">
        <v>456</v>
      </c>
      <c r="U46" s="3">
        <v>2</v>
      </c>
      <c r="V46" s="2" t="s">
        <v>39</v>
      </c>
      <c r="W46" s="2" t="s">
        <v>39</v>
      </c>
      <c r="X46" s="2" t="s">
        <v>457</v>
      </c>
      <c r="Y46">
        <f t="shared" si="0"/>
        <v>2018</v>
      </c>
      <c r="Z46">
        <f t="shared" si="1"/>
        <v>6</v>
      </c>
      <c r="AA46">
        <f t="shared" si="2"/>
        <v>5</v>
      </c>
      <c r="AB46">
        <f t="shared" si="3"/>
        <v>2018</v>
      </c>
      <c r="AC46">
        <f t="shared" si="4"/>
        <v>9</v>
      </c>
      <c r="AD46">
        <f t="shared" si="5"/>
        <v>11</v>
      </c>
    </row>
    <row r="47" spans="1:30" ht="15.6">
      <c r="A47" s="2" t="s">
        <v>24</v>
      </c>
      <c r="B47" s="2" t="s">
        <v>25</v>
      </c>
      <c r="C47" s="2" t="s">
        <v>458</v>
      </c>
      <c r="D47" s="2" t="s">
        <v>459</v>
      </c>
      <c r="E47" s="2" t="s">
        <v>460</v>
      </c>
      <c r="F47" s="2" t="s">
        <v>461</v>
      </c>
      <c r="G47" s="2" t="s">
        <v>462</v>
      </c>
      <c r="H47" s="2" t="s">
        <v>463</v>
      </c>
      <c r="I47" s="2" t="s">
        <v>76</v>
      </c>
      <c r="J47" s="2" t="s">
        <v>122</v>
      </c>
      <c r="K47" s="2" t="s">
        <v>409</v>
      </c>
      <c r="L47" s="2" t="s">
        <v>410</v>
      </c>
      <c r="M47" s="2" t="s">
        <v>39</v>
      </c>
      <c r="N47" s="2" t="s">
        <v>320</v>
      </c>
      <c r="O47" s="2" t="s">
        <v>271</v>
      </c>
      <c r="P47" s="3">
        <v>0</v>
      </c>
      <c r="Q47" s="2" t="s">
        <v>39</v>
      </c>
      <c r="R47" s="3">
        <v>0</v>
      </c>
      <c r="S47" s="2" t="s">
        <v>39</v>
      </c>
      <c r="T47" s="2" t="s">
        <v>464</v>
      </c>
      <c r="U47" s="3">
        <v>1</v>
      </c>
      <c r="V47" s="2" t="s">
        <v>39</v>
      </c>
      <c r="W47" s="2" t="s">
        <v>39</v>
      </c>
      <c r="X47" s="2" t="s">
        <v>465</v>
      </c>
      <c r="Y47">
        <f t="shared" si="0"/>
        <v>2018</v>
      </c>
      <c r="Z47">
        <f t="shared" si="1"/>
        <v>2</v>
      </c>
      <c r="AA47">
        <f t="shared" si="2"/>
        <v>14</v>
      </c>
      <c r="AB47">
        <f t="shared" si="3"/>
        <v>2018</v>
      </c>
      <c r="AC47">
        <f t="shared" si="4"/>
        <v>7</v>
      </c>
      <c r="AD47">
        <f t="shared" si="5"/>
        <v>21</v>
      </c>
    </row>
    <row r="48" spans="1:30" ht="15.6">
      <c r="A48" s="2" t="s">
        <v>24</v>
      </c>
      <c r="B48" s="2" t="s">
        <v>25</v>
      </c>
      <c r="C48" s="2" t="s">
        <v>466</v>
      </c>
      <c r="D48" s="2" t="s">
        <v>467</v>
      </c>
      <c r="E48" s="2" t="s">
        <v>468</v>
      </c>
      <c r="F48" s="2" t="s">
        <v>469</v>
      </c>
      <c r="G48" s="2" t="s">
        <v>470</v>
      </c>
      <c r="H48" s="2" t="s">
        <v>471</v>
      </c>
      <c r="I48" s="2" t="s">
        <v>47</v>
      </c>
      <c r="J48" s="2" t="s">
        <v>122</v>
      </c>
      <c r="K48" s="2" t="s">
        <v>472</v>
      </c>
      <c r="L48" s="2" t="s">
        <v>279</v>
      </c>
      <c r="M48" s="2" t="s">
        <v>36</v>
      </c>
      <c r="N48" s="2" t="s">
        <v>473</v>
      </c>
      <c r="O48" s="2" t="s">
        <v>474</v>
      </c>
      <c r="P48" s="3">
        <v>0</v>
      </c>
      <c r="Q48" s="2" t="s">
        <v>39</v>
      </c>
      <c r="R48" s="3">
        <v>0</v>
      </c>
      <c r="S48" s="2" t="s">
        <v>39</v>
      </c>
      <c r="T48" s="2" t="s">
        <v>475</v>
      </c>
      <c r="U48" s="3">
        <v>1</v>
      </c>
      <c r="V48" s="2" t="s">
        <v>39</v>
      </c>
      <c r="W48" s="2" t="s">
        <v>39</v>
      </c>
      <c r="X48" s="2" t="s">
        <v>476</v>
      </c>
      <c r="Y48">
        <f t="shared" si="0"/>
        <v>2018</v>
      </c>
      <c r="Z48">
        <f t="shared" si="1"/>
        <v>3</v>
      </c>
      <c r="AA48">
        <f t="shared" si="2"/>
        <v>15</v>
      </c>
      <c r="AB48">
        <f t="shared" si="3"/>
        <v>2018</v>
      </c>
      <c r="AC48">
        <f t="shared" si="4"/>
        <v>7</v>
      </c>
      <c r="AD48">
        <f t="shared" si="5"/>
        <v>1</v>
      </c>
    </row>
    <row r="49" spans="1:30" ht="15.6">
      <c r="A49" s="2" t="s">
        <v>24</v>
      </c>
      <c r="B49" s="2" t="s">
        <v>25</v>
      </c>
      <c r="C49" s="2" t="s">
        <v>477</v>
      </c>
      <c r="D49" s="2" t="s">
        <v>478</v>
      </c>
      <c r="E49" s="2" t="s">
        <v>479</v>
      </c>
      <c r="F49" s="2" t="s">
        <v>461</v>
      </c>
      <c r="G49" s="2" t="s">
        <v>480</v>
      </c>
      <c r="H49" s="2" t="s">
        <v>471</v>
      </c>
      <c r="I49" s="2" t="s">
        <v>76</v>
      </c>
      <c r="J49" s="2" t="s">
        <v>122</v>
      </c>
      <c r="K49" s="2" t="s">
        <v>409</v>
      </c>
      <c r="L49" s="2" t="s">
        <v>410</v>
      </c>
      <c r="M49" s="2" t="s">
        <v>39</v>
      </c>
      <c r="N49" s="2" t="s">
        <v>320</v>
      </c>
      <c r="O49" s="2" t="s">
        <v>271</v>
      </c>
      <c r="P49" s="3">
        <v>0</v>
      </c>
      <c r="Q49" s="2" t="s">
        <v>39</v>
      </c>
      <c r="R49" s="3">
        <v>0</v>
      </c>
      <c r="S49" s="2" t="s">
        <v>39</v>
      </c>
      <c r="T49" s="2" t="s">
        <v>481</v>
      </c>
      <c r="U49" s="3">
        <v>1</v>
      </c>
      <c r="V49" s="2" t="s">
        <v>39</v>
      </c>
      <c r="W49" s="2" t="s">
        <v>39</v>
      </c>
      <c r="X49" s="2" t="s">
        <v>482</v>
      </c>
      <c r="Y49">
        <f t="shared" si="0"/>
        <v>2018</v>
      </c>
      <c r="Z49">
        <f t="shared" si="1"/>
        <v>2</v>
      </c>
      <c r="AA49">
        <f t="shared" si="2"/>
        <v>14</v>
      </c>
      <c r="AB49">
        <f t="shared" si="3"/>
        <v>2018</v>
      </c>
      <c r="AC49">
        <f t="shared" si="4"/>
        <v>7</v>
      </c>
      <c r="AD49">
        <f t="shared" si="5"/>
        <v>1</v>
      </c>
    </row>
    <row r="50" spans="1:30" ht="15.6">
      <c r="A50" s="2" t="s">
        <v>24</v>
      </c>
      <c r="B50" s="2" t="s">
        <v>25</v>
      </c>
      <c r="C50" s="2" t="s">
        <v>483</v>
      </c>
      <c r="D50" s="2" t="s">
        <v>484</v>
      </c>
      <c r="E50" s="2" t="s">
        <v>485</v>
      </c>
      <c r="F50" s="2" t="s">
        <v>486</v>
      </c>
      <c r="G50" s="2" t="s">
        <v>487</v>
      </c>
      <c r="H50" s="2" t="s">
        <v>471</v>
      </c>
      <c r="I50" s="2" t="s">
        <v>76</v>
      </c>
      <c r="J50" s="2" t="s">
        <v>122</v>
      </c>
      <c r="K50" s="2" t="s">
        <v>278</v>
      </c>
      <c r="L50" s="2" t="s">
        <v>279</v>
      </c>
      <c r="M50" s="2" t="s">
        <v>39</v>
      </c>
      <c r="N50" s="2" t="s">
        <v>320</v>
      </c>
      <c r="O50" s="2" t="s">
        <v>488</v>
      </c>
      <c r="P50" s="3">
        <v>0</v>
      </c>
      <c r="Q50" s="2" t="s">
        <v>39</v>
      </c>
      <c r="R50" s="3">
        <v>3</v>
      </c>
      <c r="S50" s="2" t="s">
        <v>489</v>
      </c>
      <c r="T50" s="2" t="s">
        <v>490</v>
      </c>
      <c r="U50" s="3">
        <v>1</v>
      </c>
      <c r="V50" s="2" t="s">
        <v>39</v>
      </c>
      <c r="W50" s="2" t="s">
        <v>39</v>
      </c>
      <c r="X50" s="2" t="s">
        <v>491</v>
      </c>
      <c r="Y50">
        <f t="shared" si="0"/>
        <v>2018</v>
      </c>
      <c r="Z50">
        <f t="shared" si="1"/>
        <v>2</v>
      </c>
      <c r="AA50">
        <f t="shared" si="2"/>
        <v>27</v>
      </c>
      <c r="AB50">
        <f t="shared" si="3"/>
        <v>2018</v>
      </c>
      <c r="AC50">
        <f t="shared" si="4"/>
        <v>7</v>
      </c>
      <c r="AD50">
        <f t="shared" si="5"/>
        <v>1</v>
      </c>
    </row>
    <row r="51" spans="1:30" ht="15.6">
      <c r="A51" s="2" t="s">
        <v>24</v>
      </c>
      <c r="B51" s="2" t="s">
        <v>25</v>
      </c>
      <c r="C51" s="2" t="s">
        <v>492</v>
      </c>
      <c r="D51" s="2" t="s">
        <v>493</v>
      </c>
      <c r="E51" s="2" t="s">
        <v>494</v>
      </c>
      <c r="F51" s="2" t="s">
        <v>495</v>
      </c>
      <c r="G51" s="2" t="s">
        <v>496</v>
      </c>
      <c r="H51" s="2" t="s">
        <v>497</v>
      </c>
      <c r="I51" s="2" t="s">
        <v>76</v>
      </c>
      <c r="J51" s="2" t="s">
        <v>122</v>
      </c>
      <c r="K51" s="2" t="s">
        <v>409</v>
      </c>
      <c r="L51" s="2" t="s">
        <v>410</v>
      </c>
      <c r="M51" s="2" t="s">
        <v>39</v>
      </c>
      <c r="N51" s="2" t="s">
        <v>79</v>
      </c>
      <c r="O51" s="2" t="s">
        <v>427</v>
      </c>
      <c r="P51" s="3">
        <v>0</v>
      </c>
      <c r="Q51" s="2" t="s">
        <v>39</v>
      </c>
      <c r="R51" s="3">
        <v>0</v>
      </c>
      <c r="S51" s="2" t="s">
        <v>39</v>
      </c>
      <c r="T51" s="2" t="s">
        <v>498</v>
      </c>
      <c r="U51" s="3">
        <v>1</v>
      </c>
      <c r="V51" s="2" t="s">
        <v>39</v>
      </c>
      <c r="W51" s="2" t="s">
        <v>39</v>
      </c>
      <c r="X51" s="2" t="s">
        <v>499</v>
      </c>
      <c r="Y51">
        <f t="shared" si="0"/>
        <v>2018</v>
      </c>
      <c r="Z51">
        <f t="shared" si="1"/>
        <v>1</v>
      </c>
      <c r="AA51">
        <f t="shared" si="2"/>
        <v>15</v>
      </c>
      <c r="AB51">
        <f t="shared" si="3"/>
        <v>2018</v>
      </c>
      <c r="AC51">
        <f t="shared" si="4"/>
        <v>6</v>
      </c>
      <c r="AD51">
        <f t="shared" si="5"/>
        <v>21</v>
      </c>
    </row>
    <row r="52" spans="1:30" ht="15.6">
      <c r="A52" s="2" t="s">
        <v>24</v>
      </c>
      <c r="B52" s="2" t="s">
        <v>25</v>
      </c>
      <c r="C52" s="2" t="s">
        <v>500</v>
      </c>
      <c r="D52" s="2" t="s">
        <v>501</v>
      </c>
      <c r="E52" s="2" t="s">
        <v>502</v>
      </c>
      <c r="F52" s="2" t="s">
        <v>503</v>
      </c>
      <c r="G52" s="2" t="s">
        <v>504</v>
      </c>
      <c r="H52" s="2" t="s">
        <v>505</v>
      </c>
      <c r="I52" s="2" t="s">
        <v>76</v>
      </c>
      <c r="J52" s="2" t="s">
        <v>122</v>
      </c>
      <c r="K52" s="2" t="s">
        <v>506</v>
      </c>
      <c r="L52" s="2" t="s">
        <v>507</v>
      </c>
      <c r="M52" s="2" t="s">
        <v>39</v>
      </c>
      <c r="N52" s="2" t="s">
        <v>473</v>
      </c>
      <c r="O52" s="2" t="s">
        <v>374</v>
      </c>
      <c r="P52" s="3">
        <v>0</v>
      </c>
      <c r="Q52" s="2" t="s">
        <v>39</v>
      </c>
      <c r="R52" s="3">
        <v>0</v>
      </c>
      <c r="S52" s="2" t="s">
        <v>39</v>
      </c>
      <c r="T52" s="2" t="s">
        <v>508</v>
      </c>
      <c r="U52" s="3">
        <v>2</v>
      </c>
      <c r="V52" s="2" t="s">
        <v>39</v>
      </c>
      <c r="W52" s="2" t="s">
        <v>39</v>
      </c>
      <c r="X52" s="2" t="s">
        <v>509</v>
      </c>
      <c r="Y52">
        <f t="shared" si="0"/>
        <v>2017</v>
      </c>
      <c r="Z52">
        <f t="shared" si="1"/>
        <v>10</v>
      </c>
      <c r="AA52">
        <f t="shared" si="2"/>
        <v>17</v>
      </c>
      <c r="AB52">
        <f t="shared" si="3"/>
        <v>2018</v>
      </c>
      <c r="AC52">
        <f t="shared" si="4"/>
        <v>4</v>
      </c>
      <c r="AD52">
        <f t="shared" si="5"/>
        <v>21</v>
      </c>
    </row>
    <row r="53" spans="1:30" ht="15.6">
      <c r="A53" s="2" t="s">
        <v>24</v>
      </c>
      <c r="B53" s="2" t="s">
        <v>25</v>
      </c>
      <c r="C53" s="2" t="s">
        <v>510</v>
      </c>
      <c r="D53" s="2" t="s">
        <v>511</v>
      </c>
      <c r="E53" s="2" t="s">
        <v>512</v>
      </c>
      <c r="F53" s="2" t="s">
        <v>513</v>
      </c>
      <c r="G53" s="2" t="s">
        <v>514</v>
      </c>
      <c r="H53" s="2" t="s">
        <v>515</v>
      </c>
      <c r="I53" s="2" t="s">
        <v>76</v>
      </c>
      <c r="J53" s="2" t="s">
        <v>122</v>
      </c>
      <c r="K53" s="2" t="s">
        <v>453</v>
      </c>
      <c r="L53" s="2" t="s">
        <v>454</v>
      </c>
      <c r="M53" s="2" t="s">
        <v>39</v>
      </c>
      <c r="N53" s="2" t="s">
        <v>79</v>
      </c>
      <c r="O53" s="2" t="s">
        <v>516</v>
      </c>
      <c r="P53" s="3">
        <v>0</v>
      </c>
      <c r="Q53" s="2" t="s">
        <v>39</v>
      </c>
      <c r="R53" s="3">
        <v>0</v>
      </c>
      <c r="S53" s="2" t="s">
        <v>39</v>
      </c>
      <c r="T53" s="2" t="s">
        <v>517</v>
      </c>
      <c r="U53" s="3">
        <v>1</v>
      </c>
      <c r="V53" s="2" t="s">
        <v>39</v>
      </c>
      <c r="W53" s="2" t="s">
        <v>39</v>
      </c>
      <c r="X53" s="2" t="s">
        <v>518</v>
      </c>
      <c r="Y53">
        <f t="shared" si="0"/>
        <v>2017</v>
      </c>
      <c r="Z53">
        <f t="shared" si="1"/>
        <v>8</v>
      </c>
      <c r="AA53">
        <f t="shared" si="2"/>
        <v>4</v>
      </c>
      <c r="AB53">
        <f t="shared" si="3"/>
        <v>2018</v>
      </c>
      <c r="AC53">
        <f t="shared" si="4"/>
        <v>1</v>
      </c>
      <c r="AD53">
        <f t="shared" si="5"/>
        <v>21</v>
      </c>
    </row>
    <row r="54" spans="1:30" ht="15.6">
      <c r="A54" s="2" t="s">
        <v>24</v>
      </c>
      <c r="B54" s="2" t="s">
        <v>42</v>
      </c>
      <c r="C54" s="2" t="s">
        <v>519</v>
      </c>
      <c r="D54" s="2" t="s">
        <v>520</v>
      </c>
      <c r="E54" s="2" t="s">
        <v>521</v>
      </c>
      <c r="F54" s="2" t="s">
        <v>522</v>
      </c>
      <c r="G54" s="2" t="s">
        <v>39</v>
      </c>
      <c r="H54" s="2" t="s">
        <v>39</v>
      </c>
      <c r="I54" s="2" t="s">
        <v>47</v>
      </c>
      <c r="J54" s="2" t="s">
        <v>122</v>
      </c>
      <c r="K54" s="2" t="s">
        <v>523</v>
      </c>
      <c r="L54" s="2" t="s">
        <v>524</v>
      </c>
      <c r="M54" s="2" t="s">
        <v>36</v>
      </c>
      <c r="N54" s="2" t="s">
        <v>320</v>
      </c>
      <c r="O54" s="2" t="s">
        <v>525</v>
      </c>
      <c r="P54" s="3">
        <v>3</v>
      </c>
      <c r="Q54" s="2" t="s">
        <v>526</v>
      </c>
      <c r="R54" s="3">
        <v>0</v>
      </c>
      <c r="S54" s="2" t="s">
        <v>39</v>
      </c>
      <c r="T54" s="2" t="s">
        <v>527</v>
      </c>
      <c r="U54" s="3">
        <v>1</v>
      </c>
      <c r="V54" s="2" t="s">
        <v>39</v>
      </c>
      <c r="W54" s="2" t="s">
        <v>39</v>
      </c>
      <c r="X54" s="2" t="s">
        <v>528</v>
      </c>
      <c r="Y54">
        <f t="shared" si="0"/>
        <v>2016</v>
      </c>
      <c r="Z54">
        <f t="shared" si="1"/>
        <v>5</v>
      </c>
      <c r="AA54">
        <f t="shared" si="2"/>
        <v>17</v>
      </c>
      <c r="AB54">
        <f t="shared" si="3"/>
        <v>0</v>
      </c>
      <c r="AC54">
        <f t="shared" si="4"/>
        <v>0</v>
      </c>
      <c r="AD54">
        <f t="shared" si="5"/>
        <v>0</v>
      </c>
    </row>
    <row r="55" spans="1:30" ht="15.6">
      <c r="A55" s="2" t="s">
        <v>24</v>
      </c>
      <c r="B55" s="2" t="s">
        <v>25</v>
      </c>
      <c r="C55" s="2" t="s">
        <v>529</v>
      </c>
      <c r="D55" s="2" t="s">
        <v>415</v>
      </c>
      <c r="E55" s="2" t="s">
        <v>530</v>
      </c>
      <c r="F55" s="2" t="s">
        <v>417</v>
      </c>
      <c r="G55" s="2" t="s">
        <v>531</v>
      </c>
      <c r="H55" s="2" t="s">
        <v>532</v>
      </c>
      <c r="I55" s="2" t="s">
        <v>76</v>
      </c>
      <c r="J55" s="2" t="s">
        <v>122</v>
      </c>
      <c r="K55" s="2" t="s">
        <v>278</v>
      </c>
      <c r="L55" s="2" t="s">
        <v>279</v>
      </c>
      <c r="M55" s="2" t="s">
        <v>39</v>
      </c>
      <c r="N55" s="2" t="s">
        <v>79</v>
      </c>
      <c r="O55" s="2" t="s">
        <v>533</v>
      </c>
      <c r="P55" s="3">
        <v>0</v>
      </c>
      <c r="Q55" s="2" t="s">
        <v>39</v>
      </c>
      <c r="R55" s="3">
        <v>0</v>
      </c>
      <c r="S55" s="2" t="s">
        <v>39</v>
      </c>
      <c r="T55" s="2" t="s">
        <v>534</v>
      </c>
      <c r="U55" s="3">
        <v>1</v>
      </c>
      <c r="V55" s="2" t="s">
        <v>39</v>
      </c>
      <c r="W55" s="2" t="s">
        <v>39</v>
      </c>
      <c r="X55" s="2" t="s">
        <v>535</v>
      </c>
      <c r="Y55">
        <f t="shared" si="0"/>
        <v>2017</v>
      </c>
      <c r="Z55">
        <f t="shared" si="1"/>
        <v>3</v>
      </c>
      <c r="AA55">
        <f t="shared" si="2"/>
        <v>17</v>
      </c>
      <c r="AB55">
        <f t="shared" si="3"/>
        <v>2017</v>
      </c>
      <c r="AC55">
        <f t="shared" si="4"/>
        <v>11</v>
      </c>
      <c r="AD55">
        <f t="shared" si="5"/>
        <v>21</v>
      </c>
    </row>
    <row r="56" spans="1:30" ht="15.6">
      <c r="A56" s="2" t="s">
        <v>24</v>
      </c>
      <c r="B56" s="2" t="s">
        <v>25</v>
      </c>
      <c r="C56" s="2" t="s">
        <v>536</v>
      </c>
      <c r="D56" s="2" t="s">
        <v>537</v>
      </c>
      <c r="E56" s="2" t="s">
        <v>538</v>
      </c>
      <c r="F56" s="2" t="s">
        <v>539</v>
      </c>
      <c r="G56" s="2" t="s">
        <v>540</v>
      </c>
      <c r="H56" s="2" t="s">
        <v>541</v>
      </c>
      <c r="I56" s="2" t="s">
        <v>76</v>
      </c>
      <c r="J56" s="2" t="s">
        <v>122</v>
      </c>
      <c r="K56" s="2" t="s">
        <v>542</v>
      </c>
      <c r="L56" s="2" t="s">
        <v>543</v>
      </c>
      <c r="M56" s="2" t="s">
        <v>39</v>
      </c>
      <c r="N56" s="2" t="s">
        <v>320</v>
      </c>
      <c r="O56" s="2" t="s">
        <v>544</v>
      </c>
      <c r="P56" s="3">
        <v>0</v>
      </c>
      <c r="Q56" s="2" t="s">
        <v>39</v>
      </c>
      <c r="R56" s="3">
        <v>0</v>
      </c>
      <c r="S56" s="2" t="s">
        <v>39</v>
      </c>
      <c r="T56" s="2" t="s">
        <v>545</v>
      </c>
      <c r="U56" s="3">
        <v>1</v>
      </c>
      <c r="V56" s="2" t="s">
        <v>39</v>
      </c>
      <c r="W56" s="2" t="s">
        <v>39</v>
      </c>
      <c r="X56" s="2" t="s">
        <v>546</v>
      </c>
      <c r="Y56">
        <f t="shared" si="0"/>
        <v>2017</v>
      </c>
      <c r="Z56">
        <f t="shared" si="1"/>
        <v>7</v>
      </c>
      <c r="AA56">
        <f t="shared" si="2"/>
        <v>18</v>
      </c>
      <c r="AB56">
        <f t="shared" si="3"/>
        <v>2017</v>
      </c>
      <c r="AC56">
        <f t="shared" si="4"/>
        <v>10</v>
      </c>
      <c r="AD56">
        <f t="shared" si="5"/>
        <v>1</v>
      </c>
    </row>
    <row r="57" spans="1:30" ht="15.6">
      <c r="A57" s="2" t="s">
        <v>24</v>
      </c>
      <c r="B57" s="2" t="s">
        <v>25</v>
      </c>
      <c r="C57" s="2" t="s">
        <v>547</v>
      </c>
      <c r="D57" s="2" t="s">
        <v>548</v>
      </c>
      <c r="E57" s="2" t="s">
        <v>549</v>
      </c>
      <c r="F57" s="2" t="s">
        <v>550</v>
      </c>
      <c r="G57" s="2" t="s">
        <v>551</v>
      </c>
      <c r="H57" s="2" t="s">
        <v>552</v>
      </c>
      <c r="I57" s="2" t="s">
        <v>76</v>
      </c>
      <c r="J57" s="2" t="s">
        <v>122</v>
      </c>
      <c r="K57" s="2" t="s">
        <v>553</v>
      </c>
      <c r="L57" s="2" t="s">
        <v>524</v>
      </c>
      <c r="M57" s="2" t="s">
        <v>39</v>
      </c>
      <c r="N57" s="2" t="s">
        <v>320</v>
      </c>
      <c r="O57" s="2" t="s">
        <v>516</v>
      </c>
      <c r="P57" s="3">
        <v>0</v>
      </c>
      <c r="Q57" s="2" t="s">
        <v>39</v>
      </c>
      <c r="R57" s="3">
        <v>0</v>
      </c>
      <c r="S57" s="2" t="s">
        <v>39</v>
      </c>
      <c r="T57" s="2" t="s">
        <v>554</v>
      </c>
      <c r="U57" s="3">
        <v>1</v>
      </c>
      <c r="V57" s="2" t="s">
        <v>39</v>
      </c>
      <c r="W57" s="2" t="s">
        <v>39</v>
      </c>
      <c r="X57" s="2" t="s">
        <v>555</v>
      </c>
      <c r="Y57">
        <f t="shared" si="0"/>
        <v>2017</v>
      </c>
      <c r="Z57">
        <f t="shared" si="1"/>
        <v>5</v>
      </c>
      <c r="AA57">
        <f t="shared" si="2"/>
        <v>31</v>
      </c>
      <c r="AB57">
        <f t="shared" si="3"/>
        <v>2017</v>
      </c>
      <c r="AC57">
        <f t="shared" si="4"/>
        <v>8</v>
      </c>
      <c r="AD57">
        <f t="shared" si="5"/>
        <v>21</v>
      </c>
    </row>
    <row r="58" spans="1:30" ht="15.6">
      <c r="A58" s="2" t="s">
        <v>24</v>
      </c>
      <c r="B58" s="2" t="s">
        <v>25</v>
      </c>
      <c r="C58" s="2" t="s">
        <v>556</v>
      </c>
      <c r="D58" s="2" t="s">
        <v>557</v>
      </c>
      <c r="E58" s="2" t="s">
        <v>558</v>
      </c>
      <c r="F58" s="2" t="s">
        <v>559</v>
      </c>
      <c r="G58" s="2" t="s">
        <v>560</v>
      </c>
      <c r="H58" s="2" t="s">
        <v>552</v>
      </c>
      <c r="I58" s="2" t="s">
        <v>76</v>
      </c>
      <c r="J58" s="2" t="s">
        <v>122</v>
      </c>
      <c r="K58" s="2" t="s">
        <v>561</v>
      </c>
      <c r="L58" s="2" t="s">
        <v>562</v>
      </c>
      <c r="M58" s="2" t="s">
        <v>24</v>
      </c>
      <c r="N58" s="2" t="s">
        <v>79</v>
      </c>
      <c r="O58" s="2" t="s">
        <v>309</v>
      </c>
      <c r="P58" s="3">
        <v>0</v>
      </c>
      <c r="Q58" s="2" t="s">
        <v>39</v>
      </c>
      <c r="R58" s="3">
        <v>0</v>
      </c>
      <c r="S58" s="2" t="s">
        <v>39</v>
      </c>
      <c r="T58" s="2" t="s">
        <v>563</v>
      </c>
      <c r="U58" s="3">
        <v>3</v>
      </c>
      <c r="V58" s="2" t="s">
        <v>39</v>
      </c>
      <c r="W58" s="2" t="s">
        <v>39</v>
      </c>
      <c r="X58" s="2" t="s">
        <v>564</v>
      </c>
      <c r="Y58">
        <f t="shared" si="0"/>
        <v>2016</v>
      </c>
      <c r="Z58">
        <f t="shared" si="1"/>
        <v>9</v>
      </c>
      <c r="AA58">
        <f t="shared" si="2"/>
        <v>10</v>
      </c>
      <c r="AB58">
        <f t="shared" si="3"/>
        <v>2017</v>
      </c>
      <c r="AC58">
        <f t="shared" si="4"/>
        <v>8</v>
      </c>
      <c r="AD58">
        <f t="shared" si="5"/>
        <v>21</v>
      </c>
    </row>
    <row r="59" spans="1:30" ht="15.6">
      <c r="A59" s="2" t="s">
        <v>24</v>
      </c>
      <c r="B59" s="2" t="s">
        <v>25</v>
      </c>
      <c r="C59" s="2" t="s">
        <v>565</v>
      </c>
      <c r="D59" s="2" t="s">
        <v>422</v>
      </c>
      <c r="E59" s="2" t="s">
        <v>566</v>
      </c>
      <c r="F59" s="2" t="s">
        <v>424</v>
      </c>
      <c r="G59" s="2" t="s">
        <v>567</v>
      </c>
      <c r="H59" s="2" t="s">
        <v>568</v>
      </c>
      <c r="I59" s="2" t="s">
        <v>76</v>
      </c>
      <c r="J59" s="2" t="s">
        <v>122</v>
      </c>
      <c r="K59" s="2" t="s">
        <v>425</v>
      </c>
      <c r="L59" s="2" t="s">
        <v>426</v>
      </c>
      <c r="M59" s="2" t="s">
        <v>39</v>
      </c>
      <c r="N59" s="2" t="s">
        <v>79</v>
      </c>
      <c r="O59" s="2" t="s">
        <v>427</v>
      </c>
      <c r="P59" s="3">
        <v>0</v>
      </c>
      <c r="Q59" s="2" t="s">
        <v>39</v>
      </c>
      <c r="R59" s="3">
        <v>0</v>
      </c>
      <c r="S59" s="2" t="s">
        <v>39</v>
      </c>
      <c r="T59" s="2" t="s">
        <v>569</v>
      </c>
      <c r="U59" s="3">
        <v>1</v>
      </c>
      <c r="V59" s="2" t="s">
        <v>39</v>
      </c>
      <c r="W59" s="2" t="s">
        <v>39</v>
      </c>
      <c r="X59" s="2" t="s">
        <v>570</v>
      </c>
      <c r="Y59">
        <f t="shared" si="0"/>
        <v>2017</v>
      </c>
      <c r="Z59">
        <f t="shared" si="1"/>
        <v>3</v>
      </c>
      <c r="AA59">
        <f t="shared" si="2"/>
        <v>20</v>
      </c>
      <c r="AB59">
        <f t="shared" si="3"/>
        <v>2017</v>
      </c>
      <c r="AC59">
        <f t="shared" si="4"/>
        <v>7</v>
      </c>
      <c r="AD59">
        <f t="shared" si="5"/>
        <v>21</v>
      </c>
    </row>
    <row r="60" spans="1:30" ht="15.6">
      <c r="A60" s="2" t="s">
        <v>24</v>
      </c>
      <c r="B60" s="2" t="s">
        <v>25</v>
      </c>
      <c r="C60" s="2" t="s">
        <v>571</v>
      </c>
      <c r="D60" s="2" t="s">
        <v>572</v>
      </c>
      <c r="E60" s="2" t="s">
        <v>573</v>
      </c>
      <c r="F60" s="2" t="s">
        <v>417</v>
      </c>
      <c r="G60" s="2" t="s">
        <v>574</v>
      </c>
      <c r="H60" s="2" t="s">
        <v>575</v>
      </c>
      <c r="I60" s="2" t="s">
        <v>76</v>
      </c>
      <c r="J60" s="2" t="s">
        <v>122</v>
      </c>
      <c r="K60" s="2" t="s">
        <v>576</v>
      </c>
      <c r="L60" s="2" t="s">
        <v>577</v>
      </c>
      <c r="M60" s="2" t="s">
        <v>39</v>
      </c>
      <c r="N60" s="2" t="s">
        <v>320</v>
      </c>
      <c r="O60" s="2" t="s">
        <v>578</v>
      </c>
      <c r="P60" s="3">
        <v>0</v>
      </c>
      <c r="Q60" s="2" t="s">
        <v>39</v>
      </c>
      <c r="R60" s="3">
        <v>0</v>
      </c>
      <c r="S60" s="2" t="s">
        <v>39</v>
      </c>
      <c r="T60" s="2" t="s">
        <v>579</v>
      </c>
      <c r="U60" s="3">
        <v>2</v>
      </c>
      <c r="V60" s="2" t="s">
        <v>39</v>
      </c>
      <c r="W60" s="2" t="s">
        <v>39</v>
      </c>
      <c r="X60" s="2" t="s">
        <v>580</v>
      </c>
      <c r="Y60">
        <f t="shared" si="0"/>
        <v>2017</v>
      </c>
      <c r="Z60">
        <f t="shared" si="1"/>
        <v>3</v>
      </c>
      <c r="AA60">
        <f t="shared" si="2"/>
        <v>17</v>
      </c>
      <c r="AB60">
        <f t="shared" si="3"/>
        <v>2017</v>
      </c>
      <c r="AC60">
        <f t="shared" si="4"/>
        <v>7</v>
      </c>
      <c r="AD60">
        <f t="shared" si="5"/>
        <v>11</v>
      </c>
    </row>
    <row r="61" spans="1:30" ht="15.6">
      <c r="A61" s="2" t="s">
        <v>24</v>
      </c>
      <c r="B61" s="2" t="s">
        <v>25</v>
      </c>
      <c r="C61" s="2" t="s">
        <v>581</v>
      </c>
      <c r="D61" s="2" t="s">
        <v>582</v>
      </c>
      <c r="E61" s="2" t="s">
        <v>583</v>
      </c>
      <c r="F61" s="2" t="s">
        <v>584</v>
      </c>
      <c r="G61" s="2" t="s">
        <v>585</v>
      </c>
      <c r="H61" s="2" t="s">
        <v>586</v>
      </c>
      <c r="I61" s="2" t="s">
        <v>47</v>
      </c>
      <c r="J61" s="2" t="s">
        <v>122</v>
      </c>
      <c r="K61" s="2" t="s">
        <v>587</v>
      </c>
      <c r="L61" s="2" t="s">
        <v>577</v>
      </c>
      <c r="M61" s="2" t="s">
        <v>36</v>
      </c>
      <c r="N61" s="2" t="s">
        <v>588</v>
      </c>
      <c r="O61" s="2" t="s">
        <v>516</v>
      </c>
      <c r="P61" s="3">
        <v>0</v>
      </c>
      <c r="Q61" s="2" t="s">
        <v>39</v>
      </c>
      <c r="R61" s="3">
        <v>0</v>
      </c>
      <c r="S61" s="2" t="s">
        <v>39</v>
      </c>
      <c r="T61" s="2" t="s">
        <v>589</v>
      </c>
      <c r="U61" s="3">
        <v>1</v>
      </c>
      <c r="V61" s="2" t="s">
        <v>39</v>
      </c>
      <c r="W61" s="2" t="s">
        <v>39</v>
      </c>
      <c r="X61" s="2" t="s">
        <v>590</v>
      </c>
      <c r="Y61">
        <f t="shared" si="0"/>
        <v>2017</v>
      </c>
      <c r="Z61">
        <f t="shared" si="1"/>
        <v>3</v>
      </c>
      <c r="AA61">
        <f t="shared" si="2"/>
        <v>16</v>
      </c>
      <c r="AB61">
        <f t="shared" si="3"/>
        <v>2017</v>
      </c>
      <c r="AC61">
        <f t="shared" si="4"/>
        <v>7</v>
      </c>
      <c r="AD61">
        <f t="shared" si="5"/>
        <v>1</v>
      </c>
    </row>
    <row r="62" spans="1:30" ht="15.6">
      <c r="A62" s="2" t="s">
        <v>24</v>
      </c>
      <c r="B62" s="2" t="s">
        <v>25</v>
      </c>
      <c r="C62" s="2" t="s">
        <v>591</v>
      </c>
      <c r="D62" s="2" t="s">
        <v>592</v>
      </c>
      <c r="E62" s="2" t="s">
        <v>593</v>
      </c>
      <c r="F62" s="2" t="s">
        <v>594</v>
      </c>
      <c r="G62" s="2" t="s">
        <v>595</v>
      </c>
      <c r="H62" s="2" t="s">
        <v>586</v>
      </c>
      <c r="I62" s="2" t="s">
        <v>47</v>
      </c>
      <c r="J62" s="2" t="s">
        <v>122</v>
      </c>
      <c r="K62" s="2" t="s">
        <v>587</v>
      </c>
      <c r="L62" s="2" t="s">
        <v>577</v>
      </c>
      <c r="M62" s="2" t="s">
        <v>36</v>
      </c>
      <c r="N62" s="2" t="s">
        <v>588</v>
      </c>
      <c r="O62" s="2" t="s">
        <v>596</v>
      </c>
      <c r="P62" s="3">
        <v>0</v>
      </c>
      <c r="Q62" s="2" t="s">
        <v>39</v>
      </c>
      <c r="R62" s="3">
        <v>0</v>
      </c>
      <c r="S62" s="2" t="s">
        <v>39</v>
      </c>
      <c r="T62" s="2" t="s">
        <v>597</v>
      </c>
      <c r="U62" s="3">
        <v>1</v>
      </c>
      <c r="V62" s="2" t="s">
        <v>39</v>
      </c>
      <c r="W62" s="2" t="s">
        <v>39</v>
      </c>
      <c r="X62" s="2" t="s">
        <v>598</v>
      </c>
      <c r="Y62">
        <f t="shared" si="0"/>
        <v>2017</v>
      </c>
      <c r="Z62">
        <f t="shared" si="1"/>
        <v>3</v>
      </c>
      <c r="AA62">
        <f t="shared" si="2"/>
        <v>9</v>
      </c>
      <c r="AB62">
        <f t="shared" si="3"/>
        <v>2017</v>
      </c>
      <c r="AC62">
        <f t="shared" si="4"/>
        <v>7</v>
      </c>
      <c r="AD62">
        <f t="shared" si="5"/>
        <v>1</v>
      </c>
    </row>
    <row r="63" spans="1:30" ht="15.6">
      <c r="A63" s="2" t="s">
        <v>24</v>
      </c>
      <c r="B63" s="2" t="s">
        <v>25</v>
      </c>
      <c r="C63" s="2" t="s">
        <v>431</v>
      </c>
      <c r="D63" s="2" t="s">
        <v>599</v>
      </c>
      <c r="E63" s="2" t="s">
        <v>600</v>
      </c>
      <c r="F63" s="2" t="s">
        <v>417</v>
      </c>
      <c r="G63" s="2" t="s">
        <v>601</v>
      </c>
      <c r="H63" s="2" t="s">
        <v>586</v>
      </c>
      <c r="I63" s="2" t="s">
        <v>76</v>
      </c>
      <c r="J63" s="2" t="s">
        <v>122</v>
      </c>
      <c r="K63" s="2" t="s">
        <v>434</v>
      </c>
      <c r="L63" s="2" t="s">
        <v>435</v>
      </c>
      <c r="M63" s="2" t="s">
        <v>39</v>
      </c>
      <c r="N63" s="2" t="s">
        <v>320</v>
      </c>
      <c r="O63" s="2" t="s">
        <v>602</v>
      </c>
      <c r="P63" s="3">
        <v>0</v>
      </c>
      <c r="Q63" s="2" t="s">
        <v>39</v>
      </c>
      <c r="R63" s="3">
        <v>2</v>
      </c>
      <c r="S63" s="2" t="s">
        <v>603</v>
      </c>
      <c r="T63" s="2" t="s">
        <v>604</v>
      </c>
      <c r="U63" s="3">
        <v>1</v>
      </c>
      <c r="V63" s="2" t="s">
        <v>39</v>
      </c>
      <c r="W63" s="2" t="s">
        <v>39</v>
      </c>
      <c r="X63" s="2" t="s">
        <v>605</v>
      </c>
      <c r="Y63">
        <f t="shared" si="0"/>
        <v>2017</v>
      </c>
      <c r="Z63">
        <f t="shared" si="1"/>
        <v>3</v>
      </c>
      <c r="AA63">
        <f t="shared" si="2"/>
        <v>17</v>
      </c>
      <c r="AB63">
        <f t="shared" si="3"/>
        <v>2017</v>
      </c>
      <c r="AC63">
        <f t="shared" si="4"/>
        <v>7</v>
      </c>
      <c r="AD63">
        <f t="shared" si="5"/>
        <v>1</v>
      </c>
    </row>
    <row r="64" spans="1:30" ht="15.6">
      <c r="A64" s="2" t="s">
        <v>24</v>
      </c>
      <c r="B64" s="2" t="s">
        <v>25</v>
      </c>
      <c r="C64" s="2" t="s">
        <v>606</v>
      </c>
      <c r="D64" s="2" t="s">
        <v>607</v>
      </c>
      <c r="E64" s="2" t="s">
        <v>608</v>
      </c>
      <c r="F64" s="2" t="s">
        <v>609</v>
      </c>
      <c r="G64" s="2" t="s">
        <v>610</v>
      </c>
      <c r="H64" s="2" t="s">
        <v>586</v>
      </c>
      <c r="I64" s="2" t="s">
        <v>76</v>
      </c>
      <c r="J64" s="2" t="s">
        <v>122</v>
      </c>
      <c r="K64" s="2" t="s">
        <v>611</v>
      </c>
      <c r="L64" s="2" t="s">
        <v>612</v>
      </c>
      <c r="M64" s="2" t="s">
        <v>39</v>
      </c>
      <c r="N64" s="2" t="s">
        <v>320</v>
      </c>
      <c r="O64" s="2" t="s">
        <v>93</v>
      </c>
      <c r="P64" s="3">
        <v>0</v>
      </c>
      <c r="Q64" s="2" t="s">
        <v>39</v>
      </c>
      <c r="R64" s="3">
        <v>0</v>
      </c>
      <c r="S64" s="2" t="s">
        <v>39</v>
      </c>
      <c r="T64" s="2" t="s">
        <v>613</v>
      </c>
      <c r="U64" s="3">
        <v>1</v>
      </c>
      <c r="V64" s="2" t="s">
        <v>39</v>
      </c>
      <c r="W64" s="2" t="s">
        <v>39</v>
      </c>
      <c r="X64" s="2" t="s">
        <v>614</v>
      </c>
      <c r="Y64">
        <f t="shared" si="0"/>
        <v>2017</v>
      </c>
      <c r="Z64">
        <f t="shared" si="1"/>
        <v>3</v>
      </c>
      <c r="AA64">
        <f t="shared" si="2"/>
        <v>14</v>
      </c>
      <c r="AB64">
        <f t="shared" si="3"/>
        <v>2017</v>
      </c>
      <c r="AC64">
        <f t="shared" si="4"/>
        <v>7</v>
      </c>
      <c r="AD64">
        <f t="shared" si="5"/>
        <v>1</v>
      </c>
    </row>
    <row r="65" spans="1:30" ht="15.6">
      <c r="A65" s="2" t="s">
        <v>24</v>
      </c>
      <c r="B65" s="2" t="s">
        <v>42</v>
      </c>
      <c r="C65" s="2" t="s">
        <v>615</v>
      </c>
      <c r="D65" s="2" t="s">
        <v>616</v>
      </c>
      <c r="E65" s="2" t="s">
        <v>617</v>
      </c>
      <c r="F65" s="2" t="s">
        <v>618</v>
      </c>
      <c r="G65" s="2" t="s">
        <v>39</v>
      </c>
      <c r="H65" s="2" t="s">
        <v>39</v>
      </c>
      <c r="I65" s="2" t="s">
        <v>619</v>
      </c>
      <c r="J65" s="2" t="s">
        <v>620</v>
      </c>
      <c r="K65" s="2" t="s">
        <v>621</v>
      </c>
      <c r="L65" s="2" t="s">
        <v>622</v>
      </c>
      <c r="M65" s="2" t="s">
        <v>623</v>
      </c>
      <c r="N65" s="2" t="s">
        <v>79</v>
      </c>
      <c r="O65" s="2" t="s">
        <v>624</v>
      </c>
      <c r="P65" s="3">
        <v>7</v>
      </c>
      <c r="Q65" s="2" t="s">
        <v>625</v>
      </c>
      <c r="R65" s="3">
        <v>1</v>
      </c>
      <c r="S65" s="2" t="s">
        <v>626</v>
      </c>
      <c r="T65" s="2" t="s">
        <v>627</v>
      </c>
      <c r="U65" s="3">
        <v>4</v>
      </c>
      <c r="V65" s="2" t="s">
        <v>39</v>
      </c>
      <c r="W65" s="2" t="s">
        <v>39</v>
      </c>
      <c r="X65" s="2" t="s">
        <v>628</v>
      </c>
      <c r="Y65">
        <f t="shared" si="0"/>
        <v>2015</v>
      </c>
      <c r="Z65">
        <f t="shared" si="1"/>
        <v>12</v>
      </c>
      <c r="AA65">
        <f t="shared" si="2"/>
        <v>18</v>
      </c>
      <c r="AB65">
        <f t="shared" si="3"/>
        <v>0</v>
      </c>
      <c r="AC65">
        <f t="shared" si="4"/>
        <v>0</v>
      </c>
      <c r="AD65">
        <f t="shared" si="5"/>
        <v>0</v>
      </c>
    </row>
    <row r="66" spans="1:30" ht="15.6">
      <c r="A66" s="2" t="s">
        <v>24</v>
      </c>
      <c r="B66" s="2" t="s">
        <v>25</v>
      </c>
      <c r="C66" s="2" t="s">
        <v>629</v>
      </c>
      <c r="D66" s="2" t="s">
        <v>557</v>
      </c>
      <c r="E66" s="2" t="s">
        <v>630</v>
      </c>
      <c r="F66" s="2" t="s">
        <v>631</v>
      </c>
      <c r="G66" s="2" t="s">
        <v>632</v>
      </c>
      <c r="H66" s="2" t="s">
        <v>633</v>
      </c>
      <c r="I66" s="2" t="s">
        <v>76</v>
      </c>
      <c r="J66" s="2" t="s">
        <v>122</v>
      </c>
      <c r="K66" s="2" t="s">
        <v>561</v>
      </c>
      <c r="L66" s="2" t="s">
        <v>562</v>
      </c>
      <c r="M66" s="2" t="s">
        <v>24</v>
      </c>
      <c r="N66" s="2" t="s">
        <v>79</v>
      </c>
      <c r="O66" s="2" t="s">
        <v>309</v>
      </c>
      <c r="P66" s="3">
        <v>0</v>
      </c>
      <c r="Q66" s="2" t="s">
        <v>39</v>
      </c>
      <c r="R66" s="3">
        <v>0</v>
      </c>
      <c r="S66" s="2" t="s">
        <v>39</v>
      </c>
      <c r="T66" s="2" t="s">
        <v>634</v>
      </c>
      <c r="U66" s="3">
        <v>1</v>
      </c>
      <c r="V66" s="2" t="s">
        <v>39</v>
      </c>
      <c r="W66" s="2" t="s">
        <v>39</v>
      </c>
      <c r="X66" s="2" t="s">
        <v>635</v>
      </c>
      <c r="Y66">
        <f t="shared" si="0"/>
        <v>2017</v>
      </c>
      <c r="Z66">
        <f t="shared" si="1"/>
        <v>1</v>
      </c>
      <c r="AA66">
        <f t="shared" si="2"/>
        <v>25</v>
      </c>
      <c r="AB66">
        <f t="shared" si="3"/>
        <v>2017</v>
      </c>
      <c r="AC66">
        <f t="shared" si="4"/>
        <v>6</v>
      </c>
      <c r="AD66">
        <f t="shared" si="5"/>
        <v>1</v>
      </c>
    </row>
    <row r="67" spans="1:30" ht="15.6">
      <c r="A67" s="2" t="s">
        <v>24</v>
      </c>
      <c r="B67" s="2" t="s">
        <v>25</v>
      </c>
      <c r="C67" s="2" t="s">
        <v>636</v>
      </c>
      <c r="D67" s="2" t="s">
        <v>637</v>
      </c>
      <c r="E67" s="2" t="s">
        <v>638</v>
      </c>
      <c r="F67" s="2" t="s">
        <v>639</v>
      </c>
      <c r="G67" s="2" t="s">
        <v>640</v>
      </c>
      <c r="H67" s="2" t="s">
        <v>633</v>
      </c>
      <c r="I67" s="2" t="s">
        <v>47</v>
      </c>
      <c r="J67" s="2" t="s">
        <v>122</v>
      </c>
      <c r="K67" s="2" t="s">
        <v>641</v>
      </c>
      <c r="L67" s="2" t="s">
        <v>642</v>
      </c>
      <c r="M67" s="2" t="s">
        <v>36</v>
      </c>
      <c r="N67" s="2" t="s">
        <v>588</v>
      </c>
      <c r="O67" s="2" t="s">
        <v>643</v>
      </c>
      <c r="P67" s="3">
        <v>0</v>
      </c>
      <c r="Q67" s="2" t="s">
        <v>39</v>
      </c>
      <c r="R67" s="3">
        <v>2</v>
      </c>
      <c r="S67" s="2" t="s">
        <v>644</v>
      </c>
      <c r="T67" s="2" t="s">
        <v>645</v>
      </c>
      <c r="U67" s="3">
        <v>3</v>
      </c>
      <c r="V67" s="2" t="s">
        <v>39</v>
      </c>
      <c r="W67" s="2" t="s">
        <v>39</v>
      </c>
      <c r="X67" s="2" t="s">
        <v>646</v>
      </c>
      <c r="Y67">
        <f t="shared" ref="Y67:Y130" si="6">YEAR(F67)</f>
        <v>2017</v>
      </c>
      <c r="Z67">
        <f t="shared" ref="Z67:Z130" si="7">MONTH(F67)</f>
        <v>2</v>
      </c>
      <c r="AA67">
        <f t="shared" ref="AA67:AA130" si="8">DAY(F67)</f>
        <v>14</v>
      </c>
      <c r="AB67">
        <f t="shared" ref="AB67:AB130" si="9">IFERROR(YEAR(H67),0)</f>
        <v>2017</v>
      </c>
      <c r="AC67">
        <f t="shared" ref="AC67:AC130" si="10">IFERROR(MONTH(H67),0)</f>
        <v>6</v>
      </c>
      <c r="AD67">
        <f t="shared" ref="AD67:AD130" si="11">IFERROR(DAY(H67),0)</f>
        <v>1</v>
      </c>
    </row>
    <row r="68" spans="1:30" ht="15.6">
      <c r="A68" s="2" t="s">
        <v>24</v>
      </c>
      <c r="B68" s="2" t="s">
        <v>25</v>
      </c>
      <c r="C68" s="2" t="s">
        <v>647</v>
      </c>
      <c r="D68" s="2" t="s">
        <v>648</v>
      </c>
      <c r="E68" s="2" t="s">
        <v>649</v>
      </c>
      <c r="F68" s="2" t="s">
        <v>650</v>
      </c>
      <c r="G68" s="2" t="s">
        <v>651</v>
      </c>
      <c r="H68" s="2" t="s">
        <v>652</v>
      </c>
      <c r="I68" s="2" t="s">
        <v>47</v>
      </c>
      <c r="J68" s="2" t="s">
        <v>122</v>
      </c>
      <c r="K68" s="2" t="s">
        <v>653</v>
      </c>
      <c r="L68" s="2" t="s">
        <v>654</v>
      </c>
      <c r="M68" s="2" t="s">
        <v>24</v>
      </c>
      <c r="N68" s="2" t="s">
        <v>320</v>
      </c>
      <c r="O68" s="2" t="s">
        <v>655</v>
      </c>
      <c r="P68" s="3">
        <v>0</v>
      </c>
      <c r="Q68" s="2" t="s">
        <v>39</v>
      </c>
      <c r="R68" s="3">
        <v>0</v>
      </c>
      <c r="S68" s="2" t="s">
        <v>39</v>
      </c>
      <c r="T68" s="2" t="s">
        <v>656</v>
      </c>
      <c r="U68" s="3">
        <v>1</v>
      </c>
      <c r="V68" s="2" t="s">
        <v>39</v>
      </c>
      <c r="W68" s="2" t="s">
        <v>39</v>
      </c>
      <c r="X68" s="2" t="s">
        <v>657</v>
      </c>
      <c r="Y68">
        <f t="shared" si="6"/>
        <v>2017</v>
      </c>
      <c r="Z68">
        <f t="shared" si="7"/>
        <v>2</v>
      </c>
      <c r="AA68">
        <f t="shared" si="8"/>
        <v>22</v>
      </c>
      <c r="AB68">
        <f t="shared" si="9"/>
        <v>2017</v>
      </c>
      <c r="AC68">
        <f t="shared" si="10"/>
        <v>5</v>
      </c>
      <c r="AD68">
        <f t="shared" si="11"/>
        <v>21</v>
      </c>
    </row>
    <row r="69" spans="1:30" ht="15.6">
      <c r="A69" s="2" t="s">
        <v>24</v>
      </c>
      <c r="B69" s="2" t="s">
        <v>42</v>
      </c>
      <c r="C69" s="2" t="s">
        <v>658</v>
      </c>
      <c r="D69" s="2" t="s">
        <v>659</v>
      </c>
      <c r="E69" s="2" t="s">
        <v>660</v>
      </c>
      <c r="F69" s="2" t="s">
        <v>661</v>
      </c>
      <c r="G69" s="2" t="s">
        <v>39</v>
      </c>
      <c r="H69" s="2" t="s">
        <v>39</v>
      </c>
      <c r="I69" s="2" t="s">
        <v>662</v>
      </c>
      <c r="J69" s="2" t="s">
        <v>663</v>
      </c>
      <c r="K69" s="2" t="s">
        <v>664</v>
      </c>
      <c r="L69" s="2" t="s">
        <v>665</v>
      </c>
      <c r="M69" s="2" t="s">
        <v>39</v>
      </c>
      <c r="N69" s="2" t="s">
        <v>320</v>
      </c>
      <c r="O69" s="2" t="s">
        <v>666</v>
      </c>
      <c r="P69" s="3">
        <v>5</v>
      </c>
      <c r="Q69" s="2" t="s">
        <v>667</v>
      </c>
      <c r="R69" s="3">
        <v>0</v>
      </c>
      <c r="S69" s="2" t="s">
        <v>39</v>
      </c>
      <c r="T69" s="2" t="s">
        <v>668</v>
      </c>
      <c r="U69" s="3">
        <v>4</v>
      </c>
      <c r="V69" s="2" t="s">
        <v>39</v>
      </c>
      <c r="W69" s="2" t="s">
        <v>39</v>
      </c>
      <c r="X69" s="2" t="s">
        <v>669</v>
      </c>
      <c r="Y69">
        <f t="shared" si="6"/>
        <v>2015</v>
      </c>
      <c r="Z69">
        <f t="shared" si="7"/>
        <v>10</v>
      </c>
      <c r="AA69">
        <f t="shared" si="8"/>
        <v>23</v>
      </c>
      <c r="AB69">
        <f t="shared" si="9"/>
        <v>0</v>
      </c>
      <c r="AC69">
        <f t="shared" si="10"/>
        <v>0</v>
      </c>
      <c r="AD69">
        <f t="shared" si="11"/>
        <v>0</v>
      </c>
    </row>
    <row r="70" spans="1:30" ht="15.6">
      <c r="A70" s="2" t="s">
        <v>24</v>
      </c>
      <c r="B70" s="2" t="s">
        <v>42</v>
      </c>
      <c r="C70" s="2" t="s">
        <v>670</v>
      </c>
      <c r="D70" s="2" t="s">
        <v>671</v>
      </c>
      <c r="E70" s="2" t="s">
        <v>672</v>
      </c>
      <c r="F70" s="2" t="s">
        <v>673</v>
      </c>
      <c r="G70" s="2" t="s">
        <v>39</v>
      </c>
      <c r="H70" s="2" t="s">
        <v>39</v>
      </c>
      <c r="I70" s="2" t="s">
        <v>76</v>
      </c>
      <c r="J70" s="2" t="s">
        <v>122</v>
      </c>
      <c r="K70" s="2" t="s">
        <v>77</v>
      </c>
      <c r="L70" s="2" t="s">
        <v>78</v>
      </c>
      <c r="M70" s="2" t="s">
        <v>39</v>
      </c>
      <c r="N70" s="2" t="s">
        <v>79</v>
      </c>
      <c r="O70" s="2" t="s">
        <v>674</v>
      </c>
      <c r="P70" s="3">
        <v>3</v>
      </c>
      <c r="Q70" s="2" t="s">
        <v>675</v>
      </c>
      <c r="R70" s="3">
        <v>0</v>
      </c>
      <c r="S70" s="2" t="s">
        <v>39</v>
      </c>
      <c r="T70" s="2" t="s">
        <v>676</v>
      </c>
      <c r="U70" s="3">
        <v>1</v>
      </c>
      <c r="V70" s="2" t="s">
        <v>39</v>
      </c>
      <c r="W70" s="2" t="s">
        <v>39</v>
      </c>
      <c r="X70" s="2" t="s">
        <v>677</v>
      </c>
      <c r="Y70">
        <f t="shared" si="6"/>
        <v>2015</v>
      </c>
      <c r="Z70">
        <f t="shared" si="7"/>
        <v>10</v>
      </c>
      <c r="AA70">
        <f t="shared" si="8"/>
        <v>13</v>
      </c>
      <c r="AB70">
        <f t="shared" si="9"/>
        <v>0</v>
      </c>
      <c r="AC70">
        <f t="shared" si="10"/>
        <v>0</v>
      </c>
      <c r="AD70">
        <f t="shared" si="11"/>
        <v>0</v>
      </c>
    </row>
    <row r="71" spans="1:30" ht="15.6">
      <c r="A71" s="2" t="s">
        <v>24</v>
      </c>
      <c r="B71" s="2" t="s">
        <v>25</v>
      </c>
      <c r="C71" s="2" t="s">
        <v>678</v>
      </c>
      <c r="D71" s="2" t="s">
        <v>679</v>
      </c>
      <c r="E71" s="2" t="s">
        <v>680</v>
      </c>
      <c r="F71" s="2" t="s">
        <v>681</v>
      </c>
      <c r="G71" s="2" t="s">
        <v>682</v>
      </c>
      <c r="H71" s="2" t="s">
        <v>683</v>
      </c>
      <c r="I71" s="2" t="s">
        <v>47</v>
      </c>
      <c r="J71" s="2" t="s">
        <v>122</v>
      </c>
      <c r="K71" s="2" t="s">
        <v>684</v>
      </c>
      <c r="L71" s="2" t="s">
        <v>685</v>
      </c>
      <c r="M71" s="2" t="s">
        <v>36</v>
      </c>
      <c r="N71" s="2" t="s">
        <v>588</v>
      </c>
      <c r="O71" s="2" t="s">
        <v>93</v>
      </c>
      <c r="P71" s="3">
        <v>0</v>
      </c>
      <c r="Q71" s="2" t="s">
        <v>39</v>
      </c>
      <c r="R71" s="3">
        <v>0</v>
      </c>
      <c r="S71" s="2" t="s">
        <v>39</v>
      </c>
      <c r="T71" s="2" t="s">
        <v>686</v>
      </c>
      <c r="U71" s="3">
        <v>4</v>
      </c>
      <c r="V71" s="2" t="s">
        <v>39</v>
      </c>
      <c r="W71" s="2" t="s">
        <v>39</v>
      </c>
      <c r="X71" s="2" t="s">
        <v>687</v>
      </c>
      <c r="Y71">
        <f t="shared" si="6"/>
        <v>2016</v>
      </c>
      <c r="Z71">
        <f t="shared" si="7"/>
        <v>9</v>
      </c>
      <c r="AA71">
        <f t="shared" si="8"/>
        <v>1</v>
      </c>
      <c r="AB71">
        <f t="shared" si="9"/>
        <v>2017</v>
      </c>
      <c r="AC71">
        <f t="shared" si="10"/>
        <v>3</v>
      </c>
      <c r="AD71">
        <f t="shared" si="11"/>
        <v>11</v>
      </c>
    </row>
    <row r="72" spans="1:30" ht="15.6">
      <c r="A72" s="2" t="s">
        <v>24</v>
      </c>
      <c r="B72" s="2" t="s">
        <v>25</v>
      </c>
      <c r="C72" s="2" t="s">
        <v>688</v>
      </c>
      <c r="D72" s="2" t="s">
        <v>689</v>
      </c>
      <c r="E72" s="2" t="s">
        <v>690</v>
      </c>
      <c r="F72" s="2" t="s">
        <v>691</v>
      </c>
      <c r="G72" s="2" t="s">
        <v>692</v>
      </c>
      <c r="H72" s="2" t="s">
        <v>693</v>
      </c>
      <c r="I72" s="2" t="s">
        <v>47</v>
      </c>
      <c r="J72" s="2" t="s">
        <v>122</v>
      </c>
      <c r="K72" s="2" t="s">
        <v>694</v>
      </c>
      <c r="L72" s="2" t="s">
        <v>695</v>
      </c>
      <c r="M72" s="2" t="s">
        <v>24</v>
      </c>
      <c r="N72" s="2" t="s">
        <v>320</v>
      </c>
      <c r="O72" s="2" t="s">
        <v>516</v>
      </c>
      <c r="P72" s="3">
        <v>0</v>
      </c>
      <c r="Q72" s="2" t="s">
        <v>39</v>
      </c>
      <c r="R72" s="3">
        <v>0</v>
      </c>
      <c r="S72" s="2" t="s">
        <v>39</v>
      </c>
      <c r="T72" s="2" t="s">
        <v>696</v>
      </c>
      <c r="U72" s="3">
        <v>1</v>
      </c>
      <c r="V72" s="2" t="s">
        <v>39</v>
      </c>
      <c r="W72" s="2" t="s">
        <v>39</v>
      </c>
      <c r="X72" s="2" t="s">
        <v>697</v>
      </c>
      <c r="Y72">
        <f t="shared" si="6"/>
        <v>2016</v>
      </c>
      <c r="Z72">
        <f t="shared" si="7"/>
        <v>10</v>
      </c>
      <c r="AA72">
        <f t="shared" si="8"/>
        <v>11</v>
      </c>
      <c r="AB72">
        <f t="shared" si="9"/>
        <v>2017</v>
      </c>
      <c r="AC72">
        <f t="shared" si="10"/>
        <v>1</v>
      </c>
      <c r="AD72">
        <f t="shared" si="11"/>
        <v>1</v>
      </c>
    </row>
    <row r="73" spans="1:30" ht="15.6">
      <c r="A73" s="2" t="s">
        <v>24</v>
      </c>
      <c r="B73" s="2" t="s">
        <v>25</v>
      </c>
      <c r="C73" s="2" t="s">
        <v>698</v>
      </c>
      <c r="D73" s="2" t="s">
        <v>699</v>
      </c>
      <c r="E73" s="2" t="s">
        <v>700</v>
      </c>
      <c r="F73" s="2" t="s">
        <v>701</v>
      </c>
      <c r="G73" s="2" t="s">
        <v>702</v>
      </c>
      <c r="H73" s="2" t="s">
        <v>693</v>
      </c>
      <c r="I73" s="2" t="s">
        <v>76</v>
      </c>
      <c r="J73" s="2" t="s">
        <v>122</v>
      </c>
      <c r="K73" s="2" t="s">
        <v>49</v>
      </c>
      <c r="L73" s="2" t="s">
        <v>50</v>
      </c>
      <c r="M73" s="2" t="s">
        <v>24</v>
      </c>
      <c r="N73" s="2" t="s">
        <v>79</v>
      </c>
      <c r="O73" s="2" t="s">
        <v>703</v>
      </c>
      <c r="P73" s="3">
        <v>0</v>
      </c>
      <c r="Q73" s="2" t="s">
        <v>39</v>
      </c>
      <c r="R73" s="3">
        <v>1</v>
      </c>
      <c r="S73" s="2" t="s">
        <v>704</v>
      </c>
      <c r="T73" s="2" t="s">
        <v>705</v>
      </c>
      <c r="U73" s="3">
        <v>2</v>
      </c>
      <c r="V73" s="2" t="s">
        <v>39</v>
      </c>
      <c r="W73" s="2" t="s">
        <v>39</v>
      </c>
      <c r="X73" s="2" t="s">
        <v>706</v>
      </c>
      <c r="Y73">
        <f t="shared" si="6"/>
        <v>2016</v>
      </c>
      <c r="Z73">
        <f t="shared" si="7"/>
        <v>9</v>
      </c>
      <c r="AA73">
        <f t="shared" si="8"/>
        <v>9</v>
      </c>
      <c r="AB73">
        <f t="shared" si="9"/>
        <v>2017</v>
      </c>
      <c r="AC73">
        <f t="shared" si="10"/>
        <v>1</v>
      </c>
      <c r="AD73">
        <f t="shared" si="11"/>
        <v>1</v>
      </c>
    </row>
    <row r="74" spans="1:30" ht="15.6">
      <c r="A74" s="2" t="s">
        <v>24</v>
      </c>
      <c r="B74" s="2" t="s">
        <v>25</v>
      </c>
      <c r="C74" s="2" t="s">
        <v>707</v>
      </c>
      <c r="D74" s="2" t="s">
        <v>708</v>
      </c>
      <c r="E74" s="2" t="s">
        <v>709</v>
      </c>
      <c r="F74" s="2" t="s">
        <v>710</v>
      </c>
      <c r="G74" s="2" t="s">
        <v>711</v>
      </c>
      <c r="H74" s="2" t="s">
        <v>712</v>
      </c>
      <c r="I74" s="2" t="s">
        <v>47</v>
      </c>
      <c r="J74" s="2" t="s">
        <v>122</v>
      </c>
      <c r="K74" s="2" t="s">
        <v>713</v>
      </c>
      <c r="L74" s="2" t="s">
        <v>714</v>
      </c>
      <c r="M74" s="2" t="s">
        <v>24</v>
      </c>
      <c r="N74" s="2" t="s">
        <v>588</v>
      </c>
      <c r="O74" s="2" t="s">
        <v>374</v>
      </c>
      <c r="P74" s="3">
        <v>0</v>
      </c>
      <c r="Q74" s="2" t="s">
        <v>39</v>
      </c>
      <c r="R74" s="3">
        <v>2</v>
      </c>
      <c r="S74" s="2" t="s">
        <v>715</v>
      </c>
      <c r="T74" s="2" t="s">
        <v>716</v>
      </c>
      <c r="U74" s="3">
        <v>1</v>
      </c>
      <c r="V74" s="2" t="s">
        <v>39</v>
      </c>
      <c r="W74" s="2" t="s">
        <v>39</v>
      </c>
      <c r="X74" s="2" t="s">
        <v>717</v>
      </c>
      <c r="Y74">
        <f t="shared" si="6"/>
        <v>2016</v>
      </c>
      <c r="Z74">
        <f t="shared" si="7"/>
        <v>8</v>
      </c>
      <c r="AA74">
        <f t="shared" si="8"/>
        <v>30</v>
      </c>
      <c r="AB74">
        <f t="shared" si="9"/>
        <v>2016</v>
      </c>
      <c r="AC74">
        <f t="shared" si="10"/>
        <v>12</v>
      </c>
      <c r="AD74">
        <f t="shared" si="11"/>
        <v>21</v>
      </c>
    </row>
    <row r="75" spans="1:30" ht="15.6">
      <c r="A75" s="2" t="s">
        <v>24</v>
      </c>
      <c r="B75" s="2" t="s">
        <v>25</v>
      </c>
      <c r="C75" s="2" t="s">
        <v>718</v>
      </c>
      <c r="D75" s="2" t="s">
        <v>719</v>
      </c>
      <c r="E75" s="2" t="s">
        <v>720</v>
      </c>
      <c r="F75" s="2" t="s">
        <v>721</v>
      </c>
      <c r="G75" s="2" t="s">
        <v>722</v>
      </c>
      <c r="H75" s="2" t="s">
        <v>712</v>
      </c>
      <c r="I75" s="2" t="s">
        <v>32</v>
      </c>
      <c r="J75" s="2" t="s">
        <v>371</v>
      </c>
      <c r="K75" s="2" t="s">
        <v>723</v>
      </c>
      <c r="L75" s="2" t="s">
        <v>724</v>
      </c>
      <c r="M75" s="2" t="s">
        <v>24</v>
      </c>
      <c r="N75" s="2" t="s">
        <v>37</v>
      </c>
      <c r="O75" s="2" t="s">
        <v>725</v>
      </c>
      <c r="P75" s="3">
        <v>0</v>
      </c>
      <c r="Q75" s="2" t="s">
        <v>39</v>
      </c>
      <c r="R75" s="3">
        <v>0</v>
      </c>
      <c r="S75" s="2" t="s">
        <v>39</v>
      </c>
      <c r="T75" s="2" t="s">
        <v>726</v>
      </c>
      <c r="U75" s="3">
        <v>1</v>
      </c>
      <c r="V75" s="2" t="s">
        <v>39</v>
      </c>
      <c r="W75" s="2" t="s">
        <v>39</v>
      </c>
      <c r="X75" s="2" t="s">
        <v>727</v>
      </c>
      <c r="Y75">
        <f t="shared" si="6"/>
        <v>2016</v>
      </c>
      <c r="Z75">
        <f t="shared" si="7"/>
        <v>7</v>
      </c>
      <c r="AA75">
        <f t="shared" si="8"/>
        <v>14</v>
      </c>
      <c r="AB75">
        <f t="shared" si="9"/>
        <v>2016</v>
      </c>
      <c r="AC75">
        <f t="shared" si="10"/>
        <v>12</v>
      </c>
      <c r="AD75">
        <f t="shared" si="11"/>
        <v>21</v>
      </c>
    </row>
    <row r="76" spans="1:30" ht="15.6">
      <c r="A76" s="2" t="s">
        <v>24</v>
      </c>
      <c r="B76" s="2" t="s">
        <v>25</v>
      </c>
      <c r="C76" s="2" t="s">
        <v>728</v>
      </c>
      <c r="D76" s="2" t="s">
        <v>729</v>
      </c>
      <c r="E76" s="2" t="s">
        <v>730</v>
      </c>
      <c r="F76" s="2" t="s">
        <v>721</v>
      </c>
      <c r="G76" s="2" t="s">
        <v>731</v>
      </c>
      <c r="H76" s="2" t="s">
        <v>712</v>
      </c>
      <c r="I76" s="2" t="s">
        <v>32</v>
      </c>
      <c r="J76" s="2" t="s">
        <v>371</v>
      </c>
      <c r="K76" s="2" t="s">
        <v>723</v>
      </c>
      <c r="L76" s="2" t="s">
        <v>724</v>
      </c>
      <c r="M76" s="2" t="s">
        <v>24</v>
      </c>
      <c r="N76" s="2" t="s">
        <v>37</v>
      </c>
      <c r="O76" s="2" t="s">
        <v>732</v>
      </c>
      <c r="P76" s="3">
        <v>0</v>
      </c>
      <c r="Q76" s="2" t="s">
        <v>39</v>
      </c>
      <c r="R76" s="3">
        <v>0</v>
      </c>
      <c r="S76" s="2" t="s">
        <v>39</v>
      </c>
      <c r="T76" s="2" t="s">
        <v>733</v>
      </c>
      <c r="U76" s="3">
        <v>1</v>
      </c>
      <c r="V76" s="2" t="s">
        <v>39</v>
      </c>
      <c r="W76" s="2" t="s">
        <v>39</v>
      </c>
      <c r="X76" s="2" t="s">
        <v>734</v>
      </c>
      <c r="Y76">
        <f t="shared" si="6"/>
        <v>2016</v>
      </c>
      <c r="Z76">
        <f t="shared" si="7"/>
        <v>7</v>
      </c>
      <c r="AA76">
        <f t="shared" si="8"/>
        <v>14</v>
      </c>
      <c r="AB76">
        <f t="shared" si="9"/>
        <v>2016</v>
      </c>
      <c r="AC76">
        <f t="shared" si="10"/>
        <v>12</v>
      </c>
      <c r="AD76">
        <f t="shared" si="11"/>
        <v>21</v>
      </c>
    </row>
    <row r="77" spans="1:30" ht="15.6">
      <c r="A77" s="2" t="s">
        <v>24</v>
      </c>
      <c r="B77" s="2" t="s">
        <v>25</v>
      </c>
      <c r="C77" s="2" t="s">
        <v>735</v>
      </c>
      <c r="D77" s="2" t="s">
        <v>736</v>
      </c>
      <c r="E77" s="2" t="s">
        <v>737</v>
      </c>
      <c r="F77" s="2" t="s">
        <v>738</v>
      </c>
      <c r="G77" s="2" t="s">
        <v>739</v>
      </c>
      <c r="H77" s="2" t="s">
        <v>740</v>
      </c>
      <c r="I77" s="2" t="s">
        <v>47</v>
      </c>
      <c r="J77" s="2" t="s">
        <v>122</v>
      </c>
      <c r="K77" s="2" t="s">
        <v>684</v>
      </c>
      <c r="L77" s="2" t="s">
        <v>685</v>
      </c>
      <c r="M77" s="2" t="s">
        <v>36</v>
      </c>
      <c r="N77" s="2" t="s">
        <v>588</v>
      </c>
      <c r="O77" s="2" t="s">
        <v>741</v>
      </c>
      <c r="P77" s="3">
        <v>0</v>
      </c>
      <c r="Q77" s="2" t="s">
        <v>39</v>
      </c>
      <c r="R77" s="3">
        <v>0</v>
      </c>
      <c r="S77" s="2" t="s">
        <v>39</v>
      </c>
      <c r="T77" s="2" t="s">
        <v>686</v>
      </c>
      <c r="U77" s="3">
        <v>4</v>
      </c>
      <c r="V77" s="2" t="s">
        <v>39</v>
      </c>
      <c r="W77" s="2" t="s">
        <v>39</v>
      </c>
      <c r="X77" s="2" t="s">
        <v>742</v>
      </c>
      <c r="Y77">
        <f t="shared" si="6"/>
        <v>2016</v>
      </c>
      <c r="Z77">
        <f t="shared" si="7"/>
        <v>7</v>
      </c>
      <c r="AA77">
        <f t="shared" si="8"/>
        <v>20</v>
      </c>
      <c r="AB77">
        <f t="shared" si="9"/>
        <v>2016</v>
      </c>
      <c r="AC77">
        <f t="shared" si="10"/>
        <v>11</v>
      </c>
      <c r="AD77">
        <f t="shared" si="11"/>
        <v>21</v>
      </c>
    </row>
    <row r="78" spans="1:30" ht="15.6">
      <c r="A78" s="2" t="s">
        <v>24</v>
      </c>
      <c r="B78" s="2" t="s">
        <v>25</v>
      </c>
      <c r="C78" s="2" t="s">
        <v>519</v>
      </c>
      <c r="D78" s="2" t="s">
        <v>743</v>
      </c>
      <c r="E78" s="2" t="s">
        <v>744</v>
      </c>
      <c r="F78" s="2" t="s">
        <v>522</v>
      </c>
      <c r="G78" s="2" t="s">
        <v>745</v>
      </c>
      <c r="H78" s="2" t="s">
        <v>746</v>
      </c>
      <c r="I78" s="2" t="s">
        <v>47</v>
      </c>
      <c r="J78" s="2" t="s">
        <v>122</v>
      </c>
      <c r="K78" s="2" t="s">
        <v>747</v>
      </c>
      <c r="L78" s="2" t="s">
        <v>524</v>
      </c>
      <c r="M78" s="2" t="s">
        <v>36</v>
      </c>
      <c r="N78" s="2" t="s">
        <v>320</v>
      </c>
      <c r="O78" s="2" t="s">
        <v>525</v>
      </c>
      <c r="P78" s="3">
        <v>0</v>
      </c>
      <c r="Q78" s="2" t="s">
        <v>39</v>
      </c>
      <c r="R78" s="3">
        <v>0</v>
      </c>
      <c r="S78" s="2" t="s">
        <v>39</v>
      </c>
      <c r="T78" s="2" t="s">
        <v>748</v>
      </c>
      <c r="U78" s="3">
        <v>5</v>
      </c>
      <c r="V78" s="2" t="s">
        <v>39</v>
      </c>
      <c r="W78" s="2" t="s">
        <v>39</v>
      </c>
      <c r="X78" s="2" t="s">
        <v>749</v>
      </c>
      <c r="Y78">
        <f t="shared" si="6"/>
        <v>2016</v>
      </c>
      <c r="Z78">
        <f t="shared" si="7"/>
        <v>5</v>
      </c>
      <c r="AA78">
        <f t="shared" si="8"/>
        <v>17</v>
      </c>
      <c r="AB78">
        <f t="shared" si="9"/>
        <v>2016</v>
      </c>
      <c r="AC78">
        <f t="shared" si="10"/>
        <v>10</v>
      </c>
      <c r="AD78">
        <f t="shared" si="11"/>
        <v>21</v>
      </c>
    </row>
    <row r="79" spans="1:30" ht="15.6">
      <c r="A79" s="2" t="s">
        <v>24</v>
      </c>
      <c r="B79" s="2" t="s">
        <v>25</v>
      </c>
      <c r="C79" s="2" t="s">
        <v>750</v>
      </c>
      <c r="D79" s="2" t="s">
        <v>751</v>
      </c>
      <c r="E79" s="2" t="s">
        <v>752</v>
      </c>
      <c r="F79" s="2" t="s">
        <v>753</v>
      </c>
      <c r="G79" s="2" t="s">
        <v>754</v>
      </c>
      <c r="H79" s="2" t="s">
        <v>746</v>
      </c>
      <c r="I79" s="2" t="s">
        <v>47</v>
      </c>
      <c r="J79" s="2" t="s">
        <v>122</v>
      </c>
      <c r="K79" s="2" t="s">
        <v>755</v>
      </c>
      <c r="L79" s="2" t="s">
        <v>756</v>
      </c>
      <c r="M79" s="2" t="s">
        <v>36</v>
      </c>
      <c r="N79" s="2" t="s">
        <v>320</v>
      </c>
      <c r="O79" s="2" t="s">
        <v>757</v>
      </c>
      <c r="P79" s="3">
        <v>0</v>
      </c>
      <c r="Q79" s="2" t="s">
        <v>39</v>
      </c>
      <c r="R79" s="3">
        <v>0</v>
      </c>
      <c r="S79" s="2" t="s">
        <v>39</v>
      </c>
      <c r="T79" s="2" t="s">
        <v>758</v>
      </c>
      <c r="U79" s="3">
        <v>2</v>
      </c>
      <c r="V79" s="2" t="s">
        <v>39</v>
      </c>
      <c r="W79" s="2" t="s">
        <v>39</v>
      </c>
      <c r="X79" s="2" t="s">
        <v>759</v>
      </c>
      <c r="Y79">
        <f t="shared" si="6"/>
        <v>2016</v>
      </c>
      <c r="Z79">
        <f t="shared" si="7"/>
        <v>6</v>
      </c>
      <c r="AA79">
        <f t="shared" si="8"/>
        <v>28</v>
      </c>
      <c r="AB79">
        <f t="shared" si="9"/>
        <v>2016</v>
      </c>
      <c r="AC79">
        <f t="shared" si="10"/>
        <v>10</v>
      </c>
      <c r="AD79">
        <f t="shared" si="11"/>
        <v>21</v>
      </c>
    </row>
    <row r="80" spans="1:30" ht="15.6">
      <c r="A80" s="2" t="s">
        <v>24</v>
      </c>
      <c r="B80" s="2" t="s">
        <v>25</v>
      </c>
      <c r="C80" s="2" t="s">
        <v>760</v>
      </c>
      <c r="D80" s="2" t="s">
        <v>761</v>
      </c>
      <c r="E80" s="2" t="s">
        <v>762</v>
      </c>
      <c r="F80" s="2" t="s">
        <v>763</v>
      </c>
      <c r="G80" s="2" t="s">
        <v>764</v>
      </c>
      <c r="H80" s="2" t="s">
        <v>765</v>
      </c>
      <c r="I80" s="2" t="s">
        <v>76</v>
      </c>
      <c r="J80" s="2" t="s">
        <v>122</v>
      </c>
      <c r="K80" s="2" t="s">
        <v>766</v>
      </c>
      <c r="L80" s="2" t="s">
        <v>454</v>
      </c>
      <c r="M80" s="2" t="s">
        <v>39</v>
      </c>
      <c r="N80" s="2" t="s">
        <v>79</v>
      </c>
      <c r="O80" s="2" t="s">
        <v>767</v>
      </c>
      <c r="P80" s="3">
        <v>0</v>
      </c>
      <c r="Q80" s="2" t="s">
        <v>39</v>
      </c>
      <c r="R80" s="3">
        <v>0</v>
      </c>
      <c r="S80" s="2" t="s">
        <v>39</v>
      </c>
      <c r="T80" s="2" t="s">
        <v>768</v>
      </c>
      <c r="U80" s="3">
        <v>4</v>
      </c>
      <c r="V80" s="2" t="s">
        <v>39</v>
      </c>
      <c r="W80" s="2" t="s">
        <v>39</v>
      </c>
      <c r="X80" s="2" t="s">
        <v>769</v>
      </c>
      <c r="Y80">
        <f t="shared" si="6"/>
        <v>2016</v>
      </c>
      <c r="Z80">
        <f t="shared" si="7"/>
        <v>4</v>
      </c>
      <c r="AA80">
        <f t="shared" si="8"/>
        <v>28</v>
      </c>
      <c r="AB80">
        <f t="shared" si="9"/>
        <v>2016</v>
      </c>
      <c r="AC80">
        <f t="shared" si="10"/>
        <v>9</v>
      </c>
      <c r="AD80">
        <f t="shared" si="11"/>
        <v>11</v>
      </c>
    </row>
    <row r="81" spans="1:30" ht="15.6">
      <c r="A81" s="2" t="s">
        <v>24</v>
      </c>
      <c r="B81" s="2" t="s">
        <v>25</v>
      </c>
      <c r="C81" s="2" t="s">
        <v>615</v>
      </c>
      <c r="D81" s="2" t="s">
        <v>616</v>
      </c>
      <c r="E81" s="2" t="s">
        <v>770</v>
      </c>
      <c r="F81" s="2" t="s">
        <v>618</v>
      </c>
      <c r="G81" s="2" t="s">
        <v>771</v>
      </c>
      <c r="H81" s="2" t="s">
        <v>772</v>
      </c>
      <c r="I81" s="2" t="s">
        <v>773</v>
      </c>
      <c r="J81" s="2" t="s">
        <v>620</v>
      </c>
      <c r="K81" s="2" t="s">
        <v>621</v>
      </c>
      <c r="L81" s="2" t="s">
        <v>622</v>
      </c>
      <c r="M81" s="2" t="s">
        <v>623</v>
      </c>
      <c r="N81" s="2" t="s">
        <v>79</v>
      </c>
      <c r="O81" s="2" t="s">
        <v>624</v>
      </c>
      <c r="P81" s="3">
        <v>0</v>
      </c>
      <c r="Q81" s="2" t="s">
        <v>39</v>
      </c>
      <c r="R81" s="3">
        <v>2</v>
      </c>
      <c r="S81" s="2" t="s">
        <v>774</v>
      </c>
      <c r="T81" s="2" t="s">
        <v>775</v>
      </c>
      <c r="U81" s="3">
        <v>1</v>
      </c>
      <c r="V81" s="2" t="s">
        <v>39</v>
      </c>
      <c r="W81" s="2" t="s">
        <v>39</v>
      </c>
      <c r="X81" s="2" t="s">
        <v>776</v>
      </c>
      <c r="Y81">
        <f t="shared" si="6"/>
        <v>2015</v>
      </c>
      <c r="Z81">
        <f t="shared" si="7"/>
        <v>12</v>
      </c>
      <c r="AA81">
        <f t="shared" si="8"/>
        <v>18</v>
      </c>
      <c r="AB81">
        <f t="shared" si="9"/>
        <v>2016</v>
      </c>
      <c r="AC81">
        <f t="shared" si="10"/>
        <v>8</v>
      </c>
      <c r="AD81">
        <f t="shared" si="11"/>
        <v>1</v>
      </c>
    </row>
    <row r="82" spans="1:30" ht="15.6">
      <c r="A82" s="2" t="s">
        <v>24</v>
      </c>
      <c r="B82" s="2" t="s">
        <v>25</v>
      </c>
      <c r="C82" s="2" t="s">
        <v>777</v>
      </c>
      <c r="D82" s="2" t="s">
        <v>778</v>
      </c>
      <c r="E82" s="2" t="s">
        <v>779</v>
      </c>
      <c r="F82" s="2" t="s">
        <v>780</v>
      </c>
      <c r="G82" s="2" t="s">
        <v>781</v>
      </c>
      <c r="H82" s="2" t="s">
        <v>782</v>
      </c>
      <c r="I82" s="2" t="s">
        <v>47</v>
      </c>
      <c r="J82" s="2" t="s">
        <v>122</v>
      </c>
      <c r="K82" s="2" t="s">
        <v>783</v>
      </c>
      <c r="L82" s="2" t="s">
        <v>784</v>
      </c>
      <c r="M82" s="2" t="s">
        <v>24</v>
      </c>
      <c r="N82" s="2" t="s">
        <v>588</v>
      </c>
      <c r="O82" s="2" t="s">
        <v>321</v>
      </c>
      <c r="P82" s="3">
        <v>0</v>
      </c>
      <c r="Q82" s="2" t="s">
        <v>39</v>
      </c>
      <c r="R82" s="3">
        <v>0</v>
      </c>
      <c r="S82" s="2" t="s">
        <v>39</v>
      </c>
      <c r="T82" s="2" t="s">
        <v>785</v>
      </c>
      <c r="U82" s="3">
        <v>1</v>
      </c>
      <c r="V82" s="2" t="s">
        <v>39</v>
      </c>
      <c r="W82" s="2" t="s">
        <v>39</v>
      </c>
      <c r="X82" s="2" t="s">
        <v>786</v>
      </c>
      <c r="Y82">
        <f t="shared" si="6"/>
        <v>2016</v>
      </c>
      <c r="Z82">
        <f t="shared" si="7"/>
        <v>1</v>
      </c>
      <c r="AA82">
        <f t="shared" si="8"/>
        <v>14</v>
      </c>
      <c r="AB82">
        <f t="shared" si="9"/>
        <v>2016</v>
      </c>
      <c r="AC82">
        <f t="shared" si="10"/>
        <v>6</v>
      </c>
      <c r="AD82">
        <f t="shared" si="11"/>
        <v>11</v>
      </c>
    </row>
    <row r="83" spans="1:30" ht="15.6">
      <c r="A83" s="2" t="s">
        <v>24</v>
      </c>
      <c r="B83" s="2" t="s">
        <v>25</v>
      </c>
      <c r="C83" s="2" t="s">
        <v>670</v>
      </c>
      <c r="D83" s="2" t="s">
        <v>671</v>
      </c>
      <c r="E83" s="2" t="s">
        <v>787</v>
      </c>
      <c r="F83" s="2" t="s">
        <v>673</v>
      </c>
      <c r="G83" s="2" t="s">
        <v>788</v>
      </c>
      <c r="H83" s="2" t="s">
        <v>789</v>
      </c>
      <c r="I83" s="2" t="s">
        <v>76</v>
      </c>
      <c r="J83" s="2" t="s">
        <v>122</v>
      </c>
      <c r="K83" s="2" t="s">
        <v>77</v>
      </c>
      <c r="L83" s="2" t="s">
        <v>78</v>
      </c>
      <c r="M83" s="2" t="s">
        <v>39</v>
      </c>
      <c r="N83" s="2" t="s">
        <v>79</v>
      </c>
      <c r="O83" s="2" t="s">
        <v>790</v>
      </c>
      <c r="P83" s="3">
        <v>0</v>
      </c>
      <c r="Q83" s="2" t="s">
        <v>39</v>
      </c>
      <c r="R83" s="3">
        <v>3</v>
      </c>
      <c r="S83" s="2" t="s">
        <v>791</v>
      </c>
      <c r="T83" s="2" t="s">
        <v>792</v>
      </c>
      <c r="U83" s="3">
        <v>1</v>
      </c>
      <c r="V83" s="2" t="s">
        <v>39</v>
      </c>
      <c r="W83" s="2" t="s">
        <v>39</v>
      </c>
      <c r="X83" s="2" t="s">
        <v>793</v>
      </c>
      <c r="Y83">
        <f t="shared" si="6"/>
        <v>2015</v>
      </c>
      <c r="Z83">
        <f t="shared" si="7"/>
        <v>10</v>
      </c>
      <c r="AA83">
        <f t="shared" si="8"/>
        <v>13</v>
      </c>
      <c r="AB83">
        <f t="shared" si="9"/>
        <v>2016</v>
      </c>
      <c r="AC83">
        <f t="shared" si="10"/>
        <v>4</v>
      </c>
      <c r="AD83">
        <f t="shared" si="11"/>
        <v>11</v>
      </c>
    </row>
    <row r="84" spans="1:30" ht="15.6">
      <c r="A84" s="2" t="s">
        <v>24</v>
      </c>
      <c r="B84" s="2" t="s">
        <v>42</v>
      </c>
      <c r="C84" s="2" t="s">
        <v>794</v>
      </c>
      <c r="D84" s="2" t="s">
        <v>795</v>
      </c>
      <c r="E84" s="2" t="s">
        <v>796</v>
      </c>
      <c r="F84" s="2" t="s">
        <v>797</v>
      </c>
      <c r="G84" s="2" t="s">
        <v>39</v>
      </c>
      <c r="H84" s="2" t="s">
        <v>39</v>
      </c>
      <c r="I84" s="2" t="s">
        <v>798</v>
      </c>
      <c r="J84" s="2" t="s">
        <v>122</v>
      </c>
      <c r="K84" s="2" t="s">
        <v>799</v>
      </c>
      <c r="L84" s="2" t="s">
        <v>800</v>
      </c>
      <c r="M84" s="2" t="s">
        <v>39</v>
      </c>
      <c r="N84" s="2" t="s">
        <v>79</v>
      </c>
      <c r="O84" s="2" t="s">
        <v>801</v>
      </c>
      <c r="P84" s="3">
        <v>4</v>
      </c>
      <c r="Q84" s="2" t="s">
        <v>802</v>
      </c>
      <c r="R84" s="3">
        <v>0</v>
      </c>
      <c r="S84" s="2" t="s">
        <v>39</v>
      </c>
      <c r="T84" s="2" t="s">
        <v>803</v>
      </c>
      <c r="U84" s="3">
        <v>1</v>
      </c>
      <c r="V84" s="2" t="s">
        <v>39</v>
      </c>
      <c r="W84" s="2" t="s">
        <v>39</v>
      </c>
      <c r="X84" s="2" t="s">
        <v>804</v>
      </c>
      <c r="Y84">
        <f t="shared" si="6"/>
        <v>2014</v>
      </c>
      <c r="Z84">
        <f t="shared" si="7"/>
        <v>9</v>
      </c>
      <c r="AA84">
        <f t="shared" si="8"/>
        <v>4</v>
      </c>
      <c r="AB84">
        <f t="shared" si="9"/>
        <v>0</v>
      </c>
      <c r="AC84">
        <f t="shared" si="10"/>
        <v>0</v>
      </c>
      <c r="AD84">
        <f t="shared" si="11"/>
        <v>0</v>
      </c>
    </row>
    <row r="85" spans="1:30" ht="15.6">
      <c r="A85" s="2" t="s">
        <v>24</v>
      </c>
      <c r="B85" s="2" t="s">
        <v>42</v>
      </c>
      <c r="C85" s="2" t="s">
        <v>805</v>
      </c>
      <c r="D85" s="2" t="s">
        <v>806</v>
      </c>
      <c r="E85" s="2" t="s">
        <v>807</v>
      </c>
      <c r="F85" s="2" t="s">
        <v>808</v>
      </c>
      <c r="G85" s="2" t="s">
        <v>39</v>
      </c>
      <c r="H85" s="2" t="s">
        <v>39</v>
      </c>
      <c r="I85" s="2" t="s">
        <v>798</v>
      </c>
      <c r="J85" s="2" t="s">
        <v>122</v>
      </c>
      <c r="K85" s="2" t="s">
        <v>809</v>
      </c>
      <c r="L85" s="2" t="s">
        <v>810</v>
      </c>
      <c r="M85" s="2" t="s">
        <v>39</v>
      </c>
      <c r="N85" s="2" t="s">
        <v>79</v>
      </c>
      <c r="O85" s="2" t="s">
        <v>256</v>
      </c>
      <c r="P85" s="3">
        <v>2</v>
      </c>
      <c r="Q85" s="2" t="s">
        <v>811</v>
      </c>
      <c r="R85" s="3">
        <v>0</v>
      </c>
      <c r="S85" s="2" t="s">
        <v>39</v>
      </c>
      <c r="T85" s="2" t="s">
        <v>812</v>
      </c>
      <c r="U85" s="3">
        <v>1</v>
      </c>
      <c r="V85" s="2" t="s">
        <v>39</v>
      </c>
      <c r="W85" s="2" t="s">
        <v>39</v>
      </c>
      <c r="X85" s="2" t="s">
        <v>813</v>
      </c>
      <c r="Y85">
        <f t="shared" si="6"/>
        <v>2014</v>
      </c>
      <c r="Z85">
        <f t="shared" si="7"/>
        <v>7</v>
      </c>
      <c r="AA85">
        <f t="shared" si="8"/>
        <v>21</v>
      </c>
      <c r="AB85">
        <f t="shared" si="9"/>
        <v>0</v>
      </c>
      <c r="AC85">
        <f t="shared" si="10"/>
        <v>0</v>
      </c>
      <c r="AD85">
        <f t="shared" si="11"/>
        <v>0</v>
      </c>
    </row>
    <row r="86" spans="1:30" ht="15.6">
      <c r="A86" s="2" t="s">
        <v>24</v>
      </c>
      <c r="B86" s="2" t="s">
        <v>25</v>
      </c>
      <c r="C86" s="2" t="s">
        <v>658</v>
      </c>
      <c r="D86" s="2" t="s">
        <v>814</v>
      </c>
      <c r="E86" s="2" t="s">
        <v>815</v>
      </c>
      <c r="F86" s="2" t="s">
        <v>661</v>
      </c>
      <c r="G86" s="2" t="s">
        <v>816</v>
      </c>
      <c r="H86" s="2" t="s">
        <v>817</v>
      </c>
      <c r="I86" s="2" t="s">
        <v>818</v>
      </c>
      <c r="J86" s="2" t="s">
        <v>122</v>
      </c>
      <c r="K86" s="2" t="s">
        <v>664</v>
      </c>
      <c r="L86" s="2" t="s">
        <v>665</v>
      </c>
      <c r="M86" s="2" t="s">
        <v>39</v>
      </c>
      <c r="N86" s="2" t="s">
        <v>320</v>
      </c>
      <c r="O86" s="2" t="s">
        <v>193</v>
      </c>
      <c r="P86" s="3">
        <v>0</v>
      </c>
      <c r="Q86" s="2" t="s">
        <v>39</v>
      </c>
      <c r="R86" s="3">
        <v>2</v>
      </c>
      <c r="S86" s="2" t="s">
        <v>819</v>
      </c>
      <c r="T86" s="2" t="s">
        <v>820</v>
      </c>
      <c r="U86" s="3">
        <v>1</v>
      </c>
      <c r="V86" s="2" t="s">
        <v>39</v>
      </c>
      <c r="W86" s="2" t="s">
        <v>39</v>
      </c>
      <c r="X86" s="2" t="s">
        <v>821</v>
      </c>
      <c r="Y86">
        <f t="shared" si="6"/>
        <v>2015</v>
      </c>
      <c r="Z86">
        <f t="shared" si="7"/>
        <v>10</v>
      </c>
      <c r="AA86">
        <f t="shared" si="8"/>
        <v>23</v>
      </c>
      <c r="AB86">
        <f t="shared" si="9"/>
        <v>2016</v>
      </c>
      <c r="AC86">
        <f t="shared" si="10"/>
        <v>2</v>
      </c>
      <c r="AD86">
        <f t="shared" si="11"/>
        <v>1</v>
      </c>
    </row>
    <row r="87" spans="1:30" ht="15.6">
      <c r="A87" s="2" t="s">
        <v>24</v>
      </c>
      <c r="B87" s="2" t="s">
        <v>42</v>
      </c>
      <c r="C87" s="2" t="s">
        <v>822</v>
      </c>
      <c r="D87" s="2" t="s">
        <v>823</v>
      </c>
      <c r="E87" s="2" t="s">
        <v>824</v>
      </c>
      <c r="F87" s="2" t="s">
        <v>825</v>
      </c>
      <c r="G87" s="2" t="s">
        <v>39</v>
      </c>
      <c r="H87" s="2" t="s">
        <v>39</v>
      </c>
      <c r="I87" s="2" t="s">
        <v>798</v>
      </c>
      <c r="J87" s="2" t="s">
        <v>122</v>
      </c>
      <c r="K87" s="2" t="s">
        <v>826</v>
      </c>
      <c r="L87" s="2" t="s">
        <v>827</v>
      </c>
      <c r="M87" s="2" t="s">
        <v>39</v>
      </c>
      <c r="N87" s="2" t="s">
        <v>79</v>
      </c>
      <c r="O87" s="2" t="s">
        <v>309</v>
      </c>
      <c r="P87" s="3">
        <v>0</v>
      </c>
      <c r="Q87" s="2" t="s">
        <v>39</v>
      </c>
      <c r="R87" s="3">
        <v>0</v>
      </c>
      <c r="S87" s="2" t="s">
        <v>39</v>
      </c>
      <c r="T87" s="2" t="s">
        <v>828</v>
      </c>
      <c r="U87" s="3">
        <v>2</v>
      </c>
      <c r="V87" s="2" t="s">
        <v>39</v>
      </c>
      <c r="W87" s="2" t="s">
        <v>39</v>
      </c>
      <c r="X87" s="2" t="s">
        <v>829</v>
      </c>
      <c r="Y87">
        <f t="shared" si="6"/>
        <v>2014</v>
      </c>
      <c r="Z87">
        <f t="shared" si="7"/>
        <v>3</v>
      </c>
      <c r="AA87">
        <f t="shared" si="8"/>
        <v>4</v>
      </c>
      <c r="AB87">
        <f t="shared" si="9"/>
        <v>0</v>
      </c>
      <c r="AC87">
        <f t="shared" si="10"/>
        <v>0</v>
      </c>
      <c r="AD87">
        <f t="shared" si="11"/>
        <v>0</v>
      </c>
    </row>
    <row r="88" spans="1:30" ht="15.6">
      <c r="A88" s="2" t="s">
        <v>24</v>
      </c>
      <c r="B88" s="2" t="s">
        <v>42</v>
      </c>
      <c r="C88" s="2" t="s">
        <v>830</v>
      </c>
      <c r="D88" s="2" t="s">
        <v>831</v>
      </c>
      <c r="E88" s="2" t="s">
        <v>832</v>
      </c>
      <c r="F88" s="2" t="s">
        <v>825</v>
      </c>
      <c r="G88" s="2" t="s">
        <v>39</v>
      </c>
      <c r="H88" s="2" t="s">
        <v>39</v>
      </c>
      <c r="I88" s="2" t="s">
        <v>798</v>
      </c>
      <c r="J88" s="2" t="s">
        <v>122</v>
      </c>
      <c r="K88" s="2" t="s">
        <v>826</v>
      </c>
      <c r="L88" s="2" t="s">
        <v>827</v>
      </c>
      <c r="M88" s="2" t="s">
        <v>39</v>
      </c>
      <c r="N88" s="2" t="s">
        <v>79</v>
      </c>
      <c r="O88" s="2" t="s">
        <v>309</v>
      </c>
      <c r="P88" s="3">
        <v>4</v>
      </c>
      <c r="Q88" s="2" t="s">
        <v>833</v>
      </c>
      <c r="R88" s="3">
        <v>0</v>
      </c>
      <c r="S88" s="2" t="s">
        <v>39</v>
      </c>
      <c r="T88" s="2" t="s">
        <v>834</v>
      </c>
      <c r="U88" s="3">
        <v>2</v>
      </c>
      <c r="V88" s="2" t="s">
        <v>39</v>
      </c>
      <c r="W88" s="2" t="s">
        <v>39</v>
      </c>
      <c r="X88" s="2" t="s">
        <v>835</v>
      </c>
      <c r="Y88">
        <f t="shared" si="6"/>
        <v>2014</v>
      </c>
      <c r="Z88">
        <f t="shared" si="7"/>
        <v>3</v>
      </c>
      <c r="AA88">
        <f t="shared" si="8"/>
        <v>4</v>
      </c>
      <c r="AB88">
        <f t="shared" si="9"/>
        <v>0</v>
      </c>
      <c r="AC88">
        <f t="shared" si="10"/>
        <v>0</v>
      </c>
      <c r="AD88">
        <f t="shared" si="11"/>
        <v>0</v>
      </c>
    </row>
    <row r="89" spans="1:30" ht="15.6">
      <c r="A89" s="2" t="s">
        <v>24</v>
      </c>
      <c r="B89" s="2" t="s">
        <v>42</v>
      </c>
      <c r="C89" s="2" t="s">
        <v>165</v>
      </c>
      <c r="D89" s="2" t="s">
        <v>836</v>
      </c>
      <c r="E89" s="2" t="s">
        <v>837</v>
      </c>
      <c r="F89" s="2" t="s">
        <v>838</v>
      </c>
      <c r="G89" s="2" t="s">
        <v>39</v>
      </c>
      <c r="H89" s="2" t="s">
        <v>39</v>
      </c>
      <c r="I89" s="2" t="s">
        <v>88</v>
      </c>
      <c r="J89" s="2" t="s">
        <v>169</v>
      </c>
      <c r="K89" s="2" t="s">
        <v>347</v>
      </c>
      <c r="L89" s="2" t="s">
        <v>348</v>
      </c>
      <c r="M89" s="2" t="s">
        <v>39</v>
      </c>
      <c r="N89" s="2" t="s">
        <v>349</v>
      </c>
      <c r="O89" s="2" t="s">
        <v>411</v>
      </c>
      <c r="P89" s="3">
        <v>4</v>
      </c>
      <c r="Q89" s="2" t="s">
        <v>839</v>
      </c>
      <c r="R89" s="3">
        <v>1</v>
      </c>
      <c r="S89" s="2" t="s">
        <v>840</v>
      </c>
      <c r="T89" s="2" t="s">
        <v>841</v>
      </c>
      <c r="U89" s="3">
        <v>5</v>
      </c>
      <c r="V89" s="2" t="s">
        <v>39</v>
      </c>
      <c r="W89" s="2" t="s">
        <v>39</v>
      </c>
      <c r="X89" s="2" t="s">
        <v>842</v>
      </c>
      <c r="Y89">
        <f t="shared" si="6"/>
        <v>2014</v>
      </c>
      <c r="Z89">
        <f t="shared" si="7"/>
        <v>3</v>
      </c>
      <c r="AA89">
        <f t="shared" si="8"/>
        <v>5</v>
      </c>
      <c r="AB89">
        <f t="shared" si="9"/>
        <v>0</v>
      </c>
      <c r="AC89">
        <f t="shared" si="10"/>
        <v>0</v>
      </c>
      <c r="AD89">
        <f t="shared" si="11"/>
        <v>0</v>
      </c>
    </row>
    <row r="90" spans="1:30" ht="15.6">
      <c r="A90" s="2" t="s">
        <v>24</v>
      </c>
      <c r="B90" s="2" t="s">
        <v>25</v>
      </c>
      <c r="C90" s="2" t="s">
        <v>843</v>
      </c>
      <c r="D90" s="2" t="s">
        <v>844</v>
      </c>
      <c r="E90" s="2" t="s">
        <v>845</v>
      </c>
      <c r="F90" s="2" t="s">
        <v>846</v>
      </c>
      <c r="G90" s="2" t="s">
        <v>847</v>
      </c>
      <c r="H90" s="2" t="s">
        <v>848</v>
      </c>
      <c r="I90" s="2" t="s">
        <v>47</v>
      </c>
      <c r="J90" s="2" t="s">
        <v>122</v>
      </c>
      <c r="K90" s="2" t="s">
        <v>747</v>
      </c>
      <c r="L90" s="2" t="s">
        <v>524</v>
      </c>
      <c r="M90" s="2" t="s">
        <v>36</v>
      </c>
      <c r="N90" s="2" t="s">
        <v>79</v>
      </c>
      <c r="O90" s="2" t="s">
        <v>516</v>
      </c>
      <c r="P90" s="3">
        <v>0</v>
      </c>
      <c r="Q90" s="2" t="s">
        <v>39</v>
      </c>
      <c r="R90" s="3">
        <v>0</v>
      </c>
      <c r="S90" s="2" t="s">
        <v>39</v>
      </c>
      <c r="T90" s="2" t="s">
        <v>849</v>
      </c>
      <c r="U90" s="3">
        <v>1</v>
      </c>
      <c r="V90" s="2" t="s">
        <v>39</v>
      </c>
      <c r="W90" s="2" t="s">
        <v>39</v>
      </c>
      <c r="X90" s="2" t="s">
        <v>850</v>
      </c>
      <c r="Y90">
        <f t="shared" si="6"/>
        <v>2015</v>
      </c>
      <c r="Z90">
        <f t="shared" si="7"/>
        <v>2</v>
      </c>
      <c r="AA90">
        <f t="shared" si="8"/>
        <v>16</v>
      </c>
      <c r="AB90">
        <f t="shared" si="9"/>
        <v>2015</v>
      </c>
      <c r="AC90">
        <f t="shared" si="10"/>
        <v>7</v>
      </c>
      <c r="AD90">
        <f t="shared" si="11"/>
        <v>11</v>
      </c>
    </row>
    <row r="91" spans="1:30" ht="15.6">
      <c r="A91" s="2" t="s">
        <v>24</v>
      </c>
      <c r="B91" s="2" t="s">
        <v>25</v>
      </c>
      <c r="C91" s="2" t="s">
        <v>851</v>
      </c>
      <c r="D91" s="2" t="s">
        <v>852</v>
      </c>
      <c r="E91" s="2" t="s">
        <v>853</v>
      </c>
      <c r="F91" s="2" t="s">
        <v>854</v>
      </c>
      <c r="G91" s="2" t="s">
        <v>855</v>
      </c>
      <c r="H91" s="2" t="s">
        <v>856</v>
      </c>
      <c r="I91" s="2" t="s">
        <v>857</v>
      </c>
      <c r="J91" s="2" t="s">
        <v>858</v>
      </c>
      <c r="K91" s="2" t="s">
        <v>859</v>
      </c>
      <c r="L91" s="2" t="s">
        <v>860</v>
      </c>
      <c r="M91" s="2" t="s">
        <v>39</v>
      </c>
      <c r="N91" s="2" t="s">
        <v>79</v>
      </c>
      <c r="O91" s="2" t="s">
        <v>516</v>
      </c>
      <c r="P91" s="3">
        <v>0</v>
      </c>
      <c r="Q91" s="2" t="s">
        <v>39</v>
      </c>
      <c r="R91" s="3">
        <v>0</v>
      </c>
      <c r="S91" s="2" t="s">
        <v>39</v>
      </c>
      <c r="T91" s="2" t="s">
        <v>861</v>
      </c>
      <c r="U91" s="3">
        <v>1</v>
      </c>
      <c r="V91" s="2" t="s">
        <v>39</v>
      </c>
      <c r="W91" s="2" t="s">
        <v>39</v>
      </c>
      <c r="X91" s="2" t="s">
        <v>862</v>
      </c>
      <c r="Y91">
        <f t="shared" si="6"/>
        <v>2014</v>
      </c>
      <c r="Z91">
        <f t="shared" si="7"/>
        <v>12</v>
      </c>
      <c r="AA91">
        <f t="shared" si="8"/>
        <v>3</v>
      </c>
      <c r="AB91">
        <f t="shared" si="9"/>
        <v>2015</v>
      </c>
      <c r="AC91">
        <f t="shared" si="10"/>
        <v>6</v>
      </c>
      <c r="AD91">
        <f t="shared" si="11"/>
        <v>21</v>
      </c>
    </row>
    <row r="92" spans="1:30" ht="15.6">
      <c r="A92" s="2" t="s">
        <v>24</v>
      </c>
      <c r="B92" s="2" t="s">
        <v>25</v>
      </c>
      <c r="C92" s="2" t="s">
        <v>863</v>
      </c>
      <c r="D92" s="2" t="s">
        <v>864</v>
      </c>
      <c r="E92" s="2" t="s">
        <v>865</v>
      </c>
      <c r="F92" s="2" t="s">
        <v>866</v>
      </c>
      <c r="G92" s="2" t="s">
        <v>867</v>
      </c>
      <c r="H92" s="2" t="s">
        <v>856</v>
      </c>
      <c r="I92" s="2" t="s">
        <v>868</v>
      </c>
      <c r="J92" s="2" t="s">
        <v>858</v>
      </c>
      <c r="K92" s="2" t="s">
        <v>859</v>
      </c>
      <c r="L92" s="2" t="s">
        <v>860</v>
      </c>
      <c r="M92" s="2" t="s">
        <v>39</v>
      </c>
      <c r="N92" s="2" t="s">
        <v>79</v>
      </c>
      <c r="O92" s="2" t="s">
        <v>516</v>
      </c>
      <c r="P92" s="3">
        <v>0</v>
      </c>
      <c r="Q92" s="2" t="s">
        <v>39</v>
      </c>
      <c r="R92" s="3">
        <v>0</v>
      </c>
      <c r="S92" s="2" t="s">
        <v>39</v>
      </c>
      <c r="T92" s="2" t="s">
        <v>869</v>
      </c>
      <c r="U92" s="3">
        <v>1</v>
      </c>
      <c r="V92" s="2" t="s">
        <v>39</v>
      </c>
      <c r="W92" s="2" t="s">
        <v>39</v>
      </c>
      <c r="X92" s="2" t="s">
        <v>870</v>
      </c>
      <c r="Y92">
        <f t="shared" si="6"/>
        <v>2014</v>
      </c>
      <c r="Z92">
        <f t="shared" si="7"/>
        <v>12</v>
      </c>
      <c r="AA92">
        <f t="shared" si="8"/>
        <v>16</v>
      </c>
      <c r="AB92">
        <f t="shared" si="9"/>
        <v>2015</v>
      </c>
      <c r="AC92">
        <f t="shared" si="10"/>
        <v>6</v>
      </c>
      <c r="AD92">
        <f t="shared" si="11"/>
        <v>21</v>
      </c>
    </row>
    <row r="93" spans="1:30" ht="15.6">
      <c r="A93" s="2" t="s">
        <v>24</v>
      </c>
      <c r="B93" s="2" t="s">
        <v>25</v>
      </c>
      <c r="C93" s="2" t="s">
        <v>871</v>
      </c>
      <c r="D93" s="2" t="s">
        <v>872</v>
      </c>
      <c r="E93" s="2" t="s">
        <v>873</v>
      </c>
      <c r="F93" s="2" t="s">
        <v>874</v>
      </c>
      <c r="G93" s="2" t="s">
        <v>875</v>
      </c>
      <c r="H93" s="2" t="s">
        <v>856</v>
      </c>
      <c r="I93" s="2" t="s">
        <v>798</v>
      </c>
      <c r="J93" s="2" t="s">
        <v>122</v>
      </c>
      <c r="K93" s="2" t="s">
        <v>876</v>
      </c>
      <c r="L93" s="2" t="s">
        <v>877</v>
      </c>
      <c r="M93" s="2" t="s">
        <v>36</v>
      </c>
      <c r="N93" s="2" t="s">
        <v>79</v>
      </c>
      <c r="O93" s="2" t="s">
        <v>878</v>
      </c>
      <c r="P93" s="3">
        <v>0</v>
      </c>
      <c r="Q93" s="2" t="s">
        <v>39</v>
      </c>
      <c r="R93" s="3">
        <v>0</v>
      </c>
      <c r="S93" s="2" t="s">
        <v>39</v>
      </c>
      <c r="T93" s="2" t="s">
        <v>879</v>
      </c>
      <c r="U93" s="3">
        <v>1</v>
      </c>
      <c r="V93" s="2" t="s">
        <v>39</v>
      </c>
      <c r="W93" s="2" t="s">
        <v>39</v>
      </c>
      <c r="X93" s="2" t="s">
        <v>880</v>
      </c>
      <c r="Y93">
        <f t="shared" si="6"/>
        <v>2015</v>
      </c>
      <c r="Z93">
        <f t="shared" si="7"/>
        <v>3</v>
      </c>
      <c r="AA93">
        <f t="shared" si="8"/>
        <v>18</v>
      </c>
      <c r="AB93">
        <f t="shared" si="9"/>
        <v>2015</v>
      </c>
      <c r="AC93">
        <f t="shared" si="10"/>
        <v>6</v>
      </c>
      <c r="AD93">
        <f t="shared" si="11"/>
        <v>21</v>
      </c>
    </row>
    <row r="94" spans="1:30" ht="15.6">
      <c r="A94" s="2" t="s">
        <v>24</v>
      </c>
      <c r="B94" s="2" t="s">
        <v>25</v>
      </c>
      <c r="C94" s="2" t="s">
        <v>881</v>
      </c>
      <c r="D94" s="2" t="s">
        <v>882</v>
      </c>
      <c r="E94" s="2" t="s">
        <v>883</v>
      </c>
      <c r="F94" s="2" t="s">
        <v>854</v>
      </c>
      <c r="G94" s="2" t="s">
        <v>884</v>
      </c>
      <c r="H94" s="2" t="s">
        <v>885</v>
      </c>
      <c r="I94" s="2" t="s">
        <v>857</v>
      </c>
      <c r="J94" s="2" t="s">
        <v>858</v>
      </c>
      <c r="K94" s="2" t="s">
        <v>859</v>
      </c>
      <c r="L94" s="2" t="s">
        <v>860</v>
      </c>
      <c r="M94" s="2" t="s">
        <v>39</v>
      </c>
      <c r="N94" s="2" t="s">
        <v>79</v>
      </c>
      <c r="O94" s="2" t="s">
        <v>886</v>
      </c>
      <c r="P94" s="3">
        <v>0</v>
      </c>
      <c r="Q94" s="2" t="s">
        <v>39</v>
      </c>
      <c r="R94" s="3">
        <v>0</v>
      </c>
      <c r="S94" s="2" t="s">
        <v>39</v>
      </c>
      <c r="T94" s="2" t="s">
        <v>887</v>
      </c>
      <c r="U94" s="3">
        <v>1</v>
      </c>
      <c r="V94" s="2" t="s">
        <v>39</v>
      </c>
      <c r="W94" s="2" t="s">
        <v>39</v>
      </c>
      <c r="X94" s="2" t="s">
        <v>888</v>
      </c>
      <c r="Y94">
        <f t="shared" si="6"/>
        <v>2014</v>
      </c>
      <c r="Z94">
        <f t="shared" si="7"/>
        <v>12</v>
      </c>
      <c r="AA94">
        <f t="shared" si="8"/>
        <v>3</v>
      </c>
      <c r="AB94">
        <f t="shared" si="9"/>
        <v>2015</v>
      </c>
      <c r="AC94">
        <f t="shared" si="10"/>
        <v>5</v>
      </c>
      <c r="AD94">
        <f t="shared" si="11"/>
        <v>1</v>
      </c>
    </row>
    <row r="95" spans="1:30" ht="15.6">
      <c r="A95" s="2" t="s">
        <v>24</v>
      </c>
      <c r="B95" s="2" t="s">
        <v>25</v>
      </c>
      <c r="C95" s="2" t="s">
        <v>889</v>
      </c>
      <c r="D95" s="2" t="s">
        <v>890</v>
      </c>
      <c r="E95" s="2" t="s">
        <v>891</v>
      </c>
      <c r="F95" s="2" t="s">
        <v>892</v>
      </c>
      <c r="G95" s="2" t="s">
        <v>893</v>
      </c>
      <c r="H95" s="2" t="s">
        <v>894</v>
      </c>
      <c r="I95" s="2" t="s">
        <v>47</v>
      </c>
      <c r="J95" s="2" t="s">
        <v>122</v>
      </c>
      <c r="K95" s="2" t="s">
        <v>895</v>
      </c>
      <c r="L95" s="2" t="s">
        <v>896</v>
      </c>
      <c r="M95" s="2" t="s">
        <v>39</v>
      </c>
      <c r="N95" s="2" t="s">
        <v>320</v>
      </c>
      <c r="O95" s="2" t="s">
        <v>516</v>
      </c>
      <c r="P95" s="3">
        <v>0</v>
      </c>
      <c r="Q95" s="2" t="s">
        <v>39</v>
      </c>
      <c r="R95" s="3">
        <v>0</v>
      </c>
      <c r="S95" s="2" t="s">
        <v>39</v>
      </c>
      <c r="T95" s="2" t="s">
        <v>897</v>
      </c>
      <c r="U95" s="3">
        <v>4</v>
      </c>
      <c r="V95" s="2" t="s">
        <v>39</v>
      </c>
      <c r="W95" s="2" t="s">
        <v>39</v>
      </c>
      <c r="X95" s="2" t="s">
        <v>898</v>
      </c>
      <c r="Y95">
        <f t="shared" si="6"/>
        <v>2014</v>
      </c>
      <c r="Z95">
        <f t="shared" si="7"/>
        <v>12</v>
      </c>
      <c r="AA95">
        <f t="shared" si="8"/>
        <v>30</v>
      </c>
      <c r="AB95">
        <f t="shared" si="9"/>
        <v>2015</v>
      </c>
      <c r="AC95">
        <f t="shared" si="10"/>
        <v>4</v>
      </c>
      <c r="AD95">
        <f t="shared" si="11"/>
        <v>21</v>
      </c>
    </row>
    <row r="96" spans="1:30" ht="15.6">
      <c r="A96" s="2" t="s">
        <v>24</v>
      </c>
      <c r="B96" s="2" t="s">
        <v>25</v>
      </c>
      <c r="C96" s="2" t="s">
        <v>899</v>
      </c>
      <c r="D96" s="2" t="s">
        <v>900</v>
      </c>
      <c r="E96" s="2" t="s">
        <v>901</v>
      </c>
      <c r="F96" s="2" t="s">
        <v>902</v>
      </c>
      <c r="G96" s="2" t="s">
        <v>903</v>
      </c>
      <c r="H96" s="2" t="s">
        <v>904</v>
      </c>
      <c r="I96" s="2" t="s">
        <v>47</v>
      </c>
      <c r="J96" s="2" t="s">
        <v>122</v>
      </c>
      <c r="K96" s="2" t="s">
        <v>134</v>
      </c>
      <c r="L96" s="2" t="s">
        <v>135</v>
      </c>
      <c r="M96" s="2" t="s">
        <v>24</v>
      </c>
      <c r="N96" s="2" t="s">
        <v>320</v>
      </c>
      <c r="O96" s="2" t="s">
        <v>374</v>
      </c>
      <c r="P96" s="3">
        <v>0</v>
      </c>
      <c r="Q96" s="2" t="s">
        <v>39</v>
      </c>
      <c r="R96" s="3">
        <v>0</v>
      </c>
      <c r="S96" s="2" t="s">
        <v>39</v>
      </c>
      <c r="T96" s="2" t="s">
        <v>905</v>
      </c>
      <c r="U96" s="3">
        <v>1</v>
      </c>
      <c r="V96" s="2" t="s">
        <v>39</v>
      </c>
      <c r="W96" s="2" t="s">
        <v>39</v>
      </c>
      <c r="X96" s="2" t="s">
        <v>906</v>
      </c>
      <c r="Y96">
        <f t="shared" si="6"/>
        <v>2014</v>
      </c>
      <c r="Z96">
        <f t="shared" si="7"/>
        <v>12</v>
      </c>
      <c r="AA96">
        <f t="shared" si="8"/>
        <v>25</v>
      </c>
      <c r="AB96">
        <f t="shared" si="9"/>
        <v>2015</v>
      </c>
      <c r="AC96">
        <f t="shared" si="10"/>
        <v>4</v>
      </c>
      <c r="AD96">
        <f t="shared" si="11"/>
        <v>1</v>
      </c>
    </row>
    <row r="97" spans="1:30" ht="15.6">
      <c r="A97" s="2" t="s">
        <v>24</v>
      </c>
      <c r="B97" s="2" t="s">
        <v>25</v>
      </c>
      <c r="C97" s="2" t="s">
        <v>907</v>
      </c>
      <c r="D97" s="2" t="s">
        <v>908</v>
      </c>
      <c r="E97" s="2" t="s">
        <v>909</v>
      </c>
      <c r="F97" s="2" t="s">
        <v>902</v>
      </c>
      <c r="G97" s="2" t="s">
        <v>910</v>
      </c>
      <c r="H97" s="2" t="s">
        <v>904</v>
      </c>
      <c r="I97" s="2" t="s">
        <v>47</v>
      </c>
      <c r="J97" s="2" t="s">
        <v>122</v>
      </c>
      <c r="K97" s="2" t="s">
        <v>134</v>
      </c>
      <c r="L97" s="2" t="s">
        <v>135</v>
      </c>
      <c r="M97" s="2" t="s">
        <v>24</v>
      </c>
      <c r="N97" s="2" t="s">
        <v>320</v>
      </c>
      <c r="O97" s="2" t="s">
        <v>374</v>
      </c>
      <c r="P97" s="3">
        <v>0</v>
      </c>
      <c r="Q97" s="2" t="s">
        <v>39</v>
      </c>
      <c r="R97" s="3">
        <v>0</v>
      </c>
      <c r="S97" s="2" t="s">
        <v>39</v>
      </c>
      <c r="T97" s="2" t="s">
        <v>911</v>
      </c>
      <c r="U97" s="3">
        <v>1</v>
      </c>
      <c r="V97" s="2" t="s">
        <v>39</v>
      </c>
      <c r="W97" s="2" t="s">
        <v>39</v>
      </c>
      <c r="X97" s="2" t="s">
        <v>912</v>
      </c>
      <c r="Y97">
        <f t="shared" si="6"/>
        <v>2014</v>
      </c>
      <c r="Z97">
        <f t="shared" si="7"/>
        <v>12</v>
      </c>
      <c r="AA97">
        <f t="shared" si="8"/>
        <v>25</v>
      </c>
      <c r="AB97">
        <f t="shared" si="9"/>
        <v>2015</v>
      </c>
      <c r="AC97">
        <f t="shared" si="10"/>
        <v>4</v>
      </c>
      <c r="AD97">
        <f t="shared" si="11"/>
        <v>1</v>
      </c>
    </row>
    <row r="98" spans="1:30" ht="15.6">
      <c r="A98" s="2" t="s">
        <v>24</v>
      </c>
      <c r="B98" s="2" t="s">
        <v>25</v>
      </c>
      <c r="C98" s="2" t="s">
        <v>913</v>
      </c>
      <c r="D98" s="2" t="s">
        <v>914</v>
      </c>
      <c r="E98" s="2" t="s">
        <v>915</v>
      </c>
      <c r="F98" s="2" t="s">
        <v>916</v>
      </c>
      <c r="G98" s="2" t="s">
        <v>917</v>
      </c>
      <c r="H98" s="2" t="s">
        <v>918</v>
      </c>
      <c r="I98" s="2" t="s">
        <v>47</v>
      </c>
      <c r="J98" s="2" t="s">
        <v>122</v>
      </c>
      <c r="K98" s="2" t="s">
        <v>919</v>
      </c>
      <c r="L98" s="2" t="s">
        <v>920</v>
      </c>
      <c r="M98" s="2" t="s">
        <v>623</v>
      </c>
      <c r="N98" s="2" t="s">
        <v>320</v>
      </c>
      <c r="O98" s="2" t="s">
        <v>271</v>
      </c>
      <c r="P98" s="3">
        <v>0</v>
      </c>
      <c r="Q98" s="2" t="s">
        <v>39</v>
      </c>
      <c r="R98" s="3">
        <v>0</v>
      </c>
      <c r="S98" s="2" t="s">
        <v>39</v>
      </c>
      <c r="T98" s="2" t="s">
        <v>921</v>
      </c>
      <c r="U98" s="3">
        <v>1</v>
      </c>
      <c r="V98" s="2" t="s">
        <v>39</v>
      </c>
      <c r="W98" s="2" t="s">
        <v>39</v>
      </c>
      <c r="X98" s="2" t="s">
        <v>922</v>
      </c>
      <c r="Y98">
        <f t="shared" si="6"/>
        <v>2014</v>
      </c>
      <c r="Z98">
        <f t="shared" si="7"/>
        <v>10</v>
      </c>
      <c r="AA98">
        <f t="shared" si="8"/>
        <v>20</v>
      </c>
      <c r="AB98">
        <f t="shared" si="9"/>
        <v>2015</v>
      </c>
      <c r="AC98">
        <f t="shared" si="10"/>
        <v>2</v>
      </c>
      <c r="AD98">
        <f t="shared" si="11"/>
        <v>21</v>
      </c>
    </row>
    <row r="99" spans="1:30" ht="15.6">
      <c r="A99" s="2" t="s">
        <v>24</v>
      </c>
      <c r="B99" s="2" t="s">
        <v>42</v>
      </c>
      <c r="C99" s="2" t="s">
        <v>923</v>
      </c>
      <c r="D99" s="2" t="s">
        <v>924</v>
      </c>
      <c r="E99" s="2" t="s">
        <v>925</v>
      </c>
      <c r="F99" s="2" t="s">
        <v>926</v>
      </c>
      <c r="G99" s="2" t="s">
        <v>39</v>
      </c>
      <c r="H99" s="2" t="s">
        <v>39</v>
      </c>
      <c r="I99" s="2" t="s">
        <v>88</v>
      </c>
      <c r="J99" s="2" t="s">
        <v>169</v>
      </c>
      <c r="K99" s="2" t="s">
        <v>927</v>
      </c>
      <c r="L99" s="2" t="s">
        <v>928</v>
      </c>
      <c r="M99" s="2" t="s">
        <v>39</v>
      </c>
      <c r="N99" s="2" t="s">
        <v>929</v>
      </c>
      <c r="O99" s="2" t="s">
        <v>930</v>
      </c>
      <c r="P99" s="3">
        <v>0</v>
      </c>
      <c r="Q99" s="2" t="s">
        <v>39</v>
      </c>
      <c r="R99" s="3">
        <v>0</v>
      </c>
      <c r="S99" s="2" t="s">
        <v>39</v>
      </c>
      <c r="T99" s="2" t="s">
        <v>931</v>
      </c>
      <c r="U99" s="3">
        <v>1</v>
      </c>
      <c r="V99" s="2" t="s">
        <v>39</v>
      </c>
      <c r="W99" s="2" t="s">
        <v>39</v>
      </c>
      <c r="X99" s="2" t="s">
        <v>932</v>
      </c>
      <c r="Y99">
        <f t="shared" si="6"/>
        <v>2013</v>
      </c>
      <c r="Z99">
        <f t="shared" si="7"/>
        <v>7</v>
      </c>
      <c r="AA99">
        <f t="shared" si="8"/>
        <v>24</v>
      </c>
      <c r="AB99">
        <f t="shared" si="9"/>
        <v>0</v>
      </c>
      <c r="AC99">
        <f t="shared" si="10"/>
        <v>0</v>
      </c>
      <c r="AD99">
        <f t="shared" si="11"/>
        <v>0</v>
      </c>
    </row>
    <row r="100" spans="1:30" ht="15.6">
      <c r="A100" s="2" t="s">
        <v>24</v>
      </c>
      <c r="B100" s="2" t="s">
        <v>25</v>
      </c>
      <c r="C100" s="2" t="s">
        <v>794</v>
      </c>
      <c r="D100" s="2" t="s">
        <v>795</v>
      </c>
      <c r="E100" s="2" t="s">
        <v>933</v>
      </c>
      <c r="F100" s="2" t="s">
        <v>797</v>
      </c>
      <c r="G100" s="2" t="s">
        <v>934</v>
      </c>
      <c r="H100" s="2" t="s">
        <v>935</v>
      </c>
      <c r="I100" s="2" t="s">
        <v>798</v>
      </c>
      <c r="J100" s="2" t="s">
        <v>122</v>
      </c>
      <c r="K100" s="2" t="s">
        <v>799</v>
      </c>
      <c r="L100" s="2" t="s">
        <v>800</v>
      </c>
      <c r="M100" s="2" t="s">
        <v>39</v>
      </c>
      <c r="N100" s="2" t="s">
        <v>79</v>
      </c>
      <c r="O100" s="2" t="s">
        <v>309</v>
      </c>
      <c r="P100" s="3">
        <v>0</v>
      </c>
      <c r="Q100" s="2" t="s">
        <v>39</v>
      </c>
      <c r="R100" s="3">
        <v>1</v>
      </c>
      <c r="S100" s="2" t="s">
        <v>803</v>
      </c>
      <c r="T100" s="2" t="s">
        <v>936</v>
      </c>
      <c r="U100" s="3">
        <v>1</v>
      </c>
      <c r="V100" s="2" t="s">
        <v>39</v>
      </c>
      <c r="W100" s="2" t="s">
        <v>39</v>
      </c>
      <c r="X100" s="2" t="s">
        <v>937</v>
      </c>
      <c r="Y100">
        <f t="shared" si="6"/>
        <v>2014</v>
      </c>
      <c r="Z100">
        <f t="shared" si="7"/>
        <v>9</v>
      </c>
      <c r="AA100">
        <f t="shared" si="8"/>
        <v>4</v>
      </c>
      <c r="AB100">
        <f t="shared" si="9"/>
        <v>2015</v>
      </c>
      <c r="AC100">
        <f t="shared" si="10"/>
        <v>1</v>
      </c>
      <c r="AD100">
        <f t="shared" si="11"/>
        <v>21</v>
      </c>
    </row>
    <row r="101" spans="1:30" ht="15.6">
      <c r="A101" s="2" t="s">
        <v>24</v>
      </c>
      <c r="B101" s="2" t="s">
        <v>25</v>
      </c>
      <c r="C101" s="2" t="s">
        <v>805</v>
      </c>
      <c r="D101" s="2" t="s">
        <v>806</v>
      </c>
      <c r="E101" s="2" t="s">
        <v>938</v>
      </c>
      <c r="F101" s="2" t="s">
        <v>808</v>
      </c>
      <c r="G101" s="2" t="s">
        <v>939</v>
      </c>
      <c r="H101" s="2" t="s">
        <v>940</v>
      </c>
      <c r="I101" s="2" t="s">
        <v>798</v>
      </c>
      <c r="J101" s="2" t="s">
        <v>122</v>
      </c>
      <c r="K101" s="2" t="s">
        <v>809</v>
      </c>
      <c r="L101" s="2" t="s">
        <v>810</v>
      </c>
      <c r="M101" s="2" t="s">
        <v>39</v>
      </c>
      <c r="N101" s="2" t="s">
        <v>79</v>
      </c>
      <c r="O101" s="2" t="s">
        <v>941</v>
      </c>
      <c r="P101" s="3">
        <v>0</v>
      </c>
      <c r="Q101" s="2" t="s">
        <v>39</v>
      </c>
      <c r="R101" s="3">
        <v>0</v>
      </c>
      <c r="S101" s="2" t="s">
        <v>39</v>
      </c>
      <c r="T101" s="2" t="s">
        <v>942</v>
      </c>
      <c r="U101" s="3">
        <v>1</v>
      </c>
      <c r="V101" s="2" t="s">
        <v>39</v>
      </c>
      <c r="W101" s="2" t="s">
        <v>39</v>
      </c>
      <c r="X101" s="2" t="s">
        <v>943</v>
      </c>
      <c r="Y101">
        <f t="shared" si="6"/>
        <v>2014</v>
      </c>
      <c r="Z101">
        <f t="shared" si="7"/>
        <v>7</v>
      </c>
      <c r="AA101">
        <f t="shared" si="8"/>
        <v>21</v>
      </c>
      <c r="AB101">
        <f t="shared" si="9"/>
        <v>2014</v>
      </c>
      <c r="AC101">
        <f t="shared" si="10"/>
        <v>12</v>
      </c>
      <c r="AD101">
        <f t="shared" si="11"/>
        <v>21</v>
      </c>
    </row>
    <row r="102" spans="1:30" ht="15.6">
      <c r="A102" s="2" t="s">
        <v>24</v>
      </c>
      <c r="B102" s="2" t="s">
        <v>42</v>
      </c>
      <c r="C102" s="2" t="s">
        <v>944</v>
      </c>
      <c r="D102" s="2" t="s">
        <v>945</v>
      </c>
      <c r="E102" s="2" t="s">
        <v>946</v>
      </c>
      <c r="F102" s="2" t="s">
        <v>947</v>
      </c>
      <c r="G102" s="2" t="s">
        <v>39</v>
      </c>
      <c r="H102" s="2" t="s">
        <v>39</v>
      </c>
      <c r="I102" s="2" t="s">
        <v>76</v>
      </c>
      <c r="J102" s="2" t="s">
        <v>122</v>
      </c>
      <c r="K102" s="2" t="s">
        <v>948</v>
      </c>
      <c r="L102" s="2" t="s">
        <v>949</v>
      </c>
      <c r="M102" s="2" t="s">
        <v>36</v>
      </c>
      <c r="N102" s="2" t="s">
        <v>320</v>
      </c>
      <c r="O102" s="2" t="s">
        <v>383</v>
      </c>
      <c r="P102" s="3">
        <v>0</v>
      </c>
      <c r="Q102" s="2" t="s">
        <v>39</v>
      </c>
      <c r="R102" s="3">
        <v>0</v>
      </c>
      <c r="S102" s="2" t="s">
        <v>39</v>
      </c>
      <c r="T102" s="2" t="s">
        <v>950</v>
      </c>
      <c r="U102" s="3">
        <v>1</v>
      </c>
      <c r="V102" s="2" t="s">
        <v>39</v>
      </c>
      <c r="W102" s="2" t="s">
        <v>39</v>
      </c>
      <c r="X102" s="2" t="s">
        <v>951</v>
      </c>
      <c r="Y102">
        <f t="shared" si="6"/>
        <v>2013</v>
      </c>
      <c r="Z102">
        <f t="shared" si="7"/>
        <v>6</v>
      </c>
      <c r="AA102">
        <f t="shared" si="8"/>
        <v>13</v>
      </c>
      <c r="AB102">
        <f t="shared" si="9"/>
        <v>0</v>
      </c>
      <c r="AC102">
        <f t="shared" si="10"/>
        <v>0</v>
      </c>
      <c r="AD102">
        <f t="shared" si="11"/>
        <v>0</v>
      </c>
    </row>
    <row r="103" spans="1:30" ht="15.6">
      <c r="A103" s="2" t="s">
        <v>24</v>
      </c>
      <c r="B103" s="2" t="s">
        <v>25</v>
      </c>
      <c r="C103" s="2" t="s">
        <v>952</v>
      </c>
      <c r="D103" s="2" t="s">
        <v>953</v>
      </c>
      <c r="E103" s="2" t="s">
        <v>954</v>
      </c>
      <c r="F103" s="2" t="s">
        <v>955</v>
      </c>
      <c r="G103" s="2" t="s">
        <v>956</v>
      </c>
      <c r="H103" s="2" t="s">
        <v>957</v>
      </c>
      <c r="I103" s="2" t="s">
        <v>47</v>
      </c>
      <c r="J103" s="2" t="s">
        <v>122</v>
      </c>
      <c r="K103" s="2" t="s">
        <v>958</v>
      </c>
      <c r="L103" s="2" t="s">
        <v>959</v>
      </c>
      <c r="M103" s="2" t="s">
        <v>623</v>
      </c>
      <c r="N103" s="2" t="s">
        <v>320</v>
      </c>
      <c r="O103" s="2" t="s">
        <v>516</v>
      </c>
      <c r="P103" s="3">
        <v>0</v>
      </c>
      <c r="Q103" s="2" t="s">
        <v>39</v>
      </c>
      <c r="R103" s="3">
        <v>0</v>
      </c>
      <c r="S103" s="2" t="s">
        <v>39</v>
      </c>
      <c r="T103" s="2" t="s">
        <v>960</v>
      </c>
      <c r="U103" s="3">
        <v>3</v>
      </c>
      <c r="V103" s="2" t="s">
        <v>39</v>
      </c>
      <c r="W103" s="2" t="s">
        <v>39</v>
      </c>
      <c r="X103" s="2" t="s">
        <v>961</v>
      </c>
      <c r="Y103">
        <f t="shared" si="6"/>
        <v>2014</v>
      </c>
      <c r="Z103">
        <f t="shared" si="7"/>
        <v>7</v>
      </c>
      <c r="AA103">
        <f t="shared" si="8"/>
        <v>11</v>
      </c>
      <c r="AB103">
        <f t="shared" si="9"/>
        <v>2014</v>
      </c>
      <c r="AC103">
        <f t="shared" si="10"/>
        <v>11</v>
      </c>
      <c r="AD103">
        <f t="shared" si="11"/>
        <v>11</v>
      </c>
    </row>
    <row r="104" spans="1:30" ht="15.6">
      <c r="A104" s="2" t="s">
        <v>24</v>
      </c>
      <c r="B104" s="2" t="s">
        <v>25</v>
      </c>
      <c r="C104" s="2" t="s">
        <v>962</v>
      </c>
      <c r="D104" s="2" t="s">
        <v>963</v>
      </c>
      <c r="E104" s="2" t="s">
        <v>964</v>
      </c>
      <c r="F104" s="2" t="s">
        <v>965</v>
      </c>
      <c r="G104" s="2" t="s">
        <v>966</v>
      </c>
      <c r="H104" s="2" t="s">
        <v>957</v>
      </c>
      <c r="I104" s="2" t="s">
        <v>798</v>
      </c>
      <c r="J104" s="2" t="s">
        <v>122</v>
      </c>
      <c r="K104" s="2" t="s">
        <v>967</v>
      </c>
      <c r="L104" s="2" t="s">
        <v>968</v>
      </c>
      <c r="M104" s="2" t="s">
        <v>39</v>
      </c>
      <c r="N104" s="2" t="s">
        <v>79</v>
      </c>
      <c r="O104" s="2" t="s">
        <v>93</v>
      </c>
      <c r="P104" s="3">
        <v>0</v>
      </c>
      <c r="Q104" s="2" t="s">
        <v>39</v>
      </c>
      <c r="R104" s="3">
        <v>0</v>
      </c>
      <c r="S104" s="2" t="s">
        <v>39</v>
      </c>
      <c r="T104" s="2" t="s">
        <v>969</v>
      </c>
      <c r="U104" s="3">
        <v>1</v>
      </c>
      <c r="V104" s="2" t="s">
        <v>39</v>
      </c>
      <c r="W104" s="2" t="s">
        <v>39</v>
      </c>
      <c r="X104" s="2" t="s">
        <v>970</v>
      </c>
      <c r="Y104">
        <f t="shared" si="6"/>
        <v>2014</v>
      </c>
      <c r="Z104">
        <f t="shared" si="7"/>
        <v>7</v>
      </c>
      <c r="AA104">
        <f t="shared" si="8"/>
        <v>15</v>
      </c>
      <c r="AB104">
        <f t="shared" si="9"/>
        <v>2014</v>
      </c>
      <c r="AC104">
        <f t="shared" si="10"/>
        <v>11</v>
      </c>
      <c r="AD104">
        <f t="shared" si="11"/>
        <v>11</v>
      </c>
    </row>
    <row r="105" spans="1:30" ht="15.6">
      <c r="A105" s="2" t="s">
        <v>24</v>
      </c>
      <c r="B105" s="2" t="s">
        <v>25</v>
      </c>
      <c r="C105" s="2" t="s">
        <v>971</v>
      </c>
      <c r="D105" s="2" t="s">
        <v>972</v>
      </c>
      <c r="E105" s="2" t="s">
        <v>973</v>
      </c>
      <c r="F105" s="2" t="s">
        <v>955</v>
      </c>
      <c r="G105" s="2" t="s">
        <v>974</v>
      </c>
      <c r="H105" s="2" t="s">
        <v>975</v>
      </c>
      <c r="I105" s="2" t="s">
        <v>47</v>
      </c>
      <c r="J105" s="2" t="s">
        <v>122</v>
      </c>
      <c r="K105" s="2" t="s">
        <v>958</v>
      </c>
      <c r="L105" s="2" t="s">
        <v>959</v>
      </c>
      <c r="M105" s="2" t="s">
        <v>623</v>
      </c>
      <c r="N105" s="2" t="s">
        <v>320</v>
      </c>
      <c r="O105" s="2" t="s">
        <v>516</v>
      </c>
      <c r="P105" s="3">
        <v>0</v>
      </c>
      <c r="Q105" s="2" t="s">
        <v>39</v>
      </c>
      <c r="R105" s="3">
        <v>0</v>
      </c>
      <c r="S105" s="2" t="s">
        <v>39</v>
      </c>
      <c r="T105" s="2" t="s">
        <v>976</v>
      </c>
      <c r="U105" s="3">
        <v>1</v>
      </c>
      <c r="V105" s="2" t="s">
        <v>39</v>
      </c>
      <c r="W105" s="2" t="s">
        <v>39</v>
      </c>
      <c r="X105" s="2" t="s">
        <v>977</v>
      </c>
      <c r="Y105">
        <f t="shared" si="6"/>
        <v>2014</v>
      </c>
      <c r="Z105">
        <f t="shared" si="7"/>
        <v>7</v>
      </c>
      <c r="AA105">
        <f t="shared" si="8"/>
        <v>11</v>
      </c>
      <c r="AB105">
        <f t="shared" si="9"/>
        <v>2014</v>
      </c>
      <c r="AC105">
        <f t="shared" si="10"/>
        <v>11</v>
      </c>
      <c r="AD105">
        <f t="shared" si="11"/>
        <v>1</v>
      </c>
    </row>
    <row r="106" spans="1:30" ht="15.6">
      <c r="A106" s="2" t="s">
        <v>24</v>
      </c>
      <c r="B106" s="2" t="s">
        <v>25</v>
      </c>
      <c r="C106" s="2" t="s">
        <v>830</v>
      </c>
      <c r="D106" s="2" t="s">
        <v>831</v>
      </c>
      <c r="E106" s="2" t="s">
        <v>978</v>
      </c>
      <c r="F106" s="2" t="s">
        <v>825</v>
      </c>
      <c r="G106" s="2" t="s">
        <v>979</v>
      </c>
      <c r="H106" s="2" t="s">
        <v>980</v>
      </c>
      <c r="I106" s="2" t="s">
        <v>798</v>
      </c>
      <c r="J106" s="2" t="s">
        <v>48</v>
      </c>
      <c r="K106" s="2" t="s">
        <v>826</v>
      </c>
      <c r="L106" s="2" t="s">
        <v>827</v>
      </c>
      <c r="M106" s="2" t="s">
        <v>39</v>
      </c>
      <c r="N106" s="2" t="s">
        <v>79</v>
      </c>
      <c r="O106" s="2" t="s">
        <v>981</v>
      </c>
      <c r="P106" s="3">
        <v>0</v>
      </c>
      <c r="Q106" s="2" t="s">
        <v>39</v>
      </c>
      <c r="R106" s="3">
        <v>0</v>
      </c>
      <c r="S106" s="2" t="s">
        <v>39</v>
      </c>
      <c r="T106" s="2" t="s">
        <v>982</v>
      </c>
      <c r="U106" s="3">
        <v>2</v>
      </c>
      <c r="V106" s="2" t="s">
        <v>39</v>
      </c>
      <c r="W106" s="2" t="s">
        <v>39</v>
      </c>
      <c r="X106" s="2" t="s">
        <v>983</v>
      </c>
      <c r="Y106">
        <f t="shared" si="6"/>
        <v>2014</v>
      </c>
      <c r="Z106">
        <f t="shared" si="7"/>
        <v>3</v>
      </c>
      <c r="AA106">
        <f t="shared" si="8"/>
        <v>4</v>
      </c>
      <c r="AB106">
        <f t="shared" si="9"/>
        <v>2014</v>
      </c>
      <c r="AC106">
        <f t="shared" si="10"/>
        <v>9</v>
      </c>
      <c r="AD106">
        <f t="shared" si="11"/>
        <v>1</v>
      </c>
    </row>
    <row r="107" spans="1:30" ht="15.6">
      <c r="A107" s="2" t="s">
        <v>24</v>
      </c>
      <c r="B107" s="2" t="s">
        <v>25</v>
      </c>
      <c r="C107" s="2" t="s">
        <v>984</v>
      </c>
      <c r="D107" s="2" t="s">
        <v>985</v>
      </c>
      <c r="E107" s="2" t="s">
        <v>986</v>
      </c>
      <c r="F107" s="2" t="s">
        <v>987</v>
      </c>
      <c r="G107" s="2" t="s">
        <v>988</v>
      </c>
      <c r="H107" s="2" t="s">
        <v>980</v>
      </c>
      <c r="I107" s="2" t="s">
        <v>798</v>
      </c>
      <c r="J107" s="2" t="s">
        <v>48</v>
      </c>
      <c r="K107" s="2" t="s">
        <v>989</v>
      </c>
      <c r="L107" s="2" t="s">
        <v>990</v>
      </c>
      <c r="M107" s="2" t="s">
        <v>39</v>
      </c>
      <c r="N107" s="2" t="s">
        <v>79</v>
      </c>
      <c r="O107" s="2" t="s">
        <v>991</v>
      </c>
      <c r="P107" s="3">
        <v>0</v>
      </c>
      <c r="Q107" s="2" t="s">
        <v>39</v>
      </c>
      <c r="R107" s="3">
        <v>1</v>
      </c>
      <c r="S107" s="2" t="s">
        <v>992</v>
      </c>
      <c r="T107" s="2" t="s">
        <v>993</v>
      </c>
      <c r="U107" s="3">
        <v>1</v>
      </c>
      <c r="V107" s="2" t="s">
        <v>39</v>
      </c>
      <c r="W107" s="2" t="s">
        <v>39</v>
      </c>
      <c r="X107" s="2" t="s">
        <v>994</v>
      </c>
      <c r="Y107">
        <f t="shared" si="6"/>
        <v>2014</v>
      </c>
      <c r="Z107">
        <f t="shared" si="7"/>
        <v>3</v>
      </c>
      <c r="AA107">
        <f t="shared" si="8"/>
        <v>25</v>
      </c>
      <c r="AB107">
        <f t="shared" si="9"/>
        <v>2014</v>
      </c>
      <c r="AC107">
        <f t="shared" si="10"/>
        <v>9</v>
      </c>
      <c r="AD107">
        <f t="shared" si="11"/>
        <v>1</v>
      </c>
    </row>
    <row r="108" spans="1:30" ht="15.6">
      <c r="A108" s="2" t="s">
        <v>24</v>
      </c>
      <c r="B108" s="2" t="s">
        <v>42</v>
      </c>
      <c r="C108" s="2" t="s">
        <v>995</v>
      </c>
      <c r="D108" s="2" t="s">
        <v>996</v>
      </c>
      <c r="E108" s="2" t="s">
        <v>997</v>
      </c>
      <c r="F108" s="2" t="s">
        <v>998</v>
      </c>
      <c r="G108" s="2" t="s">
        <v>39</v>
      </c>
      <c r="H108" s="2" t="s">
        <v>39</v>
      </c>
      <c r="I108" s="2" t="s">
        <v>76</v>
      </c>
      <c r="J108" s="2" t="s">
        <v>48</v>
      </c>
      <c r="K108" s="2" t="s">
        <v>999</v>
      </c>
      <c r="L108" s="2" t="s">
        <v>784</v>
      </c>
      <c r="M108" s="2" t="s">
        <v>39</v>
      </c>
      <c r="N108" s="2" t="s">
        <v>1000</v>
      </c>
      <c r="O108" s="2" t="s">
        <v>1001</v>
      </c>
      <c r="P108" s="3">
        <v>0</v>
      </c>
      <c r="Q108" s="2" t="s">
        <v>39</v>
      </c>
      <c r="R108" s="3">
        <v>0</v>
      </c>
      <c r="S108" s="2" t="s">
        <v>39</v>
      </c>
      <c r="T108" s="2" t="s">
        <v>1002</v>
      </c>
      <c r="U108" s="3">
        <v>1</v>
      </c>
      <c r="V108" s="2" t="s">
        <v>39</v>
      </c>
      <c r="W108" s="2" t="s">
        <v>39</v>
      </c>
      <c r="X108" s="2" t="s">
        <v>1003</v>
      </c>
      <c r="Y108">
        <f t="shared" si="6"/>
        <v>2012</v>
      </c>
      <c r="Z108">
        <f t="shared" si="7"/>
        <v>12</v>
      </c>
      <c r="AA108">
        <f t="shared" si="8"/>
        <v>19</v>
      </c>
      <c r="AB108">
        <f t="shared" si="9"/>
        <v>0</v>
      </c>
      <c r="AC108">
        <f t="shared" si="10"/>
        <v>0</v>
      </c>
      <c r="AD108">
        <f t="shared" si="11"/>
        <v>0</v>
      </c>
    </row>
    <row r="109" spans="1:30" ht="15.6">
      <c r="A109" s="2" t="s">
        <v>24</v>
      </c>
      <c r="B109" s="2" t="s">
        <v>42</v>
      </c>
      <c r="C109" s="2" t="s">
        <v>1004</v>
      </c>
      <c r="D109" s="2" t="s">
        <v>1005</v>
      </c>
      <c r="E109" s="2" t="s">
        <v>1006</v>
      </c>
      <c r="F109" s="2" t="s">
        <v>1007</v>
      </c>
      <c r="G109" s="2" t="s">
        <v>39</v>
      </c>
      <c r="H109" s="2" t="s">
        <v>39</v>
      </c>
      <c r="I109" s="2" t="s">
        <v>88</v>
      </c>
      <c r="J109" s="2" t="s">
        <v>89</v>
      </c>
      <c r="K109" s="2" t="s">
        <v>1008</v>
      </c>
      <c r="L109" s="2" t="s">
        <v>1009</v>
      </c>
      <c r="M109" s="2" t="s">
        <v>39</v>
      </c>
      <c r="N109" s="2" t="s">
        <v>929</v>
      </c>
      <c r="O109" s="2" t="s">
        <v>1010</v>
      </c>
      <c r="P109" s="3">
        <v>0</v>
      </c>
      <c r="Q109" s="2" t="s">
        <v>39</v>
      </c>
      <c r="R109" s="3">
        <v>0</v>
      </c>
      <c r="S109" s="2" t="s">
        <v>39</v>
      </c>
      <c r="T109" s="2" t="s">
        <v>1011</v>
      </c>
      <c r="U109" s="3">
        <v>1</v>
      </c>
      <c r="V109" s="2" t="s">
        <v>39</v>
      </c>
      <c r="W109" s="2" t="s">
        <v>39</v>
      </c>
      <c r="X109" s="2" t="s">
        <v>1012</v>
      </c>
      <c r="Y109">
        <f t="shared" si="6"/>
        <v>2012</v>
      </c>
      <c r="Z109">
        <f t="shared" si="7"/>
        <v>11</v>
      </c>
      <c r="AA109">
        <f t="shared" si="8"/>
        <v>23</v>
      </c>
      <c r="AB109">
        <f t="shared" si="9"/>
        <v>0</v>
      </c>
      <c r="AC109">
        <f t="shared" si="10"/>
        <v>0</v>
      </c>
      <c r="AD109">
        <f t="shared" si="11"/>
        <v>0</v>
      </c>
    </row>
    <row r="110" spans="1:30" ht="15.6">
      <c r="A110" s="2" t="s">
        <v>24</v>
      </c>
      <c r="B110" s="2" t="s">
        <v>25</v>
      </c>
      <c r="C110" s="2" t="s">
        <v>1013</v>
      </c>
      <c r="D110" s="2" t="s">
        <v>1014</v>
      </c>
      <c r="E110" s="2" t="s">
        <v>1015</v>
      </c>
      <c r="F110" s="2" t="s">
        <v>1016</v>
      </c>
      <c r="G110" s="2" t="s">
        <v>1017</v>
      </c>
      <c r="H110" s="2" t="s">
        <v>1018</v>
      </c>
      <c r="I110" s="2" t="s">
        <v>88</v>
      </c>
      <c r="J110" s="2" t="s">
        <v>89</v>
      </c>
      <c r="K110" s="2" t="s">
        <v>1019</v>
      </c>
      <c r="L110" s="2" t="s">
        <v>1020</v>
      </c>
      <c r="M110" s="2" t="s">
        <v>39</v>
      </c>
      <c r="N110" s="2" t="s">
        <v>1021</v>
      </c>
      <c r="O110" s="2" t="s">
        <v>602</v>
      </c>
      <c r="P110" s="3">
        <v>0</v>
      </c>
      <c r="Q110" s="2" t="s">
        <v>39</v>
      </c>
      <c r="R110" s="3">
        <v>0</v>
      </c>
      <c r="S110" s="2" t="s">
        <v>39</v>
      </c>
      <c r="T110" s="2" t="s">
        <v>1022</v>
      </c>
      <c r="U110" s="3">
        <v>1</v>
      </c>
      <c r="V110" s="2" t="s">
        <v>39</v>
      </c>
      <c r="W110" s="2" t="s">
        <v>39</v>
      </c>
      <c r="X110" s="2" t="s">
        <v>1023</v>
      </c>
      <c r="Y110">
        <f t="shared" si="6"/>
        <v>2013</v>
      </c>
      <c r="Z110">
        <f t="shared" si="7"/>
        <v>11</v>
      </c>
      <c r="AA110">
        <f t="shared" si="8"/>
        <v>26</v>
      </c>
      <c r="AB110">
        <f t="shared" si="9"/>
        <v>2014</v>
      </c>
      <c r="AC110">
        <f t="shared" si="10"/>
        <v>5</v>
      </c>
      <c r="AD110">
        <f t="shared" si="11"/>
        <v>1</v>
      </c>
    </row>
    <row r="111" spans="1:30" ht="15.6">
      <c r="A111" s="2" t="s">
        <v>24</v>
      </c>
      <c r="B111" s="2" t="s">
        <v>25</v>
      </c>
      <c r="C111" s="2" t="s">
        <v>1024</v>
      </c>
      <c r="D111" s="2" t="s">
        <v>1025</v>
      </c>
      <c r="E111" s="2" t="s">
        <v>1026</v>
      </c>
      <c r="F111" s="2" t="s">
        <v>1027</v>
      </c>
      <c r="G111" s="2" t="s">
        <v>1028</v>
      </c>
      <c r="H111" s="2" t="s">
        <v>1029</v>
      </c>
      <c r="I111" s="2" t="s">
        <v>76</v>
      </c>
      <c r="J111" s="2" t="s">
        <v>48</v>
      </c>
      <c r="K111" s="2" t="s">
        <v>948</v>
      </c>
      <c r="L111" s="2" t="s">
        <v>949</v>
      </c>
      <c r="M111" s="2" t="s">
        <v>36</v>
      </c>
      <c r="N111" s="2" t="s">
        <v>320</v>
      </c>
      <c r="O111" s="2" t="s">
        <v>516</v>
      </c>
      <c r="P111" s="3">
        <v>0</v>
      </c>
      <c r="Q111" s="2" t="s">
        <v>39</v>
      </c>
      <c r="R111" s="3">
        <v>3</v>
      </c>
      <c r="S111" s="2" t="s">
        <v>1030</v>
      </c>
      <c r="T111" s="2" t="s">
        <v>1031</v>
      </c>
      <c r="U111" s="3">
        <v>1</v>
      </c>
      <c r="V111" s="2" t="s">
        <v>39</v>
      </c>
      <c r="W111" s="2" t="s">
        <v>39</v>
      </c>
      <c r="X111" s="2" t="s">
        <v>1032</v>
      </c>
      <c r="Y111">
        <f t="shared" si="6"/>
        <v>2013</v>
      </c>
      <c r="Z111">
        <f t="shared" si="7"/>
        <v>12</v>
      </c>
      <c r="AA111">
        <f t="shared" si="8"/>
        <v>17</v>
      </c>
      <c r="AB111">
        <f t="shared" si="9"/>
        <v>2014</v>
      </c>
      <c r="AC111">
        <f t="shared" si="10"/>
        <v>4</v>
      </c>
      <c r="AD111">
        <f t="shared" si="11"/>
        <v>11</v>
      </c>
    </row>
    <row r="112" spans="1:30" ht="15.6">
      <c r="A112" s="2" t="s">
        <v>24</v>
      </c>
      <c r="B112" s="2" t="s">
        <v>25</v>
      </c>
      <c r="C112" s="2" t="s">
        <v>1033</v>
      </c>
      <c r="D112" s="2" t="s">
        <v>1034</v>
      </c>
      <c r="E112" s="2" t="s">
        <v>1035</v>
      </c>
      <c r="F112" s="2" t="s">
        <v>1036</v>
      </c>
      <c r="G112" s="2" t="s">
        <v>1037</v>
      </c>
      <c r="H112" s="2" t="s">
        <v>1029</v>
      </c>
      <c r="I112" s="2" t="s">
        <v>76</v>
      </c>
      <c r="J112" s="2" t="s">
        <v>48</v>
      </c>
      <c r="K112" s="2" t="s">
        <v>1038</v>
      </c>
      <c r="L112" s="2" t="s">
        <v>1039</v>
      </c>
      <c r="M112" s="2" t="s">
        <v>36</v>
      </c>
      <c r="N112" s="2" t="s">
        <v>320</v>
      </c>
      <c r="O112" s="2" t="s">
        <v>1040</v>
      </c>
      <c r="P112" s="3">
        <v>0</v>
      </c>
      <c r="Q112" s="2" t="s">
        <v>39</v>
      </c>
      <c r="R112" s="3">
        <v>0</v>
      </c>
      <c r="S112" s="2" t="s">
        <v>39</v>
      </c>
      <c r="T112" s="2" t="s">
        <v>1041</v>
      </c>
      <c r="U112" s="3">
        <v>1</v>
      </c>
      <c r="V112" s="2" t="s">
        <v>39</v>
      </c>
      <c r="W112" s="2" t="s">
        <v>39</v>
      </c>
      <c r="X112" s="2" t="s">
        <v>1042</v>
      </c>
      <c r="Y112">
        <f t="shared" si="6"/>
        <v>2013</v>
      </c>
      <c r="Z112">
        <f t="shared" si="7"/>
        <v>11</v>
      </c>
      <c r="AA112">
        <f t="shared" si="8"/>
        <v>28</v>
      </c>
      <c r="AB112">
        <f t="shared" si="9"/>
        <v>2014</v>
      </c>
      <c r="AC112">
        <f t="shared" si="10"/>
        <v>4</v>
      </c>
      <c r="AD112">
        <f t="shared" si="11"/>
        <v>11</v>
      </c>
    </row>
    <row r="113" spans="1:30" ht="15.6">
      <c r="A113" s="2" t="s">
        <v>24</v>
      </c>
      <c r="B113" s="2" t="s">
        <v>42</v>
      </c>
      <c r="C113" s="2" t="s">
        <v>1043</v>
      </c>
      <c r="D113" s="2" t="s">
        <v>1044</v>
      </c>
      <c r="E113" s="2" t="s">
        <v>1045</v>
      </c>
      <c r="F113" s="2" t="s">
        <v>1046</v>
      </c>
      <c r="G113" s="2" t="s">
        <v>39</v>
      </c>
      <c r="H113" s="2" t="s">
        <v>39</v>
      </c>
      <c r="I113" s="2" t="s">
        <v>32</v>
      </c>
      <c r="J113" s="2" t="s">
        <v>33</v>
      </c>
      <c r="K113" s="2" t="s">
        <v>723</v>
      </c>
      <c r="L113" s="2" t="s">
        <v>724</v>
      </c>
      <c r="M113" s="2" t="s">
        <v>24</v>
      </c>
      <c r="N113" s="2" t="s">
        <v>37</v>
      </c>
      <c r="O113" s="2" t="s">
        <v>1047</v>
      </c>
      <c r="P113" s="3">
        <v>4</v>
      </c>
      <c r="Q113" s="2" t="s">
        <v>1048</v>
      </c>
      <c r="R113" s="3">
        <v>1</v>
      </c>
      <c r="S113" s="2" t="s">
        <v>1049</v>
      </c>
      <c r="T113" s="2" t="s">
        <v>1050</v>
      </c>
      <c r="U113" s="3">
        <v>1</v>
      </c>
      <c r="V113" s="2" t="s">
        <v>39</v>
      </c>
      <c r="W113" s="2" t="s">
        <v>39</v>
      </c>
      <c r="X113" s="2" t="s">
        <v>1051</v>
      </c>
      <c r="Y113">
        <f t="shared" si="6"/>
        <v>2012</v>
      </c>
      <c r="Z113">
        <f t="shared" si="7"/>
        <v>7</v>
      </c>
      <c r="AA113">
        <f t="shared" si="8"/>
        <v>24</v>
      </c>
      <c r="AB113">
        <f t="shared" si="9"/>
        <v>0</v>
      </c>
      <c r="AC113">
        <f t="shared" si="10"/>
        <v>0</v>
      </c>
      <c r="AD113">
        <f t="shared" si="11"/>
        <v>0</v>
      </c>
    </row>
    <row r="114" spans="1:30" ht="15.6">
      <c r="A114" s="2" t="s">
        <v>24</v>
      </c>
      <c r="B114" s="2" t="s">
        <v>42</v>
      </c>
      <c r="C114" s="2" t="s">
        <v>1052</v>
      </c>
      <c r="D114" s="2" t="s">
        <v>1053</v>
      </c>
      <c r="E114" s="2" t="s">
        <v>1054</v>
      </c>
      <c r="F114" s="2" t="s">
        <v>1055</v>
      </c>
      <c r="G114" s="2" t="s">
        <v>39</v>
      </c>
      <c r="H114" s="2" t="s">
        <v>39</v>
      </c>
      <c r="I114" s="2" t="s">
        <v>88</v>
      </c>
      <c r="J114" s="2" t="s">
        <v>89</v>
      </c>
      <c r="K114" s="2" t="s">
        <v>1056</v>
      </c>
      <c r="L114" s="2" t="s">
        <v>1057</v>
      </c>
      <c r="M114" s="2" t="s">
        <v>39</v>
      </c>
      <c r="N114" s="2" t="s">
        <v>929</v>
      </c>
      <c r="O114" s="2" t="s">
        <v>1058</v>
      </c>
      <c r="P114" s="3">
        <v>4</v>
      </c>
      <c r="Q114" s="2" t="s">
        <v>1059</v>
      </c>
      <c r="R114" s="3">
        <v>2</v>
      </c>
      <c r="S114" s="2" t="s">
        <v>1060</v>
      </c>
      <c r="T114" s="2" t="s">
        <v>1061</v>
      </c>
      <c r="U114" s="3">
        <v>1</v>
      </c>
      <c r="V114" s="2" t="s">
        <v>39</v>
      </c>
      <c r="W114" s="2" t="s">
        <v>39</v>
      </c>
      <c r="X114" s="2" t="s">
        <v>1062</v>
      </c>
      <c r="Y114">
        <f t="shared" si="6"/>
        <v>2012</v>
      </c>
      <c r="Z114">
        <f t="shared" si="7"/>
        <v>5</v>
      </c>
      <c r="AA114">
        <f t="shared" si="8"/>
        <v>18</v>
      </c>
      <c r="AB114">
        <f t="shared" si="9"/>
        <v>0</v>
      </c>
      <c r="AC114">
        <f t="shared" si="10"/>
        <v>0</v>
      </c>
      <c r="AD114">
        <f t="shared" si="11"/>
        <v>0</v>
      </c>
    </row>
    <row r="115" spans="1:30" ht="15.6">
      <c r="A115" s="2" t="s">
        <v>24</v>
      </c>
      <c r="B115" s="2" t="s">
        <v>25</v>
      </c>
      <c r="C115" s="2" t="s">
        <v>1063</v>
      </c>
      <c r="D115" s="2" t="s">
        <v>1064</v>
      </c>
      <c r="E115" s="2" t="s">
        <v>1065</v>
      </c>
      <c r="F115" s="2" t="s">
        <v>1066</v>
      </c>
      <c r="G115" s="2" t="s">
        <v>1067</v>
      </c>
      <c r="H115" s="2" t="s">
        <v>1068</v>
      </c>
      <c r="I115" s="2" t="s">
        <v>76</v>
      </c>
      <c r="J115" s="2" t="s">
        <v>48</v>
      </c>
      <c r="K115" s="2" t="s">
        <v>1069</v>
      </c>
      <c r="L115" s="2" t="s">
        <v>1070</v>
      </c>
      <c r="M115" s="2" t="s">
        <v>39</v>
      </c>
      <c r="N115" s="2" t="s">
        <v>39</v>
      </c>
      <c r="O115" s="2" t="s">
        <v>374</v>
      </c>
      <c r="P115" s="3">
        <v>0</v>
      </c>
      <c r="Q115" s="2" t="s">
        <v>39</v>
      </c>
      <c r="R115" s="3">
        <v>0</v>
      </c>
      <c r="S115" s="2" t="s">
        <v>39</v>
      </c>
      <c r="T115" s="2" t="s">
        <v>1071</v>
      </c>
      <c r="U115" s="3">
        <v>1</v>
      </c>
      <c r="V115" s="2" t="s">
        <v>39</v>
      </c>
      <c r="W115" s="2" t="s">
        <v>39</v>
      </c>
      <c r="X115" s="2" t="s">
        <v>1072</v>
      </c>
      <c r="Y115">
        <f t="shared" si="6"/>
        <v>2013</v>
      </c>
      <c r="Z115">
        <f t="shared" si="7"/>
        <v>1</v>
      </c>
      <c r="AA115">
        <f t="shared" si="8"/>
        <v>4</v>
      </c>
      <c r="AB115">
        <f t="shared" si="9"/>
        <v>2013</v>
      </c>
      <c r="AC115">
        <f t="shared" si="10"/>
        <v>6</v>
      </c>
      <c r="AD115">
        <f t="shared" si="11"/>
        <v>21</v>
      </c>
    </row>
    <row r="116" spans="1:30" ht="15.6">
      <c r="A116" s="2" t="s">
        <v>24</v>
      </c>
      <c r="B116" s="2" t="s">
        <v>25</v>
      </c>
      <c r="C116" s="2" t="s">
        <v>1073</v>
      </c>
      <c r="D116" s="2" t="s">
        <v>1074</v>
      </c>
      <c r="E116" s="2" t="s">
        <v>1075</v>
      </c>
      <c r="F116" s="2" t="s">
        <v>1076</v>
      </c>
      <c r="G116" s="2" t="s">
        <v>1077</v>
      </c>
      <c r="H116" s="2" t="s">
        <v>1078</v>
      </c>
      <c r="I116" s="2" t="s">
        <v>32</v>
      </c>
      <c r="J116" s="2" t="s">
        <v>33</v>
      </c>
      <c r="K116" s="2" t="s">
        <v>723</v>
      </c>
      <c r="L116" s="2" t="s">
        <v>724</v>
      </c>
      <c r="M116" s="2" t="s">
        <v>24</v>
      </c>
      <c r="N116" s="2" t="s">
        <v>37</v>
      </c>
      <c r="O116" s="2" t="s">
        <v>1079</v>
      </c>
      <c r="P116" s="3">
        <v>0</v>
      </c>
      <c r="Q116" s="2" t="s">
        <v>39</v>
      </c>
      <c r="R116" s="3">
        <v>0</v>
      </c>
      <c r="S116" s="2" t="s">
        <v>39</v>
      </c>
      <c r="T116" s="2" t="s">
        <v>1080</v>
      </c>
      <c r="U116" s="3">
        <v>1</v>
      </c>
      <c r="V116" s="2" t="s">
        <v>39</v>
      </c>
      <c r="W116" s="2" t="s">
        <v>39</v>
      </c>
      <c r="X116" s="2" t="s">
        <v>1081</v>
      </c>
      <c r="Y116">
        <f t="shared" si="6"/>
        <v>2012</v>
      </c>
      <c r="Z116">
        <f t="shared" si="7"/>
        <v>10</v>
      </c>
      <c r="AA116">
        <f t="shared" si="8"/>
        <v>1</v>
      </c>
      <c r="AB116">
        <f t="shared" si="9"/>
        <v>2013</v>
      </c>
      <c r="AC116">
        <f t="shared" si="10"/>
        <v>6</v>
      </c>
      <c r="AD116">
        <f t="shared" si="11"/>
        <v>11</v>
      </c>
    </row>
    <row r="117" spans="1:30" ht="15.6">
      <c r="A117" s="2" t="s">
        <v>24</v>
      </c>
      <c r="B117" s="2" t="s">
        <v>42</v>
      </c>
      <c r="C117" s="2" t="s">
        <v>1082</v>
      </c>
      <c r="D117" s="2" t="s">
        <v>1083</v>
      </c>
      <c r="E117" s="2" t="s">
        <v>1084</v>
      </c>
      <c r="F117" s="2" t="s">
        <v>1085</v>
      </c>
      <c r="G117" s="2" t="s">
        <v>39</v>
      </c>
      <c r="H117" s="2" t="s">
        <v>39</v>
      </c>
      <c r="I117" s="2" t="s">
        <v>88</v>
      </c>
      <c r="J117" s="2" t="s">
        <v>89</v>
      </c>
      <c r="K117" s="2" t="s">
        <v>1086</v>
      </c>
      <c r="L117" s="2" t="s">
        <v>1087</v>
      </c>
      <c r="M117" s="2" t="s">
        <v>39</v>
      </c>
      <c r="N117" s="2" t="s">
        <v>929</v>
      </c>
      <c r="O117" s="2" t="s">
        <v>1088</v>
      </c>
      <c r="P117" s="3">
        <v>6</v>
      </c>
      <c r="Q117" s="2" t="s">
        <v>1089</v>
      </c>
      <c r="R117" s="3">
        <v>3</v>
      </c>
      <c r="S117" s="2" t="s">
        <v>1090</v>
      </c>
      <c r="T117" s="2" t="s">
        <v>1091</v>
      </c>
      <c r="U117" s="3">
        <v>2</v>
      </c>
      <c r="V117" s="2" t="s">
        <v>39</v>
      </c>
      <c r="W117" s="2" t="s">
        <v>39</v>
      </c>
      <c r="X117" s="2" t="s">
        <v>1092</v>
      </c>
      <c r="Y117">
        <f t="shared" si="6"/>
        <v>2012</v>
      </c>
      <c r="Z117">
        <f t="shared" si="7"/>
        <v>10</v>
      </c>
      <c r="AA117">
        <f t="shared" si="8"/>
        <v>18</v>
      </c>
      <c r="AB117">
        <f t="shared" si="9"/>
        <v>0</v>
      </c>
      <c r="AC117">
        <f t="shared" si="10"/>
        <v>0</v>
      </c>
      <c r="AD117">
        <f t="shared" si="11"/>
        <v>0</v>
      </c>
    </row>
    <row r="118" spans="1:30" ht="15.6">
      <c r="A118" s="2" t="s">
        <v>24</v>
      </c>
      <c r="B118" s="2" t="s">
        <v>25</v>
      </c>
      <c r="C118" s="2" t="s">
        <v>1093</v>
      </c>
      <c r="D118" s="2" t="s">
        <v>1094</v>
      </c>
      <c r="E118" s="2" t="s">
        <v>1095</v>
      </c>
      <c r="F118" s="2" t="s">
        <v>1096</v>
      </c>
      <c r="G118" s="2" t="s">
        <v>1097</v>
      </c>
      <c r="H118" s="2" t="s">
        <v>1098</v>
      </c>
      <c r="I118" s="2" t="s">
        <v>76</v>
      </c>
      <c r="J118" s="2" t="s">
        <v>48</v>
      </c>
      <c r="K118" s="2" t="s">
        <v>1099</v>
      </c>
      <c r="L118" s="2" t="s">
        <v>990</v>
      </c>
      <c r="M118" s="2" t="s">
        <v>24</v>
      </c>
      <c r="N118" s="2" t="s">
        <v>320</v>
      </c>
      <c r="O118" s="2" t="s">
        <v>1100</v>
      </c>
      <c r="P118" s="3">
        <v>0</v>
      </c>
      <c r="Q118" s="2" t="s">
        <v>39</v>
      </c>
      <c r="R118" s="3">
        <v>0</v>
      </c>
      <c r="S118" s="2" t="s">
        <v>39</v>
      </c>
      <c r="T118" s="2" t="s">
        <v>1101</v>
      </c>
      <c r="U118" s="3">
        <v>4</v>
      </c>
      <c r="V118" s="2" t="s">
        <v>39</v>
      </c>
      <c r="W118" s="2" t="s">
        <v>39</v>
      </c>
      <c r="X118" s="2" t="s">
        <v>1102</v>
      </c>
      <c r="Y118">
        <f t="shared" si="6"/>
        <v>2012</v>
      </c>
      <c r="Z118">
        <f t="shared" si="7"/>
        <v>12</v>
      </c>
      <c r="AA118">
        <f t="shared" si="8"/>
        <v>5</v>
      </c>
      <c r="AB118">
        <f t="shared" si="9"/>
        <v>2013</v>
      </c>
      <c r="AC118">
        <f t="shared" si="10"/>
        <v>5</v>
      </c>
      <c r="AD118">
        <f t="shared" si="11"/>
        <v>1</v>
      </c>
    </row>
    <row r="119" spans="1:30" ht="15.6">
      <c r="A119" s="2" t="s">
        <v>24</v>
      </c>
      <c r="B119" s="2" t="s">
        <v>42</v>
      </c>
      <c r="C119" s="2" t="s">
        <v>1103</v>
      </c>
      <c r="D119" s="2" t="s">
        <v>1104</v>
      </c>
      <c r="E119" s="2" t="s">
        <v>1105</v>
      </c>
      <c r="F119" s="2" t="s">
        <v>1106</v>
      </c>
      <c r="G119" s="2" t="s">
        <v>1107</v>
      </c>
      <c r="H119" s="2" t="s">
        <v>1108</v>
      </c>
      <c r="I119" s="2" t="s">
        <v>76</v>
      </c>
      <c r="J119" s="2" t="s">
        <v>48</v>
      </c>
      <c r="K119" s="2" t="s">
        <v>968</v>
      </c>
      <c r="L119" s="2" t="s">
        <v>39</v>
      </c>
      <c r="M119" s="2" t="s">
        <v>39</v>
      </c>
      <c r="N119" s="2" t="s">
        <v>320</v>
      </c>
      <c r="O119" s="2" t="s">
        <v>1109</v>
      </c>
      <c r="P119" s="3">
        <v>3</v>
      </c>
      <c r="Q119" s="2" t="s">
        <v>1110</v>
      </c>
      <c r="R119" s="3">
        <v>1</v>
      </c>
      <c r="S119" s="2" t="s">
        <v>1111</v>
      </c>
      <c r="T119" s="2" t="s">
        <v>1112</v>
      </c>
      <c r="U119" s="3">
        <v>1</v>
      </c>
      <c r="V119" s="2" t="s">
        <v>39</v>
      </c>
      <c r="W119" s="2" t="s">
        <v>39</v>
      </c>
      <c r="X119" s="2" t="s">
        <v>1113</v>
      </c>
      <c r="Y119">
        <f t="shared" si="6"/>
        <v>2012</v>
      </c>
      <c r="Z119">
        <f t="shared" si="7"/>
        <v>6</v>
      </c>
      <c r="AA119">
        <f t="shared" si="8"/>
        <v>7</v>
      </c>
      <c r="AB119">
        <f t="shared" si="9"/>
        <v>2013</v>
      </c>
      <c r="AC119">
        <f t="shared" si="10"/>
        <v>4</v>
      </c>
      <c r="AD119">
        <f t="shared" si="11"/>
        <v>11</v>
      </c>
    </row>
    <row r="120" spans="1:30" ht="15.6">
      <c r="A120" s="2" t="s">
        <v>24</v>
      </c>
      <c r="B120" s="2" t="s">
        <v>42</v>
      </c>
      <c r="C120" s="2" t="s">
        <v>1114</v>
      </c>
      <c r="D120" s="2" t="s">
        <v>1115</v>
      </c>
      <c r="E120" s="2" t="s">
        <v>1116</v>
      </c>
      <c r="F120" s="2" t="s">
        <v>1117</v>
      </c>
      <c r="G120" s="2" t="s">
        <v>39</v>
      </c>
      <c r="H120" s="2" t="s">
        <v>39</v>
      </c>
      <c r="I120" s="2" t="s">
        <v>76</v>
      </c>
      <c r="J120" s="2" t="s">
        <v>48</v>
      </c>
      <c r="K120" s="2" t="s">
        <v>967</v>
      </c>
      <c r="L120" s="2" t="s">
        <v>968</v>
      </c>
      <c r="M120" s="2" t="s">
        <v>39</v>
      </c>
      <c r="N120" s="2" t="s">
        <v>79</v>
      </c>
      <c r="O120" s="2" t="s">
        <v>1118</v>
      </c>
      <c r="P120" s="3">
        <v>0</v>
      </c>
      <c r="Q120" s="2" t="s">
        <v>39</v>
      </c>
      <c r="R120" s="3">
        <v>2</v>
      </c>
      <c r="S120" s="2" t="s">
        <v>1119</v>
      </c>
      <c r="T120" s="2" t="s">
        <v>1120</v>
      </c>
      <c r="U120" s="3">
        <v>1</v>
      </c>
      <c r="V120" s="2" t="s">
        <v>39</v>
      </c>
      <c r="W120" s="2" t="s">
        <v>39</v>
      </c>
      <c r="X120" s="2" t="s">
        <v>1121</v>
      </c>
      <c r="Y120">
        <f t="shared" si="6"/>
        <v>2011</v>
      </c>
      <c r="Z120">
        <f t="shared" si="7"/>
        <v>8</v>
      </c>
      <c r="AA120">
        <f t="shared" si="8"/>
        <v>19</v>
      </c>
      <c r="AB120">
        <f t="shared" si="9"/>
        <v>0</v>
      </c>
      <c r="AC120">
        <f t="shared" si="10"/>
        <v>0</v>
      </c>
      <c r="AD120">
        <f t="shared" si="11"/>
        <v>0</v>
      </c>
    </row>
    <row r="121" spans="1:30" ht="15.6">
      <c r="A121" s="2" t="s">
        <v>24</v>
      </c>
      <c r="B121" s="2" t="s">
        <v>25</v>
      </c>
      <c r="C121" s="2" t="s">
        <v>1122</v>
      </c>
      <c r="D121" s="2" t="s">
        <v>1123</v>
      </c>
      <c r="E121" s="2" t="s">
        <v>1124</v>
      </c>
      <c r="F121" s="2" t="s">
        <v>1125</v>
      </c>
      <c r="G121" s="2" t="s">
        <v>1126</v>
      </c>
      <c r="H121" s="2" t="s">
        <v>1127</v>
      </c>
      <c r="I121" s="2" t="s">
        <v>32</v>
      </c>
      <c r="J121" s="2" t="s">
        <v>33</v>
      </c>
      <c r="K121" s="2" t="s">
        <v>723</v>
      </c>
      <c r="L121" s="2" t="s">
        <v>724</v>
      </c>
      <c r="M121" s="2" t="s">
        <v>24</v>
      </c>
      <c r="N121" s="2" t="s">
        <v>37</v>
      </c>
      <c r="O121" s="2" t="s">
        <v>374</v>
      </c>
      <c r="P121" s="3">
        <v>0</v>
      </c>
      <c r="Q121" s="2" t="s">
        <v>39</v>
      </c>
      <c r="R121" s="3">
        <v>5</v>
      </c>
      <c r="S121" s="2" t="s">
        <v>1128</v>
      </c>
      <c r="T121" s="2" t="s">
        <v>1129</v>
      </c>
      <c r="U121" s="3">
        <v>1</v>
      </c>
      <c r="V121" s="2" t="s">
        <v>39</v>
      </c>
      <c r="W121" s="2" t="s">
        <v>39</v>
      </c>
      <c r="X121" s="2" t="s">
        <v>1130</v>
      </c>
      <c r="Y121">
        <f t="shared" si="6"/>
        <v>2012</v>
      </c>
      <c r="Z121">
        <f t="shared" si="7"/>
        <v>8</v>
      </c>
      <c r="AA121">
        <f t="shared" si="8"/>
        <v>9</v>
      </c>
      <c r="AB121">
        <f t="shared" si="9"/>
        <v>2013</v>
      </c>
      <c r="AC121">
        <f t="shared" si="10"/>
        <v>2</v>
      </c>
      <c r="AD121">
        <f t="shared" si="11"/>
        <v>21</v>
      </c>
    </row>
    <row r="122" spans="1:30" ht="15.6">
      <c r="A122" s="2" t="s">
        <v>24</v>
      </c>
      <c r="B122" s="2" t="s">
        <v>42</v>
      </c>
      <c r="C122" s="2" t="s">
        <v>1131</v>
      </c>
      <c r="D122" s="2" t="s">
        <v>1132</v>
      </c>
      <c r="E122" s="2" t="s">
        <v>1133</v>
      </c>
      <c r="F122" s="2" t="s">
        <v>1134</v>
      </c>
      <c r="G122" s="2" t="s">
        <v>39</v>
      </c>
      <c r="H122" s="2" t="s">
        <v>39</v>
      </c>
      <c r="I122" s="2" t="s">
        <v>76</v>
      </c>
      <c r="J122" s="2" t="s">
        <v>48</v>
      </c>
      <c r="K122" s="2" t="s">
        <v>967</v>
      </c>
      <c r="L122" s="2" t="s">
        <v>968</v>
      </c>
      <c r="M122" s="2" t="s">
        <v>39</v>
      </c>
      <c r="N122" s="2" t="s">
        <v>79</v>
      </c>
      <c r="O122" s="2" t="s">
        <v>544</v>
      </c>
      <c r="P122" s="3">
        <v>0</v>
      </c>
      <c r="Q122" s="2" t="s">
        <v>39</v>
      </c>
      <c r="R122" s="3">
        <v>0</v>
      </c>
      <c r="S122" s="2" t="s">
        <v>39</v>
      </c>
      <c r="T122" s="2" t="s">
        <v>1135</v>
      </c>
      <c r="U122" s="3">
        <v>2</v>
      </c>
      <c r="V122" s="2" t="s">
        <v>39</v>
      </c>
      <c r="W122" s="2" t="s">
        <v>39</v>
      </c>
      <c r="X122" s="2" t="s">
        <v>1136</v>
      </c>
      <c r="Y122">
        <f t="shared" si="6"/>
        <v>2011</v>
      </c>
      <c r="Z122">
        <f t="shared" si="7"/>
        <v>8</v>
      </c>
      <c r="AA122">
        <f t="shared" si="8"/>
        <v>12</v>
      </c>
      <c r="AB122">
        <f t="shared" si="9"/>
        <v>0</v>
      </c>
      <c r="AC122">
        <f t="shared" si="10"/>
        <v>0</v>
      </c>
      <c r="AD122">
        <f t="shared" si="11"/>
        <v>0</v>
      </c>
    </row>
    <row r="123" spans="1:30" ht="15.6">
      <c r="A123" s="2" t="s">
        <v>24</v>
      </c>
      <c r="B123" s="2" t="s">
        <v>25</v>
      </c>
      <c r="C123" s="2" t="s">
        <v>1137</v>
      </c>
      <c r="D123" s="2" t="s">
        <v>1138</v>
      </c>
      <c r="E123" s="2" t="s">
        <v>1139</v>
      </c>
      <c r="F123" s="2" t="s">
        <v>1140</v>
      </c>
      <c r="G123" s="2" t="s">
        <v>1141</v>
      </c>
      <c r="H123" s="2" t="s">
        <v>1142</v>
      </c>
      <c r="I123" s="2" t="s">
        <v>76</v>
      </c>
      <c r="J123" s="2" t="s">
        <v>48</v>
      </c>
      <c r="K123" s="2" t="s">
        <v>1143</v>
      </c>
      <c r="L123" s="2" t="s">
        <v>654</v>
      </c>
      <c r="M123" s="2" t="s">
        <v>39</v>
      </c>
      <c r="N123" s="2" t="s">
        <v>1144</v>
      </c>
      <c r="O123" s="2" t="s">
        <v>1145</v>
      </c>
      <c r="P123" s="3">
        <v>0</v>
      </c>
      <c r="Q123" s="2" t="s">
        <v>39</v>
      </c>
      <c r="R123" s="3">
        <v>0</v>
      </c>
      <c r="S123" s="2" t="s">
        <v>39</v>
      </c>
      <c r="T123" s="2" t="s">
        <v>1146</v>
      </c>
      <c r="U123" s="3">
        <v>1</v>
      </c>
      <c r="V123" s="2" t="s">
        <v>39</v>
      </c>
      <c r="W123" s="2" t="s">
        <v>39</v>
      </c>
      <c r="X123" s="2" t="s">
        <v>1147</v>
      </c>
      <c r="Y123">
        <f t="shared" si="6"/>
        <v>2012</v>
      </c>
      <c r="Z123">
        <f t="shared" si="7"/>
        <v>9</v>
      </c>
      <c r="AA123">
        <f t="shared" si="8"/>
        <v>12</v>
      </c>
      <c r="AB123">
        <f t="shared" si="9"/>
        <v>2013</v>
      </c>
      <c r="AC123">
        <f t="shared" si="10"/>
        <v>2</v>
      </c>
      <c r="AD123">
        <f t="shared" si="11"/>
        <v>1</v>
      </c>
    </row>
    <row r="124" spans="1:30" ht="15.6">
      <c r="A124" s="2" t="s">
        <v>24</v>
      </c>
      <c r="B124" s="2" t="s">
        <v>42</v>
      </c>
      <c r="C124" s="2" t="s">
        <v>1148</v>
      </c>
      <c r="D124" s="2" t="s">
        <v>1149</v>
      </c>
      <c r="E124" s="2" t="s">
        <v>1150</v>
      </c>
      <c r="F124" s="2" t="s">
        <v>1151</v>
      </c>
      <c r="G124" s="2" t="s">
        <v>39</v>
      </c>
      <c r="H124" s="2" t="s">
        <v>39</v>
      </c>
      <c r="I124" s="2" t="s">
        <v>88</v>
      </c>
      <c r="J124" s="2" t="s">
        <v>89</v>
      </c>
      <c r="K124" s="2" t="s">
        <v>1152</v>
      </c>
      <c r="L124" s="2" t="s">
        <v>1153</v>
      </c>
      <c r="M124" s="2" t="s">
        <v>39</v>
      </c>
      <c r="N124" s="2" t="s">
        <v>929</v>
      </c>
      <c r="O124" s="2" t="s">
        <v>1154</v>
      </c>
      <c r="P124" s="3">
        <v>6</v>
      </c>
      <c r="Q124" s="2" t="s">
        <v>1155</v>
      </c>
      <c r="R124" s="3">
        <v>0</v>
      </c>
      <c r="S124" s="2" t="s">
        <v>39</v>
      </c>
      <c r="T124" s="2" t="s">
        <v>1156</v>
      </c>
      <c r="U124" s="3">
        <v>2</v>
      </c>
      <c r="V124" s="2" t="s">
        <v>39</v>
      </c>
      <c r="W124" s="2" t="s">
        <v>39</v>
      </c>
      <c r="X124" s="2" t="s">
        <v>1157</v>
      </c>
      <c r="Y124">
        <f t="shared" si="6"/>
        <v>2011</v>
      </c>
      <c r="Z124">
        <f t="shared" si="7"/>
        <v>7</v>
      </c>
      <c r="AA124">
        <f t="shared" si="8"/>
        <v>5</v>
      </c>
      <c r="AB124">
        <f t="shared" si="9"/>
        <v>0</v>
      </c>
      <c r="AC124">
        <f t="shared" si="10"/>
        <v>0</v>
      </c>
      <c r="AD124">
        <f t="shared" si="11"/>
        <v>0</v>
      </c>
    </row>
    <row r="125" spans="1:30" ht="15.6">
      <c r="A125" s="2" t="s">
        <v>24</v>
      </c>
      <c r="B125" s="2" t="s">
        <v>25</v>
      </c>
      <c r="C125" s="2" t="s">
        <v>1158</v>
      </c>
      <c r="D125" s="2" t="s">
        <v>1159</v>
      </c>
      <c r="E125" s="2" t="s">
        <v>1160</v>
      </c>
      <c r="F125" s="2" t="s">
        <v>1161</v>
      </c>
      <c r="G125" s="2" t="s">
        <v>1162</v>
      </c>
      <c r="H125" s="2" t="s">
        <v>1163</v>
      </c>
      <c r="I125" s="2" t="s">
        <v>32</v>
      </c>
      <c r="J125" s="2" t="s">
        <v>33</v>
      </c>
      <c r="K125" s="2" t="s">
        <v>723</v>
      </c>
      <c r="L125" s="2" t="s">
        <v>724</v>
      </c>
      <c r="M125" s="2" t="s">
        <v>24</v>
      </c>
      <c r="N125" s="2" t="s">
        <v>37</v>
      </c>
      <c r="O125" s="2" t="s">
        <v>374</v>
      </c>
      <c r="P125" s="3">
        <v>0</v>
      </c>
      <c r="Q125" s="2" t="s">
        <v>39</v>
      </c>
      <c r="R125" s="3">
        <v>0</v>
      </c>
      <c r="S125" s="2" t="s">
        <v>39</v>
      </c>
      <c r="T125" s="2" t="s">
        <v>1164</v>
      </c>
      <c r="U125" s="3">
        <v>1</v>
      </c>
      <c r="V125" s="2" t="s">
        <v>39</v>
      </c>
      <c r="W125" s="2" t="s">
        <v>39</v>
      </c>
      <c r="X125" s="2" t="s">
        <v>1165</v>
      </c>
      <c r="Y125">
        <f t="shared" si="6"/>
        <v>2012</v>
      </c>
      <c r="Z125">
        <f t="shared" si="7"/>
        <v>6</v>
      </c>
      <c r="AA125">
        <f t="shared" si="8"/>
        <v>4</v>
      </c>
      <c r="AB125">
        <f t="shared" si="9"/>
        <v>2012</v>
      </c>
      <c r="AC125">
        <f t="shared" si="10"/>
        <v>11</v>
      </c>
      <c r="AD125">
        <f t="shared" si="11"/>
        <v>11</v>
      </c>
    </row>
    <row r="126" spans="1:30" ht="15.6">
      <c r="A126" s="2" t="s">
        <v>24</v>
      </c>
      <c r="B126" s="2" t="s">
        <v>25</v>
      </c>
      <c r="C126" s="2" t="s">
        <v>1166</v>
      </c>
      <c r="D126" s="2" t="s">
        <v>1167</v>
      </c>
      <c r="E126" s="2" t="s">
        <v>1168</v>
      </c>
      <c r="F126" s="2" t="s">
        <v>1046</v>
      </c>
      <c r="G126" s="2" t="s">
        <v>1169</v>
      </c>
      <c r="H126" s="2" t="s">
        <v>1163</v>
      </c>
      <c r="I126" s="2" t="s">
        <v>32</v>
      </c>
      <c r="J126" s="2" t="s">
        <v>33</v>
      </c>
      <c r="K126" s="2" t="s">
        <v>723</v>
      </c>
      <c r="L126" s="2" t="s">
        <v>724</v>
      </c>
      <c r="M126" s="2" t="s">
        <v>24</v>
      </c>
      <c r="N126" s="2" t="s">
        <v>37</v>
      </c>
      <c r="O126" s="2" t="s">
        <v>1170</v>
      </c>
      <c r="P126" s="3">
        <v>0</v>
      </c>
      <c r="Q126" s="2" t="s">
        <v>39</v>
      </c>
      <c r="R126" s="3">
        <v>4</v>
      </c>
      <c r="S126" s="2" t="s">
        <v>1171</v>
      </c>
      <c r="T126" s="2" t="s">
        <v>1172</v>
      </c>
      <c r="U126" s="3">
        <v>4</v>
      </c>
      <c r="V126" s="2" t="s">
        <v>39</v>
      </c>
      <c r="W126" s="2" t="s">
        <v>39</v>
      </c>
      <c r="X126" s="2" t="s">
        <v>1173</v>
      </c>
      <c r="Y126">
        <f t="shared" si="6"/>
        <v>2012</v>
      </c>
      <c r="Z126">
        <f t="shared" si="7"/>
        <v>7</v>
      </c>
      <c r="AA126">
        <f t="shared" si="8"/>
        <v>24</v>
      </c>
      <c r="AB126">
        <f t="shared" si="9"/>
        <v>2012</v>
      </c>
      <c r="AC126">
        <f t="shared" si="10"/>
        <v>11</v>
      </c>
      <c r="AD126">
        <f t="shared" si="11"/>
        <v>11</v>
      </c>
    </row>
    <row r="127" spans="1:30" ht="15.6">
      <c r="A127" s="2" t="s">
        <v>24</v>
      </c>
      <c r="B127" s="2" t="s">
        <v>25</v>
      </c>
      <c r="C127" s="2" t="s">
        <v>1174</v>
      </c>
      <c r="D127" s="2" t="s">
        <v>1175</v>
      </c>
      <c r="E127" s="2" t="s">
        <v>1176</v>
      </c>
      <c r="F127" s="2" t="s">
        <v>1177</v>
      </c>
      <c r="G127" s="2" t="s">
        <v>1178</v>
      </c>
      <c r="H127" s="2" t="s">
        <v>1179</v>
      </c>
      <c r="I127" s="2" t="s">
        <v>76</v>
      </c>
      <c r="J127" s="2" t="s">
        <v>48</v>
      </c>
      <c r="K127" s="2" t="s">
        <v>1180</v>
      </c>
      <c r="L127" s="2" t="s">
        <v>1181</v>
      </c>
      <c r="M127" s="2" t="s">
        <v>39</v>
      </c>
      <c r="N127" s="2" t="s">
        <v>79</v>
      </c>
      <c r="O127" s="2" t="s">
        <v>309</v>
      </c>
      <c r="P127" s="3">
        <v>0</v>
      </c>
      <c r="Q127" s="2" t="s">
        <v>39</v>
      </c>
      <c r="R127" s="3">
        <v>2</v>
      </c>
      <c r="S127" s="2" t="s">
        <v>1182</v>
      </c>
      <c r="T127" s="2" t="s">
        <v>1183</v>
      </c>
      <c r="U127" s="3">
        <v>1</v>
      </c>
      <c r="V127" s="2" t="s">
        <v>39</v>
      </c>
      <c r="W127" s="2" t="s">
        <v>39</v>
      </c>
      <c r="X127" s="2" t="s">
        <v>1184</v>
      </c>
      <c r="Y127">
        <f t="shared" si="6"/>
        <v>2012</v>
      </c>
      <c r="Z127">
        <f t="shared" si="7"/>
        <v>5</v>
      </c>
      <c r="AA127">
        <f t="shared" si="8"/>
        <v>15</v>
      </c>
      <c r="AB127">
        <f t="shared" si="9"/>
        <v>2012</v>
      </c>
      <c r="AC127">
        <f t="shared" si="10"/>
        <v>9</v>
      </c>
      <c r="AD127">
        <f t="shared" si="11"/>
        <v>21</v>
      </c>
    </row>
    <row r="128" spans="1:30" ht="15.6">
      <c r="A128" s="2" t="s">
        <v>24</v>
      </c>
      <c r="B128" s="2" t="s">
        <v>42</v>
      </c>
      <c r="C128" s="2" t="s">
        <v>1185</v>
      </c>
      <c r="D128" s="2" t="s">
        <v>1186</v>
      </c>
      <c r="E128" s="2" t="s">
        <v>1187</v>
      </c>
      <c r="F128" s="2" t="s">
        <v>1188</v>
      </c>
      <c r="G128" s="2" t="s">
        <v>39</v>
      </c>
      <c r="H128" s="2" t="s">
        <v>39</v>
      </c>
      <c r="I128" s="2" t="s">
        <v>88</v>
      </c>
      <c r="J128" s="2" t="s">
        <v>89</v>
      </c>
      <c r="K128" s="2" t="s">
        <v>1189</v>
      </c>
      <c r="L128" s="2" t="s">
        <v>1190</v>
      </c>
      <c r="M128" s="2" t="s">
        <v>39</v>
      </c>
      <c r="N128" s="2" t="s">
        <v>929</v>
      </c>
      <c r="O128" s="2" t="s">
        <v>1191</v>
      </c>
      <c r="P128" s="3">
        <v>0</v>
      </c>
      <c r="Q128" s="2" t="s">
        <v>39</v>
      </c>
      <c r="R128" s="3">
        <v>1</v>
      </c>
      <c r="S128" s="2" t="s">
        <v>1192</v>
      </c>
      <c r="T128" s="2" t="s">
        <v>1193</v>
      </c>
      <c r="U128" s="3">
        <v>1</v>
      </c>
      <c r="V128" s="2" t="s">
        <v>39</v>
      </c>
      <c r="W128" s="2" t="s">
        <v>39</v>
      </c>
      <c r="X128" s="2" t="s">
        <v>1194</v>
      </c>
      <c r="Y128">
        <f t="shared" si="6"/>
        <v>2011</v>
      </c>
      <c r="Z128">
        <f t="shared" si="7"/>
        <v>2</v>
      </c>
      <c r="AA128">
        <f t="shared" si="8"/>
        <v>22</v>
      </c>
      <c r="AB128">
        <f t="shared" si="9"/>
        <v>0</v>
      </c>
      <c r="AC128">
        <f t="shared" si="10"/>
        <v>0</v>
      </c>
      <c r="AD128">
        <f t="shared" si="11"/>
        <v>0</v>
      </c>
    </row>
    <row r="129" spans="1:30" ht="15.6">
      <c r="A129" s="2" t="s">
        <v>24</v>
      </c>
      <c r="B129" s="2" t="s">
        <v>25</v>
      </c>
      <c r="C129" s="2" t="s">
        <v>1195</v>
      </c>
      <c r="D129" s="2" t="s">
        <v>1196</v>
      </c>
      <c r="E129" s="2" t="s">
        <v>1197</v>
      </c>
      <c r="F129" s="2" t="s">
        <v>1198</v>
      </c>
      <c r="G129" s="2" t="s">
        <v>1199</v>
      </c>
      <c r="H129" s="2" t="s">
        <v>1200</v>
      </c>
      <c r="I129" s="2" t="s">
        <v>76</v>
      </c>
      <c r="J129" s="2" t="s">
        <v>48</v>
      </c>
      <c r="K129" s="2" t="s">
        <v>967</v>
      </c>
      <c r="L129" s="2" t="s">
        <v>968</v>
      </c>
      <c r="M129" s="2" t="s">
        <v>39</v>
      </c>
      <c r="N129" s="2" t="s">
        <v>79</v>
      </c>
      <c r="O129" s="2" t="s">
        <v>374</v>
      </c>
      <c r="P129" s="3">
        <v>0</v>
      </c>
      <c r="Q129" s="2" t="s">
        <v>39</v>
      </c>
      <c r="R129" s="3">
        <v>0</v>
      </c>
      <c r="S129" s="2" t="s">
        <v>39</v>
      </c>
      <c r="T129" s="2" t="s">
        <v>1201</v>
      </c>
      <c r="U129" s="3">
        <v>1</v>
      </c>
      <c r="V129" s="2" t="s">
        <v>39</v>
      </c>
      <c r="W129" s="2" t="s">
        <v>39</v>
      </c>
      <c r="X129" s="2" t="s">
        <v>1202</v>
      </c>
      <c r="Y129">
        <f t="shared" si="6"/>
        <v>2012</v>
      </c>
      <c r="Z129">
        <f t="shared" si="7"/>
        <v>1</v>
      </c>
      <c r="AA129">
        <f t="shared" si="8"/>
        <v>18</v>
      </c>
      <c r="AB129">
        <f t="shared" si="9"/>
        <v>2012</v>
      </c>
      <c r="AC129">
        <f t="shared" si="10"/>
        <v>8</v>
      </c>
      <c r="AD129">
        <f t="shared" si="11"/>
        <v>1</v>
      </c>
    </row>
    <row r="130" spans="1:30" ht="15.6">
      <c r="A130" s="2" t="s">
        <v>24</v>
      </c>
      <c r="B130" s="2" t="s">
        <v>25</v>
      </c>
      <c r="C130" s="2" t="s">
        <v>1203</v>
      </c>
      <c r="D130" s="2" t="s">
        <v>1204</v>
      </c>
      <c r="E130" s="2" t="s">
        <v>1205</v>
      </c>
      <c r="F130" s="2" t="s">
        <v>1206</v>
      </c>
      <c r="G130" s="2" t="s">
        <v>1207</v>
      </c>
      <c r="H130" s="2" t="s">
        <v>1208</v>
      </c>
      <c r="I130" s="2" t="s">
        <v>1209</v>
      </c>
      <c r="J130" s="2" t="s">
        <v>1210</v>
      </c>
      <c r="K130" s="2" t="s">
        <v>1211</v>
      </c>
      <c r="L130" s="2" t="s">
        <v>1212</v>
      </c>
      <c r="M130" s="2" t="s">
        <v>39</v>
      </c>
      <c r="N130" s="2" t="s">
        <v>37</v>
      </c>
      <c r="O130" s="2" t="s">
        <v>331</v>
      </c>
      <c r="P130" s="3">
        <v>0</v>
      </c>
      <c r="Q130" s="2" t="s">
        <v>39</v>
      </c>
      <c r="R130" s="3">
        <v>3</v>
      </c>
      <c r="S130" s="2" t="s">
        <v>1213</v>
      </c>
      <c r="T130" s="2" t="s">
        <v>1214</v>
      </c>
      <c r="U130" s="3">
        <v>1</v>
      </c>
      <c r="V130" s="2" t="s">
        <v>39</v>
      </c>
      <c r="W130" s="2" t="s">
        <v>39</v>
      </c>
      <c r="X130" s="2" t="s">
        <v>1215</v>
      </c>
      <c r="Y130">
        <f t="shared" si="6"/>
        <v>2012</v>
      </c>
      <c r="Z130">
        <f t="shared" si="7"/>
        <v>3</v>
      </c>
      <c r="AA130">
        <f t="shared" si="8"/>
        <v>7</v>
      </c>
      <c r="AB130">
        <f t="shared" si="9"/>
        <v>2012</v>
      </c>
      <c r="AC130">
        <f t="shared" si="10"/>
        <v>7</v>
      </c>
      <c r="AD130">
        <f t="shared" si="11"/>
        <v>21</v>
      </c>
    </row>
    <row r="131" spans="1:30" ht="15.6">
      <c r="A131" s="2" t="s">
        <v>24</v>
      </c>
      <c r="B131" s="2" t="s">
        <v>25</v>
      </c>
      <c r="C131" s="2" t="s">
        <v>1216</v>
      </c>
      <c r="D131" s="2" t="s">
        <v>1217</v>
      </c>
      <c r="E131" s="2" t="s">
        <v>1218</v>
      </c>
      <c r="F131" s="2" t="s">
        <v>1219</v>
      </c>
      <c r="G131" s="2" t="s">
        <v>1220</v>
      </c>
      <c r="H131" s="2" t="s">
        <v>1221</v>
      </c>
      <c r="I131" s="2" t="s">
        <v>76</v>
      </c>
      <c r="J131" s="2" t="s">
        <v>48</v>
      </c>
      <c r="K131" s="2" t="s">
        <v>653</v>
      </c>
      <c r="L131" s="2" t="s">
        <v>654</v>
      </c>
      <c r="M131" s="2" t="s">
        <v>24</v>
      </c>
      <c r="N131" s="2" t="s">
        <v>1000</v>
      </c>
      <c r="O131" s="2" t="s">
        <v>1222</v>
      </c>
      <c r="P131" s="3">
        <v>0</v>
      </c>
      <c r="Q131" s="2" t="s">
        <v>39</v>
      </c>
      <c r="R131" s="3">
        <v>0</v>
      </c>
      <c r="S131" s="2" t="s">
        <v>39</v>
      </c>
      <c r="T131" s="2" t="s">
        <v>1223</v>
      </c>
      <c r="U131" s="3">
        <v>1</v>
      </c>
      <c r="V131" s="2" t="s">
        <v>39</v>
      </c>
      <c r="W131" s="2" t="s">
        <v>39</v>
      </c>
      <c r="X131" s="2" t="s">
        <v>1224</v>
      </c>
      <c r="Y131">
        <f t="shared" ref="Y131:Y194" si="12">YEAR(F131)</f>
        <v>2011</v>
      </c>
      <c r="Z131">
        <f t="shared" ref="Z131:Z194" si="13">MONTH(F131)</f>
        <v>11</v>
      </c>
      <c r="AA131">
        <f t="shared" ref="AA131:AA194" si="14">DAY(F131)</f>
        <v>24</v>
      </c>
      <c r="AB131">
        <f t="shared" ref="AB131:AB194" si="15">IFERROR(YEAR(H131),0)</f>
        <v>2012</v>
      </c>
      <c r="AC131">
        <f t="shared" ref="AC131:AC194" si="16">IFERROR(MONTH(H131),0)</f>
        <v>7</v>
      </c>
      <c r="AD131">
        <f t="shared" ref="AD131:AD194" si="17">IFERROR(DAY(H131),0)</f>
        <v>11</v>
      </c>
    </row>
    <row r="132" spans="1:30" ht="15.6">
      <c r="A132" s="2" t="s">
        <v>24</v>
      </c>
      <c r="B132" s="2" t="s">
        <v>25</v>
      </c>
      <c r="C132" s="2" t="s">
        <v>1225</v>
      </c>
      <c r="D132" s="2" t="s">
        <v>1226</v>
      </c>
      <c r="E132" s="2" t="s">
        <v>1227</v>
      </c>
      <c r="F132" s="2" t="s">
        <v>1228</v>
      </c>
      <c r="G132" s="2" t="s">
        <v>1229</v>
      </c>
      <c r="H132" s="2" t="s">
        <v>1221</v>
      </c>
      <c r="I132" s="2" t="s">
        <v>76</v>
      </c>
      <c r="J132" s="2" t="s">
        <v>48</v>
      </c>
      <c r="K132" s="2" t="s">
        <v>1230</v>
      </c>
      <c r="L132" s="2" t="s">
        <v>1231</v>
      </c>
      <c r="M132" s="2" t="s">
        <v>36</v>
      </c>
      <c r="N132" s="2" t="s">
        <v>320</v>
      </c>
      <c r="O132" s="2" t="s">
        <v>602</v>
      </c>
      <c r="P132" s="3">
        <v>0</v>
      </c>
      <c r="Q132" s="2" t="s">
        <v>39</v>
      </c>
      <c r="R132" s="3">
        <v>0</v>
      </c>
      <c r="S132" s="2" t="s">
        <v>39</v>
      </c>
      <c r="T132" s="2" t="s">
        <v>1232</v>
      </c>
      <c r="U132" s="3">
        <v>1</v>
      </c>
      <c r="V132" s="2" t="s">
        <v>39</v>
      </c>
      <c r="W132" s="2" t="s">
        <v>39</v>
      </c>
      <c r="X132" s="2" t="s">
        <v>1233</v>
      </c>
      <c r="Y132">
        <f t="shared" si="12"/>
        <v>2012</v>
      </c>
      <c r="Z132">
        <f t="shared" si="13"/>
        <v>3</v>
      </c>
      <c r="AA132">
        <f t="shared" si="14"/>
        <v>19</v>
      </c>
      <c r="AB132">
        <f t="shared" si="15"/>
        <v>2012</v>
      </c>
      <c r="AC132">
        <f t="shared" si="16"/>
        <v>7</v>
      </c>
      <c r="AD132">
        <f t="shared" si="17"/>
        <v>11</v>
      </c>
    </row>
    <row r="133" spans="1:30" ht="15.6">
      <c r="A133" s="2" t="s">
        <v>24</v>
      </c>
      <c r="B133" s="2" t="s">
        <v>25</v>
      </c>
      <c r="C133" s="2" t="s">
        <v>1234</v>
      </c>
      <c r="D133" s="2" t="s">
        <v>1235</v>
      </c>
      <c r="E133" s="2" t="s">
        <v>1236</v>
      </c>
      <c r="F133" s="2" t="s">
        <v>1237</v>
      </c>
      <c r="G133" s="2" t="s">
        <v>1238</v>
      </c>
      <c r="H133" s="2" t="s">
        <v>1239</v>
      </c>
      <c r="I133" s="2" t="s">
        <v>76</v>
      </c>
      <c r="J133" s="2" t="s">
        <v>48</v>
      </c>
      <c r="K133" s="2" t="s">
        <v>1240</v>
      </c>
      <c r="L133" s="2" t="s">
        <v>654</v>
      </c>
      <c r="M133" s="2" t="s">
        <v>39</v>
      </c>
      <c r="N133" s="2" t="s">
        <v>320</v>
      </c>
      <c r="O133" s="2" t="s">
        <v>1241</v>
      </c>
      <c r="P133" s="3">
        <v>0</v>
      </c>
      <c r="Q133" s="2" t="s">
        <v>39</v>
      </c>
      <c r="R133" s="3">
        <v>1</v>
      </c>
      <c r="S133" s="2" t="s">
        <v>1242</v>
      </c>
      <c r="T133" s="2" t="s">
        <v>1243</v>
      </c>
      <c r="U133" s="3">
        <v>1</v>
      </c>
      <c r="V133" s="2" t="s">
        <v>39</v>
      </c>
      <c r="W133" s="2" t="s">
        <v>39</v>
      </c>
      <c r="X133" s="2" t="s">
        <v>1244</v>
      </c>
      <c r="Y133">
        <f t="shared" si="12"/>
        <v>2012</v>
      </c>
      <c r="Z133">
        <f t="shared" si="13"/>
        <v>1</v>
      </c>
      <c r="AA133">
        <f t="shared" si="14"/>
        <v>30</v>
      </c>
      <c r="AB133">
        <f t="shared" si="15"/>
        <v>2012</v>
      </c>
      <c r="AC133">
        <f t="shared" si="16"/>
        <v>6</v>
      </c>
      <c r="AD133">
        <f t="shared" si="17"/>
        <v>1</v>
      </c>
    </row>
    <row r="134" spans="1:30" ht="15.6">
      <c r="A134" s="2" t="s">
        <v>24</v>
      </c>
      <c r="B134" s="2" t="s">
        <v>42</v>
      </c>
      <c r="C134" s="2" t="s">
        <v>1245</v>
      </c>
      <c r="D134" s="2" t="s">
        <v>1246</v>
      </c>
      <c r="E134" s="2" t="s">
        <v>1247</v>
      </c>
      <c r="F134" s="2" t="s">
        <v>1248</v>
      </c>
      <c r="G134" s="2" t="s">
        <v>39</v>
      </c>
      <c r="H134" s="2" t="s">
        <v>39</v>
      </c>
      <c r="I134" s="2" t="s">
        <v>32</v>
      </c>
      <c r="J134" s="2" t="s">
        <v>33</v>
      </c>
      <c r="K134" s="2" t="s">
        <v>1249</v>
      </c>
      <c r="L134" s="2" t="s">
        <v>1250</v>
      </c>
      <c r="M134" s="2" t="s">
        <v>24</v>
      </c>
      <c r="N134" s="2" t="s">
        <v>37</v>
      </c>
      <c r="O134" s="2" t="s">
        <v>1251</v>
      </c>
      <c r="P134" s="3">
        <v>4</v>
      </c>
      <c r="Q134" s="2" t="s">
        <v>1252</v>
      </c>
      <c r="R134" s="3">
        <v>4</v>
      </c>
      <c r="S134" s="2" t="s">
        <v>1253</v>
      </c>
      <c r="T134" s="2" t="s">
        <v>1254</v>
      </c>
      <c r="U134" s="3">
        <v>1</v>
      </c>
      <c r="V134" s="2" t="s">
        <v>39</v>
      </c>
      <c r="W134" s="2" t="s">
        <v>39</v>
      </c>
      <c r="X134" s="2" t="s">
        <v>1255</v>
      </c>
      <c r="Y134">
        <f t="shared" si="12"/>
        <v>2010</v>
      </c>
      <c r="Z134">
        <f t="shared" si="13"/>
        <v>11</v>
      </c>
      <c r="AA134">
        <f t="shared" si="14"/>
        <v>22</v>
      </c>
      <c r="AB134">
        <f t="shared" si="15"/>
        <v>0</v>
      </c>
      <c r="AC134">
        <f t="shared" si="16"/>
        <v>0</v>
      </c>
      <c r="AD134">
        <f t="shared" si="17"/>
        <v>0</v>
      </c>
    </row>
    <row r="135" spans="1:30" ht="15.6">
      <c r="A135" s="2" t="s">
        <v>24</v>
      </c>
      <c r="B135" s="2" t="s">
        <v>42</v>
      </c>
      <c r="C135" s="2" t="s">
        <v>1052</v>
      </c>
      <c r="D135" s="2" t="s">
        <v>1053</v>
      </c>
      <c r="E135" s="2" t="s">
        <v>1256</v>
      </c>
      <c r="F135" s="2" t="s">
        <v>1257</v>
      </c>
      <c r="G135" s="2" t="s">
        <v>39</v>
      </c>
      <c r="H135" s="2" t="s">
        <v>39</v>
      </c>
      <c r="I135" s="2" t="s">
        <v>88</v>
      </c>
      <c r="J135" s="2" t="s">
        <v>89</v>
      </c>
      <c r="K135" s="2" t="s">
        <v>1258</v>
      </c>
      <c r="L135" s="2" t="s">
        <v>1259</v>
      </c>
      <c r="M135" s="2" t="s">
        <v>39</v>
      </c>
      <c r="N135" s="2" t="s">
        <v>929</v>
      </c>
      <c r="O135" s="2" t="s">
        <v>930</v>
      </c>
      <c r="P135" s="3">
        <v>4</v>
      </c>
      <c r="Q135" s="2" t="s">
        <v>1260</v>
      </c>
      <c r="R135" s="3">
        <v>3</v>
      </c>
      <c r="S135" s="2" t="s">
        <v>1261</v>
      </c>
      <c r="T135" s="2" t="s">
        <v>1262</v>
      </c>
      <c r="U135" s="3">
        <v>3</v>
      </c>
      <c r="V135" s="2" t="s">
        <v>39</v>
      </c>
      <c r="W135" s="2" t="s">
        <v>39</v>
      </c>
      <c r="X135" s="2" t="s">
        <v>1263</v>
      </c>
      <c r="Y135">
        <f t="shared" si="12"/>
        <v>2011</v>
      </c>
      <c r="Z135">
        <f t="shared" si="13"/>
        <v>4</v>
      </c>
      <c r="AA135">
        <f t="shared" si="14"/>
        <v>21</v>
      </c>
      <c r="AB135">
        <f t="shared" si="15"/>
        <v>0</v>
      </c>
      <c r="AC135">
        <f t="shared" si="16"/>
        <v>0</v>
      </c>
      <c r="AD135">
        <f t="shared" si="17"/>
        <v>0</v>
      </c>
    </row>
    <row r="136" spans="1:30" ht="15.6">
      <c r="A136" s="2" t="s">
        <v>24</v>
      </c>
      <c r="B136" s="2" t="s">
        <v>42</v>
      </c>
      <c r="C136" s="2" t="s">
        <v>1082</v>
      </c>
      <c r="D136" s="2" t="s">
        <v>1264</v>
      </c>
      <c r="E136" s="2" t="s">
        <v>1265</v>
      </c>
      <c r="F136" s="2" t="s">
        <v>1266</v>
      </c>
      <c r="G136" s="2" t="s">
        <v>39</v>
      </c>
      <c r="H136" s="2" t="s">
        <v>39</v>
      </c>
      <c r="I136" s="2" t="s">
        <v>88</v>
      </c>
      <c r="J136" s="2" t="s">
        <v>89</v>
      </c>
      <c r="K136" s="2" t="s">
        <v>1267</v>
      </c>
      <c r="L136" s="2" t="s">
        <v>1268</v>
      </c>
      <c r="M136" s="2" t="s">
        <v>39</v>
      </c>
      <c r="N136" s="2" t="s">
        <v>929</v>
      </c>
      <c r="O136" s="2" t="s">
        <v>1269</v>
      </c>
      <c r="P136" s="3">
        <v>0</v>
      </c>
      <c r="Q136" s="2" t="s">
        <v>39</v>
      </c>
      <c r="R136" s="3">
        <v>0</v>
      </c>
      <c r="S136" s="2" t="s">
        <v>39</v>
      </c>
      <c r="T136" s="2" t="s">
        <v>1270</v>
      </c>
      <c r="U136" s="3">
        <v>5</v>
      </c>
      <c r="V136" s="2" t="s">
        <v>39</v>
      </c>
      <c r="W136" s="2" t="s">
        <v>39</v>
      </c>
      <c r="X136" s="2" t="s">
        <v>1271</v>
      </c>
      <c r="Y136">
        <f t="shared" si="12"/>
        <v>2010</v>
      </c>
      <c r="Z136">
        <f t="shared" si="13"/>
        <v>10</v>
      </c>
      <c r="AA136">
        <f t="shared" si="14"/>
        <v>25</v>
      </c>
      <c r="AB136">
        <f t="shared" si="15"/>
        <v>0</v>
      </c>
      <c r="AC136">
        <f t="shared" si="16"/>
        <v>0</v>
      </c>
      <c r="AD136">
        <f t="shared" si="17"/>
        <v>0</v>
      </c>
    </row>
    <row r="137" spans="1:30" ht="15.6">
      <c r="A137" s="2" t="s">
        <v>24</v>
      </c>
      <c r="B137" s="2" t="s">
        <v>25</v>
      </c>
      <c r="C137" s="2" t="s">
        <v>1272</v>
      </c>
      <c r="D137" s="2" t="s">
        <v>1273</v>
      </c>
      <c r="E137" s="2" t="s">
        <v>1274</v>
      </c>
      <c r="F137" s="2" t="s">
        <v>1275</v>
      </c>
      <c r="G137" s="2" t="s">
        <v>1276</v>
      </c>
      <c r="H137" s="2" t="s">
        <v>1277</v>
      </c>
      <c r="I137" s="2" t="s">
        <v>76</v>
      </c>
      <c r="J137" s="2" t="s">
        <v>48</v>
      </c>
      <c r="K137" s="2" t="s">
        <v>653</v>
      </c>
      <c r="L137" s="2" t="s">
        <v>654</v>
      </c>
      <c r="M137" s="2" t="s">
        <v>24</v>
      </c>
      <c r="N137" s="2" t="s">
        <v>1000</v>
      </c>
      <c r="O137" s="2" t="s">
        <v>321</v>
      </c>
      <c r="P137" s="3">
        <v>0</v>
      </c>
      <c r="Q137" s="2" t="s">
        <v>39</v>
      </c>
      <c r="R137" s="3">
        <v>0</v>
      </c>
      <c r="S137" s="2" t="s">
        <v>39</v>
      </c>
      <c r="T137" s="2" t="s">
        <v>1278</v>
      </c>
      <c r="U137" s="3">
        <v>2</v>
      </c>
      <c r="V137" s="2" t="s">
        <v>39</v>
      </c>
      <c r="W137" s="2" t="s">
        <v>39</v>
      </c>
      <c r="X137" s="2" t="s">
        <v>1279</v>
      </c>
      <c r="Y137">
        <f t="shared" si="12"/>
        <v>2011</v>
      </c>
      <c r="Z137">
        <f t="shared" si="13"/>
        <v>6</v>
      </c>
      <c r="AA137">
        <f t="shared" si="14"/>
        <v>10</v>
      </c>
      <c r="AB137">
        <f t="shared" si="15"/>
        <v>2012</v>
      </c>
      <c r="AC137">
        <f t="shared" si="16"/>
        <v>3</v>
      </c>
      <c r="AD137">
        <f t="shared" si="17"/>
        <v>21</v>
      </c>
    </row>
    <row r="138" spans="1:30" ht="15.6">
      <c r="A138" s="2" t="s">
        <v>24</v>
      </c>
      <c r="B138" s="2" t="s">
        <v>25</v>
      </c>
      <c r="C138" s="2" t="s">
        <v>1280</v>
      </c>
      <c r="D138" s="2" t="s">
        <v>1281</v>
      </c>
      <c r="E138" s="2" t="s">
        <v>1282</v>
      </c>
      <c r="F138" s="2" t="s">
        <v>1134</v>
      </c>
      <c r="G138" s="2" t="s">
        <v>1283</v>
      </c>
      <c r="H138" s="2" t="s">
        <v>1284</v>
      </c>
      <c r="I138" s="2" t="s">
        <v>76</v>
      </c>
      <c r="J138" s="2" t="s">
        <v>48</v>
      </c>
      <c r="K138" s="2" t="s">
        <v>967</v>
      </c>
      <c r="L138" s="2" t="s">
        <v>968</v>
      </c>
      <c r="M138" s="2" t="s">
        <v>39</v>
      </c>
      <c r="N138" s="2" t="s">
        <v>79</v>
      </c>
      <c r="O138" s="2" t="s">
        <v>602</v>
      </c>
      <c r="P138" s="3">
        <v>0</v>
      </c>
      <c r="Q138" s="2" t="s">
        <v>39</v>
      </c>
      <c r="R138" s="3">
        <v>4</v>
      </c>
      <c r="S138" s="2" t="s">
        <v>1285</v>
      </c>
      <c r="T138" s="2" t="s">
        <v>1286</v>
      </c>
      <c r="U138" s="3">
        <v>7</v>
      </c>
      <c r="V138" s="2" t="s">
        <v>39</v>
      </c>
      <c r="W138" s="2" t="s">
        <v>39</v>
      </c>
      <c r="X138" s="2" t="s">
        <v>1287</v>
      </c>
      <c r="Y138">
        <f t="shared" si="12"/>
        <v>2011</v>
      </c>
      <c r="Z138">
        <f t="shared" si="13"/>
        <v>8</v>
      </c>
      <c r="AA138">
        <f t="shared" si="14"/>
        <v>12</v>
      </c>
      <c r="AB138">
        <f t="shared" si="15"/>
        <v>2012</v>
      </c>
      <c r="AC138">
        <f t="shared" si="16"/>
        <v>3</v>
      </c>
      <c r="AD138">
        <f t="shared" si="17"/>
        <v>11</v>
      </c>
    </row>
    <row r="139" spans="1:30" ht="15.6">
      <c r="A139" s="2" t="s">
        <v>24</v>
      </c>
      <c r="B139" s="2" t="s">
        <v>42</v>
      </c>
      <c r="C139" s="2" t="s">
        <v>1288</v>
      </c>
      <c r="D139" s="2" t="s">
        <v>1289</v>
      </c>
      <c r="E139" s="2" t="s">
        <v>1290</v>
      </c>
      <c r="F139" s="2" t="s">
        <v>1275</v>
      </c>
      <c r="G139" s="2" t="s">
        <v>39</v>
      </c>
      <c r="H139" s="2" t="s">
        <v>39</v>
      </c>
      <c r="I139" s="2" t="s">
        <v>76</v>
      </c>
      <c r="J139" s="2" t="s">
        <v>48</v>
      </c>
      <c r="K139" s="2" t="s">
        <v>1240</v>
      </c>
      <c r="L139" s="2" t="s">
        <v>654</v>
      </c>
      <c r="M139" s="2" t="s">
        <v>39</v>
      </c>
      <c r="N139" s="2" t="s">
        <v>1000</v>
      </c>
      <c r="O139" s="2" t="s">
        <v>1291</v>
      </c>
      <c r="P139" s="3">
        <v>0</v>
      </c>
      <c r="Q139" s="2" t="s">
        <v>39</v>
      </c>
      <c r="R139" s="3">
        <v>0</v>
      </c>
      <c r="S139" s="2" t="s">
        <v>39</v>
      </c>
      <c r="T139" s="2" t="s">
        <v>1292</v>
      </c>
      <c r="U139" s="3">
        <v>1</v>
      </c>
      <c r="V139" s="2" t="s">
        <v>39</v>
      </c>
      <c r="W139" s="2" t="s">
        <v>39</v>
      </c>
      <c r="X139" s="2" t="s">
        <v>1293</v>
      </c>
      <c r="Y139">
        <f t="shared" si="12"/>
        <v>2011</v>
      </c>
      <c r="Z139">
        <f t="shared" si="13"/>
        <v>6</v>
      </c>
      <c r="AA139">
        <f t="shared" si="14"/>
        <v>10</v>
      </c>
      <c r="AB139">
        <f t="shared" si="15"/>
        <v>0</v>
      </c>
      <c r="AC139">
        <f t="shared" si="16"/>
        <v>0</v>
      </c>
      <c r="AD139">
        <f t="shared" si="17"/>
        <v>0</v>
      </c>
    </row>
    <row r="140" spans="1:30" ht="15.6">
      <c r="A140" s="2" t="s">
        <v>24</v>
      </c>
      <c r="B140" s="2" t="s">
        <v>42</v>
      </c>
      <c r="C140" s="2" t="s">
        <v>923</v>
      </c>
      <c r="D140" s="2" t="s">
        <v>1294</v>
      </c>
      <c r="E140" s="2" t="s">
        <v>1295</v>
      </c>
      <c r="F140" s="2" t="s">
        <v>1296</v>
      </c>
      <c r="G140" s="2" t="s">
        <v>39</v>
      </c>
      <c r="H140" s="2" t="s">
        <v>39</v>
      </c>
      <c r="I140" s="2" t="s">
        <v>88</v>
      </c>
      <c r="J140" s="2" t="s">
        <v>89</v>
      </c>
      <c r="K140" s="2" t="s">
        <v>1297</v>
      </c>
      <c r="L140" s="2" t="s">
        <v>1298</v>
      </c>
      <c r="M140" s="2" t="s">
        <v>39</v>
      </c>
      <c r="N140" s="2" t="s">
        <v>929</v>
      </c>
      <c r="O140" s="2" t="s">
        <v>1299</v>
      </c>
      <c r="P140" s="3">
        <v>3</v>
      </c>
      <c r="Q140" s="2" t="s">
        <v>1300</v>
      </c>
      <c r="R140" s="3">
        <v>1</v>
      </c>
      <c r="S140" s="2" t="s">
        <v>1301</v>
      </c>
      <c r="T140" s="2" t="s">
        <v>1302</v>
      </c>
      <c r="U140" s="3">
        <v>1</v>
      </c>
      <c r="V140" s="2" t="s">
        <v>39</v>
      </c>
      <c r="W140" s="2" t="s">
        <v>39</v>
      </c>
      <c r="X140" s="2" t="s">
        <v>1303</v>
      </c>
      <c r="Y140">
        <f t="shared" si="12"/>
        <v>2010</v>
      </c>
      <c r="Z140">
        <f t="shared" si="13"/>
        <v>5</v>
      </c>
      <c r="AA140">
        <f t="shared" si="14"/>
        <v>26</v>
      </c>
      <c r="AB140">
        <f t="shared" si="15"/>
        <v>0</v>
      </c>
      <c r="AC140">
        <f t="shared" si="16"/>
        <v>0</v>
      </c>
      <c r="AD140">
        <f t="shared" si="17"/>
        <v>0</v>
      </c>
    </row>
    <row r="141" spans="1:30" ht="15.6">
      <c r="A141" s="2" t="s">
        <v>24</v>
      </c>
      <c r="B141" s="2" t="s">
        <v>42</v>
      </c>
      <c r="C141" s="2" t="s">
        <v>1304</v>
      </c>
      <c r="D141" s="2" t="s">
        <v>1305</v>
      </c>
      <c r="E141" s="2" t="s">
        <v>1306</v>
      </c>
      <c r="F141" s="2" t="s">
        <v>1307</v>
      </c>
      <c r="G141" s="2" t="s">
        <v>39</v>
      </c>
      <c r="H141" s="2" t="s">
        <v>39</v>
      </c>
      <c r="I141" s="2" t="s">
        <v>88</v>
      </c>
      <c r="J141" s="2" t="s">
        <v>89</v>
      </c>
      <c r="K141" s="2" t="s">
        <v>1308</v>
      </c>
      <c r="L141" s="2" t="s">
        <v>1309</v>
      </c>
      <c r="M141" s="2" t="s">
        <v>39</v>
      </c>
      <c r="N141" s="2" t="s">
        <v>929</v>
      </c>
      <c r="O141" s="2" t="s">
        <v>1310</v>
      </c>
      <c r="P141" s="3">
        <v>3</v>
      </c>
      <c r="Q141" s="2" t="s">
        <v>1311</v>
      </c>
      <c r="R141" s="3">
        <v>1</v>
      </c>
      <c r="S141" s="2" t="s">
        <v>1312</v>
      </c>
      <c r="T141" s="2" t="s">
        <v>1313</v>
      </c>
      <c r="U141" s="3">
        <v>2</v>
      </c>
      <c r="V141" s="2" t="s">
        <v>39</v>
      </c>
      <c r="W141" s="2" t="s">
        <v>39</v>
      </c>
      <c r="X141" s="2" t="s">
        <v>1314</v>
      </c>
      <c r="Y141">
        <f t="shared" si="12"/>
        <v>2010</v>
      </c>
      <c r="Z141">
        <f t="shared" si="13"/>
        <v>6</v>
      </c>
      <c r="AA141">
        <f t="shared" si="14"/>
        <v>23</v>
      </c>
      <c r="AB141">
        <f t="shared" si="15"/>
        <v>0</v>
      </c>
      <c r="AC141">
        <f t="shared" si="16"/>
        <v>0</v>
      </c>
      <c r="AD141">
        <f t="shared" si="17"/>
        <v>0</v>
      </c>
    </row>
    <row r="142" spans="1:30" ht="15.6">
      <c r="A142" s="2" t="s">
        <v>24</v>
      </c>
      <c r="B142" s="2" t="s">
        <v>25</v>
      </c>
      <c r="C142" s="2" t="s">
        <v>1315</v>
      </c>
      <c r="D142" s="2" t="s">
        <v>1316</v>
      </c>
      <c r="E142" s="2" t="s">
        <v>1317</v>
      </c>
      <c r="F142" s="2" t="s">
        <v>1318</v>
      </c>
      <c r="G142" s="2" t="s">
        <v>1319</v>
      </c>
      <c r="H142" s="2" t="s">
        <v>1320</v>
      </c>
      <c r="I142" s="2" t="s">
        <v>32</v>
      </c>
      <c r="J142" s="2" t="s">
        <v>33</v>
      </c>
      <c r="K142" s="2" t="s">
        <v>1249</v>
      </c>
      <c r="L142" s="2" t="s">
        <v>1250</v>
      </c>
      <c r="M142" s="2" t="s">
        <v>24</v>
      </c>
      <c r="N142" s="2" t="s">
        <v>37</v>
      </c>
      <c r="O142" s="2" t="s">
        <v>374</v>
      </c>
      <c r="P142" s="3">
        <v>0</v>
      </c>
      <c r="Q142" s="2" t="s">
        <v>39</v>
      </c>
      <c r="R142" s="3">
        <v>1</v>
      </c>
      <c r="S142" s="2" t="s">
        <v>1321</v>
      </c>
      <c r="T142" s="2" t="s">
        <v>1322</v>
      </c>
      <c r="U142" s="3">
        <v>3</v>
      </c>
      <c r="V142" s="2" t="s">
        <v>39</v>
      </c>
      <c r="W142" s="2" t="s">
        <v>39</v>
      </c>
      <c r="X142" s="2" t="s">
        <v>1323</v>
      </c>
      <c r="Y142">
        <f t="shared" si="12"/>
        <v>2011</v>
      </c>
      <c r="Z142">
        <f t="shared" si="13"/>
        <v>1</v>
      </c>
      <c r="AA142">
        <f t="shared" si="14"/>
        <v>31</v>
      </c>
      <c r="AB142">
        <f t="shared" si="15"/>
        <v>2011</v>
      </c>
      <c r="AC142">
        <f t="shared" si="16"/>
        <v>9</v>
      </c>
      <c r="AD142">
        <f t="shared" si="17"/>
        <v>11</v>
      </c>
    </row>
    <row r="143" spans="1:30" ht="15.6">
      <c r="A143" s="2" t="s">
        <v>24</v>
      </c>
      <c r="B143" s="2" t="s">
        <v>25</v>
      </c>
      <c r="C143" s="2" t="s">
        <v>1324</v>
      </c>
      <c r="D143" s="2" t="s">
        <v>1325</v>
      </c>
      <c r="E143" s="2" t="s">
        <v>1326</v>
      </c>
      <c r="F143" s="2" t="s">
        <v>1327</v>
      </c>
      <c r="G143" s="2" t="s">
        <v>1328</v>
      </c>
      <c r="H143" s="2" t="s">
        <v>1329</v>
      </c>
      <c r="I143" s="2" t="s">
        <v>32</v>
      </c>
      <c r="J143" s="2" t="s">
        <v>33</v>
      </c>
      <c r="K143" s="2" t="s">
        <v>723</v>
      </c>
      <c r="L143" s="2" t="s">
        <v>724</v>
      </c>
      <c r="M143" s="2" t="s">
        <v>24</v>
      </c>
      <c r="N143" s="2" t="s">
        <v>37</v>
      </c>
      <c r="O143" s="2" t="s">
        <v>1330</v>
      </c>
      <c r="P143" s="3">
        <v>0</v>
      </c>
      <c r="Q143" s="2" t="s">
        <v>39</v>
      </c>
      <c r="R143" s="3">
        <v>1</v>
      </c>
      <c r="S143" s="2" t="s">
        <v>1331</v>
      </c>
      <c r="T143" s="2" t="s">
        <v>1332</v>
      </c>
      <c r="U143" s="3">
        <v>1</v>
      </c>
      <c r="V143" s="2" t="s">
        <v>39</v>
      </c>
      <c r="W143" s="2" t="s">
        <v>39</v>
      </c>
      <c r="X143" s="2" t="s">
        <v>1333</v>
      </c>
      <c r="Y143">
        <f t="shared" si="12"/>
        <v>2011</v>
      </c>
      <c r="Z143">
        <f t="shared" si="13"/>
        <v>3</v>
      </c>
      <c r="AA143">
        <f t="shared" si="14"/>
        <v>16</v>
      </c>
      <c r="AB143">
        <f t="shared" si="15"/>
        <v>2011</v>
      </c>
      <c r="AC143">
        <f t="shared" si="16"/>
        <v>8</v>
      </c>
      <c r="AD143">
        <f t="shared" si="17"/>
        <v>1</v>
      </c>
    </row>
    <row r="144" spans="1:30" ht="15.6">
      <c r="A144" s="2" t="s">
        <v>24</v>
      </c>
      <c r="B144" s="2" t="s">
        <v>25</v>
      </c>
      <c r="C144" s="2" t="s">
        <v>1245</v>
      </c>
      <c r="D144" s="2" t="s">
        <v>1334</v>
      </c>
      <c r="E144" s="2" t="s">
        <v>1335</v>
      </c>
      <c r="F144" s="2" t="s">
        <v>1248</v>
      </c>
      <c r="G144" s="2" t="s">
        <v>1336</v>
      </c>
      <c r="H144" s="2" t="s">
        <v>1337</v>
      </c>
      <c r="I144" s="2" t="s">
        <v>32</v>
      </c>
      <c r="J144" s="2" t="s">
        <v>33</v>
      </c>
      <c r="K144" s="2" t="s">
        <v>1249</v>
      </c>
      <c r="L144" s="2" t="s">
        <v>1250</v>
      </c>
      <c r="M144" s="2" t="s">
        <v>24</v>
      </c>
      <c r="N144" s="2" t="s">
        <v>37</v>
      </c>
      <c r="O144" s="2" t="s">
        <v>331</v>
      </c>
      <c r="P144" s="3">
        <v>0</v>
      </c>
      <c r="Q144" s="2" t="s">
        <v>39</v>
      </c>
      <c r="R144" s="3">
        <v>1</v>
      </c>
      <c r="S144" s="2" t="s">
        <v>1338</v>
      </c>
      <c r="T144" s="2" t="s">
        <v>1339</v>
      </c>
      <c r="U144" s="3">
        <v>1</v>
      </c>
      <c r="V144" s="2" t="s">
        <v>39</v>
      </c>
      <c r="W144" s="2" t="s">
        <v>39</v>
      </c>
      <c r="X144" s="2" t="s">
        <v>1340</v>
      </c>
      <c r="Y144">
        <f t="shared" si="12"/>
        <v>2010</v>
      </c>
      <c r="Z144">
        <f t="shared" si="13"/>
        <v>11</v>
      </c>
      <c r="AA144">
        <f t="shared" si="14"/>
        <v>22</v>
      </c>
      <c r="AB144">
        <f t="shared" si="15"/>
        <v>2011</v>
      </c>
      <c r="AC144">
        <f t="shared" si="16"/>
        <v>7</v>
      </c>
      <c r="AD144">
        <f t="shared" si="17"/>
        <v>11</v>
      </c>
    </row>
    <row r="145" spans="1:30" ht="15.6">
      <c r="A145" s="2" t="s">
        <v>24</v>
      </c>
      <c r="B145" s="2" t="s">
        <v>42</v>
      </c>
      <c r="C145" s="2" t="s">
        <v>1341</v>
      </c>
      <c r="D145" s="2" t="s">
        <v>1342</v>
      </c>
      <c r="E145" s="2" t="s">
        <v>1343</v>
      </c>
      <c r="F145" s="2" t="s">
        <v>1344</v>
      </c>
      <c r="G145" s="2" t="s">
        <v>39</v>
      </c>
      <c r="H145" s="2" t="s">
        <v>39</v>
      </c>
      <c r="I145" s="2" t="s">
        <v>76</v>
      </c>
      <c r="J145" s="2" t="s">
        <v>48</v>
      </c>
      <c r="K145" s="2" t="s">
        <v>1345</v>
      </c>
      <c r="L145" s="2" t="s">
        <v>1346</v>
      </c>
      <c r="M145" s="2" t="s">
        <v>623</v>
      </c>
      <c r="N145" s="2" t="s">
        <v>1347</v>
      </c>
      <c r="O145" s="2" t="s">
        <v>1241</v>
      </c>
      <c r="P145" s="3">
        <v>4</v>
      </c>
      <c r="Q145" s="2" t="s">
        <v>1348</v>
      </c>
      <c r="R145" s="3">
        <v>0</v>
      </c>
      <c r="S145" s="2" t="s">
        <v>39</v>
      </c>
      <c r="T145" s="2" t="s">
        <v>1349</v>
      </c>
      <c r="U145" s="3">
        <v>1</v>
      </c>
      <c r="V145" s="2" t="s">
        <v>39</v>
      </c>
      <c r="W145" s="2" t="s">
        <v>39</v>
      </c>
      <c r="X145" s="2" t="s">
        <v>1350</v>
      </c>
      <c r="Y145">
        <f t="shared" si="12"/>
        <v>2009</v>
      </c>
      <c r="Z145">
        <f t="shared" si="13"/>
        <v>11</v>
      </c>
      <c r="AA145">
        <f t="shared" si="14"/>
        <v>25</v>
      </c>
      <c r="AB145">
        <f t="shared" si="15"/>
        <v>0</v>
      </c>
      <c r="AC145">
        <f t="shared" si="16"/>
        <v>0</v>
      </c>
      <c r="AD145">
        <f t="shared" si="17"/>
        <v>0</v>
      </c>
    </row>
    <row r="146" spans="1:30" ht="15.6">
      <c r="A146" s="2" t="s">
        <v>24</v>
      </c>
      <c r="B146" s="2" t="s">
        <v>25</v>
      </c>
      <c r="C146" s="2" t="s">
        <v>1351</v>
      </c>
      <c r="D146" s="2" t="s">
        <v>1352</v>
      </c>
      <c r="E146" s="2" t="s">
        <v>1353</v>
      </c>
      <c r="F146" s="2" t="s">
        <v>1354</v>
      </c>
      <c r="G146" s="2" t="s">
        <v>1355</v>
      </c>
      <c r="H146" s="2" t="s">
        <v>1356</v>
      </c>
      <c r="I146" s="2" t="s">
        <v>76</v>
      </c>
      <c r="J146" s="2" t="s">
        <v>48</v>
      </c>
      <c r="K146" s="2" t="s">
        <v>1143</v>
      </c>
      <c r="L146" s="2" t="s">
        <v>654</v>
      </c>
      <c r="M146" s="2" t="s">
        <v>39</v>
      </c>
      <c r="N146" s="2" t="s">
        <v>1144</v>
      </c>
      <c r="O146" s="2" t="s">
        <v>1145</v>
      </c>
      <c r="P146" s="3">
        <v>0</v>
      </c>
      <c r="Q146" s="2" t="s">
        <v>39</v>
      </c>
      <c r="R146" s="3">
        <v>0</v>
      </c>
      <c r="S146" s="2" t="s">
        <v>39</v>
      </c>
      <c r="T146" s="2" t="s">
        <v>1357</v>
      </c>
      <c r="U146" s="3">
        <v>1</v>
      </c>
      <c r="V146" s="2" t="s">
        <v>39</v>
      </c>
      <c r="W146" s="2" t="s">
        <v>39</v>
      </c>
      <c r="X146" s="2" t="s">
        <v>1358</v>
      </c>
      <c r="Y146">
        <f t="shared" si="12"/>
        <v>2010</v>
      </c>
      <c r="Z146">
        <f t="shared" si="13"/>
        <v>9</v>
      </c>
      <c r="AA146">
        <f t="shared" si="14"/>
        <v>21</v>
      </c>
      <c r="AB146">
        <f t="shared" si="15"/>
        <v>2011</v>
      </c>
      <c r="AC146">
        <f t="shared" si="16"/>
        <v>5</v>
      </c>
      <c r="AD146">
        <f t="shared" si="17"/>
        <v>1</v>
      </c>
    </row>
    <row r="147" spans="1:30" ht="15.6">
      <c r="A147" s="2" t="s">
        <v>24</v>
      </c>
      <c r="B147" s="2" t="s">
        <v>25</v>
      </c>
      <c r="C147" s="2" t="s">
        <v>1359</v>
      </c>
      <c r="D147" s="2" t="s">
        <v>1360</v>
      </c>
      <c r="E147" s="2" t="s">
        <v>1361</v>
      </c>
      <c r="F147" s="2" t="s">
        <v>1362</v>
      </c>
      <c r="G147" s="2" t="s">
        <v>1363</v>
      </c>
      <c r="H147" s="2" t="s">
        <v>1364</v>
      </c>
      <c r="I147" s="2" t="s">
        <v>370</v>
      </c>
      <c r="J147" s="2" t="s">
        <v>33</v>
      </c>
      <c r="K147" s="2" t="s">
        <v>1249</v>
      </c>
      <c r="L147" s="2" t="s">
        <v>1250</v>
      </c>
      <c r="M147" s="2" t="s">
        <v>24</v>
      </c>
      <c r="N147" s="2" t="s">
        <v>37</v>
      </c>
      <c r="O147" s="2" t="s">
        <v>1365</v>
      </c>
      <c r="P147" s="3">
        <v>0</v>
      </c>
      <c r="Q147" s="2" t="s">
        <v>39</v>
      </c>
      <c r="R147" s="3">
        <v>3</v>
      </c>
      <c r="S147" s="2" t="s">
        <v>1366</v>
      </c>
      <c r="T147" s="2" t="s">
        <v>1367</v>
      </c>
      <c r="U147" s="3">
        <v>9</v>
      </c>
      <c r="V147" s="2" t="s">
        <v>39</v>
      </c>
      <c r="W147" s="2" t="s">
        <v>39</v>
      </c>
      <c r="X147" s="2" t="s">
        <v>1368</v>
      </c>
      <c r="Y147">
        <f t="shared" si="12"/>
        <v>2010</v>
      </c>
      <c r="Z147">
        <f t="shared" si="13"/>
        <v>11</v>
      </c>
      <c r="AA147">
        <f t="shared" si="14"/>
        <v>12</v>
      </c>
      <c r="AB147">
        <f t="shared" si="15"/>
        <v>2011</v>
      </c>
      <c r="AC147">
        <f t="shared" si="16"/>
        <v>4</v>
      </c>
      <c r="AD147">
        <f t="shared" si="17"/>
        <v>11</v>
      </c>
    </row>
    <row r="148" spans="1:30" ht="15.6">
      <c r="A148" s="2" t="s">
        <v>24</v>
      </c>
      <c r="B148" s="2" t="s">
        <v>25</v>
      </c>
      <c r="C148" s="2" t="s">
        <v>1369</v>
      </c>
      <c r="D148" s="2" t="s">
        <v>1370</v>
      </c>
      <c r="E148" s="2" t="s">
        <v>1371</v>
      </c>
      <c r="F148" s="2" t="s">
        <v>1372</v>
      </c>
      <c r="G148" s="2" t="s">
        <v>1373</v>
      </c>
      <c r="H148" s="2" t="s">
        <v>1374</v>
      </c>
      <c r="I148" s="2" t="s">
        <v>76</v>
      </c>
      <c r="J148" s="2" t="s">
        <v>48</v>
      </c>
      <c r="K148" s="2" t="s">
        <v>103</v>
      </c>
      <c r="L148" s="2" t="s">
        <v>104</v>
      </c>
      <c r="M148" s="2" t="s">
        <v>24</v>
      </c>
      <c r="N148" s="2" t="s">
        <v>320</v>
      </c>
      <c r="O148" s="2" t="s">
        <v>1375</v>
      </c>
      <c r="P148" s="3">
        <v>0</v>
      </c>
      <c r="Q148" s="2" t="s">
        <v>39</v>
      </c>
      <c r="R148" s="3">
        <v>3</v>
      </c>
      <c r="S148" s="2" t="s">
        <v>1376</v>
      </c>
      <c r="T148" s="2" t="s">
        <v>1377</v>
      </c>
      <c r="U148" s="3">
        <v>1</v>
      </c>
      <c r="V148" s="2" t="s">
        <v>39</v>
      </c>
      <c r="W148" s="2" t="s">
        <v>39</v>
      </c>
      <c r="X148" s="2" t="s">
        <v>1378</v>
      </c>
      <c r="Y148">
        <f t="shared" si="12"/>
        <v>2010</v>
      </c>
      <c r="Z148">
        <f t="shared" si="13"/>
        <v>7</v>
      </c>
      <c r="AA148">
        <f t="shared" si="14"/>
        <v>29</v>
      </c>
      <c r="AB148">
        <f t="shared" si="15"/>
        <v>2011</v>
      </c>
      <c r="AC148">
        <f t="shared" si="16"/>
        <v>3</v>
      </c>
      <c r="AD148">
        <f t="shared" si="17"/>
        <v>1</v>
      </c>
    </row>
    <row r="149" spans="1:30" ht="15.6">
      <c r="A149" s="2" t="s">
        <v>24</v>
      </c>
      <c r="B149" s="2" t="s">
        <v>25</v>
      </c>
      <c r="C149" s="2" t="s">
        <v>1379</v>
      </c>
      <c r="D149" s="2" t="s">
        <v>1380</v>
      </c>
      <c r="E149" s="2" t="s">
        <v>1381</v>
      </c>
      <c r="F149" s="2" t="s">
        <v>1382</v>
      </c>
      <c r="G149" s="2" t="s">
        <v>1383</v>
      </c>
      <c r="H149" s="2" t="s">
        <v>1384</v>
      </c>
      <c r="I149" s="2" t="s">
        <v>76</v>
      </c>
      <c r="J149" s="2" t="s">
        <v>48</v>
      </c>
      <c r="K149" s="2" t="s">
        <v>1385</v>
      </c>
      <c r="L149" s="2" t="s">
        <v>1386</v>
      </c>
      <c r="M149" s="2" t="s">
        <v>36</v>
      </c>
      <c r="N149" s="2" t="s">
        <v>473</v>
      </c>
      <c r="O149" s="2" t="s">
        <v>516</v>
      </c>
      <c r="P149" s="3">
        <v>0</v>
      </c>
      <c r="Q149" s="2" t="s">
        <v>39</v>
      </c>
      <c r="R149" s="3">
        <v>0</v>
      </c>
      <c r="S149" s="2" t="s">
        <v>39</v>
      </c>
      <c r="T149" s="2" t="s">
        <v>1387</v>
      </c>
      <c r="U149" s="3">
        <v>1</v>
      </c>
      <c r="V149" s="2" t="s">
        <v>39</v>
      </c>
      <c r="W149" s="2" t="s">
        <v>39</v>
      </c>
      <c r="X149" s="2" t="s">
        <v>1388</v>
      </c>
      <c r="Y149">
        <f t="shared" si="12"/>
        <v>2010</v>
      </c>
      <c r="Z149">
        <f t="shared" si="13"/>
        <v>7</v>
      </c>
      <c r="AA149">
        <f t="shared" si="14"/>
        <v>14</v>
      </c>
      <c r="AB149">
        <f t="shared" si="15"/>
        <v>2010</v>
      </c>
      <c r="AC149">
        <f t="shared" si="16"/>
        <v>12</v>
      </c>
      <c r="AD149">
        <f t="shared" si="17"/>
        <v>21</v>
      </c>
    </row>
    <row r="150" spans="1:30" ht="15.6">
      <c r="A150" s="2" t="s">
        <v>24</v>
      </c>
      <c r="B150" s="2" t="s">
        <v>25</v>
      </c>
      <c r="C150" s="2" t="s">
        <v>1389</v>
      </c>
      <c r="D150" s="2" t="s">
        <v>1390</v>
      </c>
      <c r="E150" s="2" t="s">
        <v>1391</v>
      </c>
      <c r="F150" s="2" t="s">
        <v>1392</v>
      </c>
      <c r="G150" s="2" t="s">
        <v>1393</v>
      </c>
      <c r="H150" s="2" t="s">
        <v>1384</v>
      </c>
      <c r="I150" s="2" t="s">
        <v>76</v>
      </c>
      <c r="J150" s="2" t="s">
        <v>48</v>
      </c>
      <c r="K150" s="2" t="s">
        <v>1394</v>
      </c>
      <c r="L150" s="2" t="s">
        <v>1395</v>
      </c>
      <c r="M150" s="2" t="s">
        <v>623</v>
      </c>
      <c r="N150" s="2" t="s">
        <v>320</v>
      </c>
      <c r="O150" s="2" t="s">
        <v>516</v>
      </c>
      <c r="P150" s="3">
        <v>0</v>
      </c>
      <c r="Q150" s="2" t="s">
        <v>39</v>
      </c>
      <c r="R150" s="3">
        <v>0</v>
      </c>
      <c r="S150" s="2" t="s">
        <v>39</v>
      </c>
      <c r="T150" s="2" t="s">
        <v>1396</v>
      </c>
      <c r="U150" s="3">
        <v>1</v>
      </c>
      <c r="V150" s="2" t="s">
        <v>39</v>
      </c>
      <c r="W150" s="2" t="s">
        <v>39</v>
      </c>
      <c r="X150" s="2" t="s">
        <v>1397</v>
      </c>
      <c r="Y150">
        <f t="shared" si="12"/>
        <v>2010</v>
      </c>
      <c r="Z150">
        <f t="shared" si="13"/>
        <v>7</v>
      </c>
      <c r="AA150">
        <f t="shared" si="14"/>
        <v>21</v>
      </c>
      <c r="AB150">
        <f t="shared" si="15"/>
        <v>2010</v>
      </c>
      <c r="AC150">
        <f t="shared" si="16"/>
        <v>12</v>
      </c>
      <c r="AD150">
        <f t="shared" si="17"/>
        <v>21</v>
      </c>
    </row>
    <row r="151" spans="1:30" ht="15.6">
      <c r="A151" s="2" t="s">
        <v>24</v>
      </c>
      <c r="B151" s="2" t="s">
        <v>25</v>
      </c>
      <c r="C151" s="2" t="s">
        <v>1398</v>
      </c>
      <c r="D151" s="2" t="s">
        <v>1399</v>
      </c>
      <c r="E151" s="2" t="s">
        <v>1400</v>
      </c>
      <c r="F151" s="2" t="s">
        <v>1401</v>
      </c>
      <c r="G151" s="2" t="s">
        <v>1402</v>
      </c>
      <c r="H151" s="2" t="s">
        <v>1403</v>
      </c>
      <c r="I151" s="2" t="s">
        <v>76</v>
      </c>
      <c r="J151" s="2" t="s">
        <v>48</v>
      </c>
      <c r="K151" s="2" t="s">
        <v>1404</v>
      </c>
      <c r="L151" s="2" t="s">
        <v>1405</v>
      </c>
      <c r="M151" s="2" t="s">
        <v>36</v>
      </c>
      <c r="N151" s="2" t="s">
        <v>1406</v>
      </c>
      <c r="O151" s="2" t="s">
        <v>383</v>
      </c>
      <c r="P151" s="3">
        <v>0</v>
      </c>
      <c r="Q151" s="2" t="s">
        <v>39</v>
      </c>
      <c r="R151" s="3">
        <v>1</v>
      </c>
      <c r="S151" s="2" t="s">
        <v>1407</v>
      </c>
      <c r="T151" s="2" t="s">
        <v>1408</v>
      </c>
      <c r="U151" s="3">
        <v>1</v>
      </c>
      <c r="V151" s="2" t="s">
        <v>39</v>
      </c>
      <c r="W151" s="2" t="s">
        <v>39</v>
      </c>
      <c r="X151" s="2" t="s">
        <v>1409</v>
      </c>
      <c r="Y151">
        <f t="shared" si="12"/>
        <v>2010</v>
      </c>
      <c r="Z151">
        <f t="shared" si="13"/>
        <v>7</v>
      </c>
      <c r="AA151">
        <f t="shared" si="14"/>
        <v>27</v>
      </c>
      <c r="AB151">
        <f t="shared" si="15"/>
        <v>2010</v>
      </c>
      <c r="AC151">
        <f t="shared" si="16"/>
        <v>12</v>
      </c>
      <c r="AD151">
        <f t="shared" si="17"/>
        <v>1</v>
      </c>
    </row>
    <row r="152" spans="1:30" ht="15.6">
      <c r="A152" s="2" t="s">
        <v>24</v>
      </c>
      <c r="B152" s="2" t="s">
        <v>42</v>
      </c>
      <c r="C152" s="2" t="s">
        <v>1410</v>
      </c>
      <c r="D152" s="2" t="s">
        <v>1411</v>
      </c>
      <c r="E152" s="2" t="s">
        <v>1412</v>
      </c>
      <c r="F152" s="2" t="s">
        <v>1413</v>
      </c>
      <c r="G152" s="2" t="s">
        <v>39</v>
      </c>
      <c r="H152" s="2" t="s">
        <v>39</v>
      </c>
      <c r="I152" s="2" t="s">
        <v>88</v>
      </c>
      <c r="J152" s="2" t="s">
        <v>89</v>
      </c>
      <c r="K152" s="2" t="s">
        <v>1414</v>
      </c>
      <c r="L152" s="2" t="s">
        <v>1415</v>
      </c>
      <c r="M152" s="2" t="s">
        <v>39</v>
      </c>
      <c r="N152" s="2" t="s">
        <v>929</v>
      </c>
      <c r="O152" s="2" t="s">
        <v>1416</v>
      </c>
      <c r="P152" s="3">
        <v>3</v>
      </c>
      <c r="Q152" s="2" t="s">
        <v>1417</v>
      </c>
      <c r="R152" s="3">
        <v>2</v>
      </c>
      <c r="S152" s="2" t="s">
        <v>1418</v>
      </c>
      <c r="T152" s="2" t="s">
        <v>1419</v>
      </c>
      <c r="U152" s="3">
        <v>6</v>
      </c>
      <c r="V152" s="2" t="s">
        <v>39</v>
      </c>
      <c r="W152" s="2" t="s">
        <v>39</v>
      </c>
      <c r="X152" s="2" t="s">
        <v>1420</v>
      </c>
      <c r="Y152">
        <f t="shared" si="12"/>
        <v>2009</v>
      </c>
      <c r="Z152">
        <f t="shared" si="13"/>
        <v>5</v>
      </c>
      <c r="AA152">
        <f t="shared" si="14"/>
        <v>27</v>
      </c>
      <c r="AB152">
        <f t="shared" si="15"/>
        <v>0</v>
      </c>
      <c r="AC152">
        <f t="shared" si="16"/>
        <v>0</v>
      </c>
      <c r="AD152">
        <f t="shared" si="17"/>
        <v>0</v>
      </c>
    </row>
    <row r="153" spans="1:30" ht="15.6">
      <c r="A153" s="2" t="s">
        <v>24</v>
      </c>
      <c r="B153" s="2" t="s">
        <v>42</v>
      </c>
      <c r="C153" s="2" t="s">
        <v>1421</v>
      </c>
      <c r="D153" s="2" t="s">
        <v>1422</v>
      </c>
      <c r="E153" s="2" t="s">
        <v>1423</v>
      </c>
      <c r="F153" s="2" t="s">
        <v>1424</v>
      </c>
      <c r="G153" s="2" t="s">
        <v>39</v>
      </c>
      <c r="H153" s="2" t="s">
        <v>39</v>
      </c>
      <c r="I153" s="2" t="s">
        <v>76</v>
      </c>
      <c r="J153" s="2" t="s">
        <v>48</v>
      </c>
      <c r="K153" s="2" t="s">
        <v>1099</v>
      </c>
      <c r="L153" s="2" t="s">
        <v>990</v>
      </c>
      <c r="M153" s="2" t="s">
        <v>24</v>
      </c>
      <c r="N153" s="2" t="s">
        <v>1347</v>
      </c>
      <c r="O153" s="2" t="s">
        <v>321</v>
      </c>
      <c r="P153" s="3">
        <v>5</v>
      </c>
      <c r="Q153" s="2" t="s">
        <v>1425</v>
      </c>
      <c r="R153" s="3">
        <v>7</v>
      </c>
      <c r="S153" s="2" t="s">
        <v>1426</v>
      </c>
      <c r="T153" s="2" t="s">
        <v>1427</v>
      </c>
      <c r="U153" s="3">
        <v>1</v>
      </c>
      <c r="V153" s="2" t="s">
        <v>39</v>
      </c>
      <c r="W153" s="2" t="s">
        <v>39</v>
      </c>
      <c r="X153" s="2" t="s">
        <v>1428</v>
      </c>
      <c r="Y153">
        <f t="shared" si="12"/>
        <v>2009</v>
      </c>
      <c r="Z153">
        <f t="shared" si="13"/>
        <v>3</v>
      </c>
      <c r="AA153">
        <f t="shared" si="14"/>
        <v>13</v>
      </c>
      <c r="AB153">
        <f t="shared" si="15"/>
        <v>0</v>
      </c>
      <c r="AC153">
        <f t="shared" si="16"/>
        <v>0</v>
      </c>
      <c r="AD153">
        <f t="shared" si="17"/>
        <v>0</v>
      </c>
    </row>
    <row r="154" spans="1:30" ht="15.6">
      <c r="A154" s="2" t="s">
        <v>24</v>
      </c>
      <c r="B154" s="2" t="s">
        <v>42</v>
      </c>
      <c r="C154" s="2" t="s">
        <v>1429</v>
      </c>
      <c r="D154" s="2" t="s">
        <v>1430</v>
      </c>
      <c r="E154" s="2" t="s">
        <v>1431</v>
      </c>
      <c r="F154" s="2" t="s">
        <v>1424</v>
      </c>
      <c r="G154" s="2" t="s">
        <v>39</v>
      </c>
      <c r="H154" s="2" t="s">
        <v>39</v>
      </c>
      <c r="I154" s="2" t="s">
        <v>76</v>
      </c>
      <c r="J154" s="2" t="s">
        <v>48</v>
      </c>
      <c r="K154" s="2" t="s">
        <v>1099</v>
      </c>
      <c r="L154" s="2" t="s">
        <v>990</v>
      </c>
      <c r="M154" s="2" t="s">
        <v>24</v>
      </c>
      <c r="N154" s="2" t="s">
        <v>1347</v>
      </c>
      <c r="O154" s="2" t="s">
        <v>1432</v>
      </c>
      <c r="P154" s="3">
        <v>0</v>
      </c>
      <c r="Q154" s="2" t="s">
        <v>39</v>
      </c>
      <c r="R154" s="3">
        <v>0</v>
      </c>
      <c r="S154" s="2" t="s">
        <v>39</v>
      </c>
      <c r="T154" s="2" t="s">
        <v>1433</v>
      </c>
      <c r="U154" s="3">
        <v>1</v>
      </c>
      <c r="V154" s="2" t="s">
        <v>39</v>
      </c>
      <c r="W154" s="2" t="s">
        <v>39</v>
      </c>
      <c r="X154" s="2" t="s">
        <v>1434</v>
      </c>
      <c r="Y154">
        <f t="shared" si="12"/>
        <v>2009</v>
      </c>
      <c r="Z154">
        <f t="shared" si="13"/>
        <v>3</v>
      </c>
      <c r="AA154">
        <f t="shared" si="14"/>
        <v>13</v>
      </c>
      <c r="AB154">
        <f t="shared" si="15"/>
        <v>0</v>
      </c>
      <c r="AC154">
        <f t="shared" si="16"/>
        <v>0</v>
      </c>
      <c r="AD154">
        <f t="shared" si="17"/>
        <v>0</v>
      </c>
    </row>
    <row r="155" spans="1:30" ht="15.6">
      <c r="A155" s="2" t="s">
        <v>24</v>
      </c>
      <c r="B155" s="2" t="s">
        <v>25</v>
      </c>
      <c r="C155" s="2" t="s">
        <v>1435</v>
      </c>
      <c r="D155" s="2" t="s">
        <v>1436</v>
      </c>
      <c r="E155" s="2" t="s">
        <v>1437</v>
      </c>
      <c r="F155" s="2" t="s">
        <v>1438</v>
      </c>
      <c r="G155" s="2" t="s">
        <v>1439</v>
      </c>
      <c r="H155" s="2" t="s">
        <v>1440</v>
      </c>
      <c r="I155" s="2" t="s">
        <v>76</v>
      </c>
      <c r="J155" s="2" t="s">
        <v>48</v>
      </c>
      <c r="K155" s="2" t="s">
        <v>1441</v>
      </c>
      <c r="L155" s="2" t="s">
        <v>1442</v>
      </c>
      <c r="M155" s="2" t="s">
        <v>36</v>
      </c>
      <c r="N155" s="2" t="s">
        <v>1347</v>
      </c>
      <c r="O155" s="2" t="s">
        <v>93</v>
      </c>
      <c r="P155" s="3">
        <v>0</v>
      </c>
      <c r="Q155" s="2" t="s">
        <v>39</v>
      </c>
      <c r="R155" s="3">
        <v>0</v>
      </c>
      <c r="S155" s="2" t="s">
        <v>39</v>
      </c>
      <c r="T155" s="2" t="s">
        <v>1443</v>
      </c>
      <c r="U155" s="3">
        <v>1</v>
      </c>
      <c r="V155" s="2" t="s">
        <v>39</v>
      </c>
      <c r="W155" s="2" t="s">
        <v>39</v>
      </c>
      <c r="X155" s="2" t="s">
        <v>1444</v>
      </c>
      <c r="Y155">
        <f t="shared" si="12"/>
        <v>2010</v>
      </c>
      <c r="Z155">
        <f t="shared" si="13"/>
        <v>4</v>
      </c>
      <c r="AA155">
        <f t="shared" si="14"/>
        <v>28</v>
      </c>
      <c r="AB155">
        <f t="shared" si="15"/>
        <v>2010</v>
      </c>
      <c r="AC155">
        <f t="shared" si="16"/>
        <v>9</v>
      </c>
      <c r="AD155">
        <f t="shared" si="17"/>
        <v>11</v>
      </c>
    </row>
    <row r="156" spans="1:30" ht="15.6">
      <c r="A156" s="2" t="s">
        <v>24</v>
      </c>
      <c r="B156" s="2" t="s">
        <v>25</v>
      </c>
      <c r="C156" s="2" t="s">
        <v>1445</v>
      </c>
      <c r="D156" s="2" t="s">
        <v>1446</v>
      </c>
      <c r="E156" s="2" t="s">
        <v>1447</v>
      </c>
      <c r="F156" s="2" t="s">
        <v>1438</v>
      </c>
      <c r="G156" s="2" t="s">
        <v>1448</v>
      </c>
      <c r="H156" s="2" t="s">
        <v>1440</v>
      </c>
      <c r="I156" s="2" t="s">
        <v>76</v>
      </c>
      <c r="J156" s="2" t="s">
        <v>48</v>
      </c>
      <c r="K156" s="2" t="s">
        <v>1449</v>
      </c>
      <c r="L156" s="2" t="s">
        <v>124</v>
      </c>
      <c r="M156" s="2" t="s">
        <v>24</v>
      </c>
      <c r="N156" s="2" t="s">
        <v>1347</v>
      </c>
      <c r="O156" s="2" t="s">
        <v>309</v>
      </c>
      <c r="P156" s="3">
        <v>0</v>
      </c>
      <c r="Q156" s="2" t="s">
        <v>39</v>
      </c>
      <c r="R156" s="3">
        <v>0</v>
      </c>
      <c r="S156" s="2" t="s">
        <v>39</v>
      </c>
      <c r="T156" s="2" t="s">
        <v>1450</v>
      </c>
      <c r="U156" s="3">
        <v>1</v>
      </c>
      <c r="V156" s="2" t="s">
        <v>39</v>
      </c>
      <c r="W156" s="2" t="s">
        <v>39</v>
      </c>
      <c r="X156" s="2" t="s">
        <v>1451</v>
      </c>
      <c r="Y156">
        <f t="shared" si="12"/>
        <v>2010</v>
      </c>
      <c r="Z156">
        <f t="shared" si="13"/>
        <v>4</v>
      </c>
      <c r="AA156">
        <f t="shared" si="14"/>
        <v>28</v>
      </c>
      <c r="AB156">
        <f t="shared" si="15"/>
        <v>2010</v>
      </c>
      <c r="AC156">
        <f t="shared" si="16"/>
        <v>9</v>
      </c>
      <c r="AD156">
        <f t="shared" si="17"/>
        <v>11</v>
      </c>
    </row>
    <row r="157" spans="1:30" ht="15.6">
      <c r="A157" s="2" t="s">
        <v>24</v>
      </c>
      <c r="B157" s="2" t="s">
        <v>42</v>
      </c>
      <c r="C157" s="2" t="s">
        <v>1452</v>
      </c>
      <c r="D157" s="2" t="s">
        <v>1453</v>
      </c>
      <c r="E157" s="2" t="s">
        <v>1454</v>
      </c>
      <c r="F157" s="2" t="s">
        <v>1455</v>
      </c>
      <c r="G157" s="2" t="s">
        <v>39</v>
      </c>
      <c r="H157" s="2" t="s">
        <v>39</v>
      </c>
      <c r="I157" s="2" t="s">
        <v>1456</v>
      </c>
      <c r="J157" s="2" t="s">
        <v>89</v>
      </c>
      <c r="K157" s="2" t="s">
        <v>1457</v>
      </c>
      <c r="L157" s="2" t="s">
        <v>1458</v>
      </c>
      <c r="M157" s="2" t="s">
        <v>39</v>
      </c>
      <c r="N157" s="2" t="s">
        <v>929</v>
      </c>
      <c r="O157" s="2" t="s">
        <v>1299</v>
      </c>
      <c r="P157" s="3">
        <v>0</v>
      </c>
      <c r="Q157" s="2" t="s">
        <v>39</v>
      </c>
      <c r="R157" s="3">
        <v>0</v>
      </c>
      <c r="S157" s="2" t="s">
        <v>39</v>
      </c>
      <c r="T157" s="2" t="s">
        <v>1459</v>
      </c>
      <c r="U157" s="3">
        <v>1</v>
      </c>
      <c r="V157" s="2" t="s">
        <v>39</v>
      </c>
      <c r="W157" s="2" t="s">
        <v>39</v>
      </c>
      <c r="X157" s="2" t="s">
        <v>1460</v>
      </c>
      <c r="Y157">
        <f t="shared" si="12"/>
        <v>2009</v>
      </c>
      <c r="Z157">
        <f t="shared" si="13"/>
        <v>1</v>
      </c>
      <c r="AA157">
        <f t="shared" si="14"/>
        <v>22</v>
      </c>
      <c r="AB157">
        <f t="shared" si="15"/>
        <v>0</v>
      </c>
      <c r="AC157">
        <f t="shared" si="16"/>
        <v>0</v>
      </c>
      <c r="AD157">
        <f t="shared" si="17"/>
        <v>0</v>
      </c>
    </row>
    <row r="158" spans="1:30" ht="15.6">
      <c r="A158" s="2" t="s">
        <v>24</v>
      </c>
      <c r="B158" s="2" t="s">
        <v>25</v>
      </c>
      <c r="C158" s="2" t="s">
        <v>1461</v>
      </c>
      <c r="D158" s="2" t="s">
        <v>1462</v>
      </c>
      <c r="E158" s="2" t="s">
        <v>1463</v>
      </c>
      <c r="F158" s="2" t="s">
        <v>1464</v>
      </c>
      <c r="G158" s="2" t="s">
        <v>1465</v>
      </c>
      <c r="H158" s="2" t="s">
        <v>1392</v>
      </c>
      <c r="I158" s="2" t="s">
        <v>32</v>
      </c>
      <c r="J158" s="2" t="s">
        <v>33</v>
      </c>
      <c r="K158" s="2" t="s">
        <v>1249</v>
      </c>
      <c r="L158" s="2" t="s">
        <v>1250</v>
      </c>
      <c r="M158" s="2" t="s">
        <v>24</v>
      </c>
      <c r="N158" s="2" t="s">
        <v>37</v>
      </c>
      <c r="O158" s="2" t="s">
        <v>1466</v>
      </c>
      <c r="P158" s="3">
        <v>0</v>
      </c>
      <c r="Q158" s="2" t="s">
        <v>39</v>
      </c>
      <c r="R158" s="3">
        <v>0</v>
      </c>
      <c r="S158" s="2" t="s">
        <v>39</v>
      </c>
      <c r="T158" s="2" t="s">
        <v>1467</v>
      </c>
      <c r="U158" s="3">
        <v>1</v>
      </c>
      <c r="V158" s="2" t="s">
        <v>39</v>
      </c>
      <c r="W158" s="2" t="s">
        <v>39</v>
      </c>
      <c r="X158" s="2" t="s">
        <v>1468</v>
      </c>
      <c r="Y158">
        <f t="shared" si="12"/>
        <v>2010</v>
      </c>
      <c r="Z158">
        <f t="shared" si="13"/>
        <v>2</v>
      </c>
      <c r="AA158">
        <f t="shared" si="14"/>
        <v>26</v>
      </c>
      <c r="AB158">
        <f t="shared" si="15"/>
        <v>2010</v>
      </c>
      <c r="AC158">
        <f t="shared" si="16"/>
        <v>7</v>
      </c>
      <c r="AD158">
        <f t="shared" si="17"/>
        <v>21</v>
      </c>
    </row>
    <row r="159" spans="1:30" ht="15.6">
      <c r="A159" s="2" t="s">
        <v>24</v>
      </c>
      <c r="B159" s="2" t="s">
        <v>25</v>
      </c>
      <c r="C159" s="2" t="s">
        <v>1469</v>
      </c>
      <c r="D159" s="2" t="s">
        <v>1470</v>
      </c>
      <c r="E159" s="2" t="s">
        <v>1471</v>
      </c>
      <c r="F159" s="2" t="s">
        <v>1464</v>
      </c>
      <c r="G159" s="2" t="s">
        <v>1472</v>
      </c>
      <c r="H159" s="2" t="s">
        <v>1473</v>
      </c>
      <c r="I159" s="2" t="s">
        <v>32</v>
      </c>
      <c r="J159" s="2" t="s">
        <v>33</v>
      </c>
      <c r="K159" s="2" t="s">
        <v>1249</v>
      </c>
      <c r="L159" s="2" t="s">
        <v>1250</v>
      </c>
      <c r="M159" s="2" t="s">
        <v>24</v>
      </c>
      <c r="N159" s="2" t="s">
        <v>37</v>
      </c>
      <c r="O159" s="2" t="s">
        <v>1466</v>
      </c>
      <c r="P159" s="3">
        <v>0</v>
      </c>
      <c r="Q159" s="2" t="s">
        <v>39</v>
      </c>
      <c r="R159" s="3">
        <v>2</v>
      </c>
      <c r="S159" s="2" t="s">
        <v>1474</v>
      </c>
      <c r="T159" s="2" t="s">
        <v>1475</v>
      </c>
      <c r="U159" s="3">
        <v>1</v>
      </c>
      <c r="V159" s="2" t="s">
        <v>39</v>
      </c>
      <c r="W159" s="2" t="s">
        <v>39</v>
      </c>
      <c r="X159" s="2" t="s">
        <v>1476</v>
      </c>
      <c r="Y159">
        <f t="shared" si="12"/>
        <v>2010</v>
      </c>
      <c r="Z159">
        <f t="shared" si="13"/>
        <v>2</v>
      </c>
      <c r="AA159">
        <f t="shared" si="14"/>
        <v>26</v>
      </c>
      <c r="AB159">
        <f t="shared" si="15"/>
        <v>2010</v>
      </c>
      <c r="AC159">
        <f t="shared" si="16"/>
        <v>7</v>
      </c>
      <c r="AD159">
        <f t="shared" si="17"/>
        <v>11</v>
      </c>
    </row>
    <row r="160" spans="1:30" ht="15.6">
      <c r="A160" s="2" t="s">
        <v>24</v>
      </c>
      <c r="B160" s="2" t="s">
        <v>25</v>
      </c>
      <c r="C160" s="2" t="s">
        <v>1477</v>
      </c>
      <c r="D160" s="2" t="s">
        <v>1478</v>
      </c>
      <c r="E160" s="2" t="s">
        <v>1479</v>
      </c>
      <c r="F160" s="2" t="s">
        <v>1480</v>
      </c>
      <c r="G160" s="2" t="s">
        <v>1481</v>
      </c>
      <c r="H160" s="2" t="s">
        <v>1473</v>
      </c>
      <c r="I160" s="2" t="s">
        <v>32</v>
      </c>
      <c r="J160" s="2" t="s">
        <v>33</v>
      </c>
      <c r="K160" s="2" t="s">
        <v>1249</v>
      </c>
      <c r="L160" s="2" t="s">
        <v>1250</v>
      </c>
      <c r="M160" s="2" t="s">
        <v>24</v>
      </c>
      <c r="N160" s="2" t="s">
        <v>37</v>
      </c>
      <c r="O160" s="2" t="s">
        <v>374</v>
      </c>
      <c r="P160" s="3">
        <v>0</v>
      </c>
      <c r="Q160" s="2" t="s">
        <v>39</v>
      </c>
      <c r="R160" s="3">
        <v>1</v>
      </c>
      <c r="S160" s="2" t="s">
        <v>1482</v>
      </c>
      <c r="T160" s="2" t="s">
        <v>1483</v>
      </c>
      <c r="U160" s="3">
        <v>1</v>
      </c>
      <c r="V160" s="2" t="s">
        <v>39</v>
      </c>
      <c r="W160" s="2" t="s">
        <v>39</v>
      </c>
      <c r="X160" s="2" t="s">
        <v>1484</v>
      </c>
      <c r="Y160">
        <f t="shared" si="12"/>
        <v>2010</v>
      </c>
      <c r="Z160">
        <f t="shared" si="13"/>
        <v>2</v>
      </c>
      <c r="AA160">
        <f t="shared" si="14"/>
        <v>12</v>
      </c>
      <c r="AB160">
        <f t="shared" si="15"/>
        <v>2010</v>
      </c>
      <c r="AC160">
        <f t="shared" si="16"/>
        <v>7</v>
      </c>
      <c r="AD160">
        <f t="shared" si="17"/>
        <v>11</v>
      </c>
    </row>
    <row r="161" spans="1:30" ht="15.6">
      <c r="A161" s="2" t="s">
        <v>24</v>
      </c>
      <c r="B161" s="2" t="s">
        <v>42</v>
      </c>
      <c r="C161" s="2" t="s">
        <v>1485</v>
      </c>
      <c r="D161" s="2" t="s">
        <v>1486</v>
      </c>
      <c r="E161" s="2" t="s">
        <v>1487</v>
      </c>
      <c r="F161" s="2" t="s">
        <v>1488</v>
      </c>
      <c r="G161" s="2" t="s">
        <v>39</v>
      </c>
      <c r="H161" s="2" t="s">
        <v>39</v>
      </c>
      <c r="I161" s="2" t="s">
        <v>1489</v>
      </c>
      <c r="J161" s="2" t="s">
        <v>89</v>
      </c>
      <c r="K161" s="2" t="s">
        <v>1490</v>
      </c>
      <c r="L161" s="2" t="s">
        <v>1491</v>
      </c>
      <c r="M161" s="2" t="s">
        <v>36</v>
      </c>
      <c r="N161" s="2" t="s">
        <v>1492</v>
      </c>
      <c r="O161" s="2" t="s">
        <v>1493</v>
      </c>
      <c r="P161" s="3">
        <v>6</v>
      </c>
      <c r="Q161" s="2" t="s">
        <v>1494</v>
      </c>
      <c r="R161" s="3">
        <v>1</v>
      </c>
      <c r="S161" s="2" t="s">
        <v>1495</v>
      </c>
      <c r="T161" s="2" t="s">
        <v>1496</v>
      </c>
      <c r="U161" s="3">
        <v>3</v>
      </c>
      <c r="V161" s="2" t="s">
        <v>39</v>
      </c>
      <c r="W161" s="2" t="s">
        <v>39</v>
      </c>
      <c r="X161" s="2" t="s">
        <v>1497</v>
      </c>
      <c r="Y161">
        <f t="shared" si="12"/>
        <v>2008</v>
      </c>
      <c r="Z161">
        <f t="shared" si="13"/>
        <v>12</v>
      </c>
      <c r="AA161">
        <f t="shared" si="14"/>
        <v>24</v>
      </c>
      <c r="AB161">
        <f t="shared" si="15"/>
        <v>0</v>
      </c>
      <c r="AC161">
        <f t="shared" si="16"/>
        <v>0</v>
      </c>
      <c r="AD161">
        <f t="shared" si="17"/>
        <v>0</v>
      </c>
    </row>
    <row r="162" spans="1:30" ht="15.6">
      <c r="A162" s="2" t="s">
        <v>24</v>
      </c>
      <c r="B162" s="2" t="s">
        <v>25</v>
      </c>
      <c r="C162" s="2" t="s">
        <v>1498</v>
      </c>
      <c r="D162" s="2" t="s">
        <v>1499</v>
      </c>
      <c r="E162" s="2" t="s">
        <v>1500</v>
      </c>
      <c r="F162" s="2" t="s">
        <v>1501</v>
      </c>
      <c r="G162" s="2" t="s">
        <v>1502</v>
      </c>
      <c r="H162" s="2" t="s">
        <v>1503</v>
      </c>
      <c r="I162" s="2" t="s">
        <v>76</v>
      </c>
      <c r="J162" s="2" t="s">
        <v>48</v>
      </c>
      <c r="K162" s="2" t="s">
        <v>1504</v>
      </c>
      <c r="L162" s="2" t="s">
        <v>1505</v>
      </c>
      <c r="M162" s="2" t="s">
        <v>36</v>
      </c>
      <c r="N162" s="2" t="s">
        <v>1347</v>
      </c>
      <c r="O162" s="2" t="s">
        <v>516</v>
      </c>
      <c r="P162" s="3">
        <v>0</v>
      </c>
      <c r="Q162" s="2" t="s">
        <v>39</v>
      </c>
      <c r="R162" s="3">
        <v>0</v>
      </c>
      <c r="S162" s="2" t="s">
        <v>39</v>
      </c>
      <c r="T162" s="2" t="s">
        <v>1506</v>
      </c>
      <c r="U162" s="3">
        <v>1</v>
      </c>
      <c r="V162" s="2" t="s">
        <v>39</v>
      </c>
      <c r="W162" s="2" t="s">
        <v>39</v>
      </c>
      <c r="X162" s="2" t="s">
        <v>1507</v>
      </c>
      <c r="Y162">
        <f t="shared" si="12"/>
        <v>2010</v>
      </c>
      <c r="Z162">
        <f t="shared" si="13"/>
        <v>2</v>
      </c>
      <c r="AA162">
        <f t="shared" si="14"/>
        <v>3</v>
      </c>
      <c r="AB162">
        <f t="shared" si="15"/>
        <v>2010</v>
      </c>
      <c r="AC162">
        <f t="shared" si="16"/>
        <v>6</v>
      </c>
      <c r="AD162">
        <f t="shared" si="17"/>
        <v>11</v>
      </c>
    </row>
    <row r="163" spans="1:30" ht="15.6">
      <c r="A163" s="2" t="s">
        <v>24</v>
      </c>
      <c r="B163" s="2" t="s">
        <v>42</v>
      </c>
      <c r="C163" s="2" t="s">
        <v>1508</v>
      </c>
      <c r="D163" s="2" t="s">
        <v>1509</v>
      </c>
      <c r="E163" s="2" t="s">
        <v>1510</v>
      </c>
      <c r="F163" s="2" t="s">
        <v>1511</v>
      </c>
      <c r="G163" s="2" t="s">
        <v>39</v>
      </c>
      <c r="H163" s="2" t="s">
        <v>39</v>
      </c>
      <c r="I163" s="2" t="s">
        <v>1456</v>
      </c>
      <c r="J163" s="2" t="s">
        <v>89</v>
      </c>
      <c r="K163" s="2" t="s">
        <v>1512</v>
      </c>
      <c r="L163" s="2" t="s">
        <v>1513</v>
      </c>
      <c r="M163" s="2" t="s">
        <v>623</v>
      </c>
      <c r="N163" s="2" t="s">
        <v>1492</v>
      </c>
      <c r="O163" s="2" t="s">
        <v>1514</v>
      </c>
      <c r="P163" s="3">
        <v>5</v>
      </c>
      <c r="Q163" s="2" t="s">
        <v>1515</v>
      </c>
      <c r="R163" s="3">
        <v>1</v>
      </c>
      <c r="S163" s="2" t="s">
        <v>1516</v>
      </c>
      <c r="T163" s="2" t="s">
        <v>1517</v>
      </c>
      <c r="U163" s="3">
        <v>1</v>
      </c>
      <c r="V163" s="2" t="s">
        <v>39</v>
      </c>
      <c r="W163" s="2" t="s">
        <v>39</v>
      </c>
      <c r="X163" s="2" t="s">
        <v>1518</v>
      </c>
      <c r="Y163">
        <f t="shared" si="12"/>
        <v>2008</v>
      </c>
      <c r="Z163">
        <f t="shared" si="13"/>
        <v>10</v>
      </c>
      <c r="AA163">
        <f t="shared" si="14"/>
        <v>7</v>
      </c>
      <c r="AB163">
        <f t="shared" si="15"/>
        <v>0</v>
      </c>
      <c r="AC163">
        <f t="shared" si="16"/>
        <v>0</v>
      </c>
      <c r="AD163">
        <f t="shared" si="17"/>
        <v>0</v>
      </c>
    </row>
    <row r="164" spans="1:30" ht="15.6">
      <c r="A164" s="2" t="s">
        <v>24</v>
      </c>
      <c r="B164" s="2" t="s">
        <v>25</v>
      </c>
      <c r="C164" s="2" t="s">
        <v>1519</v>
      </c>
      <c r="D164" s="2" t="s">
        <v>1520</v>
      </c>
      <c r="E164" s="2" t="s">
        <v>1521</v>
      </c>
      <c r="F164" s="2" t="s">
        <v>1522</v>
      </c>
      <c r="G164" s="2" t="s">
        <v>1523</v>
      </c>
      <c r="H164" s="2" t="s">
        <v>1524</v>
      </c>
      <c r="I164" s="2" t="s">
        <v>76</v>
      </c>
      <c r="J164" s="2" t="s">
        <v>48</v>
      </c>
      <c r="K164" s="2" t="s">
        <v>1385</v>
      </c>
      <c r="L164" s="2" t="s">
        <v>1386</v>
      </c>
      <c r="M164" s="2" t="s">
        <v>36</v>
      </c>
      <c r="N164" s="2" t="s">
        <v>473</v>
      </c>
      <c r="O164" s="2" t="s">
        <v>516</v>
      </c>
      <c r="P164" s="3">
        <v>0</v>
      </c>
      <c r="Q164" s="2" t="s">
        <v>39</v>
      </c>
      <c r="R164" s="3">
        <v>0</v>
      </c>
      <c r="S164" s="2" t="s">
        <v>39</v>
      </c>
      <c r="T164" s="2" t="s">
        <v>1525</v>
      </c>
      <c r="U164" s="3">
        <v>1</v>
      </c>
      <c r="V164" s="2" t="s">
        <v>39</v>
      </c>
      <c r="W164" s="2" t="s">
        <v>39</v>
      </c>
      <c r="X164" s="2" t="s">
        <v>1526</v>
      </c>
      <c r="Y164">
        <f t="shared" si="12"/>
        <v>2009</v>
      </c>
      <c r="Z164">
        <f t="shared" si="13"/>
        <v>11</v>
      </c>
      <c r="AA164">
        <f t="shared" si="14"/>
        <v>24</v>
      </c>
      <c r="AB164">
        <f t="shared" si="15"/>
        <v>2010</v>
      </c>
      <c r="AC164">
        <f t="shared" si="16"/>
        <v>4</v>
      </c>
      <c r="AD164">
        <f t="shared" si="17"/>
        <v>11</v>
      </c>
    </row>
    <row r="165" spans="1:30" ht="15.6">
      <c r="A165" s="2" t="s">
        <v>24</v>
      </c>
      <c r="B165" s="2" t="s">
        <v>25</v>
      </c>
      <c r="C165" s="2" t="s">
        <v>1341</v>
      </c>
      <c r="D165" s="2" t="s">
        <v>1527</v>
      </c>
      <c r="E165" s="2" t="s">
        <v>1528</v>
      </c>
      <c r="F165" s="2" t="s">
        <v>1344</v>
      </c>
      <c r="G165" s="2" t="s">
        <v>1529</v>
      </c>
      <c r="H165" s="2" t="s">
        <v>1530</v>
      </c>
      <c r="I165" s="2" t="s">
        <v>76</v>
      </c>
      <c r="J165" s="2" t="s">
        <v>48</v>
      </c>
      <c r="K165" s="2" t="s">
        <v>1345</v>
      </c>
      <c r="L165" s="2" t="s">
        <v>1346</v>
      </c>
      <c r="M165" s="2" t="s">
        <v>623</v>
      </c>
      <c r="N165" s="2" t="s">
        <v>1347</v>
      </c>
      <c r="O165" s="2" t="s">
        <v>1241</v>
      </c>
      <c r="P165" s="3">
        <v>0</v>
      </c>
      <c r="Q165" s="2" t="s">
        <v>39</v>
      </c>
      <c r="R165" s="3">
        <v>0</v>
      </c>
      <c r="S165" s="2" t="s">
        <v>39</v>
      </c>
      <c r="T165" s="2" t="s">
        <v>1531</v>
      </c>
      <c r="U165" s="3">
        <v>1</v>
      </c>
      <c r="V165" s="2" t="s">
        <v>39</v>
      </c>
      <c r="W165" s="2" t="s">
        <v>39</v>
      </c>
      <c r="X165" s="2" t="s">
        <v>1532</v>
      </c>
      <c r="Y165">
        <f t="shared" si="12"/>
        <v>2009</v>
      </c>
      <c r="Z165">
        <f t="shared" si="13"/>
        <v>11</v>
      </c>
      <c r="AA165">
        <f t="shared" si="14"/>
        <v>25</v>
      </c>
      <c r="AB165">
        <f t="shared" si="15"/>
        <v>2010</v>
      </c>
      <c r="AC165">
        <f t="shared" si="16"/>
        <v>4</v>
      </c>
      <c r="AD165">
        <f t="shared" si="17"/>
        <v>1</v>
      </c>
    </row>
    <row r="166" spans="1:30" ht="15.6">
      <c r="A166" s="2" t="s">
        <v>24</v>
      </c>
      <c r="B166" s="2" t="s">
        <v>42</v>
      </c>
      <c r="C166" s="2" t="s">
        <v>1533</v>
      </c>
      <c r="D166" s="2" t="s">
        <v>1534</v>
      </c>
      <c r="E166" s="2" t="s">
        <v>1535</v>
      </c>
      <c r="F166" s="2" t="s">
        <v>1536</v>
      </c>
      <c r="G166" s="2" t="s">
        <v>39</v>
      </c>
      <c r="H166" s="2" t="s">
        <v>39</v>
      </c>
      <c r="I166" s="2" t="s">
        <v>76</v>
      </c>
      <c r="J166" s="2" t="s">
        <v>48</v>
      </c>
      <c r="K166" s="2" t="s">
        <v>1537</v>
      </c>
      <c r="L166" s="2" t="s">
        <v>1538</v>
      </c>
      <c r="M166" s="2" t="s">
        <v>36</v>
      </c>
      <c r="N166" s="2" t="s">
        <v>1347</v>
      </c>
      <c r="O166" s="2" t="s">
        <v>309</v>
      </c>
      <c r="P166" s="3">
        <v>7</v>
      </c>
      <c r="Q166" s="2" t="s">
        <v>1539</v>
      </c>
      <c r="R166" s="3">
        <v>1</v>
      </c>
      <c r="S166" s="2" t="s">
        <v>1540</v>
      </c>
      <c r="T166" s="2" t="s">
        <v>1541</v>
      </c>
      <c r="U166" s="3">
        <v>1</v>
      </c>
      <c r="V166" s="2" t="s">
        <v>39</v>
      </c>
      <c r="W166" s="2" t="s">
        <v>39</v>
      </c>
      <c r="X166" s="2" t="s">
        <v>1542</v>
      </c>
      <c r="Y166">
        <f t="shared" si="12"/>
        <v>2008</v>
      </c>
      <c r="Z166">
        <f t="shared" si="13"/>
        <v>8</v>
      </c>
      <c r="AA166">
        <f t="shared" si="14"/>
        <v>27</v>
      </c>
      <c r="AB166">
        <f t="shared" si="15"/>
        <v>0</v>
      </c>
      <c r="AC166">
        <f t="shared" si="16"/>
        <v>0</v>
      </c>
      <c r="AD166">
        <f t="shared" si="17"/>
        <v>0</v>
      </c>
    </row>
    <row r="167" spans="1:30" ht="15.6">
      <c r="A167" s="2" t="s">
        <v>24</v>
      </c>
      <c r="B167" s="2" t="s">
        <v>25</v>
      </c>
      <c r="C167" s="2" t="s">
        <v>1543</v>
      </c>
      <c r="D167" s="2" t="s">
        <v>1544</v>
      </c>
      <c r="E167" s="2" t="s">
        <v>1545</v>
      </c>
      <c r="F167" s="2" t="s">
        <v>1546</v>
      </c>
      <c r="G167" s="2" t="s">
        <v>1547</v>
      </c>
      <c r="H167" s="2" t="s">
        <v>1548</v>
      </c>
      <c r="I167" s="2" t="s">
        <v>76</v>
      </c>
      <c r="J167" s="2" t="s">
        <v>48</v>
      </c>
      <c r="K167" s="2" t="s">
        <v>1549</v>
      </c>
      <c r="L167" s="2" t="s">
        <v>1550</v>
      </c>
      <c r="M167" s="2" t="s">
        <v>36</v>
      </c>
      <c r="N167" s="2" t="s">
        <v>1551</v>
      </c>
      <c r="O167" s="2" t="s">
        <v>1552</v>
      </c>
      <c r="P167" s="3">
        <v>0</v>
      </c>
      <c r="Q167" s="2" t="s">
        <v>39</v>
      </c>
      <c r="R167" s="3">
        <v>0</v>
      </c>
      <c r="S167" s="2" t="s">
        <v>39</v>
      </c>
      <c r="T167" s="2" t="s">
        <v>1553</v>
      </c>
      <c r="U167" s="3">
        <v>1</v>
      </c>
      <c r="V167" s="2" t="s">
        <v>39</v>
      </c>
      <c r="W167" s="2" t="s">
        <v>39</v>
      </c>
      <c r="X167" s="2" t="s">
        <v>1554</v>
      </c>
      <c r="Y167">
        <f t="shared" si="12"/>
        <v>2009</v>
      </c>
      <c r="Z167">
        <f t="shared" si="13"/>
        <v>3</v>
      </c>
      <c r="AA167">
        <f t="shared" si="14"/>
        <v>30</v>
      </c>
      <c r="AB167">
        <f t="shared" si="15"/>
        <v>2009</v>
      </c>
      <c r="AC167">
        <f t="shared" si="16"/>
        <v>8</v>
      </c>
      <c r="AD167">
        <f t="shared" si="17"/>
        <v>11</v>
      </c>
    </row>
    <row r="168" spans="1:30" ht="15.6">
      <c r="A168" s="2" t="s">
        <v>24</v>
      </c>
      <c r="B168" s="2" t="s">
        <v>25</v>
      </c>
      <c r="C168" s="2" t="s">
        <v>1421</v>
      </c>
      <c r="D168" s="2" t="s">
        <v>1555</v>
      </c>
      <c r="E168" s="2" t="s">
        <v>1556</v>
      </c>
      <c r="F168" s="2" t="s">
        <v>1424</v>
      </c>
      <c r="G168" s="2" t="s">
        <v>1557</v>
      </c>
      <c r="H168" s="2" t="s">
        <v>1548</v>
      </c>
      <c r="I168" s="2" t="s">
        <v>76</v>
      </c>
      <c r="J168" s="2" t="s">
        <v>48</v>
      </c>
      <c r="K168" s="2" t="s">
        <v>1099</v>
      </c>
      <c r="L168" s="2" t="s">
        <v>990</v>
      </c>
      <c r="M168" s="2" t="s">
        <v>24</v>
      </c>
      <c r="N168" s="2" t="s">
        <v>1551</v>
      </c>
      <c r="O168" s="2" t="s">
        <v>1558</v>
      </c>
      <c r="P168" s="3">
        <v>0</v>
      </c>
      <c r="Q168" s="2" t="s">
        <v>39</v>
      </c>
      <c r="R168" s="3">
        <v>3</v>
      </c>
      <c r="S168" s="2" t="s">
        <v>1559</v>
      </c>
      <c r="T168" s="2" t="s">
        <v>1560</v>
      </c>
      <c r="U168" s="3">
        <v>1</v>
      </c>
      <c r="V168" s="2" t="s">
        <v>39</v>
      </c>
      <c r="W168" s="2" t="s">
        <v>39</v>
      </c>
      <c r="X168" s="2" t="s">
        <v>1561</v>
      </c>
      <c r="Y168">
        <f t="shared" si="12"/>
        <v>2009</v>
      </c>
      <c r="Z168">
        <f t="shared" si="13"/>
        <v>3</v>
      </c>
      <c r="AA168">
        <f t="shared" si="14"/>
        <v>13</v>
      </c>
      <c r="AB168">
        <f t="shared" si="15"/>
        <v>2009</v>
      </c>
      <c r="AC168">
        <f t="shared" si="16"/>
        <v>8</v>
      </c>
      <c r="AD168">
        <f t="shared" si="17"/>
        <v>11</v>
      </c>
    </row>
    <row r="169" spans="1:30" ht="15.6">
      <c r="A169" s="2" t="s">
        <v>24</v>
      </c>
      <c r="B169" s="2" t="s">
        <v>25</v>
      </c>
      <c r="C169" s="2" t="s">
        <v>1562</v>
      </c>
      <c r="D169" s="2" t="s">
        <v>1563</v>
      </c>
      <c r="E169" s="2" t="s">
        <v>1564</v>
      </c>
      <c r="F169" s="2" t="s">
        <v>1424</v>
      </c>
      <c r="G169" s="2" t="s">
        <v>1565</v>
      </c>
      <c r="H169" s="2" t="s">
        <v>1548</v>
      </c>
      <c r="I169" s="2" t="s">
        <v>76</v>
      </c>
      <c r="J169" s="2" t="s">
        <v>48</v>
      </c>
      <c r="K169" s="2" t="s">
        <v>1099</v>
      </c>
      <c r="L169" s="2" t="s">
        <v>990</v>
      </c>
      <c r="M169" s="2" t="s">
        <v>24</v>
      </c>
      <c r="N169" s="2" t="s">
        <v>1551</v>
      </c>
      <c r="O169" s="2" t="s">
        <v>1566</v>
      </c>
      <c r="P169" s="3">
        <v>0</v>
      </c>
      <c r="Q169" s="2" t="s">
        <v>39</v>
      </c>
      <c r="R169" s="3">
        <v>3</v>
      </c>
      <c r="S169" s="2" t="s">
        <v>1567</v>
      </c>
      <c r="T169" s="2" t="s">
        <v>1568</v>
      </c>
      <c r="U169" s="3">
        <v>1</v>
      </c>
      <c r="V169" s="2" t="s">
        <v>39</v>
      </c>
      <c r="W169" s="2" t="s">
        <v>39</v>
      </c>
      <c r="X169" s="2" t="s">
        <v>1569</v>
      </c>
      <c r="Y169">
        <f t="shared" si="12"/>
        <v>2009</v>
      </c>
      <c r="Z169">
        <f t="shared" si="13"/>
        <v>3</v>
      </c>
      <c r="AA169">
        <f t="shared" si="14"/>
        <v>13</v>
      </c>
      <c r="AB169">
        <f t="shared" si="15"/>
        <v>2009</v>
      </c>
      <c r="AC169">
        <f t="shared" si="16"/>
        <v>8</v>
      </c>
      <c r="AD169">
        <f t="shared" si="17"/>
        <v>11</v>
      </c>
    </row>
    <row r="170" spans="1:30" ht="15.6">
      <c r="A170" s="2" t="s">
        <v>24</v>
      </c>
      <c r="B170" s="2" t="s">
        <v>42</v>
      </c>
      <c r="C170" s="2" t="s">
        <v>1570</v>
      </c>
      <c r="D170" s="2" t="s">
        <v>1571</v>
      </c>
      <c r="E170" s="2" t="s">
        <v>1572</v>
      </c>
      <c r="F170" s="2" t="s">
        <v>1573</v>
      </c>
      <c r="G170" s="2" t="s">
        <v>39</v>
      </c>
      <c r="H170" s="2" t="s">
        <v>39</v>
      </c>
      <c r="I170" s="2" t="s">
        <v>798</v>
      </c>
      <c r="J170" s="2" t="s">
        <v>48</v>
      </c>
      <c r="K170" s="2" t="s">
        <v>1574</v>
      </c>
      <c r="L170" s="2" t="s">
        <v>1575</v>
      </c>
      <c r="M170" s="2" t="s">
        <v>36</v>
      </c>
      <c r="N170" s="2" t="s">
        <v>1551</v>
      </c>
      <c r="O170" s="2" t="s">
        <v>1576</v>
      </c>
      <c r="P170" s="3">
        <v>1</v>
      </c>
      <c r="Q170" s="2" t="s">
        <v>1577</v>
      </c>
      <c r="R170" s="3">
        <v>0</v>
      </c>
      <c r="S170" s="2" t="s">
        <v>39</v>
      </c>
      <c r="T170" s="2" t="s">
        <v>1578</v>
      </c>
      <c r="U170" s="3">
        <v>1</v>
      </c>
      <c r="V170" s="2" t="s">
        <v>39</v>
      </c>
      <c r="W170" s="2" t="s">
        <v>39</v>
      </c>
      <c r="X170" s="2" t="s">
        <v>1579</v>
      </c>
      <c r="Y170">
        <f t="shared" si="12"/>
        <v>2008</v>
      </c>
      <c r="Z170">
        <f t="shared" si="13"/>
        <v>1</v>
      </c>
      <c r="AA170">
        <f t="shared" si="14"/>
        <v>28</v>
      </c>
      <c r="AB170">
        <f t="shared" si="15"/>
        <v>0</v>
      </c>
      <c r="AC170">
        <f t="shared" si="16"/>
        <v>0</v>
      </c>
      <c r="AD170">
        <f t="shared" si="17"/>
        <v>0</v>
      </c>
    </row>
    <row r="171" spans="1:30" ht="15.6">
      <c r="A171" s="2" t="s">
        <v>24</v>
      </c>
      <c r="B171" s="2" t="s">
        <v>42</v>
      </c>
      <c r="C171" s="2" t="s">
        <v>1580</v>
      </c>
      <c r="D171" s="2" t="s">
        <v>1581</v>
      </c>
      <c r="E171" s="2" t="s">
        <v>1582</v>
      </c>
      <c r="F171" s="2" t="s">
        <v>1583</v>
      </c>
      <c r="G171" s="2" t="s">
        <v>39</v>
      </c>
      <c r="H171" s="2" t="s">
        <v>39</v>
      </c>
      <c r="I171" s="2" t="s">
        <v>76</v>
      </c>
      <c r="J171" s="2" t="s">
        <v>48</v>
      </c>
      <c r="K171" s="2" t="s">
        <v>1574</v>
      </c>
      <c r="L171" s="2" t="s">
        <v>1575</v>
      </c>
      <c r="M171" s="2" t="s">
        <v>36</v>
      </c>
      <c r="N171" s="2" t="s">
        <v>1551</v>
      </c>
      <c r="O171" s="2" t="s">
        <v>516</v>
      </c>
      <c r="P171" s="3">
        <v>0</v>
      </c>
      <c r="Q171" s="2" t="s">
        <v>39</v>
      </c>
      <c r="R171" s="3">
        <v>0</v>
      </c>
      <c r="S171" s="2" t="s">
        <v>39</v>
      </c>
      <c r="T171" s="2" t="s">
        <v>1584</v>
      </c>
      <c r="U171" s="3">
        <v>1</v>
      </c>
      <c r="V171" s="2" t="s">
        <v>39</v>
      </c>
      <c r="W171" s="2" t="s">
        <v>39</v>
      </c>
      <c r="X171" s="2" t="s">
        <v>1585</v>
      </c>
      <c r="Y171">
        <f t="shared" si="12"/>
        <v>2008</v>
      </c>
      <c r="Z171">
        <f t="shared" si="13"/>
        <v>1</v>
      </c>
      <c r="AA171">
        <f t="shared" si="14"/>
        <v>31</v>
      </c>
      <c r="AB171">
        <f t="shared" si="15"/>
        <v>0</v>
      </c>
      <c r="AC171">
        <f t="shared" si="16"/>
        <v>0</v>
      </c>
      <c r="AD171">
        <f t="shared" si="17"/>
        <v>0</v>
      </c>
    </row>
    <row r="172" spans="1:30" ht="15.6">
      <c r="A172" s="2" t="s">
        <v>24</v>
      </c>
      <c r="B172" s="2" t="s">
        <v>42</v>
      </c>
      <c r="C172" s="2" t="s">
        <v>1586</v>
      </c>
      <c r="D172" s="2" t="s">
        <v>1587</v>
      </c>
      <c r="E172" s="2" t="s">
        <v>1588</v>
      </c>
      <c r="F172" s="2" t="s">
        <v>1589</v>
      </c>
      <c r="G172" s="2" t="s">
        <v>39</v>
      </c>
      <c r="H172" s="2" t="s">
        <v>39</v>
      </c>
      <c r="I172" s="2" t="s">
        <v>76</v>
      </c>
      <c r="J172" s="2" t="s">
        <v>48</v>
      </c>
      <c r="K172" s="2" t="s">
        <v>1590</v>
      </c>
      <c r="L172" s="2" t="s">
        <v>1591</v>
      </c>
      <c r="M172" s="2" t="s">
        <v>24</v>
      </c>
      <c r="N172" s="2" t="s">
        <v>1551</v>
      </c>
      <c r="O172" s="2" t="s">
        <v>1592</v>
      </c>
      <c r="P172" s="3">
        <v>0</v>
      </c>
      <c r="Q172" s="2" t="s">
        <v>39</v>
      </c>
      <c r="R172" s="3">
        <v>2</v>
      </c>
      <c r="S172" s="2" t="s">
        <v>1593</v>
      </c>
      <c r="T172" s="2" t="s">
        <v>1594</v>
      </c>
      <c r="U172" s="3">
        <v>1</v>
      </c>
      <c r="V172" s="2" t="s">
        <v>39</v>
      </c>
      <c r="W172" s="2" t="s">
        <v>39</v>
      </c>
      <c r="X172" s="2" t="s">
        <v>1595</v>
      </c>
      <c r="Y172">
        <f t="shared" si="12"/>
        <v>2008</v>
      </c>
      <c r="Z172">
        <f t="shared" si="13"/>
        <v>1</v>
      </c>
      <c r="AA172">
        <f t="shared" si="14"/>
        <v>3</v>
      </c>
      <c r="AB172">
        <f t="shared" si="15"/>
        <v>0</v>
      </c>
      <c r="AC172">
        <f t="shared" si="16"/>
        <v>0</v>
      </c>
      <c r="AD172">
        <f t="shared" si="17"/>
        <v>0</v>
      </c>
    </row>
    <row r="173" spans="1:30" ht="15.6">
      <c r="A173" s="2" t="s">
        <v>24</v>
      </c>
      <c r="B173" s="2" t="s">
        <v>25</v>
      </c>
      <c r="C173" s="2" t="s">
        <v>1596</v>
      </c>
      <c r="D173" s="2" t="s">
        <v>1597</v>
      </c>
      <c r="E173" s="2" t="s">
        <v>1598</v>
      </c>
      <c r="F173" s="2" t="s">
        <v>1599</v>
      </c>
      <c r="G173" s="2" t="s">
        <v>1600</v>
      </c>
      <c r="H173" s="2" t="s">
        <v>1601</v>
      </c>
      <c r="I173" s="2" t="s">
        <v>76</v>
      </c>
      <c r="J173" s="2" t="s">
        <v>48</v>
      </c>
      <c r="K173" s="2" t="s">
        <v>1240</v>
      </c>
      <c r="L173" s="2" t="s">
        <v>654</v>
      </c>
      <c r="M173" s="2" t="s">
        <v>39</v>
      </c>
      <c r="N173" s="2" t="s">
        <v>1551</v>
      </c>
      <c r="O173" s="2" t="s">
        <v>1602</v>
      </c>
      <c r="P173" s="3">
        <v>0</v>
      </c>
      <c r="Q173" s="2" t="s">
        <v>39</v>
      </c>
      <c r="R173" s="3">
        <v>4</v>
      </c>
      <c r="S173" s="2" t="s">
        <v>1603</v>
      </c>
      <c r="T173" s="2" t="s">
        <v>1604</v>
      </c>
      <c r="U173" s="3">
        <v>1</v>
      </c>
      <c r="V173" s="2" t="s">
        <v>39</v>
      </c>
      <c r="W173" s="2" t="s">
        <v>39</v>
      </c>
      <c r="X173" s="2" t="s">
        <v>1605</v>
      </c>
      <c r="Y173">
        <f t="shared" si="12"/>
        <v>2009</v>
      </c>
      <c r="Z173">
        <f t="shared" si="13"/>
        <v>1</v>
      </c>
      <c r="AA173">
        <f t="shared" si="14"/>
        <v>14</v>
      </c>
      <c r="AB173">
        <f t="shared" si="15"/>
        <v>2009</v>
      </c>
      <c r="AC173">
        <f t="shared" si="16"/>
        <v>7</v>
      </c>
      <c r="AD173">
        <f t="shared" si="17"/>
        <v>1</v>
      </c>
    </row>
    <row r="174" spans="1:30" ht="15.6">
      <c r="A174" s="2" t="s">
        <v>24</v>
      </c>
      <c r="B174" s="2" t="s">
        <v>42</v>
      </c>
      <c r="C174" s="2" t="s">
        <v>1606</v>
      </c>
      <c r="D174" s="2" t="s">
        <v>1607</v>
      </c>
      <c r="E174" s="2" t="s">
        <v>1608</v>
      </c>
      <c r="F174" s="2" t="s">
        <v>1609</v>
      </c>
      <c r="G174" s="2" t="s">
        <v>39</v>
      </c>
      <c r="H174" s="2" t="s">
        <v>39</v>
      </c>
      <c r="I174" s="2" t="s">
        <v>76</v>
      </c>
      <c r="J174" s="2" t="s">
        <v>48</v>
      </c>
      <c r="K174" s="2" t="s">
        <v>1610</v>
      </c>
      <c r="L174" s="2" t="s">
        <v>1611</v>
      </c>
      <c r="M174" s="2" t="s">
        <v>24</v>
      </c>
      <c r="N174" s="2" t="s">
        <v>1551</v>
      </c>
      <c r="O174" s="2" t="s">
        <v>1612</v>
      </c>
      <c r="P174" s="3">
        <v>6</v>
      </c>
      <c r="Q174" s="2" t="s">
        <v>1613</v>
      </c>
      <c r="R174" s="3">
        <v>1</v>
      </c>
      <c r="S174" s="2" t="s">
        <v>1614</v>
      </c>
      <c r="T174" s="2" t="s">
        <v>1615</v>
      </c>
      <c r="U174" s="3">
        <v>1</v>
      </c>
      <c r="V174" s="2" t="s">
        <v>39</v>
      </c>
      <c r="W174" s="2" t="s">
        <v>39</v>
      </c>
      <c r="X174" s="2" t="s">
        <v>1616</v>
      </c>
      <c r="Y174">
        <f t="shared" si="12"/>
        <v>2007</v>
      </c>
      <c r="Z174">
        <f t="shared" si="13"/>
        <v>12</v>
      </c>
      <c r="AA174">
        <f t="shared" si="14"/>
        <v>24</v>
      </c>
      <c r="AB174">
        <f t="shared" si="15"/>
        <v>0</v>
      </c>
      <c r="AC174">
        <f t="shared" si="16"/>
        <v>0</v>
      </c>
      <c r="AD174">
        <f t="shared" si="17"/>
        <v>0</v>
      </c>
    </row>
    <row r="175" spans="1:30" ht="15.6">
      <c r="A175" s="2" t="s">
        <v>24</v>
      </c>
      <c r="B175" s="2" t="s">
        <v>42</v>
      </c>
      <c r="C175" s="2" t="s">
        <v>1617</v>
      </c>
      <c r="D175" s="2" t="s">
        <v>1618</v>
      </c>
      <c r="E175" s="2" t="s">
        <v>1619</v>
      </c>
      <c r="F175" s="2" t="s">
        <v>1620</v>
      </c>
      <c r="G175" s="2" t="s">
        <v>1621</v>
      </c>
      <c r="H175" s="2" t="s">
        <v>1622</v>
      </c>
      <c r="I175" s="2" t="s">
        <v>76</v>
      </c>
      <c r="J175" s="2" t="s">
        <v>48</v>
      </c>
      <c r="K175" s="2" t="s">
        <v>654</v>
      </c>
      <c r="L175" s="2" t="s">
        <v>39</v>
      </c>
      <c r="M175" s="2" t="s">
        <v>39</v>
      </c>
      <c r="N175" s="2" t="s">
        <v>1551</v>
      </c>
      <c r="O175" s="2" t="s">
        <v>1623</v>
      </c>
      <c r="P175" s="3">
        <v>7</v>
      </c>
      <c r="Q175" s="2" t="s">
        <v>1624</v>
      </c>
      <c r="R175" s="3">
        <v>0</v>
      </c>
      <c r="S175" s="2" t="s">
        <v>39</v>
      </c>
      <c r="T175" s="2" t="s">
        <v>1625</v>
      </c>
      <c r="U175" s="3">
        <v>1</v>
      </c>
      <c r="V175" s="2" t="s">
        <v>39</v>
      </c>
      <c r="W175" s="2" t="s">
        <v>39</v>
      </c>
      <c r="X175" s="2" t="s">
        <v>1626</v>
      </c>
      <c r="Y175">
        <f t="shared" si="12"/>
        <v>2007</v>
      </c>
      <c r="Z175">
        <f t="shared" si="13"/>
        <v>10</v>
      </c>
      <c r="AA175">
        <f t="shared" si="14"/>
        <v>30</v>
      </c>
      <c r="AB175">
        <f t="shared" si="15"/>
        <v>2009</v>
      </c>
      <c r="AC175">
        <f t="shared" si="16"/>
        <v>2</v>
      </c>
      <c r="AD175">
        <f t="shared" si="17"/>
        <v>21</v>
      </c>
    </row>
    <row r="176" spans="1:30" ht="15.6">
      <c r="A176" s="2" t="s">
        <v>24</v>
      </c>
      <c r="B176" s="2" t="s">
        <v>25</v>
      </c>
      <c r="C176" s="2" t="s">
        <v>1627</v>
      </c>
      <c r="D176" s="2" t="s">
        <v>1628</v>
      </c>
      <c r="E176" s="2" t="s">
        <v>1629</v>
      </c>
      <c r="F176" s="2" t="s">
        <v>1630</v>
      </c>
      <c r="G176" s="2" t="s">
        <v>1631</v>
      </c>
      <c r="H176" s="2" t="s">
        <v>1632</v>
      </c>
      <c r="I176" s="2" t="s">
        <v>76</v>
      </c>
      <c r="J176" s="2" t="s">
        <v>48</v>
      </c>
      <c r="K176" s="2" t="s">
        <v>1633</v>
      </c>
      <c r="L176" s="2" t="s">
        <v>1634</v>
      </c>
      <c r="M176" s="2" t="s">
        <v>36</v>
      </c>
      <c r="N176" s="2" t="s">
        <v>1551</v>
      </c>
      <c r="O176" s="2" t="s">
        <v>309</v>
      </c>
      <c r="P176" s="3">
        <v>0</v>
      </c>
      <c r="Q176" s="2" t="s">
        <v>39</v>
      </c>
      <c r="R176" s="3">
        <v>0</v>
      </c>
      <c r="S176" s="2" t="s">
        <v>39</v>
      </c>
      <c r="T176" s="2" t="s">
        <v>1635</v>
      </c>
      <c r="U176" s="3">
        <v>1</v>
      </c>
      <c r="V176" s="2" t="s">
        <v>39</v>
      </c>
      <c r="W176" s="2" t="s">
        <v>39</v>
      </c>
      <c r="X176" s="2" t="s">
        <v>1636</v>
      </c>
      <c r="Y176">
        <f t="shared" si="12"/>
        <v>2008</v>
      </c>
      <c r="Z176">
        <f t="shared" si="13"/>
        <v>7</v>
      </c>
      <c r="AA176">
        <f t="shared" si="14"/>
        <v>10</v>
      </c>
      <c r="AB176">
        <f t="shared" si="15"/>
        <v>2008</v>
      </c>
      <c r="AC176">
        <f t="shared" si="16"/>
        <v>12</v>
      </c>
      <c r="AD176">
        <f t="shared" si="17"/>
        <v>21</v>
      </c>
    </row>
    <row r="177" spans="1:30" ht="15.6">
      <c r="A177" s="2" t="s">
        <v>24</v>
      </c>
      <c r="B177" s="2" t="s">
        <v>25</v>
      </c>
      <c r="C177" s="2" t="s">
        <v>1637</v>
      </c>
      <c r="D177" s="2" t="s">
        <v>1638</v>
      </c>
      <c r="E177" s="2" t="s">
        <v>1639</v>
      </c>
      <c r="F177" s="2" t="s">
        <v>1630</v>
      </c>
      <c r="G177" s="2" t="s">
        <v>1640</v>
      </c>
      <c r="H177" s="2" t="s">
        <v>1632</v>
      </c>
      <c r="I177" s="2" t="s">
        <v>76</v>
      </c>
      <c r="J177" s="2" t="s">
        <v>48</v>
      </c>
      <c r="K177" s="2" t="s">
        <v>1641</v>
      </c>
      <c r="L177" s="2" t="s">
        <v>1642</v>
      </c>
      <c r="M177" s="2" t="s">
        <v>36</v>
      </c>
      <c r="N177" s="2" t="s">
        <v>1551</v>
      </c>
      <c r="O177" s="2" t="s">
        <v>1241</v>
      </c>
      <c r="P177" s="3">
        <v>0</v>
      </c>
      <c r="Q177" s="2" t="s">
        <v>39</v>
      </c>
      <c r="R177" s="3">
        <v>2</v>
      </c>
      <c r="S177" s="2" t="s">
        <v>1643</v>
      </c>
      <c r="T177" s="2" t="s">
        <v>1644</v>
      </c>
      <c r="U177" s="3">
        <v>1</v>
      </c>
      <c r="V177" s="2" t="s">
        <v>39</v>
      </c>
      <c r="W177" s="2" t="s">
        <v>39</v>
      </c>
      <c r="X177" s="2" t="s">
        <v>1645</v>
      </c>
      <c r="Y177">
        <f t="shared" si="12"/>
        <v>2008</v>
      </c>
      <c r="Z177">
        <f t="shared" si="13"/>
        <v>7</v>
      </c>
      <c r="AA177">
        <f t="shared" si="14"/>
        <v>10</v>
      </c>
      <c r="AB177">
        <f t="shared" si="15"/>
        <v>2008</v>
      </c>
      <c r="AC177">
        <f t="shared" si="16"/>
        <v>12</v>
      </c>
      <c r="AD177">
        <f t="shared" si="17"/>
        <v>21</v>
      </c>
    </row>
    <row r="178" spans="1:30" ht="15.6">
      <c r="A178" s="2" t="s">
        <v>24</v>
      </c>
      <c r="B178" s="2" t="s">
        <v>42</v>
      </c>
      <c r="C178" s="2" t="s">
        <v>1646</v>
      </c>
      <c r="D178" s="2" t="s">
        <v>1647</v>
      </c>
      <c r="E178" s="2" t="s">
        <v>1648</v>
      </c>
      <c r="F178" s="2" t="s">
        <v>1649</v>
      </c>
      <c r="G178" s="2" t="s">
        <v>1650</v>
      </c>
      <c r="H178" s="2" t="s">
        <v>1632</v>
      </c>
      <c r="I178" s="2" t="s">
        <v>76</v>
      </c>
      <c r="J178" s="2" t="s">
        <v>48</v>
      </c>
      <c r="K178" s="2" t="s">
        <v>1651</v>
      </c>
      <c r="L178" s="2" t="s">
        <v>39</v>
      </c>
      <c r="M178" s="2" t="s">
        <v>39</v>
      </c>
      <c r="N178" s="2" t="s">
        <v>1551</v>
      </c>
      <c r="O178" s="2" t="s">
        <v>1109</v>
      </c>
      <c r="P178" s="3">
        <v>7</v>
      </c>
      <c r="Q178" s="2" t="s">
        <v>1652</v>
      </c>
      <c r="R178" s="3">
        <v>2</v>
      </c>
      <c r="S178" s="2" t="s">
        <v>1653</v>
      </c>
      <c r="T178" s="2" t="s">
        <v>1654</v>
      </c>
      <c r="U178" s="3">
        <v>1</v>
      </c>
      <c r="V178" s="2" t="s">
        <v>39</v>
      </c>
      <c r="W178" s="2" t="s">
        <v>39</v>
      </c>
      <c r="X178" s="2" t="s">
        <v>1655</v>
      </c>
      <c r="Y178">
        <f t="shared" si="12"/>
        <v>2008</v>
      </c>
      <c r="Z178">
        <f t="shared" si="13"/>
        <v>3</v>
      </c>
      <c r="AA178">
        <f t="shared" si="14"/>
        <v>6</v>
      </c>
      <c r="AB178">
        <f t="shared" si="15"/>
        <v>2008</v>
      </c>
      <c r="AC178">
        <f t="shared" si="16"/>
        <v>12</v>
      </c>
      <c r="AD178">
        <f t="shared" si="17"/>
        <v>21</v>
      </c>
    </row>
    <row r="179" spans="1:30" ht="15.6">
      <c r="A179" s="2" t="s">
        <v>24</v>
      </c>
      <c r="B179" s="2" t="s">
        <v>25</v>
      </c>
      <c r="C179" s="2" t="s">
        <v>1656</v>
      </c>
      <c r="D179" s="2" t="s">
        <v>1657</v>
      </c>
      <c r="E179" s="2" t="s">
        <v>1658</v>
      </c>
      <c r="F179" s="2" t="s">
        <v>1659</v>
      </c>
      <c r="G179" s="2" t="s">
        <v>1660</v>
      </c>
      <c r="H179" s="2" t="s">
        <v>1661</v>
      </c>
      <c r="I179" s="2" t="s">
        <v>76</v>
      </c>
      <c r="J179" s="2" t="s">
        <v>48</v>
      </c>
      <c r="K179" s="2" t="s">
        <v>1662</v>
      </c>
      <c r="L179" s="2" t="s">
        <v>1663</v>
      </c>
      <c r="M179" s="2" t="s">
        <v>36</v>
      </c>
      <c r="N179" s="2" t="s">
        <v>1551</v>
      </c>
      <c r="O179" s="2" t="s">
        <v>309</v>
      </c>
      <c r="P179" s="3">
        <v>0</v>
      </c>
      <c r="Q179" s="2" t="s">
        <v>39</v>
      </c>
      <c r="R179" s="3">
        <v>8</v>
      </c>
      <c r="S179" s="2" t="s">
        <v>1664</v>
      </c>
      <c r="T179" s="2" t="s">
        <v>1665</v>
      </c>
      <c r="U179" s="3">
        <v>2</v>
      </c>
      <c r="V179" s="2" t="s">
        <v>39</v>
      </c>
      <c r="W179" s="2" t="s">
        <v>39</v>
      </c>
      <c r="X179" s="2" t="s">
        <v>1666</v>
      </c>
      <c r="Y179">
        <f t="shared" si="12"/>
        <v>2007</v>
      </c>
      <c r="Z179">
        <f t="shared" si="13"/>
        <v>11</v>
      </c>
      <c r="AA179">
        <f t="shared" si="14"/>
        <v>12</v>
      </c>
      <c r="AB179">
        <f t="shared" si="15"/>
        <v>2008</v>
      </c>
      <c r="AC179">
        <f t="shared" si="16"/>
        <v>10</v>
      </c>
      <c r="AD179">
        <f t="shared" si="17"/>
        <v>11</v>
      </c>
    </row>
    <row r="180" spans="1:30" ht="15.6">
      <c r="A180" s="2" t="s">
        <v>24</v>
      </c>
      <c r="B180" s="2" t="s">
        <v>25</v>
      </c>
      <c r="C180" s="2" t="s">
        <v>1667</v>
      </c>
      <c r="D180" s="2" t="s">
        <v>1668</v>
      </c>
      <c r="E180" s="2" t="s">
        <v>1669</v>
      </c>
      <c r="F180" s="2" t="s">
        <v>1670</v>
      </c>
      <c r="G180" s="2" t="s">
        <v>1671</v>
      </c>
      <c r="H180" s="2" t="s">
        <v>1672</v>
      </c>
      <c r="I180" s="2" t="s">
        <v>76</v>
      </c>
      <c r="J180" s="2" t="s">
        <v>48</v>
      </c>
      <c r="K180" s="2" t="s">
        <v>1673</v>
      </c>
      <c r="L180" s="2" t="s">
        <v>1674</v>
      </c>
      <c r="M180" s="2" t="s">
        <v>36</v>
      </c>
      <c r="N180" s="2" t="s">
        <v>1551</v>
      </c>
      <c r="O180" s="2" t="s">
        <v>1145</v>
      </c>
      <c r="P180" s="3">
        <v>0</v>
      </c>
      <c r="Q180" s="2" t="s">
        <v>39</v>
      </c>
      <c r="R180" s="3">
        <v>3</v>
      </c>
      <c r="S180" s="2" t="s">
        <v>1675</v>
      </c>
      <c r="T180" s="2" t="s">
        <v>1676</v>
      </c>
      <c r="U180" s="3">
        <v>1</v>
      </c>
      <c r="V180" s="2" t="s">
        <v>39</v>
      </c>
      <c r="W180" s="2" t="s">
        <v>39</v>
      </c>
      <c r="X180" s="2" t="s">
        <v>1677</v>
      </c>
      <c r="Y180">
        <f t="shared" si="12"/>
        <v>2008</v>
      </c>
      <c r="Z180">
        <f t="shared" si="13"/>
        <v>3</v>
      </c>
      <c r="AA180">
        <f t="shared" si="14"/>
        <v>25</v>
      </c>
      <c r="AB180">
        <f t="shared" si="15"/>
        <v>2008</v>
      </c>
      <c r="AC180">
        <f t="shared" si="16"/>
        <v>9</v>
      </c>
      <c r="AD180">
        <f t="shared" si="17"/>
        <v>11</v>
      </c>
    </row>
    <row r="181" spans="1:30" ht="15.6">
      <c r="A181" s="2" t="s">
        <v>24</v>
      </c>
      <c r="B181" s="2" t="s">
        <v>25</v>
      </c>
      <c r="C181" s="2" t="s">
        <v>1678</v>
      </c>
      <c r="D181" s="2" t="s">
        <v>1679</v>
      </c>
      <c r="E181" s="2" t="s">
        <v>1680</v>
      </c>
      <c r="F181" s="2" t="s">
        <v>1681</v>
      </c>
      <c r="G181" s="2" t="s">
        <v>1682</v>
      </c>
      <c r="H181" s="2" t="s">
        <v>1683</v>
      </c>
      <c r="I181" s="2" t="s">
        <v>76</v>
      </c>
      <c r="J181" s="2" t="s">
        <v>48</v>
      </c>
      <c r="K181" s="2" t="s">
        <v>1684</v>
      </c>
      <c r="L181" s="2" t="s">
        <v>1685</v>
      </c>
      <c r="M181" s="2" t="s">
        <v>623</v>
      </c>
      <c r="N181" s="2" t="s">
        <v>1551</v>
      </c>
      <c r="O181" s="2" t="s">
        <v>1576</v>
      </c>
      <c r="P181" s="3">
        <v>0</v>
      </c>
      <c r="Q181" s="2" t="s">
        <v>39</v>
      </c>
      <c r="R181" s="3">
        <v>1</v>
      </c>
      <c r="S181" s="2" t="s">
        <v>1686</v>
      </c>
      <c r="T181" s="2" t="s">
        <v>1687</v>
      </c>
      <c r="U181" s="3">
        <v>2</v>
      </c>
      <c r="V181" s="2" t="s">
        <v>39</v>
      </c>
      <c r="W181" s="2" t="s">
        <v>39</v>
      </c>
      <c r="X181" s="2" t="s">
        <v>1688</v>
      </c>
      <c r="Y181">
        <f t="shared" si="12"/>
        <v>2007</v>
      </c>
      <c r="Z181">
        <f t="shared" si="13"/>
        <v>12</v>
      </c>
      <c r="AA181">
        <f t="shared" si="14"/>
        <v>14</v>
      </c>
      <c r="AB181">
        <f t="shared" si="15"/>
        <v>2008</v>
      </c>
      <c r="AC181">
        <f t="shared" si="16"/>
        <v>8</v>
      </c>
      <c r="AD181">
        <f t="shared" si="17"/>
        <v>1</v>
      </c>
    </row>
    <row r="182" spans="1:30" ht="15.6">
      <c r="A182" s="2" t="s">
        <v>24</v>
      </c>
      <c r="B182" s="2" t="s">
        <v>25</v>
      </c>
      <c r="C182" s="2" t="s">
        <v>1379</v>
      </c>
      <c r="D182" s="2" t="s">
        <v>1689</v>
      </c>
      <c r="E182" s="2" t="s">
        <v>1690</v>
      </c>
      <c r="F182" s="2" t="s">
        <v>1691</v>
      </c>
      <c r="G182" s="2" t="s">
        <v>1692</v>
      </c>
      <c r="H182" s="2" t="s">
        <v>1693</v>
      </c>
      <c r="I182" s="2" t="s">
        <v>76</v>
      </c>
      <c r="J182" s="2" t="s">
        <v>48</v>
      </c>
      <c r="K182" s="2" t="s">
        <v>1694</v>
      </c>
      <c r="L182" s="2" t="s">
        <v>1695</v>
      </c>
      <c r="M182" s="2" t="s">
        <v>36</v>
      </c>
      <c r="N182" s="2" t="s">
        <v>1696</v>
      </c>
      <c r="O182" s="2" t="s">
        <v>516</v>
      </c>
      <c r="P182" s="3">
        <v>0</v>
      </c>
      <c r="Q182" s="2" t="s">
        <v>39</v>
      </c>
      <c r="R182" s="3">
        <v>0</v>
      </c>
      <c r="S182" s="2" t="s">
        <v>39</v>
      </c>
      <c r="T182" s="2" t="s">
        <v>1697</v>
      </c>
      <c r="U182" s="3">
        <v>65</v>
      </c>
      <c r="V182" s="2" t="s">
        <v>39</v>
      </c>
      <c r="W182" s="2" t="s">
        <v>39</v>
      </c>
      <c r="X182" s="2" t="s">
        <v>1698</v>
      </c>
      <c r="Y182">
        <f t="shared" si="12"/>
        <v>2008</v>
      </c>
      <c r="Z182">
        <f t="shared" si="13"/>
        <v>1</v>
      </c>
      <c r="AA182">
        <f t="shared" si="14"/>
        <v>8</v>
      </c>
      <c r="AB182">
        <f t="shared" si="15"/>
        <v>2008</v>
      </c>
      <c r="AC182">
        <f t="shared" si="16"/>
        <v>6</v>
      </c>
      <c r="AD182">
        <f t="shared" si="17"/>
        <v>21</v>
      </c>
    </row>
    <row r="183" spans="1:30" ht="15.6">
      <c r="A183" s="2" t="s">
        <v>24</v>
      </c>
      <c r="B183" s="2" t="s">
        <v>25</v>
      </c>
      <c r="C183" s="2" t="s">
        <v>1606</v>
      </c>
      <c r="D183" s="2" t="s">
        <v>1607</v>
      </c>
      <c r="E183" s="2" t="s">
        <v>1699</v>
      </c>
      <c r="F183" s="2" t="s">
        <v>1609</v>
      </c>
      <c r="G183" s="2" t="s">
        <v>1700</v>
      </c>
      <c r="H183" s="2" t="s">
        <v>1701</v>
      </c>
      <c r="I183" s="2" t="s">
        <v>76</v>
      </c>
      <c r="J183" s="2" t="s">
        <v>48</v>
      </c>
      <c r="K183" s="2" t="s">
        <v>1702</v>
      </c>
      <c r="L183" s="2" t="s">
        <v>1611</v>
      </c>
      <c r="M183" s="2" t="s">
        <v>24</v>
      </c>
      <c r="N183" s="2" t="s">
        <v>1551</v>
      </c>
      <c r="O183" s="2" t="s">
        <v>1703</v>
      </c>
      <c r="P183" s="3">
        <v>0</v>
      </c>
      <c r="Q183" s="2" t="s">
        <v>39</v>
      </c>
      <c r="R183" s="3">
        <v>0</v>
      </c>
      <c r="S183" s="2" t="s">
        <v>39</v>
      </c>
      <c r="T183" s="2" t="s">
        <v>1704</v>
      </c>
      <c r="U183" s="3">
        <v>1</v>
      </c>
      <c r="V183" s="2" t="s">
        <v>39</v>
      </c>
      <c r="W183" s="2" t="s">
        <v>39</v>
      </c>
      <c r="X183" s="2" t="s">
        <v>1705</v>
      </c>
      <c r="Y183">
        <f t="shared" si="12"/>
        <v>2007</v>
      </c>
      <c r="Z183">
        <f t="shared" si="13"/>
        <v>12</v>
      </c>
      <c r="AA183">
        <f t="shared" si="14"/>
        <v>24</v>
      </c>
      <c r="AB183">
        <f t="shared" si="15"/>
        <v>2008</v>
      </c>
      <c r="AC183">
        <f t="shared" si="16"/>
        <v>6</v>
      </c>
      <c r="AD183">
        <f t="shared" si="17"/>
        <v>11</v>
      </c>
    </row>
    <row r="184" spans="1:30" ht="15.6">
      <c r="A184" s="2" t="s">
        <v>24</v>
      </c>
      <c r="B184" s="2" t="s">
        <v>25</v>
      </c>
      <c r="C184" s="2" t="s">
        <v>1706</v>
      </c>
      <c r="D184" s="2" t="s">
        <v>1707</v>
      </c>
      <c r="E184" s="2" t="s">
        <v>1708</v>
      </c>
      <c r="F184" s="2" t="s">
        <v>1681</v>
      </c>
      <c r="G184" s="2" t="s">
        <v>1709</v>
      </c>
      <c r="H184" s="2" t="s">
        <v>1701</v>
      </c>
      <c r="I184" s="2" t="s">
        <v>76</v>
      </c>
      <c r="J184" s="2" t="s">
        <v>48</v>
      </c>
      <c r="K184" s="2" t="s">
        <v>1590</v>
      </c>
      <c r="L184" s="2" t="s">
        <v>1591</v>
      </c>
      <c r="M184" s="2" t="s">
        <v>24</v>
      </c>
      <c r="N184" s="2" t="s">
        <v>1551</v>
      </c>
      <c r="O184" s="2" t="s">
        <v>1710</v>
      </c>
      <c r="P184" s="3">
        <v>0</v>
      </c>
      <c r="Q184" s="2" t="s">
        <v>39</v>
      </c>
      <c r="R184" s="3">
        <v>2</v>
      </c>
      <c r="S184" s="2" t="s">
        <v>1711</v>
      </c>
      <c r="T184" s="2" t="s">
        <v>1712</v>
      </c>
      <c r="U184" s="3">
        <v>1</v>
      </c>
      <c r="V184" s="2" t="s">
        <v>39</v>
      </c>
      <c r="W184" s="2" t="s">
        <v>39</v>
      </c>
      <c r="X184" s="2" t="s">
        <v>1713</v>
      </c>
      <c r="Y184">
        <f t="shared" si="12"/>
        <v>2007</v>
      </c>
      <c r="Z184">
        <f t="shared" si="13"/>
        <v>12</v>
      </c>
      <c r="AA184">
        <f t="shared" si="14"/>
        <v>14</v>
      </c>
      <c r="AB184">
        <f t="shared" si="15"/>
        <v>2008</v>
      </c>
      <c r="AC184">
        <f t="shared" si="16"/>
        <v>6</v>
      </c>
      <c r="AD184">
        <f t="shared" si="17"/>
        <v>11</v>
      </c>
    </row>
    <row r="185" spans="1:30" ht="15.6">
      <c r="A185" s="2" t="s">
        <v>24</v>
      </c>
      <c r="B185" s="2" t="s">
        <v>25</v>
      </c>
      <c r="C185" s="2" t="s">
        <v>1586</v>
      </c>
      <c r="D185" s="2" t="s">
        <v>1714</v>
      </c>
      <c r="E185" s="2" t="s">
        <v>1715</v>
      </c>
      <c r="F185" s="2" t="s">
        <v>1589</v>
      </c>
      <c r="G185" s="2" t="s">
        <v>1716</v>
      </c>
      <c r="H185" s="2" t="s">
        <v>1701</v>
      </c>
      <c r="I185" s="2" t="s">
        <v>76</v>
      </c>
      <c r="J185" s="2" t="s">
        <v>48</v>
      </c>
      <c r="K185" s="2" t="s">
        <v>1590</v>
      </c>
      <c r="L185" s="2" t="s">
        <v>1591</v>
      </c>
      <c r="M185" s="2" t="s">
        <v>24</v>
      </c>
      <c r="N185" s="2" t="s">
        <v>1551</v>
      </c>
      <c r="O185" s="2" t="s">
        <v>1291</v>
      </c>
      <c r="P185" s="3">
        <v>0</v>
      </c>
      <c r="Q185" s="2" t="s">
        <v>39</v>
      </c>
      <c r="R185" s="3">
        <v>0</v>
      </c>
      <c r="S185" s="2" t="s">
        <v>39</v>
      </c>
      <c r="T185" s="2" t="s">
        <v>1717</v>
      </c>
      <c r="U185" s="3">
        <v>1</v>
      </c>
      <c r="V185" s="2" t="s">
        <v>39</v>
      </c>
      <c r="W185" s="2" t="s">
        <v>39</v>
      </c>
      <c r="X185" s="2" t="s">
        <v>1718</v>
      </c>
      <c r="Y185">
        <f t="shared" si="12"/>
        <v>2008</v>
      </c>
      <c r="Z185">
        <f t="shared" si="13"/>
        <v>1</v>
      </c>
      <c r="AA185">
        <f t="shared" si="14"/>
        <v>3</v>
      </c>
      <c r="AB185">
        <f t="shared" si="15"/>
        <v>2008</v>
      </c>
      <c r="AC185">
        <f t="shared" si="16"/>
        <v>6</v>
      </c>
      <c r="AD185">
        <f t="shared" si="17"/>
        <v>11</v>
      </c>
    </row>
    <row r="186" spans="1:30" ht="15.6">
      <c r="A186" s="2" t="s">
        <v>24</v>
      </c>
      <c r="B186" s="2" t="s">
        <v>25</v>
      </c>
      <c r="C186" s="2" t="s">
        <v>1719</v>
      </c>
      <c r="D186" s="2" t="s">
        <v>1720</v>
      </c>
      <c r="E186" s="2" t="s">
        <v>1721</v>
      </c>
      <c r="F186" s="2" t="s">
        <v>1722</v>
      </c>
      <c r="G186" s="2" t="s">
        <v>1723</v>
      </c>
      <c r="H186" s="2" t="s">
        <v>1724</v>
      </c>
      <c r="I186" s="2" t="s">
        <v>76</v>
      </c>
      <c r="J186" s="2" t="s">
        <v>48</v>
      </c>
      <c r="K186" s="2" t="s">
        <v>1725</v>
      </c>
      <c r="L186" s="2" t="s">
        <v>1726</v>
      </c>
      <c r="M186" s="2" t="s">
        <v>24</v>
      </c>
      <c r="N186" s="2" t="s">
        <v>1696</v>
      </c>
      <c r="O186" s="2" t="s">
        <v>383</v>
      </c>
      <c r="P186" s="3">
        <v>0</v>
      </c>
      <c r="Q186" s="2" t="s">
        <v>39</v>
      </c>
      <c r="R186" s="3">
        <v>0</v>
      </c>
      <c r="S186" s="2" t="s">
        <v>39</v>
      </c>
      <c r="T186" s="2" t="s">
        <v>1727</v>
      </c>
      <c r="U186" s="3">
        <v>1</v>
      </c>
      <c r="V186" s="2" t="s">
        <v>39</v>
      </c>
      <c r="W186" s="2" t="s">
        <v>39</v>
      </c>
      <c r="X186" s="2" t="s">
        <v>1728</v>
      </c>
      <c r="Y186">
        <f t="shared" si="12"/>
        <v>2007</v>
      </c>
      <c r="Z186">
        <f t="shared" si="13"/>
        <v>10</v>
      </c>
      <c r="AA186">
        <f t="shared" si="14"/>
        <v>11</v>
      </c>
      <c r="AB186">
        <f t="shared" si="15"/>
        <v>2008</v>
      </c>
      <c r="AC186">
        <f t="shared" si="16"/>
        <v>4</v>
      </c>
      <c r="AD186">
        <f t="shared" si="17"/>
        <v>11</v>
      </c>
    </row>
    <row r="187" spans="1:30" ht="15.6">
      <c r="A187" s="2" t="s">
        <v>24</v>
      </c>
      <c r="B187" s="2" t="s">
        <v>25</v>
      </c>
      <c r="C187" s="2" t="s">
        <v>1729</v>
      </c>
      <c r="D187" s="2" t="s">
        <v>1730</v>
      </c>
      <c r="E187" s="2" t="s">
        <v>1731</v>
      </c>
      <c r="F187" s="2" t="s">
        <v>1722</v>
      </c>
      <c r="G187" s="2" t="s">
        <v>1732</v>
      </c>
      <c r="H187" s="2" t="s">
        <v>1724</v>
      </c>
      <c r="I187" s="2" t="s">
        <v>76</v>
      </c>
      <c r="J187" s="2" t="s">
        <v>48</v>
      </c>
      <c r="K187" s="2" t="s">
        <v>270</v>
      </c>
      <c r="L187" s="2" t="s">
        <v>78</v>
      </c>
      <c r="M187" s="2" t="s">
        <v>36</v>
      </c>
      <c r="N187" s="2" t="s">
        <v>1696</v>
      </c>
      <c r="O187" s="2" t="s">
        <v>309</v>
      </c>
      <c r="P187" s="3">
        <v>0</v>
      </c>
      <c r="Q187" s="2" t="s">
        <v>39</v>
      </c>
      <c r="R187" s="3">
        <v>0</v>
      </c>
      <c r="S187" s="2" t="s">
        <v>39</v>
      </c>
      <c r="T187" s="2" t="s">
        <v>1733</v>
      </c>
      <c r="U187" s="3">
        <v>1</v>
      </c>
      <c r="V187" s="2" t="s">
        <v>39</v>
      </c>
      <c r="W187" s="2" t="s">
        <v>39</v>
      </c>
      <c r="X187" s="2" t="s">
        <v>1734</v>
      </c>
      <c r="Y187">
        <f t="shared" si="12"/>
        <v>2007</v>
      </c>
      <c r="Z187">
        <f t="shared" si="13"/>
        <v>10</v>
      </c>
      <c r="AA187">
        <f t="shared" si="14"/>
        <v>11</v>
      </c>
      <c r="AB187">
        <f t="shared" si="15"/>
        <v>2008</v>
      </c>
      <c r="AC187">
        <f t="shared" si="16"/>
        <v>4</v>
      </c>
      <c r="AD187">
        <f t="shared" si="17"/>
        <v>11</v>
      </c>
    </row>
    <row r="188" spans="1:30" ht="15.6">
      <c r="A188" s="2" t="s">
        <v>24</v>
      </c>
      <c r="B188" s="2" t="s">
        <v>42</v>
      </c>
      <c r="C188" s="2" t="s">
        <v>1735</v>
      </c>
      <c r="D188" s="2" t="s">
        <v>1736</v>
      </c>
      <c r="E188" s="2" t="s">
        <v>1737</v>
      </c>
      <c r="F188" s="2" t="s">
        <v>1738</v>
      </c>
      <c r="G188" s="2" t="s">
        <v>1739</v>
      </c>
      <c r="H188" s="2" t="s">
        <v>1724</v>
      </c>
      <c r="I188" s="2" t="s">
        <v>76</v>
      </c>
      <c r="J188" s="2" t="s">
        <v>48</v>
      </c>
      <c r="K188" s="2" t="s">
        <v>1740</v>
      </c>
      <c r="L188" s="2" t="s">
        <v>1651</v>
      </c>
      <c r="M188" s="2" t="s">
        <v>39</v>
      </c>
      <c r="N188" s="2" t="s">
        <v>1144</v>
      </c>
      <c r="O188" s="2" t="s">
        <v>1109</v>
      </c>
      <c r="P188" s="3">
        <v>4</v>
      </c>
      <c r="Q188" s="2" t="s">
        <v>1741</v>
      </c>
      <c r="R188" s="3">
        <v>3</v>
      </c>
      <c r="S188" s="2" t="s">
        <v>1742</v>
      </c>
      <c r="T188" s="2" t="s">
        <v>1743</v>
      </c>
      <c r="U188" s="3">
        <v>1</v>
      </c>
      <c r="V188" s="2" t="s">
        <v>39</v>
      </c>
      <c r="W188" s="2" t="s">
        <v>39</v>
      </c>
      <c r="X188" s="2" t="s">
        <v>1744</v>
      </c>
      <c r="Y188">
        <f t="shared" si="12"/>
        <v>2006</v>
      </c>
      <c r="Z188">
        <f t="shared" si="13"/>
        <v>12</v>
      </c>
      <c r="AA188">
        <f t="shared" si="14"/>
        <v>8</v>
      </c>
      <c r="AB188">
        <f t="shared" si="15"/>
        <v>2008</v>
      </c>
      <c r="AC188">
        <f t="shared" si="16"/>
        <v>4</v>
      </c>
      <c r="AD188">
        <f t="shared" si="17"/>
        <v>11</v>
      </c>
    </row>
    <row r="189" spans="1:30" ht="15.6">
      <c r="A189" s="2" t="s">
        <v>24</v>
      </c>
      <c r="B189" s="2" t="s">
        <v>25</v>
      </c>
      <c r="C189" s="2" t="s">
        <v>1745</v>
      </c>
      <c r="D189" s="2" t="s">
        <v>1746</v>
      </c>
      <c r="E189" s="2" t="s">
        <v>1747</v>
      </c>
      <c r="F189" s="2" t="s">
        <v>1748</v>
      </c>
      <c r="G189" s="2" t="s">
        <v>1749</v>
      </c>
      <c r="H189" s="2" t="s">
        <v>1750</v>
      </c>
      <c r="I189" s="2" t="s">
        <v>76</v>
      </c>
      <c r="J189" s="2" t="s">
        <v>48</v>
      </c>
      <c r="K189" s="2" t="s">
        <v>1751</v>
      </c>
      <c r="L189" s="2" t="s">
        <v>78</v>
      </c>
      <c r="M189" s="2" t="s">
        <v>39</v>
      </c>
      <c r="N189" s="2" t="s">
        <v>1144</v>
      </c>
      <c r="O189" s="2" t="s">
        <v>1752</v>
      </c>
      <c r="P189" s="3">
        <v>0</v>
      </c>
      <c r="Q189" s="2" t="s">
        <v>39</v>
      </c>
      <c r="R189" s="3">
        <v>1</v>
      </c>
      <c r="S189" s="2" t="s">
        <v>1753</v>
      </c>
      <c r="T189" s="2" t="s">
        <v>1754</v>
      </c>
      <c r="U189" s="3">
        <v>2</v>
      </c>
      <c r="V189" s="2" t="s">
        <v>39</v>
      </c>
      <c r="W189" s="2" t="s">
        <v>39</v>
      </c>
      <c r="X189" s="2" t="s">
        <v>1755</v>
      </c>
      <c r="Y189">
        <f t="shared" si="12"/>
        <v>2007</v>
      </c>
      <c r="Z189">
        <f t="shared" si="13"/>
        <v>9</v>
      </c>
      <c r="AA189">
        <f t="shared" si="14"/>
        <v>28</v>
      </c>
      <c r="AB189">
        <f t="shared" si="15"/>
        <v>2008</v>
      </c>
      <c r="AC189">
        <f t="shared" si="16"/>
        <v>3</v>
      </c>
      <c r="AD189">
        <f t="shared" si="17"/>
        <v>21</v>
      </c>
    </row>
    <row r="190" spans="1:30" ht="15.6">
      <c r="A190" s="2" t="s">
        <v>24</v>
      </c>
      <c r="B190" s="2" t="s">
        <v>42</v>
      </c>
      <c r="C190" s="2" t="s">
        <v>1756</v>
      </c>
      <c r="D190" s="2" t="s">
        <v>1757</v>
      </c>
      <c r="E190" s="2" t="s">
        <v>1758</v>
      </c>
      <c r="F190" s="2" t="s">
        <v>1759</v>
      </c>
      <c r="G190" s="2" t="s">
        <v>1760</v>
      </c>
      <c r="H190" s="2" t="s">
        <v>1761</v>
      </c>
      <c r="I190" s="2" t="s">
        <v>76</v>
      </c>
      <c r="J190" s="2" t="s">
        <v>48</v>
      </c>
      <c r="K190" s="2" t="s">
        <v>1762</v>
      </c>
      <c r="L190" s="2" t="s">
        <v>39</v>
      </c>
      <c r="M190" s="2" t="s">
        <v>39</v>
      </c>
      <c r="N190" s="2" t="s">
        <v>1551</v>
      </c>
      <c r="O190" s="2" t="s">
        <v>1623</v>
      </c>
      <c r="P190" s="3">
        <v>5</v>
      </c>
      <c r="Q190" s="2" t="s">
        <v>1763</v>
      </c>
      <c r="R190" s="3">
        <v>4</v>
      </c>
      <c r="S190" s="2" t="s">
        <v>1764</v>
      </c>
      <c r="T190" s="2" t="s">
        <v>1765</v>
      </c>
      <c r="U190" s="3">
        <v>1</v>
      </c>
      <c r="V190" s="2" t="s">
        <v>39</v>
      </c>
      <c r="W190" s="2" t="s">
        <v>39</v>
      </c>
      <c r="X190" s="2" t="s">
        <v>1766</v>
      </c>
      <c r="Y190">
        <f t="shared" si="12"/>
        <v>2007</v>
      </c>
      <c r="Z190">
        <f t="shared" si="13"/>
        <v>3</v>
      </c>
      <c r="AA190">
        <f t="shared" si="14"/>
        <v>23</v>
      </c>
      <c r="AB190">
        <f t="shared" si="15"/>
        <v>2008</v>
      </c>
      <c r="AC190">
        <f t="shared" si="16"/>
        <v>3</v>
      </c>
      <c r="AD190">
        <f t="shared" si="17"/>
        <v>11</v>
      </c>
    </row>
    <row r="191" spans="1:30" ht="15.6">
      <c r="A191" s="2" t="s">
        <v>24</v>
      </c>
      <c r="B191" s="2" t="s">
        <v>25</v>
      </c>
      <c r="C191" s="2" t="s">
        <v>1767</v>
      </c>
      <c r="D191" s="2" t="s">
        <v>1768</v>
      </c>
      <c r="E191" s="2" t="s">
        <v>1769</v>
      </c>
      <c r="F191" s="2" t="s">
        <v>1770</v>
      </c>
      <c r="G191" s="2" t="s">
        <v>1771</v>
      </c>
      <c r="H191" s="2" t="s">
        <v>1772</v>
      </c>
      <c r="I191" s="2" t="s">
        <v>76</v>
      </c>
      <c r="J191" s="2" t="s">
        <v>48</v>
      </c>
      <c r="K191" s="2" t="s">
        <v>1773</v>
      </c>
      <c r="L191" s="2" t="s">
        <v>1591</v>
      </c>
      <c r="M191" s="2" t="s">
        <v>24</v>
      </c>
      <c r="N191" s="2" t="s">
        <v>1551</v>
      </c>
      <c r="O191" s="2" t="s">
        <v>93</v>
      </c>
      <c r="P191" s="3">
        <v>0</v>
      </c>
      <c r="Q191" s="2" t="s">
        <v>39</v>
      </c>
      <c r="R191" s="3">
        <v>0</v>
      </c>
      <c r="S191" s="2" t="s">
        <v>39</v>
      </c>
      <c r="T191" s="2" t="s">
        <v>1774</v>
      </c>
      <c r="U191" s="3">
        <v>1</v>
      </c>
      <c r="V191" s="2" t="s">
        <v>39</v>
      </c>
      <c r="W191" s="2" t="s">
        <v>39</v>
      </c>
      <c r="X191" s="2" t="s">
        <v>1775</v>
      </c>
      <c r="Y191">
        <f t="shared" si="12"/>
        <v>2007</v>
      </c>
      <c r="Z191">
        <f t="shared" si="13"/>
        <v>6</v>
      </c>
      <c r="AA191">
        <f t="shared" si="14"/>
        <v>13</v>
      </c>
      <c r="AB191">
        <f t="shared" si="15"/>
        <v>2008</v>
      </c>
      <c r="AC191">
        <f t="shared" si="16"/>
        <v>1</v>
      </c>
      <c r="AD191">
        <f t="shared" si="17"/>
        <v>11</v>
      </c>
    </row>
    <row r="192" spans="1:30" ht="15.6">
      <c r="A192" s="2" t="s">
        <v>24</v>
      </c>
      <c r="B192" s="2" t="s">
        <v>25</v>
      </c>
      <c r="C192" s="2" t="s">
        <v>1776</v>
      </c>
      <c r="D192" s="2" t="s">
        <v>1777</v>
      </c>
      <c r="E192" s="2" t="s">
        <v>1778</v>
      </c>
      <c r="F192" s="2" t="s">
        <v>1779</v>
      </c>
      <c r="G192" s="2" t="s">
        <v>1780</v>
      </c>
      <c r="H192" s="2" t="s">
        <v>1781</v>
      </c>
      <c r="I192" s="2" t="s">
        <v>76</v>
      </c>
      <c r="J192" s="2" t="s">
        <v>48</v>
      </c>
      <c r="K192" s="2" t="s">
        <v>1782</v>
      </c>
      <c r="L192" s="2" t="s">
        <v>124</v>
      </c>
      <c r="M192" s="2" t="s">
        <v>24</v>
      </c>
      <c r="N192" s="2" t="s">
        <v>1551</v>
      </c>
      <c r="O192" s="2" t="s">
        <v>516</v>
      </c>
      <c r="P192" s="3">
        <v>0</v>
      </c>
      <c r="Q192" s="2" t="s">
        <v>39</v>
      </c>
      <c r="R192" s="3">
        <v>2</v>
      </c>
      <c r="S192" s="2" t="s">
        <v>1783</v>
      </c>
      <c r="T192" s="2" t="s">
        <v>1784</v>
      </c>
      <c r="U192" s="3">
        <v>1</v>
      </c>
      <c r="V192" s="2" t="s">
        <v>39</v>
      </c>
      <c r="W192" s="2" t="s">
        <v>39</v>
      </c>
      <c r="X192" s="2" t="s">
        <v>1785</v>
      </c>
      <c r="Y192">
        <f t="shared" si="12"/>
        <v>2007</v>
      </c>
      <c r="Z192">
        <f t="shared" si="13"/>
        <v>5</v>
      </c>
      <c r="AA192">
        <f t="shared" si="14"/>
        <v>21</v>
      </c>
      <c r="AB192">
        <f t="shared" si="15"/>
        <v>2007</v>
      </c>
      <c r="AC192">
        <f t="shared" si="16"/>
        <v>11</v>
      </c>
      <c r="AD192">
        <f t="shared" si="17"/>
        <v>21</v>
      </c>
    </row>
    <row r="193" spans="1:30" ht="15.6">
      <c r="A193" s="2" t="s">
        <v>24</v>
      </c>
      <c r="B193" s="2" t="s">
        <v>42</v>
      </c>
      <c r="C193" s="2" t="s">
        <v>1786</v>
      </c>
      <c r="D193" s="2" t="s">
        <v>1787</v>
      </c>
      <c r="E193" s="2" t="s">
        <v>1788</v>
      </c>
      <c r="F193" s="2" t="s">
        <v>1789</v>
      </c>
      <c r="G193" s="2" t="s">
        <v>1790</v>
      </c>
      <c r="H193" s="2" t="s">
        <v>1791</v>
      </c>
      <c r="I193" s="2" t="s">
        <v>76</v>
      </c>
      <c r="J193" s="2" t="s">
        <v>48</v>
      </c>
      <c r="K193" s="2" t="s">
        <v>1792</v>
      </c>
      <c r="L193" s="2" t="s">
        <v>1793</v>
      </c>
      <c r="M193" s="2" t="s">
        <v>39</v>
      </c>
      <c r="N193" s="2" t="s">
        <v>1696</v>
      </c>
      <c r="O193" s="2" t="s">
        <v>1623</v>
      </c>
      <c r="P193" s="3">
        <v>0</v>
      </c>
      <c r="Q193" s="2" t="s">
        <v>39</v>
      </c>
      <c r="R193" s="3">
        <v>3</v>
      </c>
      <c r="S193" s="2" t="s">
        <v>1794</v>
      </c>
      <c r="T193" s="2" t="s">
        <v>1795</v>
      </c>
      <c r="U193" s="3">
        <v>1</v>
      </c>
      <c r="V193" s="2" t="s">
        <v>39</v>
      </c>
      <c r="W193" s="2" t="s">
        <v>39</v>
      </c>
      <c r="X193" s="2" t="s">
        <v>1796</v>
      </c>
      <c r="Y193">
        <f t="shared" si="12"/>
        <v>2006</v>
      </c>
      <c r="Z193">
        <f t="shared" si="13"/>
        <v>8</v>
      </c>
      <c r="AA193">
        <f t="shared" si="14"/>
        <v>9</v>
      </c>
      <c r="AB193">
        <f t="shared" si="15"/>
        <v>2007</v>
      </c>
      <c r="AC193">
        <f t="shared" si="16"/>
        <v>11</v>
      </c>
      <c r="AD193">
        <f t="shared" si="17"/>
        <v>1</v>
      </c>
    </row>
    <row r="194" spans="1:30" ht="15.6">
      <c r="A194" s="2" t="s">
        <v>24</v>
      </c>
      <c r="B194" s="2" t="s">
        <v>42</v>
      </c>
      <c r="C194" s="2" t="s">
        <v>1797</v>
      </c>
      <c r="D194" s="2" t="s">
        <v>1798</v>
      </c>
      <c r="E194" s="2" t="s">
        <v>1799</v>
      </c>
      <c r="F194" s="2" t="s">
        <v>1800</v>
      </c>
      <c r="G194" s="2" t="s">
        <v>39</v>
      </c>
      <c r="H194" s="2" t="s">
        <v>39</v>
      </c>
      <c r="I194" s="2" t="s">
        <v>76</v>
      </c>
      <c r="J194" s="2" t="s">
        <v>48</v>
      </c>
      <c r="K194" s="2" t="s">
        <v>1801</v>
      </c>
      <c r="L194" s="2" t="s">
        <v>1802</v>
      </c>
      <c r="M194" s="2" t="s">
        <v>39</v>
      </c>
      <c r="N194" s="2" t="s">
        <v>1000</v>
      </c>
      <c r="O194" s="2" t="s">
        <v>1291</v>
      </c>
      <c r="P194" s="3">
        <v>0</v>
      </c>
      <c r="Q194" s="2" t="s">
        <v>39</v>
      </c>
      <c r="R194" s="3">
        <v>3</v>
      </c>
      <c r="S194" s="2" t="s">
        <v>1803</v>
      </c>
      <c r="T194" s="2" t="s">
        <v>1804</v>
      </c>
      <c r="U194" s="3">
        <v>1</v>
      </c>
      <c r="V194" s="2" t="s">
        <v>39</v>
      </c>
      <c r="W194" s="2" t="s">
        <v>39</v>
      </c>
      <c r="X194" s="2" t="s">
        <v>1805</v>
      </c>
      <c r="Y194">
        <f t="shared" si="12"/>
        <v>2006</v>
      </c>
      <c r="Z194">
        <f t="shared" si="13"/>
        <v>3</v>
      </c>
      <c r="AA194">
        <f t="shared" si="14"/>
        <v>28</v>
      </c>
      <c r="AB194">
        <f t="shared" si="15"/>
        <v>0</v>
      </c>
      <c r="AC194">
        <f t="shared" si="16"/>
        <v>0</v>
      </c>
      <c r="AD194">
        <f t="shared" si="17"/>
        <v>0</v>
      </c>
    </row>
    <row r="195" spans="1:30" ht="15.6">
      <c r="A195" s="2" t="s">
        <v>24</v>
      </c>
      <c r="B195" s="2" t="s">
        <v>25</v>
      </c>
      <c r="C195" s="2" t="s">
        <v>1806</v>
      </c>
      <c r="D195" s="2" t="s">
        <v>1807</v>
      </c>
      <c r="E195" s="2" t="s">
        <v>1808</v>
      </c>
      <c r="F195" s="2" t="s">
        <v>1809</v>
      </c>
      <c r="G195" s="2" t="s">
        <v>1810</v>
      </c>
      <c r="H195" s="2" t="s">
        <v>1811</v>
      </c>
      <c r="I195" s="2" t="s">
        <v>76</v>
      </c>
      <c r="J195" s="2" t="s">
        <v>48</v>
      </c>
      <c r="K195" s="2" t="s">
        <v>1812</v>
      </c>
      <c r="L195" s="2" t="s">
        <v>1813</v>
      </c>
      <c r="M195" s="2" t="s">
        <v>39</v>
      </c>
      <c r="N195" s="2" t="s">
        <v>1551</v>
      </c>
      <c r="O195" s="2" t="s">
        <v>1814</v>
      </c>
      <c r="P195" s="3">
        <v>0</v>
      </c>
      <c r="Q195" s="2" t="s">
        <v>39</v>
      </c>
      <c r="R195" s="3">
        <v>1</v>
      </c>
      <c r="S195" s="2" t="s">
        <v>1815</v>
      </c>
      <c r="T195" s="2" t="s">
        <v>1816</v>
      </c>
      <c r="U195" s="3">
        <v>1</v>
      </c>
      <c r="V195" s="2" t="s">
        <v>39</v>
      </c>
      <c r="W195" s="2" t="s">
        <v>39</v>
      </c>
      <c r="X195" s="2" t="s">
        <v>1817</v>
      </c>
      <c r="Y195">
        <f t="shared" ref="Y195:Y258" si="18">YEAR(F195)</f>
        <v>2006</v>
      </c>
      <c r="Z195">
        <f t="shared" ref="Z195:Z258" si="19">MONTH(F195)</f>
        <v>12</v>
      </c>
      <c r="AA195">
        <f t="shared" ref="AA195:AA258" si="20">DAY(F195)</f>
        <v>6</v>
      </c>
      <c r="AB195">
        <f t="shared" ref="AB195:AB258" si="21">IFERROR(YEAR(H195),0)</f>
        <v>2007</v>
      </c>
      <c r="AC195">
        <f t="shared" ref="AC195:AC258" si="22">IFERROR(MONTH(H195),0)</f>
        <v>7</v>
      </c>
      <c r="AD195">
        <f t="shared" ref="AD195:AD258" si="23">IFERROR(DAY(H195),0)</f>
        <v>21</v>
      </c>
    </row>
    <row r="196" spans="1:30" ht="15.6">
      <c r="A196" s="2" t="s">
        <v>24</v>
      </c>
      <c r="B196" s="2" t="s">
        <v>42</v>
      </c>
      <c r="C196" s="2" t="s">
        <v>1818</v>
      </c>
      <c r="D196" s="2" t="s">
        <v>1819</v>
      </c>
      <c r="E196" s="2" t="s">
        <v>1820</v>
      </c>
      <c r="F196" s="2" t="s">
        <v>1821</v>
      </c>
      <c r="G196" s="2" t="s">
        <v>39</v>
      </c>
      <c r="H196" s="2" t="s">
        <v>39</v>
      </c>
      <c r="I196" s="2" t="s">
        <v>76</v>
      </c>
      <c r="J196" s="2" t="s">
        <v>48</v>
      </c>
      <c r="K196" s="2" t="s">
        <v>1822</v>
      </c>
      <c r="L196" s="2" t="s">
        <v>1823</v>
      </c>
      <c r="M196" s="2" t="s">
        <v>39</v>
      </c>
      <c r="N196" s="2" t="s">
        <v>1000</v>
      </c>
      <c r="O196" s="2" t="s">
        <v>256</v>
      </c>
      <c r="P196" s="3">
        <v>0</v>
      </c>
      <c r="Q196" s="2" t="s">
        <v>39</v>
      </c>
      <c r="R196" s="3">
        <v>0</v>
      </c>
      <c r="S196" s="2" t="s">
        <v>39</v>
      </c>
      <c r="T196" s="2" t="s">
        <v>1824</v>
      </c>
      <c r="U196" s="3">
        <v>1</v>
      </c>
      <c r="V196" s="2" t="s">
        <v>39</v>
      </c>
      <c r="W196" s="2" t="s">
        <v>39</v>
      </c>
      <c r="X196" s="2" t="s">
        <v>1825</v>
      </c>
      <c r="Y196">
        <f t="shared" si="18"/>
        <v>2005</v>
      </c>
      <c r="Z196">
        <f t="shared" si="19"/>
        <v>12</v>
      </c>
      <c r="AA196">
        <f t="shared" si="20"/>
        <v>23</v>
      </c>
      <c r="AB196">
        <f t="shared" si="21"/>
        <v>0</v>
      </c>
      <c r="AC196">
        <f t="shared" si="22"/>
        <v>0</v>
      </c>
      <c r="AD196">
        <f t="shared" si="23"/>
        <v>0</v>
      </c>
    </row>
    <row r="197" spans="1:30" ht="15.6">
      <c r="A197" s="2" t="s">
        <v>24</v>
      </c>
      <c r="B197" s="2" t="s">
        <v>42</v>
      </c>
      <c r="C197" s="2" t="s">
        <v>1826</v>
      </c>
      <c r="D197" s="2" t="s">
        <v>1827</v>
      </c>
      <c r="E197" s="2" t="s">
        <v>1828</v>
      </c>
      <c r="F197" s="2" t="s">
        <v>1821</v>
      </c>
      <c r="G197" s="2" t="s">
        <v>39</v>
      </c>
      <c r="H197" s="2" t="s">
        <v>39</v>
      </c>
      <c r="I197" s="2" t="s">
        <v>76</v>
      </c>
      <c r="J197" s="2" t="s">
        <v>48</v>
      </c>
      <c r="K197" s="2" t="s">
        <v>1829</v>
      </c>
      <c r="L197" s="2" t="s">
        <v>1830</v>
      </c>
      <c r="M197" s="2" t="s">
        <v>39</v>
      </c>
      <c r="N197" s="2" t="s">
        <v>1000</v>
      </c>
      <c r="O197" s="2" t="s">
        <v>1831</v>
      </c>
      <c r="P197" s="3">
        <v>0</v>
      </c>
      <c r="Q197" s="2" t="s">
        <v>39</v>
      </c>
      <c r="R197" s="3">
        <v>0</v>
      </c>
      <c r="S197" s="2" t="s">
        <v>39</v>
      </c>
      <c r="T197" s="2" t="s">
        <v>1832</v>
      </c>
      <c r="U197" s="3">
        <v>1</v>
      </c>
      <c r="V197" s="2" t="s">
        <v>39</v>
      </c>
      <c r="W197" s="2" t="s">
        <v>39</v>
      </c>
      <c r="X197" s="2" t="s">
        <v>1833</v>
      </c>
      <c r="Y197">
        <f t="shared" si="18"/>
        <v>2005</v>
      </c>
      <c r="Z197">
        <f t="shared" si="19"/>
        <v>12</v>
      </c>
      <c r="AA197">
        <f t="shared" si="20"/>
        <v>23</v>
      </c>
      <c r="AB197">
        <f t="shared" si="21"/>
        <v>0</v>
      </c>
      <c r="AC197">
        <f t="shared" si="22"/>
        <v>0</v>
      </c>
      <c r="AD197">
        <f t="shared" si="23"/>
        <v>0</v>
      </c>
    </row>
    <row r="198" spans="1:30" ht="15.6">
      <c r="A198" s="2" t="s">
        <v>24</v>
      </c>
      <c r="B198" s="2" t="s">
        <v>25</v>
      </c>
      <c r="C198" s="2" t="s">
        <v>1735</v>
      </c>
      <c r="D198" s="2" t="s">
        <v>1834</v>
      </c>
      <c r="E198" s="2" t="s">
        <v>1835</v>
      </c>
      <c r="F198" s="2" t="s">
        <v>1738</v>
      </c>
      <c r="G198" s="2" t="s">
        <v>1836</v>
      </c>
      <c r="H198" s="2" t="s">
        <v>1779</v>
      </c>
      <c r="I198" s="2" t="s">
        <v>76</v>
      </c>
      <c r="J198" s="2" t="s">
        <v>48</v>
      </c>
      <c r="K198" s="2" t="s">
        <v>1740</v>
      </c>
      <c r="L198" s="2" t="s">
        <v>1651</v>
      </c>
      <c r="M198" s="2" t="s">
        <v>39</v>
      </c>
      <c r="N198" s="2" t="s">
        <v>1144</v>
      </c>
      <c r="O198" s="2" t="s">
        <v>374</v>
      </c>
      <c r="P198" s="3">
        <v>0</v>
      </c>
      <c r="Q198" s="2" t="s">
        <v>39</v>
      </c>
      <c r="R198" s="3">
        <v>0</v>
      </c>
      <c r="S198" s="2" t="s">
        <v>39</v>
      </c>
      <c r="T198" s="2" t="s">
        <v>1837</v>
      </c>
      <c r="U198" s="3">
        <v>1</v>
      </c>
      <c r="V198" s="2" t="s">
        <v>39</v>
      </c>
      <c r="W198" s="2" t="s">
        <v>39</v>
      </c>
      <c r="X198" s="2" t="s">
        <v>1838</v>
      </c>
      <c r="Y198">
        <f t="shared" si="18"/>
        <v>2006</v>
      </c>
      <c r="Z198">
        <f t="shared" si="19"/>
        <v>12</v>
      </c>
      <c r="AA198">
        <f t="shared" si="20"/>
        <v>8</v>
      </c>
      <c r="AB198">
        <f t="shared" si="21"/>
        <v>2007</v>
      </c>
      <c r="AC198">
        <f t="shared" si="22"/>
        <v>5</v>
      </c>
      <c r="AD198">
        <f t="shared" si="23"/>
        <v>21</v>
      </c>
    </row>
    <row r="199" spans="1:30" ht="15.6">
      <c r="A199" s="2" t="s">
        <v>24</v>
      </c>
      <c r="B199" s="2" t="s">
        <v>25</v>
      </c>
      <c r="C199" s="2" t="s">
        <v>1839</v>
      </c>
      <c r="D199" s="2" t="s">
        <v>1840</v>
      </c>
      <c r="E199" s="2" t="s">
        <v>1841</v>
      </c>
      <c r="F199" s="2" t="s">
        <v>1842</v>
      </c>
      <c r="G199" s="2" t="s">
        <v>1843</v>
      </c>
      <c r="H199" s="2" t="s">
        <v>1779</v>
      </c>
      <c r="I199" s="2" t="s">
        <v>76</v>
      </c>
      <c r="J199" s="2" t="s">
        <v>48</v>
      </c>
      <c r="K199" s="2" t="s">
        <v>1844</v>
      </c>
      <c r="L199" s="2" t="s">
        <v>1813</v>
      </c>
      <c r="M199" s="2" t="s">
        <v>36</v>
      </c>
      <c r="N199" s="2" t="s">
        <v>1551</v>
      </c>
      <c r="O199" s="2" t="s">
        <v>1814</v>
      </c>
      <c r="P199" s="3">
        <v>0</v>
      </c>
      <c r="Q199" s="2" t="s">
        <v>39</v>
      </c>
      <c r="R199" s="3">
        <v>0</v>
      </c>
      <c r="S199" s="2" t="s">
        <v>39</v>
      </c>
      <c r="T199" s="2" t="s">
        <v>1845</v>
      </c>
      <c r="U199" s="3">
        <v>1</v>
      </c>
      <c r="V199" s="2" t="s">
        <v>39</v>
      </c>
      <c r="W199" s="2" t="s">
        <v>39</v>
      </c>
      <c r="X199" s="2" t="s">
        <v>1846</v>
      </c>
      <c r="Y199">
        <f t="shared" si="18"/>
        <v>2006</v>
      </c>
      <c r="Z199">
        <f t="shared" si="19"/>
        <v>12</v>
      </c>
      <c r="AA199">
        <f t="shared" si="20"/>
        <v>22</v>
      </c>
      <c r="AB199">
        <f t="shared" si="21"/>
        <v>2007</v>
      </c>
      <c r="AC199">
        <f t="shared" si="22"/>
        <v>5</v>
      </c>
      <c r="AD199">
        <f t="shared" si="23"/>
        <v>21</v>
      </c>
    </row>
    <row r="200" spans="1:30" ht="15.6">
      <c r="A200" s="2" t="s">
        <v>24</v>
      </c>
      <c r="B200" s="2" t="s">
        <v>25</v>
      </c>
      <c r="C200" s="2" t="s">
        <v>1847</v>
      </c>
      <c r="D200" s="2" t="s">
        <v>1848</v>
      </c>
      <c r="E200" s="2" t="s">
        <v>1849</v>
      </c>
      <c r="F200" s="2" t="s">
        <v>1850</v>
      </c>
      <c r="G200" s="2" t="s">
        <v>1851</v>
      </c>
      <c r="H200" s="2" t="s">
        <v>1852</v>
      </c>
      <c r="I200" s="2" t="s">
        <v>76</v>
      </c>
      <c r="J200" s="2" t="s">
        <v>48</v>
      </c>
      <c r="K200" s="2" t="s">
        <v>1853</v>
      </c>
      <c r="L200" s="2" t="s">
        <v>279</v>
      </c>
      <c r="M200" s="2" t="s">
        <v>36</v>
      </c>
      <c r="N200" s="2" t="s">
        <v>1696</v>
      </c>
      <c r="O200" s="2" t="s">
        <v>1145</v>
      </c>
      <c r="P200" s="3">
        <v>0</v>
      </c>
      <c r="Q200" s="2" t="s">
        <v>39</v>
      </c>
      <c r="R200" s="3">
        <v>0</v>
      </c>
      <c r="S200" s="2" t="s">
        <v>39</v>
      </c>
      <c r="T200" s="2" t="s">
        <v>1854</v>
      </c>
      <c r="U200" s="3">
        <v>1</v>
      </c>
      <c r="V200" s="2" t="s">
        <v>39</v>
      </c>
      <c r="W200" s="2" t="s">
        <v>39</v>
      </c>
      <c r="X200" s="2" t="s">
        <v>1855</v>
      </c>
      <c r="Y200">
        <f t="shared" si="18"/>
        <v>2006</v>
      </c>
      <c r="Z200">
        <f t="shared" si="19"/>
        <v>9</v>
      </c>
      <c r="AA200">
        <f t="shared" si="20"/>
        <v>5</v>
      </c>
      <c r="AB200">
        <f t="shared" si="21"/>
        <v>2007</v>
      </c>
      <c r="AC200">
        <f t="shared" si="22"/>
        <v>3</v>
      </c>
      <c r="AD200">
        <f t="shared" si="23"/>
        <v>21</v>
      </c>
    </row>
    <row r="201" spans="1:30" ht="15.6">
      <c r="A201" s="2" t="s">
        <v>24</v>
      </c>
      <c r="B201" s="2" t="s">
        <v>25</v>
      </c>
      <c r="C201" s="2" t="s">
        <v>1856</v>
      </c>
      <c r="D201" s="2" t="s">
        <v>1857</v>
      </c>
      <c r="E201" s="2" t="s">
        <v>1858</v>
      </c>
      <c r="F201" s="2" t="s">
        <v>1859</v>
      </c>
      <c r="G201" s="2" t="s">
        <v>1860</v>
      </c>
      <c r="H201" s="2" t="s">
        <v>1861</v>
      </c>
      <c r="I201" s="2" t="s">
        <v>76</v>
      </c>
      <c r="J201" s="2" t="s">
        <v>48</v>
      </c>
      <c r="K201" s="2" t="s">
        <v>1862</v>
      </c>
      <c r="L201" s="2" t="s">
        <v>226</v>
      </c>
      <c r="M201" s="2" t="s">
        <v>24</v>
      </c>
      <c r="N201" s="2" t="s">
        <v>1551</v>
      </c>
      <c r="O201" s="2" t="s">
        <v>757</v>
      </c>
      <c r="P201" s="3">
        <v>0</v>
      </c>
      <c r="Q201" s="2" t="s">
        <v>39</v>
      </c>
      <c r="R201" s="3">
        <v>0</v>
      </c>
      <c r="S201" s="2" t="s">
        <v>39</v>
      </c>
      <c r="T201" s="2" t="s">
        <v>1863</v>
      </c>
      <c r="U201" s="3">
        <v>13</v>
      </c>
      <c r="V201" s="2" t="s">
        <v>39</v>
      </c>
      <c r="W201" s="2" t="s">
        <v>39</v>
      </c>
      <c r="X201" s="2" t="s">
        <v>1864</v>
      </c>
      <c r="Y201">
        <f t="shared" si="18"/>
        <v>2006</v>
      </c>
      <c r="Z201">
        <f t="shared" si="19"/>
        <v>8</v>
      </c>
      <c r="AA201">
        <f t="shared" si="20"/>
        <v>14</v>
      </c>
      <c r="AB201">
        <f t="shared" si="21"/>
        <v>2007</v>
      </c>
      <c r="AC201">
        <f t="shared" si="22"/>
        <v>2</v>
      </c>
      <c r="AD201">
        <f t="shared" si="23"/>
        <v>11</v>
      </c>
    </row>
    <row r="202" spans="1:30" ht="15.6">
      <c r="A202" s="2" t="s">
        <v>24</v>
      </c>
      <c r="B202" s="2" t="s">
        <v>25</v>
      </c>
      <c r="C202" s="2" t="s">
        <v>1865</v>
      </c>
      <c r="D202" s="2" t="s">
        <v>1866</v>
      </c>
      <c r="E202" s="2" t="s">
        <v>1867</v>
      </c>
      <c r="F202" s="2" t="s">
        <v>1868</v>
      </c>
      <c r="G202" s="2" t="s">
        <v>1869</v>
      </c>
      <c r="H202" s="2" t="s">
        <v>1870</v>
      </c>
      <c r="I202" s="2" t="s">
        <v>76</v>
      </c>
      <c r="J202" s="2" t="s">
        <v>48</v>
      </c>
      <c r="K202" s="2" t="s">
        <v>1871</v>
      </c>
      <c r="L202" s="2" t="s">
        <v>990</v>
      </c>
      <c r="M202" s="2" t="s">
        <v>24</v>
      </c>
      <c r="N202" s="2" t="s">
        <v>1872</v>
      </c>
      <c r="O202" s="2" t="s">
        <v>1291</v>
      </c>
      <c r="P202" s="3">
        <v>0</v>
      </c>
      <c r="Q202" s="2" t="s">
        <v>39</v>
      </c>
      <c r="R202" s="3">
        <v>0</v>
      </c>
      <c r="S202" s="2" t="s">
        <v>39</v>
      </c>
      <c r="T202" s="2" t="s">
        <v>1873</v>
      </c>
      <c r="U202" s="3">
        <v>1</v>
      </c>
      <c r="V202" s="2" t="s">
        <v>39</v>
      </c>
      <c r="W202" s="2" t="s">
        <v>39</v>
      </c>
      <c r="X202" s="2" t="s">
        <v>1874</v>
      </c>
      <c r="Y202">
        <f t="shared" si="18"/>
        <v>2005</v>
      </c>
      <c r="Z202">
        <f t="shared" si="19"/>
        <v>3</v>
      </c>
      <c r="AA202">
        <f t="shared" si="20"/>
        <v>31</v>
      </c>
      <c r="AB202">
        <f t="shared" si="21"/>
        <v>2007</v>
      </c>
      <c r="AC202">
        <f t="shared" si="22"/>
        <v>1</v>
      </c>
      <c r="AD202">
        <f t="shared" si="23"/>
        <v>21</v>
      </c>
    </row>
    <row r="203" spans="1:30" ht="15.6">
      <c r="A203" s="2" t="s">
        <v>24</v>
      </c>
      <c r="B203" s="2" t="s">
        <v>42</v>
      </c>
      <c r="C203" s="2" t="s">
        <v>1875</v>
      </c>
      <c r="D203" s="2" t="s">
        <v>1876</v>
      </c>
      <c r="E203" s="2" t="s">
        <v>1877</v>
      </c>
      <c r="F203" s="2" t="s">
        <v>1878</v>
      </c>
      <c r="G203" s="2" t="s">
        <v>39</v>
      </c>
      <c r="H203" s="2" t="s">
        <v>39</v>
      </c>
      <c r="I203" s="2" t="s">
        <v>76</v>
      </c>
      <c r="J203" s="2" t="s">
        <v>48</v>
      </c>
      <c r="K203" s="2" t="s">
        <v>1879</v>
      </c>
      <c r="L203" s="2" t="s">
        <v>1880</v>
      </c>
      <c r="M203" s="2" t="s">
        <v>39</v>
      </c>
      <c r="N203" s="2" t="s">
        <v>1000</v>
      </c>
      <c r="O203" s="2" t="s">
        <v>1881</v>
      </c>
      <c r="P203" s="3">
        <v>0</v>
      </c>
      <c r="Q203" s="2" t="s">
        <v>39</v>
      </c>
      <c r="R203" s="3">
        <v>0</v>
      </c>
      <c r="S203" s="2" t="s">
        <v>39</v>
      </c>
      <c r="T203" s="2" t="s">
        <v>1882</v>
      </c>
      <c r="U203" s="3">
        <v>1</v>
      </c>
      <c r="V203" s="2" t="s">
        <v>39</v>
      </c>
      <c r="W203" s="2" t="s">
        <v>39</v>
      </c>
      <c r="X203" s="2" t="s">
        <v>1883</v>
      </c>
      <c r="Y203">
        <f t="shared" si="18"/>
        <v>2005</v>
      </c>
      <c r="Z203">
        <f t="shared" si="19"/>
        <v>6</v>
      </c>
      <c r="AA203">
        <f t="shared" si="20"/>
        <v>17</v>
      </c>
      <c r="AB203">
        <f t="shared" si="21"/>
        <v>0</v>
      </c>
      <c r="AC203">
        <f t="shared" si="22"/>
        <v>0</v>
      </c>
      <c r="AD203">
        <f t="shared" si="23"/>
        <v>0</v>
      </c>
    </row>
    <row r="204" spans="1:30" ht="15.6">
      <c r="A204" s="2" t="s">
        <v>24</v>
      </c>
      <c r="B204" s="2" t="s">
        <v>42</v>
      </c>
      <c r="C204" s="2" t="s">
        <v>1884</v>
      </c>
      <c r="D204" s="2" t="s">
        <v>1885</v>
      </c>
      <c r="E204" s="2" t="s">
        <v>1886</v>
      </c>
      <c r="F204" s="2" t="s">
        <v>1887</v>
      </c>
      <c r="G204" s="2" t="s">
        <v>39</v>
      </c>
      <c r="H204" s="2" t="s">
        <v>39</v>
      </c>
      <c r="I204" s="2" t="s">
        <v>76</v>
      </c>
      <c r="J204" s="2" t="s">
        <v>48</v>
      </c>
      <c r="K204" s="2" t="s">
        <v>1888</v>
      </c>
      <c r="L204" s="2" t="s">
        <v>1889</v>
      </c>
      <c r="M204" s="2" t="s">
        <v>39</v>
      </c>
      <c r="N204" s="2" t="s">
        <v>1000</v>
      </c>
      <c r="O204" s="2" t="s">
        <v>1890</v>
      </c>
      <c r="P204" s="3">
        <v>0</v>
      </c>
      <c r="Q204" s="2" t="s">
        <v>39</v>
      </c>
      <c r="R204" s="3">
        <v>1</v>
      </c>
      <c r="S204" s="2" t="s">
        <v>1891</v>
      </c>
      <c r="T204" s="2" t="s">
        <v>1892</v>
      </c>
      <c r="U204" s="3">
        <v>1</v>
      </c>
      <c r="V204" s="2" t="s">
        <v>39</v>
      </c>
      <c r="W204" s="2" t="s">
        <v>39</v>
      </c>
      <c r="X204" s="2" t="s">
        <v>1893</v>
      </c>
      <c r="Y204">
        <f t="shared" si="18"/>
        <v>2005</v>
      </c>
      <c r="Z204">
        <f t="shared" si="19"/>
        <v>6</v>
      </c>
      <c r="AA204">
        <f t="shared" si="20"/>
        <v>9</v>
      </c>
      <c r="AB204">
        <f t="shared" si="21"/>
        <v>0</v>
      </c>
      <c r="AC204">
        <f t="shared" si="22"/>
        <v>0</v>
      </c>
      <c r="AD204">
        <f t="shared" si="23"/>
        <v>0</v>
      </c>
    </row>
    <row r="205" spans="1:30" ht="15.6">
      <c r="A205" s="2" t="s">
        <v>24</v>
      </c>
      <c r="B205" s="2" t="s">
        <v>42</v>
      </c>
      <c r="C205" s="2" t="s">
        <v>1894</v>
      </c>
      <c r="D205" s="2" t="s">
        <v>1895</v>
      </c>
      <c r="E205" s="2" t="s">
        <v>1896</v>
      </c>
      <c r="F205" s="2" t="s">
        <v>1897</v>
      </c>
      <c r="G205" s="2" t="s">
        <v>39</v>
      </c>
      <c r="H205" s="2" t="s">
        <v>39</v>
      </c>
      <c r="I205" s="2" t="s">
        <v>76</v>
      </c>
      <c r="J205" s="2" t="s">
        <v>48</v>
      </c>
      <c r="K205" s="2" t="s">
        <v>1898</v>
      </c>
      <c r="L205" s="2" t="s">
        <v>1880</v>
      </c>
      <c r="M205" s="2" t="s">
        <v>39</v>
      </c>
      <c r="N205" s="2" t="s">
        <v>1000</v>
      </c>
      <c r="O205" s="2" t="s">
        <v>516</v>
      </c>
      <c r="P205" s="3">
        <v>0</v>
      </c>
      <c r="Q205" s="2" t="s">
        <v>39</v>
      </c>
      <c r="R205" s="3">
        <v>0</v>
      </c>
      <c r="S205" s="2" t="s">
        <v>39</v>
      </c>
      <c r="T205" s="2" t="s">
        <v>1899</v>
      </c>
      <c r="U205" s="3">
        <v>1</v>
      </c>
      <c r="V205" s="2" t="s">
        <v>39</v>
      </c>
      <c r="W205" s="2" t="s">
        <v>39</v>
      </c>
      <c r="X205" s="2" t="s">
        <v>1900</v>
      </c>
      <c r="Y205">
        <f t="shared" si="18"/>
        <v>2005</v>
      </c>
      <c r="Z205">
        <f t="shared" si="19"/>
        <v>6</v>
      </c>
      <c r="AA205">
        <f t="shared" si="20"/>
        <v>10</v>
      </c>
      <c r="AB205">
        <f t="shared" si="21"/>
        <v>0</v>
      </c>
      <c r="AC205">
        <f t="shared" si="22"/>
        <v>0</v>
      </c>
      <c r="AD205">
        <f t="shared" si="23"/>
        <v>0</v>
      </c>
    </row>
    <row r="206" spans="1:30" ht="15.6">
      <c r="A206" s="2" t="s">
        <v>24</v>
      </c>
      <c r="B206" s="2" t="s">
        <v>42</v>
      </c>
      <c r="C206" s="2" t="s">
        <v>1901</v>
      </c>
      <c r="D206" s="2" t="s">
        <v>1902</v>
      </c>
      <c r="E206" s="2" t="s">
        <v>1903</v>
      </c>
      <c r="F206" s="2" t="s">
        <v>1904</v>
      </c>
      <c r="G206" s="2" t="s">
        <v>39</v>
      </c>
      <c r="H206" s="2" t="s">
        <v>39</v>
      </c>
      <c r="I206" s="2" t="s">
        <v>76</v>
      </c>
      <c r="J206" s="2" t="s">
        <v>48</v>
      </c>
      <c r="K206" s="2" t="s">
        <v>1905</v>
      </c>
      <c r="L206" s="2" t="s">
        <v>1906</v>
      </c>
      <c r="M206" s="2" t="s">
        <v>39</v>
      </c>
      <c r="N206" s="2" t="s">
        <v>1000</v>
      </c>
      <c r="O206" s="2" t="s">
        <v>516</v>
      </c>
      <c r="P206" s="3">
        <v>0</v>
      </c>
      <c r="Q206" s="2" t="s">
        <v>39</v>
      </c>
      <c r="R206" s="3">
        <v>0</v>
      </c>
      <c r="S206" s="2" t="s">
        <v>39</v>
      </c>
      <c r="T206" s="2" t="s">
        <v>1907</v>
      </c>
      <c r="U206" s="3">
        <v>1</v>
      </c>
      <c r="V206" s="2" t="s">
        <v>39</v>
      </c>
      <c r="W206" s="2" t="s">
        <v>39</v>
      </c>
      <c r="X206" s="2" t="s">
        <v>1908</v>
      </c>
      <c r="Y206">
        <f t="shared" si="18"/>
        <v>2005</v>
      </c>
      <c r="Z206">
        <f t="shared" si="19"/>
        <v>5</v>
      </c>
      <c r="AA206">
        <f t="shared" si="20"/>
        <v>19</v>
      </c>
      <c r="AB206">
        <f t="shared" si="21"/>
        <v>0</v>
      </c>
      <c r="AC206">
        <f t="shared" si="22"/>
        <v>0</v>
      </c>
      <c r="AD206">
        <f t="shared" si="23"/>
        <v>0</v>
      </c>
    </row>
    <row r="207" spans="1:30" ht="15.6">
      <c r="A207" s="2" t="s">
        <v>24</v>
      </c>
      <c r="B207" s="2" t="s">
        <v>25</v>
      </c>
      <c r="C207" s="2" t="s">
        <v>1909</v>
      </c>
      <c r="D207" s="2" t="s">
        <v>1910</v>
      </c>
      <c r="E207" s="2" t="s">
        <v>1911</v>
      </c>
      <c r="F207" s="2" t="s">
        <v>1912</v>
      </c>
      <c r="G207" s="2" t="s">
        <v>1913</v>
      </c>
      <c r="H207" s="2" t="s">
        <v>1914</v>
      </c>
      <c r="I207" s="2" t="s">
        <v>76</v>
      </c>
      <c r="J207" s="2" t="s">
        <v>48</v>
      </c>
      <c r="K207" s="2" t="s">
        <v>1879</v>
      </c>
      <c r="L207" s="2" t="s">
        <v>1880</v>
      </c>
      <c r="M207" s="2" t="s">
        <v>39</v>
      </c>
      <c r="N207" s="2" t="s">
        <v>1000</v>
      </c>
      <c r="O207" s="2" t="s">
        <v>1915</v>
      </c>
      <c r="P207" s="3">
        <v>0</v>
      </c>
      <c r="Q207" s="2" t="s">
        <v>39</v>
      </c>
      <c r="R207" s="3">
        <v>0</v>
      </c>
      <c r="S207" s="2" t="s">
        <v>39</v>
      </c>
      <c r="T207" s="2" t="s">
        <v>1916</v>
      </c>
      <c r="U207" s="3">
        <v>14</v>
      </c>
      <c r="V207" s="2" t="s">
        <v>39</v>
      </c>
      <c r="W207" s="2" t="s">
        <v>39</v>
      </c>
      <c r="X207" s="2" t="s">
        <v>1917</v>
      </c>
      <c r="Y207">
        <f t="shared" si="18"/>
        <v>2005</v>
      </c>
      <c r="Z207">
        <f t="shared" si="19"/>
        <v>2</v>
      </c>
      <c r="AA207">
        <f t="shared" si="20"/>
        <v>18</v>
      </c>
      <c r="AB207">
        <f t="shared" si="21"/>
        <v>2006</v>
      </c>
      <c r="AC207">
        <f t="shared" si="22"/>
        <v>10</v>
      </c>
      <c r="AD207">
        <f t="shared" si="23"/>
        <v>21</v>
      </c>
    </row>
    <row r="208" spans="1:30" ht="15.6">
      <c r="A208" s="2" t="s">
        <v>24</v>
      </c>
      <c r="B208" s="2" t="s">
        <v>42</v>
      </c>
      <c r="C208" s="2" t="s">
        <v>1918</v>
      </c>
      <c r="D208" s="2" t="s">
        <v>1919</v>
      </c>
      <c r="E208" s="2" t="s">
        <v>1920</v>
      </c>
      <c r="F208" s="2" t="s">
        <v>1921</v>
      </c>
      <c r="G208" s="2" t="s">
        <v>39</v>
      </c>
      <c r="H208" s="2" t="s">
        <v>39</v>
      </c>
      <c r="I208" s="2" t="s">
        <v>76</v>
      </c>
      <c r="J208" s="2" t="s">
        <v>48</v>
      </c>
      <c r="K208" s="2" t="s">
        <v>1879</v>
      </c>
      <c r="L208" s="2" t="s">
        <v>1880</v>
      </c>
      <c r="M208" s="2" t="s">
        <v>39</v>
      </c>
      <c r="N208" s="2" t="s">
        <v>1000</v>
      </c>
      <c r="O208" s="2" t="s">
        <v>1922</v>
      </c>
      <c r="P208" s="3">
        <v>0</v>
      </c>
      <c r="Q208" s="2" t="s">
        <v>39</v>
      </c>
      <c r="R208" s="3">
        <v>0</v>
      </c>
      <c r="S208" s="2" t="s">
        <v>39</v>
      </c>
      <c r="T208" s="2" t="s">
        <v>1923</v>
      </c>
      <c r="U208" s="3">
        <v>1</v>
      </c>
      <c r="V208" s="2" t="s">
        <v>39</v>
      </c>
      <c r="W208" s="2" t="s">
        <v>39</v>
      </c>
      <c r="X208" s="2" t="s">
        <v>1924</v>
      </c>
      <c r="Y208">
        <f t="shared" si="18"/>
        <v>2005</v>
      </c>
      <c r="Z208">
        <f t="shared" si="19"/>
        <v>3</v>
      </c>
      <c r="AA208">
        <f t="shared" si="20"/>
        <v>18</v>
      </c>
      <c r="AB208">
        <f t="shared" si="21"/>
        <v>0</v>
      </c>
      <c r="AC208">
        <f t="shared" si="22"/>
        <v>0</v>
      </c>
      <c r="AD208">
        <f t="shared" si="23"/>
        <v>0</v>
      </c>
    </row>
    <row r="209" spans="1:30" ht="15.6">
      <c r="A209" s="2" t="s">
        <v>24</v>
      </c>
      <c r="B209" s="2" t="s">
        <v>42</v>
      </c>
      <c r="C209" s="2" t="s">
        <v>1925</v>
      </c>
      <c r="D209" s="2" t="s">
        <v>1926</v>
      </c>
      <c r="E209" s="2" t="s">
        <v>1927</v>
      </c>
      <c r="F209" s="2" t="s">
        <v>1928</v>
      </c>
      <c r="G209" s="2" t="s">
        <v>39</v>
      </c>
      <c r="H209" s="2" t="s">
        <v>39</v>
      </c>
      <c r="I209" s="2" t="s">
        <v>76</v>
      </c>
      <c r="J209" s="2" t="s">
        <v>48</v>
      </c>
      <c r="K209" s="2" t="s">
        <v>1929</v>
      </c>
      <c r="L209" s="2" t="s">
        <v>1930</v>
      </c>
      <c r="M209" s="2" t="s">
        <v>39</v>
      </c>
      <c r="N209" s="2" t="s">
        <v>1696</v>
      </c>
      <c r="O209" s="2" t="s">
        <v>1931</v>
      </c>
      <c r="P209" s="3">
        <v>0</v>
      </c>
      <c r="Q209" s="2" t="s">
        <v>39</v>
      </c>
      <c r="R209" s="3">
        <v>0</v>
      </c>
      <c r="S209" s="2" t="s">
        <v>39</v>
      </c>
      <c r="T209" s="2" t="s">
        <v>1932</v>
      </c>
      <c r="U209" s="3">
        <v>1</v>
      </c>
      <c r="V209" s="2" t="s">
        <v>39</v>
      </c>
      <c r="W209" s="2" t="s">
        <v>39</v>
      </c>
      <c r="X209" s="2" t="s">
        <v>1933</v>
      </c>
      <c r="Y209">
        <f t="shared" si="18"/>
        <v>2005</v>
      </c>
      <c r="Z209">
        <f t="shared" si="19"/>
        <v>3</v>
      </c>
      <c r="AA209">
        <f t="shared" si="20"/>
        <v>16</v>
      </c>
      <c r="AB209">
        <f t="shared" si="21"/>
        <v>0</v>
      </c>
      <c r="AC209">
        <f t="shared" si="22"/>
        <v>0</v>
      </c>
      <c r="AD209">
        <f t="shared" si="23"/>
        <v>0</v>
      </c>
    </row>
    <row r="210" spans="1:30" ht="15.6">
      <c r="A210" s="2" t="s">
        <v>24</v>
      </c>
      <c r="B210" s="2" t="s">
        <v>42</v>
      </c>
      <c r="C210" s="2" t="s">
        <v>1934</v>
      </c>
      <c r="D210" s="2" t="s">
        <v>1935</v>
      </c>
      <c r="E210" s="2" t="s">
        <v>1936</v>
      </c>
      <c r="F210" s="2" t="s">
        <v>1937</v>
      </c>
      <c r="G210" s="2" t="s">
        <v>39</v>
      </c>
      <c r="H210" s="2" t="s">
        <v>39</v>
      </c>
      <c r="I210" s="2" t="s">
        <v>76</v>
      </c>
      <c r="J210" s="2" t="s">
        <v>48</v>
      </c>
      <c r="K210" s="2" t="s">
        <v>1938</v>
      </c>
      <c r="L210" s="2" t="s">
        <v>1939</v>
      </c>
      <c r="M210" s="2" t="s">
        <v>39</v>
      </c>
      <c r="N210" s="2" t="s">
        <v>1696</v>
      </c>
      <c r="O210" s="2" t="s">
        <v>1940</v>
      </c>
      <c r="P210" s="3">
        <v>0</v>
      </c>
      <c r="Q210" s="2" t="s">
        <v>39</v>
      </c>
      <c r="R210" s="3">
        <v>1</v>
      </c>
      <c r="S210" s="2" t="s">
        <v>1941</v>
      </c>
      <c r="T210" s="2" t="s">
        <v>1942</v>
      </c>
      <c r="U210" s="3">
        <v>1</v>
      </c>
      <c r="V210" s="2" t="s">
        <v>39</v>
      </c>
      <c r="W210" s="2" t="s">
        <v>39</v>
      </c>
      <c r="X210" s="2" t="s">
        <v>1943</v>
      </c>
      <c r="Y210">
        <f t="shared" si="18"/>
        <v>2005</v>
      </c>
      <c r="Z210">
        <f t="shared" si="19"/>
        <v>3</v>
      </c>
      <c r="AA210">
        <f t="shared" si="20"/>
        <v>7</v>
      </c>
      <c r="AB210">
        <f t="shared" si="21"/>
        <v>0</v>
      </c>
      <c r="AC210">
        <f t="shared" si="22"/>
        <v>0</v>
      </c>
      <c r="AD210">
        <f t="shared" si="23"/>
        <v>0</v>
      </c>
    </row>
    <row r="211" spans="1:30" ht="15.6">
      <c r="A211" s="2" t="s">
        <v>24</v>
      </c>
      <c r="B211" s="2" t="s">
        <v>42</v>
      </c>
      <c r="C211" s="2" t="s">
        <v>1944</v>
      </c>
      <c r="D211" s="2" t="s">
        <v>1945</v>
      </c>
      <c r="E211" s="2" t="s">
        <v>1946</v>
      </c>
      <c r="F211" s="2" t="s">
        <v>1947</v>
      </c>
      <c r="G211" s="2" t="s">
        <v>39</v>
      </c>
      <c r="H211" s="2" t="s">
        <v>39</v>
      </c>
      <c r="I211" s="2" t="s">
        <v>76</v>
      </c>
      <c r="J211" s="2" t="s">
        <v>48</v>
      </c>
      <c r="K211" s="2" t="s">
        <v>1888</v>
      </c>
      <c r="L211" s="2" t="s">
        <v>1889</v>
      </c>
      <c r="M211" s="2" t="s">
        <v>39</v>
      </c>
      <c r="N211" s="2" t="s">
        <v>1000</v>
      </c>
      <c r="O211" s="2" t="s">
        <v>1948</v>
      </c>
      <c r="P211" s="3">
        <v>0</v>
      </c>
      <c r="Q211" s="2" t="s">
        <v>39</v>
      </c>
      <c r="R211" s="3">
        <v>0</v>
      </c>
      <c r="S211" s="2" t="s">
        <v>39</v>
      </c>
      <c r="T211" s="2" t="s">
        <v>1949</v>
      </c>
      <c r="U211" s="3">
        <v>1</v>
      </c>
      <c r="V211" s="2" t="s">
        <v>39</v>
      </c>
      <c r="W211" s="2" t="s">
        <v>39</v>
      </c>
      <c r="X211" s="2" t="s">
        <v>1950</v>
      </c>
      <c r="Y211">
        <f t="shared" si="18"/>
        <v>2005</v>
      </c>
      <c r="Z211">
        <f t="shared" si="19"/>
        <v>2</v>
      </c>
      <c r="AA211">
        <f t="shared" si="20"/>
        <v>22</v>
      </c>
      <c r="AB211">
        <f t="shared" si="21"/>
        <v>0</v>
      </c>
      <c r="AC211">
        <f t="shared" si="22"/>
        <v>0</v>
      </c>
      <c r="AD211">
        <f t="shared" si="23"/>
        <v>0</v>
      </c>
    </row>
    <row r="212" spans="1:30" ht="15.6">
      <c r="A212" s="2" t="s">
        <v>24</v>
      </c>
      <c r="B212" s="2" t="s">
        <v>42</v>
      </c>
      <c r="C212" s="2" t="s">
        <v>1951</v>
      </c>
      <c r="D212" s="2" t="s">
        <v>1952</v>
      </c>
      <c r="E212" s="2" t="s">
        <v>1953</v>
      </c>
      <c r="F212" s="2" t="s">
        <v>1954</v>
      </c>
      <c r="G212" s="2" t="s">
        <v>39</v>
      </c>
      <c r="H212" s="2" t="s">
        <v>39</v>
      </c>
      <c r="I212" s="2" t="s">
        <v>76</v>
      </c>
      <c r="J212" s="2" t="s">
        <v>48</v>
      </c>
      <c r="K212" s="2" t="s">
        <v>1888</v>
      </c>
      <c r="L212" s="2" t="s">
        <v>1889</v>
      </c>
      <c r="M212" s="2" t="s">
        <v>39</v>
      </c>
      <c r="N212" s="2" t="s">
        <v>39</v>
      </c>
      <c r="O212" s="2" t="s">
        <v>1955</v>
      </c>
      <c r="P212" s="3">
        <v>0</v>
      </c>
      <c r="Q212" s="2" t="s">
        <v>39</v>
      </c>
      <c r="R212" s="3">
        <v>0</v>
      </c>
      <c r="S212" s="2" t="s">
        <v>39</v>
      </c>
      <c r="T212" s="2" t="s">
        <v>1956</v>
      </c>
      <c r="U212" s="3">
        <v>1</v>
      </c>
      <c r="V212" s="2" t="s">
        <v>39</v>
      </c>
      <c r="W212" s="2" t="s">
        <v>39</v>
      </c>
      <c r="X212" s="2" t="s">
        <v>1957</v>
      </c>
      <c r="Y212">
        <f t="shared" si="18"/>
        <v>2005</v>
      </c>
      <c r="Z212">
        <f t="shared" si="19"/>
        <v>2</v>
      </c>
      <c r="AA212">
        <f t="shared" si="20"/>
        <v>3</v>
      </c>
      <c r="AB212">
        <f t="shared" si="21"/>
        <v>0</v>
      </c>
      <c r="AC212">
        <f t="shared" si="22"/>
        <v>0</v>
      </c>
      <c r="AD212">
        <f t="shared" si="23"/>
        <v>0</v>
      </c>
    </row>
    <row r="213" spans="1:30" ht="15.6">
      <c r="A213" s="2" t="s">
        <v>24</v>
      </c>
      <c r="B213" s="2" t="s">
        <v>42</v>
      </c>
      <c r="C213" s="2" t="s">
        <v>1958</v>
      </c>
      <c r="D213" s="2" t="s">
        <v>1959</v>
      </c>
      <c r="E213" s="2" t="s">
        <v>1960</v>
      </c>
      <c r="F213" s="2" t="s">
        <v>1961</v>
      </c>
      <c r="G213" s="2" t="s">
        <v>39</v>
      </c>
      <c r="H213" s="2" t="s">
        <v>39</v>
      </c>
      <c r="I213" s="2" t="s">
        <v>76</v>
      </c>
      <c r="J213" s="2" t="s">
        <v>48</v>
      </c>
      <c r="K213" s="2" t="s">
        <v>1962</v>
      </c>
      <c r="L213" s="2" t="s">
        <v>1963</v>
      </c>
      <c r="M213" s="2" t="s">
        <v>39</v>
      </c>
      <c r="N213" s="2" t="s">
        <v>1000</v>
      </c>
      <c r="O213" s="2" t="s">
        <v>1964</v>
      </c>
      <c r="P213" s="3">
        <v>0</v>
      </c>
      <c r="Q213" s="2" t="s">
        <v>39</v>
      </c>
      <c r="R213" s="3">
        <v>4</v>
      </c>
      <c r="S213" s="2" t="s">
        <v>1965</v>
      </c>
      <c r="T213" s="2" t="s">
        <v>1966</v>
      </c>
      <c r="U213" s="3">
        <v>1</v>
      </c>
      <c r="V213" s="2" t="s">
        <v>39</v>
      </c>
      <c r="W213" s="2" t="s">
        <v>39</v>
      </c>
      <c r="X213" s="2" t="s">
        <v>1967</v>
      </c>
      <c r="Y213">
        <f t="shared" si="18"/>
        <v>2005</v>
      </c>
      <c r="Z213">
        <f t="shared" si="19"/>
        <v>1</v>
      </c>
      <c r="AA213">
        <f t="shared" si="20"/>
        <v>28</v>
      </c>
      <c r="AB213">
        <f t="shared" si="21"/>
        <v>0</v>
      </c>
      <c r="AC213">
        <f t="shared" si="22"/>
        <v>0</v>
      </c>
      <c r="AD213">
        <f t="shared" si="23"/>
        <v>0</v>
      </c>
    </row>
    <row r="214" spans="1:30" ht="15.6">
      <c r="A214" s="2" t="s">
        <v>24</v>
      </c>
      <c r="B214" s="2" t="s">
        <v>42</v>
      </c>
      <c r="C214" s="2" t="s">
        <v>1968</v>
      </c>
      <c r="D214" s="2" t="s">
        <v>1969</v>
      </c>
      <c r="E214" s="2" t="s">
        <v>1970</v>
      </c>
      <c r="F214" s="2" t="s">
        <v>1971</v>
      </c>
      <c r="G214" s="2" t="s">
        <v>39</v>
      </c>
      <c r="H214" s="2" t="s">
        <v>39</v>
      </c>
      <c r="I214" s="2" t="s">
        <v>76</v>
      </c>
      <c r="J214" s="2" t="s">
        <v>48</v>
      </c>
      <c r="K214" s="2" t="s">
        <v>1972</v>
      </c>
      <c r="L214" s="2" t="s">
        <v>1973</v>
      </c>
      <c r="M214" s="2" t="s">
        <v>39</v>
      </c>
      <c r="N214" s="2" t="s">
        <v>1696</v>
      </c>
      <c r="O214" s="2" t="s">
        <v>1974</v>
      </c>
      <c r="P214" s="3">
        <v>0</v>
      </c>
      <c r="Q214" s="2" t="s">
        <v>39</v>
      </c>
      <c r="R214" s="3">
        <v>0</v>
      </c>
      <c r="S214" s="2" t="s">
        <v>39</v>
      </c>
      <c r="T214" s="2" t="s">
        <v>1975</v>
      </c>
      <c r="U214" s="3">
        <v>1</v>
      </c>
      <c r="V214" s="2" t="s">
        <v>39</v>
      </c>
      <c r="W214" s="2" t="s">
        <v>39</v>
      </c>
      <c r="X214" s="2" t="s">
        <v>1976</v>
      </c>
      <c r="Y214">
        <f t="shared" si="18"/>
        <v>2005</v>
      </c>
      <c r="Z214">
        <f t="shared" si="19"/>
        <v>1</v>
      </c>
      <c r="AA214">
        <f t="shared" si="20"/>
        <v>24</v>
      </c>
      <c r="AB214">
        <f t="shared" si="21"/>
        <v>0</v>
      </c>
      <c r="AC214">
        <f t="shared" si="22"/>
        <v>0</v>
      </c>
      <c r="AD214">
        <f t="shared" si="23"/>
        <v>0</v>
      </c>
    </row>
    <row r="215" spans="1:30" ht="15.6">
      <c r="A215" s="2" t="s">
        <v>24</v>
      </c>
      <c r="B215" s="2" t="s">
        <v>25</v>
      </c>
      <c r="C215" s="2" t="s">
        <v>1977</v>
      </c>
      <c r="D215" s="2" t="s">
        <v>1978</v>
      </c>
      <c r="E215" s="2" t="s">
        <v>1979</v>
      </c>
      <c r="F215" s="2" t="s">
        <v>1980</v>
      </c>
      <c r="G215" s="2" t="s">
        <v>1981</v>
      </c>
      <c r="H215" s="2" t="s">
        <v>1982</v>
      </c>
      <c r="I215" s="2" t="s">
        <v>76</v>
      </c>
      <c r="J215" s="2" t="s">
        <v>48</v>
      </c>
      <c r="K215" s="2" t="s">
        <v>1983</v>
      </c>
      <c r="L215" s="2" t="s">
        <v>1984</v>
      </c>
      <c r="M215" s="2" t="s">
        <v>36</v>
      </c>
      <c r="N215" s="2" t="s">
        <v>1985</v>
      </c>
      <c r="O215" s="2" t="s">
        <v>1986</v>
      </c>
      <c r="P215" s="3">
        <v>0</v>
      </c>
      <c r="Q215" s="2" t="s">
        <v>39</v>
      </c>
      <c r="R215" s="3">
        <v>1</v>
      </c>
      <c r="S215" s="2" t="s">
        <v>1941</v>
      </c>
      <c r="T215" s="2" t="s">
        <v>1987</v>
      </c>
      <c r="U215" s="3">
        <v>1</v>
      </c>
      <c r="V215" s="2" t="s">
        <v>39</v>
      </c>
      <c r="W215" s="2" t="s">
        <v>39</v>
      </c>
      <c r="X215" s="2" t="s">
        <v>1988</v>
      </c>
      <c r="Y215">
        <f t="shared" si="18"/>
        <v>2005</v>
      </c>
      <c r="Z215">
        <f t="shared" si="19"/>
        <v>12</v>
      </c>
      <c r="AA215">
        <f t="shared" si="20"/>
        <v>26</v>
      </c>
      <c r="AB215">
        <f t="shared" si="21"/>
        <v>2006</v>
      </c>
      <c r="AC215">
        <f t="shared" si="22"/>
        <v>7</v>
      </c>
      <c r="AD215">
        <f t="shared" si="23"/>
        <v>11</v>
      </c>
    </row>
    <row r="216" spans="1:30" ht="15.6">
      <c r="A216" s="2" t="s">
        <v>24</v>
      </c>
      <c r="B216" s="2" t="s">
        <v>42</v>
      </c>
      <c r="C216" s="2" t="s">
        <v>1989</v>
      </c>
      <c r="D216" s="2" t="s">
        <v>1990</v>
      </c>
      <c r="E216" s="2" t="s">
        <v>1991</v>
      </c>
      <c r="F216" s="2" t="s">
        <v>1992</v>
      </c>
      <c r="G216" s="2" t="s">
        <v>39</v>
      </c>
      <c r="H216" s="2" t="s">
        <v>39</v>
      </c>
      <c r="I216" s="2" t="s">
        <v>76</v>
      </c>
      <c r="J216" s="2" t="s">
        <v>48</v>
      </c>
      <c r="K216" s="2" t="s">
        <v>1888</v>
      </c>
      <c r="L216" s="2" t="s">
        <v>1889</v>
      </c>
      <c r="M216" s="2" t="s">
        <v>39</v>
      </c>
      <c r="N216" s="2" t="s">
        <v>1000</v>
      </c>
      <c r="O216" s="2" t="s">
        <v>1993</v>
      </c>
      <c r="P216" s="3">
        <v>0</v>
      </c>
      <c r="Q216" s="2" t="s">
        <v>39</v>
      </c>
      <c r="R216" s="3">
        <v>0</v>
      </c>
      <c r="S216" s="2" t="s">
        <v>39</v>
      </c>
      <c r="T216" s="2" t="s">
        <v>1994</v>
      </c>
      <c r="U216" s="3">
        <v>1</v>
      </c>
      <c r="V216" s="2" t="s">
        <v>39</v>
      </c>
      <c r="W216" s="2" t="s">
        <v>39</v>
      </c>
      <c r="X216" s="2" t="s">
        <v>1995</v>
      </c>
      <c r="Y216">
        <f t="shared" si="18"/>
        <v>2004</v>
      </c>
      <c r="Z216">
        <f t="shared" si="19"/>
        <v>12</v>
      </c>
      <c r="AA216">
        <f t="shared" si="20"/>
        <v>31</v>
      </c>
      <c r="AB216">
        <f t="shared" si="21"/>
        <v>0</v>
      </c>
      <c r="AC216">
        <f t="shared" si="22"/>
        <v>0</v>
      </c>
      <c r="AD216">
        <f t="shared" si="23"/>
        <v>0</v>
      </c>
    </row>
    <row r="217" spans="1:30" ht="15.6">
      <c r="A217" s="2" t="s">
        <v>24</v>
      </c>
      <c r="B217" s="2" t="s">
        <v>25</v>
      </c>
      <c r="C217" s="2" t="s">
        <v>1996</v>
      </c>
      <c r="D217" s="2" t="s">
        <v>1997</v>
      </c>
      <c r="E217" s="2" t="s">
        <v>1998</v>
      </c>
      <c r="F217" s="2" t="s">
        <v>1999</v>
      </c>
      <c r="G217" s="2" t="s">
        <v>2000</v>
      </c>
      <c r="H217" s="2" t="s">
        <v>2001</v>
      </c>
      <c r="I217" s="2" t="s">
        <v>47</v>
      </c>
      <c r="J217" s="2" t="s">
        <v>48</v>
      </c>
      <c r="K217" s="2" t="s">
        <v>2002</v>
      </c>
      <c r="L217" s="2" t="s">
        <v>2003</v>
      </c>
      <c r="M217" s="2" t="s">
        <v>39</v>
      </c>
      <c r="N217" s="2" t="s">
        <v>1985</v>
      </c>
      <c r="O217" s="2" t="s">
        <v>2004</v>
      </c>
      <c r="P217" s="3">
        <v>0</v>
      </c>
      <c r="Q217" s="2" t="s">
        <v>39</v>
      </c>
      <c r="R217" s="3">
        <v>2</v>
      </c>
      <c r="S217" s="2" t="s">
        <v>2005</v>
      </c>
      <c r="T217" s="2" t="s">
        <v>1577</v>
      </c>
      <c r="U217" s="3">
        <v>1</v>
      </c>
      <c r="V217" s="2" t="s">
        <v>39</v>
      </c>
      <c r="W217" s="2" t="s">
        <v>39</v>
      </c>
      <c r="X217" s="2" t="s">
        <v>2006</v>
      </c>
      <c r="Y217">
        <f t="shared" si="18"/>
        <v>2005</v>
      </c>
      <c r="Z217">
        <f t="shared" si="19"/>
        <v>10</v>
      </c>
      <c r="AA217">
        <f t="shared" si="20"/>
        <v>7</v>
      </c>
      <c r="AB217">
        <f t="shared" si="21"/>
        <v>2006</v>
      </c>
      <c r="AC217">
        <f t="shared" si="22"/>
        <v>4</v>
      </c>
      <c r="AD217">
        <f t="shared" si="23"/>
        <v>11</v>
      </c>
    </row>
    <row r="218" spans="1:30" ht="15.6">
      <c r="A218" s="2" t="s">
        <v>24</v>
      </c>
      <c r="B218" s="2" t="s">
        <v>25</v>
      </c>
      <c r="C218" s="2" t="s">
        <v>2007</v>
      </c>
      <c r="D218" s="2" t="s">
        <v>2008</v>
      </c>
      <c r="E218" s="2" t="s">
        <v>2009</v>
      </c>
      <c r="F218" s="2" t="s">
        <v>2010</v>
      </c>
      <c r="G218" s="2" t="s">
        <v>2011</v>
      </c>
      <c r="H218" s="2" t="s">
        <v>2012</v>
      </c>
      <c r="I218" s="2" t="s">
        <v>76</v>
      </c>
      <c r="J218" s="2" t="s">
        <v>48</v>
      </c>
      <c r="K218" s="2" t="s">
        <v>2013</v>
      </c>
      <c r="L218" s="2" t="s">
        <v>2014</v>
      </c>
      <c r="M218" s="2" t="s">
        <v>623</v>
      </c>
      <c r="N218" s="2" t="s">
        <v>1000</v>
      </c>
      <c r="O218" s="2" t="s">
        <v>2015</v>
      </c>
      <c r="P218" s="3">
        <v>0</v>
      </c>
      <c r="Q218" s="2" t="s">
        <v>39</v>
      </c>
      <c r="R218" s="3">
        <v>0</v>
      </c>
      <c r="S218" s="2" t="s">
        <v>39</v>
      </c>
      <c r="T218" s="2" t="s">
        <v>2016</v>
      </c>
      <c r="U218" s="3">
        <v>1</v>
      </c>
      <c r="V218" s="2" t="s">
        <v>39</v>
      </c>
      <c r="W218" s="2" t="s">
        <v>39</v>
      </c>
      <c r="X218" s="2" t="s">
        <v>2017</v>
      </c>
      <c r="Y218">
        <f t="shared" si="18"/>
        <v>2005</v>
      </c>
      <c r="Z218">
        <f t="shared" si="19"/>
        <v>10</v>
      </c>
      <c r="AA218">
        <f t="shared" si="20"/>
        <v>11</v>
      </c>
      <c r="AB218">
        <f t="shared" si="21"/>
        <v>2006</v>
      </c>
      <c r="AC218">
        <f t="shared" si="22"/>
        <v>4</v>
      </c>
      <c r="AD218">
        <f t="shared" si="23"/>
        <v>1</v>
      </c>
    </row>
    <row r="219" spans="1:30" ht="15.6">
      <c r="A219" s="2" t="s">
        <v>24</v>
      </c>
      <c r="B219" s="2" t="s">
        <v>42</v>
      </c>
      <c r="C219" s="2" t="s">
        <v>2018</v>
      </c>
      <c r="D219" s="2" t="s">
        <v>2019</v>
      </c>
      <c r="E219" s="2" t="s">
        <v>2020</v>
      </c>
      <c r="F219" s="2" t="s">
        <v>2021</v>
      </c>
      <c r="G219" s="2" t="s">
        <v>39</v>
      </c>
      <c r="H219" s="2" t="s">
        <v>39</v>
      </c>
      <c r="I219" s="2" t="s">
        <v>76</v>
      </c>
      <c r="J219" s="2" t="s">
        <v>48</v>
      </c>
      <c r="K219" s="2" t="s">
        <v>2022</v>
      </c>
      <c r="L219" s="2" t="s">
        <v>2023</v>
      </c>
      <c r="M219" s="2" t="s">
        <v>39</v>
      </c>
      <c r="N219" s="2" t="s">
        <v>1000</v>
      </c>
      <c r="O219" s="2" t="s">
        <v>2024</v>
      </c>
      <c r="P219" s="3">
        <v>0</v>
      </c>
      <c r="Q219" s="2" t="s">
        <v>39</v>
      </c>
      <c r="R219" s="3">
        <v>1</v>
      </c>
      <c r="S219" s="2" t="s">
        <v>2025</v>
      </c>
      <c r="T219" s="2" t="s">
        <v>2026</v>
      </c>
      <c r="U219" s="3">
        <v>1</v>
      </c>
      <c r="V219" s="2" t="s">
        <v>39</v>
      </c>
      <c r="W219" s="2" t="s">
        <v>39</v>
      </c>
      <c r="X219" s="2" t="s">
        <v>2027</v>
      </c>
      <c r="Y219">
        <f t="shared" si="18"/>
        <v>2004</v>
      </c>
      <c r="Z219">
        <f t="shared" si="19"/>
        <v>9</v>
      </c>
      <c r="AA219">
        <f t="shared" si="20"/>
        <v>21</v>
      </c>
      <c r="AB219">
        <f t="shared" si="21"/>
        <v>0</v>
      </c>
      <c r="AC219">
        <f t="shared" si="22"/>
        <v>0</v>
      </c>
      <c r="AD219">
        <f t="shared" si="23"/>
        <v>0</v>
      </c>
    </row>
    <row r="220" spans="1:30" ht="15.6">
      <c r="A220" s="2" t="s">
        <v>24</v>
      </c>
      <c r="B220" s="2" t="s">
        <v>42</v>
      </c>
      <c r="C220" s="2" t="s">
        <v>2028</v>
      </c>
      <c r="D220" s="2" t="s">
        <v>2029</v>
      </c>
      <c r="E220" s="2" t="s">
        <v>2030</v>
      </c>
      <c r="F220" s="2" t="s">
        <v>2031</v>
      </c>
      <c r="G220" s="2" t="s">
        <v>39</v>
      </c>
      <c r="H220" s="2" t="s">
        <v>39</v>
      </c>
      <c r="I220" s="2" t="s">
        <v>76</v>
      </c>
      <c r="J220" s="2" t="s">
        <v>48</v>
      </c>
      <c r="K220" s="2" t="s">
        <v>2032</v>
      </c>
      <c r="L220" s="2" t="s">
        <v>2033</v>
      </c>
      <c r="M220" s="2" t="s">
        <v>39</v>
      </c>
      <c r="N220" s="2" t="s">
        <v>1000</v>
      </c>
      <c r="O220" s="2" t="s">
        <v>1964</v>
      </c>
      <c r="P220" s="3">
        <v>0</v>
      </c>
      <c r="Q220" s="2" t="s">
        <v>39</v>
      </c>
      <c r="R220" s="3">
        <v>1</v>
      </c>
      <c r="S220" s="2" t="s">
        <v>2034</v>
      </c>
      <c r="T220" s="2" t="s">
        <v>2035</v>
      </c>
      <c r="U220" s="3">
        <v>1</v>
      </c>
      <c r="V220" s="2" t="s">
        <v>39</v>
      </c>
      <c r="W220" s="2" t="s">
        <v>39</v>
      </c>
      <c r="X220" s="2" t="s">
        <v>2036</v>
      </c>
      <c r="Y220">
        <f t="shared" si="18"/>
        <v>2004</v>
      </c>
      <c r="Z220">
        <f t="shared" si="19"/>
        <v>9</v>
      </c>
      <c r="AA220">
        <f t="shared" si="20"/>
        <v>3</v>
      </c>
      <c r="AB220">
        <f t="shared" si="21"/>
        <v>0</v>
      </c>
      <c r="AC220">
        <f t="shared" si="22"/>
        <v>0</v>
      </c>
      <c r="AD220">
        <f t="shared" si="23"/>
        <v>0</v>
      </c>
    </row>
    <row r="221" spans="1:30" ht="15.6">
      <c r="A221" s="2" t="s">
        <v>24</v>
      </c>
      <c r="B221" s="2" t="s">
        <v>42</v>
      </c>
      <c r="C221" s="2" t="s">
        <v>2037</v>
      </c>
      <c r="D221" s="2" t="s">
        <v>2038</v>
      </c>
      <c r="E221" s="2" t="s">
        <v>2039</v>
      </c>
      <c r="F221" s="2" t="s">
        <v>2040</v>
      </c>
      <c r="G221" s="2" t="s">
        <v>39</v>
      </c>
      <c r="H221" s="2" t="s">
        <v>39</v>
      </c>
      <c r="I221" s="2" t="s">
        <v>76</v>
      </c>
      <c r="J221" s="2" t="s">
        <v>48</v>
      </c>
      <c r="K221" s="2" t="s">
        <v>2041</v>
      </c>
      <c r="L221" s="2" t="s">
        <v>2042</v>
      </c>
      <c r="M221" s="2" t="s">
        <v>39</v>
      </c>
      <c r="N221" s="2" t="s">
        <v>1000</v>
      </c>
      <c r="O221" s="2" t="s">
        <v>2043</v>
      </c>
      <c r="P221" s="3">
        <v>0</v>
      </c>
      <c r="Q221" s="2" t="s">
        <v>39</v>
      </c>
      <c r="R221" s="3">
        <v>0</v>
      </c>
      <c r="S221" s="2" t="s">
        <v>39</v>
      </c>
      <c r="T221" s="2" t="s">
        <v>2044</v>
      </c>
      <c r="U221" s="3">
        <v>1</v>
      </c>
      <c r="V221" s="2" t="s">
        <v>39</v>
      </c>
      <c r="W221" s="2" t="s">
        <v>39</v>
      </c>
      <c r="X221" s="2" t="s">
        <v>2045</v>
      </c>
      <c r="Y221">
        <f t="shared" si="18"/>
        <v>2004</v>
      </c>
      <c r="Z221">
        <f t="shared" si="19"/>
        <v>8</v>
      </c>
      <c r="AA221">
        <f t="shared" si="20"/>
        <v>11</v>
      </c>
      <c r="AB221">
        <f t="shared" si="21"/>
        <v>0</v>
      </c>
      <c r="AC221">
        <f t="shared" si="22"/>
        <v>0</v>
      </c>
      <c r="AD221">
        <f t="shared" si="23"/>
        <v>0</v>
      </c>
    </row>
    <row r="222" spans="1:30" ht="15.6">
      <c r="A222" s="2" t="s">
        <v>24</v>
      </c>
      <c r="B222" s="2" t="s">
        <v>25</v>
      </c>
      <c r="C222" s="2" t="s">
        <v>2046</v>
      </c>
      <c r="D222" s="2" t="s">
        <v>2047</v>
      </c>
      <c r="E222" s="2" t="s">
        <v>2048</v>
      </c>
      <c r="F222" s="2" t="s">
        <v>2049</v>
      </c>
      <c r="G222" s="2" t="s">
        <v>2050</v>
      </c>
      <c r="H222" s="2" t="s">
        <v>2051</v>
      </c>
      <c r="I222" s="2" t="s">
        <v>76</v>
      </c>
      <c r="J222" s="2" t="s">
        <v>48</v>
      </c>
      <c r="K222" s="2" t="s">
        <v>2052</v>
      </c>
      <c r="L222" s="2" t="s">
        <v>654</v>
      </c>
      <c r="M222" s="2" t="s">
        <v>24</v>
      </c>
      <c r="N222" s="2" t="s">
        <v>2053</v>
      </c>
      <c r="O222" s="2" t="s">
        <v>2054</v>
      </c>
      <c r="P222" s="3">
        <v>0</v>
      </c>
      <c r="Q222" s="2" t="s">
        <v>39</v>
      </c>
      <c r="R222" s="3">
        <v>0</v>
      </c>
      <c r="S222" s="2" t="s">
        <v>39</v>
      </c>
      <c r="T222" s="2" t="s">
        <v>2055</v>
      </c>
      <c r="U222" s="3">
        <v>1</v>
      </c>
      <c r="V222" s="2" t="s">
        <v>39</v>
      </c>
      <c r="W222" s="2" t="s">
        <v>39</v>
      </c>
      <c r="X222" s="2" t="s">
        <v>2056</v>
      </c>
      <c r="Y222">
        <f t="shared" si="18"/>
        <v>2005</v>
      </c>
      <c r="Z222">
        <f t="shared" si="19"/>
        <v>10</v>
      </c>
      <c r="AA222">
        <f t="shared" si="20"/>
        <v>28</v>
      </c>
      <c r="AB222">
        <f t="shared" si="21"/>
        <v>2006</v>
      </c>
      <c r="AC222">
        <f t="shared" si="22"/>
        <v>2</v>
      </c>
      <c r="AD222">
        <f t="shared" si="23"/>
        <v>1</v>
      </c>
    </row>
    <row r="223" spans="1:30" ht="15.6">
      <c r="A223" s="2" t="s">
        <v>24</v>
      </c>
      <c r="B223" s="2" t="s">
        <v>25</v>
      </c>
      <c r="C223" s="2" t="s">
        <v>2057</v>
      </c>
      <c r="D223" s="2" t="s">
        <v>2058</v>
      </c>
      <c r="E223" s="2" t="s">
        <v>2059</v>
      </c>
      <c r="F223" s="2" t="s">
        <v>2060</v>
      </c>
      <c r="G223" s="2" t="s">
        <v>2061</v>
      </c>
      <c r="H223" s="2" t="s">
        <v>2051</v>
      </c>
      <c r="I223" s="2" t="s">
        <v>76</v>
      </c>
      <c r="J223" s="2" t="s">
        <v>48</v>
      </c>
      <c r="K223" s="2" t="s">
        <v>1822</v>
      </c>
      <c r="L223" s="2" t="s">
        <v>1823</v>
      </c>
      <c r="M223" s="2" t="s">
        <v>39</v>
      </c>
      <c r="N223" s="2" t="s">
        <v>1000</v>
      </c>
      <c r="O223" s="2" t="s">
        <v>2062</v>
      </c>
      <c r="P223" s="3">
        <v>0</v>
      </c>
      <c r="Q223" s="2" t="s">
        <v>39</v>
      </c>
      <c r="R223" s="3">
        <v>0</v>
      </c>
      <c r="S223" s="2" t="s">
        <v>39</v>
      </c>
      <c r="T223" s="2" t="s">
        <v>2063</v>
      </c>
      <c r="U223" s="3">
        <v>1</v>
      </c>
      <c r="V223" s="2" t="s">
        <v>39</v>
      </c>
      <c r="W223" s="2" t="s">
        <v>39</v>
      </c>
      <c r="X223" s="2" t="s">
        <v>2064</v>
      </c>
      <c r="Y223">
        <f t="shared" si="18"/>
        <v>2005</v>
      </c>
      <c r="Z223">
        <f t="shared" si="19"/>
        <v>10</v>
      </c>
      <c r="AA223">
        <f t="shared" si="20"/>
        <v>21</v>
      </c>
      <c r="AB223">
        <f t="shared" si="21"/>
        <v>2006</v>
      </c>
      <c r="AC223">
        <f t="shared" si="22"/>
        <v>2</v>
      </c>
      <c r="AD223">
        <f t="shared" si="23"/>
        <v>1</v>
      </c>
    </row>
    <row r="224" spans="1:30" ht="15.6">
      <c r="A224" s="2" t="s">
        <v>24</v>
      </c>
      <c r="B224" s="2" t="s">
        <v>25</v>
      </c>
      <c r="C224" s="2" t="s">
        <v>2065</v>
      </c>
      <c r="D224" s="2" t="s">
        <v>2066</v>
      </c>
      <c r="E224" s="2" t="s">
        <v>2067</v>
      </c>
      <c r="F224" s="2" t="s">
        <v>2068</v>
      </c>
      <c r="G224" s="2" t="s">
        <v>2069</v>
      </c>
      <c r="H224" s="2" t="s">
        <v>2070</v>
      </c>
      <c r="I224" s="2" t="s">
        <v>76</v>
      </c>
      <c r="J224" s="2" t="s">
        <v>48</v>
      </c>
      <c r="K224" s="2" t="s">
        <v>2071</v>
      </c>
      <c r="L224" s="2" t="s">
        <v>2072</v>
      </c>
      <c r="M224" s="2" t="s">
        <v>623</v>
      </c>
      <c r="N224" s="2" t="s">
        <v>1872</v>
      </c>
      <c r="O224" s="2" t="s">
        <v>2073</v>
      </c>
      <c r="P224" s="3">
        <v>0</v>
      </c>
      <c r="Q224" s="2" t="s">
        <v>39</v>
      </c>
      <c r="R224" s="3">
        <v>1</v>
      </c>
      <c r="S224" s="2" t="s">
        <v>2074</v>
      </c>
      <c r="T224" s="2" t="s">
        <v>2075</v>
      </c>
      <c r="U224" s="3">
        <v>2</v>
      </c>
      <c r="V224" s="2" t="s">
        <v>39</v>
      </c>
      <c r="W224" s="2" t="s">
        <v>39</v>
      </c>
      <c r="X224" s="2" t="s">
        <v>2076</v>
      </c>
      <c r="Y224">
        <f t="shared" si="18"/>
        <v>2005</v>
      </c>
      <c r="Z224">
        <f t="shared" si="19"/>
        <v>9</v>
      </c>
      <c r="AA224">
        <f t="shared" si="20"/>
        <v>16</v>
      </c>
      <c r="AB224">
        <f t="shared" si="21"/>
        <v>2006</v>
      </c>
      <c r="AC224">
        <f t="shared" si="22"/>
        <v>1</v>
      </c>
      <c r="AD224">
        <f t="shared" si="23"/>
        <v>11</v>
      </c>
    </row>
    <row r="225" spans="1:30" ht="15.6">
      <c r="A225" s="2" t="s">
        <v>24</v>
      </c>
      <c r="B225" s="2" t="s">
        <v>25</v>
      </c>
      <c r="C225" s="2" t="s">
        <v>2077</v>
      </c>
      <c r="D225" s="2" t="s">
        <v>2078</v>
      </c>
      <c r="E225" s="2" t="s">
        <v>2079</v>
      </c>
      <c r="F225" s="2" t="s">
        <v>2068</v>
      </c>
      <c r="G225" s="2" t="s">
        <v>2080</v>
      </c>
      <c r="H225" s="2" t="s">
        <v>2070</v>
      </c>
      <c r="I225" s="2" t="s">
        <v>76</v>
      </c>
      <c r="J225" s="2" t="s">
        <v>48</v>
      </c>
      <c r="K225" s="2" t="s">
        <v>2081</v>
      </c>
      <c r="L225" s="2" t="s">
        <v>2082</v>
      </c>
      <c r="M225" s="2" t="s">
        <v>623</v>
      </c>
      <c r="N225" s="2" t="s">
        <v>1872</v>
      </c>
      <c r="O225" s="2" t="s">
        <v>2073</v>
      </c>
      <c r="P225" s="3">
        <v>0</v>
      </c>
      <c r="Q225" s="2" t="s">
        <v>39</v>
      </c>
      <c r="R225" s="3">
        <v>0</v>
      </c>
      <c r="S225" s="2" t="s">
        <v>39</v>
      </c>
      <c r="T225" s="2" t="s">
        <v>2083</v>
      </c>
      <c r="U225" s="3">
        <v>1</v>
      </c>
      <c r="V225" s="2" t="s">
        <v>39</v>
      </c>
      <c r="W225" s="2" t="s">
        <v>39</v>
      </c>
      <c r="X225" s="2" t="s">
        <v>2084</v>
      </c>
      <c r="Y225">
        <f t="shared" si="18"/>
        <v>2005</v>
      </c>
      <c r="Z225">
        <f t="shared" si="19"/>
        <v>9</v>
      </c>
      <c r="AA225">
        <f t="shared" si="20"/>
        <v>16</v>
      </c>
      <c r="AB225">
        <f t="shared" si="21"/>
        <v>2006</v>
      </c>
      <c r="AC225">
        <f t="shared" si="22"/>
        <v>1</v>
      </c>
      <c r="AD225">
        <f t="shared" si="23"/>
        <v>11</v>
      </c>
    </row>
    <row r="226" spans="1:30" ht="15.6">
      <c r="A226" s="2" t="s">
        <v>24</v>
      </c>
      <c r="B226" s="2" t="s">
        <v>25</v>
      </c>
      <c r="C226" s="2" t="s">
        <v>2085</v>
      </c>
      <c r="D226" s="2" t="s">
        <v>2086</v>
      </c>
      <c r="E226" s="2" t="s">
        <v>2087</v>
      </c>
      <c r="F226" s="2" t="s">
        <v>2088</v>
      </c>
      <c r="G226" s="2" t="s">
        <v>2089</v>
      </c>
      <c r="H226" s="2" t="s">
        <v>2070</v>
      </c>
      <c r="I226" s="2" t="s">
        <v>47</v>
      </c>
      <c r="J226" s="2" t="s">
        <v>48</v>
      </c>
      <c r="K226" s="2" t="s">
        <v>2052</v>
      </c>
      <c r="L226" s="2" t="s">
        <v>654</v>
      </c>
      <c r="M226" s="2" t="s">
        <v>24</v>
      </c>
      <c r="N226" s="2" t="s">
        <v>1985</v>
      </c>
      <c r="O226" s="2" t="s">
        <v>2090</v>
      </c>
      <c r="P226" s="3">
        <v>0</v>
      </c>
      <c r="Q226" s="2" t="s">
        <v>39</v>
      </c>
      <c r="R226" s="3">
        <v>0</v>
      </c>
      <c r="S226" s="2" t="s">
        <v>39</v>
      </c>
      <c r="T226" s="2" t="s">
        <v>2091</v>
      </c>
      <c r="U226" s="3">
        <v>1</v>
      </c>
      <c r="V226" s="2" t="s">
        <v>39</v>
      </c>
      <c r="W226" s="2" t="s">
        <v>39</v>
      </c>
      <c r="X226" s="2" t="s">
        <v>2092</v>
      </c>
      <c r="Y226">
        <f t="shared" si="18"/>
        <v>2005</v>
      </c>
      <c r="Z226">
        <f t="shared" si="19"/>
        <v>9</v>
      </c>
      <c r="AA226">
        <f t="shared" si="20"/>
        <v>20</v>
      </c>
      <c r="AB226">
        <f t="shared" si="21"/>
        <v>2006</v>
      </c>
      <c r="AC226">
        <f t="shared" si="22"/>
        <v>1</v>
      </c>
      <c r="AD226">
        <f t="shared" si="23"/>
        <v>11</v>
      </c>
    </row>
    <row r="227" spans="1:30" ht="15.6">
      <c r="A227" s="2" t="s">
        <v>24</v>
      </c>
      <c r="B227" s="2" t="s">
        <v>42</v>
      </c>
      <c r="C227" s="2" t="s">
        <v>2093</v>
      </c>
      <c r="D227" s="2" t="s">
        <v>2094</v>
      </c>
      <c r="E227" s="2" t="s">
        <v>2095</v>
      </c>
      <c r="F227" s="2" t="s">
        <v>2096</v>
      </c>
      <c r="G227" s="2" t="s">
        <v>39</v>
      </c>
      <c r="H227" s="2" t="s">
        <v>39</v>
      </c>
      <c r="I227" s="2" t="s">
        <v>76</v>
      </c>
      <c r="J227" s="2" t="s">
        <v>48</v>
      </c>
      <c r="K227" s="2" t="s">
        <v>2097</v>
      </c>
      <c r="L227" s="2" t="s">
        <v>2098</v>
      </c>
      <c r="M227" s="2" t="s">
        <v>39</v>
      </c>
      <c r="N227" s="2" t="s">
        <v>1000</v>
      </c>
      <c r="O227" s="2" t="s">
        <v>2073</v>
      </c>
      <c r="P227" s="3">
        <v>0</v>
      </c>
      <c r="Q227" s="2" t="s">
        <v>39</v>
      </c>
      <c r="R227" s="3">
        <v>1</v>
      </c>
      <c r="S227" s="2" t="s">
        <v>2099</v>
      </c>
      <c r="T227" s="2" t="s">
        <v>2100</v>
      </c>
      <c r="U227" s="3">
        <v>1</v>
      </c>
      <c r="V227" s="2" t="s">
        <v>39</v>
      </c>
      <c r="W227" s="2" t="s">
        <v>39</v>
      </c>
      <c r="X227" s="2" t="s">
        <v>2101</v>
      </c>
      <c r="Y227">
        <f t="shared" si="18"/>
        <v>2004</v>
      </c>
      <c r="Z227">
        <f t="shared" si="19"/>
        <v>4</v>
      </c>
      <c r="AA227">
        <f t="shared" si="20"/>
        <v>16</v>
      </c>
      <c r="AB227">
        <f t="shared" si="21"/>
        <v>0</v>
      </c>
      <c r="AC227">
        <f t="shared" si="22"/>
        <v>0</v>
      </c>
      <c r="AD227">
        <f t="shared" si="23"/>
        <v>0</v>
      </c>
    </row>
    <row r="228" spans="1:30" ht="15.6">
      <c r="A228" s="2" t="s">
        <v>24</v>
      </c>
      <c r="B228" s="2" t="s">
        <v>42</v>
      </c>
      <c r="C228" s="2" t="s">
        <v>2102</v>
      </c>
      <c r="D228" s="2" t="s">
        <v>2103</v>
      </c>
      <c r="E228" s="2" t="s">
        <v>2104</v>
      </c>
      <c r="F228" s="2" t="s">
        <v>2105</v>
      </c>
      <c r="G228" s="2" t="s">
        <v>39</v>
      </c>
      <c r="H228" s="2" t="s">
        <v>39</v>
      </c>
      <c r="I228" s="2" t="s">
        <v>76</v>
      </c>
      <c r="J228" s="2" t="s">
        <v>48</v>
      </c>
      <c r="K228" s="2" t="s">
        <v>2097</v>
      </c>
      <c r="L228" s="2" t="s">
        <v>2098</v>
      </c>
      <c r="M228" s="2" t="s">
        <v>39</v>
      </c>
      <c r="N228" s="2" t="s">
        <v>1696</v>
      </c>
      <c r="O228" s="2" t="s">
        <v>2106</v>
      </c>
      <c r="P228" s="3">
        <v>0</v>
      </c>
      <c r="Q228" s="2" t="s">
        <v>39</v>
      </c>
      <c r="R228" s="3">
        <v>0</v>
      </c>
      <c r="S228" s="2" t="s">
        <v>39</v>
      </c>
      <c r="T228" s="2" t="s">
        <v>2107</v>
      </c>
      <c r="U228" s="3">
        <v>1</v>
      </c>
      <c r="V228" s="2" t="s">
        <v>39</v>
      </c>
      <c r="W228" s="2" t="s">
        <v>39</v>
      </c>
      <c r="X228" s="2" t="s">
        <v>2108</v>
      </c>
      <c r="Y228">
        <f t="shared" si="18"/>
        <v>2004</v>
      </c>
      <c r="Z228">
        <f t="shared" si="19"/>
        <v>4</v>
      </c>
      <c r="AA228">
        <f t="shared" si="20"/>
        <v>28</v>
      </c>
      <c r="AB228">
        <f t="shared" si="21"/>
        <v>0</v>
      </c>
      <c r="AC228">
        <f t="shared" si="22"/>
        <v>0</v>
      </c>
      <c r="AD228">
        <f t="shared" si="23"/>
        <v>0</v>
      </c>
    </row>
    <row r="229" spans="1:30" ht="15.6">
      <c r="A229" s="2" t="s">
        <v>24</v>
      </c>
      <c r="B229" s="2" t="s">
        <v>25</v>
      </c>
      <c r="C229" s="2" t="s">
        <v>2109</v>
      </c>
      <c r="D229" s="2" t="s">
        <v>2110</v>
      </c>
      <c r="E229" s="2" t="s">
        <v>2111</v>
      </c>
      <c r="F229" s="2" t="s">
        <v>2112</v>
      </c>
      <c r="G229" s="2" t="s">
        <v>2113</v>
      </c>
      <c r="H229" s="2" t="s">
        <v>2010</v>
      </c>
      <c r="I229" s="2" t="s">
        <v>76</v>
      </c>
      <c r="J229" s="2" t="s">
        <v>48</v>
      </c>
      <c r="K229" s="2" t="s">
        <v>2114</v>
      </c>
      <c r="L229" s="2" t="s">
        <v>2115</v>
      </c>
      <c r="M229" s="2" t="s">
        <v>36</v>
      </c>
      <c r="N229" s="2" t="s">
        <v>1872</v>
      </c>
      <c r="O229" s="2" t="s">
        <v>1974</v>
      </c>
      <c r="P229" s="3">
        <v>0</v>
      </c>
      <c r="Q229" s="2" t="s">
        <v>39</v>
      </c>
      <c r="R229" s="3">
        <v>0</v>
      </c>
      <c r="S229" s="2" t="s">
        <v>39</v>
      </c>
      <c r="T229" s="2" t="s">
        <v>2116</v>
      </c>
      <c r="U229" s="3">
        <v>1</v>
      </c>
      <c r="V229" s="2" t="s">
        <v>39</v>
      </c>
      <c r="W229" s="2" t="s">
        <v>39</v>
      </c>
      <c r="X229" s="2" t="s">
        <v>2117</v>
      </c>
      <c r="Y229">
        <f t="shared" si="18"/>
        <v>2005</v>
      </c>
      <c r="Z229">
        <f t="shared" si="19"/>
        <v>5</v>
      </c>
      <c r="AA229">
        <f t="shared" si="20"/>
        <v>3</v>
      </c>
      <c r="AB229">
        <f t="shared" si="21"/>
        <v>2005</v>
      </c>
      <c r="AC229">
        <f t="shared" si="22"/>
        <v>10</v>
      </c>
      <c r="AD229">
        <f t="shared" si="23"/>
        <v>11</v>
      </c>
    </row>
    <row r="230" spans="1:30" ht="15.6">
      <c r="A230" s="2" t="s">
        <v>24</v>
      </c>
      <c r="B230" s="2" t="s">
        <v>25</v>
      </c>
      <c r="C230" s="2" t="s">
        <v>2118</v>
      </c>
      <c r="D230" s="2" t="s">
        <v>2119</v>
      </c>
      <c r="E230" s="2" t="s">
        <v>2120</v>
      </c>
      <c r="F230" s="2" t="s">
        <v>2121</v>
      </c>
      <c r="G230" s="2" t="s">
        <v>2122</v>
      </c>
      <c r="H230" s="2" t="s">
        <v>2123</v>
      </c>
      <c r="I230" s="2" t="s">
        <v>76</v>
      </c>
      <c r="J230" s="2" t="s">
        <v>48</v>
      </c>
      <c r="K230" s="2" t="s">
        <v>1962</v>
      </c>
      <c r="L230" s="2" t="s">
        <v>1963</v>
      </c>
      <c r="M230" s="2" t="s">
        <v>39</v>
      </c>
      <c r="N230" s="2" t="s">
        <v>1000</v>
      </c>
      <c r="O230" s="2" t="s">
        <v>2124</v>
      </c>
      <c r="P230" s="3">
        <v>0</v>
      </c>
      <c r="Q230" s="2" t="s">
        <v>39</v>
      </c>
      <c r="R230" s="3">
        <v>0</v>
      </c>
      <c r="S230" s="2" t="s">
        <v>39</v>
      </c>
      <c r="T230" s="2" t="s">
        <v>2125</v>
      </c>
      <c r="U230" s="3">
        <v>1</v>
      </c>
      <c r="V230" s="2" t="s">
        <v>39</v>
      </c>
      <c r="W230" s="2" t="s">
        <v>39</v>
      </c>
      <c r="X230" s="2" t="s">
        <v>2126</v>
      </c>
      <c r="Y230">
        <f t="shared" si="18"/>
        <v>2005</v>
      </c>
      <c r="Z230">
        <f t="shared" si="19"/>
        <v>5</v>
      </c>
      <c r="AA230">
        <f t="shared" si="20"/>
        <v>26</v>
      </c>
      <c r="AB230">
        <f t="shared" si="21"/>
        <v>2005</v>
      </c>
      <c r="AC230">
        <f t="shared" si="22"/>
        <v>10</v>
      </c>
      <c r="AD230">
        <f t="shared" si="23"/>
        <v>1</v>
      </c>
    </row>
    <row r="231" spans="1:30" ht="15.6">
      <c r="A231" s="2" t="s">
        <v>24</v>
      </c>
      <c r="B231" s="2" t="s">
        <v>25</v>
      </c>
      <c r="C231" s="2" t="s">
        <v>2127</v>
      </c>
      <c r="D231" s="2" t="s">
        <v>2128</v>
      </c>
      <c r="E231" s="2" t="s">
        <v>2129</v>
      </c>
      <c r="F231" s="2" t="s">
        <v>1954</v>
      </c>
      <c r="G231" s="2" t="s">
        <v>2130</v>
      </c>
      <c r="H231" s="2" t="s">
        <v>2131</v>
      </c>
      <c r="I231" s="2" t="s">
        <v>76</v>
      </c>
      <c r="J231" s="2" t="s">
        <v>48</v>
      </c>
      <c r="K231" s="2" t="s">
        <v>2132</v>
      </c>
      <c r="L231" s="2" t="s">
        <v>2133</v>
      </c>
      <c r="M231" s="2" t="s">
        <v>39</v>
      </c>
      <c r="N231" s="2" t="s">
        <v>39</v>
      </c>
      <c r="O231" s="2" t="s">
        <v>1922</v>
      </c>
      <c r="P231" s="3">
        <v>0</v>
      </c>
      <c r="Q231" s="2" t="s">
        <v>39</v>
      </c>
      <c r="R231" s="3">
        <v>0</v>
      </c>
      <c r="S231" s="2" t="s">
        <v>39</v>
      </c>
      <c r="T231" s="2" t="s">
        <v>2134</v>
      </c>
      <c r="U231" s="3">
        <v>1</v>
      </c>
      <c r="V231" s="2" t="s">
        <v>39</v>
      </c>
      <c r="W231" s="2" t="s">
        <v>39</v>
      </c>
      <c r="X231" s="2" t="s">
        <v>2135</v>
      </c>
      <c r="Y231">
        <f t="shared" si="18"/>
        <v>2005</v>
      </c>
      <c r="Z231">
        <f t="shared" si="19"/>
        <v>2</v>
      </c>
      <c r="AA231">
        <f t="shared" si="20"/>
        <v>3</v>
      </c>
      <c r="AB231">
        <f t="shared" si="21"/>
        <v>2005</v>
      </c>
      <c r="AC231">
        <f t="shared" si="22"/>
        <v>9</v>
      </c>
      <c r="AD231">
        <f t="shared" si="23"/>
        <v>11</v>
      </c>
    </row>
    <row r="232" spans="1:30" ht="15.6">
      <c r="A232" s="2" t="s">
        <v>24</v>
      </c>
      <c r="B232" s="2" t="s">
        <v>25</v>
      </c>
      <c r="C232" s="2" t="s">
        <v>2136</v>
      </c>
      <c r="D232" s="2" t="s">
        <v>2137</v>
      </c>
      <c r="E232" s="2" t="s">
        <v>2138</v>
      </c>
      <c r="F232" s="2" t="s">
        <v>2139</v>
      </c>
      <c r="G232" s="2" t="s">
        <v>2140</v>
      </c>
      <c r="H232" s="2" t="s">
        <v>2131</v>
      </c>
      <c r="I232" s="2" t="s">
        <v>76</v>
      </c>
      <c r="J232" s="2" t="s">
        <v>48</v>
      </c>
      <c r="K232" s="2" t="s">
        <v>2141</v>
      </c>
      <c r="L232" s="2" t="s">
        <v>2142</v>
      </c>
      <c r="M232" s="2" t="s">
        <v>24</v>
      </c>
      <c r="N232" s="2" t="s">
        <v>1872</v>
      </c>
      <c r="O232" s="2" t="s">
        <v>2143</v>
      </c>
      <c r="P232" s="3">
        <v>0</v>
      </c>
      <c r="Q232" s="2" t="s">
        <v>39</v>
      </c>
      <c r="R232" s="3">
        <v>0</v>
      </c>
      <c r="S232" s="2" t="s">
        <v>39</v>
      </c>
      <c r="T232" s="2" t="s">
        <v>2144</v>
      </c>
      <c r="U232" s="3">
        <v>1</v>
      </c>
      <c r="V232" s="2" t="s">
        <v>39</v>
      </c>
      <c r="W232" s="2" t="s">
        <v>39</v>
      </c>
      <c r="X232" s="2" t="s">
        <v>2145</v>
      </c>
      <c r="Y232">
        <f t="shared" si="18"/>
        <v>2005</v>
      </c>
      <c r="Z232">
        <f t="shared" si="19"/>
        <v>4</v>
      </c>
      <c r="AA232">
        <f t="shared" si="20"/>
        <v>12</v>
      </c>
      <c r="AB232">
        <f t="shared" si="21"/>
        <v>2005</v>
      </c>
      <c r="AC232">
        <f t="shared" si="22"/>
        <v>9</v>
      </c>
      <c r="AD232">
        <f t="shared" si="23"/>
        <v>11</v>
      </c>
    </row>
    <row r="233" spans="1:30" ht="15.6">
      <c r="A233" s="2" t="s">
        <v>24</v>
      </c>
      <c r="B233" s="2" t="s">
        <v>25</v>
      </c>
      <c r="C233" s="2" t="s">
        <v>1925</v>
      </c>
      <c r="D233" s="2" t="s">
        <v>1926</v>
      </c>
      <c r="E233" s="2" t="s">
        <v>2146</v>
      </c>
      <c r="F233" s="2" t="s">
        <v>1928</v>
      </c>
      <c r="G233" s="2" t="s">
        <v>2147</v>
      </c>
      <c r="H233" s="2" t="s">
        <v>2148</v>
      </c>
      <c r="I233" s="2" t="s">
        <v>76</v>
      </c>
      <c r="J233" s="2" t="s">
        <v>48</v>
      </c>
      <c r="K233" s="2" t="s">
        <v>1929</v>
      </c>
      <c r="L233" s="2" t="s">
        <v>1930</v>
      </c>
      <c r="M233" s="2" t="s">
        <v>39</v>
      </c>
      <c r="N233" s="2" t="s">
        <v>1696</v>
      </c>
      <c r="O233" s="2" t="s">
        <v>2149</v>
      </c>
      <c r="P233" s="3">
        <v>0</v>
      </c>
      <c r="Q233" s="2" t="s">
        <v>39</v>
      </c>
      <c r="R233" s="3">
        <v>0</v>
      </c>
      <c r="S233" s="2" t="s">
        <v>39</v>
      </c>
      <c r="T233" s="2" t="s">
        <v>2150</v>
      </c>
      <c r="U233" s="3">
        <v>1</v>
      </c>
      <c r="V233" s="2" t="s">
        <v>39</v>
      </c>
      <c r="W233" s="2" t="s">
        <v>39</v>
      </c>
      <c r="X233" s="2" t="s">
        <v>2151</v>
      </c>
      <c r="Y233">
        <f t="shared" si="18"/>
        <v>2005</v>
      </c>
      <c r="Z233">
        <f t="shared" si="19"/>
        <v>3</v>
      </c>
      <c r="AA233">
        <f t="shared" si="20"/>
        <v>16</v>
      </c>
      <c r="AB233">
        <f t="shared" si="21"/>
        <v>2005</v>
      </c>
      <c r="AC233">
        <f t="shared" si="22"/>
        <v>8</v>
      </c>
      <c r="AD233">
        <f t="shared" si="23"/>
        <v>21</v>
      </c>
    </row>
    <row r="234" spans="1:30" ht="15.6">
      <c r="A234" s="2" t="s">
        <v>24</v>
      </c>
      <c r="B234" s="2" t="s">
        <v>25</v>
      </c>
      <c r="C234" s="2" t="s">
        <v>2152</v>
      </c>
      <c r="D234" s="2" t="s">
        <v>2153</v>
      </c>
      <c r="E234" s="2" t="s">
        <v>2154</v>
      </c>
      <c r="F234" s="2" t="s">
        <v>1954</v>
      </c>
      <c r="G234" s="2" t="s">
        <v>2155</v>
      </c>
      <c r="H234" s="2" t="s">
        <v>2156</v>
      </c>
      <c r="I234" s="2" t="s">
        <v>76</v>
      </c>
      <c r="J234" s="2" t="s">
        <v>48</v>
      </c>
      <c r="K234" s="2" t="s">
        <v>2157</v>
      </c>
      <c r="L234" s="2" t="s">
        <v>2158</v>
      </c>
      <c r="M234" s="2" t="s">
        <v>39</v>
      </c>
      <c r="N234" s="2" t="s">
        <v>1000</v>
      </c>
      <c r="O234" s="2" t="s">
        <v>2159</v>
      </c>
      <c r="P234" s="3">
        <v>0</v>
      </c>
      <c r="Q234" s="2" t="s">
        <v>39</v>
      </c>
      <c r="R234" s="3">
        <v>0</v>
      </c>
      <c r="S234" s="2" t="s">
        <v>39</v>
      </c>
      <c r="T234" s="2" t="s">
        <v>2160</v>
      </c>
      <c r="U234" s="3">
        <v>1</v>
      </c>
      <c r="V234" s="2" t="s">
        <v>39</v>
      </c>
      <c r="W234" s="2" t="s">
        <v>39</v>
      </c>
      <c r="X234" s="2" t="s">
        <v>2161</v>
      </c>
      <c r="Y234">
        <f t="shared" si="18"/>
        <v>2005</v>
      </c>
      <c r="Z234">
        <f t="shared" si="19"/>
        <v>2</v>
      </c>
      <c r="AA234">
        <f t="shared" si="20"/>
        <v>3</v>
      </c>
      <c r="AB234">
        <f t="shared" si="21"/>
        <v>2005</v>
      </c>
      <c r="AC234">
        <f t="shared" si="22"/>
        <v>8</v>
      </c>
      <c r="AD234">
        <f t="shared" si="23"/>
        <v>1</v>
      </c>
    </row>
    <row r="235" spans="1:30" ht="15.6">
      <c r="A235" s="2" t="s">
        <v>24</v>
      </c>
      <c r="B235" s="2" t="s">
        <v>42</v>
      </c>
      <c r="C235" s="2" t="s">
        <v>2162</v>
      </c>
      <c r="D235" s="2" t="s">
        <v>2163</v>
      </c>
      <c r="E235" s="2" t="s">
        <v>2164</v>
      </c>
      <c r="F235" s="2" t="s">
        <v>2165</v>
      </c>
      <c r="G235" s="2" t="s">
        <v>39</v>
      </c>
      <c r="H235" s="2" t="s">
        <v>39</v>
      </c>
      <c r="I235" s="2" t="s">
        <v>76</v>
      </c>
      <c r="J235" s="2" t="s">
        <v>48</v>
      </c>
      <c r="K235" s="2" t="s">
        <v>2166</v>
      </c>
      <c r="L235" s="2" t="s">
        <v>2098</v>
      </c>
      <c r="M235" s="2" t="s">
        <v>39</v>
      </c>
      <c r="N235" s="2" t="s">
        <v>1696</v>
      </c>
      <c r="O235" s="2" t="s">
        <v>2167</v>
      </c>
      <c r="P235" s="3">
        <v>0</v>
      </c>
      <c r="Q235" s="2" t="s">
        <v>39</v>
      </c>
      <c r="R235" s="3">
        <v>1</v>
      </c>
      <c r="S235" s="2" t="s">
        <v>2168</v>
      </c>
      <c r="T235" s="2" t="s">
        <v>2169</v>
      </c>
      <c r="U235" s="3">
        <v>1</v>
      </c>
      <c r="V235" s="2" t="s">
        <v>39</v>
      </c>
      <c r="W235" s="2" t="s">
        <v>39</v>
      </c>
      <c r="X235" s="2" t="s">
        <v>2170</v>
      </c>
      <c r="Y235">
        <f t="shared" si="18"/>
        <v>2003</v>
      </c>
      <c r="Z235">
        <f t="shared" si="19"/>
        <v>12</v>
      </c>
      <c r="AA235">
        <f t="shared" si="20"/>
        <v>26</v>
      </c>
      <c r="AB235">
        <f t="shared" si="21"/>
        <v>0</v>
      </c>
      <c r="AC235">
        <f t="shared" si="22"/>
        <v>0</v>
      </c>
      <c r="AD235">
        <f t="shared" si="23"/>
        <v>0</v>
      </c>
    </row>
    <row r="236" spans="1:30" ht="15.6">
      <c r="A236" s="2" t="s">
        <v>24</v>
      </c>
      <c r="B236" s="2" t="s">
        <v>42</v>
      </c>
      <c r="C236" s="2" t="s">
        <v>2171</v>
      </c>
      <c r="D236" s="2" t="s">
        <v>2172</v>
      </c>
      <c r="E236" s="2" t="s">
        <v>2173</v>
      </c>
      <c r="F236" s="2" t="s">
        <v>2174</v>
      </c>
      <c r="G236" s="2" t="s">
        <v>39</v>
      </c>
      <c r="H236" s="2" t="s">
        <v>39</v>
      </c>
      <c r="I236" s="2" t="s">
        <v>76</v>
      </c>
      <c r="J236" s="2" t="s">
        <v>48</v>
      </c>
      <c r="K236" s="2" t="s">
        <v>2175</v>
      </c>
      <c r="L236" s="2" t="s">
        <v>2176</v>
      </c>
      <c r="M236" s="2" t="s">
        <v>64</v>
      </c>
      <c r="N236" s="2" t="s">
        <v>1696</v>
      </c>
      <c r="O236" s="2" t="s">
        <v>2177</v>
      </c>
      <c r="P236" s="3">
        <v>0</v>
      </c>
      <c r="Q236" s="2" t="s">
        <v>39</v>
      </c>
      <c r="R236" s="3">
        <v>1</v>
      </c>
      <c r="S236" s="2" t="s">
        <v>2178</v>
      </c>
      <c r="T236" s="2" t="s">
        <v>2179</v>
      </c>
      <c r="U236" s="3">
        <v>1</v>
      </c>
      <c r="V236" s="2" t="s">
        <v>39</v>
      </c>
      <c r="W236" s="2" t="s">
        <v>39</v>
      </c>
      <c r="X236" s="2" t="s">
        <v>2180</v>
      </c>
      <c r="Y236">
        <f t="shared" si="18"/>
        <v>2003</v>
      </c>
      <c r="Z236">
        <f t="shared" si="19"/>
        <v>12</v>
      </c>
      <c r="AA236">
        <f t="shared" si="20"/>
        <v>12</v>
      </c>
      <c r="AB236">
        <f t="shared" si="21"/>
        <v>0</v>
      </c>
      <c r="AC236">
        <f t="shared" si="22"/>
        <v>0</v>
      </c>
      <c r="AD236">
        <f t="shared" si="23"/>
        <v>0</v>
      </c>
    </row>
    <row r="237" spans="1:30" ht="15.6">
      <c r="A237" s="2" t="s">
        <v>24</v>
      </c>
      <c r="B237" s="2" t="s">
        <v>42</v>
      </c>
      <c r="C237" s="2" t="s">
        <v>2181</v>
      </c>
      <c r="D237" s="2" t="s">
        <v>2182</v>
      </c>
      <c r="E237" s="2" t="s">
        <v>2183</v>
      </c>
      <c r="F237" s="2" t="s">
        <v>2184</v>
      </c>
      <c r="G237" s="2" t="s">
        <v>39</v>
      </c>
      <c r="H237" s="2" t="s">
        <v>39</v>
      </c>
      <c r="I237" s="2" t="s">
        <v>1456</v>
      </c>
      <c r="J237" s="2" t="s">
        <v>89</v>
      </c>
      <c r="K237" s="2" t="s">
        <v>2185</v>
      </c>
      <c r="L237" s="2" t="s">
        <v>2186</v>
      </c>
      <c r="M237" s="2" t="s">
        <v>24</v>
      </c>
      <c r="N237" s="2" t="s">
        <v>2187</v>
      </c>
      <c r="O237" s="2" t="s">
        <v>2188</v>
      </c>
      <c r="P237" s="3">
        <v>0</v>
      </c>
      <c r="Q237" s="2" t="s">
        <v>39</v>
      </c>
      <c r="R237" s="3">
        <v>3</v>
      </c>
      <c r="S237" s="2" t="s">
        <v>2189</v>
      </c>
      <c r="T237" s="2" t="s">
        <v>2190</v>
      </c>
      <c r="U237" s="3">
        <v>3</v>
      </c>
      <c r="V237" s="2" t="s">
        <v>39</v>
      </c>
      <c r="W237" s="2" t="s">
        <v>39</v>
      </c>
      <c r="X237" s="2" t="s">
        <v>2191</v>
      </c>
      <c r="Y237">
        <f t="shared" si="18"/>
        <v>2003</v>
      </c>
      <c r="Z237">
        <f t="shared" si="19"/>
        <v>10</v>
      </c>
      <c r="AA237">
        <f t="shared" si="20"/>
        <v>21</v>
      </c>
      <c r="AB237">
        <f t="shared" si="21"/>
        <v>0</v>
      </c>
      <c r="AC237">
        <f t="shared" si="22"/>
        <v>0</v>
      </c>
      <c r="AD237">
        <f t="shared" si="23"/>
        <v>0</v>
      </c>
    </row>
    <row r="238" spans="1:30" ht="15.6">
      <c r="A238" s="2" t="s">
        <v>24</v>
      </c>
      <c r="B238" s="2" t="s">
        <v>42</v>
      </c>
      <c r="C238" s="2" t="s">
        <v>2192</v>
      </c>
      <c r="D238" s="2" t="s">
        <v>2193</v>
      </c>
      <c r="E238" s="2" t="s">
        <v>2194</v>
      </c>
      <c r="F238" s="2" t="s">
        <v>2195</v>
      </c>
      <c r="G238" s="2" t="s">
        <v>39</v>
      </c>
      <c r="H238" s="2" t="s">
        <v>39</v>
      </c>
      <c r="I238" s="2" t="s">
        <v>1456</v>
      </c>
      <c r="J238" s="2" t="s">
        <v>89</v>
      </c>
      <c r="K238" s="2" t="s">
        <v>2185</v>
      </c>
      <c r="L238" s="2" t="s">
        <v>2186</v>
      </c>
      <c r="M238" s="2" t="s">
        <v>24</v>
      </c>
      <c r="N238" s="2" t="s">
        <v>2187</v>
      </c>
      <c r="O238" s="2" t="s">
        <v>2196</v>
      </c>
      <c r="P238" s="3">
        <v>0</v>
      </c>
      <c r="Q238" s="2" t="s">
        <v>39</v>
      </c>
      <c r="R238" s="3">
        <v>1</v>
      </c>
      <c r="S238" s="2" t="s">
        <v>2197</v>
      </c>
      <c r="T238" s="2" t="s">
        <v>2198</v>
      </c>
      <c r="U238" s="3">
        <v>1</v>
      </c>
      <c r="V238" s="2" t="s">
        <v>39</v>
      </c>
      <c r="W238" s="2" t="s">
        <v>39</v>
      </c>
      <c r="X238" s="2" t="s">
        <v>2199</v>
      </c>
      <c r="Y238">
        <f t="shared" si="18"/>
        <v>2003</v>
      </c>
      <c r="Z238">
        <f t="shared" si="19"/>
        <v>10</v>
      </c>
      <c r="AA238">
        <f t="shared" si="20"/>
        <v>24</v>
      </c>
      <c r="AB238">
        <f t="shared" si="21"/>
        <v>0</v>
      </c>
      <c r="AC238">
        <f t="shared" si="22"/>
        <v>0</v>
      </c>
      <c r="AD238">
        <f t="shared" si="23"/>
        <v>0</v>
      </c>
    </row>
    <row r="239" spans="1:30" ht="15.6">
      <c r="A239" s="2" t="s">
        <v>24</v>
      </c>
      <c r="B239" s="2" t="s">
        <v>25</v>
      </c>
      <c r="C239" s="2" t="s">
        <v>2200</v>
      </c>
      <c r="D239" s="2" t="s">
        <v>2201</v>
      </c>
      <c r="E239" s="2" t="s">
        <v>2202</v>
      </c>
      <c r="F239" s="2" t="s">
        <v>2203</v>
      </c>
      <c r="G239" s="2" t="s">
        <v>2204</v>
      </c>
      <c r="H239" s="2" t="s">
        <v>2205</v>
      </c>
      <c r="I239" s="2" t="s">
        <v>76</v>
      </c>
      <c r="J239" s="2" t="s">
        <v>48</v>
      </c>
      <c r="K239" s="2" t="s">
        <v>2206</v>
      </c>
      <c r="L239" s="2" t="s">
        <v>2207</v>
      </c>
      <c r="M239" s="2" t="s">
        <v>24</v>
      </c>
      <c r="N239" s="2" t="s">
        <v>1000</v>
      </c>
      <c r="O239" s="2" t="s">
        <v>1940</v>
      </c>
      <c r="P239" s="3">
        <v>0</v>
      </c>
      <c r="Q239" s="2" t="s">
        <v>39</v>
      </c>
      <c r="R239" s="3">
        <v>0</v>
      </c>
      <c r="S239" s="2" t="s">
        <v>39</v>
      </c>
      <c r="T239" s="2" t="s">
        <v>2208</v>
      </c>
      <c r="U239" s="3">
        <v>1</v>
      </c>
      <c r="V239" s="2" t="s">
        <v>39</v>
      </c>
      <c r="W239" s="2" t="s">
        <v>39</v>
      </c>
      <c r="X239" s="2" t="s">
        <v>2209</v>
      </c>
      <c r="Y239">
        <f t="shared" si="18"/>
        <v>2004</v>
      </c>
      <c r="Z239">
        <f t="shared" si="19"/>
        <v>7</v>
      </c>
      <c r="AA239">
        <f t="shared" si="20"/>
        <v>29</v>
      </c>
      <c r="AB239">
        <f t="shared" si="21"/>
        <v>2005</v>
      </c>
      <c r="AC239">
        <f t="shared" si="22"/>
        <v>4</v>
      </c>
      <c r="AD239">
        <f t="shared" si="23"/>
        <v>1</v>
      </c>
    </row>
    <row r="240" spans="1:30" ht="15.6">
      <c r="A240" s="2" t="s">
        <v>24</v>
      </c>
      <c r="B240" s="2" t="s">
        <v>25</v>
      </c>
      <c r="C240" s="2" t="s">
        <v>2210</v>
      </c>
      <c r="D240" s="2" t="s">
        <v>2211</v>
      </c>
      <c r="E240" s="2" t="s">
        <v>2212</v>
      </c>
      <c r="F240" s="2" t="s">
        <v>2203</v>
      </c>
      <c r="G240" s="2" t="s">
        <v>2213</v>
      </c>
      <c r="H240" s="2" t="s">
        <v>2205</v>
      </c>
      <c r="I240" s="2" t="s">
        <v>76</v>
      </c>
      <c r="J240" s="2" t="s">
        <v>48</v>
      </c>
      <c r="K240" s="2" t="s">
        <v>2206</v>
      </c>
      <c r="L240" s="2" t="s">
        <v>2207</v>
      </c>
      <c r="M240" s="2" t="s">
        <v>24</v>
      </c>
      <c r="N240" s="2" t="s">
        <v>1000</v>
      </c>
      <c r="O240" s="2" t="s">
        <v>2214</v>
      </c>
      <c r="P240" s="3">
        <v>0</v>
      </c>
      <c r="Q240" s="2" t="s">
        <v>39</v>
      </c>
      <c r="R240" s="3">
        <v>0</v>
      </c>
      <c r="S240" s="2" t="s">
        <v>39</v>
      </c>
      <c r="T240" s="2" t="s">
        <v>2215</v>
      </c>
      <c r="U240" s="3">
        <v>1</v>
      </c>
      <c r="V240" s="2" t="s">
        <v>39</v>
      </c>
      <c r="W240" s="2" t="s">
        <v>39</v>
      </c>
      <c r="X240" s="2" t="s">
        <v>2216</v>
      </c>
      <c r="Y240">
        <f t="shared" si="18"/>
        <v>2004</v>
      </c>
      <c r="Z240">
        <f t="shared" si="19"/>
        <v>7</v>
      </c>
      <c r="AA240">
        <f t="shared" si="20"/>
        <v>29</v>
      </c>
      <c r="AB240">
        <f t="shared" si="21"/>
        <v>2005</v>
      </c>
      <c r="AC240">
        <f t="shared" si="22"/>
        <v>4</v>
      </c>
      <c r="AD240">
        <f t="shared" si="23"/>
        <v>1</v>
      </c>
    </row>
    <row r="241" spans="1:30" ht="15.6">
      <c r="A241" s="2" t="s">
        <v>24</v>
      </c>
      <c r="B241" s="2" t="s">
        <v>42</v>
      </c>
      <c r="C241" s="2" t="s">
        <v>2217</v>
      </c>
      <c r="D241" s="2" t="s">
        <v>2218</v>
      </c>
      <c r="E241" s="2" t="s">
        <v>2219</v>
      </c>
      <c r="F241" s="2" t="s">
        <v>2220</v>
      </c>
      <c r="G241" s="2" t="s">
        <v>39</v>
      </c>
      <c r="H241" s="2" t="s">
        <v>39</v>
      </c>
      <c r="I241" s="2" t="s">
        <v>39</v>
      </c>
      <c r="J241" s="2" t="s">
        <v>89</v>
      </c>
      <c r="K241" s="2" t="s">
        <v>1009</v>
      </c>
      <c r="L241" s="2" t="s">
        <v>39</v>
      </c>
      <c r="M241" s="2" t="s">
        <v>39</v>
      </c>
      <c r="N241" s="2" t="s">
        <v>2187</v>
      </c>
      <c r="O241" s="2" t="s">
        <v>2221</v>
      </c>
      <c r="P241" s="3">
        <v>0</v>
      </c>
      <c r="Q241" s="2" t="s">
        <v>39</v>
      </c>
      <c r="R241" s="3">
        <v>1</v>
      </c>
      <c r="S241" s="2" t="s">
        <v>2222</v>
      </c>
      <c r="T241" s="2" t="s">
        <v>2223</v>
      </c>
      <c r="U241" s="3">
        <v>2</v>
      </c>
      <c r="V241" s="2" t="s">
        <v>39</v>
      </c>
      <c r="W241" s="2" t="s">
        <v>39</v>
      </c>
      <c r="X241" s="2" t="s">
        <v>2224</v>
      </c>
      <c r="Y241">
        <f t="shared" si="18"/>
        <v>2003</v>
      </c>
      <c r="Z241">
        <f t="shared" si="19"/>
        <v>6</v>
      </c>
      <c r="AA241">
        <f t="shared" si="20"/>
        <v>27</v>
      </c>
      <c r="AB241">
        <f t="shared" si="21"/>
        <v>0</v>
      </c>
      <c r="AC241">
        <f t="shared" si="22"/>
        <v>0</v>
      </c>
      <c r="AD241">
        <f t="shared" si="23"/>
        <v>0</v>
      </c>
    </row>
    <row r="242" spans="1:30" ht="15.6">
      <c r="A242" s="2" t="s">
        <v>24</v>
      </c>
      <c r="B242" s="2" t="s">
        <v>25</v>
      </c>
      <c r="C242" s="2" t="s">
        <v>2225</v>
      </c>
      <c r="D242" s="2" t="s">
        <v>2226</v>
      </c>
      <c r="E242" s="2" t="s">
        <v>2227</v>
      </c>
      <c r="F242" s="2" t="s">
        <v>2228</v>
      </c>
      <c r="G242" s="2" t="s">
        <v>2229</v>
      </c>
      <c r="H242" s="2" t="s">
        <v>2230</v>
      </c>
      <c r="I242" s="2" t="s">
        <v>76</v>
      </c>
      <c r="J242" s="2" t="s">
        <v>48</v>
      </c>
      <c r="K242" s="2" t="s">
        <v>2231</v>
      </c>
      <c r="L242" s="2" t="s">
        <v>2232</v>
      </c>
      <c r="M242" s="2" t="s">
        <v>39</v>
      </c>
      <c r="N242" s="2" t="s">
        <v>1000</v>
      </c>
      <c r="O242" s="2" t="s">
        <v>2233</v>
      </c>
      <c r="P242" s="3">
        <v>0</v>
      </c>
      <c r="Q242" s="2" t="s">
        <v>39</v>
      </c>
      <c r="R242" s="3">
        <v>1</v>
      </c>
      <c r="S242" s="2" t="s">
        <v>2234</v>
      </c>
      <c r="T242" s="2" t="s">
        <v>2235</v>
      </c>
      <c r="U242" s="3">
        <v>1</v>
      </c>
      <c r="V242" s="2" t="s">
        <v>39</v>
      </c>
      <c r="W242" s="2" t="s">
        <v>39</v>
      </c>
      <c r="X242" s="2" t="s">
        <v>2236</v>
      </c>
      <c r="Y242">
        <f t="shared" si="18"/>
        <v>2004</v>
      </c>
      <c r="Z242">
        <f t="shared" si="19"/>
        <v>2</v>
      </c>
      <c r="AA242">
        <f t="shared" si="20"/>
        <v>20</v>
      </c>
      <c r="AB242">
        <f t="shared" si="21"/>
        <v>2004</v>
      </c>
      <c r="AC242">
        <f t="shared" si="22"/>
        <v>12</v>
      </c>
      <c r="AD242">
        <f t="shared" si="23"/>
        <v>21</v>
      </c>
    </row>
    <row r="243" spans="1:30" ht="15.6">
      <c r="A243" s="2" t="s">
        <v>24</v>
      </c>
      <c r="B243" s="2" t="s">
        <v>42</v>
      </c>
      <c r="C243" s="2" t="s">
        <v>2237</v>
      </c>
      <c r="D243" s="2" t="s">
        <v>2238</v>
      </c>
      <c r="E243" s="2" t="s">
        <v>2239</v>
      </c>
      <c r="F243" s="2" t="s">
        <v>2240</v>
      </c>
      <c r="G243" s="2" t="s">
        <v>2241</v>
      </c>
      <c r="H243" s="2" t="s">
        <v>2242</v>
      </c>
      <c r="I243" s="2" t="s">
        <v>76</v>
      </c>
      <c r="J243" s="2" t="s">
        <v>48</v>
      </c>
      <c r="K243" s="2" t="s">
        <v>2243</v>
      </c>
      <c r="L243" s="2" t="s">
        <v>2244</v>
      </c>
      <c r="M243" s="2" t="s">
        <v>24</v>
      </c>
      <c r="N243" s="2" t="s">
        <v>1696</v>
      </c>
      <c r="O243" s="2" t="s">
        <v>2245</v>
      </c>
      <c r="P243" s="3">
        <v>0</v>
      </c>
      <c r="Q243" s="2" t="s">
        <v>39</v>
      </c>
      <c r="R243" s="3">
        <v>0</v>
      </c>
      <c r="S243" s="2" t="s">
        <v>39</v>
      </c>
      <c r="T243" s="2" t="s">
        <v>2246</v>
      </c>
      <c r="U243" s="3">
        <v>1</v>
      </c>
      <c r="V243" s="2" t="s">
        <v>39</v>
      </c>
      <c r="W243" s="2" t="s">
        <v>39</v>
      </c>
      <c r="X243" s="2" t="s">
        <v>2247</v>
      </c>
      <c r="Y243">
        <f t="shared" si="18"/>
        <v>2001</v>
      </c>
      <c r="Z243">
        <f t="shared" si="19"/>
        <v>12</v>
      </c>
      <c r="AA243">
        <f t="shared" si="20"/>
        <v>31</v>
      </c>
      <c r="AB243">
        <f t="shared" si="21"/>
        <v>2004</v>
      </c>
      <c r="AC243">
        <f t="shared" si="22"/>
        <v>9</v>
      </c>
      <c r="AD243">
        <f t="shared" si="23"/>
        <v>1</v>
      </c>
    </row>
    <row r="244" spans="1:30" ht="15.6">
      <c r="A244" s="2" t="s">
        <v>24</v>
      </c>
      <c r="B244" s="2" t="s">
        <v>25</v>
      </c>
      <c r="C244" s="2" t="s">
        <v>2248</v>
      </c>
      <c r="D244" s="2" t="s">
        <v>2249</v>
      </c>
      <c r="E244" s="2" t="s">
        <v>2250</v>
      </c>
      <c r="F244" s="2" t="s">
        <v>2251</v>
      </c>
      <c r="G244" s="2" t="s">
        <v>2252</v>
      </c>
      <c r="H244" s="2" t="s">
        <v>2253</v>
      </c>
      <c r="I244" s="2" t="s">
        <v>76</v>
      </c>
      <c r="J244" s="2" t="s">
        <v>48</v>
      </c>
      <c r="K244" s="2" t="s">
        <v>2254</v>
      </c>
      <c r="L244" s="2" t="s">
        <v>2255</v>
      </c>
      <c r="M244" s="2" t="s">
        <v>24</v>
      </c>
      <c r="N244" s="2" t="s">
        <v>1696</v>
      </c>
      <c r="O244" s="2" t="s">
        <v>1940</v>
      </c>
      <c r="P244" s="3">
        <v>0</v>
      </c>
      <c r="Q244" s="2" t="s">
        <v>39</v>
      </c>
      <c r="R244" s="3">
        <v>0</v>
      </c>
      <c r="S244" s="2" t="s">
        <v>39</v>
      </c>
      <c r="T244" s="2" t="s">
        <v>2256</v>
      </c>
      <c r="U244" s="3">
        <v>1</v>
      </c>
      <c r="V244" s="2" t="s">
        <v>39</v>
      </c>
      <c r="W244" s="2" t="s">
        <v>39</v>
      </c>
      <c r="X244" s="2" t="s">
        <v>2257</v>
      </c>
      <c r="Y244">
        <f t="shared" si="18"/>
        <v>2003</v>
      </c>
      <c r="Z244">
        <f t="shared" si="19"/>
        <v>4</v>
      </c>
      <c r="AA244">
        <f t="shared" si="20"/>
        <v>11</v>
      </c>
      <c r="AB244">
        <f t="shared" si="21"/>
        <v>2004</v>
      </c>
      <c r="AC244">
        <f t="shared" si="22"/>
        <v>8</v>
      </c>
      <c r="AD244">
        <f t="shared" si="23"/>
        <v>21</v>
      </c>
    </row>
    <row r="245" spans="1:30" ht="15.6">
      <c r="A245" s="2" t="s">
        <v>24</v>
      </c>
      <c r="B245" s="2" t="s">
        <v>25</v>
      </c>
      <c r="C245" s="2" t="s">
        <v>2258</v>
      </c>
      <c r="D245" s="2" t="s">
        <v>2259</v>
      </c>
      <c r="E245" s="2" t="s">
        <v>2260</v>
      </c>
      <c r="F245" s="2" t="s">
        <v>2261</v>
      </c>
      <c r="G245" s="2" t="s">
        <v>2262</v>
      </c>
      <c r="H245" s="2" t="s">
        <v>2253</v>
      </c>
      <c r="I245" s="2" t="s">
        <v>76</v>
      </c>
      <c r="J245" s="2" t="s">
        <v>48</v>
      </c>
      <c r="K245" s="2" t="s">
        <v>2254</v>
      </c>
      <c r="L245" s="2" t="s">
        <v>2255</v>
      </c>
      <c r="M245" s="2" t="s">
        <v>24</v>
      </c>
      <c r="N245" s="2" t="s">
        <v>1696</v>
      </c>
      <c r="O245" s="2" t="s">
        <v>1974</v>
      </c>
      <c r="P245" s="3">
        <v>0</v>
      </c>
      <c r="Q245" s="2" t="s">
        <v>39</v>
      </c>
      <c r="R245" s="3">
        <v>0</v>
      </c>
      <c r="S245" s="2" t="s">
        <v>39</v>
      </c>
      <c r="T245" s="2" t="s">
        <v>2263</v>
      </c>
      <c r="U245" s="3">
        <v>1</v>
      </c>
      <c r="V245" s="2" t="s">
        <v>39</v>
      </c>
      <c r="W245" s="2" t="s">
        <v>39</v>
      </c>
      <c r="X245" s="2" t="s">
        <v>2264</v>
      </c>
      <c r="Y245">
        <f t="shared" si="18"/>
        <v>2003</v>
      </c>
      <c r="Z245">
        <f t="shared" si="19"/>
        <v>3</v>
      </c>
      <c r="AA245">
        <f t="shared" si="20"/>
        <v>20</v>
      </c>
      <c r="AB245">
        <f t="shared" si="21"/>
        <v>2004</v>
      </c>
      <c r="AC245">
        <f t="shared" si="22"/>
        <v>8</v>
      </c>
      <c r="AD245">
        <f t="shared" si="23"/>
        <v>21</v>
      </c>
    </row>
    <row r="246" spans="1:30" ht="15.6">
      <c r="A246" s="2" t="s">
        <v>24</v>
      </c>
      <c r="B246" s="2" t="s">
        <v>42</v>
      </c>
      <c r="C246" s="2" t="s">
        <v>2265</v>
      </c>
      <c r="D246" s="2" t="s">
        <v>2266</v>
      </c>
      <c r="E246" s="2" t="s">
        <v>2267</v>
      </c>
      <c r="F246" s="2" t="s">
        <v>2268</v>
      </c>
      <c r="G246" s="2" t="s">
        <v>2269</v>
      </c>
      <c r="H246" s="2" t="s">
        <v>2270</v>
      </c>
      <c r="I246" s="2" t="s">
        <v>39</v>
      </c>
      <c r="J246" s="2" t="s">
        <v>48</v>
      </c>
      <c r="K246" s="2" t="s">
        <v>2271</v>
      </c>
      <c r="L246" s="2" t="s">
        <v>2272</v>
      </c>
      <c r="M246" s="2" t="s">
        <v>39</v>
      </c>
      <c r="N246" s="2" t="s">
        <v>1000</v>
      </c>
      <c r="O246" s="2" t="s">
        <v>1109</v>
      </c>
      <c r="P246" s="3">
        <v>0</v>
      </c>
      <c r="Q246" s="2" t="s">
        <v>39</v>
      </c>
      <c r="R246" s="3">
        <v>3</v>
      </c>
      <c r="S246" s="2" t="s">
        <v>2273</v>
      </c>
      <c r="T246" s="2" t="s">
        <v>2274</v>
      </c>
      <c r="U246" s="3">
        <v>1</v>
      </c>
      <c r="V246" s="2" t="s">
        <v>39</v>
      </c>
      <c r="W246" s="2" t="s">
        <v>39</v>
      </c>
      <c r="X246" s="2" t="s">
        <v>2275</v>
      </c>
      <c r="Y246">
        <f t="shared" si="18"/>
        <v>2003</v>
      </c>
      <c r="Z246">
        <f t="shared" si="19"/>
        <v>6</v>
      </c>
      <c r="AA246">
        <f t="shared" si="20"/>
        <v>12</v>
      </c>
      <c r="AB246">
        <f t="shared" si="21"/>
        <v>2004</v>
      </c>
      <c r="AC246">
        <f t="shared" si="22"/>
        <v>6</v>
      </c>
      <c r="AD246">
        <f t="shared" si="23"/>
        <v>21</v>
      </c>
    </row>
    <row r="247" spans="1:30" ht="15.6">
      <c r="A247" s="2" t="s">
        <v>24</v>
      </c>
      <c r="B247" s="2" t="s">
        <v>25</v>
      </c>
      <c r="C247" s="2" t="s">
        <v>2276</v>
      </c>
      <c r="D247" s="2" t="s">
        <v>2277</v>
      </c>
      <c r="E247" s="2" t="s">
        <v>2278</v>
      </c>
      <c r="F247" s="2" t="s">
        <v>2279</v>
      </c>
      <c r="G247" s="2" t="s">
        <v>2280</v>
      </c>
      <c r="H247" s="2" t="s">
        <v>2281</v>
      </c>
      <c r="I247" s="2" t="s">
        <v>47</v>
      </c>
      <c r="J247" s="2" t="s">
        <v>48</v>
      </c>
      <c r="K247" s="2" t="s">
        <v>2282</v>
      </c>
      <c r="L247" s="2" t="s">
        <v>2283</v>
      </c>
      <c r="M247" s="2" t="s">
        <v>24</v>
      </c>
      <c r="N247" s="2" t="s">
        <v>1696</v>
      </c>
      <c r="O247" s="2" t="s">
        <v>2062</v>
      </c>
      <c r="P247" s="3">
        <v>0</v>
      </c>
      <c r="Q247" s="2" t="s">
        <v>39</v>
      </c>
      <c r="R247" s="3">
        <v>0</v>
      </c>
      <c r="S247" s="2" t="s">
        <v>39</v>
      </c>
      <c r="T247" s="2" t="s">
        <v>2284</v>
      </c>
      <c r="U247" s="3">
        <v>1</v>
      </c>
      <c r="V247" s="2" t="s">
        <v>39</v>
      </c>
      <c r="W247" s="2" t="s">
        <v>39</v>
      </c>
      <c r="X247" s="2" t="s">
        <v>2285</v>
      </c>
      <c r="Y247">
        <f t="shared" si="18"/>
        <v>2003</v>
      </c>
      <c r="Z247">
        <f t="shared" si="19"/>
        <v>3</v>
      </c>
      <c r="AA247">
        <f t="shared" si="20"/>
        <v>27</v>
      </c>
      <c r="AB247">
        <f t="shared" si="21"/>
        <v>2004</v>
      </c>
      <c r="AC247">
        <f t="shared" si="22"/>
        <v>5</v>
      </c>
      <c r="AD247">
        <f t="shared" si="23"/>
        <v>11</v>
      </c>
    </row>
    <row r="248" spans="1:30" ht="15.6">
      <c r="A248" s="2" t="s">
        <v>24</v>
      </c>
      <c r="B248" s="2" t="s">
        <v>25</v>
      </c>
      <c r="C248" s="2" t="s">
        <v>2286</v>
      </c>
      <c r="D248" s="2" t="s">
        <v>2287</v>
      </c>
      <c r="E248" s="2" t="s">
        <v>2288</v>
      </c>
      <c r="F248" s="2" t="s">
        <v>2268</v>
      </c>
      <c r="G248" s="2" t="s">
        <v>2289</v>
      </c>
      <c r="H248" s="2" t="s">
        <v>2290</v>
      </c>
      <c r="I248" s="2" t="s">
        <v>47</v>
      </c>
      <c r="J248" s="2" t="s">
        <v>48</v>
      </c>
      <c r="K248" s="2" t="s">
        <v>2291</v>
      </c>
      <c r="L248" s="2" t="s">
        <v>2272</v>
      </c>
      <c r="M248" s="2" t="s">
        <v>24</v>
      </c>
      <c r="N248" s="2" t="s">
        <v>1000</v>
      </c>
      <c r="O248" s="2" t="s">
        <v>1974</v>
      </c>
      <c r="P248" s="3">
        <v>0</v>
      </c>
      <c r="Q248" s="2" t="s">
        <v>39</v>
      </c>
      <c r="R248" s="3">
        <v>1</v>
      </c>
      <c r="S248" s="2" t="s">
        <v>2292</v>
      </c>
      <c r="T248" s="2" t="s">
        <v>2293</v>
      </c>
      <c r="U248" s="3">
        <v>1</v>
      </c>
      <c r="V248" s="2" t="s">
        <v>39</v>
      </c>
      <c r="W248" s="2" t="s">
        <v>39</v>
      </c>
      <c r="X248" s="2" t="s">
        <v>2294</v>
      </c>
      <c r="Y248">
        <f t="shared" si="18"/>
        <v>2003</v>
      </c>
      <c r="Z248">
        <f t="shared" si="19"/>
        <v>6</v>
      </c>
      <c r="AA248">
        <f t="shared" si="20"/>
        <v>12</v>
      </c>
      <c r="AB248">
        <f t="shared" si="21"/>
        <v>2004</v>
      </c>
      <c r="AC248">
        <f t="shared" si="22"/>
        <v>4</v>
      </c>
      <c r="AD248">
        <f t="shared" si="23"/>
        <v>11</v>
      </c>
    </row>
    <row r="249" spans="1:30" ht="15.6">
      <c r="A249" s="2" t="s">
        <v>24</v>
      </c>
      <c r="B249" s="2" t="s">
        <v>25</v>
      </c>
      <c r="C249" s="2" t="s">
        <v>2295</v>
      </c>
      <c r="D249" s="2" t="s">
        <v>2296</v>
      </c>
      <c r="E249" s="2" t="s">
        <v>2297</v>
      </c>
      <c r="F249" s="2" t="s">
        <v>2298</v>
      </c>
      <c r="G249" s="2" t="s">
        <v>2299</v>
      </c>
      <c r="H249" s="2" t="s">
        <v>2290</v>
      </c>
      <c r="I249" s="2" t="s">
        <v>1456</v>
      </c>
      <c r="J249" s="2" t="s">
        <v>89</v>
      </c>
      <c r="K249" s="2" t="s">
        <v>2300</v>
      </c>
      <c r="L249" s="2" t="s">
        <v>2301</v>
      </c>
      <c r="M249" s="2" t="s">
        <v>36</v>
      </c>
      <c r="N249" s="2" t="s">
        <v>2187</v>
      </c>
      <c r="O249" s="2" t="s">
        <v>2221</v>
      </c>
      <c r="P249" s="3">
        <v>0</v>
      </c>
      <c r="Q249" s="2" t="s">
        <v>39</v>
      </c>
      <c r="R249" s="3">
        <v>4</v>
      </c>
      <c r="S249" s="2" t="s">
        <v>2302</v>
      </c>
      <c r="T249" s="2" t="s">
        <v>2303</v>
      </c>
      <c r="U249" s="3">
        <v>1</v>
      </c>
      <c r="V249" s="2" t="s">
        <v>39</v>
      </c>
      <c r="W249" s="2" t="s">
        <v>39</v>
      </c>
      <c r="X249" s="2" t="s">
        <v>2304</v>
      </c>
      <c r="Y249">
        <f t="shared" si="18"/>
        <v>2003</v>
      </c>
      <c r="Z249">
        <f t="shared" si="19"/>
        <v>1</v>
      </c>
      <c r="AA249">
        <f t="shared" si="20"/>
        <v>27</v>
      </c>
      <c r="AB249">
        <f t="shared" si="21"/>
        <v>2004</v>
      </c>
      <c r="AC249">
        <f t="shared" si="22"/>
        <v>4</v>
      </c>
      <c r="AD249">
        <f t="shared" si="23"/>
        <v>11</v>
      </c>
    </row>
    <row r="250" spans="1:30" ht="15.6">
      <c r="A250" s="2" t="s">
        <v>24</v>
      </c>
      <c r="B250" s="2" t="s">
        <v>25</v>
      </c>
      <c r="C250" s="2" t="s">
        <v>2305</v>
      </c>
      <c r="D250" s="2" t="s">
        <v>2306</v>
      </c>
      <c r="E250" s="2" t="s">
        <v>2307</v>
      </c>
      <c r="F250" s="2" t="s">
        <v>2308</v>
      </c>
      <c r="G250" s="2" t="s">
        <v>2309</v>
      </c>
      <c r="H250" s="2" t="s">
        <v>2310</v>
      </c>
      <c r="I250" s="2" t="s">
        <v>47</v>
      </c>
      <c r="J250" s="2" t="s">
        <v>48</v>
      </c>
      <c r="K250" s="2" t="s">
        <v>2311</v>
      </c>
      <c r="L250" s="2" t="s">
        <v>2312</v>
      </c>
      <c r="M250" s="2" t="s">
        <v>24</v>
      </c>
      <c r="N250" s="2" t="s">
        <v>1696</v>
      </c>
      <c r="O250" s="2" t="s">
        <v>2313</v>
      </c>
      <c r="P250" s="3">
        <v>0</v>
      </c>
      <c r="Q250" s="2" t="s">
        <v>39</v>
      </c>
      <c r="R250" s="3">
        <v>0</v>
      </c>
      <c r="S250" s="2" t="s">
        <v>39</v>
      </c>
      <c r="T250" s="2" t="s">
        <v>2314</v>
      </c>
      <c r="U250" s="3">
        <v>2</v>
      </c>
      <c r="V250" s="2" t="s">
        <v>39</v>
      </c>
      <c r="W250" s="2" t="s">
        <v>39</v>
      </c>
      <c r="X250" s="2" t="s">
        <v>2315</v>
      </c>
      <c r="Y250">
        <f t="shared" si="18"/>
        <v>2002</v>
      </c>
      <c r="Z250">
        <f t="shared" si="19"/>
        <v>5</v>
      </c>
      <c r="AA250">
        <f t="shared" si="20"/>
        <v>17</v>
      </c>
      <c r="AB250">
        <f t="shared" si="21"/>
        <v>2004</v>
      </c>
      <c r="AC250">
        <f t="shared" si="22"/>
        <v>3</v>
      </c>
      <c r="AD250">
        <f t="shared" si="23"/>
        <v>21</v>
      </c>
    </row>
    <row r="251" spans="1:30" ht="15.6">
      <c r="A251" s="2" t="s">
        <v>24</v>
      </c>
      <c r="B251" s="2" t="s">
        <v>25</v>
      </c>
      <c r="C251" s="2" t="s">
        <v>2316</v>
      </c>
      <c r="D251" s="2" t="s">
        <v>2317</v>
      </c>
      <c r="E251" s="2" t="s">
        <v>2318</v>
      </c>
      <c r="F251" s="2" t="s">
        <v>2268</v>
      </c>
      <c r="G251" s="2" t="s">
        <v>2319</v>
      </c>
      <c r="H251" s="2" t="s">
        <v>2310</v>
      </c>
      <c r="I251" s="2" t="s">
        <v>47</v>
      </c>
      <c r="J251" s="2" t="s">
        <v>48</v>
      </c>
      <c r="K251" s="2" t="s">
        <v>2291</v>
      </c>
      <c r="L251" s="2" t="s">
        <v>2272</v>
      </c>
      <c r="M251" s="2" t="s">
        <v>24</v>
      </c>
      <c r="N251" s="2" t="s">
        <v>1000</v>
      </c>
      <c r="O251" s="2" t="s">
        <v>1940</v>
      </c>
      <c r="P251" s="3">
        <v>0</v>
      </c>
      <c r="Q251" s="2" t="s">
        <v>39</v>
      </c>
      <c r="R251" s="3">
        <v>0</v>
      </c>
      <c r="S251" s="2" t="s">
        <v>39</v>
      </c>
      <c r="T251" s="2" t="s">
        <v>2320</v>
      </c>
      <c r="U251" s="3">
        <v>1</v>
      </c>
      <c r="V251" s="2" t="s">
        <v>39</v>
      </c>
      <c r="W251" s="2" t="s">
        <v>39</v>
      </c>
      <c r="X251" s="2" t="s">
        <v>2321</v>
      </c>
      <c r="Y251">
        <f t="shared" si="18"/>
        <v>2003</v>
      </c>
      <c r="Z251">
        <f t="shared" si="19"/>
        <v>6</v>
      </c>
      <c r="AA251">
        <f t="shared" si="20"/>
        <v>12</v>
      </c>
      <c r="AB251">
        <f t="shared" si="21"/>
        <v>2004</v>
      </c>
      <c r="AC251">
        <f t="shared" si="22"/>
        <v>3</v>
      </c>
      <c r="AD251">
        <f t="shared" si="23"/>
        <v>21</v>
      </c>
    </row>
    <row r="252" spans="1:30" ht="15.6">
      <c r="A252" s="2" t="s">
        <v>24</v>
      </c>
      <c r="B252" s="2" t="s">
        <v>25</v>
      </c>
      <c r="C252" s="2" t="s">
        <v>2322</v>
      </c>
      <c r="D252" s="2" t="s">
        <v>2323</v>
      </c>
      <c r="E252" s="2" t="s">
        <v>2324</v>
      </c>
      <c r="F252" s="2" t="s">
        <v>2325</v>
      </c>
      <c r="G252" s="2" t="s">
        <v>2326</v>
      </c>
      <c r="H252" s="2" t="s">
        <v>2310</v>
      </c>
      <c r="I252" s="2" t="s">
        <v>1456</v>
      </c>
      <c r="J252" s="2" t="s">
        <v>89</v>
      </c>
      <c r="K252" s="2" t="s">
        <v>2327</v>
      </c>
      <c r="L252" s="2" t="s">
        <v>2328</v>
      </c>
      <c r="M252" s="2" t="s">
        <v>36</v>
      </c>
      <c r="N252" s="2" t="s">
        <v>39</v>
      </c>
      <c r="O252" s="2" t="s">
        <v>2329</v>
      </c>
      <c r="P252" s="3">
        <v>0</v>
      </c>
      <c r="Q252" s="2" t="s">
        <v>39</v>
      </c>
      <c r="R252" s="3">
        <v>0</v>
      </c>
      <c r="S252" s="2" t="s">
        <v>39</v>
      </c>
      <c r="T252" s="2" t="s">
        <v>2330</v>
      </c>
      <c r="U252" s="3">
        <v>2</v>
      </c>
      <c r="V252" s="2" t="s">
        <v>39</v>
      </c>
      <c r="W252" s="2" t="s">
        <v>39</v>
      </c>
      <c r="X252" s="2" t="s">
        <v>2331</v>
      </c>
      <c r="Y252">
        <f t="shared" si="18"/>
        <v>2002</v>
      </c>
      <c r="Z252">
        <f t="shared" si="19"/>
        <v>7</v>
      </c>
      <c r="AA252">
        <f t="shared" si="20"/>
        <v>8</v>
      </c>
      <c r="AB252">
        <f t="shared" si="21"/>
        <v>2004</v>
      </c>
      <c r="AC252">
        <f t="shared" si="22"/>
        <v>3</v>
      </c>
      <c r="AD252">
        <f t="shared" si="23"/>
        <v>21</v>
      </c>
    </row>
    <row r="253" spans="1:30" ht="15.6">
      <c r="A253" s="2" t="s">
        <v>24</v>
      </c>
      <c r="B253" s="2" t="s">
        <v>25</v>
      </c>
      <c r="C253" s="2" t="s">
        <v>2332</v>
      </c>
      <c r="D253" s="2" t="s">
        <v>2333</v>
      </c>
      <c r="E253" s="2" t="s">
        <v>2334</v>
      </c>
      <c r="F253" s="2" t="s">
        <v>2335</v>
      </c>
      <c r="G253" s="2" t="s">
        <v>2336</v>
      </c>
      <c r="H253" s="2" t="s">
        <v>2337</v>
      </c>
      <c r="I253" s="2" t="s">
        <v>47</v>
      </c>
      <c r="J253" s="2" t="s">
        <v>48</v>
      </c>
      <c r="K253" s="2" t="s">
        <v>2141</v>
      </c>
      <c r="L253" s="2" t="s">
        <v>2142</v>
      </c>
      <c r="M253" s="2" t="s">
        <v>24</v>
      </c>
      <c r="N253" s="2" t="s">
        <v>1696</v>
      </c>
      <c r="O253" s="2" t="s">
        <v>2338</v>
      </c>
      <c r="P253" s="3">
        <v>0</v>
      </c>
      <c r="Q253" s="2" t="s">
        <v>39</v>
      </c>
      <c r="R253" s="3">
        <v>1</v>
      </c>
      <c r="S253" s="2" t="s">
        <v>2339</v>
      </c>
      <c r="T253" s="2" t="s">
        <v>2340</v>
      </c>
      <c r="U253" s="3">
        <v>1</v>
      </c>
      <c r="V253" s="2" t="s">
        <v>39</v>
      </c>
      <c r="W253" s="2" t="s">
        <v>39</v>
      </c>
      <c r="X253" s="2" t="s">
        <v>2341</v>
      </c>
      <c r="Y253">
        <f t="shared" si="18"/>
        <v>2003</v>
      </c>
      <c r="Z253">
        <f t="shared" si="19"/>
        <v>3</v>
      </c>
      <c r="AA253">
        <f t="shared" si="20"/>
        <v>18</v>
      </c>
      <c r="AB253">
        <f t="shared" si="21"/>
        <v>2004</v>
      </c>
      <c r="AC253">
        <f t="shared" si="22"/>
        <v>3</v>
      </c>
      <c r="AD253">
        <f t="shared" si="23"/>
        <v>1</v>
      </c>
    </row>
    <row r="254" spans="1:30" ht="15.6">
      <c r="A254" s="2" t="s">
        <v>24</v>
      </c>
      <c r="B254" s="2" t="s">
        <v>25</v>
      </c>
      <c r="C254" s="2" t="s">
        <v>2342</v>
      </c>
      <c r="D254" s="2" t="s">
        <v>2343</v>
      </c>
      <c r="E254" s="2" t="s">
        <v>2344</v>
      </c>
      <c r="F254" s="2" t="s">
        <v>2345</v>
      </c>
      <c r="G254" s="2" t="s">
        <v>2346</v>
      </c>
      <c r="H254" s="2" t="s">
        <v>2347</v>
      </c>
      <c r="I254" s="2" t="s">
        <v>47</v>
      </c>
      <c r="J254" s="2" t="s">
        <v>48</v>
      </c>
      <c r="K254" s="2" t="s">
        <v>2348</v>
      </c>
      <c r="L254" s="2" t="s">
        <v>2349</v>
      </c>
      <c r="M254" s="2" t="s">
        <v>24</v>
      </c>
      <c r="N254" s="2" t="s">
        <v>1696</v>
      </c>
      <c r="O254" s="2" t="s">
        <v>1964</v>
      </c>
      <c r="P254" s="3">
        <v>0</v>
      </c>
      <c r="Q254" s="2" t="s">
        <v>39</v>
      </c>
      <c r="R254" s="3">
        <v>0</v>
      </c>
      <c r="S254" s="2" t="s">
        <v>39</v>
      </c>
      <c r="T254" s="2" t="s">
        <v>2350</v>
      </c>
      <c r="U254" s="3">
        <v>1</v>
      </c>
      <c r="V254" s="2" t="s">
        <v>39</v>
      </c>
      <c r="W254" s="2" t="s">
        <v>39</v>
      </c>
      <c r="X254" s="2" t="s">
        <v>2351</v>
      </c>
      <c r="Y254">
        <f t="shared" si="18"/>
        <v>2002</v>
      </c>
      <c r="Z254">
        <f t="shared" si="19"/>
        <v>9</v>
      </c>
      <c r="AA254">
        <f t="shared" si="20"/>
        <v>23</v>
      </c>
      <c r="AB254">
        <f t="shared" si="21"/>
        <v>2004</v>
      </c>
      <c r="AC254">
        <f t="shared" si="22"/>
        <v>2</v>
      </c>
      <c r="AD254">
        <f t="shared" si="23"/>
        <v>21</v>
      </c>
    </row>
    <row r="255" spans="1:30" ht="15.6">
      <c r="A255" s="2" t="s">
        <v>24</v>
      </c>
      <c r="B255" s="2" t="s">
        <v>25</v>
      </c>
      <c r="C255" s="2" t="s">
        <v>2352</v>
      </c>
      <c r="D255" s="2" t="s">
        <v>2353</v>
      </c>
      <c r="E255" s="2" t="s">
        <v>2354</v>
      </c>
      <c r="F255" s="2" t="s">
        <v>2355</v>
      </c>
      <c r="G255" s="2" t="s">
        <v>2356</v>
      </c>
      <c r="H255" s="2" t="s">
        <v>2357</v>
      </c>
      <c r="I255" s="2" t="s">
        <v>47</v>
      </c>
      <c r="J255" s="2" t="s">
        <v>48</v>
      </c>
      <c r="K255" s="2" t="s">
        <v>2358</v>
      </c>
      <c r="L255" s="2" t="s">
        <v>2359</v>
      </c>
      <c r="M255" s="2" t="s">
        <v>623</v>
      </c>
      <c r="N255" s="2" t="s">
        <v>1696</v>
      </c>
      <c r="O255" s="2" t="s">
        <v>2360</v>
      </c>
      <c r="P255" s="3">
        <v>0</v>
      </c>
      <c r="Q255" s="2" t="s">
        <v>39</v>
      </c>
      <c r="R255" s="3">
        <v>1</v>
      </c>
      <c r="S255" s="2" t="s">
        <v>2361</v>
      </c>
      <c r="T255" s="2" t="s">
        <v>2362</v>
      </c>
      <c r="U255" s="3">
        <v>1</v>
      </c>
      <c r="V255" s="2" t="s">
        <v>39</v>
      </c>
      <c r="W255" s="2" t="s">
        <v>39</v>
      </c>
      <c r="X255" s="2" t="s">
        <v>2363</v>
      </c>
      <c r="Y255">
        <f t="shared" si="18"/>
        <v>2002</v>
      </c>
      <c r="Z255">
        <f t="shared" si="19"/>
        <v>3</v>
      </c>
      <c r="AA255">
        <f t="shared" si="20"/>
        <v>19</v>
      </c>
      <c r="AB255">
        <f t="shared" si="21"/>
        <v>2004</v>
      </c>
      <c r="AC255">
        <f t="shared" si="22"/>
        <v>2</v>
      </c>
      <c r="AD255">
        <f t="shared" si="23"/>
        <v>11</v>
      </c>
    </row>
    <row r="256" spans="1:30" ht="15.6">
      <c r="A256" s="2" t="s">
        <v>24</v>
      </c>
      <c r="B256" s="2" t="s">
        <v>25</v>
      </c>
      <c r="C256" s="2" t="s">
        <v>2364</v>
      </c>
      <c r="D256" s="2" t="s">
        <v>2365</v>
      </c>
      <c r="E256" s="2" t="s">
        <v>2366</v>
      </c>
      <c r="F256" s="2" t="s">
        <v>2261</v>
      </c>
      <c r="G256" s="2" t="s">
        <v>2367</v>
      </c>
      <c r="H256" s="2" t="s">
        <v>2368</v>
      </c>
      <c r="I256" s="2" t="s">
        <v>47</v>
      </c>
      <c r="J256" s="2" t="s">
        <v>48</v>
      </c>
      <c r="K256" s="2" t="s">
        <v>2369</v>
      </c>
      <c r="L256" s="2" t="s">
        <v>2370</v>
      </c>
      <c r="M256" s="2" t="s">
        <v>36</v>
      </c>
      <c r="N256" s="2" t="s">
        <v>1696</v>
      </c>
      <c r="O256" s="2" t="s">
        <v>2371</v>
      </c>
      <c r="P256" s="3">
        <v>0</v>
      </c>
      <c r="Q256" s="2" t="s">
        <v>39</v>
      </c>
      <c r="R256" s="3">
        <v>0</v>
      </c>
      <c r="S256" s="2" t="s">
        <v>39</v>
      </c>
      <c r="T256" s="2" t="s">
        <v>2372</v>
      </c>
      <c r="U256" s="3">
        <v>1</v>
      </c>
      <c r="V256" s="2" t="s">
        <v>39</v>
      </c>
      <c r="W256" s="2" t="s">
        <v>39</v>
      </c>
      <c r="X256" s="2" t="s">
        <v>2373</v>
      </c>
      <c r="Y256">
        <f t="shared" si="18"/>
        <v>2003</v>
      </c>
      <c r="Z256">
        <f t="shared" si="19"/>
        <v>3</v>
      </c>
      <c r="AA256">
        <f t="shared" si="20"/>
        <v>20</v>
      </c>
      <c r="AB256">
        <f t="shared" si="21"/>
        <v>2004</v>
      </c>
      <c r="AC256">
        <f t="shared" si="22"/>
        <v>1</v>
      </c>
      <c r="AD256">
        <f t="shared" si="23"/>
        <v>11</v>
      </c>
    </row>
    <row r="257" spans="1:30" ht="15.6">
      <c r="A257" s="2" t="s">
        <v>24</v>
      </c>
      <c r="B257" s="2" t="s">
        <v>25</v>
      </c>
      <c r="C257" s="2" t="s">
        <v>2374</v>
      </c>
      <c r="D257" s="2" t="s">
        <v>2375</v>
      </c>
      <c r="E257" s="2" t="s">
        <v>2376</v>
      </c>
      <c r="F257" s="2" t="s">
        <v>2377</v>
      </c>
      <c r="G257" s="2" t="s">
        <v>2378</v>
      </c>
      <c r="H257" s="2" t="s">
        <v>2368</v>
      </c>
      <c r="I257" s="2" t="s">
        <v>47</v>
      </c>
      <c r="J257" s="2" t="s">
        <v>48</v>
      </c>
      <c r="K257" s="2" t="s">
        <v>2379</v>
      </c>
      <c r="L257" s="2" t="s">
        <v>2380</v>
      </c>
      <c r="M257" s="2" t="s">
        <v>623</v>
      </c>
      <c r="N257" s="2" t="s">
        <v>1000</v>
      </c>
      <c r="O257" s="2" t="s">
        <v>1974</v>
      </c>
      <c r="P257" s="3">
        <v>0</v>
      </c>
      <c r="Q257" s="2" t="s">
        <v>39</v>
      </c>
      <c r="R257" s="3">
        <v>0</v>
      </c>
      <c r="S257" s="2" t="s">
        <v>39</v>
      </c>
      <c r="T257" s="2" t="s">
        <v>2381</v>
      </c>
      <c r="U257" s="3">
        <v>1</v>
      </c>
      <c r="V257" s="2" t="s">
        <v>39</v>
      </c>
      <c r="W257" s="2" t="s">
        <v>39</v>
      </c>
      <c r="X257" s="2" t="s">
        <v>2382</v>
      </c>
      <c r="Y257">
        <f t="shared" si="18"/>
        <v>2003</v>
      </c>
      <c r="Z257">
        <f t="shared" si="19"/>
        <v>4</v>
      </c>
      <c r="AA257">
        <f t="shared" si="20"/>
        <v>14</v>
      </c>
      <c r="AB257">
        <f t="shared" si="21"/>
        <v>2004</v>
      </c>
      <c r="AC257">
        <f t="shared" si="22"/>
        <v>1</v>
      </c>
      <c r="AD257">
        <f t="shared" si="23"/>
        <v>11</v>
      </c>
    </row>
    <row r="258" spans="1:30" ht="15.6">
      <c r="A258" s="2" t="s">
        <v>24</v>
      </c>
      <c r="B258" s="2" t="s">
        <v>25</v>
      </c>
      <c r="C258" s="2" t="s">
        <v>2383</v>
      </c>
      <c r="D258" s="2" t="s">
        <v>2384</v>
      </c>
      <c r="E258" s="2" t="s">
        <v>2385</v>
      </c>
      <c r="F258" s="2" t="s">
        <v>2386</v>
      </c>
      <c r="G258" s="2" t="s">
        <v>2387</v>
      </c>
      <c r="H258" s="2" t="s">
        <v>2388</v>
      </c>
      <c r="I258" s="2" t="s">
        <v>47</v>
      </c>
      <c r="J258" s="2" t="s">
        <v>48</v>
      </c>
      <c r="K258" s="2" t="s">
        <v>2389</v>
      </c>
      <c r="L258" s="2" t="s">
        <v>2390</v>
      </c>
      <c r="M258" s="2" t="s">
        <v>36</v>
      </c>
      <c r="N258" s="2" t="s">
        <v>1696</v>
      </c>
      <c r="O258" s="2" t="s">
        <v>1964</v>
      </c>
      <c r="P258" s="3">
        <v>0</v>
      </c>
      <c r="Q258" s="2" t="s">
        <v>39</v>
      </c>
      <c r="R258" s="3">
        <v>1</v>
      </c>
      <c r="S258" s="2" t="s">
        <v>2391</v>
      </c>
      <c r="T258" s="2" t="s">
        <v>2392</v>
      </c>
      <c r="U258" s="3">
        <v>1</v>
      </c>
      <c r="V258" s="2" t="s">
        <v>39</v>
      </c>
      <c r="W258" s="2" t="s">
        <v>39</v>
      </c>
      <c r="X258" s="2" t="s">
        <v>2393</v>
      </c>
      <c r="Y258">
        <f t="shared" si="18"/>
        <v>2002</v>
      </c>
      <c r="Z258">
        <f t="shared" si="19"/>
        <v>3</v>
      </c>
      <c r="AA258">
        <f t="shared" si="20"/>
        <v>21</v>
      </c>
      <c r="AB258">
        <f t="shared" si="21"/>
        <v>2004</v>
      </c>
      <c r="AC258">
        <f t="shared" si="22"/>
        <v>1</v>
      </c>
      <c r="AD258">
        <f t="shared" si="23"/>
        <v>1</v>
      </c>
    </row>
    <row r="259" spans="1:30" ht="15.6">
      <c r="A259" s="2" t="s">
        <v>24</v>
      </c>
      <c r="B259" s="2" t="s">
        <v>25</v>
      </c>
      <c r="C259" s="2" t="s">
        <v>2394</v>
      </c>
      <c r="D259" s="2" t="s">
        <v>2395</v>
      </c>
      <c r="E259" s="2" t="s">
        <v>2396</v>
      </c>
      <c r="F259" s="2" t="s">
        <v>2397</v>
      </c>
      <c r="G259" s="2" t="s">
        <v>2398</v>
      </c>
      <c r="H259" s="2" t="s">
        <v>2399</v>
      </c>
      <c r="I259" s="2" t="s">
        <v>47</v>
      </c>
      <c r="J259" s="2" t="s">
        <v>48</v>
      </c>
      <c r="K259" s="2" t="s">
        <v>2400</v>
      </c>
      <c r="L259" s="2" t="s">
        <v>2401</v>
      </c>
      <c r="M259" s="2" t="s">
        <v>36</v>
      </c>
      <c r="N259" s="2" t="s">
        <v>1696</v>
      </c>
      <c r="O259" s="2" t="s">
        <v>2062</v>
      </c>
      <c r="P259" s="3">
        <v>0</v>
      </c>
      <c r="Q259" s="2" t="s">
        <v>39</v>
      </c>
      <c r="R259" s="3">
        <v>0</v>
      </c>
      <c r="S259" s="2" t="s">
        <v>39</v>
      </c>
      <c r="T259" s="2" t="s">
        <v>2402</v>
      </c>
      <c r="U259" s="3">
        <v>1</v>
      </c>
      <c r="V259" s="2" t="s">
        <v>39</v>
      </c>
      <c r="W259" s="2" t="s">
        <v>39</v>
      </c>
      <c r="X259" s="2" t="s">
        <v>2403</v>
      </c>
      <c r="Y259">
        <f t="shared" ref="Y259:Y322" si="24">YEAR(F259)</f>
        <v>2002</v>
      </c>
      <c r="Z259">
        <f t="shared" ref="Z259:Z322" si="25">MONTH(F259)</f>
        <v>12</v>
      </c>
      <c r="AA259">
        <f t="shared" ref="AA259:AA322" si="26">DAY(F259)</f>
        <v>6</v>
      </c>
      <c r="AB259">
        <f t="shared" ref="AB259:AB322" si="27">IFERROR(YEAR(H259),0)</f>
        <v>2003</v>
      </c>
      <c r="AC259">
        <f t="shared" ref="AC259:AC322" si="28">IFERROR(MONTH(H259),0)</f>
        <v>11</v>
      </c>
      <c r="AD259">
        <f t="shared" ref="AD259:AD322" si="29">IFERROR(DAY(H259),0)</f>
        <v>21</v>
      </c>
    </row>
    <row r="260" spans="1:30" ht="15.6">
      <c r="A260" s="2" t="s">
        <v>24</v>
      </c>
      <c r="B260" s="2" t="s">
        <v>25</v>
      </c>
      <c r="C260" s="2" t="s">
        <v>2404</v>
      </c>
      <c r="D260" s="2" t="s">
        <v>2405</v>
      </c>
      <c r="E260" s="2" t="s">
        <v>2406</v>
      </c>
      <c r="F260" s="2" t="s">
        <v>2407</v>
      </c>
      <c r="G260" s="2" t="s">
        <v>2408</v>
      </c>
      <c r="H260" s="2" t="s">
        <v>2184</v>
      </c>
      <c r="I260" s="2" t="s">
        <v>47</v>
      </c>
      <c r="J260" s="2" t="s">
        <v>48</v>
      </c>
      <c r="K260" s="2" t="s">
        <v>2409</v>
      </c>
      <c r="L260" s="2" t="s">
        <v>2410</v>
      </c>
      <c r="M260" s="2" t="s">
        <v>623</v>
      </c>
      <c r="N260" s="2" t="s">
        <v>1696</v>
      </c>
      <c r="O260" s="2" t="s">
        <v>2411</v>
      </c>
      <c r="P260" s="3">
        <v>0</v>
      </c>
      <c r="Q260" s="2" t="s">
        <v>39</v>
      </c>
      <c r="R260" s="3">
        <v>0</v>
      </c>
      <c r="S260" s="2" t="s">
        <v>39</v>
      </c>
      <c r="T260" s="2" t="s">
        <v>2412</v>
      </c>
      <c r="U260" s="3">
        <v>1</v>
      </c>
      <c r="V260" s="2" t="s">
        <v>39</v>
      </c>
      <c r="W260" s="2" t="s">
        <v>39</v>
      </c>
      <c r="X260" s="2" t="s">
        <v>2413</v>
      </c>
      <c r="Y260">
        <f t="shared" si="24"/>
        <v>2002</v>
      </c>
      <c r="Z260">
        <f t="shared" si="25"/>
        <v>11</v>
      </c>
      <c r="AA260">
        <f t="shared" si="26"/>
        <v>15</v>
      </c>
      <c r="AB260">
        <f t="shared" si="27"/>
        <v>2003</v>
      </c>
      <c r="AC260">
        <f t="shared" si="28"/>
        <v>10</v>
      </c>
      <c r="AD260">
        <f t="shared" si="29"/>
        <v>21</v>
      </c>
    </row>
    <row r="261" spans="1:30" ht="15.6">
      <c r="A261" s="2" t="s">
        <v>24</v>
      </c>
      <c r="B261" s="2" t="s">
        <v>25</v>
      </c>
      <c r="C261" s="2" t="s">
        <v>2404</v>
      </c>
      <c r="D261" s="2" t="s">
        <v>2414</v>
      </c>
      <c r="E261" s="2" t="s">
        <v>2415</v>
      </c>
      <c r="F261" s="2" t="s">
        <v>2407</v>
      </c>
      <c r="G261" s="2" t="s">
        <v>2416</v>
      </c>
      <c r="H261" s="2" t="s">
        <v>2184</v>
      </c>
      <c r="I261" s="2" t="s">
        <v>47</v>
      </c>
      <c r="J261" s="2" t="s">
        <v>48</v>
      </c>
      <c r="K261" s="2" t="s">
        <v>2409</v>
      </c>
      <c r="L261" s="2" t="s">
        <v>2410</v>
      </c>
      <c r="M261" s="2" t="s">
        <v>623</v>
      </c>
      <c r="N261" s="2" t="s">
        <v>1696</v>
      </c>
      <c r="O261" s="2" t="s">
        <v>2411</v>
      </c>
      <c r="P261" s="3">
        <v>0</v>
      </c>
      <c r="Q261" s="2" t="s">
        <v>39</v>
      </c>
      <c r="R261" s="3">
        <v>0</v>
      </c>
      <c r="S261" s="2" t="s">
        <v>39</v>
      </c>
      <c r="T261" s="2" t="s">
        <v>2417</v>
      </c>
      <c r="U261" s="3">
        <v>1</v>
      </c>
      <c r="V261" s="2" t="s">
        <v>39</v>
      </c>
      <c r="W261" s="2" t="s">
        <v>39</v>
      </c>
      <c r="X261" s="2" t="s">
        <v>2418</v>
      </c>
      <c r="Y261">
        <f t="shared" si="24"/>
        <v>2002</v>
      </c>
      <c r="Z261">
        <f t="shared" si="25"/>
        <v>11</v>
      </c>
      <c r="AA261">
        <f t="shared" si="26"/>
        <v>15</v>
      </c>
      <c r="AB261">
        <f t="shared" si="27"/>
        <v>2003</v>
      </c>
      <c r="AC261">
        <f t="shared" si="28"/>
        <v>10</v>
      </c>
      <c r="AD261">
        <f t="shared" si="29"/>
        <v>21</v>
      </c>
    </row>
    <row r="262" spans="1:30" ht="15.6">
      <c r="A262" s="2" t="s">
        <v>24</v>
      </c>
      <c r="B262" s="2" t="s">
        <v>25</v>
      </c>
      <c r="C262" s="2" t="s">
        <v>2419</v>
      </c>
      <c r="D262" s="2" t="s">
        <v>2420</v>
      </c>
      <c r="E262" s="2" t="s">
        <v>2421</v>
      </c>
      <c r="F262" s="2" t="s">
        <v>2422</v>
      </c>
      <c r="G262" s="2" t="s">
        <v>2423</v>
      </c>
      <c r="H262" s="2" t="s">
        <v>2184</v>
      </c>
      <c r="I262" s="2" t="s">
        <v>47</v>
      </c>
      <c r="J262" s="2" t="s">
        <v>48</v>
      </c>
      <c r="K262" s="2" t="s">
        <v>2424</v>
      </c>
      <c r="L262" s="2" t="s">
        <v>2425</v>
      </c>
      <c r="M262" s="2" t="s">
        <v>24</v>
      </c>
      <c r="N262" s="2" t="s">
        <v>1696</v>
      </c>
      <c r="O262" s="2" t="s">
        <v>1974</v>
      </c>
      <c r="P262" s="3">
        <v>0</v>
      </c>
      <c r="Q262" s="2" t="s">
        <v>39</v>
      </c>
      <c r="R262" s="3">
        <v>0</v>
      </c>
      <c r="S262" s="2" t="s">
        <v>39</v>
      </c>
      <c r="T262" s="2" t="s">
        <v>2426</v>
      </c>
      <c r="U262" s="3">
        <v>1</v>
      </c>
      <c r="V262" s="2" t="s">
        <v>39</v>
      </c>
      <c r="W262" s="2" t="s">
        <v>39</v>
      </c>
      <c r="X262" s="2" t="s">
        <v>2427</v>
      </c>
      <c r="Y262">
        <f t="shared" si="24"/>
        <v>2002</v>
      </c>
      <c r="Z262">
        <f t="shared" si="25"/>
        <v>12</v>
      </c>
      <c r="AA262">
        <f t="shared" si="26"/>
        <v>12</v>
      </c>
      <c r="AB262">
        <f t="shared" si="27"/>
        <v>2003</v>
      </c>
      <c r="AC262">
        <f t="shared" si="28"/>
        <v>10</v>
      </c>
      <c r="AD262">
        <f t="shared" si="29"/>
        <v>21</v>
      </c>
    </row>
    <row r="263" spans="1:30" ht="15.6">
      <c r="A263" s="2" t="s">
        <v>24</v>
      </c>
      <c r="B263" s="2" t="s">
        <v>25</v>
      </c>
      <c r="C263" s="2" t="s">
        <v>2428</v>
      </c>
      <c r="D263" s="2" t="s">
        <v>2429</v>
      </c>
      <c r="E263" s="2" t="s">
        <v>2430</v>
      </c>
      <c r="F263" s="2" t="s">
        <v>2431</v>
      </c>
      <c r="G263" s="2" t="s">
        <v>2432</v>
      </c>
      <c r="H263" s="2" t="s">
        <v>2433</v>
      </c>
      <c r="I263" s="2" t="s">
        <v>1456</v>
      </c>
      <c r="J263" s="2" t="s">
        <v>89</v>
      </c>
      <c r="K263" s="2" t="s">
        <v>2434</v>
      </c>
      <c r="L263" s="2" t="s">
        <v>2435</v>
      </c>
      <c r="M263" s="2" t="s">
        <v>36</v>
      </c>
      <c r="N263" s="2" t="s">
        <v>2187</v>
      </c>
      <c r="O263" s="2" t="s">
        <v>2436</v>
      </c>
      <c r="P263" s="3">
        <v>0</v>
      </c>
      <c r="Q263" s="2" t="s">
        <v>39</v>
      </c>
      <c r="R263" s="3">
        <v>1</v>
      </c>
      <c r="S263" s="2" t="s">
        <v>2437</v>
      </c>
      <c r="T263" s="2" t="s">
        <v>2438</v>
      </c>
      <c r="U263" s="3">
        <v>1</v>
      </c>
      <c r="V263" s="2" t="s">
        <v>39</v>
      </c>
      <c r="W263" s="2" t="s">
        <v>39</v>
      </c>
      <c r="X263" s="2" t="s">
        <v>2439</v>
      </c>
      <c r="Y263">
        <f t="shared" si="24"/>
        <v>2002</v>
      </c>
      <c r="Z263">
        <f t="shared" si="25"/>
        <v>2</v>
      </c>
      <c r="AA263">
        <f t="shared" si="26"/>
        <v>8</v>
      </c>
      <c r="AB263">
        <f t="shared" si="27"/>
        <v>2003</v>
      </c>
      <c r="AC263">
        <f t="shared" si="28"/>
        <v>9</v>
      </c>
      <c r="AD263">
        <f t="shared" si="29"/>
        <v>21</v>
      </c>
    </row>
    <row r="264" spans="1:30" ht="15.6">
      <c r="A264" s="2" t="s">
        <v>24</v>
      </c>
      <c r="B264" s="2" t="s">
        <v>25</v>
      </c>
      <c r="C264" s="2" t="s">
        <v>2440</v>
      </c>
      <c r="D264" s="2" t="s">
        <v>2441</v>
      </c>
      <c r="E264" s="2" t="s">
        <v>2442</v>
      </c>
      <c r="F264" s="2" t="s">
        <v>2443</v>
      </c>
      <c r="G264" s="2" t="s">
        <v>2444</v>
      </c>
      <c r="H264" s="2" t="s">
        <v>2445</v>
      </c>
      <c r="I264" s="2" t="s">
        <v>47</v>
      </c>
      <c r="J264" s="2" t="s">
        <v>48</v>
      </c>
      <c r="K264" s="2" t="s">
        <v>2446</v>
      </c>
      <c r="L264" s="2" t="s">
        <v>2447</v>
      </c>
      <c r="M264" s="2" t="s">
        <v>24</v>
      </c>
      <c r="N264" s="2" t="s">
        <v>1696</v>
      </c>
      <c r="O264" s="2" t="s">
        <v>2448</v>
      </c>
      <c r="P264" s="3">
        <v>0</v>
      </c>
      <c r="Q264" s="2" t="s">
        <v>39</v>
      </c>
      <c r="R264" s="3">
        <v>0</v>
      </c>
      <c r="S264" s="2" t="s">
        <v>39</v>
      </c>
      <c r="T264" s="2" t="s">
        <v>2449</v>
      </c>
      <c r="U264" s="3">
        <v>2</v>
      </c>
      <c r="V264" s="2" t="s">
        <v>39</v>
      </c>
      <c r="W264" s="2" t="s">
        <v>39</v>
      </c>
      <c r="X264" s="2" t="s">
        <v>2450</v>
      </c>
      <c r="Y264">
        <f t="shared" si="24"/>
        <v>2002</v>
      </c>
      <c r="Z264">
        <f t="shared" si="25"/>
        <v>9</v>
      </c>
      <c r="AA264">
        <f t="shared" si="26"/>
        <v>30</v>
      </c>
      <c r="AB264">
        <f t="shared" si="27"/>
        <v>2003</v>
      </c>
      <c r="AC264">
        <f t="shared" si="28"/>
        <v>9</v>
      </c>
      <c r="AD264">
        <f t="shared" si="29"/>
        <v>11</v>
      </c>
    </row>
    <row r="265" spans="1:30" ht="15.6">
      <c r="A265" s="2" t="s">
        <v>24</v>
      </c>
      <c r="B265" s="2" t="s">
        <v>25</v>
      </c>
      <c r="C265" s="2" t="s">
        <v>2451</v>
      </c>
      <c r="D265" s="2" t="s">
        <v>2452</v>
      </c>
      <c r="E265" s="2" t="s">
        <v>2453</v>
      </c>
      <c r="F265" s="2" t="s">
        <v>2454</v>
      </c>
      <c r="G265" s="2" t="s">
        <v>2455</v>
      </c>
      <c r="H265" s="2" t="s">
        <v>2445</v>
      </c>
      <c r="I265" s="2" t="s">
        <v>47</v>
      </c>
      <c r="J265" s="2" t="s">
        <v>48</v>
      </c>
      <c r="K265" s="2" t="s">
        <v>2254</v>
      </c>
      <c r="L265" s="2" t="s">
        <v>2255</v>
      </c>
      <c r="M265" s="2" t="s">
        <v>24</v>
      </c>
      <c r="N265" s="2" t="s">
        <v>1696</v>
      </c>
      <c r="O265" s="2" t="s">
        <v>1974</v>
      </c>
      <c r="P265" s="3">
        <v>0</v>
      </c>
      <c r="Q265" s="2" t="s">
        <v>39</v>
      </c>
      <c r="R265" s="3">
        <v>0</v>
      </c>
      <c r="S265" s="2" t="s">
        <v>39</v>
      </c>
      <c r="T265" s="2" t="s">
        <v>2456</v>
      </c>
      <c r="U265" s="3">
        <v>1</v>
      </c>
      <c r="V265" s="2" t="s">
        <v>39</v>
      </c>
      <c r="W265" s="2" t="s">
        <v>39</v>
      </c>
      <c r="X265" s="2" t="s">
        <v>2457</v>
      </c>
      <c r="Y265">
        <f t="shared" si="24"/>
        <v>2002</v>
      </c>
      <c r="Z265">
        <f t="shared" si="25"/>
        <v>10</v>
      </c>
      <c r="AA265">
        <f t="shared" si="26"/>
        <v>4</v>
      </c>
      <c r="AB265">
        <f t="shared" si="27"/>
        <v>2003</v>
      </c>
      <c r="AC265">
        <f t="shared" si="28"/>
        <v>9</v>
      </c>
      <c r="AD265">
        <f t="shared" si="29"/>
        <v>11</v>
      </c>
    </row>
    <row r="266" spans="1:30" ht="15.6">
      <c r="A266" s="2" t="s">
        <v>24</v>
      </c>
      <c r="B266" s="2" t="s">
        <v>42</v>
      </c>
      <c r="C266" s="2" t="s">
        <v>2458</v>
      </c>
      <c r="D266" s="2" t="s">
        <v>2459</v>
      </c>
      <c r="E266" s="2" t="s">
        <v>2460</v>
      </c>
      <c r="F266" s="2" t="s">
        <v>2454</v>
      </c>
      <c r="G266" s="2" t="s">
        <v>2461</v>
      </c>
      <c r="H266" s="2" t="s">
        <v>2462</v>
      </c>
      <c r="I266" s="2" t="s">
        <v>47</v>
      </c>
      <c r="J266" s="2" t="s">
        <v>48</v>
      </c>
      <c r="K266" s="2" t="s">
        <v>2254</v>
      </c>
      <c r="L266" s="2" t="s">
        <v>2255</v>
      </c>
      <c r="M266" s="2" t="s">
        <v>24</v>
      </c>
      <c r="N266" s="2" t="s">
        <v>1696</v>
      </c>
      <c r="O266" s="2" t="s">
        <v>2463</v>
      </c>
      <c r="P266" s="3">
        <v>0</v>
      </c>
      <c r="Q266" s="2" t="s">
        <v>39</v>
      </c>
      <c r="R266" s="3">
        <v>0</v>
      </c>
      <c r="S266" s="2" t="s">
        <v>39</v>
      </c>
      <c r="T266" s="2" t="s">
        <v>2464</v>
      </c>
      <c r="U266" s="3">
        <v>1</v>
      </c>
      <c r="V266" s="2" t="s">
        <v>39</v>
      </c>
      <c r="W266" s="2" t="s">
        <v>39</v>
      </c>
      <c r="X266" s="2" t="s">
        <v>2465</v>
      </c>
      <c r="Y266">
        <f t="shared" si="24"/>
        <v>2002</v>
      </c>
      <c r="Z266">
        <f t="shared" si="25"/>
        <v>10</v>
      </c>
      <c r="AA266">
        <f t="shared" si="26"/>
        <v>4</v>
      </c>
      <c r="AB266">
        <f t="shared" si="27"/>
        <v>2003</v>
      </c>
      <c r="AC266">
        <f t="shared" si="28"/>
        <v>8</v>
      </c>
      <c r="AD266">
        <f t="shared" si="29"/>
        <v>21</v>
      </c>
    </row>
    <row r="267" spans="1:30" ht="15.6">
      <c r="A267" s="2" t="s">
        <v>24</v>
      </c>
      <c r="B267" s="2" t="s">
        <v>42</v>
      </c>
      <c r="C267" s="2" t="s">
        <v>2466</v>
      </c>
      <c r="D267" s="2" t="s">
        <v>2467</v>
      </c>
      <c r="E267" s="2" t="s">
        <v>2468</v>
      </c>
      <c r="F267" s="2" t="s">
        <v>2469</v>
      </c>
      <c r="G267" s="2" t="s">
        <v>2470</v>
      </c>
      <c r="H267" s="2" t="s">
        <v>2471</v>
      </c>
      <c r="I267" s="2" t="s">
        <v>47</v>
      </c>
      <c r="J267" s="2" t="s">
        <v>48</v>
      </c>
      <c r="K267" s="2" t="s">
        <v>2472</v>
      </c>
      <c r="L267" s="2" t="s">
        <v>2473</v>
      </c>
      <c r="M267" s="2" t="s">
        <v>24</v>
      </c>
      <c r="N267" s="2" t="s">
        <v>1696</v>
      </c>
      <c r="O267" s="2" t="s">
        <v>2474</v>
      </c>
      <c r="P267" s="3">
        <v>0</v>
      </c>
      <c r="Q267" s="2" t="s">
        <v>39</v>
      </c>
      <c r="R267" s="3">
        <v>2</v>
      </c>
      <c r="S267" s="2" t="s">
        <v>2475</v>
      </c>
      <c r="T267" s="2" t="s">
        <v>2476</v>
      </c>
      <c r="U267" s="3">
        <v>1</v>
      </c>
      <c r="V267" s="2" t="s">
        <v>39</v>
      </c>
      <c r="W267" s="2" t="s">
        <v>39</v>
      </c>
      <c r="X267" s="2" t="s">
        <v>2477</v>
      </c>
      <c r="Y267">
        <f t="shared" si="24"/>
        <v>2000</v>
      </c>
      <c r="Z267">
        <f t="shared" si="25"/>
        <v>1</v>
      </c>
      <c r="AA267">
        <f t="shared" si="26"/>
        <v>28</v>
      </c>
      <c r="AB267">
        <f t="shared" si="27"/>
        <v>2003</v>
      </c>
      <c r="AC267">
        <f t="shared" si="28"/>
        <v>8</v>
      </c>
      <c r="AD267">
        <f t="shared" si="29"/>
        <v>11</v>
      </c>
    </row>
    <row r="268" spans="1:30" ht="15.6">
      <c r="A268" s="2" t="s">
        <v>24</v>
      </c>
      <c r="B268" s="2" t="s">
        <v>25</v>
      </c>
      <c r="C268" s="2" t="s">
        <v>165</v>
      </c>
      <c r="D268" s="2" t="s">
        <v>2478</v>
      </c>
      <c r="E268" s="2" t="s">
        <v>2479</v>
      </c>
      <c r="F268" s="2" t="s">
        <v>2480</v>
      </c>
      <c r="G268" s="2" t="s">
        <v>2481</v>
      </c>
      <c r="H268" s="2" t="s">
        <v>2482</v>
      </c>
      <c r="I268" s="2" t="s">
        <v>1456</v>
      </c>
      <c r="J268" s="2" t="s">
        <v>89</v>
      </c>
      <c r="K268" s="2" t="s">
        <v>2185</v>
      </c>
      <c r="L268" s="2" t="s">
        <v>2186</v>
      </c>
      <c r="M268" s="2" t="s">
        <v>24</v>
      </c>
      <c r="N268" s="2" t="s">
        <v>2187</v>
      </c>
      <c r="O268" s="2" t="s">
        <v>2221</v>
      </c>
      <c r="P268" s="3">
        <v>0</v>
      </c>
      <c r="Q268" s="2" t="s">
        <v>39</v>
      </c>
      <c r="R268" s="3">
        <v>3</v>
      </c>
      <c r="S268" s="2" t="s">
        <v>2483</v>
      </c>
      <c r="T268" s="2" t="s">
        <v>2484</v>
      </c>
      <c r="U268" s="3">
        <v>1</v>
      </c>
      <c r="V268" s="2" t="s">
        <v>39</v>
      </c>
      <c r="W268" s="2" t="s">
        <v>39</v>
      </c>
      <c r="X268" s="2" t="s">
        <v>2485</v>
      </c>
      <c r="Y268">
        <f t="shared" si="24"/>
        <v>2002</v>
      </c>
      <c r="Z268">
        <f t="shared" si="25"/>
        <v>10</v>
      </c>
      <c r="AA268">
        <f t="shared" si="26"/>
        <v>25</v>
      </c>
      <c r="AB268">
        <f t="shared" si="27"/>
        <v>2003</v>
      </c>
      <c r="AC268">
        <f t="shared" si="28"/>
        <v>7</v>
      </c>
      <c r="AD268">
        <f t="shared" si="29"/>
        <v>11</v>
      </c>
    </row>
    <row r="269" spans="1:30" ht="15.6">
      <c r="A269" s="2" t="s">
        <v>24</v>
      </c>
      <c r="B269" s="2" t="s">
        <v>42</v>
      </c>
      <c r="C269" s="2" t="s">
        <v>2486</v>
      </c>
      <c r="D269" s="2" t="s">
        <v>2487</v>
      </c>
      <c r="E269" s="2" t="s">
        <v>2488</v>
      </c>
      <c r="F269" s="2" t="s">
        <v>2345</v>
      </c>
      <c r="G269" s="2" t="s">
        <v>2489</v>
      </c>
      <c r="H269" s="2" t="s">
        <v>2490</v>
      </c>
      <c r="I269" s="2" t="s">
        <v>47</v>
      </c>
      <c r="J269" s="2" t="s">
        <v>48</v>
      </c>
      <c r="K269" s="2" t="s">
        <v>2491</v>
      </c>
      <c r="L269" s="2" t="s">
        <v>2492</v>
      </c>
      <c r="M269" s="2" t="s">
        <v>24</v>
      </c>
      <c r="N269" s="2" t="s">
        <v>1696</v>
      </c>
      <c r="O269" s="2" t="s">
        <v>2493</v>
      </c>
      <c r="P269" s="3">
        <v>0</v>
      </c>
      <c r="Q269" s="2" t="s">
        <v>39</v>
      </c>
      <c r="R269" s="3">
        <v>1</v>
      </c>
      <c r="S269" s="2" t="s">
        <v>2494</v>
      </c>
      <c r="T269" s="2" t="s">
        <v>2495</v>
      </c>
      <c r="U269" s="3">
        <v>1</v>
      </c>
      <c r="V269" s="2" t="s">
        <v>39</v>
      </c>
      <c r="W269" s="2" t="s">
        <v>39</v>
      </c>
      <c r="X269" s="2" t="s">
        <v>2496</v>
      </c>
      <c r="Y269">
        <f t="shared" si="24"/>
        <v>2002</v>
      </c>
      <c r="Z269">
        <f t="shared" si="25"/>
        <v>9</v>
      </c>
      <c r="AA269">
        <f t="shared" si="26"/>
        <v>23</v>
      </c>
      <c r="AB269">
        <f t="shared" si="27"/>
        <v>2003</v>
      </c>
      <c r="AC269">
        <f t="shared" si="28"/>
        <v>7</v>
      </c>
      <c r="AD269">
        <f t="shared" si="29"/>
        <v>1</v>
      </c>
    </row>
    <row r="270" spans="1:30" ht="15.6">
      <c r="A270" s="2" t="s">
        <v>24</v>
      </c>
      <c r="B270" s="2" t="s">
        <v>25</v>
      </c>
      <c r="C270" s="2" t="s">
        <v>735</v>
      </c>
      <c r="D270" s="2" t="s">
        <v>2497</v>
      </c>
      <c r="E270" s="2" t="s">
        <v>2498</v>
      </c>
      <c r="F270" s="2" t="s">
        <v>2499</v>
      </c>
      <c r="G270" s="2" t="s">
        <v>2500</v>
      </c>
      <c r="H270" s="2" t="s">
        <v>2501</v>
      </c>
      <c r="I270" s="2" t="s">
        <v>47</v>
      </c>
      <c r="J270" s="2" t="s">
        <v>48</v>
      </c>
      <c r="K270" s="2" t="s">
        <v>2502</v>
      </c>
      <c r="L270" s="2" t="s">
        <v>2503</v>
      </c>
      <c r="M270" s="2" t="s">
        <v>36</v>
      </c>
      <c r="N270" s="2" t="s">
        <v>1696</v>
      </c>
      <c r="O270" s="2" t="s">
        <v>1974</v>
      </c>
      <c r="P270" s="3">
        <v>0</v>
      </c>
      <c r="Q270" s="2" t="s">
        <v>39</v>
      </c>
      <c r="R270" s="3">
        <v>0</v>
      </c>
      <c r="S270" s="2" t="s">
        <v>39</v>
      </c>
      <c r="T270" s="2" t="s">
        <v>2504</v>
      </c>
      <c r="U270" s="3">
        <v>1</v>
      </c>
      <c r="V270" s="2" t="s">
        <v>39</v>
      </c>
      <c r="W270" s="2" t="s">
        <v>39</v>
      </c>
      <c r="X270" s="2" t="s">
        <v>2505</v>
      </c>
      <c r="Y270">
        <f t="shared" si="24"/>
        <v>2002</v>
      </c>
      <c r="Z270">
        <f t="shared" si="25"/>
        <v>7</v>
      </c>
      <c r="AA270">
        <f t="shared" si="26"/>
        <v>16</v>
      </c>
      <c r="AB270">
        <f t="shared" si="27"/>
        <v>2003</v>
      </c>
      <c r="AC270">
        <f t="shared" si="28"/>
        <v>6</v>
      </c>
      <c r="AD270">
        <f t="shared" si="29"/>
        <v>11</v>
      </c>
    </row>
    <row r="271" spans="1:30" ht="15.6">
      <c r="A271" s="2" t="s">
        <v>24</v>
      </c>
      <c r="B271" s="2" t="s">
        <v>25</v>
      </c>
      <c r="C271" s="2" t="s">
        <v>2506</v>
      </c>
      <c r="D271" s="2" t="s">
        <v>2507</v>
      </c>
      <c r="E271" s="2" t="s">
        <v>2508</v>
      </c>
      <c r="F271" s="2" t="s">
        <v>2509</v>
      </c>
      <c r="G271" s="2" t="s">
        <v>2510</v>
      </c>
      <c r="H271" s="2" t="s">
        <v>2511</v>
      </c>
      <c r="I271" s="2" t="s">
        <v>47</v>
      </c>
      <c r="J271" s="2" t="s">
        <v>48</v>
      </c>
      <c r="K271" s="2" t="s">
        <v>2512</v>
      </c>
      <c r="L271" s="2" t="s">
        <v>2513</v>
      </c>
      <c r="M271" s="2" t="s">
        <v>24</v>
      </c>
      <c r="N271" s="2" t="s">
        <v>1696</v>
      </c>
      <c r="O271" s="2" t="s">
        <v>2514</v>
      </c>
      <c r="P271" s="3">
        <v>0</v>
      </c>
      <c r="Q271" s="2" t="s">
        <v>39</v>
      </c>
      <c r="R271" s="3">
        <v>1</v>
      </c>
      <c r="S271" s="2" t="s">
        <v>2515</v>
      </c>
      <c r="T271" s="2" t="s">
        <v>2516</v>
      </c>
      <c r="U271" s="3">
        <v>2</v>
      </c>
      <c r="V271" s="2" t="s">
        <v>39</v>
      </c>
      <c r="W271" s="2" t="s">
        <v>39</v>
      </c>
      <c r="X271" s="2" t="s">
        <v>2517</v>
      </c>
      <c r="Y271">
        <f t="shared" si="24"/>
        <v>2000</v>
      </c>
      <c r="Z271">
        <f t="shared" si="25"/>
        <v>12</v>
      </c>
      <c r="AA271">
        <f t="shared" si="26"/>
        <v>13</v>
      </c>
      <c r="AB271">
        <f t="shared" si="27"/>
        <v>2003</v>
      </c>
      <c r="AC271">
        <f t="shared" si="28"/>
        <v>3</v>
      </c>
      <c r="AD271">
        <f t="shared" si="29"/>
        <v>21</v>
      </c>
    </row>
    <row r="272" spans="1:30" ht="15.6">
      <c r="A272" s="2" t="s">
        <v>24</v>
      </c>
      <c r="B272" s="2" t="s">
        <v>42</v>
      </c>
      <c r="C272" s="2" t="s">
        <v>2518</v>
      </c>
      <c r="D272" s="2" t="s">
        <v>2519</v>
      </c>
      <c r="E272" s="2" t="s">
        <v>2520</v>
      </c>
      <c r="F272" s="2" t="s">
        <v>2521</v>
      </c>
      <c r="G272" s="2" t="s">
        <v>2522</v>
      </c>
      <c r="H272" s="2" t="s">
        <v>2523</v>
      </c>
      <c r="I272" s="2" t="s">
        <v>39</v>
      </c>
      <c r="J272" s="2" t="s">
        <v>48</v>
      </c>
      <c r="K272" s="2" t="s">
        <v>2524</v>
      </c>
      <c r="L272" s="2" t="s">
        <v>39</v>
      </c>
      <c r="M272" s="2" t="s">
        <v>39</v>
      </c>
      <c r="N272" s="2" t="s">
        <v>1696</v>
      </c>
      <c r="O272" s="2" t="s">
        <v>1109</v>
      </c>
      <c r="P272" s="3">
        <v>0</v>
      </c>
      <c r="Q272" s="2" t="s">
        <v>39</v>
      </c>
      <c r="R272" s="3">
        <v>0</v>
      </c>
      <c r="S272" s="2" t="s">
        <v>39</v>
      </c>
      <c r="T272" s="2" t="s">
        <v>2525</v>
      </c>
      <c r="U272" s="3">
        <v>1</v>
      </c>
      <c r="V272" s="2" t="s">
        <v>39</v>
      </c>
      <c r="W272" s="2" t="s">
        <v>39</v>
      </c>
      <c r="X272" s="2" t="s">
        <v>2526</v>
      </c>
      <c r="Y272">
        <f t="shared" si="24"/>
        <v>2001</v>
      </c>
      <c r="Z272">
        <f t="shared" si="25"/>
        <v>4</v>
      </c>
      <c r="AA272">
        <f t="shared" si="26"/>
        <v>17</v>
      </c>
      <c r="AB272">
        <f t="shared" si="27"/>
        <v>2003</v>
      </c>
      <c r="AC272">
        <f t="shared" si="28"/>
        <v>3</v>
      </c>
      <c r="AD272">
        <f t="shared" si="29"/>
        <v>11</v>
      </c>
    </row>
    <row r="273" spans="1:30" ht="15.6">
      <c r="A273" s="2" t="s">
        <v>24</v>
      </c>
      <c r="B273" s="2" t="s">
        <v>25</v>
      </c>
      <c r="C273" s="2" t="s">
        <v>2527</v>
      </c>
      <c r="D273" s="2" t="s">
        <v>2528</v>
      </c>
      <c r="E273" s="2" t="s">
        <v>2529</v>
      </c>
      <c r="F273" s="2" t="s">
        <v>2530</v>
      </c>
      <c r="G273" s="2" t="s">
        <v>2531</v>
      </c>
      <c r="H273" s="2" t="s">
        <v>2532</v>
      </c>
      <c r="I273" s="2" t="s">
        <v>1456</v>
      </c>
      <c r="J273" s="2" t="s">
        <v>89</v>
      </c>
      <c r="K273" s="2" t="s">
        <v>2533</v>
      </c>
      <c r="L273" s="2" t="s">
        <v>2534</v>
      </c>
      <c r="M273" s="2" t="s">
        <v>36</v>
      </c>
      <c r="N273" s="2" t="s">
        <v>2187</v>
      </c>
      <c r="O273" s="2" t="s">
        <v>2535</v>
      </c>
      <c r="P273" s="3">
        <v>0</v>
      </c>
      <c r="Q273" s="2" t="s">
        <v>39</v>
      </c>
      <c r="R273" s="3">
        <v>1</v>
      </c>
      <c r="S273" s="2" t="s">
        <v>2536</v>
      </c>
      <c r="T273" s="2" t="s">
        <v>2537</v>
      </c>
      <c r="U273" s="3">
        <v>1</v>
      </c>
      <c r="V273" s="2" t="s">
        <v>39</v>
      </c>
      <c r="W273" s="2" t="s">
        <v>39</v>
      </c>
      <c r="X273" s="2" t="s">
        <v>2538</v>
      </c>
      <c r="Y273">
        <f t="shared" si="24"/>
        <v>2001</v>
      </c>
      <c r="Z273">
        <f t="shared" si="25"/>
        <v>7</v>
      </c>
      <c r="AA273">
        <f t="shared" si="26"/>
        <v>13</v>
      </c>
      <c r="AB273">
        <f t="shared" si="27"/>
        <v>2003</v>
      </c>
      <c r="AC273">
        <f t="shared" si="28"/>
        <v>3</v>
      </c>
      <c r="AD273">
        <f t="shared" si="29"/>
        <v>1</v>
      </c>
    </row>
    <row r="274" spans="1:30" ht="15.6">
      <c r="A274" s="2" t="s">
        <v>24</v>
      </c>
      <c r="B274" s="2" t="s">
        <v>25</v>
      </c>
      <c r="C274" s="2" t="s">
        <v>2539</v>
      </c>
      <c r="D274" s="2" t="s">
        <v>2540</v>
      </c>
      <c r="E274" s="2" t="s">
        <v>2541</v>
      </c>
      <c r="F274" s="2" t="s">
        <v>2542</v>
      </c>
      <c r="G274" s="2" t="s">
        <v>2543</v>
      </c>
      <c r="H274" s="2" t="s">
        <v>2532</v>
      </c>
      <c r="I274" s="2" t="s">
        <v>1456</v>
      </c>
      <c r="J274" s="2" t="s">
        <v>89</v>
      </c>
      <c r="K274" s="2" t="s">
        <v>2544</v>
      </c>
      <c r="L274" s="2" t="s">
        <v>2545</v>
      </c>
      <c r="M274" s="2" t="s">
        <v>24</v>
      </c>
      <c r="N274" s="2" t="s">
        <v>1872</v>
      </c>
      <c r="O274" s="2" t="s">
        <v>2546</v>
      </c>
      <c r="P274" s="3">
        <v>0</v>
      </c>
      <c r="Q274" s="2" t="s">
        <v>39</v>
      </c>
      <c r="R274" s="3">
        <v>5</v>
      </c>
      <c r="S274" s="2" t="s">
        <v>2547</v>
      </c>
      <c r="T274" s="2" t="s">
        <v>2548</v>
      </c>
      <c r="U274" s="3">
        <v>1</v>
      </c>
      <c r="V274" s="2" t="s">
        <v>39</v>
      </c>
      <c r="W274" s="2" t="s">
        <v>39</v>
      </c>
      <c r="X274" s="2" t="s">
        <v>2549</v>
      </c>
      <c r="Y274">
        <f t="shared" si="24"/>
        <v>2002</v>
      </c>
      <c r="Z274">
        <f t="shared" si="25"/>
        <v>4</v>
      </c>
      <c r="AA274">
        <f t="shared" si="26"/>
        <v>4</v>
      </c>
      <c r="AB274">
        <f t="shared" si="27"/>
        <v>2003</v>
      </c>
      <c r="AC274">
        <f t="shared" si="28"/>
        <v>3</v>
      </c>
      <c r="AD274">
        <f t="shared" si="29"/>
        <v>1</v>
      </c>
    </row>
    <row r="275" spans="1:30" ht="15.6">
      <c r="A275" s="2" t="s">
        <v>24</v>
      </c>
      <c r="B275" s="2" t="s">
        <v>25</v>
      </c>
      <c r="C275" s="2" t="s">
        <v>2200</v>
      </c>
      <c r="D275" s="2" t="s">
        <v>2550</v>
      </c>
      <c r="E275" s="2" t="s">
        <v>2551</v>
      </c>
      <c r="F275" s="2" t="s">
        <v>2431</v>
      </c>
      <c r="G275" s="2" t="s">
        <v>2552</v>
      </c>
      <c r="H275" s="2" t="s">
        <v>2553</v>
      </c>
      <c r="I275" s="2" t="s">
        <v>47</v>
      </c>
      <c r="J275" s="2" t="s">
        <v>48</v>
      </c>
      <c r="K275" s="2" t="s">
        <v>2554</v>
      </c>
      <c r="L275" s="2" t="s">
        <v>2555</v>
      </c>
      <c r="M275" s="2" t="s">
        <v>24</v>
      </c>
      <c r="N275" s="2" t="s">
        <v>1696</v>
      </c>
      <c r="O275" s="2" t="s">
        <v>1940</v>
      </c>
      <c r="P275" s="3">
        <v>0</v>
      </c>
      <c r="Q275" s="2" t="s">
        <v>39</v>
      </c>
      <c r="R275" s="3">
        <v>0</v>
      </c>
      <c r="S275" s="2" t="s">
        <v>39</v>
      </c>
      <c r="T275" s="2" t="s">
        <v>2556</v>
      </c>
      <c r="U275" s="3">
        <v>1</v>
      </c>
      <c r="V275" s="2" t="s">
        <v>39</v>
      </c>
      <c r="W275" s="2" t="s">
        <v>39</v>
      </c>
      <c r="X275" s="2" t="s">
        <v>2557</v>
      </c>
      <c r="Y275">
        <f t="shared" si="24"/>
        <v>2002</v>
      </c>
      <c r="Z275">
        <f t="shared" si="25"/>
        <v>2</v>
      </c>
      <c r="AA275">
        <f t="shared" si="26"/>
        <v>8</v>
      </c>
      <c r="AB275">
        <f t="shared" si="27"/>
        <v>2003</v>
      </c>
      <c r="AC275">
        <f t="shared" si="28"/>
        <v>2</v>
      </c>
      <c r="AD275">
        <f t="shared" si="29"/>
        <v>21</v>
      </c>
    </row>
    <row r="276" spans="1:30" ht="15.6">
      <c r="A276" s="2" t="s">
        <v>24</v>
      </c>
      <c r="B276" s="2" t="s">
        <v>25</v>
      </c>
      <c r="C276" s="2" t="s">
        <v>2558</v>
      </c>
      <c r="D276" s="2" t="s">
        <v>2559</v>
      </c>
      <c r="E276" s="2" t="s">
        <v>2560</v>
      </c>
      <c r="F276" s="2" t="s">
        <v>2561</v>
      </c>
      <c r="G276" s="2" t="s">
        <v>2562</v>
      </c>
      <c r="H276" s="2" t="s">
        <v>2553</v>
      </c>
      <c r="I276" s="2" t="s">
        <v>1456</v>
      </c>
      <c r="J276" s="2" t="s">
        <v>89</v>
      </c>
      <c r="K276" s="2" t="s">
        <v>2563</v>
      </c>
      <c r="L276" s="2" t="s">
        <v>2564</v>
      </c>
      <c r="M276" s="2" t="s">
        <v>623</v>
      </c>
      <c r="N276" s="2" t="s">
        <v>2187</v>
      </c>
      <c r="O276" s="2" t="s">
        <v>2565</v>
      </c>
      <c r="P276" s="3">
        <v>0</v>
      </c>
      <c r="Q276" s="2" t="s">
        <v>39</v>
      </c>
      <c r="R276" s="3">
        <v>0</v>
      </c>
      <c r="S276" s="2" t="s">
        <v>39</v>
      </c>
      <c r="T276" s="2" t="s">
        <v>2566</v>
      </c>
      <c r="U276" s="3">
        <v>1</v>
      </c>
      <c r="V276" s="2" t="s">
        <v>39</v>
      </c>
      <c r="W276" s="2" t="s">
        <v>39</v>
      </c>
      <c r="X276" s="2" t="s">
        <v>2567</v>
      </c>
      <c r="Y276">
        <f t="shared" si="24"/>
        <v>2001</v>
      </c>
      <c r="Z276">
        <f t="shared" si="25"/>
        <v>6</v>
      </c>
      <c r="AA276">
        <f t="shared" si="26"/>
        <v>26</v>
      </c>
      <c r="AB276">
        <f t="shared" si="27"/>
        <v>2003</v>
      </c>
      <c r="AC276">
        <f t="shared" si="28"/>
        <v>2</v>
      </c>
      <c r="AD276">
        <f t="shared" si="29"/>
        <v>21</v>
      </c>
    </row>
    <row r="277" spans="1:30" ht="15.6">
      <c r="A277" s="2" t="s">
        <v>24</v>
      </c>
      <c r="B277" s="2" t="s">
        <v>25</v>
      </c>
      <c r="C277" s="2" t="s">
        <v>2305</v>
      </c>
      <c r="D277" s="2" t="s">
        <v>2568</v>
      </c>
      <c r="E277" s="2" t="s">
        <v>2569</v>
      </c>
      <c r="F277" s="2" t="s">
        <v>2570</v>
      </c>
      <c r="G277" s="2" t="s">
        <v>2571</v>
      </c>
      <c r="H277" s="2" t="s">
        <v>2572</v>
      </c>
      <c r="I277" s="2" t="s">
        <v>47</v>
      </c>
      <c r="J277" s="2" t="s">
        <v>48</v>
      </c>
      <c r="K277" s="2" t="s">
        <v>2573</v>
      </c>
      <c r="L277" s="2" t="s">
        <v>2574</v>
      </c>
      <c r="M277" s="2" t="s">
        <v>24</v>
      </c>
      <c r="N277" s="2" t="s">
        <v>1696</v>
      </c>
      <c r="O277" s="2" t="s">
        <v>2062</v>
      </c>
      <c r="P277" s="3">
        <v>0</v>
      </c>
      <c r="Q277" s="2" t="s">
        <v>39</v>
      </c>
      <c r="R277" s="3">
        <v>1</v>
      </c>
      <c r="S277" s="2" t="s">
        <v>2575</v>
      </c>
      <c r="T277" s="2" t="s">
        <v>2576</v>
      </c>
      <c r="U277" s="3">
        <v>1</v>
      </c>
      <c r="V277" s="2" t="s">
        <v>39</v>
      </c>
      <c r="W277" s="2" t="s">
        <v>39</v>
      </c>
      <c r="X277" s="2" t="s">
        <v>2577</v>
      </c>
      <c r="Y277">
        <f t="shared" si="24"/>
        <v>2001</v>
      </c>
      <c r="Z277">
        <f t="shared" si="25"/>
        <v>10</v>
      </c>
      <c r="AA277">
        <f t="shared" si="26"/>
        <v>26</v>
      </c>
      <c r="AB277">
        <f t="shared" si="27"/>
        <v>2002</v>
      </c>
      <c r="AC277">
        <f t="shared" si="28"/>
        <v>12</v>
      </c>
      <c r="AD277">
        <f t="shared" si="29"/>
        <v>1</v>
      </c>
    </row>
    <row r="278" spans="1:30" ht="15.6">
      <c r="A278" s="2" t="s">
        <v>24</v>
      </c>
      <c r="B278" s="2" t="s">
        <v>25</v>
      </c>
      <c r="C278" s="2" t="s">
        <v>2578</v>
      </c>
      <c r="D278" s="2" t="s">
        <v>2579</v>
      </c>
      <c r="E278" s="2" t="s">
        <v>2580</v>
      </c>
      <c r="F278" s="2" t="s">
        <v>2581</v>
      </c>
      <c r="G278" s="2" t="s">
        <v>2582</v>
      </c>
      <c r="H278" s="2" t="s">
        <v>2583</v>
      </c>
      <c r="I278" s="2" t="s">
        <v>47</v>
      </c>
      <c r="J278" s="2" t="s">
        <v>48</v>
      </c>
      <c r="K278" s="2" t="s">
        <v>2584</v>
      </c>
      <c r="L278" s="2" t="s">
        <v>2585</v>
      </c>
      <c r="M278" s="2" t="s">
        <v>36</v>
      </c>
      <c r="N278" s="2" t="s">
        <v>1696</v>
      </c>
      <c r="O278" s="2" t="s">
        <v>1974</v>
      </c>
      <c r="P278" s="3">
        <v>0</v>
      </c>
      <c r="Q278" s="2" t="s">
        <v>39</v>
      </c>
      <c r="R278" s="3">
        <v>1</v>
      </c>
      <c r="S278" s="2" t="s">
        <v>2586</v>
      </c>
      <c r="T278" s="2" t="s">
        <v>2587</v>
      </c>
      <c r="U278" s="3">
        <v>1</v>
      </c>
      <c r="V278" s="2" t="s">
        <v>39</v>
      </c>
      <c r="W278" s="2" t="s">
        <v>39</v>
      </c>
      <c r="X278" s="2" t="s">
        <v>2588</v>
      </c>
      <c r="Y278">
        <f t="shared" si="24"/>
        <v>2001</v>
      </c>
      <c r="Z278">
        <f t="shared" si="25"/>
        <v>4</v>
      </c>
      <c r="AA278">
        <f t="shared" si="26"/>
        <v>18</v>
      </c>
      <c r="AB278">
        <f t="shared" si="27"/>
        <v>2002</v>
      </c>
      <c r="AC278">
        <f t="shared" si="28"/>
        <v>11</v>
      </c>
      <c r="AD278">
        <f t="shared" si="29"/>
        <v>21</v>
      </c>
    </row>
    <row r="279" spans="1:30" ht="15.6">
      <c r="A279" s="2" t="s">
        <v>24</v>
      </c>
      <c r="B279" s="2" t="s">
        <v>25</v>
      </c>
      <c r="C279" s="2" t="s">
        <v>2589</v>
      </c>
      <c r="D279" s="2" t="s">
        <v>2590</v>
      </c>
      <c r="E279" s="2" t="s">
        <v>2591</v>
      </c>
      <c r="F279" s="2" t="s">
        <v>2592</v>
      </c>
      <c r="G279" s="2" t="s">
        <v>2593</v>
      </c>
      <c r="H279" s="2" t="s">
        <v>2583</v>
      </c>
      <c r="I279" s="2" t="s">
        <v>1456</v>
      </c>
      <c r="J279" s="2" t="s">
        <v>89</v>
      </c>
      <c r="K279" s="2" t="s">
        <v>2594</v>
      </c>
      <c r="L279" s="2" t="s">
        <v>2595</v>
      </c>
      <c r="M279" s="2" t="s">
        <v>2596</v>
      </c>
      <c r="N279" s="2" t="s">
        <v>2187</v>
      </c>
      <c r="O279" s="2" t="s">
        <v>2436</v>
      </c>
      <c r="P279" s="3">
        <v>0</v>
      </c>
      <c r="Q279" s="2" t="s">
        <v>39</v>
      </c>
      <c r="R279" s="3">
        <v>1</v>
      </c>
      <c r="S279" s="2" t="s">
        <v>2597</v>
      </c>
      <c r="T279" s="2" t="s">
        <v>2598</v>
      </c>
      <c r="U279" s="3">
        <v>1</v>
      </c>
      <c r="V279" s="2" t="s">
        <v>39</v>
      </c>
      <c r="W279" s="2" t="s">
        <v>39</v>
      </c>
      <c r="X279" s="2" t="s">
        <v>2599</v>
      </c>
      <c r="Y279">
        <f t="shared" si="24"/>
        <v>2001</v>
      </c>
      <c r="Z279">
        <f t="shared" si="25"/>
        <v>3</v>
      </c>
      <c r="AA279">
        <f t="shared" si="26"/>
        <v>6</v>
      </c>
      <c r="AB279">
        <f t="shared" si="27"/>
        <v>2002</v>
      </c>
      <c r="AC279">
        <f t="shared" si="28"/>
        <v>11</v>
      </c>
      <c r="AD279">
        <f t="shared" si="29"/>
        <v>21</v>
      </c>
    </row>
    <row r="280" spans="1:30" ht="15.6">
      <c r="A280" s="2" t="s">
        <v>24</v>
      </c>
      <c r="B280" s="2" t="s">
        <v>25</v>
      </c>
      <c r="C280" s="2" t="s">
        <v>2600</v>
      </c>
      <c r="D280" s="2" t="s">
        <v>2601</v>
      </c>
      <c r="E280" s="2" t="s">
        <v>2602</v>
      </c>
      <c r="F280" s="2" t="s">
        <v>2603</v>
      </c>
      <c r="G280" s="2" t="s">
        <v>2604</v>
      </c>
      <c r="H280" s="2" t="s">
        <v>2605</v>
      </c>
      <c r="I280" s="2" t="s">
        <v>47</v>
      </c>
      <c r="J280" s="2" t="s">
        <v>48</v>
      </c>
      <c r="K280" s="2" t="s">
        <v>2512</v>
      </c>
      <c r="L280" s="2" t="s">
        <v>2513</v>
      </c>
      <c r="M280" s="2" t="s">
        <v>24</v>
      </c>
      <c r="N280" s="2" t="s">
        <v>1696</v>
      </c>
      <c r="O280" s="2" t="s">
        <v>1974</v>
      </c>
      <c r="P280" s="3">
        <v>0</v>
      </c>
      <c r="Q280" s="2" t="s">
        <v>39</v>
      </c>
      <c r="R280" s="3">
        <v>1</v>
      </c>
      <c r="S280" s="2" t="s">
        <v>2606</v>
      </c>
      <c r="T280" s="2" t="s">
        <v>2607</v>
      </c>
      <c r="U280" s="3">
        <v>1</v>
      </c>
      <c r="V280" s="2" t="s">
        <v>39</v>
      </c>
      <c r="W280" s="2" t="s">
        <v>39</v>
      </c>
      <c r="X280" s="2" t="s">
        <v>2608</v>
      </c>
      <c r="Y280">
        <f t="shared" si="24"/>
        <v>2000</v>
      </c>
      <c r="Z280">
        <f t="shared" si="25"/>
        <v>12</v>
      </c>
      <c r="AA280">
        <f t="shared" si="26"/>
        <v>20</v>
      </c>
      <c r="AB280">
        <f t="shared" si="27"/>
        <v>2002</v>
      </c>
      <c r="AC280">
        <f t="shared" si="28"/>
        <v>11</v>
      </c>
      <c r="AD280">
        <f t="shared" si="29"/>
        <v>11</v>
      </c>
    </row>
    <row r="281" spans="1:30" ht="15.6">
      <c r="A281" s="2" t="s">
        <v>24</v>
      </c>
      <c r="B281" s="2" t="s">
        <v>25</v>
      </c>
      <c r="C281" s="2" t="s">
        <v>2609</v>
      </c>
      <c r="D281" s="2" t="s">
        <v>2610</v>
      </c>
      <c r="E281" s="2" t="s">
        <v>2611</v>
      </c>
      <c r="F281" s="2" t="s">
        <v>2612</v>
      </c>
      <c r="G281" s="2" t="s">
        <v>2613</v>
      </c>
      <c r="H281" s="2" t="s">
        <v>2614</v>
      </c>
      <c r="I281" s="2" t="s">
        <v>1456</v>
      </c>
      <c r="J281" s="2" t="s">
        <v>89</v>
      </c>
      <c r="K281" s="2" t="s">
        <v>2615</v>
      </c>
      <c r="L281" s="2" t="s">
        <v>2616</v>
      </c>
      <c r="M281" s="2" t="s">
        <v>24</v>
      </c>
      <c r="N281" s="2" t="s">
        <v>1872</v>
      </c>
      <c r="O281" s="2" t="s">
        <v>2617</v>
      </c>
      <c r="P281" s="3">
        <v>0</v>
      </c>
      <c r="Q281" s="2" t="s">
        <v>39</v>
      </c>
      <c r="R281" s="3">
        <v>2</v>
      </c>
      <c r="S281" s="2" t="s">
        <v>2618</v>
      </c>
      <c r="T281" s="2" t="s">
        <v>2619</v>
      </c>
      <c r="U281" s="3">
        <v>1</v>
      </c>
      <c r="V281" s="2" t="s">
        <v>39</v>
      </c>
      <c r="W281" s="2" t="s">
        <v>39</v>
      </c>
      <c r="X281" s="2" t="s">
        <v>2620</v>
      </c>
      <c r="Y281">
        <f t="shared" si="24"/>
        <v>2001</v>
      </c>
      <c r="Z281">
        <f t="shared" si="25"/>
        <v>2</v>
      </c>
      <c r="AA281">
        <f t="shared" si="26"/>
        <v>2</v>
      </c>
      <c r="AB281">
        <f t="shared" si="27"/>
        <v>2002</v>
      </c>
      <c r="AC281">
        <f t="shared" si="28"/>
        <v>6</v>
      </c>
      <c r="AD281">
        <f t="shared" si="29"/>
        <v>21</v>
      </c>
    </row>
    <row r="282" spans="1:30" ht="15.6">
      <c r="A282" s="2" t="s">
        <v>24</v>
      </c>
      <c r="B282" s="2" t="s">
        <v>25</v>
      </c>
      <c r="C282" s="2" t="s">
        <v>2621</v>
      </c>
      <c r="D282" s="2" t="s">
        <v>2622</v>
      </c>
      <c r="E282" s="2" t="s">
        <v>2623</v>
      </c>
      <c r="F282" s="2" t="s">
        <v>2624</v>
      </c>
      <c r="G282" s="2" t="s">
        <v>2625</v>
      </c>
      <c r="H282" s="2" t="s">
        <v>2626</v>
      </c>
      <c r="I282" s="2" t="s">
        <v>47</v>
      </c>
      <c r="J282" s="2" t="s">
        <v>48</v>
      </c>
      <c r="K282" s="2" t="s">
        <v>2627</v>
      </c>
      <c r="L282" s="2" t="s">
        <v>2628</v>
      </c>
      <c r="M282" s="2" t="s">
        <v>36</v>
      </c>
      <c r="N282" s="2" t="s">
        <v>1696</v>
      </c>
      <c r="O282" s="2" t="s">
        <v>2629</v>
      </c>
      <c r="P282" s="3">
        <v>0</v>
      </c>
      <c r="Q282" s="2" t="s">
        <v>39</v>
      </c>
      <c r="R282" s="3">
        <v>0</v>
      </c>
      <c r="S282" s="2" t="s">
        <v>39</v>
      </c>
      <c r="T282" s="2" t="s">
        <v>2630</v>
      </c>
      <c r="U282" s="3">
        <v>1</v>
      </c>
      <c r="V282" s="2" t="s">
        <v>39</v>
      </c>
      <c r="W282" s="2" t="s">
        <v>39</v>
      </c>
      <c r="X282" s="2" t="s">
        <v>2631</v>
      </c>
      <c r="Y282">
        <f t="shared" si="24"/>
        <v>2001</v>
      </c>
      <c r="Z282">
        <f t="shared" si="25"/>
        <v>1</v>
      </c>
      <c r="AA282">
        <f t="shared" si="26"/>
        <v>19</v>
      </c>
      <c r="AB282">
        <f t="shared" si="27"/>
        <v>2002</v>
      </c>
      <c r="AC282">
        <f t="shared" si="28"/>
        <v>5</v>
      </c>
      <c r="AD282">
        <f t="shared" si="29"/>
        <v>1</v>
      </c>
    </row>
    <row r="283" spans="1:30" ht="15.6">
      <c r="A283" s="2" t="s">
        <v>24</v>
      </c>
      <c r="B283" s="2" t="s">
        <v>25</v>
      </c>
      <c r="C283" s="2" t="s">
        <v>2632</v>
      </c>
      <c r="D283" s="2" t="s">
        <v>2633</v>
      </c>
      <c r="E283" s="2" t="s">
        <v>2634</v>
      </c>
      <c r="F283" s="2" t="s">
        <v>2581</v>
      </c>
      <c r="G283" s="2" t="s">
        <v>2635</v>
      </c>
      <c r="H283" s="2" t="s">
        <v>2636</v>
      </c>
      <c r="I283" s="2" t="s">
        <v>47</v>
      </c>
      <c r="J283" s="2" t="s">
        <v>48</v>
      </c>
      <c r="K283" s="2" t="s">
        <v>2584</v>
      </c>
      <c r="L283" s="2" t="s">
        <v>2585</v>
      </c>
      <c r="M283" s="2" t="s">
        <v>36</v>
      </c>
      <c r="N283" s="2" t="s">
        <v>1696</v>
      </c>
      <c r="O283" s="2" t="s">
        <v>2637</v>
      </c>
      <c r="P283" s="3">
        <v>0</v>
      </c>
      <c r="Q283" s="2" t="s">
        <v>39</v>
      </c>
      <c r="R283" s="3">
        <v>0</v>
      </c>
      <c r="S283" s="2" t="s">
        <v>39</v>
      </c>
      <c r="T283" s="2" t="s">
        <v>2638</v>
      </c>
      <c r="U283" s="3">
        <v>1</v>
      </c>
      <c r="V283" s="2" t="s">
        <v>39</v>
      </c>
      <c r="W283" s="2" t="s">
        <v>39</v>
      </c>
      <c r="X283" s="2" t="s">
        <v>2639</v>
      </c>
      <c r="Y283">
        <f t="shared" si="24"/>
        <v>2001</v>
      </c>
      <c r="Z283">
        <f t="shared" si="25"/>
        <v>4</v>
      </c>
      <c r="AA283">
        <f t="shared" si="26"/>
        <v>18</v>
      </c>
      <c r="AB283">
        <f t="shared" si="27"/>
        <v>2002</v>
      </c>
      <c r="AC283">
        <f t="shared" si="28"/>
        <v>4</v>
      </c>
      <c r="AD283">
        <f t="shared" si="29"/>
        <v>21</v>
      </c>
    </row>
    <row r="284" spans="1:30" ht="15.6">
      <c r="A284" s="2" t="s">
        <v>24</v>
      </c>
      <c r="B284" s="2" t="s">
        <v>25</v>
      </c>
      <c r="C284" s="2" t="s">
        <v>2640</v>
      </c>
      <c r="D284" s="2" t="s">
        <v>2641</v>
      </c>
      <c r="E284" s="2" t="s">
        <v>2642</v>
      </c>
      <c r="F284" s="2" t="s">
        <v>2643</v>
      </c>
      <c r="G284" s="2" t="s">
        <v>2644</v>
      </c>
      <c r="H284" s="2" t="s">
        <v>2386</v>
      </c>
      <c r="I284" s="2" t="s">
        <v>47</v>
      </c>
      <c r="J284" s="2" t="s">
        <v>48</v>
      </c>
      <c r="K284" s="2" t="s">
        <v>2584</v>
      </c>
      <c r="L284" s="2" t="s">
        <v>2585</v>
      </c>
      <c r="M284" s="2" t="s">
        <v>36</v>
      </c>
      <c r="N284" s="2" t="s">
        <v>1696</v>
      </c>
      <c r="O284" s="2" t="s">
        <v>1974</v>
      </c>
      <c r="P284" s="3">
        <v>0</v>
      </c>
      <c r="Q284" s="2" t="s">
        <v>39</v>
      </c>
      <c r="R284" s="3">
        <v>1</v>
      </c>
      <c r="S284" s="2" t="s">
        <v>2645</v>
      </c>
      <c r="T284" s="2" t="s">
        <v>2646</v>
      </c>
      <c r="U284" s="3">
        <v>1</v>
      </c>
      <c r="V284" s="2" t="s">
        <v>39</v>
      </c>
      <c r="W284" s="2" t="s">
        <v>39</v>
      </c>
      <c r="X284" s="2" t="s">
        <v>2647</v>
      </c>
      <c r="Y284">
        <f t="shared" si="24"/>
        <v>2000</v>
      </c>
      <c r="Z284">
        <f t="shared" si="25"/>
        <v>10</v>
      </c>
      <c r="AA284">
        <f t="shared" si="26"/>
        <v>21</v>
      </c>
      <c r="AB284">
        <f t="shared" si="27"/>
        <v>2002</v>
      </c>
      <c r="AC284">
        <f t="shared" si="28"/>
        <v>3</v>
      </c>
      <c r="AD284">
        <f t="shared" si="29"/>
        <v>21</v>
      </c>
    </row>
    <row r="285" spans="1:30" ht="15.6">
      <c r="A285" s="2" t="s">
        <v>24</v>
      </c>
      <c r="B285" s="2" t="s">
        <v>25</v>
      </c>
      <c r="C285" s="2" t="s">
        <v>2648</v>
      </c>
      <c r="D285" s="2" t="s">
        <v>2649</v>
      </c>
      <c r="E285" s="2" t="s">
        <v>2650</v>
      </c>
      <c r="F285" s="2" t="s">
        <v>2651</v>
      </c>
      <c r="G285" s="2" t="s">
        <v>2652</v>
      </c>
      <c r="H285" s="2" t="s">
        <v>2653</v>
      </c>
      <c r="I285" s="2" t="s">
        <v>47</v>
      </c>
      <c r="J285" s="2" t="s">
        <v>48</v>
      </c>
      <c r="K285" s="2" t="s">
        <v>2654</v>
      </c>
      <c r="L285" s="2" t="s">
        <v>2655</v>
      </c>
      <c r="M285" s="2" t="s">
        <v>24</v>
      </c>
      <c r="N285" s="2" t="s">
        <v>1696</v>
      </c>
      <c r="O285" s="2" t="s">
        <v>2656</v>
      </c>
      <c r="P285" s="3">
        <v>0</v>
      </c>
      <c r="Q285" s="2" t="s">
        <v>39</v>
      </c>
      <c r="R285" s="3">
        <v>0</v>
      </c>
      <c r="S285" s="2" t="s">
        <v>39</v>
      </c>
      <c r="T285" s="2" t="s">
        <v>2657</v>
      </c>
      <c r="U285" s="3">
        <v>1</v>
      </c>
      <c r="V285" s="2" t="s">
        <v>39</v>
      </c>
      <c r="W285" s="2" t="s">
        <v>39</v>
      </c>
      <c r="X285" s="2" t="s">
        <v>2658</v>
      </c>
      <c r="Y285">
        <f t="shared" si="24"/>
        <v>2000</v>
      </c>
      <c r="Z285">
        <f t="shared" si="25"/>
        <v>2</v>
      </c>
      <c r="AA285">
        <f t="shared" si="26"/>
        <v>18</v>
      </c>
      <c r="AB285">
        <f t="shared" si="27"/>
        <v>2002</v>
      </c>
      <c r="AC285">
        <f t="shared" si="28"/>
        <v>3</v>
      </c>
      <c r="AD285">
        <f t="shared" si="29"/>
        <v>11</v>
      </c>
    </row>
    <row r="286" spans="1:30" ht="15.6">
      <c r="A286" s="2" t="s">
        <v>24</v>
      </c>
      <c r="B286" s="2" t="s">
        <v>25</v>
      </c>
      <c r="C286" s="2" t="s">
        <v>2659</v>
      </c>
      <c r="D286" s="2" t="s">
        <v>2660</v>
      </c>
      <c r="E286" s="2" t="s">
        <v>2661</v>
      </c>
      <c r="F286" s="2" t="s">
        <v>2603</v>
      </c>
      <c r="G286" s="2" t="s">
        <v>2662</v>
      </c>
      <c r="H286" s="2" t="s">
        <v>2663</v>
      </c>
      <c r="I286" s="2" t="s">
        <v>47</v>
      </c>
      <c r="J286" s="2" t="s">
        <v>48</v>
      </c>
      <c r="K286" s="2" t="s">
        <v>2512</v>
      </c>
      <c r="L286" s="2" t="s">
        <v>2513</v>
      </c>
      <c r="M286" s="2" t="s">
        <v>24</v>
      </c>
      <c r="N286" s="2" t="s">
        <v>1696</v>
      </c>
      <c r="O286" s="2" t="s">
        <v>2637</v>
      </c>
      <c r="P286" s="3">
        <v>0</v>
      </c>
      <c r="Q286" s="2" t="s">
        <v>39</v>
      </c>
      <c r="R286" s="3">
        <v>0</v>
      </c>
      <c r="S286" s="2" t="s">
        <v>39</v>
      </c>
      <c r="T286" s="2" t="s">
        <v>2664</v>
      </c>
      <c r="U286" s="3">
        <v>1</v>
      </c>
      <c r="V286" s="2" t="s">
        <v>39</v>
      </c>
      <c r="W286" s="2" t="s">
        <v>39</v>
      </c>
      <c r="X286" s="2" t="s">
        <v>2665</v>
      </c>
      <c r="Y286">
        <f t="shared" si="24"/>
        <v>2000</v>
      </c>
      <c r="Z286">
        <f t="shared" si="25"/>
        <v>12</v>
      </c>
      <c r="AA286">
        <f t="shared" si="26"/>
        <v>20</v>
      </c>
      <c r="AB286">
        <f t="shared" si="27"/>
        <v>2002</v>
      </c>
      <c r="AC286">
        <f t="shared" si="28"/>
        <v>2</v>
      </c>
      <c r="AD286">
        <f t="shared" si="29"/>
        <v>11</v>
      </c>
    </row>
    <row r="287" spans="1:30" ht="15.6">
      <c r="A287" s="2" t="s">
        <v>24</v>
      </c>
      <c r="B287" s="2" t="s">
        <v>25</v>
      </c>
      <c r="C287" s="2" t="s">
        <v>2666</v>
      </c>
      <c r="D287" s="2" t="s">
        <v>2667</v>
      </c>
      <c r="E287" s="2" t="s">
        <v>2668</v>
      </c>
      <c r="F287" s="2" t="s">
        <v>2669</v>
      </c>
      <c r="G287" s="2" t="s">
        <v>2670</v>
      </c>
      <c r="H287" s="2" t="s">
        <v>2663</v>
      </c>
      <c r="I287" s="2" t="s">
        <v>47</v>
      </c>
      <c r="J287" s="2" t="s">
        <v>48</v>
      </c>
      <c r="K287" s="2" t="s">
        <v>2512</v>
      </c>
      <c r="L287" s="2" t="s">
        <v>2513</v>
      </c>
      <c r="M287" s="2" t="s">
        <v>24</v>
      </c>
      <c r="N287" s="2" t="s">
        <v>1696</v>
      </c>
      <c r="O287" s="2" t="s">
        <v>1974</v>
      </c>
      <c r="P287" s="3">
        <v>0</v>
      </c>
      <c r="Q287" s="2" t="s">
        <v>39</v>
      </c>
      <c r="R287" s="3">
        <v>0</v>
      </c>
      <c r="S287" s="2" t="s">
        <v>39</v>
      </c>
      <c r="T287" s="2" t="s">
        <v>2671</v>
      </c>
      <c r="U287" s="3">
        <v>1</v>
      </c>
      <c r="V287" s="2" t="s">
        <v>39</v>
      </c>
      <c r="W287" s="2" t="s">
        <v>39</v>
      </c>
      <c r="X287" s="2" t="s">
        <v>2672</v>
      </c>
      <c r="Y287">
        <f t="shared" si="24"/>
        <v>2000</v>
      </c>
      <c r="Z287">
        <f t="shared" si="25"/>
        <v>12</v>
      </c>
      <c r="AA287">
        <f t="shared" si="26"/>
        <v>11</v>
      </c>
      <c r="AB287">
        <f t="shared" si="27"/>
        <v>2002</v>
      </c>
      <c r="AC287">
        <f t="shared" si="28"/>
        <v>2</v>
      </c>
      <c r="AD287">
        <f t="shared" si="29"/>
        <v>11</v>
      </c>
    </row>
    <row r="288" spans="1:30" ht="15.6">
      <c r="A288" s="2" t="s">
        <v>24</v>
      </c>
      <c r="B288" s="2" t="s">
        <v>25</v>
      </c>
      <c r="C288" s="2" t="s">
        <v>2673</v>
      </c>
      <c r="D288" s="2" t="s">
        <v>2674</v>
      </c>
      <c r="E288" s="2" t="s">
        <v>2675</v>
      </c>
      <c r="F288" s="2" t="s">
        <v>2603</v>
      </c>
      <c r="G288" s="2" t="s">
        <v>2676</v>
      </c>
      <c r="H288" s="2" t="s">
        <v>2663</v>
      </c>
      <c r="I288" s="2" t="s">
        <v>47</v>
      </c>
      <c r="J288" s="2" t="s">
        <v>48</v>
      </c>
      <c r="K288" s="2" t="s">
        <v>2512</v>
      </c>
      <c r="L288" s="2" t="s">
        <v>2513</v>
      </c>
      <c r="M288" s="2" t="s">
        <v>24</v>
      </c>
      <c r="N288" s="2" t="s">
        <v>1696</v>
      </c>
      <c r="O288" s="2" t="s">
        <v>1974</v>
      </c>
      <c r="P288" s="3">
        <v>0</v>
      </c>
      <c r="Q288" s="2" t="s">
        <v>39</v>
      </c>
      <c r="R288" s="3">
        <v>0</v>
      </c>
      <c r="S288" s="2" t="s">
        <v>39</v>
      </c>
      <c r="T288" s="2" t="s">
        <v>2677</v>
      </c>
      <c r="U288" s="3">
        <v>1</v>
      </c>
      <c r="V288" s="2" t="s">
        <v>39</v>
      </c>
      <c r="W288" s="2" t="s">
        <v>39</v>
      </c>
      <c r="X288" s="2" t="s">
        <v>2678</v>
      </c>
      <c r="Y288">
        <f t="shared" si="24"/>
        <v>2000</v>
      </c>
      <c r="Z288">
        <f t="shared" si="25"/>
        <v>12</v>
      </c>
      <c r="AA288">
        <f t="shared" si="26"/>
        <v>20</v>
      </c>
      <c r="AB288">
        <f t="shared" si="27"/>
        <v>2002</v>
      </c>
      <c r="AC288">
        <f t="shared" si="28"/>
        <v>2</v>
      </c>
      <c r="AD288">
        <f t="shared" si="29"/>
        <v>11</v>
      </c>
    </row>
    <row r="289" spans="1:30" ht="15.6">
      <c r="A289" s="2" t="s">
        <v>24</v>
      </c>
      <c r="B289" s="2" t="s">
        <v>25</v>
      </c>
      <c r="C289" s="2" t="s">
        <v>2210</v>
      </c>
      <c r="D289" s="2" t="s">
        <v>2679</v>
      </c>
      <c r="E289" s="2" t="s">
        <v>2680</v>
      </c>
      <c r="F289" s="2" t="s">
        <v>2681</v>
      </c>
      <c r="G289" s="2" t="s">
        <v>2682</v>
      </c>
      <c r="H289" s="2" t="s">
        <v>2663</v>
      </c>
      <c r="I289" s="2" t="s">
        <v>47</v>
      </c>
      <c r="J289" s="2" t="s">
        <v>48</v>
      </c>
      <c r="K289" s="2" t="s">
        <v>2206</v>
      </c>
      <c r="L289" s="2" t="s">
        <v>2207</v>
      </c>
      <c r="M289" s="2" t="s">
        <v>24</v>
      </c>
      <c r="N289" s="2" t="s">
        <v>1696</v>
      </c>
      <c r="O289" s="2" t="s">
        <v>2683</v>
      </c>
      <c r="P289" s="3">
        <v>0</v>
      </c>
      <c r="Q289" s="2" t="s">
        <v>39</v>
      </c>
      <c r="R289" s="3">
        <v>0</v>
      </c>
      <c r="S289" s="2" t="s">
        <v>39</v>
      </c>
      <c r="T289" s="2" t="s">
        <v>2684</v>
      </c>
      <c r="U289" s="3">
        <v>1</v>
      </c>
      <c r="V289" s="2" t="s">
        <v>39</v>
      </c>
      <c r="W289" s="2" t="s">
        <v>39</v>
      </c>
      <c r="X289" s="2" t="s">
        <v>2685</v>
      </c>
      <c r="Y289">
        <f t="shared" si="24"/>
        <v>2000</v>
      </c>
      <c r="Z289">
        <f t="shared" si="25"/>
        <v>10</v>
      </c>
      <c r="AA289">
        <f t="shared" si="26"/>
        <v>3</v>
      </c>
      <c r="AB289">
        <f t="shared" si="27"/>
        <v>2002</v>
      </c>
      <c r="AC289">
        <f t="shared" si="28"/>
        <v>2</v>
      </c>
      <c r="AD289">
        <f t="shared" si="29"/>
        <v>11</v>
      </c>
    </row>
    <row r="290" spans="1:30" ht="15.6">
      <c r="A290" s="2" t="s">
        <v>24</v>
      </c>
      <c r="B290" s="2" t="s">
        <v>25</v>
      </c>
      <c r="C290" s="2" t="s">
        <v>2686</v>
      </c>
      <c r="D290" s="2" t="s">
        <v>2687</v>
      </c>
      <c r="E290" s="2" t="s">
        <v>2688</v>
      </c>
      <c r="F290" s="2" t="s">
        <v>2689</v>
      </c>
      <c r="G290" s="2" t="s">
        <v>2690</v>
      </c>
      <c r="H290" s="2" t="s">
        <v>2691</v>
      </c>
      <c r="I290" s="2" t="s">
        <v>47</v>
      </c>
      <c r="J290" s="2" t="s">
        <v>48</v>
      </c>
      <c r="K290" s="2" t="s">
        <v>2692</v>
      </c>
      <c r="L290" s="2" t="s">
        <v>2524</v>
      </c>
      <c r="M290" s="2" t="s">
        <v>24</v>
      </c>
      <c r="N290" s="2" t="s">
        <v>1696</v>
      </c>
      <c r="O290" s="2" t="s">
        <v>2233</v>
      </c>
      <c r="P290" s="3">
        <v>0</v>
      </c>
      <c r="Q290" s="2" t="s">
        <v>39</v>
      </c>
      <c r="R290" s="3">
        <v>0</v>
      </c>
      <c r="S290" s="2" t="s">
        <v>39</v>
      </c>
      <c r="T290" s="2" t="s">
        <v>2693</v>
      </c>
      <c r="U290" s="3">
        <v>1</v>
      </c>
      <c r="V290" s="2" t="s">
        <v>39</v>
      </c>
      <c r="W290" s="2" t="s">
        <v>39</v>
      </c>
      <c r="X290" s="2" t="s">
        <v>2694</v>
      </c>
      <c r="Y290">
        <f t="shared" si="24"/>
        <v>2000</v>
      </c>
      <c r="Z290">
        <f t="shared" si="25"/>
        <v>5</v>
      </c>
      <c r="AA290">
        <f t="shared" si="26"/>
        <v>12</v>
      </c>
      <c r="AB290">
        <f t="shared" si="27"/>
        <v>2001</v>
      </c>
      <c r="AC290">
        <f t="shared" si="28"/>
        <v>12</v>
      </c>
      <c r="AD290">
        <f t="shared" si="29"/>
        <v>21</v>
      </c>
    </row>
    <row r="291" spans="1:30" ht="15.6">
      <c r="A291" s="2" t="s">
        <v>24</v>
      </c>
      <c r="B291" s="2" t="s">
        <v>25</v>
      </c>
      <c r="C291" s="2" t="s">
        <v>2695</v>
      </c>
      <c r="D291" s="2" t="s">
        <v>2696</v>
      </c>
      <c r="E291" s="2" t="s">
        <v>2697</v>
      </c>
      <c r="F291" s="2" t="s">
        <v>2698</v>
      </c>
      <c r="G291" s="2" t="s">
        <v>2699</v>
      </c>
      <c r="H291" s="2" t="s">
        <v>2700</v>
      </c>
      <c r="I291" s="2" t="s">
        <v>47</v>
      </c>
      <c r="J291" s="2" t="s">
        <v>48</v>
      </c>
      <c r="K291" s="2" t="s">
        <v>2701</v>
      </c>
      <c r="L291" s="2" t="s">
        <v>2702</v>
      </c>
      <c r="M291" s="2" t="s">
        <v>36</v>
      </c>
      <c r="N291" s="2" t="s">
        <v>1696</v>
      </c>
      <c r="O291" s="2" t="s">
        <v>2703</v>
      </c>
      <c r="P291" s="3">
        <v>0</v>
      </c>
      <c r="Q291" s="2" t="s">
        <v>39</v>
      </c>
      <c r="R291" s="3">
        <v>0</v>
      </c>
      <c r="S291" s="2" t="s">
        <v>39</v>
      </c>
      <c r="T291" s="2" t="s">
        <v>2704</v>
      </c>
      <c r="U291" s="3">
        <v>1</v>
      </c>
      <c r="V291" s="2" t="s">
        <v>39</v>
      </c>
      <c r="W291" s="2" t="s">
        <v>39</v>
      </c>
      <c r="X291" s="2" t="s">
        <v>2705</v>
      </c>
      <c r="Y291">
        <f t="shared" si="24"/>
        <v>2000</v>
      </c>
      <c r="Z291">
        <f t="shared" si="25"/>
        <v>3</v>
      </c>
      <c r="AA291">
        <f t="shared" si="26"/>
        <v>10</v>
      </c>
      <c r="AB291">
        <f t="shared" si="27"/>
        <v>2001</v>
      </c>
      <c r="AC291">
        <f t="shared" si="28"/>
        <v>12</v>
      </c>
      <c r="AD291">
        <f t="shared" si="29"/>
        <v>11</v>
      </c>
    </row>
    <row r="292" spans="1:30" ht="15.6">
      <c r="A292" s="2" t="s">
        <v>24</v>
      </c>
      <c r="B292" s="2" t="s">
        <v>25</v>
      </c>
      <c r="C292" s="2" t="s">
        <v>2706</v>
      </c>
      <c r="D292" s="2" t="s">
        <v>2707</v>
      </c>
      <c r="E292" s="2" t="s">
        <v>2708</v>
      </c>
      <c r="F292" s="2" t="s">
        <v>2709</v>
      </c>
      <c r="G292" s="2" t="s">
        <v>2710</v>
      </c>
      <c r="H292" s="2" t="s">
        <v>2711</v>
      </c>
      <c r="I292" s="2" t="s">
        <v>47</v>
      </c>
      <c r="J292" s="2" t="s">
        <v>48</v>
      </c>
      <c r="K292" s="2" t="s">
        <v>2712</v>
      </c>
      <c r="L292" s="2" t="s">
        <v>2713</v>
      </c>
      <c r="M292" s="2" t="s">
        <v>36</v>
      </c>
      <c r="N292" s="2" t="s">
        <v>1696</v>
      </c>
      <c r="O292" s="2" t="s">
        <v>1974</v>
      </c>
      <c r="P292" s="3">
        <v>0</v>
      </c>
      <c r="Q292" s="2" t="s">
        <v>39</v>
      </c>
      <c r="R292" s="3">
        <v>1</v>
      </c>
      <c r="S292" s="2" t="s">
        <v>2714</v>
      </c>
      <c r="T292" s="2" t="s">
        <v>2715</v>
      </c>
      <c r="U292" s="3">
        <v>1</v>
      </c>
      <c r="V292" s="2" t="s">
        <v>39</v>
      </c>
      <c r="W292" s="2" t="s">
        <v>39</v>
      </c>
      <c r="X292" s="2" t="s">
        <v>2716</v>
      </c>
      <c r="Y292">
        <f t="shared" si="24"/>
        <v>2000</v>
      </c>
      <c r="Z292">
        <f t="shared" si="25"/>
        <v>7</v>
      </c>
      <c r="AA292">
        <f t="shared" si="26"/>
        <v>7</v>
      </c>
      <c r="AB292">
        <f t="shared" si="27"/>
        <v>2001</v>
      </c>
      <c r="AC292">
        <f t="shared" si="28"/>
        <v>12</v>
      </c>
      <c r="AD292">
        <f t="shared" si="29"/>
        <v>1</v>
      </c>
    </row>
    <row r="293" spans="1:30" ht="15.6">
      <c r="A293" s="2" t="s">
        <v>24</v>
      </c>
      <c r="B293" s="2" t="s">
        <v>25</v>
      </c>
      <c r="C293" s="2" t="s">
        <v>2717</v>
      </c>
      <c r="D293" s="2" t="s">
        <v>2718</v>
      </c>
      <c r="E293" s="2" t="s">
        <v>2719</v>
      </c>
      <c r="F293" s="2" t="s">
        <v>2720</v>
      </c>
      <c r="G293" s="2" t="s">
        <v>2721</v>
      </c>
      <c r="H293" s="2" t="s">
        <v>2711</v>
      </c>
      <c r="I293" s="2" t="s">
        <v>47</v>
      </c>
      <c r="J293" s="2" t="s">
        <v>48</v>
      </c>
      <c r="K293" s="2" t="s">
        <v>2722</v>
      </c>
      <c r="L293" s="2" t="s">
        <v>2723</v>
      </c>
      <c r="M293" s="2" t="s">
        <v>24</v>
      </c>
      <c r="N293" s="2" t="s">
        <v>1696</v>
      </c>
      <c r="O293" s="2" t="s">
        <v>2233</v>
      </c>
      <c r="P293" s="3">
        <v>0</v>
      </c>
      <c r="Q293" s="2" t="s">
        <v>39</v>
      </c>
      <c r="R293" s="3">
        <v>1</v>
      </c>
      <c r="S293" s="2" t="s">
        <v>2724</v>
      </c>
      <c r="T293" s="2" t="s">
        <v>2725</v>
      </c>
      <c r="U293" s="3">
        <v>1</v>
      </c>
      <c r="V293" s="2" t="s">
        <v>39</v>
      </c>
      <c r="W293" s="2" t="s">
        <v>39</v>
      </c>
      <c r="X293" s="2" t="s">
        <v>2726</v>
      </c>
      <c r="Y293">
        <f t="shared" si="24"/>
        <v>2000</v>
      </c>
      <c r="Z293">
        <f t="shared" si="25"/>
        <v>7</v>
      </c>
      <c r="AA293">
        <f t="shared" si="26"/>
        <v>12</v>
      </c>
      <c r="AB293">
        <f t="shared" si="27"/>
        <v>2001</v>
      </c>
      <c r="AC293">
        <f t="shared" si="28"/>
        <v>12</v>
      </c>
      <c r="AD293">
        <f t="shared" si="29"/>
        <v>1</v>
      </c>
    </row>
    <row r="294" spans="1:30" ht="15.6">
      <c r="A294" s="2" t="s">
        <v>24</v>
      </c>
      <c r="B294" s="2" t="s">
        <v>25</v>
      </c>
      <c r="C294" s="2" t="s">
        <v>2727</v>
      </c>
      <c r="D294" s="2" t="s">
        <v>2728</v>
      </c>
      <c r="E294" s="2" t="s">
        <v>2729</v>
      </c>
      <c r="F294" s="2" t="s">
        <v>2730</v>
      </c>
      <c r="G294" s="2" t="s">
        <v>2731</v>
      </c>
      <c r="H294" s="2" t="s">
        <v>2732</v>
      </c>
      <c r="I294" s="2" t="s">
        <v>47</v>
      </c>
      <c r="J294" s="2" t="s">
        <v>48</v>
      </c>
      <c r="K294" s="2" t="s">
        <v>2733</v>
      </c>
      <c r="L294" s="2" t="s">
        <v>2734</v>
      </c>
      <c r="M294" s="2" t="s">
        <v>36</v>
      </c>
      <c r="N294" s="2" t="s">
        <v>1696</v>
      </c>
      <c r="O294" s="2" t="s">
        <v>2735</v>
      </c>
      <c r="P294" s="3">
        <v>0</v>
      </c>
      <c r="Q294" s="2" t="s">
        <v>39</v>
      </c>
      <c r="R294" s="3">
        <v>0</v>
      </c>
      <c r="S294" s="2" t="s">
        <v>39</v>
      </c>
      <c r="T294" s="2" t="s">
        <v>2736</v>
      </c>
      <c r="U294" s="3">
        <v>1</v>
      </c>
      <c r="V294" s="2" t="s">
        <v>39</v>
      </c>
      <c r="W294" s="2" t="s">
        <v>39</v>
      </c>
      <c r="X294" s="2" t="s">
        <v>2737</v>
      </c>
      <c r="Y294">
        <f t="shared" si="24"/>
        <v>2000</v>
      </c>
      <c r="Z294">
        <f t="shared" si="25"/>
        <v>10</v>
      </c>
      <c r="AA294">
        <f t="shared" si="26"/>
        <v>25</v>
      </c>
      <c r="AB294">
        <f t="shared" si="27"/>
        <v>2001</v>
      </c>
      <c r="AC294">
        <f t="shared" si="28"/>
        <v>11</v>
      </c>
      <c r="AD294">
        <f t="shared" si="29"/>
        <v>21</v>
      </c>
    </row>
    <row r="295" spans="1:30" ht="15.6">
      <c r="A295" s="2" t="s">
        <v>24</v>
      </c>
      <c r="B295" s="2" t="s">
        <v>25</v>
      </c>
      <c r="C295" s="2" t="s">
        <v>2738</v>
      </c>
      <c r="D295" s="2" t="s">
        <v>2739</v>
      </c>
      <c r="E295" s="2" t="s">
        <v>2740</v>
      </c>
      <c r="F295" s="2" t="s">
        <v>2741</v>
      </c>
      <c r="G295" s="2" t="s">
        <v>2742</v>
      </c>
      <c r="H295" s="2" t="s">
        <v>2743</v>
      </c>
      <c r="I295" s="2" t="s">
        <v>47</v>
      </c>
      <c r="J295" s="2" t="s">
        <v>48</v>
      </c>
      <c r="K295" s="2" t="s">
        <v>2744</v>
      </c>
      <c r="L295" s="2" t="s">
        <v>2745</v>
      </c>
      <c r="M295" s="2" t="s">
        <v>24</v>
      </c>
      <c r="N295" s="2" t="s">
        <v>1696</v>
      </c>
      <c r="O295" s="2" t="s">
        <v>2746</v>
      </c>
      <c r="P295" s="3">
        <v>0</v>
      </c>
      <c r="Q295" s="2" t="s">
        <v>39</v>
      </c>
      <c r="R295" s="3">
        <v>0</v>
      </c>
      <c r="S295" s="2" t="s">
        <v>39</v>
      </c>
      <c r="T295" s="2" t="s">
        <v>2747</v>
      </c>
      <c r="U295" s="3">
        <v>1</v>
      </c>
      <c r="V295" s="2" t="s">
        <v>39</v>
      </c>
      <c r="W295" s="2" t="s">
        <v>39</v>
      </c>
      <c r="X295" s="2" t="s">
        <v>2748</v>
      </c>
      <c r="Y295">
        <f t="shared" si="24"/>
        <v>2000</v>
      </c>
      <c r="Z295">
        <f t="shared" si="25"/>
        <v>11</v>
      </c>
      <c r="AA295">
        <f t="shared" si="26"/>
        <v>7</v>
      </c>
      <c r="AB295">
        <f t="shared" si="27"/>
        <v>2001</v>
      </c>
      <c r="AC295">
        <f t="shared" si="28"/>
        <v>11</v>
      </c>
      <c r="AD295">
        <f t="shared" si="29"/>
        <v>11</v>
      </c>
    </row>
    <row r="296" spans="1:30" ht="15.6">
      <c r="A296" s="2" t="s">
        <v>24</v>
      </c>
      <c r="B296" s="2" t="s">
        <v>42</v>
      </c>
      <c r="C296" s="2" t="s">
        <v>2749</v>
      </c>
      <c r="D296" s="2" t="s">
        <v>2750</v>
      </c>
      <c r="E296" s="2" t="s">
        <v>2751</v>
      </c>
      <c r="F296" s="2" t="s">
        <v>2752</v>
      </c>
      <c r="G296" s="2" t="s">
        <v>2753</v>
      </c>
      <c r="H296" s="2" t="s">
        <v>2754</v>
      </c>
      <c r="I296" s="2" t="s">
        <v>47</v>
      </c>
      <c r="J296" s="2" t="s">
        <v>48</v>
      </c>
      <c r="K296" s="2" t="s">
        <v>103</v>
      </c>
      <c r="L296" s="2" t="s">
        <v>104</v>
      </c>
      <c r="M296" s="2" t="s">
        <v>24</v>
      </c>
      <c r="N296" s="2" t="s">
        <v>1696</v>
      </c>
      <c r="O296" s="2" t="s">
        <v>2755</v>
      </c>
      <c r="P296" s="3">
        <v>0</v>
      </c>
      <c r="Q296" s="2" t="s">
        <v>39</v>
      </c>
      <c r="R296" s="3">
        <v>1</v>
      </c>
      <c r="S296" s="2" t="s">
        <v>2756</v>
      </c>
      <c r="T296" s="2" t="s">
        <v>2757</v>
      </c>
      <c r="U296" s="3">
        <v>1</v>
      </c>
      <c r="V296" s="2" t="s">
        <v>39</v>
      </c>
      <c r="W296" s="2" t="s">
        <v>39</v>
      </c>
      <c r="X296" s="2" t="s">
        <v>2758</v>
      </c>
      <c r="Y296">
        <f t="shared" si="24"/>
        <v>2000</v>
      </c>
      <c r="Z296">
        <f t="shared" si="25"/>
        <v>1</v>
      </c>
      <c r="AA296">
        <f t="shared" si="26"/>
        <v>21</v>
      </c>
      <c r="AB296">
        <f t="shared" si="27"/>
        <v>2001</v>
      </c>
      <c r="AC296">
        <f t="shared" si="28"/>
        <v>9</v>
      </c>
      <c r="AD296">
        <f t="shared" si="29"/>
        <v>1</v>
      </c>
    </row>
    <row r="297" spans="1:30" ht="15.6">
      <c r="A297" s="2" t="s">
        <v>24</v>
      </c>
      <c r="B297" s="2" t="s">
        <v>42</v>
      </c>
      <c r="C297" s="2" t="s">
        <v>2759</v>
      </c>
      <c r="D297" s="2" t="s">
        <v>2760</v>
      </c>
      <c r="E297" s="2" t="s">
        <v>2761</v>
      </c>
      <c r="F297" s="2" t="s">
        <v>2762</v>
      </c>
      <c r="G297" s="2" t="s">
        <v>2763</v>
      </c>
      <c r="H297" s="2" t="s">
        <v>2764</v>
      </c>
      <c r="I297" s="2" t="s">
        <v>39</v>
      </c>
      <c r="J297" s="2" t="s">
        <v>89</v>
      </c>
      <c r="K297" s="2" t="s">
        <v>2534</v>
      </c>
      <c r="L297" s="2" t="s">
        <v>39</v>
      </c>
      <c r="M297" s="2" t="s">
        <v>39</v>
      </c>
      <c r="N297" s="2" t="s">
        <v>1872</v>
      </c>
      <c r="O297" s="2" t="s">
        <v>1623</v>
      </c>
      <c r="P297" s="3">
        <v>0</v>
      </c>
      <c r="Q297" s="2" t="s">
        <v>39</v>
      </c>
      <c r="R297" s="3">
        <v>1</v>
      </c>
      <c r="S297" s="2" t="s">
        <v>2765</v>
      </c>
      <c r="T297" s="2" t="s">
        <v>2766</v>
      </c>
      <c r="U297" s="3">
        <v>1</v>
      </c>
      <c r="V297" s="2" t="s">
        <v>39</v>
      </c>
      <c r="W297" s="2" t="s">
        <v>39</v>
      </c>
      <c r="X297" s="2" t="s">
        <v>2767</v>
      </c>
      <c r="Y297">
        <f t="shared" si="24"/>
        <v>2000</v>
      </c>
      <c r="Z297">
        <f t="shared" si="25"/>
        <v>10</v>
      </c>
      <c r="AA297">
        <f t="shared" si="26"/>
        <v>7</v>
      </c>
      <c r="AB297">
        <f t="shared" si="27"/>
        <v>2001</v>
      </c>
      <c r="AC297">
        <f t="shared" si="28"/>
        <v>7</v>
      </c>
      <c r="AD297">
        <f t="shared" si="29"/>
        <v>11</v>
      </c>
    </row>
    <row r="298" spans="1:30" ht="15.6">
      <c r="A298" s="2" t="s">
        <v>24</v>
      </c>
      <c r="B298" s="2" t="s">
        <v>25</v>
      </c>
      <c r="C298" s="2" t="s">
        <v>2768</v>
      </c>
      <c r="D298" s="2" t="s">
        <v>2769</v>
      </c>
      <c r="E298" s="2" t="s">
        <v>2770</v>
      </c>
      <c r="F298" s="2" t="s">
        <v>2771</v>
      </c>
      <c r="G298" s="2" t="s">
        <v>2772</v>
      </c>
      <c r="H298" s="2" t="s">
        <v>2773</v>
      </c>
      <c r="I298" s="2" t="s">
        <v>47</v>
      </c>
      <c r="J298" s="2" t="s">
        <v>48</v>
      </c>
      <c r="K298" s="2" t="s">
        <v>2774</v>
      </c>
      <c r="L298" s="2" t="s">
        <v>2775</v>
      </c>
      <c r="M298" s="2" t="s">
        <v>36</v>
      </c>
      <c r="N298" s="2" t="s">
        <v>1696</v>
      </c>
      <c r="O298" s="2" t="s">
        <v>2776</v>
      </c>
      <c r="P298" s="3">
        <v>0</v>
      </c>
      <c r="Q298" s="2" t="s">
        <v>39</v>
      </c>
      <c r="R298" s="3">
        <v>1</v>
      </c>
      <c r="S298" s="2" t="s">
        <v>2777</v>
      </c>
      <c r="T298" s="2" t="s">
        <v>2778</v>
      </c>
      <c r="U298" s="3">
        <v>1</v>
      </c>
      <c r="V298" s="2" t="s">
        <v>39</v>
      </c>
      <c r="W298" s="2" t="s">
        <v>39</v>
      </c>
      <c r="X298" s="2" t="s">
        <v>2779</v>
      </c>
      <c r="Y298">
        <f t="shared" si="24"/>
        <v>2000</v>
      </c>
      <c r="Z298">
        <f t="shared" si="25"/>
        <v>6</v>
      </c>
      <c r="AA298">
        <f t="shared" si="26"/>
        <v>12</v>
      </c>
      <c r="AB298">
        <f t="shared" si="27"/>
        <v>2001</v>
      </c>
      <c r="AC298">
        <f t="shared" si="28"/>
        <v>7</v>
      </c>
      <c r="AD298">
        <f t="shared" si="29"/>
        <v>1</v>
      </c>
    </row>
    <row r="299" spans="1:30" ht="15.6">
      <c r="A299" s="2" t="s">
        <v>24</v>
      </c>
      <c r="B299" s="2" t="s">
        <v>25</v>
      </c>
      <c r="C299" s="2" t="s">
        <v>2780</v>
      </c>
      <c r="D299" s="2" t="s">
        <v>2781</v>
      </c>
      <c r="E299" s="2" t="s">
        <v>2782</v>
      </c>
      <c r="F299" s="2" t="s">
        <v>2783</v>
      </c>
      <c r="G299" s="2" t="s">
        <v>2784</v>
      </c>
      <c r="H299" s="2" t="s">
        <v>2785</v>
      </c>
      <c r="I299" s="2" t="s">
        <v>47</v>
      </c>
      <c r="J299" s="2" t="s">
        <v>48</v>
      </c>
      <c r="K299" s="2" t="s">
        <v>2786</v>
      </c>
      <c r="L299" s="2" t="s">
        <v>2787</v>
      </c>
      <c r="M299" s="2" t="s">
        <v>36</v>
      </c>
      <c r="N299" s="2" t="s">
        <v>1696</v>
      </c>
      <c r="O299" s="2" t="s">
        <v>2683</v>
      </c>
      <c r="P299" s="3">
        <v>0</v>
      </c>
      <c r="Q299" s="2" t="s">
        <v>39</v>
      </c>
      <c r="R299" s="3">
        <v>0</v>
      </c>
      <c r="S299" s="2" t="s">
        <v>39</v>
      </c>
      <c r="T299" s="2" t="s">
        <v>2788</v>
      </c>
      <c r="U299" s="3">
        <v>1</v>
      </c>
      <c r="V299" s="2" t="s">
        <v>39</v>
      </c>
      <c r="W299" s="2" t="s">
        <v>39</v>
      </c>
      <c r="X299" s="2" t="s">
        <v>2789</v>
      </c>
      <c r="Y299">
        <f t="shared" si="24"/>
        <v>1999</v>
      </c>
      <c r="Z299">
        <f t="shared" si="25"/>
        <v>12</v>
      </c>
      <c r="AA299">
        <f t="shared" si="26"/>
        <v>21</v>
      </c>
      <c r="AB299">
        <f t="shared" si="27"/>
        <v>2001</v>
      </c>
      <c r="AC299">
        <f t="shared" si="28"/>
        <v>6</v>
      </c>
      <c r="AD299">
        <f t="shared" si="29"/>
        <v>7</v>
      </c>
    </row>
    <row r="300" spans="1:30" ht="15.6">
      <c r="A300" s="2" t="s">
        <v>24</v>
      </c>
      <c r="B300" s="2" t="s">
        <v>42</v>
      </c>
      <c r="C300" s="2" t="s">
        <v>2790</v>
      </c>
      <c r="D300" s="2" t="s">
        <v>2791</v>
      </c>
      <c r="E300" s="2" t="s">
        <v>2792</v>
      </c>
      <c r="F300" s="2" t="s">
        <v>2793</v>
      </c>
      <c r="G300" s="2" t="s">
        <v>2794</v>
      </c>
      <c r="H300" s="2" t="s">
        <v>2785</v>
      </c>
      <c r="I300" s="2" t="s">
        <v>39</v>
      </c>
      <c r="J300" s="2" t="s">
        <v>48</v>
      </c>
      <c r="K300" s="2" t="s">
        <v>2795</v>
      </c>
      <c r="L300" s="2" t="s">
        <v>39</v>
      </c>
      <c r="M300" s="2" t="s">
        <v>39</v>
      </c>
      <c r="N300" s="2" t="s">
        <v>1696</v>
      </c>
      <c r="O300" s="2" t="s">
        <v>1109</v>
      </c>
      <c r="P300" s="3">
        <v>0</v>
      </c>
      <c r="Q300" s="2" t="s">
        <v>39</v>
      </c>
      <c r="R300" s="3">
        <v>3</v>
      </c>
      <c r="S300" s="2" t="s">
        <v>2796</v>
      </c>
      <c r="T300" s="2" t="s">
        <v>2797</v>
      </c>
      <c r="U300" s="3">
        <v>1</v>
      </c>
      <c r="V300" s="2" t="s">
        <v>39</v>
      </c>
      <c r="W300" s="2" t="s">
        <v>39</v>
      </c>
      <c r="X300" s="2" t="s">
        <v>2798</v>
      </c>
      <c r="Y300">
        <f t="shared" si="24"/>
        <v>2000</v>
      </c>
      <c r="Z300">
        <f t="shared" si="25"/>
        <v>2</v>
      </c>
      <c r="AA300">
        <f t="shared" si="26"/>
        <v>25</v>
      </c>
      <c r="AB300">
        <f t="shared" si="27"/>
        <v>2001</v>
      </c>
      <c r="AC300">
        <f t="shared" si="28"/>
        <v>6</v>
      </c>
      <c r="AD300">
        <f t="shared" si="29"/>
        <v>7</v>
      </c>
    </row>
    <row r="301" spans="1:30" ht="15.6">
      <c r="A301" s="2" t="s">
        <v>24</v>
      </c>
      <c r="B301" s="2" t="s">
        <v>25</v>
      </c>
      <c r="C301" s="2" t="s">
        <v>2799</v>
      </c>
      <c r="D301" s="2" t="s">
        <v>2800</v>
      </c>
      <c r="E301" s="2" t="s">
        <v>2801</v>
      </c>
      <c r="F301" s="2" t="s">
        <v>2802</v>
      </c>
      <c r="G301" s="2" t="s">
        <v>2803</v>
      </c>
      <c r="H301" s="2" t="s">
        <v>2804</v>
      </c>
      <c r="I301" s="2" t="s">
        <v>47</v>
      </c>
      <c r="J301" s="2" t="s">
        <v>48</v>
      </c>
      <c r="K301" s="2" t="s">
        <v>2805</v>
      </c>
      <c r="L301" s="2" t="s">
        <v>2806</v>
      </c>
      <c r="M301" s="2" t="s">
        <v>36</v>
      </c>
      <c r="N301" s="2" t="s">
        <v>1696</v>
      </c>
      <c r="O301" s="2" t="s">
        <v>2807</v>
      </c>
      <c r="P301" s="3">
        <v>0</v>
      </c>
      <c r="Q301" s="2" t="s">
        <v>39</v>
      </c>
      <c r="R301" s="3">
        <v>0</v>
      </c>
      <c r="S301" s="2" t="s">
        <v>39</v>
      </c>
      <c r="T301" s="2" t="s">
        <v>2808</v>
      </c>
      <c r="U301" s="3">
        <v>1</v>
      </c>
      <c r="V301" s="2" t="s">
        <v>39</v>
      </c>
      <c r="W301" s="2" t="s">
        <v>39</v>
      </c>
      <c r="X301" s="2" t="s">
        <v>2809</v>
      </c>
      <c r="Y301">
        <f t="shared" si="24"/>
        <v>1998</v>
      </c>
      <c r="Z301">
        <f t="shared" si="25"/>
        <v>1</v>
      </c>
      <c r="AA301">
        <f t="shared" si="26"/>
        <v>23</v>
      </c>
      <c r="AB301">
        <f t="shared" si="27"/>
        <v>2001</v>
      </c>
      <c r="AC301">
        <f t="shared" si="28"/>
        <v>5</v>
      </c>
      <c r="AD301">
        <f t="shared" si="29"/>
        <v>1</v>
      </c>
    </row>
    <row r="302" spans="1:30" ht="15.6">
      <c r="A302" s="2" t="s">
        <v>24</v>
      </c>
      <c r="B302" s="2" t="s">
        <v>25</v>
      </c>
      <c r="C302" s="2" t="s">
        <v>2810</v>
      </c>
      <c r="D302" s="2" t="s">
        <v>2811</v>
      </c>
      <c r="E302" s="2" t="s">
        <v>2812</v>
      </c>
      <c r="F302" s="2" t="s">
        <v>2813</v>
      </c>
      <c r="G302" s="2" t="s">
        <v>2814</v>
      </c>
      <c r="H302" s="2" t="s">
        <v>2815</v>
      </c>
      <c r="I302" s="2" t="s">
        <v>47</v>
      </c>
      <c r="J302" s="2" t="s">
        <v>48</v>
      </c>
      <c r="K302" s="2" t="s">
        <v>2805</v>
      </c>
      <c r="L302" s="2" t="s">
        <v>2806</v>
      </c>
      <c r="M302" s="2" t="s">
        <v>36</v>
      </c>
      <c r="N302" s="2" t="s">
        <v>1696</v>
      </c>
      <c r="O302" s="2" t="s">
        <v>2214</v>
      </c>
      <c r="P302" s="3">
        <v>0</v>
      </c>
      <c r="Q302" s="2" t="s">
        <v>39</v>
      </c>
      <c r="R302" s="3">
        <v>0</v>
      </c>
      <c r="S302" s="2" t="s">
        <v>39</v>
      </c>
      <c r="T302" s="2" t="s">
        <v>2816</v>
      </c>
      <c r="U302" s="3">
        <v>1</v>
      </c>
      <c r="V302" s="2" t="s">
        <v>39</v>
      </c>
      <c r="W302" s="2" t="s">
        <v>39</v>
      </c>
      <c r="X302" s="2" t="s">
        <v>2817</v>
      </c>
      <c r="Y302">
        <f t="shared" si="24"/>
        <v>1998</v>
      </c>
      <c r="Z302">
        <f t="shared" si="25"/>
        <v>2</v>
      </c>
      <c r="AA302">
        <f t="shared" si="26"/>
        <v>11</v>
      </c>
      <c r="AB302">
        <f t="shared" si="27"/>
        <v>2001</v>
      </c>
      <c r="AC302">
        <f t="shared" si="28"/>
        <v>3</v>
      </c>
      <c r="AD302">
        <f t="shared" si="29"/>
        <v>11</v>
      </c>
    </row>
    <row r="303" spans="1:30" ht="15.6">
      <c r="A303" s="2" t="s">
        <v>24</v>
      </c>
      <c r="B303" s="2" t="s">
        <v>25</v>
      </c>
      <c r="C303" s="2" t="s">
        <v>2818</v>
      </c>
      <c r="D303" s="2" t="s">
        <v>2819</v>
      </c>
      <c r="E303" s="2" t="s">
        <v>2820</v>
      </c>
      <c r="F303" s="2" t="s">
        <v>2821</v>
      </c>
      <c r="G303" s="2" t="s">
        <v>2822</v>
      </c>
      <c r="H303" s="2" t="s">
        <v>2823</v>
      </c>
      <c r="I303" s="2" t="s">
        <v>47</v>
      </c>
      <c r="J303" s="2" t="s">
        <v>48</v>
      </c>
      <c r="K303" s="2" t="s">
        <v>2824</v>
      </c>
      <c r="L303" s="2" t="s">
        <v>2825</v>
      </c>
      <c r="M303" s="2" t="s">
        <v>36</v>
      </c>
      <c r="N303" s="2" t="s">
        <v>1696</v>
      </c>
      <c r="O303" s="2" t="s">
        <v>1940</v>
      </c>
      <c r="P303" s="3">
        <v>0</v>
      </c>
      <c r="Q303" s="2" t="s">
        <v>39</v>
      </c>
      <c r="R303" s="3">
        <v>1</v>
      </c>
      <c r="S303" s="2" t="s">
        <v>2826</v>
      </c>
      <c r="T303" s="2" t="s">
        <v>2827</v>
      </c>
      <c r="U303" s="3">
        <v>1</v>
      </c>
      <c r="V303" s="2" t="s">
        <v>39</v>
      </c>
      <c r="W303" s="2" t="s">
        <v>39</v>
      </c>
      <c r="X303" s="2" t="s">
        <v>2828</v>
      </c>
      <c r="Y303">
        <f t="shared" si="24"/>
        <v>1999</v>
      </c>
      <c r="Z303">
        <f t="shared" si="25"/>
        <v>7</v>
      </c>
      <c r="AA303">
        <f t="shared" si="26"/>
        <v>19</v>
      </c>
      <c r="AB303">
        <f t="shared" si="27"/>
        <v>2001</v>
      </c>
      <c r="AC303">
        <f t="shared" si="28"/>
        <v>1</v>
      </c>
      <c r="AD303">
        <f t="shared" si="29"/>
        <v>21</v>
      </c>
    </row>
    <row r="304" spans="1:30" ht="15.6">
      <c r="A304" s="2" t="s">
        <v>24</v>
      </c>
      <c r="B304" s="2" t="s">
        <v>25</v>
      </c>
      <c r="C304" s="2" t="s">
        <v>2829</v>
      </c>
      <c r="D304" s="2" t="s">
        <v>2830</v>
      </c>
      <c r="E304" s="2" t="s">
        <v>2831</v>
      </c>
      <c r="F304" s="2" t="s">
        <v>2832</v>
      </c>
      <c r="G304" s="2" t="s">
        <v>2833</v>
      </c>
      <c r="H304" s="2" t="s">
        <v>2823</v>
      </c>
      <c r="I304" s="2" t="s">
        <v>47</v>
      </c>
      <c r="J304" s="2" t="s">
        <v>48</v>
      </c>
      <c r="K304" s="2" t="s">
        <v>2834</v>
      </c>
      <c r="L304" s="2" t="s">
        <v>2835</v>
      </c>
      <c r="M304" s="2" t="s">
        <v>623</v>
      </c>
      <c r="N304" s="2" t="s">
        <v>1696</v>
      </c>
      <c r="O304" s="2" t="s">
        <v>2683</v>
      </c>
      <c r="P304" s="3">
        <v>0</v>
      </c>
      <c r="Q304" s="2" t="s">
        <v>39</v>
      </c>
      <c r="R304" s="3">
        <v>0</v>
      </c>
      <c r="S304" s="2" t="s">
        <v>39</v>
      </c>
      <c r="T304" s="2" t="s">
        <v>2836</v>
      </c>
      <c r="U304" s="3">
        <v>1</v>
      </c>
      <c r="V304" s="2" t="s">
        <v>39</v>
      </c>
      <c r="W304" s="2" t="s">
        <v>39</v>
      </c>
      <c r="X304" s="2" t="s">
        <v>2837</v>
      </c>
      <c r="Y304">
        <f t="shared" si="24"/>
        <v>1999</v>
      </c>
      <c r="Z304">
        <f t="shared" si="25"/>
        <v>8</v>
      </c>
      <c r="AA304">
        <f t="shared" si="26"/>
        <v>4</v>
      </c>
      <c r="AB304">
        <f t="shared" si="27"/>
        <v>2001</v>
      </c>
      <c r="AC304">
        <f t="shared" si="28"/>
        <v>1</v>
      </c>
      <c r="AD304">
        <f t="shared" si="29"/>
        <v>21</v>
      </c>
    </row>
    <row r="305" spans="1:30" ht="15.6">
      <c r="A305" s="2" t="s">
        <v>24</v>
      </c>
      <c r="B305" s="2" t="s">
        <v>42</v>
      </c>
      <c r="C305" s="2" t="s">
        <v>2838</v>
      </c>
      <c r="D305" s="2" t="s">
        <v>2839</v>
      </c>
      <c r="E305" s="2" t="s">
        <v>2840</v>
      </c>
      <c r="F305" s="2" t="s">
        <v>2841</v>
      </c>
      <c r="G305" s="2" t="s">
        <v>2842</v>
      </c>
      <c r="H305" s="2" t="s">
        <v>2843</v>
      </c>
      <c r="I305" s="2" t="s">
        <v>39</v>
      </c>
      <c r="J305" s="2" t="s">
        <v>48</v>
      </c>
      <c r="K305" s="2" t="s">
        <v>2844</v>
      </c>
      <c r="L305" s="2" t="s">
        <v>39</v>
      </c>
      <c r="M305" s="2" t="s">
        <v>39</v>
      </c>
      <c r="N305" s="2" t="s">
        <v>1696</v>
      </c>
      <c r="O305" s="2" t="s">
        <v>1623</v>
      </c>
      <c r="P305" s="3">
        <v>0</v>
      </c>
      <c r="Q305" s="2" t="s">
        <v>39</v>
      </c>
      <c r="R305" s="3">
        <v>0</v>
      </c>
      <c r="S305" s="2" t="s">
        <v>39</v>
      </c>
      <c r="T305" s="2" t="s">
        <v>2845</v>
      </c>
      <c r="U305" s="3">
        <v>1</v>
      </c>
      <c r="V305" s="2" t="s">
        <v>39</v>
      </c>
      <c r="W305" s="2" t="s">
        <v>39</v>
      </c>
      <c r="X305" s="2" t="s">
        <v>2846</v>
      </c>
      <c r="Y305">
        <f t="shared" si="24"/>
        <v>1999</v>
      </c>
      <c r="Z305">
        <f t="shared" si="25"/>
        <v>7</v>
      </c>
      <c r="AA305">
        <f t="shared" si="26"/>
        <v>3</v>
      </c>
      <c r="AB305">
        <f t="shared" si="27"/>
        <v>2000</v>
      </c>
      <c r="AC305">
        <f t="shared" si="28"/>
        <v>12</v>
      </c>
      <c r="AD305">
        <f t="shared" si="29"/>
        <v>21</v>
      </c>
    </row>
    <row r="306" spans="1:30" ht="15.6">
      <c r="A306" s="2" t="s">
        <v>24</v>
      </c>
      <c r="B306" s="2" t="s">
        <v>25</v>
      </c>
      <c r="C306" s="2" t="s">
        <v>2847</v>
      </c>
      <c r="D306" s="2" t="s">
        <v>2848</v>
      </c>
      <c r="E306" s="2" t="s">
        <v>2849</v>
      </c>
      <c r="F306" s="2" t="s">
        <v>2850</v>
      </c>
      <c r="G306" s="2" t="s">
        <v>2851</v>
      </c>
      <c r="H306" s="2" t="s">
        <v>2852</v>
      </c>
      <c r="I306" s="2" t="s">
        <v>47</v>
      </c>
      <c r="J306" s="2" t="s">
        <v>48</v>
      </c>
      <c r="K306" s="2" t="s">
        <v>2853</v>
      </c>
      <c r="L306" s="2" t="s">
        <v>2854</v>
      </c>
      <c r="M306" s="2" t="s">
        <v>36</v>
      </c>
      <c r="N306" s="2" t="s">
        <v>1696</v>
      </c>
      <c r="O306" s="2" t="s">
        <v>2855</v>
      </c>
      <c r="P306" s="3">
        <v>0</v>
      </c>
      <c r="Q306" s="2" t="s">
        <v>39</v>
      </c>
      <c r="R306" s="3">
        <v>0</v>
      </c>
      <c r="S306" s="2" t="s">
        <v>39</v>
      </c>
      <c r="T306" s="2" t="s">
        <v>2856</v>
      </c>
      <c r="U306" s="3">
        <v>1</v>
      </c>
      <c r="V306" s="2" t="s">
        <v>39</v>
      </c>
      <c r="W306" s="2" t="s">
        <v>39</v>
      </c>
      <c r="X306" s="2" t="s">
        <v>2857</v>
      </c>
      <c r="Y306">
        <f t="shared" si="24"/>
        <v>1998</v>
      </c>
      <c r="Z306">
        <f t="shared" si="25"/>
        <v>3</v>
      </c>
      <c r="AA306">
        <f t="shared" si="26"/>
        <v>27</v>
      </c>
      <c r="AB306">
        <f t="shared" si="27"/>
        <v>2000</v>
      </c>
      <c r="AC306">
        <f t="shared" si="28"/>
        <v>9</v>
      </c>
      <c r="AD306">
        <f t="shared" si="29"/>
        <v>11</v>
      </c>
    </row>
    <row r="307" spans="1:30" ht="15.6">
      <c r="A307" s="2" t="s">
        <v>24</v>
      </c>
      <c r="B307" s="2" t="s">
        <v>25</v>
      </c>
      <c r="C307" s="2" t="s">
        <v>2858</v>
      </c>
      <c r="D307" s="2" t="s">
        <v>2859</v>
      </c>
      <c r="E307" s="2" t="s">
        <v>2860</v>
      </c>
      <c r="F307" s="2" t="s">
        <v>2861</v>
      </c>
      <c r="G307" s="2" t="s">
        <v>2862</v>
      </c>
      <c r="H307" s="2" t="s">
        <v>2852</v>
      </c>
      <c r="I307" s="2" t="s">
        <v>47</v>
      </c>
      <c r="J307" s="2" t="s">
        <v>48</v>
      </c>
      <c r="K307" s="2" t="s">
        <v>2512</v>
      </c>
      <c r="L307" s="2" t="s">
        <v>2513</v>
      </c>
      <c r="M307" s="2" t="s">
        <v>24</v>
      </c>
      <c r="N307" s="2" t="s">
        <v>1696</v>
      </c>
      <c r="O307" s="2" t="s">
        <v>2863</v>
      </c>
      <c r="P307" s="3">
        <v>0</v>
      </c>
      <c r="Q307" s="2" t="s">
        <v>39</v>
      </c>
      <c r="R307" s="3">
        <v>0</v>
      </c>
      <c r="S307" s="2" t="s">
        <v>39</v>
      </c>
      <c r="T307" s="2" t="s">
        <v>2864</v>
      </c>
      <c r="U307" s="3">
        <v>1</v>
      </c>
      <c r="V307" s="2" t="s">
        <v>39</v>
      </c>
      <c r="W307" s="2" t="s">
        <v>39</v>
      </c>
      <c r="X307" s="2" t="s">
        <v>2865</v>
      </c>
      <c r="Y307">
        <f t="shared" si="24"/>
        <v>1999</v>
      </c>
      <c r="Z307">
        <f t="shared" si="25"/>
        <v>2</v>
      </c>
      <c r="AA307">
        <f t="shared" si="26"/>
        <v>8</v>
      </c>
      <c r="AB307">
        <f t="shared" si="27"/>
        <v>2000</v>
      </c>
      <c r="AC307">
        <f t="shared" si="28"/>
        <v>9</v>
      </c>
      <c r="AD307">
        <f t="shared" si="29"/>
        <v>11</v>
      </c>
    </row>
    <row r="308" spans="1:30" ht="15.6">
      <c r="A308" s="2" t="s">
        <v>24</v>
      </c>
      <c r="B308" s="2" t="s">
        <v>42</v>
      </c>
      <c r="C308" s="2" t="s">
        <v>2866</v>
      </c>
      <c r="D308" s="2" t="s">
        <v>2867</v>
      </c>
      <c r="E308" s="2" t="s">
        <v>2868</v>
      </c>
      <c r="F308" s="2" t="s">
        <v>2869</v>
      </c>
      <c r="G308" s="2" t="s">
        <v>2870</v>
      </c>
      <c r="H308" s="2" t="s">
        <v>2852</v>
      </c>
      <c r="I308" s="2" t="s">
        <v>39</v>
      </c>
      <c r="J308" s="2" t="s">
        <v>48</v>
      </c>
      <c r="K308" s="2" t="s">
        <v>2513</v>
      </c>
      <c r="L308" s="2" t="s">
        <v>39</v>
      </c>
      <c r="M308" s="2" t="s">
        <v>39</v>
      </c>
      <c r="N308" s="2" t="s">
        <v>2871</v>
      </c>
      <c r="O308" s="2" t="s">
        <v>1109</v>
      </c>
      <c r="P308" s="3">
        <v>0</v>
      </c>
      <c r="Q308" s="2" t="s">
        <v>39</v>
      </c>
      <c r="R308" s="3">
        <v>2</v>
      </c>
      <c r="S308" s="2" t="s">
        <v>2872</v>
      </c>
      <c r="T308" s="2" t="s">
        <v>2873</v>
      </c>
      <c r="U308" s="3">
        <v>1</v>
      </c>
      <c r="V308" s="2" t="s">
        <v>39</v>
      </c>
      <c r="W308" s="2" t="s">
        <v>39</v>
      </c>
      <c r="X308" s="2" t="s">
        <v>2874</v>
      </c>
      <c r="Y308">
        <f t="shared" si="24"/>
        <v>1999</v>
      </c>
      <c r="Z308">
        <f t="shared" si="25"/>
        <v>5</v>
      </c>
      <c r="AA308">
        <f t="shared" si="26"/>
        <v>19</v>
      </c>
      <c r="AB308">
        <f t="shared" si="27"/>
        <v>2000</v>
      </c>
      <c r="AC308">
        <f t="shared" si="28"/>
        <v>9</v>
      </c>
      <c r="AD308">
        <f t="shared" si="29"/>
        <v>11</v>
      </c>
    </row>
    <row r="309" spans="1:30" ht="15.6">
      <c r="A309" s="2" t="s">
        <v>24</v>
      </c>
      <c r="B309" s="2" t="s">
        <v>42</v>
      </c>
      <c r="C309" s="2" t="s">
        <v>2875</v>
      </c>
      <c r="D309" s="2" t="s">
        <v>2876</v>
      </c>
      <c r="E309" s="2" t="s">
        <v>2877</v>
      </c>
      <c r="F309" s="2" t="s">
        <v>2878</v>
      </c>
      <c r="G309" s="2" t="s">
        <v>2879</v>
      </c>
      <c r="H309" s="2" t="s">
        <v>2880</v>
      </c>
      <c r="I309" s="2" t="s">
        <v>39</v>
      </c>
      <c r="J309" s="2" t="s">
        <v>89</v>
      </c>
      <c r="K309" s="2" t="s">
        <v>2881</v>
      </c>
      <c r="L309" s="2" t="s">
        <v>39</v>
      </c>
      <c r="M309" s="2" t="s">
        <v>39</v>
      </c>
      <c r="N309" s="2" t="s">
        <v>1872</v>
      </c>
      <c r="O309" s="2" t="s">
        <v>1623</v>
      </c>
      <c r="P309" s="3">
        <v>0</v>
      </c>
      <c r="Q309" s="2" t="s">
        <v>39</v>
      </c>
      <c r="R309" s="3">
        <v>0</v>
      </c>
      <c r="S309" s="2" t="s">
        <v>39</v>
      </c>
      <c r="T309" s="2" t="s">
        <v>2882</v>
      </c>
      <c r="U309" s="3">
        <v>1</v>
      </c>
      <c r="V309" s="2" t="s">
        <v>39</v>
      </c>
      <c r="W309" s="2" t="s">
        <v>39</v>
      </c>
      <c r="X309" s="2" t="s">
        <v>2883</v>
      </c>
      <c r="Y309">
        <f t="shared" si="24"/>
        <v>1999</v>
      </c>
      <c r="Z309">
        <f t="shared" si="25"/>
        <v>4</v>
      </c>
      <c r="AA309">
        <f t="shared" si="26"/>
        <v>23</v>
      </c>
      <c r="AB309">
        <f t="shared" si="27"/>
        <v>2000</v>
      </c>
      <c r="AC309">
        <f t="shared" si="28"/>
        <v>7</v>
      </c>
      <c r="AD309">
        <f t="shared" si="29"/>
        <v>21</v>
      </c>
    </row>
    <row r="310" spans="1:30" ht="15.6">
      <c r="A310" s="2" t="s">
        <v>24</v>
      </c>
      <c r="B310" s="2" t="s">
        <v>25</v>
      </c>
      <c r="C310" s="2" t="s">
        <v>2884</v>
      </c>
      <c r="D310" s="2" t="s">
        <v>2885</v>
      </c>
      <c r="E310" s="2" t="s">
        <v>2886</v>
      </c>
      <c r="F310" s="2" t="s">
        <v>2887</v>
      </c>
      <c r="G310" s="2" t="s">
        <v>2888</v>
      </c>
      <c r="H310" s="2" t="s">
        <v>2889</v>
      </c>
      <c r="I310" s="2" t="s">
        <v>47</v>
      </c>
      <c r="J310" s="2" t="s">
        <v>48</v>
      </c>
      <c r="K310" s="2" t="s">
        <v>2512</v>
      </c>
      <c r="L310" s="2" t="s">
        <v>2513</v>
      </c>
      <c r="M310" s="2" t="s">
        <v>24</v>
      </c>
      <c r="N310" s="2" t="s">
        <v>1696</v>
      </c>
      <c r="O310" s="2" t="s">
        <v>1974</v>
      </c>
      <c r="P310" s="3">
        <v>0</v>
      </c>
      <c r="Q310" s="2" t="s">
        <v>39</v>
      </c>
      <c r="R310" s="3">
        <v>0</v>
      </c>
      <c r="S310" s="2" t="s">
        <v>39</v>
      </c>
      <c r="T310" s="2" t="s">
        <v>2890</v>
      </c>
      <c r="U310" s="3">
        <v>1</v>
      </c>
      <c r="V310" s="2" t="s">
        <v>39</v>
      </c>
      <c r="W310" s="2" t="s">
        <v>39</v>
      </c>
      <c r="X310" s="2" t="s">
        <v>2891</v>
      </c>
      <c r="Y310">
        <f t="shared" si="24"/>
        <v>1999</v>
      </c>
      <c r="Z310">
        <f t="shared" si="25"/>
        <v>3</v>
      </c>
      <c r="AA310">
        <f t="shared" si="26"/>
        <v>24</v>
      </c>
      <c r="AB310">
        <f t="shared" si="27"/>
        <v>2000</v>
      </c>
      <c r="AC310">
        <f t="shared" si="28"/>
        <v>7</v>
      </c>
      <c r="AD310">
        <f t="shared" si="29"/>
        <v>1</v>
      </c>
    </row>
    <row r="311" spans="1:30" ht="15.6">
      <c r="A311" s="2" t="s">
        <v>24</v>
      </c>
      <c r="B311" s="2" t="s">
        <v>25</v>
      </c>
      <c r="C311" s="2" t="s">
        <v>2892</v>
      </c>
      <c r="D311" s="2" t="s">
        <v>2893</v>
      </c>
      <c r="E311" s="2" t="s">
        <v>2894</v>
      </c>
      <c r="F311" s="2" t="s">
        <v>2895</v>
      </c>
      <c r="G311" s="2" t="s">
        <v>2896</v>
      </c>
      <c r="H311" s="2" t="s">
        <v>2897</v>
      </c>
      <c r="I311" s="2" t="s">
        <v>47</v>
      </c>
      <c r="J311" s="2" t="s">
        <v>48</v>
      </c>
      <c r="K311" s="2" t="s">
        <v>2512</v>
      </c>
      <c r="L311" s="2" t="s">
        <v>2513</v>
      </c>
      <c r="M311" s="2" t="s">
        <v>24</v>
      </c>
      <c r="N311" s="2" t="s">
        <v>1696</v>
      </c>
      <c r="O311" s="2" t="s">
        <v>2898</v>
      </c>
      <c r="P311" s="3">
        <v>0</v>
      </c>
      <c r="Q311" s="2" t="s">
        <v>39</v>
      </c>
      <c r="R311" s="3">
        <v>1</v>
      </c>
      <c r="S311" s="2" t="s">
        <v>2777</v>
      </c>
      <c r="T311" s="2" t="s">
        <v>2899</v>
      </c>
      <c r="U311" s="3">
        <v>1</v>
      </c>
      <c r="V311" s="2" t="s">
        <v>39</v>
      </c>
      <c r="W311" s="2" t="s">
        <v>39</v>
      </c>
      <c r="X311" s="2" t="s">
        <v>2900</v>
      </c>
      <c r="Y311">
        <f t="shared" si="24"/>
        <v>1999</v>
      </c>
      <c r="Z311">
        <f t="shared" si="25"/>
        <v>4</v>
      </c>
      <c r="AA311">
        <f t="shared" si="26"/>
        <v>9</v>
      </c>
      <c r="AB311">
        <f t="shared" si="27"/>
        <v>2000</v>
      </c>
      <c r="AC311">
        <f t="shared" si="28"/>
        <v>6</v>
      </c>
      <c r="AD311">
        <f t="shared" si="29"/>
        <v>1</v>
      </c>
    </row>
    <row r="312" spans="1:30" ht="15.6">
      <c r="A312" s="2" t="s">
        <v>24</v>
      </c>
      <c r="B312" s="2" t="s">
        <v>25</v>
      </c>
      <c r="C312" s="2" t="s">
        <v>2901</v>
      </c>
      <c r="D312" s="2" t="s">
        <v>2902</v>
      </c>
      <c r="E312" s="2" t="s">
        <v>2903</v>
      </c>
      <c r="F312" s="2" t="s">
        <v>2904</v>
      </c>
      <c r="G312" s="2" t="s">
        <v>2905</v>
      </c>
      <c r="H312" s="2" t="s">
        <v>2906</v>
      </c>
      <c r="I312" s="2" t="s">
        <v>47</v>
      </c>
      <c r="J312" s="2" t="s">
        <v>48</v>
      </c>
      <c r="K312" s="2" t="s">
        <v>2907</v>
      </c>
      <c r="L312" s="2" t="s">
        <v>2908</v>
      </c>
      <c r="M312" s="2" t="s">
        <v>36</v>
      </c>
      <c r="N312" s="2" t="s">
        <v>1696</v>
      </c>
      <c r="O312" s="2" t="s">
        <v>2214</v>
      </c>
      <c r="P312" s="3">
        <v>0</v>
      </c>
      <c r="Q312" s="2" t="s">
        <v>39</v>
      </c>
      <c r="R312" s="3">
        <v>0</v>
      </c>
      <c r="S312" s="2" t="s">
        <v>39</v>
      </c>
      <c r="T312" s="2" t="s">
        <v>2909</v>
      </c>
      <c r="U312" s="3">
        <v>1</v>
      </c>
      <c r="V312" s="2" t="s">
        <v>39</v>
      </c>
      <c r="W312" s="2" t="s">
        <v>39</v>
      </c>
      <c r="X312" s="2" t="s">
        <v>2910</v>
      </c>
      <c r="Y312">
        <f t="shared" si="24"/>
        <v>1998</v>
      </c>
      <c r="Z312">
        <f t="shared" si="25"/>
        <v>9</v>
      </c>
      <c r="AA312">
        <f t="shared" si="26"/>
        <v>18</v>
      </c>
      <c r="AB312">
        <f t="shared" si="27"/>
        <v>2000</v>
      </c>
      <c r="AC312">
        <f t="shared" si="28"/>
        <v>5</v>
      </c>
      <c r="AD312">
        <f t="shared" si="29"/>
        <v>11</v>
      </c>
    </row>
    <row r="313" spans="1:30" ht="15.6">
      <c r="A313" s="2" t="s">
        <v>24</v>
      </c>
      <c r="B313" s="2" t="s">
        <v>25</v>
      </c>
      <c r="C313" s="2" t="s">
        <v>2911</v>
      </c>
      <c r="D313" s="2" t="s">
        <v>2912</v>
      </c>
      <c r="E313" s="2" t="s">
        <v>2913</v>
      </c>
      <c r="F313" s="2" t="s">
        <v>2914</v>
      </c>
      <c r="G313" s="2" t="s">
        <v>2915</v>
      </c>
      <c r="H313" s="2" t="s">
        <v>2906</v>
      </c>
      <c r="I313" s="2" t="s">
        <v>47</v>
      </c>
      <c r="J313" s="2" t="s">
        <v>48</v>
      </c>
      <c r="K313" s="2" t="s">
        <v>2916</v>
      </c>
      <c r="L313" s="2" t="s">
        <v>2917</v>
      </c>
      <c r="M313" s="2" t="s">
        <v>2596</v>
      </c>
      <c r="N313" s="2" t="s">
        <v>1696</v>
      </c>
      <c r="O313" s="2" t="s">
        <v>2214</v>
      </c>
      <c r="P313" s="3">
        <v>0</v>
      </c>
      <c r="Q313" s="2" t="s">
        <v>39</v>
      </c>
      <c r="R313" s="3">
        <v>0</v>
      </c>
      <c r="S313" s="2" t="s">
        <v>39</v>
      </c>
      <c r="T313" s="2" t="s">
        <v>2918</v>
      </c>
      <c r="U313" s="3">
        <v>1</v>
      </c>
      <c r="V313" s="2" t="s">
        <v>39</v>
      </c>
      <c r="W313" s="2" t="s">
        <v>39</v>
      </c>
      <c r="X313" s="2" t="s">
        <v>2919</v>
      </c>
      <c r="Y313">
        <f t="shared" si="24"/>
        <v>1998</v>
      </c>
      <c r="Z313">
        <f t="shared" si="25"/>
        <v>11</v>
      </c>
      <c r="AA313">
        <f t="shared" si="26"/>
        <v>11</v>
      </c>
      <c r="AB313">
        <f t="shared" si="27"/>
        <v>2000</v>
      </c>
      <c r="AC313">
        <f t="shared" si="28"/>
        <v>5</v>
      </c>
      <c r="AD313">
        <f t="shared" si="29"/>
        <v>11</v>
      </c>
    </row>
    <row r="314" spans="1:30" ht="15.6">
      <c r="A314" s="2" t="s">
        <v>24</v>
      </c>
      <c r="B314" s="2" t="s">
        <v>42</v>
      </c>
      <c r="C314" s="2" t="s">
        <v>2920</v>
      </c>
      <c r="D314" s="2" t="s">
        <v>2921</v>
      </c>
      <c r="E314" s="2" t="s">
        <v>2922</v>
      </c>
      <c r="F314" s="2" t="s">
        <v>2923</v>
      </c>
      <c r="G314" s="2" t="s">
        <v>2924</v>
      </c>
      <c r="H314" s="2" t="s">
        <v>2906</v>
      </c>
      <c r="I314" s="2" t="s">
        <v>47</v>
      </c>
      <c r="J314" s="2" t="s">
        <v>48</v>
      </c>
      <c r="K314" s="2" t="s">
        <v>2925</v>
      </c>
      <c r="L314" s="2" t="s">
        <v>2926</v>
      </c>
      <c r="M314" s="2" t="s">
        <v>36</v>
      </c>
      <c r="N314" s="2" t="s">
        <v>1696</v>
      </c>
      <c r="O314" s="2" t="s">
        <v>2927</v>
      </c>
      <c r="P314" s="3">
        <v>0</v>
      </c>
      <c r="Q314" s="2" t="s">
        <v>39</v>
      </c>
      <c r="R314" s="3">
        <v>0</v>
      </c>
      <c r="S314" s="2" t="s">
        <v>39</v>
      </c>
      <c r="T314" s="2" t="s">
        <v>2928</v>
      </c>
      <c r="U314" s="3">
        <v>1</v>
      </c>
      <c r="V314" s="2" t="s">
        <v>39</v>
      </c>
      <c r="W314" s="2" t="s">
        <v>39</v>
      </c>
      <c r="X314" s="2" t="s">
        <v>2929</v>
      </c>
      <c r="Y314">
        <f t="shared" si="24"/>
        <v>1998</v>
      </c>
      <c r="Z314">
        <f t="shared" si="25"/>
        <v>9</v>
      </c>
      <c r="AA314">
        <f t="shared" si="26"/>
        <v>2</v>
      </c>
      <c r="AB314">
        <f t="shared" si="27"/>
        <v>2000</v>
      </c>
      <c r="AC314">
        <f t="shared" si="28"/>
        <v>5</v>
      </c>
      <c r="AD314">
        <f t="shared" si="29"/>
        <v>11</v>
      </c>
    </row>
    <row r="315" spans="1:30" ht="15.6">
      <c r="A315" s="2" t="s">
        <v>24</v>
      </c>
      <c r="B315" s="2" t="s">
        <v>25</v>
      </c>
      <c r="C315" s="2" t="s">
        <v>2930</v>
      </c>
      <c r="D315" s="2" t="s">
        <v>2931</v>
      </c>
      <c r="E315" s="2" t="s">
        <v>2932</v>
      </c>
      <c r="F315" s="2" t="s">
        <v>2933</v>
      </c>
      <c r="G315" s="2" t="s">
        <v>2934</v>
      </c>
      <c r="H315" s="2" t="s">
        <v>2752</v>
      </c>
      <c r="I315" s="2" t="s">
        <v>47</v>
      </c>
      <c r="J315" s="2" t="s">
        <v>48</v>
      </c>
      <c r="K315" s="2" t="s">
        <v>2935</v>
      </c>
      <c r="L315" s="2" t="s">
        <v>2513</v>
      </c>
      <c r="M315" s="2" t="s">
        <v>24</v>
      </c>
      <c r="N315" s="2" t="s">
        <v>2871</v>
      </c>
      <c r="O315" s="2" t="s">
        <v>2936</v>
      </c>
      <c r="P315" s="3">
        <v>0</v>
      </c>
      <c r="Q315" s="2" t="s">
        <v>39</v>
      </c>
      <c r="R315" s="3">
        <v>0</v>
      </c>
      <c r="S315" s="2" t="s">
        <v>39</v>
      </c>
      <c r="T315" s="2" t="s">
        <v>2937</v>
      </c>
      <c r="U315" s="3">
        <v>1</v>
      </c>
      <c r="V315" s="2" t="s">
        <v>39</v>
      </c>
      <c r="W315" s="2" t="s">
        <v>39</v>
      </c>
      <c r="X315" s="2" t="s">
        <v>2938</v>
      </c>
      <c r="Y315">
        <f t="shared" si="24"/>
        <v>1998</v>
      </c>
      <c r="Z315">
        <f t="shared" si="25"/>
        <v>7</v>
      </c>
      <c r="AA315">
        <f t="shared" si="26"/>
        <v>17</v>
      </c>
      <c r="AB315">
        <f t="shared" si="27"/>
        <v>2000</v>
      </c>
      <c r="AC315">
        <f t="shared" si="28"/>
        <v>1</v>
      </c>
      <c r="AD315">
        <f t="shared" si="29"/>
        <v>21</v>
      </c>
    </row>
    <row r="316" spans="1:30" ht="15.6">
      <c r="A316" s="2" t="s">
        <v>24</v>
      </c>
      <c r="B316" s="2" t="s">
        <v>25</v>
      </c>
      <c r="C316" s="2" t="s">
        <v>2939</v>
      </c>
      <c r="D316" s="2" t="s">
        <v>2940</v>
      </c>
      <c r="E316" s="2" t="s">
        <v>2941</v>
      </c>
      <c r="F316" s="2" t="s">
        <v>2942</v>
      </c>
      <c r="G316" s="2" t="s">
        <v>2943</v>
      </c>
      <c r="H316" s="2" t="s">
        <v>2752</v>
      </c>
      <c r="I316" s="2" t="s">
        <v>47</v>
      </c>
      <c r="J316" s="2" t="s">
        <v>48</v>
      </c>
      <c r="K316" s="2" t="s">
        <v>2944</v>
      </c>
      <c r="L316" s="2" t="s">
        <v>2945</v>
      </c>
      <c r="M316" s="2" t="s">
        <v>36</v>
      </c>
      <c r="N316" s="2" t="s">
        <v>2871</v>
      </c>
      <c r="O316" s="2" t="s">
        <v>2936</v>
      </c>
      <c r="P316" s="3">
        <v>0</v>
      </c>
      <c r="Q316" s="2" t="s">
        <v>39</v>
      </c>
      <c r="R316" s="3">
        <v>0</v>
      </c>
      <c r="S316" s="2" t="s">
        <v>39</v>
      </c>
      <c r="T316" s="2" t="s">
        <v>2946</v>
      </c>
      <c r="U316" s="3">
        <v>1</v>
      </c>
      <c r="V316" s="2" t="s">
        <v>39</v>
      </c>
      <c r="W316" s="2" t="s">
        <v>39</v>
      </c>
      <c r="X316" s="2" t="s">
        <v>2947</v>
      </c>
      <c r="Y316">
        <f t="shared" si="24"/>
        <v>1998</v>
      </c>
      <c r="Z316">
        <f t="shared" si="25"/>
        <v>7</v>
      </c>
      <c r="AA316">
        <f t="shared" si="26"/>
        <v>29</v>
      </c>
      <c r="AB316">
        <f t="shared" si="27"/>
        <v>2000</v>
      </c>
      <c r="AC316">
        <f t="shared" si="28"/>
        <v>1</v>
      </c>
      <c r="AD316">
        <f t="shared" si="29"/>
        <v>21</v>
      </c>
    </row>
    <row r="317" spans="1:30" ht="15.6">
      <c r="A317" s="2" t="s">
        <v>24</v>
      </c>
      <c r="B317" s="2" t="s">
        <v>25</v>
      </c>
      <c r="C317" s="2" t="s">
        <v>2948</v>
      </c>
      <c r="D317" s="2" t="s">
        <v>2949</v>
      </c>
      <c r="E317" s="2" t="s">
        <v>2950</v>
      </c>
      <c r="F317" s="2" t="s">
        <v>2951</v>
      </c>
      <c r="G317" s="2" t="s">
        <v>2952</v>
      </c>
      <c r="H317" s="2" t="s">
        <v>2953</v>
      </c>
      <c r="I317" s="2" t="s">
        <v>47</v>
      </c>
      <c r="J317" s="2" t="s">
        <v>48</v>
      </c>
      <c r="K317" s="2" t="s">
        <v>2954</v>
      </c>
      <c r="L317" s="2" t="s">
        <v>2825</v>
      </c>
      <c r="M317" s="2" t="s">
        <v>36</v>
      </c>
      <c r="N317" s="2" t="s">
        <v>2955</v>
      </c>
      <c r="O317" s="2" t="s">
        <v>2956</v>
      </c>
      <c r="P317" s="3">
        <v>0</v>
      </c>
      <c r="Q317" s="2" t="s">
        <v>39</v>
      </c>
      <c r="R317" s="3">
        <v>0</v>
      </c>
      <c r="S317" s="2" t="s">
        <v>39</v>
      </c>
      <c r="T317" s="2" t="s">
        <v>2957</v>
      </c>
      <c r="U317" s="3">
        <v>1</v>
      </c>
      <c r="V317" s="2" t="s">
        <v>39</v>
      </c>
      <c r="W317" s="2" t="s">
        <v>39</v>
      </c>
      <c r="X317" s="2" t="s">
        <v>2958</v>
      </c>
      <c r="Y317">
        <f t="shared" si="24"/>
        <v>1998</v>
      </c>
      <c r="Z317">
        <f t="shared" si="25"/>
        <v>2</v>
      </c>
      <c r="AA317">
        <f t="shared" si="26"/>
        <v>20</v>
      </c>
      <c r="AB317">
        <f t="shared" si="27"/>
        <v>1999</v>
      </c>
      <c r="AC317">
        <f t="shared" si="28"/>
        <v>10</v>
      </c>
      <c r="AD317">
        <f t="shared" si="29"/>
        <v>21</v>
      </c>
    </row>
    <row r="318" spans="1:30" ht="15.6">
      <c r="A318" s="2" t="s">
        <v>24</v>
      </c>
      <c r="B318" s="2" t="s">
        <v>25</v>
      </c>
      <c r="C318" s="2" t="s">
        <v>2959</v>
      </c>
      <c r="D318" s="2" t="s">
        <v>2960</v>
      </c>
      <c r="E318" s="2" t="s">
        <v>2961</v>
      </c>
      <c r="F318" s="2" t="s">
        <v>2962</v>
      </c>
      <c r="G318" s="2" t="s">
        <v>2963</v>
      </c>
      <c r="H318" s="2" t="s">
        <v>2964</v>
      </c>
      <c r="I318" s="2" t="s">
        <v>47</v>
      </c>
      <c r="J318" s="2" t="s">
        <v>48</v>
      </c>
      <c r="K318" s="2" t="s">
        <v>2965</v>
      </c>
      <c r="L318" s="2" t="s">
        <v>2966</v>
      </c>
      <c r="M318" s="2" t="s">
        <v>36</v>
      </c>
      <c r="N318" s="2" t="s">
        <v>2967</v>
      </c>
      <c r="O318" s="2" t="s">
        <v>1940</v>
      </c>
      <c r="P318" s="3">
        <v>0</v>
      </c>
      <c r="Q318" s="2" t="s">
        <v>39</v>
      </c>
      <c r="R318" s="3">
        <v>0</v>
      </c>
      <c r="S318" s="2" t="s">
        <v>39</v>
      </c>
      <c r="T318" s="2" t="s">
        <v>2968</v>
      </c>
      <c r="U318" s="3">
        <v>1</v>
      </c>
      <c r="V318" s="2" t="s">
        <v>39</v>
      </c>
      <c r="W318" s="2" t="s">
        <v>39</v>
      </c>
      <c r="X318" s="2" t="s">
        <v>2969</v>
      </c>
      <c r="Y318">
        <f t="shared" si="24"/>
        <v>1998</v>
      </c>
      <c r="Z318">
        <f t="shared" si="25"/>
        <v>2</v>
      </c>
      <c r="AA318">
        <f t="shared" si="26"/>
        <v>18</v>
      </c>
      <c r="AB318">
        <f t="shared" si="27"/>
        <v>1999</v>
      </c>
      <c r="AC318">
        <f t="shared" si="28"/>
        <v>7</v>
      </c>
      <c r="AD318">
        <f t="shared" si="29"/>
        <v>1</v>
      </c>
    </row>
    <row r="319" spans="1:30" ht="15.6">
      <c r="A319" s="2" t="s">
        <v>24</v>
      </c>
      <c r="B319" s="2" t="s">
        <v>25</v>
      </c>
      <c r="C319" s="2" t="s">
        <v>2970</v>
      </c>
      <c r="D319" s="2" t="s">
        <v>2971</v>
      </c>
      <c r="E319" s="2" t="s">
        <v>2972</v>
      </c>
      <c r="F319" s="2" t="s">
        <v>2973</v>
      </c>
      <c r="G319" s="2" t="s">
        <v>2974</v>
      </c>
      <c r="H319" s="2" t="s">
        <v>2975</v>
      </c>
      <c r="I319" s="2" t="s">
        <v>47</v>
      </c>
      <c r="J319" s="2" t="s">
        <v>48</v>
      </c>
      <c r="K319" s="2" t="s">
        <v>2976</v>
      </c>
      <c r="L319" s="2" t="s">
        <v>2977</v>
      </c>
      <c r="M319" s="2" t="s">
        <v>36</v>
      </c>
      <c r="N319" s="2" t="s">
        <v>1696</v>
      </c>
      <c r="O319" s="2" t="s">
        <v>2233</v>
      </c>
      <c r="P319" s="3">
        <v>0</v>
      </c>
      <c r="Q319" s="2" t="s">
        <v>39</v>
      </c>
      <c r="R319" s="3">
        <v>2</v>
      </c>
      <c r="S319" s="2" t="s">
        <v>2978</v>
      </c>
      <c r="T319" s="2" t="s">
        <v>2979</v>
      </c>
      <c r="U319" s="3">
        <v>1</v>
      </c>
      <c r="V319" s="2" t="s">
        <v>39</v>
      </c>
      <c r="W319" s="2" t="s">
        <v>39</v>
      </c>
      <c r="X319" s="2" t="s">
        <v>2980</v>
      </c>
      <c r="Y319">
        <f t="shared" si="24"/>
        <v>1998</v>
      </c>
      <c r="Z319">
        <f t="shared" si="25"/>
        <v>4</v>
      </c>
      <c r="AA319">
        <f t="shared" si="26"/>
        <v>28</v>
      </c>
      <c r="AB319">
        <f t="shared" si="27"/>
        <v>1999</v>
      </c>
      <c r="AC319">
        <f t="shared" si="28"/>
        <v>6</v>
      </c>
      <c r="AD319">
        <f t="shared" si="29"/>
        <v>11</v>
      </c>
    </row>
    <row r="320" spans="1:30" ht="15.6">
      <c r="A320" s="2" t="s">
        <v>24</v>
      </c>
      <c r="B320" s="2" t="s">
        <v>25</v>
      </c>
      <c r="C320" s="2" t="s">
        <v>2981</v>
      </c>
      <c r="D320" s="2" t="s">
        <v>2982</v>
      </c>
      <c r="E320" s="2" t="s">
        <v>2983</v>
      </c>
      <c r="F320" s="2" t="s">
        <v>2984</v>
      </c>
      <c r="G320" s="2" t="s">
        <v>2985</v>
      </c>
      <c r="H320" s="2" t="s">
        <v>2975</v>
      </c>
      <c r="I320" s="2" t="s">
        <v>47</v>
      </c>
      <c r="J320" s="2" t="s">
        <v>48</v>
      </c>
      <c r="K320" s="2" t="s">
        <v>2986</v>
      </c>
      <c r="L320" s="2" t="s">
        <v>2987</v>
      </c>
      <c r="M320" s="2" t="s">
        <v>623</v>
      </c>
      <c r="N320" s="2" t="s">
        <v>2967</v>
      </c>
      <c r="O320" s="2" t="s">
        <v>2233</v>
      </c>
      <c r="P320" s="3">
        <v>0</v>
      </c>
      <c r="Q320" s="2" t="s">
        <v>39</v>
      </c>
      <c r="R320" s="3">
        <v>0</v>
      </c>
      <c r="S320" s="2" t="s">
        <v>39</v>
      </c>
      <c r="T320" s="2" t="s">
        <v>2988</v>
      </c>
      <c r="U320" s="3">
        <v>1</v>
      </c>
      <c r="V320" s="2" t="s">
        <v>39</v>
      </c>
      <c r="W320" s="2" t="s">
        <v>39</v>
      </c>
      <c r="X320" s="2" t="s">
        <v>2989</v>
      </c>
      <c r="Y320">
        <f t="shared" si="24"/>
        <v>1998</v>
      </c>
      <c r="Z320">
        <f t="shared" si="25"/>
        <v>5</v>
      </c>
      <c r="AA320">
        <f t="shared" si="26"/>
        <v>20</v>
      </c>
      <c r="AB320">
        <f t="shared" si="27"/>
        <v>1999</v>
      </c>
      <c r="AC320">
        <f t="shared" si="28"/>
        <v>6</v>
      </c>
      <c r="AD320">
        <f t="shared" si="29"/>
        <v>11</v>
      </c>
    </row>
    <row r="321" spans="1:30" ht="15.6">
      <c r="A321" s="2" t="s">
        <v>24</v>
      </c>
      <c r="B321" s="2" t="s">
        <v>25</v>
      </c>
      <c r="C321" s="2" t="s">
        <v>2990</v>
      </c>
      <c r="D321" s="2" t="s">
        <v>2991</v>
      </c>
      <c r="E321" s="2" t="s">
        <v>2992</v>
      </c>
      <c r="F321" s="2" t="s">
        <v>2993</v>
      </c>
      <c r="G321" s="2" t="s">
        <v>2994</v>
      </c>
      <c r="H321" s="2" t="s">
        <v>2995</v>
      </c>
      <c r="I321" s="2" t="s">
        <v>47</v>
      </c>
      <c r="J321" s="2" t="s">
        <v>48</v>
      </c>
      <c r="K321" s="2" t="s">
        <v>2996</v>
      </c>
      <c r="L321" s="2" t="s">
        <v>2854</v>
      </c>
      <c r="M321" s="2" t="s">
        <v>36</v>
      </c>
      <c r="N321" s="2" t="s">
        <v>2967</v>
      </c>
      <c r="O321" s="2" t="s">
        <v>1940</v>
      </c>
      <c r="P321" s="3">
        <v>0</v>
      </c>
      <c r="Q321" s="2" t="s">
        <v>39</v>
      </c>
      <c r="R321" s="3">
        <v>0</v>
      </c>
      <c r="S321" s="2" t="s">
        <v>39</v>
      </c>
      <c r="T321" s="2" t="s">
        <v>2997</v>
      </c>
      <c r="U321" s="3">
        <v>1</v>
      </c>
      <c r="V321" s="2" t="s">
        <v>39</v>
      </c>
      <c r="W321" s="2" t="s">
        <v>39</v>
      </c>
      <c r="X321" s="2" t="s">
        <v>2998</v>
      </c>
      <c r="Y321">
        <f t="shared" si="24"/>
        <v>1998</v>
      </c>
      <c r="Z321">
        <f t="shared" si="25"/>
        <v>4</v>
      </c>
      <c r="AA321">
        <f t="shared" si="26"/>
        <v>20</v>
      </c>
      <c r="AB321">
        <f t="shared" si="27"/>
        <v>1999</v>
      </c>
      <c r="AC321">
        <f t="shared" si="28"/>
        <v>4</v>
      </c>
      <c r="AD321">
        <f t="shared" si="29"/>
        <v>21</v>
      </c>
    </row>
    <row r="322" spans="1:30" ht="15.6">
      <c r="A322" s="2" t="s">
        <v>24</v>
      </c>
      <c r="B322" s="2" t="s">
        <v>42</v>
      </c>
      <c r="C322" s="2" t="s">
        <v>2999</v>
      </c>
      <c r="D322" s="2" t="s">
        <v>3000</v>
      </c>
      <c r="E322" s="2" t="s">
        <v>3001</v>
      </c>
      <c r="F322" s="2" t="s">
        <v>3002</v>
      </c>
      <c r="G322" s="2" t="s">
        <v>3003</v>
      </c>
      <c r="H322" s="2" t="s">
        <v>3004</v>
      </c>
      <c r="I322" s="2" t="s">
        <v>39</v>
      </c>
      <c r="J322" s="2" t="s">
        <v>89</v>
      </c>
      <c r="K322" s="2" t="s">
        <v>3005</v>
      </c>
      <c r="L322" s="2" t="s">
        <v>39</v>
      </c>
      <c r="M322" s="2" t="s">
        <v>39</v>
      </c>
      <c r="N322" s="2" t="s">
        <v>1872</v>
      </c>
      <c r="O322" s="2" t="s">
        <v>1623</v>
      </c>
      <c r="P322" s="3">
        <v>0</v>
      </c>
      <c r="Q322" s="2" t="s">
        <v>39</v>
      </c>
      <c r="R322" s="3">
        <v>0</v>
      </c>
      <c r="S322" s="2" t="s">
        <v>39</v>
      </c>
      <c r="T322" s="2" t="s">
        <v>3006</v>
      </c>
      <c r="U322" s="3">
        <v>1</v>
      </c>
      <c r="V322" s="2" t="s">
        <v>39</v>
      </c>
      <c r="W322" s="2" t="s">
        <v>39</v>
      </c>
      <c r="X322" s="2" t="s">
        <v>3007</v>
      </c>
      <c r="Y322">
        <f t="shared" si="24"/>
        <v>1998</v>
      </c>
      <c r="Z322">
        <f t="shared" si="25"/>
        <v>3</v>
      </c>
      <c r="AA322">
        <f t="shared" si="26"/>
        <v>13</v>
      </c>
      <c r="AB322">
        <f t="shared" si="27"/>
        <v>1999</v>
      </c>
      <c r="AC322">
        <f t="shared" si="28"/>
        <v>4</v>
      </c>
      <c r="AD322">
        <f t="shared" si="29"/>
        <v>11</v>
      </c>
    </row>
    <row r="323" spans="1:30" ht="15.6">
      <c r="A323" s="2" t="s">
        <v>24</v>
      </c>
      <c r="B323" s="2" t="s">
        <v>25</v>
      </c>
      <c r="C323" s="2" t="s">
        <v>3008</v>
      </c>
      <c r="D323" s="2" t="s">
        <v>3009</v>
      </c>
      <c r="E323" s="2" t="s">
        <v>3010</v>
      </c>
      <c r="F323" s="2" t="s">
        <v>3011</v>
      </c>
      <c r="G323" s="2" t="s">
        <v>3012</v>
      </c>
      <c r="H323" s="2" t="s">
        <v>3004</v>
      </c>
      <c r="I323" s="2" t="s">
        <v>47</v>
      </c>
      <c r="J323" s="2" t="s">
        <v>48</v>
      </c>
      <c r="K323" s="2" t="s">
        <v>3013</v>
      </c>
      <c r="L323" s="2" t="s">
        <v>3014</v>
      </c>
      <c r="M323" s="2" t="s">
        <v>623</v>
      </c>
      <c r="N323" s="2" t="s">
        <v>2967</v>
      </c>
      <c r="O323" s="2" t="s">
        <v>1940</v>
      </c>
      <c r="P323" s="3">
        <v>0</v>
      </c>
      <c r="Q323" s="2" t="s">
        <v>39</v>
      </c>
      <c r="R323" s="3">
        <v>1</v>
      </c>
      <c r="S323" s="2" t="s">
        <v>3015</v>
      </c>
      <c r="T323" s="2" t="s">
        <v>3016</v>
      </c>
      <c r="U323" s="3">
        <v>1</v>
      </c>
      <c r="V323" s="2" t="s">
        <v>39</v>
      </c>
      <c r="W323" s="2" t="s">
        <v>39</v>
      </c>
      <c r="X323" s="2" t="s">
        <v>3017</v>
      </c>
      <c r="Y323">
        <f t="shared" ref="Y323:Y386" si="30">YEAR(F323)</f>
        <v>1998</v>
      </c>
      <c r="Z323">
        <f t="shared" ref="Z323:Z386" si="31">MONTH(F323)</f>
        <v>3</v>
      </c>
      <c r="AA323">
        <f t="shared" ref="AA323:AA386" si="32">DAY(F323)</f>
        <v>19</v>
      </c>
      <c r="AB323">
        <f t="shared" ref="AB323:AB386" si="33">IFERROR(YEAR(H323),0)</f>
        <v>1999</v>
      </c>
      <c r="AC323">
        <f t="shared" ref="AC323:AC386" si="34">IFERROR(MONTH(H323),0)</f>
        <v>4</v>
      </c>
      <c r="AD323">
        <f t="shared" ref="AD323:AD386" si="35">IFERROR(DAY(H323),0)</f>
        <v>11</v>
      </c>
    </row>
    <row r="324" spans="1:30" ht="15.6">
      <c r="A324" s="2" t="s">
        <v>24</v>
      </c>
      <c r="B324" s="2" t="s">
        <v>25</v>
      </c>
      <c r="C324" s="2" t="s">
        <v>3018</v>
      </c>
      <c r="D324" s="2" t="s">
        <v>3019</v>
      </c>
      <c r="E324" s="2" t="s">
        <v>3020</v>
      </c>
      <c r="F324" s="2" t="s">
        <v>2850</v>
      </c>
      <c r="G324" s="2" t="s">
        <v>3021</v>
      </c>
      <c r="H324" s="2" t="s">
        <v>3022</v>
      </c>
      <c r="I324" s="2" t="s">
        <v>47</v>
      </c>
      <c r="J324" s="2" t="s">
        <v>48</v>
      </c>
      <c r="K324" s="2" t="s">
        <v>2853</v>
      </c>
      <c r="L324" s="2" t="s">
        <v>3023</v>
      </c>
      <c r="M324" s="2" t="s">
        <v>36</v>
      </c>
      <c r="N324" s="2" t="s">
        <v>2871</v>
      </c>
      <c r="O324" s="2" t="s">
        <v>1940</v>
      </c>
      <c r="P324" s="3">
        <v>0</v>
      </c>
      <c r="Q324" s="2" t="s">
        <v>39</v>
      </c>
      <c r="R324" s="3">
        <v>0</v>
      </c>
      <c r="S324" s="2" t="s">
        <v>39</v>
      </c>
      <c r="T324" s="2" t="s">
        <v>3024</v>
      </c>
      <c r="U324" s="3">
        <v>1</v>
      </c>
      <c r="V324" s="2" t="s">
        <v>39</v>
      </c>
      <c r="W324" s="2" t="s">
        <v>39</v>
      </c>
      <c r="X324" s="2" t="s">
        <v>3025</v>
      </c>
      <c r="Y324">
        <f t="shared" si="30"/>
        <v>1998</v>
      </c>
      <c r="Z324">
        <f t="shared" si="31"/>
        <v>3</v>
      </c>
      <c r="AA324">
        <f t="shared" si="32"/>
        <v>27</v>
      </c>
      <c r="AB324">
        <f t="shared" si="33"/>
        <v>1999</v>
      </c>
      <c r="AC324">
        <f t="shared" si="34"/>
        <v>4</v>
      </c>
      <c r="AD324">
        <f t="shared" si="35"/>
        <v>1</v>
      </c>
    </row>
    <row r="325" spans="1:30" ht="15.6">
      <c r="A325" s="2" t="s">
        <v>24</v>
      </c>
      <c r="B325" s="2" t="s">
        <v>42</v>
      </c>
      <c r="C325" s="2" t="s">
        <v>3026</v>
      </c>
      <c r="D325" s="2" t="s">
        <v>3027</v>
      </c>
      <c r="E325" s="2" t="s">
        <v>3028</v>
      </c>
      <c r="F325" s="2" t="s">
        <v>2802</v>
      </c>
      <c r="G325" s="2" t="s">
        <v>3029</v>
      </c>
      <c r="H325" s="2" t="s">
        <v>3030</v>
      </c>
      <c r="I325" s="2" t="s">
        <v>39</v>
      </c>
      <c r="J325" s="2" t="s">
        <v>89</v>
      </c>
      <c r="K325" s="2" t="s">
        <v>3005</v>
      </c>
      <c r="L325" s="2" t="s">
        <v>39</v>
      </c>
      <c r="M325" s="2" t="s">
        <v>39</v>
      </c>
      <c r="N325" s="2" t="s">
        <v>1872</v>
      </c>
      <c r="O325" s="2" t="s">
        <v>1623</v>
      </c>
      <c r="P325" s="3">
        <v>0</v>
      </c>
      <c r="Q325" s="2" t="s">
        <v>39</v>
      </c>
      <c r="R325" s="3">
        <v>2</v>
      </c>
      <c r="S325" s="2" t="s">
        <v>3031</v>
      </c>
      <c r="T325" s="2" t="s">
        <v>3032</v>
      </c>
      <c r="U325" s="3">
        <v>1</v>
      </c>
      <c r="V325" s="2" t="s">
        <v>39</v>
      </c>
      <c r="W325" s="2" t="s">
        <v>39</v>
      </c>
      <c r="X325" s="2" t="s">
        <v>3033</v>
      </c>
      <c r="Y325">
        <f t="shared" si="30"/>
        <v>1998</v>
      </c>
      <c r="Z325">
        <f t="shared" si="31"/>
        <v>1</v>
      </c>
      <c r="AA325">
        <f t="shared" si="32"/>
        <v>23</v>
      </c>
      <c r="AB325">
        <f t="shared" si="33"/>
        <v>1999</v>
      </c>
      <c r="AC325">
        <f t="shared" si="34"/>
        <v>3</v>
      </c>
      <c r="AD325">
        <f t="shared" si="35"/>
        <v>21</v>
      </c>
    </row>
    <row r="326" spans="1:30" ht="15.6">
      <c r="A326" s="2" t="s">
        <v>24</v>
      </c>
      <c r="B326" s="2" t="s">
        <v>25</v>
      </c>
      <c r="C326" s="2" t="s">
        <v>3034</v>
      </c>
      <c r="D326" s="2" t="s">
        <v>3035</v>
      </c>
      <c r="E326" s="2" t="s">
        <v>3036</v>
      </c>
      <c r="F326" s="2" t="s">
        <v>3037</v>
      </c>
      <c r="G326" s="2" t="s">
        <v>3038</v>
      </c>
      <c r="H326" s="2" t="s">
        <v>3030</v>
      </c>
      <c r="I326" s="2" t="s">
        <v>47</v>
      </c>
      <c r="J326" s="2" t="s">
        <v>48</v>
      </c>
      <c r="K326" s="2" t="s">
        <v>3039</v>
      </c>
      <c r="L326" s="2" t="s">
        <v>3040</v>
      </c>
      <c r="M326" s="2" t="s">
        <v>24</v>
      </c>
      <c r="N326" s="2" t="s">
        <v>2871</v>
      </c>
      <c r="O326" s="2" t="s">
        <v>3041</v>
      </c>
      <c r="P326" s="3">
        <v>0</v>
      </c>
      <c r="Q326" s="2" t="s">
        <v>39</v>
      </c>
      <c r="R326" s="3">
        <v>0</v>
      </c>
      <c r="S326" s="2" t="s">
        <v>39</v>
      </c>
      <c r="T326" s="2" t="s">
        <v>3042</v>
      </c>
      <c r="U326" s="3">
        <v>1</v>
      </c>
      <c r="V326" s="2" t="s">
        <v>39</v>
      </c>
      <c r="W326" s="2" t="s">
        <v>39</v>
      </c>
      <c r="X326" s="2" t="s">
        <v>3043</v>
      </c>
      <c r="Y326">
        <f t="shared" si="30"/>
        <v>1998</v>
      </c>
      <c r="Z326">
        <f t="shared" si="31"/>
        <v>3</v>
      </c>
      <c r="AA326">
        <f t="shared" si="32"/>
        <v>20</v>
      </c>
      <c r="AB326">
        <f t="shared" si="33"/>
        <v>1999</v>
      </c>
      <c r="AC326">
        <f t="shared" si="34"/>
        <v>3</v>
      </c>
      <c r="AD326">
        <f t="shared" si="35"/>
        <v>21</v>
      </c>
    </row>
    <row r="327" spans="1:30" ht="15.6">
      <c r="A327" s="2" t="s">
        <v>24</v>
      </c>
      <c r="B327" s="2" t="s">
        <v>25</v>
      </c>
      <c r="C327" s="2" t="s">
        <v>3044</v>
      </c>
      <c r="D327" s="2" t="s">
        <v>3045</v>
      </c>
      <c r="E327" s="2" t="s">
        <v>3046</v>
      </c>
      <c r="F327" s="2" t="s">
        <v>2802</v>
      </c>
      <c r="G327" s="2" t="s">
        <v>3047</v>
      </c>
      <c r="H327" s="2" t="s">
        <v>3030</v>
      </c>
      <c r="I327" s="2" t="s">
        <v>47</v>
      </c>
      <c r="J327" s="2" t="s">
        <v>48</v>
      </c>
      <c r="K327" s="2" t="s">
        <v>3048</v>
      </c>
      <c r="L327" s="2" t="s">
        <v>3049</v>
      </c>
      <c r="M327" s="2" t="s">
        <v>24</v>
      </c>
      <c r="N327" s="2" t="s">
        <v>2871</v>
      </c>
      <c r="O327" s="2" t="s">
        <v>2233</v>
      </c>
      <c r="P327" s="3">
        <v>0</v>
      </c>
      <c r="Q327" s="2" t="s">
        <v>39</v>
      </c>
      <c r="R327" s="3">
        <v>0</v>
      </c>
      <c r="S327" s="2" t="s">
        <v>39</v>
      </c>
      <c r="T327" s="2" t="s">
        <v>3050</v>
      </c>
      <c r="U327" s="3">
        <v>1</v>
      </c>
      <c r="V327" s="2" t="s">
        <v>39</v>
      </c>
      <c r="W327" s="2" t="s">
        <v>39</v>
      </c>
      <c r="X327" s="2" t="s">
        <v>3051</v>
      </c>
      <c r="Y327">
        <f t="shared" si="30"/>
        <v>1998</v>
      </c>
      <c r="Z327">
        <f t="shared" si="31"/>
        <v>1</v>
      </c>
      <c r="AA327">
        <f t="shared" si="32"/>
        <v>23</v>
      </c>
      <c r="AB327">
        <f t="shared" si="33"/>
        <v>1999</v>
      </c>
      <c r="AC327">
        <f t="shared" si="34"/>
        <v>3</v>
      </c>
      <c r="AD327">
        <f t="shared" si="35"/>
        <v>21</v>
      </c>
    </row>
    <row r="328" spans="1:30" ht="15.6">
      <c r="A328" s="2" t="s">
        <v>24</v>
      </c>
      <c r="B328" s="2" t="s">
        <v>25</v>
      </c>
      <c r="C328" s="2" t="s">
        <v>3052</v>
      </c>
      <c r="D328" s="2" t="s">
        <v>3053</v>
      </c>
      <c r="E328" s="2" t="s">
        <v>3054</v>
      </c>
      <c r="F328" s="2" t="s">
        <v>3055</v>
      </c>
      <c r="G328" s="2" t="s">
        <v>3056</v>
      </c>
      <c r="H328" s="2" t="s">
        <v>3057</v>
      </c>
      <c r="I328" s="2" t="s">
        <v>47</v>
      </c>
      <c r="J328" s="2" t="s">
        <v>48</v>
      </c>
      <c r="K328" s="2" t="s">
        <v>3058</v>
      </c>
      <c r="L328" s="2" t="s">
        <v>3059</v>
      </c>
      <c r="M328" s="2" t="s">
        <v>24</v>
      </c>
      <c r="N328" s="2" t="s">
        <v>3060</v>
      </c>
      <c r="O328" s="2" t="s">
        <v>3061</v>
      </c>
      <c r="P328" s="3">
        <v>0</v>
      </c>
      <c r="Q328" s="2" t="s">
        <v>39</v>
      </c>
      <c r="R328" s="3">
        <v>0</v>
      </c>
      <c r="S328" s="2" t="s">
        <v>39</v>
      </c>
      <c r="T328" s="2" t="s">
        <v>3062</v>
      </c>
      <c r="U328" s="3">
        <v>1</v>
      </c>
      <c r="V328" s="2" t="s">
        <v>39</v>
      </c>
      <c r="W328" s="2" t="s">
        <v>39</v>
      </c>
      <c r="X328" s="2" t="s">
        <v>3063</v>
      </c>
      <c r="Y328">
        <f t="shared" si="30"/>
        <v>1997</v>
      </c>
      <c r="Z328">
        <f t="shared" si="31"/>
        <v>12</v>
      </c>
      <c r="AA328">
        <f t="shared" si="32"/>
        <v>9</v>
      </c>
      <c r="AB328">
        <f t="shared" si="33"/>
        <v>1999</v>
      </c>
      <c r="AC328">
        <f t="shared" si="34"/>
        <v>3</v>
      </c>
      <c r="AD328">
        <f t="shared" si="35"/>
        <v>1</v>
      </c>
    </row>
    <row r="329" spans="1:30" ht="15.6">
      <c r="A329" s="2" t="s">
        <v>24</v>
      </c>
      <c r="B329" s="2" t="s">
        <v>25</v>
      </c>
      <c r="C329" s="2" t="s">
        <v>3064</v>
      </c>
      <c r="D329" s="2" t="s">
        <v>3065</v>
      </c>
      <c r="E329" s="2" t="s">
        <v>3066</v>
      </c>
      <c r="F329" s="2" t="s">
        <v>3067</v>
      </c>
      <c r="G329" s="2" t="s">
        <v>3068</v>
      </c>
      <c r="H329" s="2" t="s">
        <v>3069</v>
      </c>
      <c r="I329" s="2" t="s">
        <v>47</v>
      </c>
      <c r="J329" s="2" t="s">
        <v>48</v>
      </c>
      <c r="K329" s="2" t="s">
        <v>2502</v>
      </c>
      <c r="L329" s="2" t="s">
        <v>3070</v>
      </c>
      <c r="M329" s="2" t="s">
        <v>36</v>
      </c>
      <c r="N329" s="2" t="s">
        <v>3071</v>
      </c>
      <c r="O329" s="2" t="s">
        <v>1940</v>
      </c>
      <c r="P329" s="3">
        <v>0</v>
      </c>
      <c r="Q329" s="2" t="s">
        <v>39</v>
      </c>
      <c r="R329" s="3">
        <v>0</v>
      </c>
      <c r="S329" s="2" t="s">
        <v>39</v>
      </c>
      <c r="T329" s="2" t="s">
        <v>3072</v>
      </c>
      <c r="U329" s="3">
        <v>1</v>
      </c>
      <c r="V329" s="2" t="s">
        <v>39</v>
      </c>
      <c r="W329" s="2" t="s">
        <v>39</v>
      </c>
      <c r="X329" s="2" t="s">
        <v>3073</v>
      </c>
      <c r="Y329">
        <f t="shared" si="30"/>
        <v>1997</v>
      </c>
      <c r="Z329">
        <f t="shared" si="31"/>
        <v>10</v>
      </c>
      <c r="AA329">
        <f t="shared" si="32"/>
        <v>21</v>
      </c>
      <c r="AB329">
        <f t="shared" si="33"/>
        <v>1998</v>
      </c>
      <c r="AC329">
        <f t="shared" si="34"/>
        <v>9</v>
      </c>
      <c r="AD329">
        <f t="shared" si="35"/>
        <v>21</v>
      </c>
    </row>
    <row r="330" spans="1:30" ht="15.6">
      <c r="A330" s="2" t="s">
        <v>24</v>
      </c>
      <c r="B330" s="2" t="s">
        <v>25</v>
      </c>
      <c r="C330" s="2" t="s">
        <v>3074</v>
      </c>
      <c r="D330" s="2" t="s">
        <v>3075</v>
      </c>
      <c r="E330" s="2" t="s">
        <v>3076</v>
      </c>
      <c r="F330" s="2" t="s">
        <v>3077</v>
      </c>
      <c r="G330" s="2" t="s">
        <v>3078</v>
      </c>
      <c r="H330" s="2" t="s">
        <v>3079</v>
      </c>
      <c r="I330" s="2" t="s">
        <v>47</v>
      </c>
      <c r="J330" s="2" t="s">
        <v>48</v>
      </c>
      <c r="K330" s="2" t="s">
        <v>3080</v>
      </c>
      <c r="L330" s="2" t="s">
        <v>3081</v>
      </c>
      <c r="M330" s="2" t="s">
        <v>36</v>
      </c>
      <c r="N330" s="2" t="s">
        <v>3071</v>
      </c>
      <c r="O330" s="2" t="s">
        <v>3082</v>
      </c>
      <c r="P330" s="3">
        <v>0</v>
      </c>
      <c r="Q330" s="2" t="s">
        <v>39</v>
      </c>
      <c r="R330" s="3">
        <v>0</v>
      </c>
      <c r="S330" s="2" t="s">
        <v>39</v>
      </c>
      <c r="T330" s="2" t="s">
        <v>3083</v>
      </c>
      <c r="U330" s="3">
        <v>1</v>
      </c>
      <c r="V330" s="2" t="s">
        <v>39</v>
      </c>
      <c r="W330" s="2" t="s">
        <v>39</v>
      </c>
      <c r="X330" s="2" t="s">
        <v>3084</v>
      </c>
      <c r="Y330">
        <f t="shared" si="30"/>
        <v>1997</v>
      </c>
      <c r="Z330">
        <f t="shared" si="31"/>
        <v>9</v>
      </c>
      <c r="AA330">
        <f t="shared" si="32"/>
        <v>25</v>
      </c>
      <c r="AB330">
        <f t="shared" si="33"/>
        <v>1998</v>
      </c>
      <c r="AC330">
        <f t="shared" si="34"/>
        <v>8</v>
      </c>
      <c r="AD330">
        <f t="shared" si="35"/>
        <v>21</v>
      </c>
    </row>
    <row r="331" spans="1:30" ht="15.6">
      <c r="A331" s="2" t="s">
        <v>24</v>
      </c>
      <c r="B331" s="2" t="s">
        <v>25</v>
      </c>
      <c r="C331" s="2" t="s">
        <v>3085</v>
      </c>
      <c r="D331" s="2" t="s">
        <v>3086</v>
      </c>
      <c r="E331" s="2" t="s">
        <v>3087</v>
      </c>
      <c r="F331" s="2" t="s">
        <v>3088</v>
      </c>
      <c r="G331" s="2" t="s">
        <v>3089</v>
      </c>
      <c r="H331" s="2" t="s">
        <v>3090</v>
      </c>
      <c r="I331" s="2" t="s">
        <v>47</v>
      </c>
      <c r="J331" s="2" t="s">
        <v>48</v>
      </c>
      <c r="K331" s="2" t="s">
        <v>1702</v>
      </c>
      <c r="L331" s="2" t="s">
        <v>1611</v>
      </c>
      <c r="M331" s="2" t="s">
        <v>24</v>
      </c>
      <c r="N331" s="2" t="s">
        <v>3071</v>
      </c>
      <c r="O331" s="2" t="s">
        <v>3091</v>
      </c>
      <c r="P331" s="3">
        <v>0</v>
      </c>
      <c r="Q331" s="2" t="s">
        <v>39</v>
      </c>
      <c r="R331" s="3">
        <v>0</v>
      </c>
      <c r="S331" s="2" t="s">
        <v>39</v>
      </c>
      <c r="T331" s="2" t="s">
        <v>3092</v>
      </c>
      <c r="U331" s="3">
        <v>1</v>
      </c>
      <c r="V331" s="2" t="s">
        <v>39</v>
      </c>
      <c r="W331" s="2" t="s">
        <v>39</v>
      </c>
      <c r="X331" s="2" t="s">
        <v>3093</v>
      </c>
      <c r="Y331">
        <f t="shared" si="30"/>
        <v>1997</v>
      </c>
      <c r="Z331">
        <f t="shared" si="31"/>
        <v>6</v>
      </c>
      <c r="AA331">
        <f t="shared" si="32"/>
        <v>4</v>
      </c>
      <c r="AB331">
        <f t="shared" si="33"/>
        <v>1998</v>
      </c>
      <c r="AC331">
        <f t="shared" si="34"/>
        <v>6</v>
      </c>
      <c r="AD331">
        <f t="shared" si="35"/>
        <v>1</v>
      </c>
    </row>
    <row r="332" spans="1:30" ht="15.6">
      <c r="A332" s="2" t="s">
        <v>24</v>
      </c>
      <c r="B332" s="2" t="s">
        <v>25</v>
      </c>
      <c r="C332" s="2" t="s">
        <v>3094</v>
      </c>
      <c r="D332" s="2" t="s">
        <v>3095</v>
      </c>
      <c r="E332" s="2" t="s">
        <v>3096</v>
      </c>
      <c r="F332" s="2" t="s">
        <v>3097</v>
      </c>
      <c r="G332" s="2" t="s">
        <v>3098</v>
      </c>
      <c r="H332" s="2" t="s">
        <v>3099</v>
      </c>
      <c r="I332" s="2" t="s">
        <v>47</v>
      </c>
      <c r="J332" s="2" t="s">
        <v>48</v>
      </c>
      <c r="K332" s="2" t="s">
        <v>3100</v>
      </c>
      <c r="L332" s="2" t="s">
        <v>2825</v>
      </c>
      <c r="M332" s="2" t="s">
        <v>36</v>
      </c>
      <c r="N332" s="2" t="s">
        <v>3071</v>
      </c>
      <c r="O332" s="2" t="s">
        <v>1940</v>
      </c>
      <c r="P332" s="3">
        <v>0</v>
      </c>
      <c r="Q332" s="2" t="s">
        <v>39</v>
      </c>
      <c r="R332" s="3">
        <v>0</v>
      </c>
      <c r="S332" s="2" t="s">
        <v>39</v>
      </c>
      <c r="T332" s="2" t="s">
        <v>3101</v>
      </c>
      <c r="U332" s="3">
        <v>1</v>
      </c>
      <c r="V332" s="2" t="s">
        <v>39</v>
      </c>
      <c r="W332" s="2" t="s">
        <v>39</v>
      </c>
      <c r="X332" s="2" t="s">
        <v>3102</v>
      </c>
      <c r="Y332">
        <f t="shared" si="30"/>
        <v>1997</v>
      </c>
      <c r="Z332">
        <f t="shared" si="31"/>
        <v>4</v>
      </c>
      <c r="AA332">
        <f t="shared" si="32"/>
        <v>8</v>
      </c>
      <c r="AB332">
        <f t="shared" si="33"/>
        <v>1998</v>
      </c>
      <c r="AC332">
        <f t="shared" si="34"/>
        <v>5</v>
      </c>
      <c r="AD332">
        <f t="shared" si="35"/>
        <v>1</v>
      </c>
    </row>
    <row r="333" spans="1:30" ht="15.6">
      <c r="A333" s="2" t="s">
        <v>24</v>
      </c>
      <c r="B333" s="2" t="s">
        <v>25</v>
      </c>
      <c r="C333" s="2" t="s">
        <v>3103</v>
      </c>
      <c r="D333" s="2" t="s">
        <v>3104</v>
      </c>
      <c r="E333" s="2" t="s">
        <v>3105</v>
      </c>
      <c r="F333" s="2" t="s">
        <v>3106</v>
      </c>
      <c r="G333" s="2" t="s">
        <v>3107</v>
      </c>
      <c r="H333" s="2" t="s">
        <v>3099</v>
      </c>
      <c r="I333" s="2" t="s">
        <v>47</v>
      </c>
      <c r="J333" s="2" t="s">
        <v>48</v>
      </c>
      <c r="K333" s="2" t="s">
        <v>1702</v>
      </c>
      <c r="L333" s="2" t="s">
        <v>1611</v>
      </c>
      <c r="M333" s="2" t="s">
        <v>24</v>
      </c>
      <c r="N333" s="2" t="s">
        <v>3071</v>
      </c>
      <c r="O333" s="2" t="s">
        <v>1940</v>
      </c>
      <c r="P333" s="3">
        <v>0</v>
      </c>
      <c r="Q333" s="2" t="s">
        <v>39</v>
      </c>
      <c r="R333" s="3">
        <v>0</v>
      </c>
      <c r="S333" s="2" t="s">
        <v>39</v>
      </c>
      <c r="T333" s="2" t="s">
        <v>3108</v>
      </c>
      <c r="U333" s="3">
        <v>1</v>
      </c>
      <c r="V333" s="2" t="s">
        <v>39</v>
      </c>
      <c r="W333" s="2" t="s">
        <v>39</v>
      </c>
      <c r="X333" s="2" t="s">
        <v>3109</v>
      </c>
      <c r="Y333">
        <f t="shared" si="30"/>
        <v>1997</v>
      </c>
      <c r="Z333">
        <f t="shared" si="31"/>
        <v>4</v>
      </c>
      <c r="AA333">
        <f t="shared" si="32"/>
        <v>17</v>
      </c>
      <c r="AB333">
        <f t="shared" si="33"/>
        <v>1998</v>
      </c>
      <c r="AC333">
        <f t="shared" si="34"/>
        <v>5</v>
      </c>
      <c r="AD333">
        <f t="shared" si="35"/>
        <v>1</v>
      </c>
    </row>
    <row r="334" spans="1:30" ht="15.6">
      <c r="A334" s="2" t="s">
        <v>24</v>
      </c>
      <c r="B334" s="2" t="s">
        <v>25</v>
      </c>
      <c r="C334" s="2" t="s">
        <v>2959</v>
      </c>
      <c r="D334" s="2" t="s">
        <v>3110</v>
      </c>
      <c r="E334" s="2" t="s">
        <v>3111</v>
      </c>
      <c r="F334" s="2" t="s">
        <v>3112</v>
      </c>
      <c r="G334" s="2" t="s">
        <v>3113</v>
      </c>
      <c r="H334" s="2" t="s">
        <v>3114</v>
      </c>
      <c r="I334" s="2" t="s">
        <v>47</v>
      </c>
      <c r="J334" s="2" t="s">
        <v>48</v>
      </c>
      <c r="K334" s="2" t="s">
        <v>3100</v>
      </c>
      <c r="L334" s="2" t="s">
        <v>3115</v>
      </c>
      <c r="M334" s="2" t="s">
        <v>36</v>
      </c>
      <c r="N334" s="2" t="s">
        <v>3060</v>
      </c>
      <c r="O334" s="2" t="s">
        <v>1940</v>
      </c>
      <c r="P334" s="3">
        <v>0</v>
      </c>
      <c r="Q334" s="2" t="s">
        <v>39</v>
      </c>
      <c r="R334" s="3">
        <v>0</v>
      </c>
      <c r="S334" s="2" t="s">
        <v>39</v>
      </c>
      <c r="T334" s="2" t="s">
        <v>3116</v>
      </c>
      <c r="U334" s="3">
        <v>1</v>
      </c>
      <c r="V334" s="2" t="s">
        <v>39</v>
      </c>
      <c r="W334" s="2" t="s">
        <v>39</v>
      </c>
      <c r="X334" s="2" t="s">
        <v>3117</v>
      </c>
      <c r="Y334">
        <f t="shared" si="30"/>
        <v>1997</v>
      </c>
      <c r="Z334">
        <f t="shared" si="31"/>
        <v>2</v>
      </c>
      <c r="AA334">
        <f t="shared" si="32"/>
        <v>4</v>
      </c>
      <c r="AB334">
        <f t="shared" si="33"/>
        <v>1998</v>
      </c>
      <c r="AC334">
        <f t="shared" si="34"/>
        <v>1</v>
      </c>
      <c r="AD334">
        <f t="shared" si="35"/>
        <v>11</v>
      </c>
    </row>
    <row r="335" spans="1:30" ht="15.6">
      <c r="A335" s="2" t="s">
        <v>24</v>
      </c>
      <c r="B335" s="2" t="s">
        <v>25</v>
      </c>
      <c r="C335" s="2" t="s">
        <v>3118</v>
      </c>
      <c r="D335" s="2" t="s">
        <v>3119</v>
      </c>
      <c r="E335" s="2" t="s">
        <v>3120</v>
      </c>
      <c r="F335" s="2" t="s">
        <v>3112</v>
      </c>
      <c r="G335" s="2" t="s">
        <v>3121</v>
      </c>
      <c r="H335" s="2" t="s">
        <v>3122</v>
      </c>
      <c r="I335" s="2" t="s">
        <v>47</v>
      </c>
      <c r="J335" s="2" t="s">
        <v>48</v>
      </c>
      <c r="K335" s="2" t="s">
        <v>3123</v>
      </c>
      <c r="L335" s="2" t="s">
        <v>3070</v>
      </c>
      <c r="M335" s="2" t="s">
        <v>36</v>
      </c>
      <c r="N335" s="2" t="s">
        <v>3071</v>
      </c>
      <c r="O335" s="2" t="s">
        <v>2371</v>
      </c>
      <c r="P335" s="3">
        <v>0</v>
      </c>
      <c r="Q335" s="2" t="s">
        <v>39</v>
      </c>
      <c r="R335" s="3">
        <v>0</v>
      </c>
      <c r="S335" s="2" t="s">
        <v>39</v>
      </c>
      <c r="T335" s="2" t="s">
        <v>3124</v>
      </c>
      <c r="U335" s="3">
        <v>1</v>
      </c>
      <c r="V335" s="2" t="s">
        <v>39</v>
      </c>
      <c r="W335" s="2" t="s">
        <v>39</v>
      </c>
      <c r="X335" s="2" t="s">
        <v>3125</v>
      </c>
      <c r="Y335">
        <f t="shared" si="30"/>
        <v>1997</v>
      </c>
      <c r="Z335">
        <f t="shared" si="31"/>
        <v>2</v>
      </c>
      <c r="AA335">
        <f t="shared" si="32"/>
        <v>4</v>
      </c>
      <c r="AB335">
        <f t="shared" si="33"/>
        <v>1997</v>
      </c>
      <c r="AC335">
        <f t="shared" si="34"/>
        <v>12</v>
      </c>
      <c r="AD335">
        <f t="shared" si="35"/>
        <v>11</v>
      </c>
    </row>
    <row r="336" spans="1:30" ht="15.6">
      <c r="A336" s="2" t="s">
        <v>24</v>
      </c>
      <c r="B336" s="2" t="s">
        <v>25</v>
      </c>
      <c r="C336" s="2" t="s">
        <v>3126</v>
      </c>
      <c r="D336" s="2" t="s">
        <v>3127</v>
      </c>
      <c r="E336" s="2" t="s">
        <v>3128</v>
      </c>
      <c r="F336" s="2" t="s">
        <v>3129</v>
      </c>
      <c r="G336" s="2" t="s">
        <v>3130</v>
      </c>
      <c r="H336" s="2" t="s">
        <v>3122</v>
      </c>
      <c r="I336" s="2" t="s">
        <v>47</v>
      </c>
      <c r="J336" s="2" t="s">
        <v>48</v>
      </c>
      <c r="K336" s="2" t="s">
        <v>3131</v>
      </c>
      <c r="L336" s="2" t="s">
        <v>1611</v>
      </c>
      <c r="M336" s="2" t="s">
        <v>24</v>
      </c>
      <c r="N336" s="2" t="s">
        <v>3071</v>
      </c>
      <c r="O336" s="2" t="s">
        <v>1940</v>
      </c>
      <c r="P336" s="3">
        <v>0</v>
      </c>
      <c r="Q336" s="2" t="s">
        <v>39</v>
      </c>
      <c r="R336" s="3">
        <v>0</v>
      </c>
      <c r="S336" s="2" t="s">
        <v>39</v>
      </c>
      <c r="T336" s="2" t="s">
        <v>3132</v>
      </c>
      <c r="U336" s="3">
        <v>1</v>
      </c>
      <c r="V336" s="2" t="s">
        <v>39</v>
      </c>
      <c r="W336" s="2" t="s">
        <v>39</v>
      </c>
      <c r="X336" s="2" t="s">
        <v>3133</v>
      </c>
      <c r="Y336">
        <f t="shared" si="30"/>
        <v>1997</v>
      </c>
      <c r="Z336">
        <f t="shared" si="31"/>
        <v>3</v>
      </c>
      <c r="AA336">
        <f t="shared" si="32"/>
        <v>21</v>
      </c>
      <c r="AB336">
        <f t="shared" si="33"/>
        <v>1997</v>
      </c>
      <c r="AC336">
        <f t="shared" si="34"/>
        <v>12</v>
      </c>
      <c r="AD336">
        <f t="shared" si="35"/>
        <v>11</v>
      </c>
    </row>
    <row r="337" spans="1:30" ht="15.6">
      <c r="A337" s="2" t="s">
        <v>24</v>
      </c>
      <c r="B337" s="2" t="s">
        <v>25</v>
      </c>
      <c r="C337" s="2" t="s">
        <v>3134</v>
      </c>
      <c r="D337" s="2" t="s">
        <v>3135</v>
      </c>
      <c r="E337" s="2" t="s">
        <v>3136</v>
      </c>
      <c r="F337" s="2" t="s">
        <v>3137</v>
      </c>
      <c r="G337" s="2" t="s">
        <v>3138</v>
      </c>
      <c r="H337" s="2" t="s">
        <v>3139</v>
      </c>
      <c r="I337" s="2" t="s">
        <v>3140</v>
      </c>
      <c r="J337" s="2" t="s">
        <v>89</v>
      </c>
      <c r="K337" s="2" t="s">
        <v>2544</v>
      </c>
      <c r="L337" s="2" t="s">
        <v>2545</v>
      </c>
      <c r="M337" s="2" t="s">
        <v>24</v>
      </c>
      <c r="N337" s="2" t="s">
        <v>1872</v>
      </c>
      <c r="O337" s="2" t="s">
        <v>3141</v>
      </c>
      <c r="P337" s="3">
        <v>0</v>
      </c>
      <c r="Q337" s="2" t="s">
        <v>39</v>
      </c>
      <c r="R337" s="3">
        <v>0</v>
      </c>
      <c r="S337" s="2" t="s">
        <v>39</v>
      </c>
      <c r="T337" s="2" t="s">
        <v>3142</v>
      </c>
      <c r="U337" s="3">
        <v>1</v>
      </c>
      <c r="V337" s="2" t="s">
        <v>39</v>
      </c>
      <c r="W337" s="2" t="s">
        <v>39</v>
      </c>
      <c r="X337" s="2" t="s">
        <v>3143</v>
      </c>
      <c r="Y337">
        <f t="shared" si="30"/>
        <v>1996</v>
      </c>
      <c r="Z337">
        <f t="shared" si="31"/>
        <v>3</v>
      </c>
      <c r="AA337">
        <f t="shared" si="32"/>
        <v>22</v>
      </c>
      <c r="AB337">
        <f t="shared" si="33"/>
        <v>1997</v>
      </c>
      <c r="AC337">
        <f t="shared" si="34"/>
        <v>10</v>
      </c>
      <c r="AD337">
        <f t="shared" si="35"/>
        <v>11</v>
      </c>
    </row>
    <row r="338" spans="1:30" ht="15.6">
      <c r="A338" s="2" t="s">
        <v>24</v>
      </c>
      <c r="B338" s="2" t="s">
        <v>25</v>
      </c>
      <c r="C338" s="2" t="s">
        <v>3144</v>
      </c>
      <c r="D338" s="2" t="s">
        <v>3145</v>
      </c>
      <c r="E338" s="2" t="s">
        <v>3146</v>
      </c>
      <c r="F338" s="2" t="s">
        <v>3147</v>
      </c>
      <c r="G338" s="2" t="s">
        <v>3148</v>
      </c>
      <c r="H338" s="2" t="s">
        <v>3149</v>
      </c>
      <c r="I338" s="2" t="s">
        <v>47</v>
      </c>
      <c r="J338" s="2" t="s">
        <v>48</v>
      </c>
      <c r="K338" s="2" t="s">
        <v>3150</v>
      </c>
      <c r="L338" s="2" t="s">
        <v>2825</v>
      </c>
      <c r="M338" s="2" t="s">
        <v>36</v>
      </c>
      <c r="N338" s="2" t="s">
        <v>3071</v>
      </c>
      <c r="O338" s="2" t="s">
        <v>1940</v>
      </c>
      <c r="P338" s="3">
        <v>0</v>
      </c>
      <c r="Q338" s="2" t="s">
        <v>39</v>
      </c>
      <c r="R338" s="3">
        <v>0</v>
      </c>
      <c r="S338" s="2" t="s">
        <v>39</v>
      </c>
      <c r="T338" s="2" t="s">
        <v>3151</v>
      </c>
      <c r="U338" s="3">
        <v>1</v>
      </c>
      <c r="V338" s="2" t="s">
        <v>39</v>
      </c>
      <c r="W338" s="2" t="s">
        <v>39</v>
      </c>
      <c r="X338" s="2" t="s">
        <v>3152</v>
      </c>
      <c r="Y338">
        <f t="shared" si="30"/>
        <v>1996</v>
      </c>
      <c r="Z338">
        <f t="shared" si="31"/>
        <v>12</v>
      </c>
      <c r="AA338">
        <f t="shared" si="32"/>
        <v>11</v>
      </c>
      <c r="AB338">
        <f t="shared" si="33"/>
        <v>1997</v>
      </c>
      <c r="AC338">
        <f t="shared" si="34"/>
        <v>8</v>
      </c>
      <c r="AD338">
        <f t="shared" si="35"/>
        <v>21</v>
      </c>
    </row>
    <row r="339" spans="1:30" ht="15.6">
      <c r="A339" s="2" t="s">
        <v>24</v>
      </c>
      <c r="B339" s="2" t="s">
        <v>25</v>
      </c>
      <c r="C339" s="2" t="s">
        <v>3153</v>
      </c>
      <c r="D339" s="2" t="s">
        <v>3154</v>
      </c>
      <c r="E339" s="2" t="s">
        <v>3155</v>
      </c>
      <c r="F339" s="2" t="s">
        <v>3156</v>
      </c>
      <c r="G339" s="2" t="s">
        <v>3157</v>
      </c>
      <c r="H339" s="2" t="s">
        <v>3158</v>
      </c>
      <c r="I339" s="2" t="s">
        <v>3159</v>
      </c>
      <c r="J339" s="2" t="s">
        <v>48</v>
      </c>
      <c r="K339" s="2" t="s">
        <v>3131</v>
      </c>
      <c r="L339" s="2" t="s">
        <v>1611</v>
      </c>
      <c r="M339" s="2" t="s">
        <v>24</v>
      </c>
      <c r="N339" s="2" t="s">
        <v>3071</v>
      </c>
      <c r="O339" s="2" t="s">
        <v>1940</v>
      </c>
      <c r="P339" s="3">
        <v>0</v>
      </c>
      <c r="Q339" s="2" t="s">
        <v>39</v>
      </c>
      <c r="R339" s="3">
        <v>2</v>
      </c>
      <c r="S339" s="2" t="s">
        <v>3160</v>
      </c>
      <c r="T339" s="2" t="s">
        <v>3161</v>
      </c>
      <c r="U339" s="3">
        <v>1</v>
      </c>
      <c r="V339" s="2" t="s">
        <v>39</v>
      </c>
      <c r="W339" s="2" t="s">
        <v>39</v>
      </c>
      <c r="X339" s="2" t="s">
        <v>3162</v>
      </c>
      <c r="Y339">
        <f t="shared" si="30"/>
        <v>1996</v>
      </c>
      <c r="Z339">
        <f t="shared" si="31"/>
        <v>10</v>
      </c>
      <c r="AA339">
        <f t="shared" si="32"/>
        <v>28</v>
      </c>
      <c r="AB339">
        <f t="shared" si="33"/>
        <v>1997</v>
      </c>
      <c r="AC339">
        <f t="shared" si="34"/>
        <v>7</v>
      </c>
      <c r="AD339">
        <f t="shared" si="35"/>
        <v>21</v>
      </c>
    </row>
    <row r="340" spans="1:30" ht="15.6">
      <c r="A340" s="2" t="s">
        <v>24</v>
      </c>
      <c r="B340" s="2" t="s">
        <v>25</v>
      </c>
      <c r="C340" s="2" t="s">
        <v>3163</v>
      </c>
      <c r="D340" s="2" t="s">
        <v>3164</v>
      </c>
      <c r="E340" s="2" t="s">
        <v>3165</v>
      </c>
      <c r="F340" s="2" t="s">
        <v>3166</v>
      </c>
      <c r="G340" s="2" t="s">
        <v>3167</v>
      </c>
      <c r="H340" s="2" t="s">
        <v>3168</v>
      </c>
      <c r="I340" s="2" t="s">
        <v>47</v>
      </c>
      <c r="J340" s="2" t="s">
        <v>48</v>
      </c>
      <c r="K340" s="2" t="s">
        <v>1702</v>
      </c>
      <c r="L340" s="2" t="s">
        <v>1611</v>
      </c>
      <c r="M340" s="2" t="s">
        <v>24</v>
      </c>
      <c r="N340" s="2" t="s">
        <v>3071</v>
      </c>
      <c r="O340" s="2" t="s">
        <v>3169</v>
      </c>
      <c r="P340" s="3">
        <v>0</v>
      </c>
      <c r="Q340" s="2" t="s">
        <v>39</v>
      </c>
      <c r="R340" s="3">
        <v>1</v>
      </c>
      <c r="S340" s="2" t="s">
        <v>3170</v>
      </c>
      <c r="T340" s="2" t="s">
        <v>3171</v>
      </c>
      <c r="U340" s="3">
        <v>1</v>
      </c>
      <c r="V340" s="2" t="s">
        <v>39</v>
      </c>
      <c r="W340" s="2" t="s">
        <v>39</v>
      </c>
      <c r="X340" s="2" t="s">
        <v>3172</v>
      </c>
      <c r="Y340">
        <f t="shared" si="30"/>
        <v>1996</v>
      </c>
      <c r="Z340">
        <f t="shared" si="31"/>
        <v>5</v>
      </c>
      <c r="AA340">
        <f t="shared" si="32"/>
        <v>10</v>
      </c>
      <c r="AB340">
        <f t="shared" si="33"/>
        <v>1997</v>
      </c>
      <c r="AC340">
        <f t="shared" si="34"/>
        <v>7</v>
      </c>
      <c r="AD340">
        <f t="shared" si="35"/>
        <v>1</v>
      </c>
    </row>
    <row r="341" spans="1:30" ht="15.6">
      <c r="A341" s="2" t="s">
        <v>24</v>
      </c>
      <c r="B341" s="2" t="s">
        <v>25</v>
      </c>
      <c r="C341" s="2" t="s">
        <v>3173</v>
      </c>
      <c r="D341" s="2" t="s">
        <v>3174</v>
      </c>
      <c r="E341" s="2" t="s">
        <v>3175</v>
      </c>
      <c r="F341" s="2" t="s">
        <v>3176</v>
      </c>
      <c r="G341" s="2" t="s">
        <v>3177</v>
      </c>
      <c r="H341" s="2" t="s">
        <v>3178</v>
      </c>
      <c r="I341" s="2" t="s">
        <v>3159</v>
      </c>
      <c r="J341" s="2" t="s">
        <v>48</v>
      </c>
      <c r="K341" s="2" t="s">
        <v>1702</v>
      </c>
      <c r="L341" s="2" t="s">
        <v>1611</v>
      </c>
      <c r="M341" s="2" t="s">
        <v>24</v>
      </c>
      <c r="N341" s="2" t="s">
        <v>3071</v>
      </c>
      <c r="O341" s="2" t="s">
        <v>1940</v>
      </c>
      <c r="P341" s="3">
        <v>0</v>
      </c>
      <c r="Q341" s="2" t="s">
        <v>39</v>
      </c>
      <c r="R341" s="3">
        <v>0</v>
      </c>
      <c r="S341" s="2" t="s">
        <v>39</v>
      </c>
      <c r="T341" s="2" t="s">
        <v>3179</v>
      </c>
      <c r="U341" s="3">
        <v>1</v>
      </c>
      <c r="V341" s="2" t="s">
        <v>39</v>
      </c>
      <c r="W341" s="2" t="s">
        <v>39</v>
      </c>
      <c r="X341" s="2" t="s">
        <v>3180</v>
      </c>
      <c r="Y341">
        <f t="shared" si="30"/>
        <v>1996</v>
      </c>
      <c r="Z341">
        <f t="shared" si="31"/>
        <v>8</v>
      </c>
      <c r="AA341">
        <f t="shared" si="32"/>
        <v>20</v>
      </c>
      <c r="AB341">
        <f t="shared" si="33"/>
        <v>1997</v>
      </c>
      <c r="AC341">
        <f t="shared" si="34"/>
        <v>6</v>
      </c>
      <c r="AD341">
        <f t="shared" si="35"/>
        <v>1</v>
      </c>
    </row>
    <row r="342" spans="1:30" ht="15.6">
      <c r="A342" s="2" t="s">
        <v>24</v>
      </c>
      <c r="B342" s="2" t="s">
        <v>25</v>
      </c>
      <c r="C342" s="2" t="s">
        <v>3181</v>
      </c>
      <c r="D342" s="2" t="s">
        <v>3182</v>
      </c>
      <c r="E342" s="2" t="s">
        <v>3183</v>
      </c>
      <c r="F342" s="2" t="s">
        <v>3184</v>
      </c>
      <c r="G342" s="2" t="s">
        <v>3185</v>
      </c>
      <c r="H342" s="2" t="s">
        <v>3186</v>
      </c>
      <c r="I342" s="2" t="s">
        <v>3159</v>
      </c>
      <c r="J342" s="2" t="s">
        <v>48</v>
      </c>
      <c r="K342" s="2" t="s">
        <v>2502</v>
      </c>
      <c r="L342" s="2" t="s">
        <v>3070</v>
      </c>
      <c r="M342" s="2" t="s">
        <v>36</v>
      </c>
      <c r="N342" s="2" t="s">
        <v>3071</v>
      </c>
      <c r="O342" s="2" t="s">
        <v>3187</v>
      </c>
      <c r="P342" s="3">
        <v>0</v>
      </c>
      <c r="Q342" s="2" t="s">
        <v>39</v>
      </c>
      <c r="R342" s="3">
        <v>0</v>
      </c>
      <c r="S342" s="2" t="s">
        <v>39</v>
      </c>
      <c r="T342" s="2" t="s">
        <v>3188</v>
      </c>
      <c r="U342" s="3">
        <v>1</v>
      </c>
      <c r="V342" s="2" t="s">
        <v>39</v>
      </c>
      <c r="W342" s="2" t="s">
        <v>39</v>
      </c>
      <c r="X342" s="2" t="s">
        <v>3189</v>
      </c>
      <c r="Y342">
        <f t="shared" si="30"/>
        <v>1996</v>
      </c>
      <c r="Z342">
        <f t="shared" si="31"/>
        <v>1</v>
      </c>
      <c r="AA342">
        <f t="shared" si="32"/>
        <v>16</v>
      </c>
      <c r="AB342">
        <f t="shared" si="33"/>
        <v>1997</v>
      </c>
      <c r="AC342">
        <f t="shared" si="34"/>
        <v>4</v>
      </c>
      <c r="AD342">
        <f t="shared" si="35"/>
        <v>11</v>
      </c>
    </row>
    <row r="343" spans="1:30" ht="15.6">
      <c r="A343" s="2" t="s">
        <v>24</v>
      </c>
      <c r="B343" s="2" t="s">
        <v>25</v>
      </c>
      <c r="C343" s="2" t="s">
        <v>3190</v>
      </c>
      <c r="D343" s="2" t="s">
        <v>3191</v>
      </c>
      <c r="E343" s="2" t="s">
        <v>3192</v>
      </c>
      <c r="F343" s="2" t="s">
        <v>3166</v>
      </c>
      <c r="G343" s="2" t="s">
        <v>3193</v>
      </c>
      <c r="H343" s="2" t="s">
        <v>3194</v>
      </c>
      <c r="I343" s="2" t="s">
        <v>47</v>
      </c>
      <c r="J343" s="2" t="s">
        <v>48</v>
      </c>
      <c r="K343" s="2" t="s">
        <v>1702</v>
      </c>
      <c r="L343" s="2" t="s">
        <v>1611</v>
      </c>
      <c r="M343" s="2" t="s">
        <v>24</v>
      </c>
      <c r="N343" s="2" t="s">
        <v>3071</v>
      </c>
      <c r="O343" s="2" t="s">
        <v>3195</v>
      </c>
      <c r="P343" s="3">
        <v>0</v>
      </c>
      <c r="Q343" s="2" t="s">
        <v>39</v>
      </c>
      <c r="R343" s="3">
        <v>0</v>
      </c>
      <c r="S343" s="2" t="s">
        <v>39</v>
      </c>
      <c r="T343" s="2" t="s">
        <v>3196</v>
      </c>
      <c r="U343" s="3">
        <v>1</v>
      </c>
      <c r="V343" s="2" t="s">
        <v>39</v>
      </c>
      <c r="W343" s="2" t="s">
        <v>39</v>
      </c>
      <c r="X343" s="2" t="s">
        <v>3197</v>
      </c>
      <c r="Y343">
        <f t="shared" si="30"/>
        <v>1996</v>
      </c>
      <c r="Z343">
        <f t="shared" si="31"/>
        <v>5</v>
      </c>
      <c r="AA343">
        <f t="shared" si="32"/>
        <v>10</v>
      </c>
      <c r="AB343">
        <f t="shared" si="33"/>
        <v>1997</v>
      </c>
      <c r="AC343">
        <f t="shared" si="34"/>
        <v>2</v>
      </c>
      <c r="AD343">
        <f t="shared" si="35"/>
        <v>11</v>
      </c>
    </row>
    <row r="344" spans="1:30" ht="15.6">
      <c r="A344" s="2" t="s">
        <v>24</v>
      </c>
      <c r="B344" s="2" t="s">
        <v>42</v>
      </c>
      <c r="C344" s="2" t="s">
        <v>3198</v>
      </c>
      <c r="D344" s="2" t="s">
        <v>3199</v>
      </c>
      <c r="E344" s="2" t="s">
        <v>3200</v>
      </c>
      <c r="F344" s="2" t="s">
        <v>3201</v>
      </c>
      <c r="G344" s="2" t="s">
        <v>3202</v>
      </c>
      <c r="H344" s="2" t="s">
        <v>3203</v>
      </c>
      <c r="I344" s="2" t="s">
        <v>39</v>
      </c>
      <c r="J344" s="2" t="s">
        <v>89</v>
      </c>
      <c r="K344" s="2" t="s">
        <v>2616</v>
      </c>
      <c r="L344" s="2" t="s">
        <v>39</v>
      </c>
      <c r="M344" s="2" t="s">
        <v>39</v>
      </c>
      <c r="N344" s="2" t="s">
        <v>1872</v>
      </c>
      <c r="O344" s="2" t="s">
        <v>1623</v>
      </c>
      <c r="P344" s="3">
        <v>0</v>
      </c>
      <c r="Q344" s="2" t="s">
        <v>39</v>
      </c>
      <c r="R344" s="3">
        <v>0</v>
      </c>
      <c r="S344" s="2" t="s">
        <v>39</v>
      </c>
      <c r="T344" s="2" t="s">
        <v>3204</v>
      </c>
      <c r="U344" s="3">
        <v>1</v>
      </c>
      <c r="V344" s="2" t="s">
        <v>39</v>
      </c>
      <c r="W344" s="2" t="s">
        <v>39</v>
      </c>
      <c r="X344" s="2" t="s">
        <v>3205</v>
      </c>
      <c r="Y344">
        <f t="shared" si="30"/>
        <v>1996</v>
      </c>
      <c r="Z344">
        <f t="shared" si="31"/>
        <v>4</v>
      </c>
      <c r="AA344">
        <f t="shared" si="32"/>
        <v>10</v>
      </c>
      <c r="AB344">
        <f t="shared" si="33"/>
        <v>1997</v>
      </c>
      <c r="AC344">
        <f t="shared" si="34"/>
        <v>2</v>
      </c>
      <c r="AD344">
        <f t="shared" si="35"/>
        <v>1</v>
      </c>
    </row>
    <row r="345" spans="1:30" ht="15.6">
      <c r="A345" s="2" t="s">
        <v>24</v>
      </c>
      <c r="B345" s="2" t="s">
        <v>25</v>
      </c>
      <c r="C345" s="2" t="s">
        <v>3206</v>
      </c>
      <c r="D345" s="2" t="s">
        <v>3207</v>
      </c>
      <c r="E345" s="2" t="s">
        <v>3208</v>
      </c>
      <c r="F345" s="2" t="s">
        <v>3209</v>
      </c>
      <c r="G345" s="2" t="s">
        <v>3210</v>
      </c>
      <c r="H345" s="2" t="s">
        <v>3211</v>
      </c>
      <c r="I345" s="2" t="s">
        <v>39</v>
      </c>
      <c r="J345" s="2" t="s">
        <v>48</v>
      </c>
      <c r="K345" s="2" t="s">
        <v>1674</v>
      </c>
      <c r="L345" s="2" t="s">
        <v>39</v>
      </c>
      <c r="M345" s="2" t="s">
        <v>39</v>
      </c>
      <c r="N345" s="2" t="s">
        <v>3071</v>
      </c>
      <c r="O345" s="2" t="s">
        <v>1940</v>
      </c>
      <c r="P345" s="3">
        <v>0</v>
      </c>
      <c r="Q345" s="2" t="s">
        <v>39</v>
      </c>
      <c r="R345" s="3">
        <v>0</v>
      </c>
      <c r="S345" s="2" t="s">
        <v>39</v>
      </c>
      <c r="T345" s="2" t="s">
        <v>3212</v>
      </c>
      <c r="U345" s="3">
        <v>1</v>
      </c>
      <c r="V345" s="2" t="s">
        <v>39</v>
      </c>
      <c r="W345" s="2" t="s">
        <v>39</v>
      </c>
      <c r="X345" s="2" t="s">
        <v>3213</v>
      </c>
      <c r="Y345">
        <f t="shared" si="30"/>
        <v>1996</v>
      </c>
      <c r="Z345">
        <f t="shared" si="31"/>
        <v>3</v>
      </c>
      <c r="AA345">
        <f t="shared" si="32"/>
        <v>27</v>
      </c>
      <c r="AB345">
        <f t="shared" si="33"/>
        <v>1996</v>
      </c>
      <c r="AC345">
        <f t="shared" si="34"/>
        <v>12</v>
      </c>
      <c r="AD345">
        <f t="shared" si="35"/>
        <v>21</v>
      </c>
    </row>
    <row r="346" spans="1:30" ht="15.6">
      <c r="A346" s="2" t="s">
        <v>24</v>
      </c>
      <c r="B346" s="2" t="s">
        <v>25</v>
      </c>
      <c r="C346" s="2" t="s">
        <v>3214</v>
      </c>
      <c r="D346" s="2" t="s">
        <v>3215</v>
      </c>
      <c r="E346" s="2" t="s">
        <v>3216</v>
      </c>
      <c r="F346" s="2" t="s">
        <v>3217</v>
      </c>
      <c r="G346" s="2" t="s">
        <v>3218</v>
      </c>
      <c r="H346" s="2" t="s">
        <v>3211</v>
      </c>
      <c r="I346" s="2" t="s">
        <v>39</v>
      </c>
      <c r="J346" s="2" t="s">
        <v>48</v>
      </c>
      <c r="K346" s="2" t="s">
        <v>3219</v>
      </c>
      <c r="L346" s="2" t="s">
        <v>39</v>
      </c>
      <c r="M346" s="2" t="s">
        <v>39</v>
      </c>
      <c r="N346" s="2" t="s">
        <v>3071</v>
      </c>
      <c r="O346" s="2" t="s">
        <v>1940</v>
      </c>
      <c r="P346" s="3">
        <v>0</v>
      </c>
      <c r="Q346" s="2" t="s">
        <v>39</v>
      </c>
      <c r="R346" s="3">
        <v>0</v>
      </c>
      <c r="S346" s="2" t="s">
        <v>39</v>
      </c>
      <c r="T346" s="2" t="s">
        <v>3220</v>
      </c>
      <c r="U346" s="3">
        <v>1</v>
      </c>
      <c r="V346" s="2" t="s">
        <v>39</v>
      </c>
      <c r="W346" s="2" t="s">
        <v>39</v>
      </c>
      <c r="X346" s="2" t="s">
        <v>3221</v>
      </c>
      <c r="Y346">
        <f t="shared" si="30"/>
        <v>1996</v>
      </c>
      <c r="Z346">
        <f t="shared" si="31"/>
        <v>4</v>
      </c>
      <c r="AA346">
        <f t="shared" si="32"/>
        <v>9</v>
      </c>
      <c r="AB346">
        <f t="shared" si="33"/>
        <v>1996</v>
      </c>
      <c r="AC346">
        <f t="shared" si="34"/>
        <v>12</v>
      </c>
      <c r="AD346">
        <f t="shared" si="35"/>
        <v>21</v>
      </c>
    </row>
    <row r="347" spans="1:30" ht="15.6">
      <c r="A347" s="2" t="s">
        <v>24</v>
      </c>
      <c r="B347" s="2" t="s">
        <v>25</v>
      </c>
      <c r="C347" s="2" t="s">
        <v>3222</v>
      </c>
      <c r="D347" s="2" t="s">
        <v>3223</v>
      </c>
      <c r="E347" s="2" t="s">
        <v>3224</v>
      </c>
      <c r="F347" s="2" t="s">
        <v>3225</v>
      </c>
      <c r="G347" s="2" t="s">
        <v>3226</v>
      </c>
      <c r="H347" s="2" t="s">
        <v>3147</v>
      </c>
      <c r="I347" s="2" t="s">
        <v>39</v>
      </c>
      <c r="J347" s="2" t="s">
        <v>48</v>
      </c>
      <c r="K347" s="2" t="s">
        <v>3227</v>
      </c>
      <c r="L347" s="2" t="s">
        <v>39</v>
      </c>
      <c r="M347" s="2" t="s">
        <v>39</v>
      </c>
      <c r="N347" s="2" t="s">
        <v>3071</v>
      </c>
      <c r="O347" s="2" t="s">
        <v>3228</v>
      </c>
      <c r="P347" s="3">
        <v>0</v>
      </c>
      <c r="Q347" s="2" t="s">
        <v>39</v>
      </c>
      <c r="R347" s="3">
        <v>0</v>
      </c>
      <c r="S347" s="2" t="s">
        <v>39</v>
      </c>
      <c r="T347" s="2" t="s">
        <v>3229</v>
      </c>
      <c r="U347" s="3">
        <v>1</v>
      </c>
      <c r="V347" s="2" t="s">
        <v>39</v>
      </c>
      <c r="W347" s="2" t="s">
        <v>39</v>
      </c>
      <c r="X347" s="2" t="s">
        <v>3230</v>
      </c>
      <c r="Y347">
        <f t="shared" si="30"/>
        <v>1996</v>
      </c>
      <c r="Z347">
        <f t="shared" si="31"/>
        <v>2</v>
      </c>
      <c r="AA347">
        <f t="shared" si="32"/>
        <v>13</v>
      </c>
      <c r="AB347">
        <f t="shared" si="33"/>
        <v>1996</v>
      </c>
      <c r="AC347">
        <f t="shared" si="34"/>
        <v>12</v>
      </c>
      <c r="AD347">
        <f t="shared" si="35"/>
        <v>11</v>
      </c>
    </row>
    <row r="348" spans="1:30" ht="15.6">
      <c r="A348" s="2" t="s">
        <v>24</v>
      </c>
      <c r="B348" s="2" t="s">
        <v>25</v>
      </c>
      <c r="C348" s="2" t="s">
        <v>3231</v>
      </c>
      <c r="D348" s="2" t="s">
        <v>3232</v>
      </c>
      <c r="E348" s="2" t="s">
        <v>3233</v>
      </c>
      <c r="F348" s="2" t="s">
        <v>3234</v>
      </c>
      <c r="G348" s="2" t="s">
        <v>3235</v>
      </c>
      <c r="H348" s="2" t="s">
        <v>3236</v>
      </c>
      <c r="I348" s="2" t="s">
        <v>39</v>
      </c>
      <c r="J348" s="2" t="s">
        <v>48</v>
      </c>
      <c r="K348" s="2" t="s">
        <v>2825</v>
      </c>
      <c r="L348" s="2" t="s">
        <v>39</v>
      </c>
      <c r="M348" s="2" t="s">
        <v>39</v>
      </c>
      <c r="N348" s="2" t="s">
        <v>3071</v>
      </c>
      <c r="O348" s="2" t="s">
        <v>3228</v>
      </c>
      <c r="P348" s="3">
        <v>0</v>
      </c>
      <c r="Q348" s="2" t="s">
        <v>39</v>
      </c>
      <c r="R348" s="3">
        <v>0</v>
      </c>
      <c r="S348" s="2" t="s">
        <v>39</v>
      </c>
      <c r="T348" s="2" t="s">
        <v>3237</v>
      </c>
      <c r="U348" s="3">
        <v>1</v>
      </c>
      <c r="V348" s="2" t="s">
        <v>39</v>
      </c>
      <c r="W348" s="2" t="s">
        <v>39</v>
      </c>
      <c r="X348" s="2" t="s">
        <v>3238</v>
      </c>
      <c r="Y348">
        <f t="shared" si="30"/>
        <v>1995</v>
      </c>
      <c r="Z348">
        <f t="shared" si="31"/>
        <v>12</v>
      </c>
      <c r="AA348">
        <f t="shared" si="32"/>
        <v>30</v>
      </c>
      <c r="AB348">
        <f t="shared" si="33"/>
        <v>1996</v>
      </c>
      <c r="AC348">
        <f t="shared" si="34"/>
        <v>8</v>
      </c>
      <c r="AD348">
        <f t="shared" si="35"/>
        <v>1</v>
      </c>
    </row>
    <row r="349" spans="1:30" ht="15.6">
      <c r="A349" s="2" t="s">
        <v>24</v>
      </c>
      <c r="B349" s="2" t="s">
        <v>25</v>
      </c>
      <c r="C349" s="2" t="s">
        <v>3239</v>
      </c>
      <c r="D349" s="2" t="s">
        <v>3240</v>
      </c>
      <c r="E349" s="2" t="s">
        <v>3241</v>
      </c>
      <c r="F349" s="2" t="s">
        <v>3242</v>
      </c>
      <c r="G349" s="2" t="s">
        <v>3243</v>
      </c>
      <c r="H349" s="2" t="s">
        <v>3244</v>
      </c>
      <c r="I349" s="2" t="s">
        <v>39</v>
      </c>
      <c r="J349" s="2" t="s">
        <v>48</v>
      </c>
      <c r="K349" s="2" t="s">
        <v>3245</v>
      </c>
      <c r="L349" s="2" t="s">
        <v>39</v>
      </c>
      <c r="M349" s="2" t="s">
        <v>39</v>
      </c>
      <c r="N349" s="2" t="s">
        <v>3071</v>
      </c>
      <c r="O349" s="2" t="s">
        <v>3246</v>
      </c>
      <c r="P349" s="3">
        <v>0</v>
      </c>
      <c r="Q349" s="2" t="s">
        <v>39</v>
      </c>
      <c r="R349" s="3">
        <v>1</v>
      </c>
      <c r="S349" s="2" t="s">
        <v>3247</v>
      </c>
      <c r="T349" s="2" t="s">
        <v>3248</v>
      </c>
      <c r="U349" s="3">
        <v>1</v>
      </c>
      <c r="V349" s="2" t="s">
        <v>39</v>
      </c>
      <c r="W349" s="2" t="s">
        <v>39</v>
      </c>
      <c r="X349" s="2" t="s">
        <v>3249</v>
      </c>
      <c r="Y349">
        <f t="shared" si="30"/>
        <v>1995</v>
      </c>
      <c r="Z349">
        <f t="shared" si="31"/>
        <v>12</v>
      </c>
      <c r="AA349">
        <f t="shared" si="32"/>
        <v>20</v>
      </c>
      <c r="AB349">
        <f t="shared" si="33"/>
        <v>1996</v>
      </c>
      <c r="AC349">
        <f t="shared" si="34"/>
        <v>7</v>
      </c>
      <c r="AD349">
        <f t="shared" si="35"/>
        <v>21</v>
      </c>
    </row>
    <row r="350" spans="1:30" ht="15.6">
      <c r="A350" s="2" t="s">
        <v>24</v>
      </c>
      <c r="B350" s="2" t="s">
        <v>25</v>
      </c>
      <c r="C350" s="2" t="s">
        <v>3250</v>
      </c>
      <c r="D350" s="2" t="s">
        <v>3251</v>
      </c>
      <c r="E350" s="2" t="s">
        <v>3252</v>
      </c>
      <c r="F350" s="2" t="s">
        <v>3253</v>
      </c>
      <c r="G350" s="2" t="s">
        <v>3254</v>
      </c>
      <c r="H350" s="2" t="s">
        <v>3255</v>
      </c>
      <c r="I350" s="2" t="s">
        <v>39</v>
      </c>
      <c r="J350" s="2" t="s">
        <v>48</v>
      </c>
      <c r="K350" s="2" t="s">
        <v>1611</v>
      </c>
      <c r="L350" s="2" t="s">
        <v>39</v>
      </c>
      <c r="M350" s="2" t="s">
        <v>39</v>
      </c>
      <c r="N350" s="2" t="s">
        <v>3071</v>
      </c>
      <c r="O350" s="2" t="s">
        <v>1940</v>
      </c>
      <c r="P350" s="3">
        <v>0</v>
      </c>
      <c r="Q350" s="2" t="s">
        <v>39</v>
      </c>
      <c r="R350" s="3">
        <v>0</v>
      </c>
      <c r="S350" s="2" t="s">
        <v>39</v>
      </c>
      <c r="T350" s="2" t="s">
        <v>3256</v>
      </c>
      <c r="U350" s="3">
        <v>1</v>
      </c>
      <c r="V350" s="2" t="s">
        <v>39</v>
      </c>
      <c r="W350" s="2" t="s">
        <v>39</v>
      </c>
      <c r="X350" s="2" t="s">
        <v>3257</v>
      </c>
      <c r="Y350">
        <f t="shared" si="30"/>
        <v>1995</v>
      </c>
      <c r="Z350">
        <f t="shared" si="31"/>
        <v>10</v>
      </c>
      <c r="AA350">
        <f t="shared" si="32"/>
        <v>5</v>
      </c>
      <c r="AB350">
        <f t="shared" si="33"/>
        <v>1996</v>
      </c>
      <c r="AC350">
        <f t="shared" si="34"/>
        <v>7</v>
      </c>
      <c r="AD350">
        <f t="shared" si="35"/>
        <v>1</v>
      </c>
    </row>
    <row r="351" spans="1:30" ht="15.6">
      <c r="A351" s="2" t="s">
        <v>24</v>
      </c>
      <c r="B351" s="2" t="s">
        <v>25</v>
      </c>
      <c r="C351" s="2" t="s">
        <v>3258</v>
      </c>
      <c r="D351" s="2" t="s">
        <v>3259</v>
      </c>
      <c r="E351" s="2" t="s">
        <v>3260</v>
      </c>
      <c r="F351" s="2" t="s">
        <v>3261</v>
      </c>
      <c r="G351" s="2" t="s">
        <v>3262</v>
      </c>
      <c r="H351" s="2" t="s">
        <v>3263</v>
      </c>
      <c r="I351" s="2" t="s">
        <v>39</v>
      </c>
      <c r="J351" s="2" t="s">
        <v>48</v>
      </c>
      <c r="K351" s="2" t="s">
        <v>1611</v>
      </c>
      <c r="L351" s="2" t="s">
        <v>39</v>
      </c>
      <c r="M351" s="2" t="s">
        <v>39</v>
      </c>
      <c r="N351" s="2" t="s">
        <v>3071</v>
      </c>
      <c r="O351" s="2" t="s">
        <v>1940</v>
      </c>
      <c r="P351" s="3">
        <v>0</v>
      </c>
      <c r="Q351" s="2" t="s">
        <v>39</v>
      </c>
      <c r="R351" s="3">
        <v>2</v>
      </c>
      <c r="S351" s="2" t="s">
        <v>3264</v>
      </c>
      <c r="T351" s="2" t="s">
        <v>3265</v>
      </c>
      <c r="U351" s="3">
        <v>1</v>
      </c>
      <c r="V351" s="2" t="s">
        <v>39</v>
      </c>
      <c r="W351" s="2" t="s">
        <v>39</v>
      </c>
      <c r="X351" s="2" t="s">
        <v>3266</v>
      </c>
      <c r="Y351">
        <f t="shared" si="30"/>
        <v>1995</v>
      </c>
      <c r="Z351">
        <f t="shared" si="31"/>
        <v>11</v>
      </c>
      <c r="AA351">
        <f t="shared" si="32"/>
        <v>9</v>
      </c>
      <c r="AB351">
        <f t="shared" si="33"/>
        <v>1996</v>
      </c>
      <c r="AC351">
        <f t="shared" si="34"/>
        <v>6</v>
      </c>
      <c r="AD351">
        <f t="shared" si="35"/>
        <v>1</v>
      </c>
    </row>
    <row r="352" spans="1:30" ht="15.6">
      <c r="A352" s="2" t="s">
        <v>24</v>
      </c>
      <c r="B352" s="2" t="s">
        <v>25</v>
      </c>
      <c r="C352" s="2" t="s">
        <v>3267</v>
      </c>
      <c r="D352" s="2" t="s">
        <v>3268</v>
      </c>
      <c r="E352" s="2" t="s">
        <v>3269</v>
      </c>
      <c r="F352" s="2" t="s">
        <v>3270</v>
      </c>
      <c r="G352" s="2" t="s">
        <v>3271</v>
      </c>
      <c r="H352" s="2" t="s">
        <v>3272</v>
      </c>
      <c r="I352" s="2" t="s">
        <v>39</v>
      </c>
      <c r="J352" s="2" t="s">
        <v>48</v>
      </c>
      <c r="K352" s="2" t="s">
        <v>1611</v>
      </c>
      <c r="L352" s="2" t="s">
        <v>39</v>
      </c>
      <c r="M352" s="2" t="s">
        <v>39</v>
      </c>
      <c r="N352" s="2" t="s">
        <v>3071</v>
      </c>
      <c r="O352" s="2" t="s">
        <v>1940</v>
      </c>
      <c r="P352" s="3">
        <v>0</v>
      </c>
      <c r="Q352" s="2" t="s">
        <v>39</v>
      </c>
      <c r="R352" s="3">
        <v>0</v>
      </c>
      <c r="S352" s="2" t="s">
        <v>39</v>
      </c>
      <c r="T352" s="2" t="s">
        <v>3273</v>
      </c>
      <c r="U352" s="3">
        <v>1</v>
      </c>
      <c r="V352" s="2" t="s">
        <v>39</v>
      </c>
      <c r="W352" s="2" t="s">
        <v>39</v>
      </c>
      <c r="X352" s="2" t="s">
        <v>3274</v>
      </c>
      <c r="Y352">
        <f t="shared" si="30"/>
        <v>1995</v>
      </c>
      <c r="Z352">
        <f t="shared" si="31"/>
        <v>10</v>
      </c>
      <c r="AA352">
        <f t="shared" si="32"/>
        <v>9</v>
      </c>
      <c r="AB352">
        <f t="shared" si="33"/>
        <v>1996</v>
      </c>
      <c r="AC352">
        <f t="shared" si="34"/>
        <v>5</v>
      </c>
      <c r="AD352">
        <f t="shared" si="35"/>
        <v>21</v>
      </c>
    </row>
    <row r="353" spans="1:30" ht="15.6">
      <c r="A353" s="2" t="s">
        <v>24</v>
      </c>
      <c r="B353" s="2" t="s">
        <v>42</v>
      </c>
      <c r="C353" s="2" t="s">
        <v>3275</v>
      </c>
      <c r="D353" s="2" t="s">
        <v>3276</v>
      </c>
      <c r="E353" s="2" t="s">
        <v>3277</v>
      </c>
      <c r="F353" s="2" t="s">
        <v>3278</v>
      </c>
      <c r="G353" s="2" t="s">
        <v>3279</v>
      </c>
      <c r="H353" s="2" t="s">
        <v>3280</v>
      </c>
      <c r="I353" s="2" t="s">
        <v>47</v>
      </c>
      <c r="J353" s="2" t="s">
        <v>48</v>
      </c>
      <c r="K353" s="2" t="s">
        <v>3281</v>
      </c>
      <c r="L353" s="2" t="s">
        <v>1611</v>
      </c>
      <c r="M353" s="2" t="s">
        <v>24</v>
      </c>
      <c r="N353" s="2" t="s">
        <v>3071</v>
      </c>
      <c r="O353" s="2" t="s">
        <v>3228</v>
      </c>
      <c r="P353" s="3">
        <v>0</v>
      </c>
      <c r="Q353" s="2" t="s">
        <v>39</v>
      </c>
      <c r="R353" s="3">
        <v>1</v>
      </c>
      <c r="S353" s="2" t="s">
        <v>3282</v>
      </c>
      <c r="T353" s="2" t="s">
        <v>3283</v>
      </c>
      <c r="U353" s="3">
        <v>1</v>
      </c>
      <c r="V353" s="2" t="s">
        <v>39</v>
      </c>
      <c r="W353" s="2" t="s">
        <v>39</v>
      </c>
      <c r="X353" s="2" t="s">
        <v>3284</v>
      </c>
      <c r="Y353">
        <f t="shared" si="30"/>
        <v>1995</v>
      </c>
      <c r="Z353">
        <f t="shared" si="31"/>
        <v>5</v>
      </c>
      <c r="AA353">
        <f t="shared" si="32"/>
        <v>22</v>
      </c>
      <c r="AB353">
        <f t="shared" si="33"/>
        <v>1996</v>
      </c>
      <c r="AC353">
        <f t="shared" si="34"/>
        <v>4</v>
      </c>
      <c r="AD353">
        <f t="shared" si="35"/>
        <v>11</v>
      </c>
    </row>
    <row r="354" spans="1:30" ht="15.6">
      <c r="A354" s="2" t="s">
        <v>24</v>
      </c>
      <c r="B354" s="2" t="s">
        <v>25</v>
      </c>
      <c r="C354" s="2" t="s">
        <v>3285</v>
      </c>
      <c r="D354" s="2" t="s">
        <v>3286</v>
      </c>
      <c r="E354" s="2" t="s">
        <v>3287</v>
      </c>
      <c r="F354" s="2" t="s">
        <v>3288</v>
      </c>
      <c r="G354" s="2" t="s">
        <v>3289</v>
      </c>
      <c r="H354" s="2" t="s">
        <v>3290</v>
      </c>
      <c r="I354" s="2" t="s">
        <v>39</v>
      </c>
      <c r="J354" s="2" t="s">
        <v>48</v>
      </c>
      <c r="K354" s="2" t="s">
        <v>3291</v>
      </c>
      <c r="L354" s="2" t="s">
        <v>39</v>
      </c>
      <c r="M354" s="2" t="s">
        <v>39</v>
      </c>
      <c r="N354" s="2" t="s">
        <v>3071</v>
      </c>
      <c r="O354" s="2" t="s">
        <v>1922</v>
      </c>
      <c r="P354" s="3">
        <v>0</v>
      </c>
      <c r="Q354" s="2" t="s">
        <v>39</v>
      </c>
      <c r="R354" s="3">
        <v>0</v>
      </c>
      <c r="S354" s="2" t="s">
        <v>39</v>
      </c>
      <c r="T354" s="2" t="s">
        <v>3292</v>
      </c>
      <c r="U354" s="3">
        <v>1</v>
      </c>
      <c r="V354" s="2" t="s">
        <v>39</v>
      </c>
      <c r="W354" s="2" t="s">
        <v>39</v>
      </c>
      <c r="X354" s="2" t="s">
        <v>3293</v>
      </c>
      <c r="Y354">
        <f t="shared" si="30"/>
        <v>1995</v>
      </c>
      <c r="Z354">
        <f t="shared" si="31"/>
        <v>7</v>
      </c>
      <c r="AA354">
        <f t="shared" si="32"/>
        <v>10</v>
      </c>
      <c r="AB354">
        <f t="shared" si="33"/>
        <v>1996</v>
      </c>
      <c r="AC354">
        <f t="shared" si="34"/>
        <v>3</v>
      </c>
      <c r="AD354">
        <f t="shared" si="35"/>
        <v>11</v>
      </c>
    </row>
    <row r="355" spans="1:30" ht="15.6">
      <c r="A355" s="2" t="s">
        <v>24</v>
      </c>
      <c r="B355" s="2" t="s">
        <v>25</v>
      </c>
      <c r="C355" s="2" t="s">
        <v>3294</v>
      </c>
      <c r="D355" s="2" t="s">
        <v>3295</v>
      </c>
      <c r="E355" s="2" t="s">
        <v>3296</v>
      </c>
      <c r="F355" s="2" t="s">
        <v>3288</v>
      </c>
      <c r="G355" s="2" t="s">
        <v>3297</v>
      </c>
      <c r="H355" s="2" t="s">
        <v>3290</v>
      </c>
      <c r="I355" s="2" t="s">
        <v>39</v>
      </c>
      <c r="J355" s="2" t="s">
        <v>48</v>
      </c>
      <c r="K355" s="2" t="s">
        <v>3298</v>
      </c>
      <c r="L355" s="2" t="s">
        <v>39</v>
      </c>
      <c r="M355" s="2" t="s">
        <v>39</v>
      </c>
      <c r="N355" s="2" t="s">
        <v>3071</v>
      </c>
      <c r="O355" s="2" t="s">
        <v>3228</v>
      </c>
      <c r="P355" s="3">
        <v>0</v>
      </c>
      <c r="Q355" s="2" t="s">
        <v>39</v>
      </c>
      <c r="R355" s="3">
        <v>0</v>
      </c>
      <c r="S355" s="2" t="s">
        <v>39</v>
      </c>
      <c r="T355" s="2" t="s">
        <v>3299</v>
      </c>
      <c r="U355" s="3">
        <v>1</v>
      </c>
      <c r="V355" s="2" t="s">
        <v>39</v>
      </c>
      <c r="W355" s="2" t="s">
        <v>39</v>
      </c>
      <c r="X355" s="2" t="s">
        <v>3300</v>
      </c>
      <c r="Y355">
        <f t="shared" si="30"/>
        <v>1995</v>
      </c>
      <c r="Z355">
        <f t="shared" si="31"/>
        <v>7</v>
      </c>
      <c r="AA355">
        <f t="shared" si="32"/>
        <v>10</v>
      </c>
      <c r="AB355">
        <f t="shared" si="33"/>
        <v>1996</v>
      </c>
      <c r="AC355">
        <f t="shared" si="34"/>
        <v>3</v>
      </c>
      <c r="AD355">
        <f t="shared" si="35"/>
        <v>11</v>
      </c>
    </row>
    <row r="356" spans="1:30" ht="15.6">
      <c r="A356" s="2" t="s">
        <v>24</v>
      </c>
      <c r="B356" s="2" t="s">
        <v>25</v>
      </c>
      <c r="C356" s="2" t="s">
        <v>3301</v>
      </c>
      <c r="D356" s="2" t="s">
        <v>3302</v>
      </c>
      <c r="E356" s="2" t="s">
        <v>3303</v>
      </c>
      <c r="F356" s="2" t="s">
        <v>3304</v>
      </c>
      <c r="G356" s="2" t="s">
        <v>3305</v>
      </c>
      <c r="H356" s="2" t="s">
        <v>3306</v>
      </c>
      <c r="I356" s="2" t="s">
        <v>39</v>
      </c>
      <c r="J356" s="2" t="s">
        <v>48</v>
      </c>
      <c r="K356" s="2" t="s">
        <v>1611</v>
      </c>
      <c r="L356" s="2" t="s">
        <v>39</v>
      </c>
      <c r="M356" s="2" t="s">
        <v>39</v>
      </c>
      <c r="N356" s="2" t="s">
        <v>3071</v>
      </c>
      <c r="O356" s="2" t="s">
        <v>1940</v>
      </c>
      <c r="P356" s="3">
        <v>0</v>
      </c>
      <c r="Q356" s="2" t="s">
        <v>39</v>
      </c>
      <c r="R356" s="3">
        <v>0</v>
      </c>
      <c r="S356" s="2" t="s">
        <v>39</v>
      </c>
      <c r="T356" s="2" t="s">
        <v>3307</v>
      </c>
      <c r="U356" s="3">
        <v>1</v>
      </c>
      <c r="V356" s="2" t="s">
        <v>39</v>
      </c>
      <c r="W356" s="2" t="s">
        <v>39</v>
      </c>
      <c r="X356" s="2" t="s">
        <v>3308</v>
      </c>
      <c r="Y356">
        <f t="shared" si="30"/>
        <v>1995</v>
      </c>
      <c r="Z356">
        <f t="shared" si="31"/>
        <v>4</v>
      </c>
      <c r="AA356">
        <f t="shared" si="32"/>
        <v>19</v>
      </c>
      <c r="AB356">
        <f t="shared" si="33"/>
        <v>1995</v>
      </c>
      <c r="AC356">
        <f t="shared" si="34"/>
        <v>11</v>
      </c>
      <c r="AD356">
        <f t="shared" si="35"/>
        <v>21</v>
      </c>
    </row>
    <row r="357" spans="1:30" ht="15.6">
      <c r="A357" s="2" t="s">
        <v>24</v>
      </c>
      <c r="B357" s="2" t="s">
        <v>25</v>
      </c>
      <c r="C357" s="2" t="s">
        <v>3309</v>
      </c>
      <c r="D357" s="2" t="s">
        <v>3310</v>
      </c>
      <c r="E357" s="2" t="s">
        <v>3311</v>
      </c>
      <c r="F357" s="2" t="s">
        <v>3312</v>
      </c>
      <c r="G357" s="2" t="s">
        <v>3313</v>
      </c>
      <c r="H357" s="2" t="s">
        <v>3314</v>
      </c>
      <c r="I357" s="2" t="s">
        <v>39</v>
      </c>
      <c r="J357" s="2" t="s">
        <v>48</v>
      </c>
      <c r="K357" s="2" t="s">
        <v>1611</v>
      </c>
      <c r="L357" s="2" t="s">
        <v>39</v>
      </c>
      <c r="M357" s="2" t="s">
        <v>39</v>
      </c>
      <c r="N357" s="2" t="s">
        <v>3071</v>
      </c>
      <c r="O357" s="2" t="s">
        <v>3315</v>
      </c>
      <c r="P357" s="3">
        <v>0</v>
      </c>
      <c r="Q357" s="2" t="s">
        <v>39</v>
      </c>
      <c r="R357" s="3">
        <v>0</v>
      </c>
      <c r="S357" s="2" t="s">
        <v>39</v>
      </c>
      <c r="T357" s="2" t="s">
        <v>3316</v>
      </c>
      <c r="U357" s="3">
        <v>1</v>
      </c>
      <c r="V357" s="2" t="s">
        <v>39</v>
      </c>
      <c r="W357" s="2" t="s">
        <v>39</v>
      </c>
      <c r="X357" s="2" t="s">
        <v>3317</v>
      </c>
      <c r="Y357">
        <f t="shared" si="30"/>
        <v>1995</v>
      </c>
      <c r="Z357">
        <f t="shared" si="31"/>
        <v>3</v>
      </c>
      <c r="AA357">
        <f t="shared" si="32"/>
        <v>16</v>
      </c>
      <c r="AB357">
        <f t="shared" si="33"/>
        <v>1995</v>
      </c>
      <c r="AC357">
        <f t="shared" si="34"/>
        <v>10</v>
      </c>
      <c r="AD357">
        <f t="shared" si="35"/>
        <v>1</v>
      </c>
    </row>
    <row r="358" spans="1:30" ht="15.6">
      <c r="A358" s="2" t="s">
        <v>24</v>
      </c>
      <c r="B358" s="2" t="s">
        <v>25</v>
      </c>
      <c r="C358" s="2" t="s">
        <v>3318</v>
      </c>
      <c r="D358" s="2" t="s">
        <v>3319</v>
      </c>
      <c r="E358" s="2" t="s">
        <v>3320</v>
      </c>
      <c r="F358" s="2" t="s">
        <v>3321</v>
      </c>
      <c r="G358" s="2" t="s">
        <v>3322</v>
      </c>
      <c r="H358" s="2" t="s">
        <v>3314</v>
      </c>
      <c r="I358" s="2" t="s">
        <v>39</v>
      </c>
      <c r="J358" s="2" t="s">
        <v>48</v>
      </c>
      <c r="K358" s="2" t="s">
        <v>1611</v>
      </c>
      <c r="L358" s="2" t="s">
        <v>39</v>
      </c>
      <c r="M358" s="2" t="s">
        <v>39</v>
      </c>
      <c r="N358" s="2" t="s">
        <v>3071</v>
      </c>
      <c r="O358" s="2" t="s">
        <v>2371</v>
      </c>
      <c r="P358" s="3">
        <v>0</v>
      </c>
      <c r="Q358" s="2" t="s">
        <v>39</v>
      </c>
      <c r="R358" s="3">
        <v>0</v>
      </c>
      <c r="S358" s="2" t="s">
        <v>39</v>
      </c>
      <c r="T358" s="2" t="s">
        <v>3323</v>
      </c>
      <c r="U358" s="3">
        <v>1</v>
      </c>
      <c r="V358" s="2" t="s">
        <v>39</v>
      </c>
      <c r="W358" s="2" t="s">
        <v>39</v>
      </c>
      <c r="X358" s="2" t="s">
        <v>3324</v>
      </c>
      <c r="Y358">
        <f t="shared" si="30"/>
        <v>1995</v>
      </c>
      <c r="Z358">
        <f t="shared" si="31"/>
        <v>2</v>
      </c>
      <c r="AA358">
        <f t="shared" si="32"/>
        <v>7</v>
      </c>
      <c r="AB358">
        <f t="shared" si="33"/>
        <v>1995</v>
      </c>
      <c r="AC358">
        <f t="shared" si="34"/>
        <v>10</v>
      </c>
      <c r="AD358">
        <f t="shared" si="35"/>
        <v>1</v>
      </c>
    </row>
    <row r="359" spans="1:30" ht="15.6">
      <c r="A359" s="2" t="s">
        <v>24</v>
      </c>
      <c r="B359" s="2" t="s">
        <v>42</v>
      </c>
      <c r="C359" s="2" t="s">
        <v>2959</v>
      </c>
      <c r="D359" s="2" t="s">
        <v>3325</v>
      </c>
      <c r="E359" s="2" t="s">
        <v>3326</v>
      </c>
      <c r="F359" s="2" t="s">
        <v>3327</v>
      </c>
      <c r="G359" s="2" t="s">
        <v>3328</v>
      </c>
      <c r="H359" s="2" t="s">
        <v>3329</v>
      </c>
      <c r="I359" s="2" t="s">
        <v>39</v>
      </c>
      <c r="J359" s="2" t="s">
        <v>48</v>
      </c>
      <c r="K359" s="2" t="s">
        <v>1611</v>
      </c>
      <c r="L359" s="2" t="s">
        <v>39</v>
      </c>
      <c r="M359" s="2" t="s">
        <v>39</v>
      </c>
      <c r="N359" s="2" t="s">
        <v>3071</v>
      </c>
      <c r="O359" s="2" t="s">
        <v>1623</v>
      </c>
      <c r="P359" s="3">
        <v>0</v>
      </c>
      <c r="Q359" s="2" t="s">
        <v>39</v>
      </c>
      <c r="R359" s="3">
        <v>2</v>
      </c>
      <c r="S359" s="2" t="s">
        <v>3330</v>
      </c>
      <c r="T359" s="2" t="s">
        <v>3331</v>
      </c>
      <c r="U359" s="3">
        <v>1</v>
      </c>
      <c r="V359" s="2" t="s">
        <v>39</v>
      </c>
      <c r="W359" s="2" t="s">
        <v>39</v>
      </c>
      <c r="X359" s="2" t="s">
        <v>3332</v>
      </c>
      <c r="Y359">
        <f t="shared" si="30"/>
        <v>1995</v>
      </c>
      <c r="Z359">
        <f t="shared" si="31"/>
        <v>2</v>
      </c>
      <c r="AA359">
        <f t="shared" si="32"/>
        <v>15</v>
      </c>
      <c r="AB359">
        <f t="shared" si="33"/>
        <v>1995</v>
      </c>
      <c r="AC359">
        <f t="shared" si="34"/>
        <v>9</v>
      </c>
      <c r="AD359">
        <f t="shared" si="35"/>
        <v>21</v>
      </c>
    </row>
    <row r="360" spans="1:30" ht="15.6">
      <c r="A360" s="2" t="s">
        <v>24</v>
      </c>
      <c r="B360" s="2" t="s">
        <v>25</v>
      </c>
      <c r="C360" s="2" t="s">
        <v>3333</v>
      </c>
      <c r="D360" s="2" t="s">
        <v>3334</v>
      </c>
      <c r="E360" s="2" t="s">
        <v>3335</v>
      </c>
      <c r="F360" s="2" t="s">
        <v>3336</v>
      </c>
      <c r="G360" s="2" t="s">
        <v>3337</v>
      </c>
      <c r="H360" s="2" t="s">
        <v>3329</v>
      </c>
      <c r="I360" s="2" t="s">
        <v>39</v>
      </c>
      <c r="J360" s="2" t="s">
        <v>48</v>
      </c>
      <c r="K360" s="2" t="s">
        <v>3338</v>
      </c>
      <c r="L360" s="2" t="s">
        <v>39</v>
      </c>
      <c r="M360" s="2" t="s">
        <v>39</v>
      </c>
      <c r="N360" s="2" t="s">
        <v>3071</v>
      </c>
      <c r="O360" s="2" t="s">
        <v>1922</v>
      </c>
      <c r="P360" s="3">
        <v>0</v>
      </c>
      <c r="Q360" s="2" t="s">
        <v>39</v>
      </c>
      <c r="R360" s="3">
        <v>0</v>
      </c>
      <c r="S360" s="2" t="s">
        <v>39</v>
      </c>
      <c r="T360" s="2" t="s">
        <v>3339</v>
      </c>
      <c r="U360" s="3">
        <v>1</v>
      </c>
      <c r="V360" s="2" t="s">
        <v>39</v>
      </c>
      <c r="W360" s="2" t="s">
        <v>39</v>
      </c>
      <c r="X360" s="2" t="s">
        <v>3340</v>
      </c>
      <c r="Y360">
        <f t="shared" si="30"/>
        <v>1995</v>
      </c>
      <c r="Z360">
        <f t="shared" si="31"/>
        <v>3</v>
      </c>
      <c r="AA360">
        <f t="shared" si="32"/>
        <v>13</v>
      </c>
      <c r="AB360">
        <f t="shared" si="33"/>
        <v>1995</v>
      </c>
      <c r="AC360">
        <f t="shared" si="34"/>
        <v>9</v>
      </c>
      <c r="AD360">
        <f t="shared" si="35"/>
        <v>21</v>
      </c>
    </row>
    <row r="361" spans="1:30" ht="15.6">
      <c r="A361" s="2" t="s">
        <v>24</v>
      </c>
      <c r="B361" s="2" t="s">
        <v>25</v>
      </c>
      <c r="C361" s="2" t="s">
        <v>3341</v>
      </c>
      <c r="D361" s="2" t="s">
        <v>3342</v>
      </c>
      <c r="E361" s="2" t="s">
        <v>3343</v>
      </c>
      <c r="F361" s="2" t="s">
        <v>3344</v>
      </c>
      <c r="G361" s="2" t="s">
        <v>3345</v>
      </c>
      <c r="H361" s="2" t="s">
        <v>3346</v>
      </c>
      <c r="I361" s="2" t="s">
        <v>39</v>
      </c>
      <c r="J361" s="2" t="s">
        <v>48</v>
      </c>
      <c r="K361" s="2" t="s">
        <v>1611</v>
      </c>
      <c r="L361" s="2" t="s">
        <v>39</v>
      </c>
      <c r="M361" s="2" t="s">
        <v>39</v>
      </c>
      <c r="N361" s="2" t="s">
        <v>3071</v>
      </c>
      <c r="O361" s="2" t="s">
        <v>3228</v>
      </c>
      <c r="P361" s="3">
        <v>0</v>
      </c>
      <c r="Q361" s="2" t="s">
        <v>39</v>
      </c>
      <c r="R361" s="3">
        <v>0</v>
      </c>
      <c r="S361" s="2" t="s">
        <v>39</v>
      </c>
      <c r="T361" s="2" t="s">
        <v>3347</v>
      </c>
      <c r="U361" s="3">
        <v>1</v>
      </c>
      <c r="V361" s="2" t="s">
        <v>39</v>
      </c>
      <c r="W361" s="2" t="s">
        <v>39</v>
      </c>
      <c r="X361" s="2" t="s">
        <v>3348</v>
      </c>
      <c r="Y361">
        <f t="shared" si="30"/>
        <v>1995</v>
      </c>
      <c r="Z361">
        <f t="shared" si="31"/>
        <v>1</v>
      </c>
      <c r="AA361">
        <f t="shared" si="32"/>
        <v>27</v>
      </c>
      <c r="AB361">
        <f t="shared" si="33"/>
        <v>1995</v>
      </c>
      <c r="AC361">
        <f t="shared" si="34"/>
        <v>9</v>
      </c>
      <c r="AD361">
        <f t="shared" si="35"/>
        <v>1</v>
      </c>
    </row>
    <row r="362" spans="1:30" ht="15.6">
      <c r="A362" s="2" t="s">
        <v>24</v>
      </c>
      <c r="B362" s="2" t="s">
        <v>42</v>
      </c>
      <c r="C362" s="2" t="s">
        <v>2959</v>
      </c>
      <c r="D362" s="2" t="s">
        <v>3349</v>
      </c>
      <c r="E362" s="2" t="s">
        <v>3350</v>
      </c>
      <c r="F362" s="2" t="s">
        <v>3351</v>
      </c>
      <c r="G362" s="2" t="s">
        <v>3352</v>
      </c>
      <c r="H362" s="2" t="s">
        <v>3353</v>
      </c>
      <c r="I362" s="2" t="s">
        <v>39</v>
      </c>
      <c r="J362" s="2" t="s">
        <v>48</v>
      </c>
      <c r="K362" s="2" t="s">
        <v>1611</v>
      </c>
      <c r="L362" s="2" t="s">
        <v>39</v>
      </c>
      <c r="M362" s="2" t="s">
        <v>39</v>
      </c>
      <c r="N362" s="2" t="s">
        <v>3060</v>
      </c>
      <c r="O362" s="2" t="s">
        <v>1623</v>
      </c>
      <c r="P362" s="3">
        <v>0</v>
      </c>
      <c r="Q362" s="2" t="s">
        <v>39</v>
      </c>
      <c r="R362" s="3">
        <v>1</v>
      </c>
      <c r="S362" s="2" t="s">
        <v>3354</v>
      </c>
      <c r="T362" s="2" t="s">
        <v>3355</v>
      </c>
      <c r="U362" s="3">
        <v>1</v>
      </c>
      <c r="V362" s="2" t="s">
        <v>39</v>
      </c>
      <c r="W362" s="2" t="s">
        <v>39</v>
      </c>
      <c r="X362" s="2" t="s">
        <v>3356</v>
      </c>
      <c r="Y362">
        <f t="shared" si="30"/>
        <v>1994</v>
      </c>
      <c r="Z362">
        <f t="shared" si="31"/>
        <v>9</v>
      </c>
      <c r="AA362">
        <f t="shared" si="32"/>
        <v>14</v>
      </c>
      <c r="AB362">
        <f t="shared" si="33"/>
        <v>1995</v>
      </c>
      <c r="AC362">
        <f t="shared" si="34"/>
        <v>8</v>
      </c>
      <c r="AD362">
        <f t="shared" si="35"/>
        <v>21</v>
      </c>
    </row>
    <row r="363" spans="1:30" ht="15.6">
      <c r="A363" s="2" t="s">
        <v>24</v>
      </c>
      <c r="B363" s="2" t="s">
        <v>25</v>
      </c>
      <c r="C363" s="2" t="s">
        <v>3357</v>
      </c>
      <c r="D363" s="2" t="s">
        <v>3358</v>
      </c>
      <c r="E363" s="2" t="s">
        <v>3359</v>
      </c>
      <c r="F363" s="2" t="s">
        <v>3360</v>
      </c>
      <c r="G363" s="2" t="s">
        <v>3361</v>
      </c>
      <c r="H363" s="2" t="s">
        <v>3362</v>
      </c>
      <c r="I363" s="2" t="s">
        <v>39</v>
      </c>
      <c r="J363" s="2" t="s">
        <v>48</v>
      </c>
      <c r="K363" s="2" t="s">
        <v>1611</v>
      </c>
      <c r="L363" s="2" t="s">
        <v>39</v>
      </c>
      <c r="M363" s="2" t="s">
        <v>39</v>
      </c>
      <c r="N363" s="2" t="s">
        <v>3060</v>
      </c>
      <c r="O363" s="2" t="s">
        <v>3363</v>
      </c>
      <c r="P363" s="3">
        <v>0</v>
      </c>
      <c r="Q363" s="2" t="s">
        <v>39</v>
      </c>
      <c r="R363" s="3">
        <v>0</v>
      </c>
      <c r="S363" s="2" t="s">
        <v>39</v>
      </c>
      <c r="T363" s="2" t="s">
        <v>3364</v>
      </c>
      <c r="U363" s="3">
        <v>1</v>
      </c>
      <c r="V363" s="2" t="s">
        <v>39</v>
      </c>
      <c r="W363" s="2" t="s">
        <v>39</v>
      </c>
      <c r="X363" s="2" t="s">
        <v>3365</v>
      </c>
      <c r="Y363">
        <f t="shared" si="30"/>
        <v>1994</v>
      </c>
      <c r="Z363">
        <f t="shared" si="31"/>
        <v>12</v>
      </c>
      <c r="AA363">
        <f t="shared" si="32"/>
        <v>24</v>
      </c>
      <c r="AB363">
        <f t="shared" si="33"/>
        <v>1995</v>
      </c>
      <c r="AC363">
        <f t="shared" si="34"/>
        <v>7</v>
      </c>
      <c r="AD363">
        <f t="shared" si="35"/>
        <v>11</v>
      </c>
    </row>
    <row r="364" spans="1:30" ht="15.6">
      <c r="A364" s="2" t="s">
        <v>24</v>
      </c>
      <c r="B364" s="2" t="s">
        <v>25</v>
      </c>
      <c r="C364" s="2" t="s">
        <v>3366</v>
      </c>
      <c r="D364" s="2" t="s">
        <v>3367</v>
      </c>
      <c r="E364" s="2" t="s">
        <v>3368</v>
      </c>
      <c r="F364" s="2" t="s">
        <v>3369</v>
      </c>
      <c r="G364" s="2" t="s">
        <v>3370</v>
      </c>
      <c r="H364" s="2" t="s">
        <v>3362</v>
      </c>
      <c r="I364" s="2" t="s">
        <v>39</v>
      </c>
      <c r="J364" s="2" t="s">
        <v>48</v>
      </c>
      <c r="K364" s="2" t="s">
        <v>1611</v>
      </c>
      <c r="L364" s="2" t="s">
        <v>39</v>
      </c>
      <c r="M364" s="2" t="s">
        <v>39</v>
      </c>
      <c r="N364" s="2" t="s">
        <v>3060</v>
      </c>
      <c r="O364" s="2" t="s">
        <v>1940</v>
      </c>
      <c r="P364" s="3">
        <v>0</v>
      </c>
      <c r="Q364" s="2" t="s">
        <v>39</v>
      </c>
      <c r="R364" s="3">
        <v>0</v>
      </c>
      <c r="S364" s="2" t="s">
        <v>39</v>
      </c>
      <c r="T364" s="2" t="s">
        <v>3371</v>
      </c>
      <c r="U364" s="3">
        <v>1</v>
      </c>
      <c r="V364" s="2" t="s">
        <v>39</v>
      </c>
      <c r="W364" s="2" t="s">
        <v>39</v>
      </c>
      <c r="X364" s="2" t="s">
        <v>3372</v>
      </c>
      <c r="Y364">
        <f t="shared" si="30"/>
        <v>1994</v>
      </c>
      <c r="Z364">
        <f t="shared" si="31"/>
        <v>12</v>
      </c>
      <c r="AA364">
        <f t="shared" si="32"/>
        <v>20</v>
      </c>
      <c r="AB364">
        <f t="shared" si="33"/>
        <v>1995</v>
      </c>
      <c r="AC364">
        <f t="shared" si="34"/>
        <v>7</v>
      </c>
      <c r="AD364">
        <f t="shared" si="35"/>
        <v>11</v>
      </c>
    </row>
    <row r="365" spans="1:30" ht="15.6">
      <c r="A365" s="2" t="s">
        <v>24</v>
      </c>
      <c r="B365" s="2" t="s">
        <v>42</v>
      </c>
      <c r="C365" s="2" t="s">
        <v>2948</v>
      </c>
      <c r="D365" s="2" t="s">
        <v>3373</v>
      </c>
      <c r="E365" s="2" t="s">
        <v>3374</v>
      </c>
      <c r="F365" s="2" t="s">
        <v>3375</v>
      </c>
      <c r="G365" s="2" t="s">
        <v>3376</v>
      </c>
      <c r="H365" s="2" t="s">
        <v>3377</v>
      </c>
      <c r="I365" s="2" t="s">
        <v>39</v>
      </c>
      <c r="J365" s="2" t="s">
        <v>48</v>
      </c>
      <c r="K365" s="2" t="s">
        <v>1611</v>
      </c>
      <c r="L365" s="2" t="s">
        <v>39</v>
      </c>
      <c r="M365" s="2" t="s">
        <v>39</v>
      </c>
      <c r="N365" s="2" t="s">
        <v>3060</v>
      </c>
      <c r="O365" s="2" t="s">
        <v>1623</v>
      </c>
      <c r="P365" s="3">
        <v>0</v>
      </c>
      <c r="Q365" s="2" t="s">
        <v>39</v>
      </c>
      <c r="R365" s="3">
        <v>0</v>
      </c>
      <c r="S365" s="2" t="s">
        <v>39</v>
      </c>
      <c r="T365" s="2" t="s">
        <v>3378</v>
      </c>
      <c r="U365" s="3">
        <v>1</v>
      </c>
      <c r="V365" s="2" t="s">
        <v>39</v>
      </c>
      <c r="W365" s="2" t="s">
        <v>39</v>
      </c>
      <c r="X365" s="2" t="s">
        <v>3379</v>
      </c>
      <c r="Y365">
        <f t="shared" si="30"/>
        <v>1994</v>
      </c>
      <c r="Z365">
        <f t="shared" si="31"/>
        <v>9</v>
      </c>
      <c r="AA365">
        <f t="shared" si="32"/>
        <v>3</v>
      </c>
      <c r="AB365">
        <f t="shared" si="33"/>
        <v>1995</v>
      </c>
      <c r="AC365">
        <f t="shared" si="34"/>
        <v>5</v>
      </c>
      <c r="AD365">
        <f t="shared" si="35"/>
        <v>11</v>
      </c>
    </row>
    <row r="366" spans="1:30" ht="15.6">
      <c r="A366" s="2" t="s">
        <v>24</v>
      </c>
      <c r="B366" s="2" t="s">
        <v>25</v>
      </c>
      <c r="C366" s="2" t="s">
        <v>3380</v>
      </c>
      <c r="D366" s="2" t="s">
        <v>3381</v>
      </c>
      <c r="E366" s="2" t="s">
        <v>3382</v>
      </c>
      <c r="F366" s="2" t="s">
        <v>3383</v>
      </c>
      <c r="G366" s="2" t="s">
        <v>3384</v>
      </c>
      <c r="H366" s="2" t="s">
        <v>3385</v>
      </c>
      <c r="I366" s="2" t="s">
        <v>39</v>
      </c>
      <c r="J366" s="2" t="s">
        <v>48</v>
      </c>
      <c r="K366" s="2" t="s">
        <v>1674</v>
      </c>
      <c r="L366" s="2" t="s">
        <v>39</v>
      </c>
      <c r="M366" s="2" t="s">
        <v>39</v>
      </c>
      <c r="N366" s="2" t="s">
        <v>3060</v>
      </c>
      <c r="O366" s="2" t="s">
        <v>2233</v>
      </c>
      <c r="P366" s="3">
        <v>0</v>
      </c>
      <c r="Q366" s="2" t="s">
        <v>39</v>
      </c>
      <c r="R366" s="3">
        <v>0</v>
      </c>
      <c r="S366" s="2" t="s">
        <v>39</v>
      </c>
      <c r="T366" s="2" t="s">
        <v>3386</v>
      </c>
      <c r="U366" s="3">
        <v>1</v>
      </c>
      <c r="V366" s="2" t="s">
        <v>39</v>
      </c>
      <c r="W366" s="2" t="s">
        <v>39</v>
      </c>
      <c r="X366" s="2" t="s">
        <v>3387</v>
      </c>
      <c r="Y366">
        <f t="shared" si="30"/>
        <v>1994</v>
      </c>
      <c r="Z366">
        <f t="shared" si="31"/>
        <v>10</v>
      </c>
      <c r="AA366">
        <f t="shared" si="32"/>
        <v>26</v>
      </c>
      <c r="AB366">
        <f t="shared" si="33"/>
        <v>1995</v>
      </c>
      <c r="AC366">
        <f t="shared" si="34"/>
        <v>4</v>
      </c>
      <c r="AD366">
        <f t="shared" si="35"/>
        <v>1</v>
      </c>
    </row>
    <row r="367" spans="1:30" ht="15.6">
      <c r="A367" s="2" t="s">
        <v>24</v>
      </c>
      <c r="B367" s="2" t="s">
        <v>25</v>
      </c>
      <c r="C367" s="2" t="s">
        <v>3388</v>
      </c>
      <c r="D367" s="2" t="s">
        <v>3389</v>
      </c>
      <c r="E367" s="2" t="s">
        <v>3390</v>
      </c>
      <c r="F367" s="2" t="s">
        <v>3391</v>
      </c>
      <c r="G367" s="2" t="s">
        <v>3392</v>
      </c>
      <c r="H367" s="2" t="s">
        <v>3385</v>
      </c>
      <c r="I367" s="2" t="s">
        <v>39</v>
      </c>
      <c r="J367" s="2" t="s">
        <v>48</v>
      </c>
      <c r="K367" s="2" t="s">
        <v>3393</v>
      </c>
      <c r="L367" s="2" t="s">
        <v>39</v>
      </c>
      <c r="M367" s="2" t="s">
        <v>39</v>
      </c>
      <c r="N367" s="2" t="s">
        <v>3060</v>
      </c>
      <c r="O367" s="2" t="s">
        <v>2233</v>
      </c>
      <c r="P367" s="3">
        <v>0</v>
      </c>
      <c r="Q367" s="2" t="s">
        <v>39</v>
      </c>
      <c r="R367" s="3">
        <v>0</v>
      </c>
      <c r="S367" s="2" t="s">
        <v>39</v>
      </c>
      <c r="T367" s="2" t="s">
        <v>3394</v>
      </c>
      <c r="U367" s="3">
        <v>1</v>
      </c>
      <c r="V367" s="2" t="s">
        <v>39</v>
      </c>
      <c r="W367" s="2" t="s">
        <v>39</v>
      </c>
      <c r="X367" s="2" t="s">
        <v>3395</v>
      </c>
      <c r="Y367">
        <f t="shared" si="30"/>
        <v>1994</v>
      </c>
      <c r="Z367">
        <f t="shared" si="31"/>
        <v>10</v>
      </c>
      <c r="AA367">
        <f t="shared" si="32"/>
        <v>27</v>
      </c>
      <c r="AB367">
        <f t="shared" si="33"/>
        <v>1995</v>
      </c>
      <c r="AC367">
        <f t="shared" si="34"/>
        <v>4</v>
      </c>
      <c r="AD367">
        <f t="shared" si="35"/>
        <v>1</v>
      </c>
    </row>
    <row r="368" spans="1:30" ht="15.6">
      <c r="A368" s="2" t="s">
        <v>24</v>
      </c>
      <c r="B368" s="2" t="s">
        <v>25</v>
      </c>
      <c r="C368" s="2" t="s">
        <v>3396</v>
      </c>
      <c r="D368" s="2" t="s">
        <v>3397</v>
      </c>
      <c r="E368" s="2" t="s">
        <v>3398</v>
      </c>
      <c r="F368" s="2" t="s">
        <v>3399</v>
      </c>
      <c r="G368" s="2" t="s">
        <v>3400</v>
      </c>
      <c r="H368" s="2" t="s">
        <v>3401</v>
      </c>
      <c r="I368" s="2" t="s">
        <v>39</v>
      </c>
      <c r="J368" s="2" t="s">
        <v>48</v>
      </c>
      <c r="K368" s="2" t="s">
        <v>1611</v>
      </c>
      <c r="L368" s="2" t="s">
        <v>39</v>
      </c>
      <c r="M368" s="2" t="s">
        <v>39</v>
      </c>
      <c r="N368" s="2" t="s">
        <v>3060</v>
      </c>
      <c r="O368" s="2" t="s">
        <v>2371</v>
      </c>
      <c r="P368" s="3">
        <v>0</v>
      </c>
      <c r="Q368" s="2" t="s">
        <v>39</v>
      </c>
      <c r="R368" s="3">
        <v>0</v>
      </c>
      <c r="S368" s="2" t="s">
        <v>39</v>
      </c>
      <c r="T368" s="2" t="s">
        <v>3402</v>
      </c>
      <c r="U368" s="3">
        <v>1</v>
      </c>
      <c r="V368" s="2" t="s">
        <v>39</v>
      </c>
      <c r="W368" s="2" t="s">
        <v>39</v>
      </c>
      <c r="X368" s="2" t="s">
        <v>3403</v>
      </c>
      <c r="Y368">
        <f t="shared" si="30"/>
        <v>1994</v>
      </c>
      <c r="Z368">
        <f t="shared" si="31"/>
        <v>10</v>
      </c>
      <c r="AA368">
        <f t="shared" si="32"/>
        <v>7</v>
      </c>
      <c r="AB368">
        <f t="shared" si="33"/>
        <v>1995</v>
      </c>
      <c r="AC368">
        <f t="shared" si="34"/>
        <v>3</v>
      </c>
      <c r="AD368">
        <f t="shared" si="35"/>
        <v>21</v>
      </c>
    </row>
    <row r="369" spans="1:30" ht="15.6">
      <c r="A369" s="2" t="s">
        <v>24</v>
      </c>
      <c r="B369" s="2" t="s">
        <v>25</v>
      </c>
      <c r="C369" s="2" t="s">
        <v>3404</v>
      </c>
      <c r="D369" s="2" t="s">
        <v>3405</v>
      </c>
      <c r="E369" s="2" t="s">
        <v>3406</v>
      </c>
      <c r="F369" s="2" t="s">
        <v>3407</v>
      </c>
      <c r="G369" s="2" t="s">
        <v>3408</v>
      </c>
      <c r="H369" s="2" t="s">
        <v>3401</v>
      </c>
      <c r="I369" s="2" t="s">
        <v>39</v>
      </c>
      <c r="J369" s="2" t="s">
        <v>89</v>
      </c>
      <c r="K369" s="2" t="s">
        <v>3409</v>
      </c>
      <c r="L369" s="2" t="s">
        <v>39</v>
      </c>
      <c r="M369" s="2" t="s">
        <v>39</v>
      </c>
      <c r="N369" s="2" t="s">
        <v>1872</v>
      </c>
      <c r="O369" s="2" t="s">
        <v>3410</v>
      </c>
      <c r="P369" s="3">
        <v>0</v>
      </c>
      <c r="Q369" s="2" t="s">
        <v>39</v>
      </c>
      <c r="R369" s="3">
        <v>2</v>
      </c>
      <c r="S369" s="2" t="s">
        <v>3411</v>
      </c>
      <c r="T369" s="2" t="s">
        <v>3412</v>
      </c>
      <c r="U369" s="3">
        <v>1</v>
      </c>
      <c r="V369" s="2" t="s">
        <v>39</v>
      </c>
      <c r="W369" s="2" t="s">
        <v>39</v>
      </c>
      <c r="X369" s="2" t="s">
        <v>3413</v>
      </c>
      <c r="Y369">
        <f t="shared" si="30"/>
        <v>1994</v>
      </c>
      <c r="Z369">
        <f t="shared" si="31"/>
        <v>10</v>
      </c>
      <c r="AA369">
        <f t="shared" si="32"/>
        <v>5</v>
      </c>
      <c r="AB369">
        <f t="shared" si="33"/>
        <v>1995</v>
      </c>
      <c r="AC369">
        <f t="shared" si="34"/>
        <v>3</v>
      </c>
      <c r="AD369">
        <f t="shared" si="35"/>
        <v>21</v>
      </c>
    </row>
    <row r="370" spans="1:30" ht="15.6">
      <c r="A370" s="2" t="s">
        <v>24</v>
      </c>
      <c r="B370" s="2" t="s">
        <v>25</v>
      </c>
      <c r="C370" s="2" t="s">
        <v>3414</v>
      </c>
      <c r="D370" s="2" t="s">
        <v>3415</v>
      </c>
      <c r="E370" s="2" t="s">
        <v>3416</v>
      </c>
      <c r="F370" s="2" t="s">
        <v>3417</v>
      </c>
      <c r="G370" s="2" t="s">
        <v>3418</v>
      </c>
      <c r="H370" s="2" t="s">
        <v>3419</v>
      </c>
      <c r="I370" s="2" t="s">
        <v>39</v>
      </c>
      <c r="J370" s="2" t="s">
        <v>48</v>
      </c>
      <c r="K370" s="2" t="s">
        <v>1611</v>
      </c>
      <c r="L370" s="2" t="s">
        <v>39</v>
      </c>
      <c r="M370" s="2" t="s">
        <v>39</v>
      </c>
      <c r="N370" s="2" t="s">
        <v>3060</v>
      </c>
      <c r="O370" s="2" t="s">
        <v>1940</v>
      </c>
      <c r="P370" s="3">
        <v>0</v>
      </c>
      <c r="Q370" s="2" t="s">
        <v>39</v>
      </c>
      <c r="R370" s="3">
        <v>0</v>
      </c>
      <c r="S370" s="2" t="s">
        <v>39</v>
      </c>
      <c r="T370" s="2" t="s">
        <v>3420</v>
      </c>
      <c r="U370" s="3">
        <v>1</v>
      </c>
      <c r="V370" s="2" t="s">
        <v>39</v>
      </c>
      <c r="W370" s="2" t="s">
        <v>39</v>
      </c>
      <c r="X370" s="2" t="s">
        <v>3421</v>
      </c>
      <c r="Y370">
        <f t="shared" si="30"/>
        <v>1994</v>
      </c>
      <c r="Z370">
        <f t="shared" si="31"/>
        <v>9</v>
      </c>
      <c r="AA370">
        <f t="shared" si="32"/>
        <v>5</v>
      </c>
      <c r="AB370">
        <f t="shared" si="33"/>
        <v>1995</v>
      </c>
      <c r="AC370">
        <f t="shared" si="34"/>
        <v>2</v>
      </c>
      <c r="AD370">
        <f t="shared" si="35"/>
        <v>21</v>
      </c>
    </row>
    <row r="371" spans="1:30" ht="15.6">
      <c r="A371" s="2" t="s">
        <v>24</v>
      </c>
      <c r="B371" s="2" t="s">
        <v>25</v>
      </c>
      <c r="C371" s="2" t="s">
        <v>3422</v>
      </c>
      <c r="D371" s="2" t="s">
        <v>3423</v>
      </c>
      <c r="E371" s="2" t="s">
        <v>3424</v>
      </c>
      <c r="F371" s="2" t="s">
        <v>3425</v>
      </c>
      <c r="G371" s="2" t="s">
        <v>3426</v>
      </c>
      <c r="H371" s="2" t="s">
        <v>3427</v>
      </c>
      <c r="I371" s="2" t="s">
        <v>39</v>
      </c>
      <c r="J371" s="2" t="s">
        <v>48</v>
      </c>
      <c r="K371" s="2" t="s">
        <v>1611</v>
      </c>
      <c r="L371" s="2" t="s">
        <v>39</v>
      </c>
      <c r="M371" s="2" t="s">
        <v>39</v>
      </c>
      <c r="N371" s="2" t="s">
        <v>3060</v>
      </c>
      <c r="O371" s="2" t="s">
        <v>1940</v>
      </c>
      <c r="P371" s="3">
        <v>0</v>
      </c>
      <c r="Q371" s="2" t="s">
        <v>39</v>
      </c>
      <c r="R371" s="3">
        <v>0</v>
      </c>
      <c r="S371" s="2" t="s">
        <v>39</v>
      </c>
      <c r="T371" s="2" t="s">
        <v>3428</v>
      </c>
      <c r="U371" s="3">
        <v>1</v>
      </c>
      <c r="V371" s="2" t="s">
        <v>39</v>
      </c>
      <c r="W371" s="2" t="s">
        <v>39</v>
      </c>
      <c r="X371" s="2" t="s">
        <v>3429</v>
      </c>
      <c r="Y371">
        <f t="shared" si="30"/>
        <v>1994</v>
      </c>
      <c r="Z371">
        <f t="shared" si="31"/>
        <v>7</v>
      </c>
      <c r="AA371">
        <f t="shared" si="32"/>
        <v>7</v>
      </c>
      <c r="AB371">
        <f t="shared" si="33"/>
        <v>1995</v>
      </c>
      <c r="AC371">
        <f t="shared" si="34"/>
        <v>2</v>
      </c>
      <c r="AD371">
        <f t="shared" si="35"/>
        <v>11</v>
      </c>
    </row>
    <row r="372" spans="1:30" ht="15.6">
      <c r="A372" s="2" t="s">
        <v>24</v>
      </c>
      <c r="B372" s="2" t="s">
        <v>25</v>
      </c>
      <c r="C372" s="2" t="s">
        <v>3430</v>
      </c>
      <c r="D372" s="2" t="s">
        <v>3431</v>
      </c>
      <c r="E372" s="2" t="s">
        <v>3432</v>
      </c>
      <c r="F372" s="2" t="s">
        <v>3433</v>
      </c>
      <c r="G372" s="2" t="s">
        <v>3434</v>
      </c>
      <c r="H372" s="2" t="s">
        <v>3435</v>
      </c>
      <c r="I372" s="2" t="s">
        <v>39</v>
      </c>
      <c r="J372" s="2" t="s">
        <v>48</v>
      </c>
      <c r="K372" s="2" t="s">
        <v>1611</v>
      </c>
      <c r="L372" s="2" t="s">
        <v>39</v>
      </c>
      <c r="M372" s="2" t="s">
        <v>39</v>
      </c>
      <c r="N372" s="2" t="s">
        <v>3060</v>
      </c>
      <c r="O372" s="2" t="s">
        <v>3436</v>
      </c>
      <c r="P372" s="3">
        <v>0</v>
      </c>
      <c r="Q372" s="2" t="s">
        <v>39</v>
      </c>
      <c r="R372" s="3">
        <v>0</v>
      </c>
      <c r="S372" s="2" t="s">
        <v>39</v>
      </c>
      <c r="T372" s="2" t="s">
        <v>3437</v>
      </c>
      <c r="U372" s="3">
        <v>1</v>
      </c>
      <c r="V372" s="2" t="s">
        <v>39</v>
      </c>
      <c r="W372" s="2" t="s">
        <v>39</v>
      </c>
      <c r="X372" s="2" t="s">
        <v>3438</v>
      </c>
      <c r="Y372">
        <f t="shared" si="30"/>
        <v>1994</v>
      </c>
      <c r="Z372">
        <f t="shared" si="31"/>
        <v>8</v>
      </c>
      <c r="AA372">
        <f t="shared" si="32"/>
        <v>18</v>
      </c>
      <c r="AB372">
        <f t="shared" si="33"/>
        <v>1995</v>
      </c>
      <c r="AC372">
        <f t="shared" si="34"/>
        <v>1</v>
      </c>
      <c r="AD372">
        <f t="shared" si="35"/>
        <v>21</v>
      </c>
    </row>
    <row r="373" spans="1:30" ht="15.6">
      <c r="A373" s="2" t="s">
        <v>24</v>
      </c>
      <c r="B373" s="2" t="s">
        <v>25</v>
      </c>
      <c r="C373" s="2" t="s">
        <v>3439</v>
      </c>
      <c r="D373" s="2" t="s">
        <v>3440</v>
      </c>
      <c r="E373" s="2" t="s">
        <v>3441</v>
      </c>
      <c r="F373" s="2" t="s">
        <v>3442</v>
      </c>
      <c r="G373" s="2" t="s">
        <v>3443</v>
      </c>
      <c r="H373" s="2" t="s">
        <v>3444</v>
      </c>
      <c r="I373" s="2" t="s">
        <v>39</v>
      </c>
      <c r="J373" s="2" t="s">
        <v>48</v>
      </c>
      <c r="K373" s="2" t="s">
        <v>1611</v>
      </c>
      <c r="L373" s="2" t="s">
        <v>39</v>
      </c>
      <c r="M373" s="2" t="s">
        <v>39</v>
      </c>
      <c r="N373" s="2" t="s">
        <v>3060</v>
      </c>
      <c r="O373" s="2" t="s">
        <v>1922</v>
      </c>
      <c r="P373" s="3">
        <v>0</v>
      </c>
      <c r="Q373" s="2" t="s">
        <v>39</v>
      </c>
      <c r="R373" s="3">
        <v>0</v>
      </c>
      <c r="S373" s="2" t="s">
        <v>39</v>
      </c>
      <c r="T373" s="2" t="s">
        <v>3445</v>
      </c>
      <c r="U373" s="3">
        <v>1</v>
      </c>
      <c r="V373" s="2" t="s">
        <v>39</v>
      </c>
      <c r="W373" s="2" t="s">
        <v>39</v>
      </c>
      <c r="X373" s="2" t="s">
        <v>3446</v>
      </c>
      <c r="Y373">
        <f t="shared" si="30"/>
        <v>1994</v>
      </c>
      <c r="Z373">
        <f t="shared" si="31"/>
        <v>5</v>
      </c>
      <c r="AA373">
        <f t="shared" si="32"/>
        <v>28</v>
      </c>
      <c r="AB373">
        <f t="shared" si="33"/>
        <v>1994</v>
      </c>
      <c r="AC373">
        <f t="shared" si="34"/>
        <v>12</v>
      </c>
      <c r="AD373">
        <f t="shared" si="35"/>
        <v>11</v>
      </c>
    </row>
    <row r="374" spans="1:30" ht="15.6">
      <c r="A374" s="2" t="s">
        <v>24</v>
      </c>
      <c r="B374" s="2" t="s">
        <v>25</v>
      </c>
      <c r="C374" s="2" t="s">
        <v>3447</v>
      </c>
      <c r="D374" s="2" t="s">
        <v>3448</v>
      </c>
      <c r="E374" s="2" t="s">
        <v>3449</v>
      </c>
      <c r="F374" s="2" t="s">
        <v>3450</v>
      </c>
      <c r="G374" s="2" t="s">
        <v>3451</v>
      </c>
      <c r="H374" s="2" t="s">
        <v>3452</v>
      </c>
      <c r="I374" s="2" t="s">
        <v>39</v>
      </c>
      <c r="J374" s="2" t="s">
        <v>89</v>
      </c>
      <c r="K374" s="2" t="s">
        <v>2616</v>
      </c>
      <c r="L374" s="2" t="s">
        <v>39</v>
      </c>
      <c r="M374" s="2" t="s">
        <v>39</v>
      </c>
      <c r="N374" s="2" t="s">
        <v>1872</v>
      </c>
      <c r="O374" s="2" t="s">
        <v>2535</v>
      </c>
      <c r="P374" s="3">
        <v>0</v>
      </c>
      <c r="Q374" s="2" t="s">
        <v>39</v>
      </c>
      <c r="R374" s="3">
        <v>0</v>
      </c>
      <c r="S374" s="2" t="s">
        <v>39</v>
      </c>
      <c r="T374" s="2" t="s">
        <v>3453</v>
      </c>
      <c r="U374" s="3">
        <v>1</v>
      </c>
      <c r="V374" s="2" t="s">
        <v>39</v>
      </c>
      <c r="W374" s="2" t="s">
        <v>39</v>
      </c>
      <c r="X374" s="2" t="s">
        <v>3454</v>
      </c>
      <c r="Y374">
        <f t="shared" si="30"/>
        <v>1993</v>
      </c>
      <c r="Z374">
        <f t="shared" si="31"/>
        <v>7</v>
      </c>
      <c r="AA374">
        <f t="shared" si="32"/>
        <v>19</v>
      </c>
      <c r="AB374">
        <f t="shared" si="33"/>
        <v>1994</v>
      </c>
      <c r="AC374">
        <f t="shared" si="34"/>
        <v>8</v>
      </c>
      <c r="AD374">
        <f t="shared" si="35"/>
        <v>21</v>
      </c>
    </row>
    <row r="375" spans="1:30" ht="15.6">
      <c r="A375" s="2" t="s">
        <v>24</v>
      </c>
      <c r="B375" s="2" t="s">
        <v>25</v>
      </c>
      <c r="C375" s="2" t="s">
        <v>3455</v>
      </c>
      <c r="D375" s="2" t="s">
        <v>3456</v>
      </c>
      <c r="E375" s="2" t="s">
        <v>3457</v>
      </c>
      <c r="F375" s="2" t="s">
        <v>3458</v>
      </c>
      <c r="G375" s="2" t="s">
        <v>3459</v>
      </c>
      <c r="H375" s="2" t="s">
        <v>3460</v>
      </c>
      <c r="I375" s="2" t="s">
        <v>39</v>
      </c>
      <c r="J375" s="2" t="s">
        <v>48</v>
      </c>
      <c r="K375" s="2" t="s">
        <v>1611</v>
      </c>
      <c r="L375" s="2" t="s">
        <v>39</v>
      </c>
      <c r="M375" s="2" t="s">
        <v>39</v>
      </c>
      <c r="N375" s="2" t="s">
        <v>3060</v>
      </c>
      <c r="O375" s="2" t="s">
        <v>1922</v>
      </c>
      <c r="P375" s="3">
        <v>0</v>
      </c>
      <c r="Q375" s="2" t="s">
        <v>39</v>
      </c>
      <c r="R375" s="3">
        <v>0</v>
      </c>
      <c r="S375" s="2" t="s">
        <v>39</v>
      </c>
      <c r="T375" s="2" t="s">
        <v>3461</v>
      </c>
      <c r="U375" s="3">
        <v>1</v>
      </c>
      <c r="V375" s="2" t="s">
        <v>39</v>
      </c>
      <c r="W375" s="2" t="s">
        <v>39</v>
      </c>
      <c r="X375" s="2" t="s">
        <v>3462</v>
      </c>
      <c r="Y375">
        <f t="shared" si="30"/>
        <v>1993</v>
      </c>
      <c r="Z375">
        <f t="shared" si="31"/>
        <v>3</v>
      </c>
      <c r="AA375">
        <f t="shared" si="32"/>
        <v>27</v>
      </c>
      <c r="AB375">
        <f t="shared" si="33"/>
        <v>1994</v>
      </c>
      <c r="AC375">
        <f t="shared" si="34"/>
        <v>4</v>
      </c>
      <c r="AD375">
        <f t="shared" si="35"/>
        <v>11</v>
      </c>
    </row>
    <row r="376" spans="1:30" ht="15.6">
      <c r="A376" s="2" t="s">
        <v>24</v>
      </c>
      <c r="B376" s="2" t="s">
        <v>25</v>
      </c>
      <c r="C376" s="2" t="s">
        <v>3463</v>
      </c>
      <c r="D376" s="2" t="s">
        <v>3464</v>
      </c>
      <c r="E376" s="2" t="s">
        <v>3465</v>
      </c>
      <c r="F376" s="2" t="s">
        <v>3466</v>
      </c>
      <c r="G376" s="2" t="s">
        <v>3467</v>
      </c>
      <c r="H376" s="2" t="s">
        <v>3468</v>
      </c>
      <c r="I376" s="2" t="s">
        <v>39</v>
      </c>
      <c r="J376" s="2" t="s">
        <v>89</v>
      </c>
      <c r="K376" s="2" t="s">
        <v>3469</v>
      </c>
      <c r="L376" s="2" t="s">
        <v>39</v>
      </c>
      <c r="M376" s="2" t="s">
        <v>39</v>
      </c>
      <c r="N376" s="2" t="s">
        <v>39</v>
      </c>
      <c r="O376" s="2" t="s">
        <v>2535</v>
      </c>
      <c r="P376" s="3">
        <v>0</v>
      </c>
      <c r="Q376" s="2" t="s">
        <v>39</v>
      </c>
      <c r="R376" s="3">
        <v>1</v>
      </c>
      <c r="S376" s="2" t="s">
        <v>3470</v>
      </c>
      <c r="T376" s="2" t="s">
        <v>3471</v>
      </c>
      <c r="U376" s="3">
        <v>1</v>
      </c>
      <c r="V376" s="2" t="s">
        <v>39</v>
      </c>
      <c r="W376" s="2" t="s">
        <v>39</v>
      </c>
      <c r="X376" s="2" t="s">
        <v>3472</v>
      </c>
      <c r="Y376">
        <f t="shared" si="30"/>
        <v>1993</v>
      </c>
      <c r="Z376">
        <f t="shared" si="31"/>
        <v>8</v>
      </c>
      <c r="AA376">
        <f t="shared" si="32"/>
        <v>14</v>
      </c>
      <c r="AB376">
        <f t="shared" si="33"/>
        <v>1994</v>
      </c>
      <c r="AC376">
        <f t="shared" si="34"/>
        <v>2</v>
      </c>
      <c r="AD376">
        <f t="shared" si="35"/>
        <v>1</v>
      </c>
    </row>
    <row r="377" spans="1:30" ht="15.6">
      <c r="A377" s="2" t="s">
        <v>24</v>
      </c>
      <c r="B377" s="2" t="s">
        <v>42</v>
      </c>
      <c r="C377" s="2" t="s">
        <v>3473</v>
      </c>
      <c r="D377" s="2" t="s">
        <v>3474</v>
      </c>
      <c r="E377" s="2" t="s">
        <v>3475</v>
      </c>
      <c r="F377" s="2" t="s">
        <v>3476</v>
      </c>
      <c r="G377" s="2" t="s">
        <v>3477</v>
      </c>
      <c r="H377" s="2" t="s">
        <v>3478</v>
      </c>
      <c r="I377" s="2" t="s">
        <v>39</v>
      </c>
      <c r="J377" s="2" t="s">
        <v>48</v>
      </c>
      <c r="K377" s="2" t="s">
        <v>1611</v>
      </c>
      <c r="L377" s="2" t="s">
        <v>39</v>
      </c>
      <c r="M377" s="2" t="s">
        <v>39</v>
      </c>
      <c r="N377" s="2" t="s">
        <v>3479</v>
      </c>
      <c r="O377" s="2" t="s">
        <v>1623</v>
      </c>
      <c r="P377" s="3">
        <v>0</v>
      </c>
      <c r="Q377" s="2" t="s">
        <v>39</v>
      </c>
      <c r="R377" s="3">
        <v>1</v>
      </c>
      <c r="S377" s="2" t="s">
        <v>3480</v>
      </c>
      <c r="T377" s="2" t="s">
        <v>3481</v>
      </c>
      <c r="U377" s="3">
        <v>1</v>
      </c>
      <c r="V377" s="2" t="s">
        <v>39</v>
      </c>
      <c r="W377" s="2" t="s">
        <v>39</v>
      </c>
      <c r="X377" s="2" t="s">
        <v>3482</v>
      </c>
      <c r="Y377">
        <f t="shared" si="30"/>
        <v>1992</v>
      </c>
      <c r="Z377">
        <f t="shared" si="31"/>
        <v>7</v>
      </c>
      <c r="AA377">
        <f t="shared" si="32"/>
        <v>11</v>
      </c>
      <c r="AB377">
        <f t="shared" si="33"/>
        <v>1994</v>
      </c>
      <c r="AC377">
        <f t="shared" si="34"/>
        <v>1</v>
      </c>
      <c r="AD377">
        <f t="shared" si="35"/>
        <v>21</v>
      </c>
    </row>
    <row r="378" spans="1:30" ht="15.6">
      <c r="A378" s="2" t="s">
        <v>24</v>
      </c>
      <c r="B378" s="2" t="s">
        <v>25</v>
      </c>
      <c r="C378" s="2" t="s">
        <v>3483</v>
      </c>
      <c r="D378" s="2" t="s">
        <v>3484</v>
      </c>
      <c r="E378" s="2" t="s">
        <v>3485</v>
      </c>
      <c r="F378" s="2" t="s">
        <v>3486</v>
      </c>
      <c r="G378" s="2" t="s">
        <v>3487</v>
      </c>
      <c r="H378" s="2" t="s">
        <v>3488</v>
      </c>
      <c r="I378" s="2" t="s">
        <v>39</v>
      </c>
      <c r="J378" s="2" t="s">
        <v>48</v>
      </c>
      <c r="K378" s="2" t="s">
        <v>1611</v>
      </c>
      <c r="L378" s="2" t="s">
        <v>39</v>
      </c>
      <c r="M378" s="2" t="s">
        <v>39</v>
      </c>
      <c r="N378" s="2" t="s">
        <v>3060</v>
      </c>
      <c r="O378" s="2" t="s">
        <v>3489</v>
      </c>
      <c r="P378" s="3">
        <v>0</v>
      </c>
      <c r="Q378" s="2" t="s">
        <v>39</v>
      </c>
      <c r="R378" s="3">
        <v>0</v>
      </c>
      <c r="S378" s="2" t="s">
        <v>39</v>
      </c>
      <c r="T378" s="2" t="s">
        <v>3490</v>
      </c>
      <c r="U378" s="3">
        <v>1</v>
      </c>
      <c r="V378" s="2" t="s">
        <v>39</v>
      </c>
      <c r="W378" s="2" t="s">
        <v>39</v>
      </c>
      <c r="X378" s="2" t="s">
        <v>3491</v>
      </c>
      <c r="Y378">
        <f t="shared" si="30"/>
        <v>1993</v>
      </c>
      <c r="Z378">
        <f t="shared" si="31"/>
        <v>8</v>
      </c>
      <c r="AA378">
        <f t="shared" si="32"/>
        <v>12</v>
      </c>
      <c r="AB378">
        <f t="shared" si="33"/>
        <v>1993</v>
      </c>
      <c r="AC378">
        <f t="shared" si="34"/>
        <v>11</v>
      </c>
      <c r="AD378">
        <f t="shared" si="35"/>
        <v>21</v>
      </c>
    </row>
    <row r="379" spans="1:30" ht="15.6">
      <c r="A379" s="2" t="s">
        <v>24</v>
      </c>
      <c r="B379" s="2" t="s">
        <v>25</v>
      </c>
      <c r="C379" s="2" t="s">
        <v>3492</v>
      </c>
      <c r="D379" s="2" t="s">
        <v>3493</v>
      </c>
      <c r="E379" s="2" t="s">
        <v>3494</v>
      </c>
      <c r="F379" s="2" t="s">
        <v>3495</v>
      </c>
      <c r="G379" s="2" t="s">
        <v>3496</v>
      </c>
      <c r="H379" s="2" t="s">
        <v>3497</v>
      </c>
      <c r="I379" s="2" t="s">
        <v>39</v>
      </c>
      <c r="J379" s="2" t="s">
        <v>48</v>
      </c>
      <c r="K379" s="2" t="s">
        <v>1611</v>
      </c>
      <c r="L379" s="2" t="s">
        <v>39</v>
      </c>
      <c r="M379" s="2" t="s">
        <v>39</v>
      </c>
      <c r="N379" s="2" t="s">
        <v>3060</v>
      </c>
      <c r="O379" s="2" t="s">
        <v>3489</v>
      </c>
      <c r="P379" s="3">
        <v>0</v>
      </c>
      <c r="Q379" s="2" t="s">
        <v>39</v>
      </c>
      <c r="R379" s="3">
        <v>0</v>
      </c>
      <c r="S379" s="2" t="s">
        <v>39</v>
      </c>
      <c r="T379" s="2" t="s">
        <v>3498</v>
      </c>
      <c r="U379" s="3">
        <v>1</v>
      </c>
      <c r="V379" s="2" t="s">
        <v>39</v>
      </c>
      <c r="W379" s="2" t="s">
        <v>39</v>
      </c>
      <c r="X379" s="2" t="s">
        <v>3499</v>
      </c>
      <c r="Y379">
        <f t="shared" si="30"/>
        <v>1993</v>
      </c>
      <c r="Z379">
        <f t="shared" si="31"/>
        <v>6</v>
      </c>
      <c r="AA379">
        <f t="shared" si="32"/>
        <v>5</v>
      </c>
      <c r="AB379">
        <f t="shared" si="33"/>
        <v>1993</v>
      </c>
      <c r="AC379">
        <f t="shared" si="34"/>
        <v>9</v>
      </c>
      <c r="AD379">
        <f t="shared" si="35"/>
        <v>21</v>
      </c>
    </row>
    <row r="380" spans="1:30" ht="15.6">
      <c r="A380" s="2" t="s">
        <v>24</v>
      </c>
      <c r="B380" s="2" t="s">
        <v>25</v>
      </c>
      <c r="C380" s="2" t="s">
        <v>3500</v>
      </c>
      <c r="D380" s="2" t="s">
        <v>3501</v>
      </c>
      <c r="E380" s="2" t="s">
        <v>3502</v>
      </c>
      <c r="F380" s="2" t="s">
        <v>3503</v>
      </c>
      <c r="G380" s="2" t="s">
        <v>3504</v>
      </c>
      <c r="H380" s="2" t="s">
        <v>3505</v>
      </c>
      <c r="I380" s="2" t="s">
        <v>39</v>
      </c>
      <c r="J380" s="2" t="s">
        <v>48</v>
      </c>
      <c r="K380" s="2" t="s">
        <v>1611</v>
      </c>
      <c r="L380" s="2" t="s">
        <v>39</v>
      </c>
      <c r="M380" s="2" t="s">
        <v>39</v>
      </c>
      <c r="N380" s="2" t="s">
        <v>3060</v>
      </c>
      <c r="O380" s="2" t="s">
        <v>2371</v>
      </c>
      <c r="P380" s="3">
        <v>0</v>
      </c>
      <c r="Q380" s="2" t="s">
        <v>39</v>
      </c>
      <c r="R380" s="3">
        <v>0</v>
      </c>
      <c r="S380" s="2" t="s">
        <v>39</v>
      </c>
      <c r="T380" s="2" t="s">
        <v>3506</v>
      </c>
      <c r="U380" s="3">
        <v>1</v>
      </c>
      <c r="V380" s="2" t="s">
        <v>39</v>
      </c>
      <c r="W380" s="2" t="s">
        <v>39</v>
      </c>
      <c r="X380" s="2" t="s">
        <v>3507</v>
      </c>
      <c r="Y380">
        <f t="shared" si="30"/>
        <v>1993</v>
      </c>
      <c r="Z380">
        <f t="shared" si="31"/>
        <v>3</v>
      </c>
      <c r="AA380">
        <f t="shared" si="32"/>
        <v>20</v>
      </c>
      <c r="AB380">
        <f t="shared" si="33"/>
        <v>1993</v>
      </c>
      <c r="AC380">
        <f t="shared" si="34"/>
        <v>9</v>
      </c>
      <c r="AD380">
        <f t="shared" si="35"/>
        <v>11</v>
      </c>
    </row>
    <row r="381" spans="1:30" ht="15.6">
      <c r="A381" s="2" t="s">
        <v>24</v>
      </c>
      <c r="B381" s="2" t="s">
        <v>25</v>
      </c>
      <c r="C381" s="2" t="s">
        <v>3508</v>
      </c>
      <c r="D381" s="2" t="s">
        <v>3509</v>
      </c>
      <c r="E381" s="2" t="s">
        <v>3510</v>
      </c>
      <c r="F381" s="2" t="s">
        <v>3511</v>
      </c>
      <c r="G381" s="2" t="s">
        <v>3512</v>
      </c>
      <c r="H381" s="2" t="s">
        <v>3513</v>
      </c>
      <c r="I381" s="2" t="s">
        <v>39</v>
      </c>
      <c r="J381" s="2" t="s">
        <v>48</v>
      </c>
      <c r="K381" s="2" t="s">
        <v>1611</v>
      </c>
      <c r="L381" s="2" t="s">
        <v>39</v>
      </c>
      <c r="M381" s="2" t="s">
        <v>39</v>
      </c>
      <c r="N381" s="2" t="s">
        <v>3514</v>
      </c>
      <c r="O381" s="2" t="s">
        <v>2233</v>
      </c>
      <c r="P381" s="3">
        <v>0</v>
      </c>
      <c r="Q381" s="2" t="s">
        <v>39</v>
      </c>
      <c r="R381" s="3">
        <v>0</v>
      </c>
      <c r="S381" s="2" t="s">
        <v>39</v>
      </c>
      <c r="T381" s="2" t="s">
        <v>3515</v>
      </c>
      <c r="U381" s="3">
        <v>1</v>
      </c>
      <c r="V381" s="2" t="s">
        <v>39</v>
      </c>
      <c r="W381" s="2" t="s">
        <v>39</v>
      </c>
      <c r="X381" s="2" t="s">
        <v>3516</v>
      </c>
      <c r="Y381">
        <f t="shared" si="30"/>
        <v>1993</v>
      </c>
      <c r="Z381">
        <f t="shared" si="31"/>
        <v>4</v>
      </c>
      <c r="AA381">
        <f t="shared" si="32"/>
        <v>12</v>
      </c>
      <c r="AB381">
        <f t="shared" si="33"/>
        <v>1993</v>
      </c>
      <c r="AC381">
        <f t="shared" si="34"/>
        <v>9</v>
      </c>
      <c r="AD381">
        <f t="shared" si="35"/>
        <v>1</v>
      </c>
    </row>
    <row r="382" spans="1:30" ht="15.6">
      <c r="A382" s="2" t="s">
        <v>24</v>
      </c>
      <c r="B382" s="2" t="s">
        <v>25</v>
      </c>
      <c r="C382" s="2" t="s">
        <v>3517</v>
      </c>
      <c r="D382" s="2" t="s">
        <v>3518</v>
      </c>
      <c r="E382" s="2" t="s">
        <v>3519</v>
      </c>
      <c r="F382" s="2" t="s">
        <v>3520</v>
      </c>
      <c r="G382" s="2" t="s">
        <v>3521</v>
      </c>
      <c r="H382" s="2" t="s">
        <v>3522</v>
      </c>
      <c r="I382" s="2" t="s">
        <v>39</v>
      </c>
      <c r="J382" s="2" t="s">
        <v>48</v>
      </c>
      <c r="K382" s="2" t="s">
        <v>1611</v>
      </c>
      <c r="L382" s="2" t="s">
        <v>39</v>
      </c>
      <c r="M382" s="2" t="s">
        <v>39</v>
      </c>
      <c r="N382" s="2" t="s">
        <v>2871</v>
      </c>
      <c r="O382" s="2" t="s">
        <v>2855</v>
      </c>
      <c r="P382" s="3">
        <v>0</v>
      </c>
      <c r="Q382" s="2" t="s">
        <v>39</v>
      </c>
      <c r="R382" s="3">
        <v>0</v>
      </c>
      <c r="S382" s="2" t="s">
        <v>39</v>
      </c>
      <c r="T382" s="2" t="s">
        <v>3523</v>
      </c>
      <c r="U382" s="3">
        <v>1</v>
      </c>
      <c r="V382" s="2" t="s">
        <v>39</v>
      </c>
      <c r="W382" s="2" t="s">
        <v>39</v>
      </c>
      <c r="X382" s="2" t="s">
        <v>3524</v>
      </c>
      <c r="Y382">
        <f t="shared" si="30"/>
        <v>1992</v>
      </c>
      <c r="Z382">
        <f t="shared" si="31"/>
        <v>11</v>
      </c>
      <c r="AA382">
        <f t="shared" si="32"/>
        <v>21</v>
      </c>
      <c r="AB382">
        <f t="shared" si="33"/>
        <v>1993</v>
      </c>
      <c r="AC382">
        <f t="shared" si="34"/>
        <v>5</v>
      </c>
      <c r="AD382">
        <f t="shared" si="35"/>
        <v>11</v>
      </c>
    </row>
    <row r="383" spans="1:30" ht="15.6">
      <c r="A383" s="2" t="s">
        <v>24</v>
      </c>
      <c r="B383" s="2" t="s">
        <v>25</v>
      </c>
      <c r="C383" s="2" t="s">
        <v>3525</v>
      </c>
      <c r="D383" s="2" t="s">
        <v>3526</v>
      </c>
      <c r="E383" s="2" t="s">
        <v>3527</v>
      </c>
      <c r="F383" s="2" t="s">
        <v>3528</v>
      </c>
      <c r="G383" s="2" t="s">
        <v>3529</v>
      </c>
      <c r="H383" s="2" t="s">
        <v>3530</v>
      </c>
      <c r="I383" s="2" t="s">
        <v>39</v>
      </c>
      <c r="J383" s="2" t="s">
        <v>48</v>
      </c>
      <c r="K383" s="2" t="s">
        <v>1611</v>
      </c>
      <c r="L383" s="2" t="s">
        <v>39</v>
      </c>
      <c r="M383" s="2" t="s">
        <v>39</v>
      </c>
      <c r="N383" s="2" t="s">
        <v>3479</v>
      </c>
      <c r="O383" s="2" t="s">
        <v>1922</v>
      </c>
      <c r="P383" s="3">
        <v>0</v>
      </c>
      <c r="Q383" s="2" t="s">
        <v>39</v>
      </c>
      <c r="R383" s="3">
        <v>0</v>
      </c>
      <c r="S383" s="2" t="s">
        <v>39</v>
      </c>
      <c r="T383" s="2" t="s">
        <v>3531</v>
      </c>
      <c r="U383" s="3">
        <v>1</v>
      </c>
      <c r="V383" s="2" t="s">
        <v>39</v>
      </c>
      <c r="W383" s="2" t="s">
        <v>39</v>
      </c>
      <c r="X383" s="2" t="s">
        <v>3532</v>
      </c>
      <c r="Y383">
        <f t="shared" si="30"/>
        <v>1992</v>
      </c>
      <c r="Z383">
        <f t="shared" si="31"/>
        <v>3</v>
      </c>
      <c r="AA383">
        <f t="shared" si="32"/>
        <v>2</v>
      </c>
      <c r="AB383">
        <f t="shared" si="33"/>
        <v>1992</v>
      </c>
      <c r="AC383">
        <f t="shared" si="34"/>
        <v>5</v>
      </c>
      <c r="AD383">
        <f t="shared" si="35"/>
        <v>1</v>
      </c>
    </row>
    <row r="384" spans="1:30" ht="15.6">
      <c r="A384" s="2" t="s">
        <v>24</v>
      </c>
      <c r="B384" s="2" t="s">
        <v>25</v>
      </c>
      <c r="C384" s="2" t="s">
        <v>3533</v>
      </c>
      <c r="D384" s="2" t="s">
        <v>3534</v>
      </c>
      <c r="E384" s="2" t="s">
        <v>3535</v>
      </c>
      <c r="F384" s="2" t="s">
        <v>3536</v>
      </c>
      <c r="G384" s="2" t="s">
        <v>3537</v>
      </c>
      <c r="H384" s="2" t="s">
        <v>3538</v>
      </c>
      <c r="I384" s="2" t="s">
        <v>39</v>
      </c>
      <c r="J384" s="2" t="s">
        <v>48</v>
      </c>
      <c r="K384" s="2" t="s">
        <v>1611</v>
      </c>
      <c r="L384" s="2" t="s">
        <v>39</v>
      </c>
      <c r="M384" s="2" t="s">
        <v>39</v>
      </c>
      <c r="N384" s="2" t="s">
        <v>3539</v>
      </c>
      <c r="O384" s="2" t="s">
        <v>3489</v>
      </c>
      <c r="P384" s="3">
        <v>0</v>
      </c>
      <c r="Q384" s="2" t="s">
        <v>39</v>
      </c>
      <c r="R384" s="3">
        <v>0</v>
      </c>
      <c r="S384" s="2" t="s">
        <v>39</v>
      </c>
      <c r="T384" s="2" t="s">
        <v>3540</v>
      </c>
      <c r="U384" s="3">
        <v>1</v>
      </c>
      <c r="V384" s="2" t="s">
        <v>39</v>
      </c>
      <c r="W384" s="2" t="s">
        <v>39</v>
      </c>
      <c r="X384" s="2" t="s">
        <v>3541</v>
      </c>
      <c r="Y384">
        <f t="shared" si="30"/>
        <v>1991</v>
      </c>
      <c r="Z384">
        <f t="shared" si="31"/>
        <v>5</v>
      </c>
      <c r="AA384">
        <f t="shared" si="32"/>
        <v>16</v>
      </c>
      <c r="AB384">
        <f t="shared" si="33"/>
        <v>1991</v>
      </c>
      <c r="AC384">
        <f t="shared" si="34"/>
        <v>9</v>
      </c>
      <c r="AD384">
        <f t="shared" si="35"/>
        <v>1</v>
      </c>
    </row>
    <row r="385" spans="1:30" ht="15.6">
      <c r="A385" s="2" t="s">
        <v>24</v>
      </c>
      <c r="B385" s="2" t="s">
        <v>25</v>
      </c>
      <c r="C385" s="2" t="s">
        <v>3542</v>
      </c>
      <c r="D385" s="2" t="s">
        <v>3543</v>
      </c>
      <c r="E385" s="2" t="s">
        <v>3544</v>
      </c>
      <c r="F385" s="2" t="s">
        <v>3545</v>
      </c>
      <c r="G385" s="2" t="s">
        <v>3546</v>
      </c>
      <c r="H385" s="2" t="s">
        <v>3547</v>
      </c>
      <c r="I385" s="2" t="s">
        <v>39</v>
      </c>
      <c r="J385" s="2" t="s">
        <v>89</v>
      </c>
      <c r="K385" s="2" t="s">
        <v>3548</v>
      </c>
      <c r="L385" s="2" t="s">
        <v>39</v>
      </c>
      <c r="M385" s="2" t="s">
        <v>39</v>
      </c>
      <c r="N385" s="2" t="s">
        <v>3549</v>
      </c>
      <c r="O385" s="2" t="s">
        <v>3550</v>
      </c>
      <c r="P385" s="3">
        <v>0</v>
      </c>
      <c r="Q385" s="2" t="s">
        <v>39</v>
      </c>
      <c r="R385" s="3">
        <v>0</v>
      </c>
      <c r="S385" s="2" t="s">
        <v>39</v>
      </c>
      <c r="T385" s="2" t="s">
        <v>3551</v>
      </c>
      <c r="U385" s="3">
        <v>1</v>
      </c>
      <c r="V385" s="2" t="s">
        <v>39</v>
      </c>
      <c r="W385" s="2" t="s">
        <v>39</v>
      </c>
      <c r="X385" s="2" t="s">
        <v>3552</v>
      </c>
      <c r="Y385">
        <f t="shared" si="30"/>
        <v>1990</v>
      </c>
      <c r="Z385">
        <f t="shared" si="31"/>
        <v>12</v>
      </c>
      <c r="AA385">
        <f t="shared" si="32"/>
        <v>5</v>
      </c>
      <c r="AB385">
        <f t="shared" si="33"/>
        <v>1991</v>
      </c>
      <c r="AC385">
        <f t="shared" si="34"/>
        <v>6</v>
      </c>
      <c r="AD385">
        <f t="shared" si="35"/>
        <v>11</v>
      </c>
    </row>
    <row r="386" spans="1:30" ht="15.6">
      <c r="A386" s="2" t="s">
        <v>24</v>
      </c>
      <c r="B386" s="2" t="s">
        <v>25</v>
      </c>
      <c r="C386" s="2" t="s">
        <v>3553</v>
      </c>
      <c r="D386" s="2" t="s">
        <v>3554</v>
      </c>
      <c r="E386" s="2" t="s">
        <v>3555</v>
      </c>
      <c r="F386" s="2" t="s">
        <v>3556</v>
      </c>
      <c r="G386" s="2" t="s">
        <v>3557</v>
      </c>
      <c r="H386" s="2" t="s">
        <v>3547</v>
      </c>
      <c r="I386" s="2" t="s">
        <v>39</v>
      </c>
      <c r="J386" s="2" t="s">
        <v>48</v>
      </c>
      <c r="K386" s="2" t="s">
        <v>1611</v>
      </c>
      <c r="L386" s="2" t="s">
        <v>39</v>
      </c>
      <c r="M386" s="2" t="s">
        <v>39</v>
      </c>
      <c r="N386" s="2" t="s">
        <v>3558</v>
      </c>
      <c r="O386" s="2" t="s">
        <v>2371</v>
      </c>
      <c r="P386" s="3">
        <v>0</v>
      </c>
      <c r="Q386" s="2" t="s">
        <v>39</v>
      </c>
      <c r="R386" s="3">
        <v>0</v>
      </c>
      <c r="S386" s="2" t="s">
        <v>39</v>
      </c>
      <c r="T386" s="2" t="s">
        <v>3559</v>
      </c>
      <c r="U386" s="3">
        <v>1</v>
      </c>
      <c r="V386" s="2" t="s">
        <v>39</v>
      </c>
      <c r="W386" s="2" t="s">
        <v>39</v>
      </c>
      <c r="X386" s="2" t="s">
        <v>3560</v>
      </c>
      <c r="Y386">
        <f t="shared" si="30"/>
        <v>1990</v>
      </c>
      <c r="Z386">
        <f t="shared" si="31"/>
        <v>7</v>
      </c>
      <c r="AA386">
        <f t="shared" si="32"/>
        <v>18</v>
      </c>
      <c r="AB386">
        <f t="shared" si="33"/>
        <v>1991</v>
      </c>
      <c r="AC386">
        <f t="shared" si="34"/>
        <v>6</v>
      </c>
      <c r="AD386">
        <f t="shared" si="35"/>
        <v>11</v>
      </c>
    </row>
    <row r="387" spans="1:30" ht="15.6">
      <c r="A387" s="2" t="s">
        <v>24</v>
      </c>
      <c r="B387" s="2" t="s">
        <v>25</v>
      </c>
      <c r="C387" s="2" t="s">
        <v>3561</v>
      </c>
      <c r="D387" s="2" t="s">
        <v>3562</v>
      </c>
      <c r="E387" s="2" t="s">
        <v>3563</v>
      </c>
      <c r="F387" s="2" t="s">
        <v>3564</v>
      </c>
      <c r="G387" s="2" t="s">
        <v>3565</v>
      </c>
      <c r="H387" s="2" t="s">
        <v>3566</v>
      </c>
      <c r="I387" s="2" t="s">
        <v>39</v>
      </c>
      <c r="J387" s="2" t="s">
        <v>48</v>
      </c>
      <c r="K387" s="2" t="s">
        <v>1611</v>
      </c>
      <c r="L387" s="2" t="s">
        <v>39</v>
      </c>
      <c r="M387" s="2" t="s">
        <v>39</v>
      </c>
      <c r="N387" s="2" t="s">
        <v>3539</v>
      </c>
      <c r="O387" s="2" t="s">
        <v>3567</v>
      </c>
      <c r="P387" s="3">
        <v>0</v>
      </c>
      <c r="Q387" s="2" t="s">
        <v>39</v>
      </c>
      <c r="R387" s="3">
        <v>0</v>
      </c>
      <c r="S387" s="2" t="s">
        <v>39</v>
      </c>
      <c r="T387" s="2" t="s">
        <v>3568</v>
      </c>
      <c r="U387" s="3">
        <v>1</v>
      </c>
      <c r="V387" s="2" t="s">
        <v>39</v>
      </c>
      <c r="W387" s="2" t="s">
        <v>39</v>
      </c>
      <c r="X387" s="2" t="s">
        <v>3569</v>
      </c>
      <c r="Y387">
        <f t="shared" ref="Y387:Y391" si="36">YEAR(F387)</f>
        <v>1990</v>
      </c>
      <c r="Z387">
        <f t="shared" ref="Z387:Z391" si="37">MONTH(F387)</f>
        <v>6</v>
      </c>
      <c r="AA387">
        <f t="shared" ref="AA387:AA391" si="38">DAY(F387)</f>
        <v>18</v>
      </c>
      <c r="AB387">
        <f t="shared" ref="AB387:AB391" si="39">IFERROR(YEAR(H387),0)</f>
        <v>1991</v>
      </c>
      <c r="AC387">
        <f t="shared" ref="AC387:AC391" si="40">IFERROR(MONTH(H387),0)</f>
        <v>4</v>
      </c>
      <c r="AD387">
        <f t="shared" ref="AD387:AD391" si="41">IFERROR(DAY(H387),0)</f>
        <v>21</v>
      </c>
    </row>
    <row r="388" spans="1:30" ht="15.6">
      <c r="A388" s="2" t="s">
        <v>24</v>
      </c>
      <c r="B388" s="2" t="s">
        <v>25</v>
      </c>
      <c r="C388" s="2" t="s">
        <v>3570</v>
      </c>
      <c r="D388" s="2" t="s">
        <v>3571</v>
      </c>
      <c r="E388" s="2" t="s">
        <v>3572</v>
      </c>
      <c r="F388" s="2" t="s">
        <v>3573</v>
      </c>
      <c r="G388" s="2" t="s">
        <v>3574</v>
      </c>
      <c r="H388" s="2" t="s">
        <v>3575</v>
      </c>
      <c r="I388" s="2" t="s">
        <v>39</v>
      </c>
      <c r="J388" s="2" t="s">
        <v>89</v>
      </c>
      <c r="K388" s="2" t="s">
        <v>3576</v>
      </c>
      <c r="L388" s="2" t="s">
        <v>39</v>
      </c>
      <c r="M388" s="2" t="s">
        <v>39</v>
      </c>
      <c r="N388" s="2" t="s">
        <v>3549</v>
      </c>
      <c r="O388" s="2" t="s">
        <v>3577</v>
      </c>
      <c r="P388" s="3">
        <v>0</v>
      </c>
      <c r="Q388" s="2" t="s">
        <v>39</v>
      </c>
      <c r="R388" s="3">
        <v>0</v>
      </c>
      <c r="S388" s="2" t="s">
        <v>39</v>
      </c>
      <c r="T388" s="2" t="s">
        <v>3578</v>
      </c>
      <c r="U388" s="3">
        <v>1</v>
      </c>
      <c r="V388" s="2" t="s">
        <v>39</v>
      </c>
      <c r="W388" s="2" t="s">
        <v>39</v>
      </c>
      <c r="X388" s="2" t="s">
        <v>3579</v>
      </c>
      <c r="Y388">
        <f t="shared" si="36"/>
        <v>1990</v>
      </c>
      <c r="Z388">
        <f t="shared" si="37"/>
        <v>8</v>
      </c>
      <c r="AA388">
        <f t="shared" si="38"/>
        <v>1</v>
      </c>
      <c r="AB388">
        <f t="shared" si="39"/>
        <v>1990</v>
      </c>
      <c r="AC388">
        <f t="shared" si="40"/>
        <v>11</v>
      </c>
      <c r="AD388">
        <f t="shared" si="41"/>
        <v>11</v>
      </c>
    </row>
    <row r="389" spans="1:30" ht="15.6">
      <c r="A389" s="2" t="s">
        <v>24</v>
      </c>
      <c r="B389" s="2" t="s">
        <v>25</v>
      </c>
      <c r="C389" s="2" t="s">
        <v>3580</v>
      </c>
      <c r="D389" s="2" t="s">
        <v>3581</v>
      </c>
      <c r="E389" s="2" t="s">
        <v>3582</v>
      </c>
      <c r="F389" s="2" t="s">
        <v>3583</v>
      </c>
      <c r="G389" s="2" t="s">
        <v>3584</v>
      </c>
      <c r="H389" s="2" t="s">
        <v>3585</v>
      </c>
      <c r="I389" s="2" t="s">
        <v>39</v>
      </c>
      <c r="J389" s="2" t="s">
        <v>3586</v>
      </c>
      <c r="K389" s="2" t="s">
        <v>1611</v>
      </c>
      <c r="L389" s="2" t="s">
        <v>39</v>
      </c>
      <c r="M389" s="2" t="s">
        <v>39</v>
      </c>
      <c r="N389" s="2" t="s">
        <v>3587</v>
      </c>
      <c r="O389" s="2" t="s">
        <v>3588</v>
      </c>
      <c r="P389" s="3">
        <v>0</v>
      </c>
      <c r="Q389" s="2" t="s">
        <v>39</v>
      </c>
      <c r="R389" s="3">
        <v>0</v>
      </c>
      <c r="S389" s="2" t="s">
        <v>39</v>
      </c>
      <c r="T389" s="2" t="s">
        <v>3589</v>
      </c>
      <c r="U389" s="3">
        <v>1</v>
      </c>
      <c r="V389" s="2" t="s">
        <v>39</v>
      </c>
      <c r="W389" s="2" t="s">
        <v>39</v>
      </c>
      <c r="X389" s="2" t="s">
        <v>3590</v>
      </c>
      <c r="Y389">
        <f t="shared" si="36"/>
        <v>1990</v>
      </c>
      <c r="Z389">
        <f t="shared" si="37"/>
        <v>6</v>
      </c>
      <c r="AA389">
        <f t="shared" si="38"/>
        <v>25</v>
      </c>
      <c r="AB389">
        <f t="shared" si="39"/>
        <v>1990</v>
      </c>
      <c r="AC389">
        <f t="shared" si="40"/>
        <v>10</v>
      </c>
      <c r="AD389">
        <f t="shared" si="41"/>
        <v>21</v>
      </c>
    </row>
    <row r="390" spans="1:30" ht="15.6">
      <c r="A390" s="2" t="s">
        <v>24</v>
      </c>
      <c r="B390" s="2" t="s">
        <v>25</v>
      </c>
      <c r="C390" s="2" t="s">
        <v>3591</v>
      </c>
      <c r="D390" s="2" t="s">
        <v>3592</v>
      </c>
      <c r="E390" s="2" t="s">
        <v>3593</v>
      </c>
      <c r="F390" s="2" t="s">
        <v>3594</v>
      </c>
      <c r="G390" s="2" t="s">
        <v>3595</v>
      </c>
      <c r="H390" s="2" t="s">
        <v>3596</v>
      </c>
      <c r="I390" s="2" t="s">
        <v>39</v>
      </c>
      <c r="J390" s="2" t="s">
        <v>3586</v>
      </c>
      <c r="K390" s="2" t="s">
        <v>1611</v>
      </c>
      <c r="L390" s="2" t="s">
        <v>39</v>
      </c>
      <c r="M390" s="2" t="s">
        <v>39</v>
      </c>
      <c r="N390" s="2" t="s">
        <v>3587</v>
      </c>
      <c r="O390" s="2" t="s">
        <v>3597</v>
      </c>
      <c r="P390" s="3">
        <v>0</v>
      </c>
      <c r="Q390" s="2" t="s">
        <v>39</v>
      </c>
      <c r="R390" s="3">
        <v>0</v>
      </c>
      <c r="S390" s="2" t="s">
        <v>39</v>
      </c>
      <c r="T390" s="2" t="s">
        <v>3598</v>
      </c>
      <c r="U390" s="3">
        <v>1</v>
      </c>
      <c r="V390" s="2" t="s">
        <v>39</v>
      </c>
      <c r="W390" s="2" t="s">
        <v>39</v>
      </c>
      <c r="X390" s="2" t="s">
        <v>3599</v>
      </c>
      <c r="Y390">
        <f t="shared" si="36"/>
        <v>1989</v>
      </c>
      <c r="Z390">
        <f t="shared" si="37"/>
        <v>6</v>
      </c>
      <c r="AA390">
        <f t="shared" si="38"/>
        <v>6</v>
      </c>
      <c r="AB390">
        <f t="shared" si="39"/>
        <v>1990</v>
      </c>
      <c r="AC390">
        <f t="shared" si="40"/>
        <v>9</v>
      </c>
      <c r="AD390">
        <f t="shared" si="41"/>
        <v>21</v>
      </c>
    </row>
    <row r="391" spans="1:30" ht="15.6">
      <c r="A391" s="2" t="s">
        <v>24</v>
      </c>
      <c r="B391" s="2" t="s">
        <v>25</v>
      </c>
      <c r="C391" s="2" t="s">
        <v>3600</v>
      </c>
      <c r="D391" s="2" t="s">
        <v>3601</v>
      </c>
      <c r="E391" s="2" t="s">
        <v>3602</v>
      </c>
      <c r="F391" s="2" t="s">
        <v>3603</v>
      </c>
      <c r="G391" s="2" t="s">
        <v>3604</v>
      </c>
      <c r="H391" s="2" t="s">
        <v>3605</v>
      </c>
      <c r="I391" s="2" t="s">
        <v>39</v>
      </c>
      <c r="J391" s="2" t="s">
        <v>48</v>
      </c>
      <c r="K391" s="2" t="s">
        <v>1611</v>
      </c>
      <c r="L391" s="2" t="s">
        <v>39</v>
      </c>
      <c r="M391" s="2" t="s">
        <v>39</v>
      </c>
      <c r="N391" s="2" t="s">
        <v>3587</v>
      </c>
      <c r="O391" s="2" t="s">
        <v>3567</v>
      </c>
      <c r="P391" s="3">
        <v>0</v>
      </c>
      <c r="Q391" s="2" t="s">
        <v>39</v>
      </c>
      <c r="R391" s="3">
        <v>0</v>
      </c>
      <c r="S391" s="2" t="s">
        <v>39</v>
      </c>
      <c r="T391" s="2" t="s">
        <v>3606</v>
      </c>
      <c r="U391" s="3">
        <v>1</v>
      </c>
      <c r="V391" s="2" t="s">
        <v>39</v>
      </c>
      <c r="W391" s="2" t="s">
        <v>39</v>
      </c>
      <c r="X391" s="2" t="s">
        <v>3607</v>
      </c>
      <c r="Y391">
        <f t="shared" si="36"/>
        <v>1990</v>
      </c>
      <c r="Z391">
        <f t="shared" si="37"/>
        <v>5</v>
      </c>
      <c r="AA391">
        <f t="shared" si="38"/>
        <v>12</v>
      </c>
      <c r="AB391">
        <f t="shared" si="39"/>
        <v>1990</v>
      </c>
      <c r="AC391">
        <f t="shared" si="40"/>
        <v>9</v>
      </c>
      <c r="AD391">
        <f t="shared" si="41"/>
        <v>1</v>
      </c>
    </row>
  </sheetData>
  <autoFilter ref="A1:X391"/>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2023-07-18T06:11:23Z</dcterms:created>
  <dcterms:modified xsi:type="dcterms:W3CDTF">2023-08-21T09:51:37Z</dcterms:modified>
</cp:coreProperties>
</file>