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16" windowWidth="21792" windowHeight="10812"/>
  </bookViews>
  <sheets>
    <sheet name="download" sheetId="1" r:id="rId1"/>
  </sheets>
  <definedNames>
    <definedName name="_xlnm._FilterDatabase" localSheetId="0" hidden="1">download!$A$1:$X$604</definedName>
  </definedNames>
  <calcPr calcId="144525"/>
</workbook>
</file>

<file path=xl/calcChain.xml><?xml version="1.0" encoding="utf-8"?>
<calcChain xmlns="http://schemas.openxmlformats.org/spreadsheetml/2006/main">
  <c r="Y3" i="1" l="1"/>
  <c r="Z3" i="1"/>
  <c r="AA3" i="1"/>
  <c r="AB3" i="1"/>
  <c r="AC3" i="1"/>
  <c r="AD3" i="1"/>
  <c r="Y4" i="1"/>
  <c r="Z4" i="1"/>
  <c r="AA4" i="1"/>
  <c r="AB4" i="1"/>
  <c r="AC4" i="1"/>
  <c r="AD4"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Y13" i="1"/>
  <c r="Z13" i="1"/>
  <c r="AA13" i="1"/>
  <c r="AB13" i="1"/>
  <c r="AC13" i="1"/>
  <c r="AD13" i="1"/>
  <c r="Y14" i="1"/>
  <c r="Z14" i="1"/>
  <c r="AA14" i="1"/>
  <c r="AB14" i="1"/>
  <c r="AC14" i="1"/>
  <c r="AD14" i="1"/>
  <c r="Y15" i="1"/>
  <c r="Z15" i="1"/>
  <c r="AA15" i="1"/>
  <c r="AB15" i="1"/>
  <c r="AC15" i="1"/>
  <c r="AD15" i="1"/>
  <c r="Y16" i="1"/>
  <c r="Z16" i="1"/>
  <c r="AA16" i="1"/>
  <c r="AB16" i="1"/>
  <c r="AC16" i="1"/>
  <c r="AD16" i="1"/>
  <c r="Y17" i="1"/>
  <c r="Z17" i="1"/>
  <c r="AA17" i="1"/>
  <c r="AB17" i="1"/>
  <c r="AC17" i="1"/>
  <c r="AD17" i="1"/>
  <c r="Y18" i="1"/>
  <c r="Z18" i="1"/>
  <c r="AA18" i="1"/>
  <c r="AB18" i="1"/>
  <c r="AC18" i="1"/>
  <c r="AD18" i="1"/>
  <c r="Y19" i="1"/>
  <c r="Z19" i="1"/>
  <c r="AA19" i="1"/>
  <c r="AB19" i="1"/>
  <c r="AC19" i="1"/>
  <c r="AD19" i="1"/>
  <c r="Y20" i="1"/>
  <c r="Z20" i="1"/>
  <c r="AA20" i="1"/>
  <c r="AB20" i="1"/>
  <c r="AC20" i="1"/>
  <c r="AD20" i="1"/>
  <c r="Y21" i="1"/>
  <c r="Z21" i="1"/>
  <c r="AA21" i="1"/>
  <c r="AB21" i="1"/>
  <c r="AC21" i="1"/>
  <c r="AD21" i="1"/>
  <c r="Y22" i="1"/>
  <c r="Z22" i="1"/>
  <c r="AA22" i="1"/>
  <c r="AB22" i="1"/>
  <c r="AC22" i="1"/>
  <c r="AD22" i="1"/>
  <c r="Y23" i="1"/>
  <c r="Z23" i="1"/>
  <c r="AA23" i="1"/>
  <c r="AB23" i="1"/>
  <c r="AC23" i="1"/>
  <c r="AD23" i="1"/>
  <c r="Y24" i="1"/>
  <c r="Z24" i="1"/>
  <c r="AA24" i="1"/>
  <c r="AB24" i="1"/>
  <c r="AC24" i="1"/>
  <c r="AD24" i="1"/>
  <c r="Y25" i="1"/>
  <c r="Z25" i="1"/>
  <c r="AA25" i="1"/>
  <c r="AB25" i="1"/>
  <c r="AC25" i="1"/>
  <c r="AD25" i="1"/>
  <c r="Y26" i="1"/>
  <c r="Z26" i="1"/>
  <c r="AA26" i="1"/>
  <c r="AB26" i="1"/>
  <c r="AC26" i="1"/>
  <c r="AD26" i="1"/>
  <c r="Y27" i="1"/>
  <c r="Z27" i="1"/>
  <c r="AA27" i="1"/>
  <c r="AB27" i="1"/>
  <c r="AC27" i="1"/>
  <c r="AD27"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Y35" i="1"/>
  <c r="Z35" i="1"/>
  <c r="AA35" i="1"/>
  <c r="AB35" i="1"/>
  <c r="AC35" i="1"/>
  <c r="AD35" i="1"/>
  <c r="Y36" i="1"/>
  <c r="Z36" i="1"/>
  <c r="AA36" i="1"/>
  <c r="AB36" i="1"/>
  <c r="AC36" i="1"/>
  <c r="AD36" i="1"/>
  <c r="Y37" i="1"/>
  <c r="Z37" i="1"/>
  <c r="AA37" i="1"/>
  <c r="AB37" i="1"/>
  <c r="AC37" i="1"/>
  <c r="AD37" i="1"/>
  <c r="Y38" i="1"/>
  <c r="Z38" i="1"/>
  <c r="AA38" i="1"/>
  <c r="AB38" i="1"/>
  <c r="AC38" i="1"/>
  <c r="AD38" i="1"/>
  <c r="Y39" i="1"/>
  <c r="Z39" i="1"/>
  <c r="AA39" i="1"/>
  <c r="AB39" i="1"/>
  <c r="AC39" i="1"/>
  <c r="AD39" i="1"/>
  <c r="Y40" i="1"/>
  <c r="Z40" i="1"/>
  <c r="AA40" i="1"/>
  <c r="AB40" i="1"/>
  <c r="AC40" i="1"/>
  <c r="AD40" i="1"/>
  <c r="Y41" i="1"/>
  <c r="Z41" i="1"/>
  <c r="AA41" i="1"/>
  <c r="AB41" i="1"/>
  <c r="AC41" i="1"/>
  <c r="AD41" i="1"/>
  <c r="Y42" i="1"/>
  <c r="Z42" i="1"/>
  <c r="AA42" i="1"/>
  <c r="AB42" i="1"/>
  <c r="AC42" i="1"/>
  <c r="AD42" i="1"/>
  <c r="Y43" i="1"/>
  <c r="Z43" i="1"/>
  <c r="AA43" i="1"/>
  <c r="AB43" i="1"/>
  <c r="AC43" i="1"/>
  <c r="AD43" i="1"/>
  <c r="Y44" i="1"/>
  <c r="Z44" i="1"/>
  <c r="AA44" i="1"/>
  <c r="AB44" i="1"/>
  <c r="AC44" i="1"/>
  <c r="AD44" i="1"/>
  <c r="Y45" i="1"/>
  <c r="Z45" i="1"/>
  <c r="AA45" i="1"/>
  <c r="AB45" i="1"/>
  <c r="AC45" i="1"/>
  <c r="AD45" i="1"/>
  <c r="Y46" i="1"/>
  <c r="Z46" i="1"/>
  <c r="AA46" i="1"/>
  <c r="AB46" i="1"/>
  <c r="AC46" i="1"/>
  <c r="AD46" i="1"/>
  <c r="Y47" i="1"/>
  <c r="Z47" i="1"/>
  <c r="AA47" i="1"/>
  <c r="AB47" i="1"/>
  <c r="AC47" i="1"/>
  <c r="AD47" i="1"/>
  <c r="Y48" i="1"/>
  <c r="Z48" i="1"/>
  <c r="AA48" i="1"/>
  <c r="AB48" i="1"/>
  <c r="AC48" i="1"/>
  <c r="AD48" i="1"/>
  <c r="Y49" i="1"/>
  <c r="Z49" i="1"/>
  <c r="AA49" i="1"/>
  <c r="AB49" i="1"/>
  <c r="AC49" i="1"/>
  <c r="AD49" i="1"/>
  <c r="Y50" i="1"/>
  <c r="Z50" i="1"/>
  <c r="AA50" i="1"/>
  <c r="AB50" i="1"/>
  <c r="AC50" i="1"/>
  <c r="AD50" i="1"/>
  <c r="Y51" i="1"/>
  <c r="Z51" i="1"/>
  <c r="AA51" i="1"/>
  <c r="AB51" i="1"/>
  <c r="AC51" i="1"/>
  <c r="AD51" i="1"/>
  <c r="Y52" i="1"/>
  <c r="Z52" i="1"/>
  <c r="AA52" i="1"/>
  <c r="AB52" i="1"/>
  <c r="AC52" i="1"/>
  <c r="AD52" i="1"/>
  <c r="Y53" i="1"/>
  <c r="Z53" i="1"/>
  <c r="AA53" i="1"/>
  <c r="AB53" i="1"/>
  <c r="AC53" i="1"/>
  <c r="AD53" i="1"/>
  <c r="Y54" i="1"/>
  <c r="Z54" i="1"/>
  <c r="AA54" i="1"/>
  <c r="AB54" i="1"/>
  <c r="AC54" i="1"/>
  <c r="AD54" i="1"/>
  <c r="Y55" i="1"/>
  <c r="Z55" i="1"/>
  <c r="AA55" i="1"/>
  <c r="AB55" i="1"/>
  <c r="AC55" i="1"/>
  <c r="AD55" i="1"/>
  <c r="Y56" i="1"/>
  <c r="Z56" i="1"/>
  <c r="AA56" i="1"/>
  <c r="AB56" i="1"/>
  <c r="AC56" i="1"/>
  <c r="AD56" i="1"/>
  <c r="Y57" i="1"/>
  <c r="Z57" i="1"/>
  <c r="AA57" i="1"/>
  <c r="AB57" i="1"/>
  <c r="AC57" i="1"/>
  <c r="AD57" i="1"/>
  <c r="Y58" i="1"/>
  <c r="Z58" i="1"/>
  <c r="AA58" i="1"/>
  <c r="AB58" i="1"/>
  <c r="AC58" i="1"/>
  <c r="AD58" i="1"/>
  <c r="Y59" i="1"/>
  <c r="Z59" i="1"/>
  <c r="AA59" i="1"/>
  <c r="AB59" i="1"/>
  <c r="AC59" i="1"/>
  <c r="AD59" i="1"/>
  <c r="Y60" i="1"/>
  <c r="Z60" i="1"/>
  <c r="AA60" i="1"/>
  <c r="AB60" i="1"/>
  <c r="AC60" i="1"/>
  <c r="AD60" i="1"/>
  <c r="Y61" i="1"/>
  <c r="Z61" i="1"/>
  <c r="AA61" i="1"/>
  <c r="AB61" i="1"/>
  <c r="AC61" i="1"/>
  <c r="AD61" i="1"/>
  <c r="Y62" i="1"/>
  <c r="Z62" i="1"/>
  <c r="AA62" i="1"/>
  <c r="AB62" i="1"/>
  <c r="AC62" i="1"/>
  <c r="AD62" i="1"/>
  <c r="Y63" i="1"/>
  <c r="Z63" i="1"/>
  <c r="AA63" i="1"/>
  <c r="AB63" i="1"/>
  <c r="AC63" i="1"/>
  <c r="AD63" i="1"/>
  <c r="Y64" i="1"/>
  <c r="Z64" i="1"/>
  <c r="AA64" i="1"/>
  <c r="AB64" i="1"/>
  <c r="AC64" i="1"/>
  <c r="AD64" i="1"/>
  <c r="Y65" i="1"/>
  <c r="Z65" i="1"/>
  <c r="AA65" i="1"/>
  <c r="AB65" i="1"/>
  <c r="AC65" i="1"/>
  <c r="AD65" i="1"/>
  <c r="Y66" i="1"/>
  <c r="Z66" i="1"/>
  <c r="AA66" i="1"/>
  <c r="AB66" i="1"/>
  <c r="AC66" i="1"/>
  <c r="AD66" i="1"/>
  <c r="Y67" i="1"/>
  <c r="Z67" i="1"/>
  <c r="AA67" i="1"/>
  <c r="AB67" i="1"/>
  <c r="AC67" i="1"/>
  <c r="AD67" i="1"/>
  <c r="Y68" i="1"/>
  <c r="Z68" i="1"/>
  <c r="AA68" i="1"/>
  <c r="AB68" i="1"/>
  <c r="AC68" i="1"/>
  <c r="AD68" i="1"/>
  <c r="Y69" i="1"/>
  <c r="Z69" i="1"/>
  <c r="AA69" i="1"/>
  <c r="AB69" i="1"/>
  <c r="AC69" i="1"/>
  <c r="AD69" i="1"/>
  <c r="Y70" i="1"/>
  <c r="Z70" i="1"/>
  <c r="AA70" i="1"/>
  <c r="AB70" i="1"/>
  <c r="AC70" i="1"/>
  <c r="AD70" i="1"/>
  <c r="Y71" i="1"/>
  <c r="Z71" i="1"/>
  <c r="AA71" i="1"/>
  <c r="AB71" i="1"/>
  <c r="AC71" i="1"/>
  <c r="AD71" i="1"/>
  <c r="Y72" i="1"/>
  <c r="Z72" i="1"/>
  <c r="AA72" i="1"/>
  <c r="AB72" i="1"/>
  <c r="AC72" i="1"/>
  <c r="AD72" i="1"/>
  <c r="Y73" i="1"/>
  <c r="Z73" i="1"/>
  <c r="AA73" i="1"/>
  <c r="AB73" i="1"/>
  <c r="AC73" i="1"/>
  <c r="AD73" i="1"/>
  <c r="Y74" i="1"/>
  <c r="Z74" i="1"/>
  <c r="AA74" i="1"/>
  <c r="AB74" i="1"/>
  <c r="AC74" i="1"/>
  <c r="AD74" i="1"/>
  <c r="Y75" i="1"/>
  <c r="Z75" i="1"/>
  <c r="AA75" i="1"/>
  <c r="AB75" i="1"/>
  <c r="AC75" i="1"/>
  <c r="AD75" i="1"/>
  <c r="Y76" i="1"/>
  <c r="Z76" i="1"/>
  <c r="AA76" i="1"/>
  <c r="AB76" i="1"/>
  <c r="AC76" i="1"/>
  <c r="AD76" i="1"/>
  <c r="Y77" i="1"/>
  <c r="Z77" i="1"/>
  <c r="AA77" i="1"/>
  <c r="AB77" i="1"/>
  <c r="AC77" i="1"/>
  <c r="AD77" i="1"/>
  <c r="Y78" i="1"/>
  <c r="Z78" i="1"/>
  <c r="AA78" i="1"/>
  <c r="AB78" i="1"/>
  <c r="AC78" i="1"/>
  <c r="AD78" i="1"/>
  <c r="Y79" i="1"/>
  <c r="Z79" i="1"/>
  <c r="AA79" i="1"/>
  <c r="AB79" i="1"/>
  <c r="AC79" i="1"/>
  <c r="AD79" i="1"/>
  <c r="Y80" i="1"/>
  <c r="Z80" i="1"/>
  <c r="AA80" i="1"/>
  <c r="AB80" i="1"/>
  <c r="AC80" i="1"/>
  <c r="AD80" i="1"/>
  <c r="Y81" i="1"/>
  <c r="Z81" i="1"/>
  <c r="AA81" i="1"/>
  <c r="AB81" i="1"/>
  <c r="AC81" i="1"/>
  <c r="AD81" i="1"/>
  <c r="Y82" i="1"/>
  <c r="Z82" i="1"/>
  <c r="AA82" i="1"/>
  <c r="AB82" i="1"/>
  <c r="AC82" i="1"/>
  <c r="AD82" i="1"/>
  <c r="Y83" i="1"/>
  <c r="Z83" i="1"/>
  <c r="AA83" i="1"/>
  <c r="AB83" i="1"/>
  <c r="AC83" i="1"/>
  <c r="AD83" i="1"/>
  <c r="Y84" i="1"/>
  <c r="Z84" i="1"/>
  <c r="AA84" i="1"/>
  <c r="AB84" i="1"/>
  <c r="AC84" i="1"/>
  <c r="AD84" i="1"/>
  <c r="Y85" i="1"/>
  <c r="Z85" i="1"/>
  <c r="AA85" i="1"/>
  <c r="AB85" i="1"/>
  <c r="AC85" i="1"/>
  <c r="AD85" i="1"/>
  <c r="Y86" i="1"/>
  <c r="Z86" i="1"/>
  <c r="AA86" i="1"/>
  <c r="AB86" i="1"/>
  <c r="AC86" i="1"/>
  <c r="AD86" i="1"/>
  <c r="Y87" i="1"/>
  <c r="Z87" i="1"/>
  <c r="AA87" i="1"/>
  <c r="AB87" i="1"/>
  <c r="AC87" i="1"/>
  <c r="AD87" i="1"/>
  <c r="Y88" i="1"/>
  <c r="Z88" i="1"/>
  <c r="AA88" i="1"/>
  <c r="AB88" i="1"/>
  <c r="AC88" i="1"/>
  <c r="AD88" i="1"/>
  <c r="Y89" i="1"/>
  <c r="Z89" i="1"/>
  <c r="AA89" i="1"/>
  <c r="AB89" i="1"/>
  <c r="AC89" i="1"/>
  <c r="AD89" i="1"/>
  <c r="Y90" i="1"/>
  <c r="Z90" i="1"/>
  <c r="AA90" i="1"/>
  <c r="AB90" i="1"/>
  <c r="AC90" i="1"/>
  <c r="AD90" i="1"/>
  <c r="Y91" i="1"/>
  <c r="Z91" i="1"/>
  <c r="AA91" i="1"/>
  <c r="AB91" i="1"/>
  <c r="AC91" i="1"/>
  <c r="AD91" i="1"/>
  <c r="Y92" i="1"/>
  <c r="Z92" i="1"/>
  <c r="AA92" i="1"/>
  <c r="AB92" i="1"/>
  <c r="AC92" i="1"/>
  <c r="AD92" i="1"/>
  <c r="Y93" i="1"/>
  <c r="Z93" i="1"/>
  <c r="AA93" i="1"/>
  <c r="AB93" i="1"/>
  <c r="AC93" i="1"/>
  <c r="AD93" i="1"/>
  <c r="Y94" i="1"/>
  <c r="Z94" i="1"/>
  <c r="AA94" i="1"/>
  <c r="AB94" i="1"/>
  <c r="AC94" i="1"/>
  <c r="AD94" i="1"/>
  <c r="Y95" i="1"/>
  <c r="Z95" i="1"/>
  <c r="AA95" i="1"/>
  <c r="AB95" i="1"/>
  <c r="AC95" i="1"/>
  <c r="AD95" i="1"/>
  <c r="Y96" i="1"/>
  <c r="Z96" i="1"/>
  <c r="AA96" i="1"/>
  <c r="AB96" i="1"/>
  <c r="AC96" i="1"/>
  <c r="AD96" i="1"/>
  <c r="Y97" i="1"/>
  <c r="Z97" i="1"/>
  <c r="AA97" i="1"/>
  <c r="AB97" i="1"/>
  <c r="AC97" i="1"/>
  <c r="AD97" i="1"/>
  <c r="Y98" i="1"/>
  <c r="Z98" i="1"/>
  <c r="AA98" i="1"/>
  <c r="AB98" i="1"/>
  <c r="AC98" i="1"/>
  <c r="AD98" i="1"/>
  <c r="Y99" i="1"/>
  <c r="Z99" i="1"/>
  <c r="AA99" i="1"/>
  <c r="AB99" i="1"/>
  <c r="AC99" i="1"/>
  <c r="AD99" i="1"/>
  <c r="Y100" i="1"/>
  <c r="Z100" i="1"/>
  <c r="AA100" i="1"/>
  <c r="AB100" i="1"/>
  <c r="AC100" i="1"/>
  <c r="AD100" i="1"/>
  <c r="Y101" i="1"/>
  <c r="Z101" i="1"/>
  <c r="AA101" i="1"/>
  <c r="AB101" i="1"/>
  <c r="AC101" i="1"/>
  <c r="AD101" i="1"/>
  <c r="Y102" i="1"/>
  <c r="Z102" i="1"/>
  <c r="AA102" i="1"/>
  <c r="AB102" i="1"/>
  <c r="AC102" i="1"/>
  <c r="AD102" i="1"/>
  <c r="Y103" i="1"/>
  <c r="Z103" i="1"/>
  <c r="AA103" i="1"/>
  <c r="AB103" i="1"/>
  <c r="AC103" i="1"/>
  <c r="AD103" i="1"/>
  <c r="Y104" i="1"/>
  <c r="Z104" i="1"/>
  <c r="AA104" i="1"/>
  <c r="AB104" i="1"/>
  <c r="AC104" i="1"/>
  <c r="AD104" i="1"/>
  <c r="Y105" i="1"/>
  <c r="Z105" i="1"/>
  <c r="AA105" i="1"/>
  <c r="AB105" i="1"/>
  <c r="AC105" i="1"/>
  <c r="AD105" i="1"/>
  <c r="Y106" i="1"/>
  <c r="Z106" i="1"/>
  <c r="AA106" i="1"/>
  <c r="AB106" i="1"/>
  <c r="AC106" i="1"/>
  <c r="AD106" i="1"/>
  <c r="Y107" i="1"/>
  <c r="Z107" i="1"/>
  <c r="AA107" i="1"/>
  <c r="AB107" i="1"/>
  <c r="AC107" i="1"/>
  <c r="AD107" i="1"/>
  <c r="Y108" i="1"/>
  <c r="Z108" i="1"/>
  <c r="AA108" i="1"/>
  <c r="AB108" i="1"/>
  <c r="AC108" i="1"/>
  <c r="AD108" i="1"/>
  <c r="Y109" i="1"/>
  <c r="Z109" i="1"/>
  <c r="AA109" i="1"/>
  <c r="AB109" i="1"/>
  <c r="AC109" i="1"/>
  <c r="AD109" i="1"/>
  <c r="Y110" i="1"/>
  <c r="Z110" i="1"/>
  <c r="AA110" i="1"/>
  <c r="AB110" i="1"/>
  <c r="AC110" i="1"/>
  <c r="AD110" i="1"/>
  <c r="Y111" i="1"/>
  <c r="Z111" i="1"/>
  <c r="AA111" i="1"/>
  <c r="AB111" i="1"/>
  <c r="AC111" i="1"/>
  <c r="AD111" i="1"/>
  <c r="Y112" i="1"/>
  <c r="Z112" i="1"/>
  <c r="AA112" i="1"/>
  <c r="AB112" i="1"/>
  <c r="AC112" i="1"/>
  <c r="AD112" i="1"/>
  <c r="Y113" i="1"/>
  <c r="Z113" i="1"/>
  <c r="AA113" i="1"/>
  <c r="AB113" i="1"/>
  <c r="AC113" i="1"/>
  <c r="AD113" i="1"/>
  <c r="Y114" i="1"/>
  <c r="Z114" i="1"/>
  <c r="AA114" i="1"/>
  <c r="AB114" i="1"/>
  <c r="AC114" i="1"/>
  <c r="AD114" i="1"/>
  <c r="Y115" i="1"/>
  <c r="Z115" i="1"/>
  <c r="AA115" i="1"/>
  <c r="AB115" i="1"/>
  <c r="AC115" i="1"/>
  <c r="AD115" i="1"/>
  <c r="Y116" i="1"/>
  <c r="Z116" i="1"/>
  <c r="AA116" i="1"/>
  <c r="AB116" i="1"/>
  <c r="AC116" i="1"/>
  <c r="AD116" i="1"/>
  <c r="Y117" i="1"/>
  <c r="Z117" i="1"/>
  <c r="AA117" i="1"/>
  <c r="AB117" i="1"/>
  <c r="AC117" i="1"/>
  <c r="AD117" i="1"/>
  <c r="Y118" i="1"/>
  <c r="Z118" i="1"/>
  <c r="AA118" i="1"/>
  <c r="AB118" i="1"/>
  <c r="AC118" i="1"/>
  <c r="AD118" i="1"/>
  <c r="Y119" i="1"/>
  <c r="Z119" i="1"/>
  <c r="AA119" i="1"/>
  <c r="AB119" i="1"/>
  <c r="AC119" i="1"/>
  <c r="AD119" i="1"/>
  <c r="Y120" i="1"/>
  <c r="Z120" i="1"/>
  <c r="AA120" i="1"/>
  <c r="AB120" i="1"/>
  <c r="AC120" i="1"/>
  <c r="AD120" i="1"/>
  <c r="Y121" i="1"/>
  <c r="Z121" i="1"/>
  <c r="AA121" i="1"/>
  <c r="AB121" i="1"/>
  <c r="AC121" i="1"/>
  <c r="AD121" i="1"/>
  <c r="Y122" i="1"/>
  <c r="Z122" i="1"/>
  <c r="AA122" i="1"/>
  <c r="AB122" i="1"/>
  <c r="AC122" i="1"/>
  <c r="AD122" i="1"/>
  <c r="Y123" i="1"/>
  <c r="Z123" i="1"/>
  <c r="AA123" i="1"/>
  <c r="AB123" i="1"/>
  <c r="AC123" i="1"/>
  <c r="AD123" i="1"/>
  <c r="Y124" i="1"/>
  <c r="Z124" i="1"/>
  <c r="AA124" i="1"/>
  <c r="AB124" i="1"/>
  <c r="AC124" i="1"/>
  <c r="AD124" i="1"/>
  <c r="Y125" i="1"/>
  <c r="Z125" i="1"/>
  <c r="AA125" i="1"/>
  <c r="AB125" i="1"/>
  <c r="AC125" i="1"/>
  <c r="AD125" i="1"/>
  <c r="Y126" i="1"/>
  <c r="Z126" i="1"/>
  <c r="AA126" i="1"/>
  <c r="AB126" i="1"/>
  <c r="AC126" i="1"/>
  <c r="AD126" i="1"/>
  <c r="Y127" i="1"/>
  <c r="Z127" i="1"/>
  <c r="AA127" i="1"/>
  <c r="AB127" i="1"/>
  <c r="AC127" i="1"/>
  <c r="AD127" i="1"/>
  <c r="Y128" i="1"/>
  <c r="Z128" i="1"/>
  <c r="AA128" i="1"/>
  <c r="AB128" i="1"/>
  <c r="AC128" i="1"/>
  <c r="AD128" i="1"/>
  <c r="Y129" i="1"/>
  <c r="Z129" i="1"/>
  <c r="AA129" i="1"/>
  <c r="AB129" i="1"/>
  <c r="AC129" i="1"/>
  <c r="AD129" i="1"/>
  <c r="Y130" i="1"/>
  <c r="Z130" i="1"/>
  <c r="AA130" i="1"/>
  <c r="AB130" i="1"/>
  <c r="AC130" i="1"/>
  <c r="AD130" i="1"/>
  <c r="Y131" i="1"/>
  <c r="Z131" i="1"/>
  <c r="AA131" i="1"/>
  <c r="AB131" i="1"/>
  <c r="AC131" i="1"/>
  <c r="AD131" i="1"/>
  <c r="Y132" i="1"/>
  <c r="Z132" i="1"/>
  <c r="AA132" i="1"/>
  <c r="AB132" i="1"/>
  <c r="AC132" i="1"/>
  <c r="AD132" i="1"/>
  <c r="Y133" i="1"/>
  <c r="Z133" i="1"/>
  <c r="AA133" i="1"/>
  <c r="AB133" i="1"/>
  <c r="AC133" i="1"/>
  <c r="AD133" i="1"/>
  <c r="Y134" i="1"/>
  <c r="Z134" i="1"/>
  <c r="AA134" i="1"/>
  <c r="AB134" i="1"/>
  <c r="AC134" i="1"/>
  <c r="AD134" i="1"/>
  <c r="Y135" i="1"/>
  <c r="Z135" i="1"/>
  <c r="AA135" i="1"/>
  <c r="AB135" i="1"/>
  <c r="AC135" i="1"/>
  <c r="AD135" i="1"/>
  <c r="Y136" i="1"/>
  <c r="Z136" i="1"/>
  <c r="AA136" i="1"/>
  <c r="AB136" i="1"/>
  <c r="AC136" i="1"/>
  <c r="AD136" i="1"/>
  <c r="Y137" i="1"/>
  <c r="Z137" i="1"/>
  <c r="AA137" i="1"/>
  <c r="AB137" i="1"/>
  <c r="AC137" i="1"/>
  <c r="AD137" i="1"/>
  <c r="Y138" i="1"/>
  <c r="Z138" i="1"/>
  <c r="AA138" i="1"/>
  <c r="AB138" i="1"/>
  <c r="AC138" i="1"/>
  <c r="AD138" i="1"/>
  <c r="Y139" i="1"/>
  <c r="Z139" i="1"/>
  <c r="AA139" i="1"/>
  <c r="AB139" i="1"/>
  <c r="AC139" i="1"/>
  <c r="AD139" i="1"/>
  <c r="Y140" i="1"/>
  <c r="Z140" i="1"/>
  <c r="AA140" i="1"/>
  <c r="AB140" i="1"/>
  <c r="AC140" i="1"/>
  <c r="AD140" i="1"/>
  <c r="Y141" i="1"/>
  <c r="Z141" i="1"/>
  <c r="AA141" i="1"/>
  <c r="AB141" i="1"/>
  <c r="AC141" i="1"/>
  <c r="AD141" i="1"/>
  <c r="Y142" i="1"/>
  <c r="Z142" i="1"/>
  <c r="AA142" i="1"/>
  <c r="AB142" i="1"/>
  <c r="AC142" i="1"/>
  <c r="AD142" i="1"/>
  <c r="Y143" i="1"/>
  <c r="Z143" i="1"/>
  <c r="AA143" i="1"/>
  <c r="AB143" i="1"/>
  <c r="AC143" i="1"/>
  <c r="AD143" i="1"/>
  <c r="Y144" i="1"/>
  <c r="Z144" i="1"/>
  <c r="AA144" i="1"/>
  <c r="AB144" i="1"/>
  <c r="AC144" i="1"/>
  <c r="AD144" i="1"/>
  <c r="Y145" i="1"/>
  <c r="Z145" i="1"/>
  <c r="AA145" i="1"/>
  <c r="AB145" i="1"/>
  <c r="AC145" i="1"/>
  <c r="AD145" i="1"/>
  <c r="Y146" i="1"/>
  <c r="Z146" i="1"/>
  <c r="AA146" i="1"/>
  <c r="AB146" i="1"/>
  <c r="AC146" i="1"/>
  <c r="AD146" i="1"/>
  <c r="Y147" i="1"/>
  <c r="Z147" i="1"/>
  <c r="AA147" i="1"/>
  <c r="AB147" i="1"/>
  <c r="AC147" i="1"/>
  <c r="AD147" i="1"/>
  <c r="Y148" i="1"/>
  <c r="Z148" i="1"/>
  <c r="AA148" i="1"/>
  <c r="AB148" i="1"/>
  <c r="AC148" i="1"/>
  <c r="AD148" i="1"/>
  <c r="Y149" i="1"/>
  <c r="Z149" i="1"/>
  <c r="AA149" i="1"/>
  <c r="AB149" i="1"/>
  <c r="AC149" i="1"/>
  <c r="AD149" i="1"/>
  <c r="Y150" i="1"/>
  <c r="Z150" i="1"/>
  <c r="AA150" i="1"/>
  <c r="AB150" i="1"/>
  <c r="AC150" i="1"/>
  <c r="AD150" i="1"/>
  <c r="Y151" i="1"/>
  <c r="Z151" i="1"/>
  <c r="AA151" i="1"/>
  <c r="AB151" i="1"/>
  <c r="AC151" i="1"/>
  <c r="AD151" i="1"/>
  <c r="Y152" i="1"/>
  <c r="Z152" i="1"/>
  <c r="AA152" i="1"/>
  <c r="AB152" i="1"/>
  <c r="AC152" i="1"/>
  <c r="AD152" i="1"/>
  <c r="Y153" i="1"/>
  <c r="Z153" i="1"/>
  <c r="AA153" i="1"/>
  <c r="AB153" i="1"/>
  <c r="AC153" i="1"/>
  <c r="AD153" i="1"/>
  <c r="Y154" i="1"/>
  <c r="Z154" i="1"/>
  <c r="AA154" i="1"/>
  <c r="AB154" i="1"/>
  <c r="AC154" i="1"/>
  <c r="AD154" i="1"/>
  <c r="Y155" i="1"/>
  <c r="Z155" i="1"/>
  <c r="AA155" i="1"/>
  <c r="AB155" i="1"/>
  <c r="AC155" i="1"/>
  <c r="AD155" i="1"/>
  <c r="Y156" i="1"/>
  <c r="Z156" i="1"/>
  <c r="AA156" i="1"/>
  <c r="AB156" i="1"/>
  <c r="AC156" i="1"/>
  <c r="AD156" i="1"/>
  <c r="Y157" i="1"/>
  <c r="Z157" i="1"/>
  <c r="AA157" i="1"/>
  <c r="AB157" i="1"/>
  <c r="AC157" i="1"/>
  <c r="AD157" i="1"/>
  <c r="Y158" i="1"/>
  <c r="Z158" i="1"/>
  <c r="AA158" i="1"/>
  <c r="AB158" i="1"/>
  <c r="AC158" i="1"/>
  <c r="AD158" i="1"/>
  <c r="Y159" i="1"/>
  <c r="Z159" i="1"/>
  <c r="AA159" i="1"/>
  <c r="AB159" i="1"/>
  <c r="AC159" i="1"/>
  <c r="AD159" i="1"/>
  <c r="Y160" i="1"/>
  <c r="Z160" i="1"/>
  <c r="AA160" i="1"/>
  <c r="AB160" i="1"/>
  <c r="AC160" i="1"/>
  <c r="AD160" i="1"/>
  <c r="Y161" i="1"/>
  <c r="Z161" i="1"/>
  <c r="AA161" i="1"/>
  <c r="AB161" i="1"/>
  <c r="AC161" i="1"/>
  <c r="AD161" i="1"/>
  <c r="Y162" i="1"/>
  <c r="Z162" i="1"/>
  <c r="AA162" i="1"/>
  <c r="AB162" i="1"/>
  <c r="AC162" i="1"/>
  <c r="AD162" i="1"/>
  <c r="Y163" i="1"/>
  <c r="Z163" i="1"/>
  <c r="AA163" i="1"/>
  <c r="AB163" i="1"/>
  <c r="AC163" i="1"/>
  <c r="AD163" i="1"/>
  <c r="Y164" i="1"/>
  <c r="Z164" i="1"/>
  <c r="AA164" i="1"/>
  <c r="AB164" i="1"/>
  <c r="AC164" i="1"/>
  <c r="AD164" i="1"/>
  <c r="Y165" i="1"/>
  <c r="Z165" i="1"/>
  <c r="AA165" i="1"/>
  <c r="AB165" i="1"/>
  <c r="AC165" i="1"/>
  <c r="AD165" i="1"/>
  <c r="Y166" i="1"/>
  <c r="Z166" i="1"/>
  <c r="AA166" i="1"/>
  <c r="AB166" i="1"/>
  <c r="AC166" i="1"/>
  <c r="AD166" i="1"/>
  <c r="Y167" i="1"/>
  <c r="Z167" i="1"/>
  <c r="AA167" i="1"/>
  <c r="AB167" i="1"/>
  <c r="AC167" i="1"/>
  <c r="AD167" i="1"/>
  <c r="Y168" i="1"/>
  <c r="Z168" i="1"/>
  <c r="AA168" i="1"/>
  <c r="AB168" i="1"/>
  <c r="AC168" i="1"/>
  <c r="AD168" i="1"/>
  <c r="Y169" i="1"/>
  <c r="Z169" i="1"/>
  <c r="AA169" i="1"/>
  <c r="AB169" i="1"/>
  <c r="AC169" i="1"/>
  <c r="AD169" i="1"/>
  <c r="Y170" i="1"/>
  <c r="Z170" i="1"/>
  <c r="AA170" i="1"/>
  <c r="AB170" i="1"/>
  <c r="AC170" i="1"/>
  <c r="AD170" i="1"/>
  <c r="Y171" i="1"/>
  <c r="Z171" i="1"/>
  <c r="AA171" i="1"/>
  <c r="AB171" i="1"/>
  <c r="AC171" i="1"/>
  <c r="AD171" i="1"/>
  <c r="Y172" i="1"/>
  <c r="Z172" i="1"/>
  <c r="AA172" i="1"/>
  <c r="AB172" i="1"/>
  <c r="AC172" i="1"/>
  <c r="AD172" i="1"/>
  <c r="Y173" i="1"/>
  <c r="Z173" i="1"/>
  <c r="AA173" i="1"/>
  <c r="AB173" i="1"/>
  <c r="AC173" i="1"/>
  <c r="AD173" i="1"/>
  <c r="Y174" i="1"/>
  <c r="Z174" i="1"/>
  <c r="AA174" i="1"/>
  <c r="AB174" i="1"/>
  <c r="AC174" i="1"/>
  <c r="AD174" i="1"/>
  <c r="Y175" i="1"/>
  <c r="Z175" i="1"/>
  <c r="AA175" i="1"/>
  <c r="AB175" i="1"/>
  <c r="AC175" i="1"/>
  <c r="AD175" i="1"/>
  <c r="Y176" i="1"/>
  <c r="Z176" i="1"/>
  <c r="AA176" i="1"/>
  <c r="AB176" i="1"/>
  <c r="AC176" i="1"/>
  <c r="AD176" i="1"/>
  <c r="Y177" i="1"/>
  <c r="Z177" i="1"/>
  <c r="AA177" i="1"/>
  <c r="AB177" i="1"/>
  <c r="AC177" i="1"/>
  <c r="AD177" i="1"/>
  <c r="Y178" i="1"/>
  <c r="Z178" i="1"/>
  <c r="AA178" i="1"/>
  <c r="AB178" i="1"/>
  <c r="AC178" i="1"/>
  <c r="AD178" i="1"/>
  <c r="Y179" i="1"/>
  <c r="Z179" i="1"/>
  <c r="AA179" i="1"/>
  <c r="AB179" i="1"/>
  <c r="AC179" i="1"/>
  <c r="AD179" i="1"/>
  <c r="Y180" i="1"/>
  <c r="Z180" i="1"/>
  <c r="AA180" i="1"/>
  <c r="AB180" i="1"/>
  <c r="AC180" i="1"/>
  <c r="AD180" i="1"/>
  <c r="Y181" i="1"/>
  <c r="Z181" i="1"/>
  <c r="AA181" i="1"/>
  <c r="AB181" i="1"/>
  <c r="AC181" i="1"/>
  <c r="AD181" i="1"/>
  <c r="Y182" i="1"/>
  <c r="Z182" i="1"/>
  <c r="AA182" i="1"/>
  <c r="AB182" i="1"/>
  <c r="AC182" i="1"/>
  <c r="AD182" i="1"/>
  <c r="Y183" i="1"/>
  <c r="Z183" i="1"/>
  <c r="AA183" i="1"/>
  <c r="AB183" i="1"/>
  <c r="AC183" i="1"/>
  <c r="AD183" i="1"/>
  <c r="Y184" i="1"/>
  <c r="Z184" i="1"/>
  <c r="AA184" i="1"/>
  <c r="AB184" i="1"/>
  <c r="AC184" i="1"/>
  <c r="AD184" i="1"/>
  <c r="Y185" i="1"/>
  <c r="Z185" i="1"/>
  <c r="AA185" i="1"/>
  <c r="AB185" i="1"/>
  <c r="AC185" i="1"/>
  <c r="AD185" i="1"/>
  <c r="Y186" i="1"/>
  <c r="Z186" i="1"/>
  <c r="AA186" i="1"/>
  <c r="AB186" i="1"/>
  <c r="AC186" i="1"/>
  <c r="AD186" i="1"/>
  <c r="Y187" i="1"/>
  <c r="Z187" i="1"/>
  <c r="AA187" i="1"/>
  <c r="AB187" i="1"/>
  <c r="AC187" i="1"/>
  <c r="AD187" i="1"/>
  <c r="Y188" i="1"/>
  <c r="Z188" i="1"/>
  <c r="AA188" i="1"/>
  <c r="AB188" i="1"/>
  <c r="AC188" i="1"/>
  <c r="AD188" i="1"/>
  <c r="Y189" i="1"/>
  <c r="Z189" i="1"/>
  <c r="AA189" i="1"/>
  <c r="AB189" i="1"/>
  <c r="AC189" i="1"/>
  <c r="AD189" i="1"/>
  <c r="Y190" i="1"/>
  <c r="Z190" i="1"/>
  <c r="AA190" i="1"/>
  <c r="AB190" i="1"/>
  <c r="AC190" i="1"/>
  <c r="AD190" i="1"/>
  <c r="Y191" i="1"/>
  <c r="Z191" i="1"/>
  <c r="AA191" i="1"/>
  <c r="AB191" i="1"/>
  <c r="AC191" i="1"/>
  <c r="AD191" i="1"/>
  <c r="Y192" i="1"/>
  <c r="Z192" i="1"/>
  <c r="AA192" i="1"/>
  <c r="AB192" i="1"/>
  <c r="AC192" i="1"/>
  <c r="AD192" i="1"/>
  <c r="Y193" i="1"/>
  <c r="Z193" i="1"/>
  <c r="AA193" i="1"/>
  <c r="AB193" i="1"/>
  <c r="AC193" i="1"/>
  <c r="AD193" i="1"/>
  <c r="Y194" i="1"/>
  <c r="Z194" i="1"/>
  <c r="AA194" i="1"/>
  <c r="AB194" i="1"/>
  <c r="AC194" i="1"/>
  <c r="AD194" i="1"/>
  <c r="Y195" i="1"/>
  <c r="Z195" i="1"/>
  <c r="AA195" i="1"/>
  <c r="AB195" i="1"/>
  <c r="AC195" i="1"/>
  <c r="AD195" i="1"/>
  <c r="Y196" i="1"/>
  <c r="Z196" i="1"/>
  <c r="AA196" i="1"/>
  <c r="AB196" i="1"/>
  <c r="AC196" i="1"/>
  <c r="AD196" i="1"/>
  <c r="Y197" i="1"/>
  <c r="Z197" i="1"/>
  <c r="AA197" i="1"/>
  <c r="AB197" i="1"/>
  <c r="AC197" i="1"/>
  <c r="AD197" i="1"/>
  <c r="Y198" i="1"/>
  <c r="Z198" i="1"/>
  <c r="AA198" i="1"/>
  <c r="AB198" i="1"/>
  <c r="AC198" i="1"/>
  <c r="AD198" i="1"/>
  <c r="Y199" i="1"/>
  <c r="Z199" i="1"/>
  <c r="AA199" i="1"/>
  <c r="AB199" i="1"/>
  <c r="AC199" i="1"/>
  <c r="AD199" i="1"/>
  <c r="Y200" i="1"/>
  <c r="Z200" i="1"/>
  <c r="AA200" i="1"/>
  <c r="AB200" i="1"/>
  <c r="AC200" i="1"/>
  <c r="AD200" i="1"/>
  <c r="Y201" i="1"/>
  <c r="Z201" i="1"/>
  <c r="AA201" i="1"/>
  <c r="AB201" i="1"/>
  <c r="AC201" i="1"/>
  <c r="AD201" i="1"/>
  <c r="Y202" i="1"/>
  <c r="Z202" i="1"/>
  <c r="AA202" i="1"/>
  <c r="AB202" i="1"/>
  <c r="AC202" i="1"/>
  <c r="AD202" i="1"/>
  <c r="Y203" i="1"/>
  <c r="Z203" i="1"/>
  <c r="AA203" i="1"/>
  <c r="AB203" i="1"/>
  <c r="AC203" i="1"/>
  <c r="AD203" i="1"/>
  <c r="Y204" i="1"/>
  <c r="Z204" i="1"/>
  <c r="AA204" i="1"/>
  <c r="AB204" i="1"/>
  <c r="AC204" i="1"/>
  <c r="AD204" i="1"/>
  <c r="Y205" i="1"/>
  <c r="Z205" i="1"/>
  <c r="AA205" i="1"/>
  <c r="AB205" i="1"/>
  <c r="AC205" i="1"/>
  <c r="AD205" i="1"/>
  <c r="Y206" i="1"/>
  <c r="Z206" i="1"/>
  <c r="AA206" i="1"/>
  <c r="AB206" i="1"/>
  <c r="AC206" i="1"/>
  <c r="AD206" i="1"/>
  <c r="Y207" i="1"/>
  <c r="Z207" i="1"/>
  <c r="AA207" i="1"/>
  <c r="AB207" i="1"/>
  <c r="AC207" i="1"/>
  <c r="AD207" i="1"/>
  <c r="Y208" i="1"/>
  <c r="Z208" i="1"/>
  <c r="AA208" i="1"/>
  <c r="AB208" i="1"/>
  <c r="AC208" i="1"/>
  <c r="AD208" i="1"/>
  <c r="Y209" i="1"/>
  <c r="Z209" i="1"/>
  <c r="AA209" i="1"/>
  <c r="AB209" i="1"/>
  <c r="AC209" i="1"/>
  <c r="AD209" i="1"/>
  <c r="Y210" i="1"/>
  <c r="Z210" i="1"/>
  <c r="AA210" i="1"/>
  <c r="AB210" i="1"/>
  <c r="AC210" i="1"/>
  <c r="AD210" i="1"/>
  <c r="Y211" i="1"/>
  <c r="Z211" i="1"/>
  <c r="AA211" i="1"/>
  <c r="AB211" i="1"/>
  <c r="AC211" i="1"/>
  <c r="AD211" i="1"/>
  <c r="Y212" i="1"/>
  <c r="Z212" i="1"/>
  <c r="AA212" i="1"/>
  <c r="AB212" i="1"/>
  <c r="AC212" i="1"/>
  <c r="AD212" i="1"/>
  <c r="Y213" i="1"/>
  <c r="Z213" i="1"/>
  <c r="AA213" i="1"/>
  <c r="AB213" i="1"/>
  <c r="AC213" i="1"/>
  <c r="AD213" i="1"/>
  <c r="Y214" i="1"/>
  <c r="Z214" i="1"/>
  <c r="AA214" i="1"/>
  <c r="AB214" i="1"/>
  <c r="AC214" i="1"/>
  <c r="AD214" i="1"/>
  <c r="Y215" i="1"/>
  <c r="Z215" i="1"/>
  <c r="AA215" i="1"/>
  <c r="AB215" i="1"/>
  <c r="AC215" i="1"/>
  <c r="AD215" i="1"/>
  <c r="Y216" i="1"/>
  <c r="Z216" i="1"/>
  <c r="AA216" i="1"/>
  <c r="AB216" i="1"/>
  <c r="AC216" i="1"/>
  <c r="AD216" i="1"/>
  <c r="Y217" i="1"/>
  <c r="Z217" i="1"/>
  <c r="AA217" i="1"/>
  <c r="AB217" i="1"/>
  <c r="AC217" i="1"/>
  <c r="AD217" i="1"/>
  <c r="Y218" i="1"/>
  <c r="Z218" i="1"/>
  <c r="AA218" i="1"/>
  <c r="AB218" i="1"/>
  <c r="AC218" i="1"/>
  <c r="AD218" i="1"/>
  <c r="Y219" i="1"/>
  <c r="Z219" i="1"/>
  <c r="AA219" i="1"/>
  <c r="AB219" i="1"/>
  <c r="AC219" i="1"/>
  <c r="AD219" i="1"/>
  <c r="Y220" i="1"/>
  <c r="Z220" i="1"/>
  <c r="AA220" i="1"/>
  <c r="AB220" i="1"/>
  <c r="AC220" i="1"/>
  <c r="AD220" i="1"/>
  <c r="Y221" i="1"/>
  <c r="Z221" i="1"/>
  <c r="AA221" i="1"/>
  <c r="AB221" i="1"/>
  <c r="AC221" i="1"/>
  <c r="AD221" i="1"/>
  <c r="Y222" i="1"/>
  <c r="Z222" i="1"/>
  <c r="AA222" i="1"/>
  <c r="AB222" i="1"/>
  <c r="AC222" i="1"/>
  <c r="AD222" i="1"/>
  <c r="Y223" i="1"/>
  <c r="Z223" i="1"/>
  <c r="AA223" i="1"/>
  <c r="AB223" i="1"/>
  <c r="AC223" i="1"/>
  <c r="AD223" i="1"/>
  <c r="Y224" i="1"/>
  <c r="Z224" i="1"/>
  <c r="AA224" i="1"/>
  <c r="AB224" i="1"/>
  <c r="AC224" i="1"/>
  <c r="AD224" i="1"/>
  <c r="Y225" i="1"/>
  <c r="Z225" i="1"/>
  <c r="AA225" i="1"/>
  <c r="AB225" i="1"/>
  <c r="AC225" i="1"/>
  <c r="AD225" i="1"/>
  <c r="Y226" i="1"/>
  <c r="Z226" i="1"/>
  <c r="AA226" i="1"/>
  <c r="AB226" i="1"/>
  <c r="AC226" i="1"/>
  <c r="AD226" i="1"/>
  <c r="Y227" i="1"/>
  <c r="Z227" i="1"/>
  <c r="AA227" i="1"/>
  <c r="AB227" i="1"/>
  <c r="AC227" i="1"/>
  <c r="AD227" i="1"/>
  <c r="Y228" i="1"/>
  <c r="Z228" i="1"/>
  <c r="AA228" i="1"/>
  <c r="AB228" i="1"/>
  <c r="AC228" i="1"/>
  <c r="AD228" i="1"/>
  <c r="Y229" i="1"/>
  <c r="Z229" i="1"/>
  <c r="AA229" i="1"/>
  <c r="AB229" i="1"/>
  <c r="AC229" i="1"/>
  <c r="AD229" i="1"/>
  <c r="Y230" i="1"/>
  <c r="Z230" i="1"/>
  <c r="AA230" i="1"/>
  <c r="AB230" i="1"/>
  <c r="AC230" i="1"/>
  <c r="AD230" i="1"/>
  <c r="Y231" i="1"/>
  <c r="Z231" i="1"/>
  <c r="AA231" i="1"/>
  <c r="AB231" i="1"/>
  <c r="AC231" i="1"/>
  <c r="AD231" i="1"/>
  <c r="Y232" i="1"/>
  <c r="Z232" i="1"/>
  <c r="AA232" i="1"/>
  <c r="AB232" i="1"/>
  <c r="AC232" i="1"/>
  <c r="AD232" i="1"/>
  <c r="Y233" i="1"/>
  <c r="Z233" i="1"/>
  <c r="AA233" i="1"/>
  <c r="AB233" i="1"/>
  <c r="AC233" i="1"/>
  <c r="AD233" i="1"/>
  <c r="Y234" i="1"/>
  <c r="Z234" i="1"/>
  <c r="AA234" i="1"/>
  <c r="AB234" i="1"/>
  <c r="AC234" i="1"/>
  <c r="AD234" i="1"/>
  <c r="Y235" i="1"/>
  <c r="Z235" i="1"/>
  <c r="AA235" i="1"/>
  <c r="AB235" i="1"/>
  <c r="AC235" i="1"/>
  <c r="AD235" i="1"/>
  <c r="Y236" i="1"/>
  <c r="Z236" i="1"/>
  <c r="AA236" i="1"/>
  <c r="AB236" i="1"/>
  <c r="AC236" i="1"/>
  <c r="AD236" i="1"/>
  <c r="Y237" i="1"/>
  <c r="Z237" i="1"/>
  <c r="AA237" i="1"/>
  <c r="AB237" i="1"/>
  <c r="AC237" i="1"/>
  <c r="AD237" i="1"/>
  <c r="Y238" i="1"/>
  <c r="Z238" i="1"/>
  <c r="AA238" i="1"/>
  <c r="AB238" i="1"/>
  <c r="AC238" i="1"/>
  <c r="AD238" i="1"/>
  <c r="Y239" i="1"/>
  <c r="Z239" i="1"/>
  <c r="AA239" i="1"/>
  <c r="AB239" i="1"/>
  <c r="AC239" i="1"/>
  <c r="AD239" i="1"/>
  <c r="Y240" i="1"/>
  <c r="Z240" i="1"/>
  <c r="AA240" i="1"/>
  <c r="AB240" i="1"/>
  <c r="AC240" i="1"/>
  <c r="AD240" i="1"/>
  <c r="Y241" i="1"/>
  <c r="Z241" i="1"/>
  <c r="AA241" i="1"/>
  <c r="AB241" i="1"/>
  <c r="AC241" i="1"/>
  <c r="AD241" i="1"/>
  <c r="Y242" i="1"/>
  <c r="Z242" i="1"/>
  <c r="AA242" i="1"/>
  <c r="AB242" i="1"/>
  <c r="AC242" i="1"/>
  <c r="AD242" i="1"/>
  <c r="Y243" i="1"/>
  <c r="Z243" i="1"/>
  <c r="AA243" i="1"/>
  <c r="AB243" i="1"/>
  <c r="AC243" i="1"/>
  <c r="AD243" i="1"/>
  <c r="Y244" i="1"/>
  <c r="Z244" i="1"/>
  <c r="AA244" i="1"/>
  <c r="AB244" i="1"/>
  <c r="AC244" i="1"/>
  <c r="AD244" i="1"/>
  <c r="Y245" i="1"/>
  <c r="Z245" i="1"/>
  <c r="AA245" i="1"/>
  <c r="AB245" i="1"/>
  <c r="AC245" i="1"/>
  <c r="AD245" i="1"/>
  <c r="Y246" i="1"/>
  <c r="Z246" i="1"/>
  <c r="AA246" i="1"/>
  <c r="AB246" i="1"/>
  <c r="AC246" i="1"/>
  <c r="AD246" i="1"/>
  <c r="Y247" i="1"/>
  <c r="Z247" i="1"/>
  <c r="AA247" i="1"/>
  <c r="AB247" i="1"/>
  <c r="AC247" i="1"/>
  <c r="AD247" i="1"/>
  <c r="Y248" i="1"/>
  <c r="Z248" i="1"/>
  <c r="AA248" i="1"/>
  <c r="AB248" i="1"/>
  <c r="AC248" i="1"/>
  <c r="AD248" i="1"/>
  <c r="Y249" i="1"/>
  <c r="Z249" i="1"/>
  <c r="AA249" i="1"/>
  <c r="AB249" i="1"/>
  <c r="AC249" i="1"/>
  <c r="AD249" i="1"/>
  <c r="Y250" i="1"/>
  <c r="Z250" i="1"/>
  <c r="AA250" i="1"/>
  <c r="AB250" i="1"/>
  <c r="AC250" i="1"/>
  <c r="AD250" i="1"/>
  <c r="Y251" i="1"/>
  <c r="Z251" i="1"/>
  <c r="AA251" i="1"/>
  <c r="AB251" i="1"/>
  <c r="AC251" i="1"/>
  <c r="AD251" i="1"/>
  <c r="Y252" i="1"/>
  <c r="Z252" i="1"/>
  <c r="AA252" i="1"/>
  <c r="AB252" i="1"/>
  <c r="AC252" i="1"/>
  <c r="AD252" i="1"/>
  <c r="Y253" i="1"/>
  <c r="Z253" i="1"/>
  <c r="AA253" i="1"/>
  <c r="AB253" i="1"/>
  <c r="AC253" i="1"/>
  <c r="AD253" i="1"/>
  <c r="Y254" i="1"/>
  <c r="Z254" i="1"/>
  <c r="AA254" i="1"/>
  <c r="AB254" i="1"/>
  <c r="AC254" i="1"/>
  <c r="AD254" i="1"/>
  <c r="Y255" i="1"/>
  <c r="Z255" i="1"/>
  <c r="AA255" i="1"/>
  <c r="AB255" i="1"/>
  <c r="AC255" i="1"/>
  <c r="AD255" i="1"/>
  <c r="Y256" i="1"/>
  <c r="Z256" i="1"/>
  <c r="AA256" i="1"/>
  <c r="AB256" i="1"/>
  <c r="AC256" i="1"/>
  <c r="AD256" i="1"/>
  <c r="Y257" i="1"/>
  <c r="Z257" i="1"/>
  <c r="AA257" i="1"/>
  <c r="AB257" i="1"/>
  <c r="AC257" i="1"/>
  <c r="AD257" i="1"/>
  <c r="Y258" i="1"/>
  <c r="Z258" i="1"/>
  <c r="AA258" i="1"/>
  <c r="AB258" i="1"/>
  <c r="AC258" i="1"/>
  <c r="AD258" i="1"/>
  <c r="Y259" i="1"/>
  <c r="Z259" i="1"/>
  <c r="AA259" i="1"/>
  <c r="AB259" i="1"/>
  <c r="AC259" i="1"/>
  <c r="AD259" i="1"/>
  <c r="Y260" i="1"/>
  <c r="Z260" i="1"/>
  <c r="AA260" i="1"/>
  <c r="AB260" i="1"/>
  <c r="AC260" i="1"/>
  <c r="AD260" i="1"/>
  <c r="Y261" i="1"/>
  <c r="Z261" i="1"/>
  <c r="AA261" i="1"/>
  <c r="AB261" i="1"/>
  <c r="AC261" i="1"/>
  <c r="AD261" i="1"/>
  <c r="Y262" i="1"/>
  <c r="Z262" i="1"/>
  <c r="AA262" i="1"/>
  <c r="AB262" i="1"/>
  <c r="AC262" i="1"/>
  <c r="AD262" i="1"/>
  <c r="Y263" i="1"/>
  <c r="Z263" i="1"/>
  <c r="AA263" i="1"/>
  <c r="AB263" i="1"/>
  <c r="AC263" i="1"/>
  <c r="AD263" i="1"/>
  <c r="Y264" i="1"/>
  <c r="Z264" i="1"/>
  <c r="AA264" i="1"/>
  <c r="AB264" i="1"/>
  <c r="AC264" i="1"/>
  <c r="AD264" i="1"/>
  <c r="Y265" i="1"/>
  <c r="Z265" i="1"/>
  <c r="AA265" i="1"/>
  <c r="AB265" i="1"/>
  <c r="AC265" i="1"/>
  <c r="AD265" i="1"/>
  <c r="Y266" i="1"/>
  <c r="Z266" i="1"/>
  <c r="AA266" i="1"/>
  <c r="AB266" i="1"/>
  <c r="AC266" i="1"/>
  <c r="AD266" i="1"/>
  <c r="Y267" i="1"/>
  <c r="Z267" i="1"/>
  <c r="AA267" i="1"/>
  <c r="AB267" i="1"/>
  <c r="AC267" i="1"/>
  <c r="AD267" i="1"/>
  <c r="Y268" i="1"/>
  <c r="Z268" i="1"/>
  <c r="AA268" i="1"/>
  <c r="AB268" i="1"/>
  <c r="AC268" i="1"/>
  <c r="AD268" i="1"/>
  <c r="Y269" i="1"/>
  <c r="Z269" i="1"/>
  <c r="AA269" i="1"/>
  <c r="AB269" i="1"/>
  <c r="AC269" i="1"/>
  <c r="AD269" i="1"/>
  <c r="Y270" i="1"/>
  <c r="Z270" i="1"/>
  <c r="AA270" i="1"/>
  <c r="AB270" i="1"/>
  <c r="AC270" i="1"/>
  <c r="AD270" i="1"/>
  <c r="Y271" i="1"/>
  <c r="Z271" i="1"/>
  <c r="AA271" i="1"/>
  <c r="AB271" i="1"/>
  <c r="AC271" i="1"/>
  <c r="AD271" i="1"/>
  <c r="Y272" i="1"/>
  <c r="Z272" i="1"/>
  <c r="AA272" i="1"/>
  <c r="AB272" i="1"/>
  <c r="AC272" i="1"/>
  <c r="AD272" i="1"/>
  <c r="Y273" i="1"/>
  <c r="Z273" i="1"/>
  <c r="AA273" i="1"/>
  <c r="AB273" i="1"/>
  <c r="AC273" i="1"/>
  <c r="AD273" i="1"/>
  <c r="Y274" i="1"/>
  <c r="Z274" i="1"/>
  <c r="AA274" i="1"/>
  <c r="AB274" i="1"/>
  <c r="AC274" i="1"/>
  <c r="AD274" i="1"/>
  <c r="Y275" i="1"/>
  <c r="Z275" i="1"/>
  <c r="AA275" i="1"/>
  <c r="AB275" i="1"/>
  <c r="AC275" i="1"/>
  <c r="AD275" i="1"/>
  <c r="Y276" i="1"/>
  <c r="Z276" i="1"/>
  <c r="AA276" i="1"/>
  <c r="AB276" i="1"/>
  <c r="AC276" i="1"/>
  <c r="AD276" i="1"/>
  <c r="Y277" i="1"/>
  <c r="Z277" i="1"/>
  <c r="AA277" i="1"/>
  <c r="AB277" i="1"/>
  <c r="AC277" i="1"/>
  <c r="AD277" i="1"/>
  <c r="Y278" i="1"/>
  <c r="Z278" i="1"/>
  <c r="AA278" i="1"/>
  <c r="AB278" i="1"/>
  <c r="AC278" i="1"/>
  <c r="AD278" i="1"/>
  <c r="Y279" i="1"/>
  <c r="Z279" i="1"/>
  <c r="AA279" i="1"/>
  <c r="AB279" i="1"/>
  <c r="AC279" i="1"/>
  <c r="AD279" i="1"/>
  <c r="Y280" i="1"/>
  <c r="Z280" i="1"/>
  <c r="AA280" i="1"/>
  <c r="AB280" i="1"/>
  <c r="AC280" i="1"/>
  <c r="AD280" i="1"/>
  <c r="Y281" i="1"/>
  <c r="Z281" i="1"/>
  <c r="AA281" i="1"/>
  <c r="AB281" i="1"/>
  <c r="AC281" i="1"/>
  <c r="AD281" i="1"/>
  <c r="Y282" i="1"/>
  <c r="Z282" i="1"/>
  <c r="AA282" i="1"/>
  <c r="AB282" i="1"/>
  <c r="AC282" i="1"/>
  <c r="AD282" i="1"/>
  <c r="Y283" i="1"/>
  <c r="Z283" i="1"/>
  <c r="AA283" i="1"/>
  <c r="AB283" i="1"/>
  <c r="AC283" i="1"/>
  <c r="AD283" i="1"/>
  <c r="Y284" i="1"/>
  <c r="Z284" i="1"/>
  <c r="AA284" i="1"/>
  <c r="AB284" i="1"/>
  <c r="AC284" i="1"/>
  <c r="AD284" i="1"/>
  <c r="Y285" i="1"/>
  <c r="Z285" i="1"/>
  <c r="AA285" i="1"/>
  <c r="AB285" i="1"/>
  <c r="AC285" i="1"/>
  <c r="AD285" i="1"/>
  <c r="Y286" i="1"/>
  <c r="Z286" i="1"/>
  <c r="AA286" i="1"/>
  <c r="AB286" i="1"/>
  <c r="AC286" i="1"/>
  <c r="AD286" i="1"/>
  <c r="Y287" i="1"/>
  <c r="Z287" i="1"/>
  <c r="AA287" i="1"/>
  <c r="AB287" i="1"/>
  <c r="AC287" i="1"/>
  <c r="AD287" i="1"/>
  <c r="Y288" i="1"/>
  <c r="Z288" i="1"/>
  <c r="AA288" i="1"/>
  <c r="AB288" i="1"/>
  <c r="AC288" i="1"/>
  <c r="AD288" i="1"/>
  <c r="Y289" i="1"/>
  <c r="Z289" i="1"/>
  <c r="AA289" i="1"/>
  <c r="AB289" i="1"/>
  <c r="AC289" i="1"/>
  <c r="AD289" i="1"/>
  <c r="Y290" i="1"/>
  <c r="Z290" i="1"/>
  <c r="AA290" i="1"/>
  <c r="AB290" i="1"/>
  <c r="AC290" i="1"/>
  <c r="AD290" i="1"/>
  <c r="Y291" i="1"/>
  <c r="Z291" i="1"/>
  <c r="AA291" i="1"/>
  <c r="AB291" i="1"/>
  <c r="AC291" i="1"/>
  <c r="AD291" i="1"/>
  <c r="Y292" i="1"/>
  <c r="Z292" i="1"/>
  <c r="AA292" i="1"/>
  <c r="AB292" i="1"/>
  <c r="AC292" i="1"/>
  <c r="AD292" i="1"/>
  <c r="Y293" i="1"/>
  <c r="Z293" i="1"/>
  <c r="AA293" i="1"/>
  <c r="AB293" i="1"/>
  <c r="AC293" i="1"/>
  <c r="AD293" i="1"/>
  <c r="Y294" i="1"/>
  <c r="Z294" i="1"/>
  <c r="AA294" i="1"/>
  <c r="AB294" i="1"/>
  <c r="AC294" i="1"/>
  <c r="AD294" i="1"/>
  <c r="Y295" i="1"/>
  <c r="Z295" i="1"/>
  <c r="AA295" i="1"/>
  <c r="AB295" i="1"/>
  <c r="AC295" i="1"/>
  <c r="AD295" i="1"/>
  <c r="Y296" i="1"/>
  <c r="Z296" i="1"/>
  <c r="AA296" i="1"/>
  <c r="AB296" i="1"/>
  <c r="AC296" i="1"/>
  <c r="AD296" i="1"/>
  <c r="Y297" i="1"/>
  <c r="Z297" i="1"/>
  <c r="AA297" i="1"/>
  <c r="AB297" i="1"/>
  <c r="AC297" i="1"/>
  <c r="AD297" i="1"/>
  <c r="Y298" i="1"/>
  <c r="Z298" i="1"/>
  <c r="AA298" i="1"/>
  <c r="AB298" i="1"/>
  <c r="AC298" i="1"/>
  <c r="AD298" i="1"/>
  <c r="Y299" i="1"/>
  <c r="Z299" i="1"/>
  <c r="AA299" i="1"/>
  <c r="AB299" i="1"/>
  <c r="AC299" i="1"/>
  <c r="AD299" i="1"/>
  <c r="Y300" i="1"/>
  <c r="Z300" i="1"/>
  <c r="AA300" i="1"/>
  <c r="AB300" i="1"/>
  <c r="AC300" i="1"/>
  <c r="AD300" i="1"/>
  <c r="Y301" i="1"/>
  <c r="Z301" i="1"/>
  <c r="AA301" i="1"/>
  <c r="AB301" i="1"/>
  <c r="AC301" i="1"/>
  <c r="AD301" i="1"/>
  <c r="Y302" i="1"/>
  <c r="Z302" i="1"/>
  <c r="AA302" i="1"/>
  <c r="AB302" i="1"/>
  <c r="AC302" i="1"/>
  <c r="AD302" i="1"/>
  <c r="Y303" i="1"/>
  <c r="Z303" i="1"/>
  <c r="AA303" i="1"/>
  <c r="AB303" i="1"/>
  <c r="AC303" i="1"/>
  <c r="AD303" i="1"/>
  <c r="Y304" i="1"/>
  <c r="Z304" i="1"/>
  <c r="AA304" i="1"/>
  <c r="AB304" i="1"/>
  <c r="AC304" i="1"/>
  <c r="AD304" i="1"/>
  <c r="Y305" i="1"/>
  <c r="Z305" i="1"/>
  <c r="AA305" i="1"/>
  <c r="AB305" i="1"/>
  <c r="AC305" i="1"/>
  <c r="AD305" i="1"/>
  <c r="Y306" i="1"/>
  <c r="Z306" i="1"/>
  <c r="AA306" i="1"/>
  <c r="AB306" i="1"/>
  <c r="AC306" i="1"/>
  <c r="AD306" i="1"/>
  <c r="Y307" i="1"/>
  <c r="Z307" i="1"/>
  <c r="AA307" i="1"/>
  <c r="AB307" i="1"/>
  <c r="AC307" i="1"/>
  <c r="AD307" i="1"/>
  <c r="Y308" i="1"/>
  <c r="Z308" i="1"/>
  <c r="AA308" i="1"/>
  <c r="AB308" i="1"/>
  <c r="AC308" i="1"/>
  <c r="AD308" i="1"/>
  <c r="Y309" i="1"/>
  <c r="Z309" i="1"/>
  <c r="AA309" i="1"/>
  <c r="AB309" i="1"/>
  <c r="AC309" i="1"/>
  <c r="AD309" i="1"/>
  <c r="Y310" i="1"/>
  <c r="Z310" i="1"/>
  <c r="AA310" i="1"/>
  <c r="AB310" i="1"/>
  <c r="AC310" i="1"/>
  <c r="AD310" i="1"/>
  <c r="Y311" i="1"/>
  <c r="Z311" i="1"/>
  <c r="AA311" i="1"/>
  <c r="AB311" i="1"/>
  <c r="AC311" i="1"/>
  <c r="AD311" i="1"/>
  <c r="Y312" i="1"/>
  <c r="Z312" i="1"/>
  <c r="AA312" i="1"/>
  <c r="AB312" i="1"/>
  <c r="AC312" i="1"/>
  <c r="AD312" i="1"/>
  <c r="Y313" i="1"/>
  <c r="Z313" i="1"/>
  <c r="AA313" i="1"/>
  <c r="AB313" i="1"/>
  <c r="AC313" i="1"/>
  <c r="AD313" i="1"/>
  <c r="Y314" i="1"/>
  <c r="Z314" i="1"/>
  <c r="AA314" i="1"/>
  <c r="AB314" i="1"/>
  <c r="AC314" i="1"/>
  <c r="AD314" i="1"/>
  <c r="Y315" i="1"/>
  <c r="Z315" i="1"/>
  <c r="AA315" i="1"/>
  <c r="AB315" i="1"/>
  <c r="AC315" i="1"/>
  <c r="AD315" i="1"/>
  <c r="Y316" i="1"/>
  <c r="Z316" i="1"/>
  <c r="AA316" i="1"/>
  <c r="AB316" i="1"/>
  <c r="AC316" i="1"/>
  <c r="AD316" i="1"/>
  <c r="Y317" i="1"/>
  <c r="Z317" i="1"/>
  <c r="AA317" i="1"/>
  <c r="AB317" i="1"/>
  <c r="AC317" i="1"/>
  <c r="AD317" i="1"/>
  <c r="Y318" i="1"/>
  <c r="Z318" i="1"/>
  <c r="AA318" i="1"/>
  <c r="AB318" i="1"/>
  <c r="AC318" i="1"/>
  <c r="AD318" i="1"/>
  <c r="Y319" i="1"/>
  <c r="Z319" i="1"/>
  <c r="AA319" i="1"/>
  <c r="AB319" i="1"/>
  <c r="AC319" i="1"/>
  <c r="AD319" i="1"/>
  <c r="Y320" i="1"/>
  <c r="Z320" i="1"/>
  <c r="AA320" i="1"/>
  <c r="AB320" i="1"/>
  <c r="AC320" i="1"/>
  <c r="AD320" i="1"/>
  <c r="Y321" i="1"/>
  <c r="Z321" i="1"/>
  <c r="AA321" i="1"/>
  <c r="AB321" i="1"/>
  <c r="AC321" i="1"/>
  <c r="AD321" i="1"/>
  <c r="Y322" i="1"/>
  <c r="Z322" i="1"/>
  <c r="AA322" i="1"/>
  <c r="AB322" i="1"/>
  <c r="AC322" i="1"/>
  <c r="AD322" i="1"/>
  <c r="Y323" i="1"/>
  <c r="Z323" i="1"/>
  <c r="AA323" i="1"/>
  <c r="AB323" i="1"/>
  <c r="AC323" i="1"/>
  <c r="AD323" i="1"/>
  <c r="Y324" i="1"/>
  <c r="Z324" i="1"/>
  <c r="AA324" i="1"/>
  <c r="AB324" i="1"/>
  <c r="AC324" i="1"/>
  <c r="AD324" i="1"/>
  <c r="Y325" i="1"/>
  <c r="Z325" i="1"/>
  <c r="AA325" i="1"/>
  <c r="AB325" i="1"/>
  <c r="AC325" i="1"/>
  <c r="AD325" i="1"/>
  <c r="Y326" i="1"/>
  <c r="Z326" i="1"/>
  <c r="AA326" i="1"/>
  <c r="AB326" i="1"/>
  <c r="AC326" i="1"/>
  <c r="AD326" i="1"/>
  <c r="Y327" i="1"/>
  <c r="Z327" i="1"/>
  <c r="AA327" i="1"/>
  <c r="AB327" i="1"/>
  <c r="AC327" i="1"/>
  <c r="AD327" i="1"/>
  <c r="Y328" i="1"/>
  <c r="Z328" i="1"/>
  <c r="AA328" i="1"/>
  <c r="AB328" i="1"/>
  <c r="AC328" i="1"/>
  <c r="AD328" i="1"/>
  <c r="Y329" i="1"/>
  <c r="Z329" i="1"/>
  <c r="AA329" i="1"/>
  <c r="AB329" i="1"/>
  <c r="AC329" i="1"/>
  <c r="AD329" i="1"/>
  <c r="Y330" i="1"/>
  <c r="Z330" i="1"/>
  <c r="AA330" i="1"/>
  <c r="AB330" i="1"/>
  <c r="AC330" i="1"/>
  <c r="AD330" i="1"/>
  <c r="Y331" i="1"/>
  <c r="Z331" i="1"/>
  <c r="AA331" i="1"/>
  <c r="AB331" i="1"/>
  <c r="AC331" i="1"/>
  <c r="AD331" i="1"/>
  <c r="Y332" i="1"/>
  <c r="Z332" i="1"/>
  <c r="AA332" i="1"/>
  <c r="AB332" i="1"/>
  <c r="AC332" i="1"/>
  <c r="AD332" i="1"/>
  <c r="Y333" i="1"/>
  <c r="Z333" i="1"/>
  <c r="AA333" i="1"/>
  <c r="AB333" i="1"/>
  <c r="AC333" i="1"/>
  <c r="AD333" i="1"/>
  <c r="Y334" i="1"/>
  <c r="Z334" i="1"/>
  <c r="AA334" i="1"/>
  <c r="AB334" i="1"/>
  <c r="AC334" i="1"/>
  <c r="AD334" i="1"/>
  <c r="Y335" i="1"/>
  <c r="Z335" i="1"/>
  <c r="AA335" i="1"/>
  <c r="AB335" i="1"/>
  <c r="AC335" i="1"/>
  <c r="AD335" i="1"/>
  <c r="Y336" i="1"/>
  <c r="Z336" i="1"/>
  <c r="AA336" i="1"/>
  <c r="AB336" i="1"/>
  <c r="AC336" i="1"/>
  <c r="AD336" i="1"/>
  <c r="Y337" i="1"/>
  <c r="Z337" i="1"/>
  <c r="AA337" i="1"/>
  <c r="AB337" i="1"/>
  <c r="AC337" i="1"/>
  <c r="AD337" i="1"/>
  <c r="Y338" i="1"/>
  <c r="Z338" i="1"/>
  <c r="AA338" i="1"/>
  <c r="AB338" i="1"/>
  <c r="AC338" i="1"/>
  <c r="AD338" i="1"/>
  <c r="Y339" i="1"/>
  <c r="Z339" i="1"/>
  <c r="AA339" i="1"/>
  <c r="AB339" i="1"/>
  <c r="AC339" i="1"/>
  <c r="AD339" i="1"/>
  <c r="Y340" i="1"/>
  <c r="Z340" i="1"/>
  <c r="AA340" i="1"/>
  <c r="AB340" i="1"/>
  <c r="AC340" i="1"/>
  <c r="AD340" i="1"/>
  <c r="Y341" i="1"/>
  <c r="Z341" i="1"/>
  <c r="AA341" i="1"/>
  <c r="AB341" i="1"/>
  <c r="AC341" i="1"/>
  <c r="AD341" i="1"/>
  <c r="Y342" i="1"/>
  <c r="Z342" i="1"/>
  <c r="AA342" i="1"/>
  <c r="AB342" i="1"/>
  <c r="AC342" i="1"/>
  <c r="AD342" i="1"/>
  <c r="Y343" i="1"/>
  <c r="Z343" i="1"/>
  <c r="AA343" i="1"/>
  <c r="AB343" i="1"/>
  <c r="AC343" i="1"/>
  <c r="AD343" i="1"/>
  <c r="Y344" i="1"/>
  <c r="Z344" i="1"/>
  <c r="AA344" i="1"/>
  <c r="AB344" i="1"/>
  <c r="AC344" i="1"/>
  <c r="AD344" i="1"/>
  <c r="Y345" i="1"/>
  <c r="Z345" i="1"/>
  <c r="AA345" i="1"/>
  <c r="AB345" i="1"/>
  <c r="AC345" i="1"/>
  <c r="AD345" i="1"/>
  <c r="Y346" i="1"/>
  <c r="Z346" i="1"/>
  <c r="AA346" i="1"/>
  <c r="AB346" i="1"/>
  <c r="AC346" i="1"/>
  <c r="AD346" i="1"/>
  <c r="Y347" i="1"/>
  <c r="Z347" i="1"/>
  <c r="AA347" i="1"/>
  <c r="AB347" i="1"/>
  <c r="AC347" i="1"/>
  <c r="AD347" i="1"/>
  <c r="Y348" i="1"/>
  <c r="Z348" i="1"/>
  <c r="AA348" i="1"/>
  <c r="AB348" i="1"/>
  <c r="AC348" i="1"/>
  <c r="AD348" i="1"/>
  <c r="Y349" i="1"/>
  <c r="Z349" i="1"/>
  <c r="AA349" i="1"/>
  <c r="AB349" i="1"/>
  <c r="AC349" i="1"/>
  <c r="AD349" i="1"/>
  <c r="Y350" i="1"/>
  <c r="Z350" i="1"/>
  <c r="AA350" i="1"/>
  <c r="AB350" i="1"/>
  <c r="AC350" i="1"/>
  <c r="AD350" i="1"/>
  <c r="Y351" i="1"/>
  <c r="Z351" i="1"/>
  <c r="AA351" i="1"/>
  <c r="AB351" i="1"/>
  <c r="AC351" i="1"/>
  <c r="AD351" i="1"/>
  <c r="Y352" i="1"/>
  <c r="Z352" i="1"/>
  <c r="AA352" i="1"/>
  <c r="AB352" i="1"/>
  <c r="AC352" i="1"/>
  <c r="AD352" i="1"/>
  <c r="Y353" i="1"/>
  <c r="Z353" i="1"/>
  <c r="AA353" i="1"/>
  <c r="AB353" i="1"/>
  <c r="AC353" i="1"/>
  <c r="AD353" i="1"/>
  <c r="Y354" i="1"/>
  <c r="Z354" i="1"/>
  <c r="AA354" i="1"/>
  <c r="AB354" i="1"/>
  <c r="AC354" i="1"/>
  <c r="AD354" i="1"/>
  <c r="Y355" i="1"/>
  <c r="Z355" i="1"/>
  <c r="AA355" i="1"/>
  <c r="AB355" i="1"/>
  <c r="AC355" i="1"/>
  <c r="AD355" i="1"/>
  <c r="Y356" i="1"/>
  <c r="Z356" i="1"/>
  <c r="AA356" i="1"/>
  <c r="AB356" i="1"/>
  <c r="AC356" i="1"/>
  <c r="AD356" i="1"/>
  <c r="Y357" i="1"/>
  <c r="Z357" i="1"/>
  <c r="AA357" i="1"/>
  <c r="AB357" i="1"/>
  <c r="AC357" i="1"/>
  <c r="AD357" i="1"/>
  <c r="Y358" i="1"/>
  <c r="Z358" i="1"/>
  <c r="AA358" i="1"/>
  <c r="AB358" i="1"/>
  <c r="AC358" i="1"/>
  <c r="AD358" i="1"/>
  <c r="Y359" i="1"/>
  <c r="Z359" i="1"/>
  <c r="AA359" i="1"/>
  <c r="AB359" i="1"/>
  <c r="AC359" i="1"/>
  <c r="AD359" i="1"/>
  <c r="Y360" i="1"/>
  <c r="Z360" i="1"/>
  <c r="AA360" i="1"/>
  <c r="AB360" i="1"/>
  <c r="AC360" i="1"/>
  <c r="AD360" i="1"/>
  <c r="Y361" i="1"/>
  <c r="Z361" i="1"/>
  <c r="AA361" i="1"/>
  <c r="AB361" i="1"/>
  <c r="AC361" i="1"/>
  <c r="AD361" i="1"/>
  <c r="Y362" i="1"/>
  <c r="Z362" i="1"/>
  <c r="AA362" i="1"/>
  <c r="AB362" i="1"/>
  <c r="AC362" i="1"/>
  <c r="AD362" i="1"/>
  <c r="Y363" i="1"/>
  <c r="Z363" i="1"/>
  <c r="AA363" i="1"/>
  <c r="AB363" i="1"/>
  <c r="AC363" i="1"/>
  <c r="AD363" i="1"/>
  <c r="Y364" i="1"/>
  <c r="Z364" i="1"/>
  <c r="AA364" i="1"/>
  <c r="AB364" i="1"/>
  <c r="AC364" i="1"/>
  <c r="AD364" i="1"/>
  <c r="Y365" i="1"/>
  <c r="Z365" i="1"/>
  <c r="AA365" i="1"/>
  <c r="AB365" i="1"/>
  <c r="AC365" i="1"/>
  <c r="AD365" i="1"/>
  <c r="Y366" i="1"/>
  <c r="Z366" i="1"/>
  <c r="AA366" i="1"/>
  <c r="AB366" i="1"/>
  <c r="AC366" i="1"/>
  <c r="AD366" i="1"/>
  <c r="Y367" i="1"/>
  <c r="Z367" i="1"/>
  <c r="AA367" i="1"/>
  <c r="AB367" i="1"/>
  <c r="AC367" i="1"/>
  <c r="AD367" i="1"/>
  <c r="Y368" i="1"/>
  <c r="Z368" i="1"/>
  <c r="AA368" i="1"/>
  <c r="AB368" i="1"/>
  <c r="AC368" i="1"/>
  <c r="AD368" i="1"/>
  <c r="Y369" i="1"/>
  <c r="Z369" i="1"/>
  <c r="AA369" i="1"/>
  <c r="AB369" i="1"/>
  <c r="AC369" i="1"/>
  <c r="AD369" i="1"/>
  <c r="Y370" i="1"/>
  <c r="Z370" i="1"/>
  <c r="AA370" i="1"/>
  <c r="AB370" i="1"/>
  <c r="AC370" i="1"/>
  <c r="AD370" i="1"/>
  <c r="Y371" i="1"/>
  <c r="Z371" i="1"/>
  <c r="AA371" i="1"/>
  <c r="AB371" i="1"/>
  <c r="AC371" i="1"/>
  <c r="AD371" i="1"/>
  <c r="Y372" i="1"/>
  <c r="Z372" i="1"/>
  <c r="AA372" i="1"/>
  <c r="AB372" i="1"/>
  <c r="AC372" i="1"/>
  <c r="AD372" i="1"/>
  <c r="Y373" i="1"/>
  <c r="Z373" i="1"/>
  <c r="AA373" i="1"/>
  <c r="AB373" i="1"/>
  <c r="AC373" i="1"/>
  <c r="AD373" i="1"/>
  <c r="Y374" i="1"/>
  <c r="Z374" i="1"/>
  <c r="AA374" i="1"/>
  <c r="AB374" i="1"/>
  <c r="AC374" i="1"/>
  <c r="AD374" i="1"/>
  <c r="Y375" i="1"/>
  <c r="Z375" i="1"/>
  <c r="AA375" i="1"/>
  <c r="AB375" i="1"/>
  <c r="AC375" i="1"/>
  <c r="AD375" i="1"/>
  <c r="Y376" i="1"/>
  <c r="Z376" i="1"/>
  <c r="AA376" i="1"/>
  <c r="AB376" i="1"/>
  <c r="AC376" i="1"/>
  <c r="AD376" i="1"/>
  <c r="Y377" i="1"/>
  <c r="Z377" i="1"/>
  <c r="AA377" i="1"/>
  <c r="AB377" i="1"/>
  <c r="AC377" i="1"/>
  <c r="AD377" i="1"/>
  <c r="Y378" i="1"/>
  <c r="Z378" i="1"/>
  <c r="AA378" i="1"/>
  <c r="AB378" i="1"/>
  <c r="AC378" i="1"/>
  <c r="AD378" i="1"/>
  <c r="Y379" i="1"/>
  <c r="Z379" i="1"/>
  <c r="AA379" i="1"/>
  <c r="AB379" i="1"/>
  <c r="AC379" i="1"/>
  <c r="AD379" i="1"/>
  <c r="Y380" i="1"/>
  <c r="Z380" i="1"/>
  <c r="AA380" i="1"/>
  <c r="AB380" i="1"/>
  <c r="AC380" i="1"/>
  <c r="AD380" i="1"/>
  <c r="Y381" i="1"/>
  <c r="Z381" i="1"/>
  <c r="AA381" i="1"/>
  <c r="AB381" i="1"/>
  <c r="AC381" i="1"/>
  <c r="AD381" i="1"/>
  <c r="Y382" i="1"/>
  <c r="Z382" i="1"/>
  <c r="AA382" i="1"/>
  <c r="AB382" i="1"/>
  <c r="AC382" i="1"/>
  <c r="AD382" i="1"/>
  <c r="Y383" i="1"/>
  <c r="Z383" i="1"/>
  <c r="AA383" i="1"/>
  <c r="AB383" i="1"/>
  <c r="AC383" i="1"/>
  <c r="AD383" i="1"/>
  <c r="Y384" i="1"/>
  <c r="Z384" i="1"/>
  <c r="AA384" i="1"/>
  <c r="AB384" i="1"/>
  <c r="AC384" i="1"/>
  <c r="AD384" i="1"/>
  <c r="Y385" i="1"/>
  <c r="Z385" i="1"/>
  <c r="AA385" i="1"/>
  <c r="AB385" i="1"/>
  <c r="AC385" i="1"/>
  <c r="AD385" i="1"/>
  <c r="Y386" i="1"/>
  <c r="Z386" i="1"/>
  <c r="AA386" i="1"/>
  <c r="AB386" i="1"/>
  <c r="AC386" i="1"/>
  <c r="AD386" i="1"/>
  <c r="Y387" i="1"/>
  <c r="Z387" i="1"/>
  <c r="AA387" i="1"/>
  <c r="AB387" i="1"/>
  <c r="AC387" i="1"/>
  <c r="AD387" i="1"/>
  <c r="Y388" i="1"/>
  <c r="Z388" i="1"/>
  <c r="AA388" i="1"/>
  <c r="AB388" i="1"/>
  <c r="AC388" i="1"/>
  <c r="AD388" i="1"/>
  <c r="Y389" i="1"/>
  <c r="Z389" i="1"/>
  <c r="AA389" i="1"/>
  <c r="AB389" i="1"/>
  <c r="AC389" i="1"/>
  <c r="AD389" i="1"/>
  <c r="Y390" i="1"/>
  <c r="Z390" i="1"/>
  <c r="AA390" i="1"/>
  <c r="AB390" i="1"/>
  <c r="AC390" i="1"/>
  <c r="AD390" i="1"/>
  <c r="Y391" i="1"/>
  <c r="Z391" i="1"/>
  <c r="AA391" i="1"/>
  <c r="AB391" i="1"/>
  <c r="AC391" i="1"/>
  <c r="AD391" i="1"/>
  <c r="Y392" i="1"/>
  <c r="Z392" i="1"/>
  <c r="AA392" i="1"/>
  <c r="AB392" i="1"/>
  <c r="AC392" i="1"/>
  <c r="AD392" i="1"/>
  <c r="Y393" i="1"/>
  <c r="Z393" i="1"/>
  <c r="AA393" i="1"/>
  <c r="AB393" i="1"/>
  <c r="AC393" i="1"/>
  <c r="AD393" i="1"/>
  <c r="Y394" i="1"/>
  <c r="Z394" i="1"/>
  <c r="AA394" i="1"/>
  <c r="AB394" i="1"/>
  <c r="AC394" i="1"/>
  <c r="AD394" i="1"/>
  <c r="Y395" i="1"/>
  <c r="Z395" i="1"/>
  <c r="AA395" i="1"/>
  <c r="AB395" i="1"/>
  <c r="AC395" i="1"/>
  <c r="AD395" i="1"/>
  <c r="Y396" i="1"/>
  <c r="Z396" i="1"/>
  <c r="AA396" i="1"/>
  <c r="AB396" i="1"/>
  <c r="AC396" i="1"/>
  <c r="AD396" i="1"/>
  <c r="Y397" i="1"/>
  <c r="Z397" i="1"/>
  <c r="AA397" i="1"/>
  <c r="AB397" i="1"/>
  <c r="AC397" i="1"/>
  <c r="AD397" i="1"/>
  <c r="Y398" i="1"/>
  <c r="Z398" i="1"/>
  <c r="AA398" i="1"/>
  <c r="AB398" i="1"/>
  <c r="AC398" i="1"/>
  <c r="AD398" i="1"/>
  <c r="Y399" i="1"/>
  <c r="Z399" i="1"/>
  <c r="AA399" i="1"/>
  <c r="AB399" i="1"/>
  <c r="AC399" i="1"/>
  <c r="AD399" i="1"/>
  <c r="Y400" i="1"/>
  <c r="Z400" i="1"/>
  <c r="AA400" i="1"/>
  <c r="AB400" i="1"/>
  <c r="AC400" i="1"/>
  <c r="AD400" i="1"/>
  <c r="Y401" i="1"/>
  <c r="Z401" i="1"/>
  <c r="AA401" i="1"/>
  <c r="AB401" i="1"/>
  <c r="AC401" i="1"/>
  <c r="AD401" i="1"/>
  <c r="Y402" i="1"/>
  <c r="Z402" i="1"/>
  <c r="AA402" i="1"/>
  <c r="AB402" i="1"/>
  <c r="AC402" i="1"/>
  <c r="AD402" i="1"/>
  <c r="Y403" i="1"/>
  <c r="Z403" i="1"/>
  <c r="AA403" i="1"/>
  <c r="AB403" i="1"/>
  <c r="AC403" i="1"/>
  <c r="AD403" i="1"/>
  <c r="Y404" i="1"/>
  <c r="Z404" i="1"/>
  <c r="AA404" i="1"/>
  <c r="AB404" i="1"/>
  <c r="AC404" i="1"/>
  <c r="AD404" i="1"/>
  <c r="Y405" i="1"/>
  <c r="Z405" i="1"/>
  <c r="AA405" i="1"/>
  <c r="AB405" i="1"/>
  <c r="AC405" i="1"/>
  <c r="AD405" i="1"/>
  <c r="Y406" i="1"/>
  <c r="Z406" i="1"/>
  <c r="AA406" i="1"/>
  <c r="AB406" i="1"/>
  <c r="AC406" i="1"/>
  <c r="AD406" i="1"/>
  <c r="Y407" i="1"/>
  <c r="Z407" i="1"/>
  <c r="AA407" i="1"/>
  <c r="AB407" i="1"/>
  <c r="AC407" i="1"/>
  <c r="AD407" i="1"/>
  <c r="Y408" i="1"/>
  <c r="Z408" i="1"/>
  <c r="AA408" i="1"/>
  <c r="AB408" i="1"/>
  <c r="AC408" i="1"/>
  <c r="AD408" i="1"/>
  <c r="Y409" i="1"/>
  <c r="Z409" i="1"/>
  <c r="AA409" i="1"/>
  <c r="AB409" i="1"/>
  <c r="AC409" i="1"/>
  <c r="AD409" i="1"/>
  <c r="Y410" i="1"/>
  <c r="Z410" i="1"/>
  <c r="AA410" i="1"/>
  <c r="AB410" i="1"/>
  <c r="AC410" i="1"/>
  <c r="AD410" i="1"/>
  <c r="Y411" i="1"/>
  <c r="Z411" i="1"/>
  <c r="AA411" i="1"/>
  <c r="AB411" i="1"/>
  <c r="AC411" i="1"/>
  <c r="AD411" i="1"/>
  <c r="Y412" i="1"/>
  <c r="Z412" i="1"/>
  <c r="AA412" i="1"/>
  <c r="AB412" i="1"/>
  <c r="AC412" i="1"/>
  <c r="AD412" i="1"/>
  <c r="Y413" i="1"/>
  <c r="Z413" i="1"/>
  <c r="AA413" i="1"/>
  <c r="AB413" i="1"/>
  <c r="AC413" i="1"/>
  <c r="AD413" i="1"/>
  <c r="Y414" i="1"/>
  <c r="Z414" i="1"/>
  <c r="AA414" i="1"/>
  <c r="AB414" i="1"/>
  <c r="AC414" i="1"/>
  <c r="AD414" i="1"/>
  <c r="Y415" i="1"/>
  <c r="Z415" i="1"/>
  <c r="AA415" i="1"/>
  <c r="AB415" i="1"/>
  <c r="AC415" i="1"/>
  <c r="AD415" i="1"/>
  <c r="Y416" i="1"/>
  <c r="Z416" i="1"/>
  <c r="AA416" i="1"/>
  <c r="AB416" i="1"/>
  <c r="AC416" i="1"/>
  <c r="AD416" i="1"/>
  <c r="Y417" i="1"/>
  <c r="Z417" i="1"/>
  <c r="AA417" i="1"/>
  <c r="AB417" i="1"/>
  <c r="AC417" i="1"/>
  <c r="AD417" i="1"/>
  <c r="Y418" i="1"/>
  <c r="Z418" i="1"/>
  <c r="AA418" i="1"/>
  <c r="AB418" i="1"/>
  <c r="AC418" i="1"/>
  <c r="AD418" i="1"/>
  <c r="Y419" i="1"/>
  <c r="Z419" i="1"/>
  <c r="AA419" i="1"/>
  <c r="AB419" i="1"/>
  <c r="AC419" i="1"/>
  <c r="AD419" i="1"/>
  <c r="Y420" i="1"/>
  <c r="Z420" i="1"/>
  <c r="AA420" i="1"/>
  <c r="AB420" i="1"/>
  <c r="AC420" i="1"/>
  <c r="AD420" i="1"/>
  <c r="Y421" i="1"/>
  <c r="Z421" i="1"/>
  <c r="AA421" i="1"/>
  <c r="AB421" i="1"/>
  <c r="AC421" i="1"/>
  <c r="AD421" i="1"/>
  <c r="Y422" i="1"/>
  <c r="Z422" i="1"/>
  <c r="AA422" i="1"/>
  <c r="AB422" i="1"/>
  <c r="AC422" i="1"/>
  <c r="AD422" i="1"/>
  <c r="Y423" i="1"/>
  <c r="Z423" i="1"/>
  <c r="AA423" i="1"/>
  <c r="AB423" i="1"/>
  <c r="AC423" i="1"/>
  <c r="AD423" i="1"/>
  <c r="Y424" i="1"/>
  <c r="Z424" i="1"/>
  <c r="AA424" i="1"/>
  <c r="AB424" i="1"/>
  <c r="AC424" i="1"/>
  <c r="AD424" i="1"/>
  <c r="Y425" i="1"/>
  <c r="Z425" i="1"/>
  <c r="AA425" i="1"/>
  <c r="AB425" i="1"/>
  <c r="AC425" i="1"/>
  <c r="AD425" i="1"/>
  <c r="Y426" i="1"/>
  <c r="Z426" i="1"/>
  <c r="AA426" i="1"/>
  <c r="AB426" i="1"/>
  <c r="AC426" i="1"/>
  <c r="AD426" i="1"/>
  <c r="Y427" i="1"/>
  <c r="Z427" i="1"/>
  <c r="AA427" i="1"/>
  <c r="AB427" i="1"/>
  <c r="AC427" i="1"/>
  <c r="AD427" i="1"/>
  <c r="Y428" i="1"/>
  <c r="Z428" i="1"/>
  <c r="AA428" i="1"/>
  <c r="AB428" i="1"/>
  <c r="AC428" i="1"/>
  <c r="AD428" i="1"/>
  <c r="Y429" i="1"/>
  <c r="Z429" i="1"/>
  <c r="AA429" i="1"/>
  <c r="AB429" i="1"/>
  <c r="AC429" i="1"/>
  <c r="AD429" i="1"/>
  <c r="Y430" i="1"/>
  <c r="Z430" i="1"/>
  <c r="AA430" i="1"/>
  <c r="AB430" i="1"/>
  <c r="AC430" i="1"/>
  <c r="AD430" i="1"/>
  <c r="Y431" i="1"/>
  <c r="Z431" i="1"/>
  <c r="AA431" i="1"/>
  <c r="AB431" i="1"/>
  <c r="AC431" i="1"/>
  <c r="AD431" i="1"/>
  <c r="Y432" i="1"/>
  <c r="Z432" i="1"/>
  <c r="AA432" i="1"/>
  <c r="AB432" i="1"/>
  <c r="AC432" i="1"/>
  <c r="AD432" i="1"/>
  <c r="Y433" i="1"/>
  <c r="Z433" i="1"/>
  <c r="AA433" i="1"/>
  <c r="AB433" i="1"/>
  <c r="AC433" i="1"/>
  <c r="AD433" i="1"/>
  <c r="Y434" i="1"/>
  <c r="Z434" i="1"/>
  <c r="AA434" i="1"/>
  <c r="AB434" i="1"/>
  <c r="AC434" i="1"/>
  <c r="AD434" i="1"/>
  <c r="Y435" i="1"/>
  <c r="Z435" i="1"/>
  <c r="AA435" i="1"/>
  <c r="AB435" i="1"/>
  <c r="AC435" i="1"/>
  <c r="AD435" i="1"/>
  <c r="Y436" i="1"/>
  <c r="Z436" i="1"/>
  <c r="AA436" i="1"/>
  <c r="AB436" i="1"/>
  <c r="AC436" i="1"/>
  <c r="AD436" i="1"/>
  <c r="Y437" i="1"/>
  <c r="Z437" i="1"/>
  <c r="AA437" i="1"/>
  <c r="AB437" i="1"/>
  <c r="AC437" i="1"/>
  <c r="AD437" i="1"/>
  <c r="Y438" i="1"/>
  <c r="Z438" i="1"/>
  <c r="AA438" i="1"/>
  <c r="AB438" i="1"/>
  <c r="AC438" i="1"/>
  <c r="AD438" i="1"/>
  <c r="Y439" i="1"/>
  <c r="Z439" i="1"/>
  <c r="AA439" i="1"/>
  <c r="AB439" i="1"/>
  <c r="AC439" i="1"/>
  <c r="AD439" i="1"/>
  <c r="Y440" i="1"/>
  <c r="Z440" i="1"/>
  <c r="AA440" i="1"/>
  <c r="AB440" i="1"/>
  <c r="AC440" i="1"/>
  <c r="AD440" i="1"/>
  <c r="Y441" i="1"/>
  <c r="Z441" i="1"/>
  <c r="AA441" i="1"/>
  <c r="AB441" i="1"/>
  <c r="AC441" i="1"/>
  <c r="AD441" i="1"/>
  <c r="Y442" i="1"/>
  <c r="Z442" i="1"/>
  <c r="AA442" i="1"/>
  <c r="AB442" i="1"/>
  <c r="AC442" i="1"/>
  <c r="AD442" i="1"/>
  <c r="Y443" i="1"/>
  <c r="Z443" i="1"/>
  <c r="AA443" i="1"/>
  <c r="AB443" i="1"/>
  <c r="AC443" i="1"/>
  <c r="AD443" i="1"/>
  <c r="Y444" i="1"/>
  <c r="Z444" i="1"/>
  <c r="AA444" i="1"/>
  <c r="AB444" i="1"/>
  <c r="AC444" i="1"/>
  <c r="AD444" i="1"/>
  <c r="Y445" i="1"/>
  <c r="Z445" i="1"/>
  <c r="AA445" i="1"/>
  <c r="AB445" i="1"/>
  <c r="AC445" i="1"/>
  <c r="AD445" i="1"/>
  <c r="Y446" i="1"/>
  <c r="Z446" i="1"/>
  <c r="AA446" i="1"/>
  <c r="AB446" i="1"/>
  <c r="AC446" i="1"/>
  <c r="AD446" i="1"/>
  <c r="Y447" i="1"/>
  <c r="Z447" i="1"/>
  <c r="AA447" i="1"/>
  <c r="AB447" i="1"/>
  <c r="AC447" i="1"/>
  <c r="AD447" i="1"/>
  <c r="Y448" i="1"/>
  <c r="Z448" i="1"/>
  <c r="AA448" i="1"/>
  <c r="AB448" i="1"/>
  <c r="AC448" i="1"/>
  <c r="AD448" i="1"/>
  <c r="Y449" i="1"/>
  <c r="Z449" i="1"/>
  <c r="AA449" i="1"/>
  <c r="AB449" i="1"/>
  <c r="AC449" i="1"/>
  <c r="AD449" i="1"/>
  <c r="Y450" i="1"/>
  <c r="Z450" i="1"/>
  <c r="AA450" i="1"/>
  <c r="AB450" i="1"/>
  <c r="AC450" i="1"/>
  <c r="AD450" i="1"/>
  <c r="Y451" i="1"/>
  <c r="Z451" i="1"/>
  <c r="AA451" i="1"/>
  <c r="AB451" i="1"/>
  <c r="AC451" i="1"/>
  <c r="AD451" i="1"/>
  <c r="Y452" i="1"/>
  <c r="Z452" i="1"/>
  <c r="AA452" i="1"/>
  <c r="AB452" i="1"/>
  <c r="AC452" i="1"/>
  <c r="AD452" i="1"/>
  <c r="Y453" i="1"/>
  <c r="Z453" i="1"/>
  <c r="AA453" i="1"/>
  <c r="AB453" i="1"/>
  <c r="AC453" i="1"/>
  <c r="AD453" i="1"/>
  <c r="Y454" i="1"/>
  <c r="Z454" i="1"/>
  <c r="AA454" i="1"/>
  <c r="AB454" i="1"/>
  <c r="AC454" i="1"/>
  <c r="AD454" i="1"/>
  <c r="Y455" i="1"/>
  <c r="Z455" i="1"/>
  <c r="AA455" i="1"/>
  <c r="AB455" i="1"/>
  <c r="AC455" i="1"/>
  <c r="AD455" i="1"/>
  <c r="Y456" i="1"/>
  <c r="Z456" i="1"/>
  <c r="AA456" i="1"/>
  <c r="AB456" i="1"/>
  <c r="AC456" i="1"/>
  <c r="AD456" i="1"/>
  <c r="Y457" i="1"/>
  <c r="Z457" i="1"/>
  <c r="AA457" i="1"/>
  <c r="AB457" i="1"/>
  <c r="AC457" i="1"/>
  <c r="AD457" i="1"/>
  <c r="Y458" i="1"/>
  <c r="Z458" i="1"/>
  <c r="AA458" i="1"/>
  <c r="AB458" i="1"/>
  <c r="AC458" i="1"/>
  <c r="AD458" i="1"/>
  <c r="Y459" i="1"/>
  <c r="Z459" i="1"/>
  <c r="AA459" i="1"/>
  <c r="AB459" i="1"/>
  <c r="AC459" i="1"/>
  <c r="AD459" i="1"/>
  <c r="Y460" i="1"/>
  <c r="Z460" i="1"/>
  <c r="AA460" i="1"/>
  <c r="AB460" i="1"/>
  <c r="AC460" i="1"/>
  <c r="AD460" i="1"/>
  <c r="Y461" i="1"/>
  <c r="Z461" i="1"/>
  <c r="AA461" i="1"/>
  <c r="AB461" i="1"/>
  <c r="AC461" i="1"/>
  <c r="AD461" i="1"/>
  <c r="Y462" i="1"/>
  <c r="Z462" i="1"/>
  <c r="AA462" i="1"/>
  <c r="AB462" i="1"/>
  <c r="AC462" i="1"/>
  <c r="AD462" i="1"/>
  <c r="Y463" i="1"/>
  <c r="Z463" i="1"/>
  <c r="AA463" i="1"/>
  <c r="AB463" i="1"/>
  <c r="AC463" i="1"/>
  <c r="AD463" i="1"/>
  <c r="Y464" i="1"/>
  <c r="Z464" i="1"/>
  <c r="AA464" i="1"/>
  <c r="AB464" i="1"/>
  <c r="AC464" i="1"/>
  <c r="AD464" i="1"/>
  <c r="Y465" i="1"/>
  <c r="Z465" i="1"/>
  <c r="AA465" i="1"/>
  <c r="AB465" i="1"/>
  <c r="AC465" i="1"/>
  <c r="AD465" i="1"/>
  <c r="Y466" i="1"/>
  <c r="Z466" i="1"/>
  <c r="AA466" i="1"/>
  <c r="AB466" i="1"/>
  <c r="AC466" i="1"/>
  <c r="AD466" i="1"/>
  <c r="Y467" i="1"/>
  <c r="Z467" i="1"/>
  <c r="AA467" i="1"/>
  <c r="AB467" i="1"/>
  <c r="AC467" i="1"/>
  <c r="AD467" i="1"/>
  <c r="Y468" i="1"/>
  <c r="Z468" i="1"/>
  <c r="AA468" i="1"/>
  <c r="AB468" i="1"/>
  <c r="AC468" i="1"/>
  <c r="AD468" i="1"/>
  <c r="Y469" i="1"/>
  <c r="Z469" i="1"/>
  <c r="AA469" i="1"/>
  <c r="AB469" i="1"/>
  <c r="AC469" i="1"/>
  <c r="AD469" i="1"/>
  <c r="Y470" i="1"/>
  <c r="Z470" i="1"/>
  <c r="AA470" i="1"/>
  <c r="AB470" i="1"/>
  <c r="AC470" i="1"/>
  <c r="AD470" i="1"/>
  <c r="Y471" i="1"/>
  <c r="Z471" i="1"/>
  <c r="AA471" i="1"/>
  <c r="AB471" i="1"/>
  <c r="AC471" i="1"/>
  <c r="AD471" i="1"/>
  <c r="Y472" i="1"/>
  <c r="Z472" i="1"/>
  <c r="AA472" i="1"/>
  <c r="AB472" i="1"/>
  <c r="AC472" i="1"/>
  <c r="AD472" i="1"/>
  <c r="Y473" i="1"/>
  <c r="Z473" i="1"/>
  <c r="AA473" i="1"/>
  <c r="AB473" i="1"/>
  <c r="AC473" i="1"/>
  <c r="AD473" i="1"/>
  <c r="Y474" i="1"/>
  <c r="Z474" i="1"/>
  <c r="AA474" i="1"/>
  <c r="AB474" i="1"/>
  <c r="AC474" i="1"/>
  <c r="AD474" i="1"/>
  <c r="Y475" i="1"/>
  <c r="Z475" i="1"/>
  <c r="AA475" i="1"/>
  <c r="AB475" i="1"/>
  <c r="AC475" i="1"/>
  <c r="AD475" i="1"/>
  <c r="Y476" i="1"/>
  <c r="Z476" i="1"/>
  <c r="AA476" i="1"/>
  <c r="AB476" i="1"/>
  <c r="AC476" i="1"/>
  <c r="AD476" i="1"/>
  <c r="Y477" i="1"/>
  <c r="Z477" i="1"/>
  <c r="AA477" i="1"/>
  <c r="AB477" i="1"/>
  <c r="AC477" i="1"/>
  <c r="AD477" i="1"/>
  <c r="Y478" i="1"/>
  <c r="Z478" i="1"/>
  <c r="AA478" i="1"/>
  <c r="AB478" i="1"/>
  <c r="AC478" i="1"/>
  <c r="AD478" i="1"/>
  <c r="Y479" i="1"/>
  <c r="Z479" i="1"/>
  <c r="AA479" i="1"/>
  <c r="AB479" i="1"/>
  <c r="AC479" i="1"/>
  <c r="AD479" i="1"/>
  <c r="Y480" i="1"/>
  <c r="Z480" i="1"/>
  <c r="AA480" i="1"/>
  <c r="AB480" i="1"/>
  <c r="AC480" i="1"/>
  <c r="AD480" i="1"/>
  <c r="Y481" i="1"/>
  <c r="Z481" i="1"/>
  <c r="AA481" i="1"/>
  <c r="AB481" i="1"/>
  <c r="AC481" i="1"/>
  <c r="AD481" i="1"/>
  <c r="Y482" i="1"/>
  <c r="Z482" i="1"/>
  <c r="AA482" i="1"/>
  <c r="AB482" i="1"/>
  <c r="AC482" i="1"/>
  <c r="AD482" i="1"/>
  <c r="Y483" i="1"/>
  <c r="Z483" i="1"/>
  <c r="AA483" i="1"/>
  <c r="AB483" i="1"/>
  <c r="AC483" i="1"/>
  <c r="AD483" i="1"/>
  <c r="Y484" i="1"/>
  <c r="Z484" i="1"/>
  <c r="AA484" i="1"/>
  <c r="AB484" i="1"/>
  <c r="AC484" i="1"/>
  <c r="AD484" i="1"/>
  <c r="Y485" i="1"/>
  <c r="Z485" i="1"/>
  <c r="AA485" i="1"/>
  <c r="AB485" i="1"/>
  <c r="AC485" i="1"/>
  <c r="AD485" i="1"/>
  <c r="Y486" i="1"/>
  <c r="Z486" i="1"/>
  <c r="AA486" i="1"/>
  <c r="AB486" i="1"/>
  <c r="AC486" i="1"/>
  <c r="AD486" i="1"/>
  <c r="Y487" i="1"/>
  <c r="Z487" i="1"/>
  <c r="AA487" i="1"/>
  <c r="AB487" i="1"/>
  <c r="AC487" i="1"/>
  <c r="AD487" i="1"/>
  <c r="Y488" i="1"/>
  <c r="Z488" i="1"/>
  <c r="AA488" i="1"/>
  <c r="AB488" i="1"/>
  <c r="AC488" i="1"/>
  <c r="AD488" i="1"/>
  <c r="Y489" i="1"/>
  <c r="Z489" i="1"/>
  <c r="AA489" i="1"/>
  <c r="AB489" i="1"/>
  <c r="AC489" i="1"/>
  <c r="AD489" i="1"/>
  <c r="Y490" i="1"/>
  <c r="Z490" i="1"/>
  <c r="AA490" i="1"/>
  <c r="AB490" i="1"/>
  <c r="AC490" i="1"/>
  <c r="AD490" i="1"/>
  <c r="Y491" i="1"/>
  <c r="Z491" i="1"/>
  <c r="AA491" i="1"/>
  <c r="AB491" i="1"/>
  <c r="AC491" i="1"/>
  <c r="AD491" i="1"/>
  <c r="Y492" i="1"/>
  <c r="Z492" i="1"/>
  <c r="AA492" i="1"/>
  <c r="AB492" i="1"/>
  <c r="AC492" i="1"/>
  <c r="AD492" i="1"/>
  <c r="Y493" i="1"/>
  <c r="Z493" i="1"/>
  <c r="AA493" i="1"/>
  <c r="AB493" i="1"/>
  <c r="AC493" i="1"/>
  <c r="AD493" i="1"/>
  <c r="Y494" i="1"/>
  <c r="Z494" i="1"/>
  <c r="AA494" i="1"/>
  <c r="AB494" i="1"/>
  <c r="AC494" i="1"/>
  <c r="AD494" i="1"/>
  <c r="Y495" i="1"/>
  <c r="Z495" i="1"/>
  <c r="AA495" i="1"/>
  <c r="AB495" i="1"/>
  <c r="AC495" i="1"/>
  <c r="AD495" i="1"/>
  <c r="Y496" i="1"/>
  <c r="Z496" i="1"/>
  <c r="AA496" i="1"/>
  <c r="AB496" i="1"/>
  <c r="AC496" i="1"/>
  <c r="AD496" i="1"/>
  <c r="Y497" i="1"/>
  <c r="Z497" i="1"/>
  <c r="AA497" i="1"/>
  <c r="AB497" i="1"/>
  <c r="AC497" i="1"/>
  <c r="AD497" i="1"/>
  <c r="Y498" i="1"/>
  <c r="Z498" i="1"/>
  <c r="AA498" i="1"/>
  <c r="AB498" i="1"/>
  <c r="AC498" i="1"/>
  <c r="AD498" i="1"/>
  <c r="Y499" i="1"/>
  <c r="Z499" i="1"/>
  <c r="AA499" i="1"/>
  <c r="AB499" i="1"/>
  <c r="AC499" i="1"/>
  <c r="AD499" i="1"/>
  <c r="Y500" i="1"/>
  <c r="Z500" i="1"/>
  <c r="AA500" i="1"/>
  <c r="AB500" i="1"/>
  <c r="AC500" i="1"/>
  <c r="AD500" i="1"/>
  <c r="Y501" i="1"/>
  <c r="Z501" i="1"/>
  <c r="AA501" i="1"/>
  <c r="AB501" i="1"/>
  <c r="AC501" i="1"/>
  <c r="AD501" i="1"/>
  <c r="Y502" i="1"/>
  <c r="Z502" i="1"/>
  <c r="AA502" i="1"/>
  <c r="AB502" i="1"/>
  <c r="AC502" i="1"/>
  <c r="AD502" i="1"/>
  <c r="Y503" i="1"/>
  <c r="Z503" i="1"/>
  <c r="AA503" i="1"/>
  <c r="AB503" i="1"/>
  <c r="AC503" i="1"/>
  <c r="AD503" i="1"/>
  <c r="Y504" i="1"/>
  <c r="Z504" i="1"/>
  <c r="AA504" i="1"/>
  <c r="AB504" i="1"/>
  <c r="AC504" i="1"/>
  <c r="AD504" i="1"/>
  <c r="Y505" i="1"/>
  <c r="Z505" i="1"/>
  <c r="AA505" i="1"/>
  <c r="AB505" i="1"/>
  <c r="AC505" i="1"/>
  <c r="AD505" i="1"/>
  <c r="Y506" i="1"/>
  <c r="Z506" i="1"/>
  <c r="AA506" i="1"/>
  <c r="AB506" i="1"/>
  <c r="AC506" i="1"/>
  <c r="AD506" i="1"/>
  <c r="Y507" i="1"/>
  <c r="Z507" i="1"/>
  <c r="AA507" i="1"/>
  <c r="AB507" i="1"/>
  <c r="AC507" i="1"/>
  <c r="AD507" i="1"/>
  <c r="Y508" i="1"/>
  <c r="Z508" i="1"/>
  <c r="AA508" i="1"/>
  <c r="AB508" i="1"/>
  <c r="AC508" i="1"/>
  <c r="AD508" i="1"/>
  <c r="Y509" i="1"/>
  <c r="Z509" i="1"/>
  <c r="AA509" i="1"/>
  <c r="AB509" i="1"/>
  <c r="AC509" i="1"/>
  <c r="AD509" i="1"/>
  <c r="Y510" i="1"/>
  <c r="Z510" i="1"/>
  <c r="AA510" i="1"/>
  <c r="AB510" i="1"/>
  <c r="AC510" i="1"/>
  <c r="AD510" i="1"/>
  <c r="Y511" i="1"/>
  <c r="Z511" i="1"/>
  <c r="AA511" i="1"/>
  <c r="AB511" i="1"/>
  <c r="AC511" i="1"/>
  <c r="AD511" i="1"/>
  <c r="Y512" i="1"/>
  <c r="Z512" i="1"/>
  <c r="AA512" i="1"/>
  <c r="AB512" i="1"/>
  <c r="AC512" i="1"/>
  <c r="AD512" i="1"/>
  <c r="Y513" i="1"/>
  <c r="Z513" i="1"/>
  <c r="AA513" i="1"/>
  <c r="AB513" i="1"/>
  <c r="AC513" i="1"/>
  <c r="AD513" i="1"/>
  <c r="Y514" i="1"/>
  <c r="Z514" i="1"/>
  <c r="AA514" i="1"/>
  <c r="AB514" i="1"/>
  <c r="AC514" i="1"/>
  <c r="AD514" i="1"/>
  <c r="Y515" i="1"/>
  <c r="Z515" i="1"/>
  <c r="AA515" i="1"/>
  <c r="AB515" i="1"/>
  <c r="AC515" i="1"/>
  <c r="AD515" i="1"/>
  <c r="Y516" i="1"/>
  <c r="Z516" i="1"/>
  <c r="AA516" i="1"/>
  <c r="AB516" i="1"/>
  <c r="AC516" i="1"/>
  <c r="AD516" i="1"/>
  <c r="Y517" i="1"/>
  <c r="Z517" i="1"/>
  <c r="AA517" i="1"/>
  <c r="AB517" i="1"/>
  <c r="AC517" i="1"/>
  <c r="AD517" i="1"/>
  <c r="Y518" i="1"/>
  <c r="Z518" i="1"/>
  <c r="AA518" i="1"/>
  <c r="AB518" i="1"/>
  <c r="AC518" i="1"/>
  <c r="AD518" i="1"/>
  <c r="Y519" i="1"/>
  <c r="Z519" i="1"/>
  <c r="AA519" i="1"/>
  <c r="AB519" i="1"/>
  <c r="AC519" i="1"/>
  <c r="AD519" i="1"/>
  <c r="Y520" i="1"/>
  <c r="Z520" i="1"/>
  <c r="AA520" i="1"/>
  <c r="AB520" i="1"/>
  <c r="AC520" i="1"/>
  <c r="AD520" i="1"/>
  <c r="Y521" i="1"/>
  <c r="Z521" i="1"/>
  <c r="AA521" i="1"/>
  <c r="AB521" i="1"/>
  <c r="AC521" i="1"/>
  <c r="AD521" i="1"/>
  <c r="Y522" i="1"/>
  <c r="Z522" i="1"/>
  <c r="AA522" i="1"/>
  <c r="AB522" i="1"/>
  <c r="AC522" i="1"/>
  <c r="AD522" i="1"/>
  <c r="Y523" i="1"/>
  <c r="Z523" i="1"/>
  <c r="AA523" i="1"/>
  <c r="AB523" i="1"/>
  <c r="AC523" i="1"/>
  <c r="AD523" i="1"/>
  <c r="Y524" i="1"/>
  <c r="Z524" i="1"/>
  <c r="AA524" i="1"/>
  <c r="AB524" i="1"/>
  <c r="AC524" i="1"/>
  <c r="AD524" i="1"/>
  <c r="Y525" i="1"/>
  <c r="Z525" i="1"/>
  <c r="AA525" i="1"/>
  <c r="AB525" i="1"/>
  <c r="AC525" i="1"/>
  <c r="AD525" i="1"/>
  <c r="Y526" i="1"/>
  <c r="Z526" i="1"/>
  <c r="AA526" i="1"/>
  <c r="AB526" i="1"/>
  <c r="AC526" i="1"/>
  <c r="AD526" i="1"/>
  <c r="Y527" i="1"/>
  <c r="Z527" i="1"/>
  <c r="AA527" i="1"/>
  <c r="AB527" i="1"/>
  <c r="AC527" i="1"/>
  <c r="AD527" i="1"/>
  <c r="Y528" i="1"/>
  <c r="Z528" i="1"/>
  <c r="AA528" i="1"/>
  <c r="AB528" i="1"/>
  <c r="AC528" i="1"/>
  <c r="AD528" i="1"/>
  <c r="Y529" i="1"/>
  <c r="Z529" i="1"/>
  <c r="AA529" i="1"/>
  <c r="AB529" i="1"/>
  <c r="AC529" i="1"/>
  <c r="AD529" i="1"/>
  <c r="Y530" i="1"/>
  <c r="Z530" i="1"/>
  <c r="AA530" i="1"/>
  <c r="AB530" i="1"/>
  <c r="AC530" i="1"/>
  <c r="AD530" i="1"/>
  <c r="Y531" i="1"/>
  <c r="Z531" i="1"/>
  <c r="AA531" i="1"/>
  <c r="AB531" i="1"/>
  <c r="AC531" i="1"/>
  <c r="AD531" i="1"/>
  <c r="Y532" i="1"/>
  <c r="Z532" i="1"/>
  <c r="AA532" i="1"/>
  <c r="AB532" i="1"/>
  <c r="AC532" i="1"/>
  <c r="AD532" i="1"/>
  <c r="Y533" i="1"/>
  <c r="Z533" i="1"/>
  <c r="AA533" i="1"/>
  <c r="AB533" i="1"/>
  <c r="AC533" i="1"/>
  <c r="AD533" i="1"/>
  <c r="Y534" i="1"/>
  <c r="Z534" i="1"/>
  <c r="AA534" i="1"/>
  <c r="AB534" i="1"/>
  <c r="AC534" i="1"/>
  <c r="AD534" i="1"/>
  <c r="Y535" i="1"/>
  <c r="Z535" i="1"/>
  <c r="AA535" i="1"/>
  <c r="AB535" i="1"/>
  <c r="AC535" i="1"/>
  <c r="AD535" i="1"/>
  <c r="Y536" i="1"/>
  <c r="Z536" i="1"/>
  <c r="AA536" i="1"/>
  <c r="AB536" i="1"/>
  <c r="AC536" i="1"/>
  <c r="AD536" i="1"/>
  <c r="Y537" i="1"/>
  <c r="Z537" i="1"/>
  <c r="AA537" i="1"/>
  <c r="AB537" i="1"/>
  <c r="AC537" i="1"/>
  <c r="AD537" i="1"/>
  <c r="Y538" i="1"/>
  <c r="Z538" i="1"/>
  <c r="AA538" i="1"/>
  <c r="AB538" i="1"/>
  <c r="AC538" i="1"/>
  <c r="AD538" i="1"/>
  <c r="Y539" i="1"/>
  <c r="Z539" i="1"/>
  <c r="AA539" i="1"/>
  <c r="AB539" i="1"/>
  <c r="AC539" i="1"/>
  <c r="AD539" i="1"/>
  <c r="Y540" i="1"/>
  <c r="Z540" i="1"/>
  <c r="AA540" i="1"/>
  <c r="AB540" i="1"/>
  <c r="AC540" i="1"/>
  <c r="AD540" i="1"/>
  <c r="Y541" i="1"/>
  <c r="Z541" i="1"/>
  <c r="AA541" i="1"/>
  <c r="AB541" i="1"/>
  <c r="AC541" i="1"/>
  <c r="AD541" i="1"/>
  <c r="Y542" i="1"/>
  <c r="Z542" i="1"/>
  <c r="AA542" i="1"/>
  <c r="AB542" i="1"/>
  <c r="AC542" i="1"/>
  <c r="AD542" i="1"/>
  <c r="Y543" i="1"/>
  <c r="Z543" i="1"/>
  <c r="AA543" i="1"/>
  <c r="AB543" i="1"/>
  <c r="AC543" i="1"/>
  <c r="AD543" i="1"/>
  <c r="Y544" i="1"/>
  <c r="Z544" i="1"/>
  <c r="AA544" i="1"/>
  <c r="AB544" i="1"/>
  <c r="AC544" i="1"/>
  <c r="AD544" i="1"/>
  <c r="Y545" i="1"/>
  <c r="Z545" i="1"/>
  <c r="AA545" i="1"/>
  <c r="AB545" i="1"/>
  <c r="AC545" i="1"/>
  <c r="AD545" i="1"/>
  <c r="Y546" i="1"/>
  <c r="Z546" i="1"/>
  <c r="AA546" i="1"/>
  <c r="AB546" i="1"/>
  <c r="AC546" i="1"/>
  <c r="AD546" i="1"/>
  <c r="Y547" i="1"/>
  <c r="Z547" i="1"/>
  <c r="AA547" i="1"/>
  <c r="AB547" i="1"/>
  <c r="AC547" i="1"/>
  <c r="AD547" i="1"/>
  <c r="Y548" i="1"/>
  <c r="Z548" i="1"/>
  <c r="AA548" i="1"/>
  <c r="AB548" i="1"/>
  <c r="AC548" i="1"/>
  <c r="AD548" i="1"/>
  <c r="Y549" i="1"/>
  <c r="Z549" i="1"/>
  <c r="AA549" i="1"/>
  <c r="AB549" i="1"/>
  <c r="AC549" i="1"/>
  <c r="AD549" i="1"/>
  <c r="Y550" i="1"/>
  <c r="Z550" i="1"/>
  <c r="AA550" i="1"/>
  <c r="AB550" i="1"/>
  <c r="AC550" i="1"/>
  <c r="AD550" i="1"/>
  <c r="Y551" i="1"/>
  <c r="Z551" i="1"/>
  <c r="AA551" i="1"/>
  <c r="AB551" i="1"/>
  <c r="AC551" i="1"/>
  <c r="AD551" i="1"/>
  <c r="Y552" i="1"/>
  <c r="Z552" i="1"/>
  <c r="AA552" i="1"/>
  <c r="AB552" i="1"/>
  <c r="AC552" i="1"/>
  <c r="AD552" i="1"/>
  <c r="Y553" i="1"/>
  <c r="Z553" i="1"/>
  <c r="AA553" i="1"/>
  <c r="AB553" i="1"/>
  <c r="AC553" i="1"/>
  <c r="AD553" i="1"/>
  <c r="Y554" i="1"/>
  <c r="Z554" i="1"/>
  <c r="AA554" i="1"/>
  <c r="AB554" i="1"/>
  <c r="AC554" i="1"/>
  <c r="AD554" i="1"/>
  <c r="Y555" i="1"/>
  <c r="Z555" i="1"/>
  <c r="AA555" i="1"/>
  <c r="AB555" i="1"/>
  <c r="AC555" i="1"/>
  <c r="AD555" i="1"/>
  <c r="Y556" i="1"/>
  <c r="Z556" i="1"/>
  <c r="AA556" i="1"/>
  <c r="AB556" i="1"/>
  <c r="AC556" i="1"/>
  <c r="AD556" i="1"/>
  <c r="Y557" i="1"/>
  <c r="Z557" i="1"/>
  <c r="AA557" i="1"/>
  <c r="AB557" i="1"/>
  <c r="AC557" i="1"/>
  <c r="AD557" i="1"/>
  <c r="Y558" i="1"/>
  <c r="Z558" i="1"/>
  <c r="AA558" i="1"/>
  <c r="AB558" i="1"/>
  <c r="AC558" i="1"/>
  <c r="AD558" i="1"/>
  <c r="Y559" i="1"/>
  <c r="Z559" i="1"/>
  <c r="AA559" i="1"/>
  <c r="AB559" i="1"/>
  <c r="AC559" i="1"/>
  <c r="AD559" i="1"/>
  <c r="Y560" i="1"/>
  <c r="Z560" i="1"/>
  <c r="AA560" i="1"/>
  <c r="AB560" i="1"/>
  <c r="AC560" i="1"/>
  <c r="AD560" i="1"/>
  <c r="Y561" i="1"/>
  <c r="Z561" i="1"/>
  <c r="AA561" i="1"/>
  <c r="AB561" i="1"/>
  <c r="AC561" i="1"/>
  <c r="AD561" i="1"/>
  <c r="Y562" i="1"/>
  <c r="Z562" i="1"/>
  <c r="AA562" i="1"/>
  <c r="AB562" i="1"/>
  <c r="AC562" i="1"/>
  <c r="AD562" i="1"/>
  <c r="Y563" i="1"/>
  <c r="Z563" i="1"/>
  <c r="AA563" i="1"/>
  <c r="AB563" i="1"/>
  <c r="AC563" i="1"/>
  <c r="AD563" i="1"/>
  <c r="Y564" i="1"/>
  <c r="Z564" i="1"/>
  <c r="AA564" i="1"/>
  <c r="AB564" i="1"/>
  <c r="AC564" i="1"/>
  <c r="AD564" i="1"/>
  <c r="Y565" i="1"/>
  <c r="Z565" i="1"/>
  <c r="AA565" i="1"/>
  <c r="AB565" i="1"/>
  <c r="AC565" i="1"/>
  <c r="AD565" i="1"/>
  <c r="Y566" i="1"/>
  <c r="Z566" i="1"/>
  <c r="AA566" i="1"/>
  <c r="AB566" i="1"/>
  <c r="AC566" i="1"/>
  <c r="AD566" i="1"/>
  <c r="Y567" i="1"/>
  <c r="Z567" i="1"/>
  <c r="AA567" i="1"/>
  <c r="AB567" i="1"/>
  <c r="AC567" i="1"/>
  <c r="AD567" i="1"/>
  <c r="Y568" i="1"/>
  <c r="Z568" i="1"/>
  <c r="AA568" i="1"/>
  <c r="AB568" i="1"/>
  <c r="AC568" i="1"/>
  <c r="AD568" i="1"/>
  <c r="Y569" i="1"/>
  <c r="Z569" i="1"/>
  <c r="AA569" i="1"/>
  <c r="AB569" i="1"/>
  <c r="AC569" i="1"/>
  <c r="AD569" i="1"/>
  <c r="Y570" i="1"/>
  <c r="Z570" i="1"/>
  <c r="AA570" i="1"/>
  <c r="AB570" i="1"/>
  <c r="AC570" i="1"/>
  <c r="AD570" i="1"/>
  <c r="Y571" i="1"/>
  <c r="Z571" i="1"/>
  <c r="AA571" i="1"/>
  <c r="AB571" i="1"/>
  <c r="AC571" i="1"/>
  <c r="AD571" i="1"/>
  <c r="Y572" i="1"/>
  <c r="Z572" i="1"/>
  <c r="AA572" i="1"/>
  <c r="AB572" i="1"/>
  <c r="AC572" i="1"/>
  <c r="AD572" i="1"/>
  <c r="Y573" i="1"/>
  <c r="Z573" i="1"/>
  <c r="AA573" i="1"/>
  <c r="AB573" i="1"/>
  <c r="AC573" i="1"/>
  <c r="AD573" i="1"/>
  <c r="Y574" i="1"/>
  <c r="Z574" i="1"/>
  <c r="AA574" i="1"/>
  <c r="AB574" i="1"/>
  <c r="AC574" i="1"/>
  <c r="AD574" i="1"/>
  <c r="Y575" i="1"/>
  <c r="Z575" i="1"/>
  <c r="AA575" i="1"/>
  <c r="AB575" i="1"/>
  <c r="AC575" i="1"/>
  <c r="AD575" i="1"/>
  <c r="Y576" i="1"/>
  <c r="Z576" i="1"/>
  <c r="AA576" i="1"/>
  <c r="AB576" i="1"/>
  <c r="AC576" i="1"/>
  <c r="AD576" i="1"/>
  <c r="Y577" i="1"/>
  <c r="Z577" i="1"/>
  <c r="AA577" i="1"/>
  <c r="AB577" i="1"/>
  <c r="AC577" i="1"/>
  <c r="AD577" i="1"/>
  <c r="Y578" i="1"/>
  <c r="Z578" i="1"/>
  <c r="AA578" i="1"/>
  <c r="AB578" i="1"/>
  <c r="AC578" i="1"/>
  <c r="AD578" i="1"/>
  <c r="Y579" i="1"/>
  <c r="Z579" i="1"/>
  <c r="AA579" i="1"/>
  <c r="AB579" i="1"/>
  <c r="AC579" i="1"/>
  <c r="AD579" i="1"/>
  <c r="Y580" i="1"/>
  <c r="Z580" i="1"/>
  <c r="AA580" i="1"/>
  <c r="AB580" i="1"/>
  <c r="AC580" i="1"/>
  <c r="AD580" i="1"/>
  <c r="Y581" i="1"/>
  <c r="Z581" i="1"/>
  <c r="AA581" i="1"/>
  <c r="AB581" i="1"/>
  <c r="AC581" i="1"/>
  <c r="AD581" i="1"/>
  <c r="Y582" i="1"/>
  <c r="Z582" i="1"/>
  <c r="AA582" i="1"/>
  <c r="AB582" i="1"/>
  <c r="AC582" i="1"/>
  <c r="AD582" i="1"/>
  <c r="Y583" i="1"/>
  <c r="Z583" i="1"/>
  <c r="AA583" i="1"/>
  <c r="AB583" i="1"/>
  <c r="AC583" i="1"/>
  <c r="AD583" i="1"/>
  <c r="Y584" i="1"/>
  <c r="Z584" i="1"/>
  <c r="AA584" i="1"/>
  <c r="AB584" i="1"/>
  <c r="AC584" i="1"/>
  <c r="AD584" i="1"/>
  <c r="Y585" i="1"/>
  <c r="Z585" i="1"/>
  <c r="AA585" i="1"/>
  <c r="AB585" i="1"/>
  <c r="AC585" i="1"/>
  <c r="AD585" i="1"/>
  <c r="Y586" i="1"/>
  <c r="Z586" i="1"/>
  <c r="AA586" i="1"/>
  <c r="AB586" i="1"/>
  <c r="AC586" i="1"/>
  <c r="AD586" i="1"/>
  <c r="Y587" i="1"/>
  <c r="Z587" i="1"/>
  <c r="AA587" i="1"/>
  <c r="AB587" i="1"/>
  <c r="AC587" i="1"/>
  <c r="AD587" i="1"/>
  <c r="Y588" i="1"/>
  <c r="Z588" i="1"/>
  <c r="AA588" i="1"/>
  <c r="AB588" i="1"/>
  <c r="AC588" i="1"/>
  <c r="AD588" i="1"/>
  <c r="Y589" i="1"/>
  <c r="Z589" i="1"/>
  <c r="AA589" i="1"/>
  <c r="AB589" i="1"/>
  <c r="AC589" i="1"/>
  <c r="AD589" i="1"/>
  <c r="Y590" i="1"/>
  <c r="Z590" i="1"/>
  <c r="AA590" i="1"/>
  <c r="AB590" i="1"/>
  <c r="AC590" i="1"/>
  <c r="AD590" i="1"/>
  <c r="Y591" i="1"/>
  <c r="Z591" i="1"/>
  <c r="AA591" i="1"/>
  <c r="AB591" i="1"/>
  <c r="AC591" i="1"/>
  <c r="AD591" i="1"/>
  <c r="Y592" i="1"/>
  <c r="Z592" i="1"/>
  <c r="AA592" i="1"/>
  <c r="AB592" i="1"/>
  <c r="AC592" i="1"/>
  <c r="AD592" i="1"/>
  <c r="Y593" i="1"/>
  <c r="Z593" i="1"/>
  <c r="AA593" i="1"/>
  <c r="AB593" i="1"/>
  <c r="AC593" i="1"/>
  <c r="AD593" i="1"/>
  <c r="Y594" i="1"/>
  <c r="Z594" i="1"/>
  <c r="AA594" i="1"/>
  <c r="AB594" i="1"/>
  <c r="AC594" i="1"/>
  <c r="AD594" i="1"/>
  <c r="Y595" i="1"/>
  <c r="Z595" i="1"/>
  <c r="AA595" i="1"/>
  <c r="AB595" i="1"/>
  <c r="AC595" i="1"/>
  <c r="AD595" i="1"/>
  <c r="Y596" i="1"/>
  <c r="Z596" i="1"/>
  <c r="AA596" i="1"/>
  <c r="AB596" i="1"/>
  <c r="AC596" i="1"/>
  <c r="AD596" i="1"/>
  <c r="Y597" i="1"/>
  <c r="Z597" i="1"/>
  <c r="AA597" i="1"/>
  <c r="AB597" i="1"/>
  <c r="AC597" i="1"/>
  <c r="AD597" i="1"/>
  <c r="Y598" i="1"/>
  <c r="Z598" i="1"/>
  <c r="AA598" i="1"/>
  <c r="AB598" i="1"/>
  <c r="AC598" i="1"/>
  <c r="AD598" i="1"/>
  <c r="Y599" i="1"/>
  <c r="Z599" i="1"/>
  <c r="AA599" i="1"/>
  <c r="AB599" i="1"/>
  <c r="AC599" i="1"/>
  <c r="AD599" i="1"/>
  <c r="Y600" i="1"/>
  <c r="Z600" i="1"/>
  <c r="AA600" i="1"/>
  <c r="AB600" i="1"/>
  <c r="AC600" i="1"/>
  <c r="AD600" i="1"/>
  <c r="Y601" i="1"/>
  <c r="Z601" i="1"/>
  <c r="AA601" i="1"/>
  <c r="AB601" i="1"/>
  <c r="AC601" i="1"/>
  <c r="AD601" i="1"/>
  <c r="Y602" i="1"/>
  <c r="Z602" i="1"/>
  <c r="AA602" i="1"/>
  <c r="AB602" i="1"/>
  <c r="AC602" i="1"/>
  <c r="AD602" i="1"/>
  <c r="Y603" i="1"/>
  <c r="Z603" i="1"/>
  <c r="AA603" i="1"/>
  <c r="AB603" i="1"/>
  <c r="AC603" i="1"/>
  <c r="AD603" i="1"/>
  <c r="Y604" i="1"/>
  <c r="Z604" i="1"/>
  <c r="AA604" i="1"/>
  <c r="AB604" i="1"/>
  <c r="AC604" i="1"/>
  <c r="AD604" i="1"/>
  <c r="AD2" i="1"/>
  <c r="AC2" i="1"/>
  <c r="AB2" i="1"/>
  <c r="AA2" i="1"/>
  <c r="Z2" i="1"/>
  <c r="Y2" i="1"/>
</calcChain>
</file>

<file path=xl/sharedStrings.xml><?xml version="1.0" encoding="utf-8"?>
<sst xmlns="http://schemas.openxmlformats.org/spreadsheetml/2006/main" count="12693" uniqueCount="4804">
  <si>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</si>
  <si>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</si>
  <si>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</si>
  <si>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</si>
  <si>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</si>
  <si>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</si>
  <si>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</si>
  <si>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</si>
  <si>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</si>
  <si>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</si>
  <si>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</si>
  <si>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</si>
  <si>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</si>
  <si>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</si>
  <si>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</si>
  <si>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</si>
  <si>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</si>
  <si>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</si>
  <si>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</si>
  <si>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</si>
  <si>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</si>
  <si>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</si>
  <si>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</si>
  <si>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</si>
  <si>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</si>
  <si>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P</t>
  </si>
  <si>
    <t>滑軌總成</t>
  </si>
  <si>
    <t>一種滑軌總成包含一第一軌、一第二軌、一第三軌、一第一支撐裝置以及至少一支撐件。該第一軌具有相對的一第一端部與一第二端部;該第二軌可相對該第一軌縱向地位移;該第三軌可相對該第二軌縱向地位移;該第一支撐裝置超出該第一軌的第一端部一預定縱向距離;至少一支撐件安排在該第二軌與該第一支撐裝置的其中之一。</t>
  </si>
  <si>
    <t>2021121283</t>
  </si>
  <si>
    <t>2021-06-09</t>
  </si>
  <si>
    <t xml:space="preserve"> </t>
  </si>
  <si>
    <t>KING SLIDE WORKS CO., LTD. | KING SLIDE TECHNOLOGY CO., LTD.</t>
  </si>
  <si>
    <t>川湖科技股份有限公司 高雄市路竹區順安路299號 (中華民國); | 川益科技股份有限公司 高雄市路竹區高雄科學工業園區路科九路6號 (中華民國);</t>
  </si>
  <si>
    <t>CHEN, KEN CHING | YANG, SHUN HO | CHANG, WEI CHEN | WANG, CHUN CHIANG</t>
  </si>
  <si>
    <t>陳庚金 | 楊順和 | 張維成 | 王俊強</t>
  </si>
  <si>
    <t>A47B-088/423</t>
  </si>
  <si>
    <t>TWI605776B</t>
  </si>
  <si>
    <t>EP4101342A1 | JP7254154B2 | TWI763536B | US2022-0395095A1</t>
  </si>
  <si>
    <t>7923010022779</t>
  </si>
  <si>
    <t>滑軌之幾何圖形補強結構</t>
  </si>
  <si>
    <t>﻿一種滑軌之幾何圖形補強結構,其中,該滑軌包含一內軌、一中軌、一外軌及複數個助滑元件所組成,該等助滑元件分別活動設置於該內軌與該中軌之間,以及該中軌與該外軌之間,使該內軌及該中軌依序相對該外軌向外拉出延伸,其特徵在於:該中軌除了與該內軌及該外軌重疊的剩餘部位,以沖壓方式成型有複數個呈現幾何圖形狀的補強塊,使該等補強塊沿著中軌的延伸方向等間隔設置,且透過以全部或局部轉動一個角度,或是該等補強塊本身具有傾斜角度的配置手段,在相鄰之該二補強塊之間形成一干涉部,大幅提升向外拉出使用時的負載強度。</t>
  </si>
  <si>
    <t>2022121863</t>
  </si>
  <si>
    <t>2022-06-13</t>
  </si>
  <si>
    <t>I787137</t>
  </si>
  <si>
    <t>2022-12-11</t>
  </si>
  <si>
    <t>振躍精密滑軌股份有限公司</t>
  </si>
  <si>
    <t>CHEN WAN-LAI</t>
  </si>
  <si>
    <t>陳萬來</t>
  </si>
  <si>
    <t>黃信嘉 | 謝煒勇</t>
  </si>
  <si>
    <t>A47B-088/90 | A47B-088/40</t>
  </si>
  <si>
    <t>TWM557960U</t>
  </si>
  <si>
    <t>TWI787137B</t>
  </si>
  <si>
    <t>7922520128809</t>
  </si>
  <si>
    <t>滑軌之中內軌按壓式鎖定結構</t>
  </si>
  <si>
    <t>﻿一種滑軌之中內軌按壓式鎖定結構,包括一鎖定片、一鎖定槽及一釋放塊。其中該鎖定片包含了由一內軌延伸之一彈性部,以及位於該鎖定片最突出部位之一鎖定部,該鎖定槽設於一中軌的前端部位置,且該鎖定槽對應該鎖定部而呈現隆起型態,該釋放塊定位設於該鎖定槽內且保持活動狀態,該釋放塊之一面係對應該鎖定部的位置,另一面係位於該中軌相對一外軌之一面;據此,鎖定時,該內軌係拉動至預先設定之一鎖定位置,使該鎖定片卡掣於該鎖定槽內,釋放時,按壓該釋放塊即可將該鎖定部由該鎖定槽內推出,大幅提昇操作時的便利性及穩定性。</t>
  </si>
  <si>
    <t>2021138912</t>
  </si>
  <si>
    <t>2021-10-20</t>
  </si>
  <si>
    <t>I784760</t>
  </si>
  <si>
    <t>2022-11-21</t>
  </si>
  <si>
    <t>A47B-088/40 | F16C-029/10 | H05K-007/18</t>
  </si>
  <si>
    <t>TW484380U</t>
  </si>
  <si>
    <t>TWI784760B</t>
  </si>
  <si>
    <t>7922490035327</t>
  </si>
  <si>
    <t>滑軌總成及其滑軌套件</t>
  </si>
  <si>
    <t>一種滑軌總成可適用於一機架,該滑軌總成包含一滑軌、一配件以及另一滑軌。該滑軌可相對該機架在一第一位置與一第二位置之間活動;該配件用以安裝在該滑軌,該配件包含至少一導引結構;該另一滑軌透過該配件的至少一導引結構可從該滑軌的一通道外被導引且進入該通道內。</t>
  </si>
  <si>
    <t>2021116313</t>
  </si>
  <si>
    <t>2021-05-04</t>
  </si>
  <si>
    <t>CHEN, KEN CHING | YANG, SHUN HO | WENG, TZU CHENG | WANG, CHUN CHIANG</t>
  </si>
  <si>
    <t>陳庚金 | 楊順和 | 翁子承 | 王俊強</t>
  </si>
  <si>
    <t>A47B-088/49 | A47B-088/40</t>
  </si>
  <si>
    <t>TWI712380B</t>
  </si>
  <si>
    <t>EP4087375A1 | JP2022-172438A | TWI751080B | US2022-0354252A1</t>
  </si>
  <si>
    <t>7922480023655</t>
  </si>
  <si>
    <t>暗架天花板的暗主架構造</t>
  </si>
  <si>
    <t>本發明係關於一種暗架天花板的暗主架構造,包含:一暗主架本體設有一基板,該基板兩側相對延伸形成有一側板,該二側板的端部相對形成有一擋部;一銜接部設於該暗主架本體的一端,該銜接部係由該基板及該二側板延伸所構成,位於該銜接部之該二側板之間形成有一結合空間;一縮口部設於該暗主架本體的另一端,該縮口部係由該基板及該二側板延伸所構成,位於該縮口部的該二側板之高度及該二側板之間的寬度,均小於位於該銜接部的該二側板之高度及該二側板之間的寬度,藉以使該縮口部可以卡入於另一暗主架本體的結合空間內固定。</t>
  </si>
  <si>
    <t>2021109340</t>
  </si>
  <si>
    <t>2021-03-16</t>
  </si>
  <si>
    <t>CKM APPLIED MATERIALS CORP.</t>
  </si>
  <si>
    <t>青鋼應用材料股份有限公司 臺南市官田區二鎮里工業路9號 (中華民國);</t>
  </si>
  <si>
    <t>CHEN, PO MING</t>
  </si>
  <si>
    <t>陳博明</t>
  </si>
  <si>
    <t>邱銘峯</t>
  </si>
  <si>
    <t>E04B-009/12</t>
  </si>
  <si>
    <t>CN002869175Y</t>
  </si>
  <si>
    <t>TWI763376B</t>
  </si>
  <si>
    <t>7922420027924</t>
  </si>
  <si>
    <t>可變阻尼之緩衝器</t>
  </si>
  <si>
    <t>一種可變阻尼之緩衝器,包括一外殼體、一活塞桿、二活塞塊、一第一彈力元件、一錐型座及一第二彈力元件。其中該二活塞塊係間隔並固定設置於該活塞桿之一端,該錐型座活動設於該二活塞塊之間,該第一彈力元件設於該外殼體封閉之一端與該一活塞塊之間,該第二彈力元件設於該錐型座與該另一活塞塊之間,且於該錐型座中段部位形成一圓錐型表面並活動套設有至少一第三活塞橡皮圈; 據此,本創作利用該第一彈力元件,以及該第三活塞橡皮圈受壓移動後於該錐型座表面與該外殼體之間被擠壓所產生的摩擦力,以在受壓力道不同時產生不同的阻尼效果。</t>
  </si>
  <si>
    <t>2021111602</t>
  </si>
  <si>
    <t>2021-03-30</t>
  </si>
  <si>
    <t>MARTAS PRECISION SLIDE CO LTD</t>
  </si>
  <si>
    <t>E05F-005/08</t>
  </si>
  <si>
    <t>CN100396954C</t>
  </si>
  <si>
    <t>TWI773224B</t>
  </si>
  <si>
    <t>7922420027938</t>
  </si>
  <si>
    <t>滑軌機構及其滑軌套件</t>
  </si>
  <si>
    <t>一種滑軌機構可安裝至一機架的一第一柱與一第二柱。該第一柱與該第二柱之間定義一橫向空間。該滑軌機構包含一第一滑軌套件以及一第二滑軌套件。每一滑軌套件包含一固定軌與一活動軌可相對該固定軌縱向地位移;所述二個固定軌連接至所述二個柱,且所述二個固定軌位於該橫向空間外;每一固定軌包含一通道,且所述通道的一通道寬度對應於該橫向空間;每一活動軌用以活動地安裝至所述通道。</t>
  </si>
  <si>
    <t>2021108830</t>
  </si>
  <si>
    <t>2021-03-10</t>
  </si>
  <si>
    <t>CHEN, KEN CHING | YANG, SHUN HO | FANG, CHIANG HSUEH | WANG, CHUN CHIANG</t>
  </si>
  <si>
    <t>陳庚金 | 楊順和 | 方將學 | 王俊強</t>
  </si>
  <si>
    <t>A47B-088/417 | H05K-007/14</t>
  </si>
  <si>
    <t>TWI698201B</t>
  </si>
  <si>
    <t>EP4057786A1 | EP4090142A1 | JP7208319B2 | TWI739718B | US11690451B2</t>
  </si>
  <si>
    <t>7922410060046</t>
  </si>
  <si>
    <t>一種滑軌總成包含一第一軌、一第二軌、一擋件、一定位件以及一操作件。該第一軌安排有一定位特徵;該第二軌可相對該第一軌位移;該擋件與該定位件活動地安裝至該第二軌,使該擋件與該定位件可相對該第二軌處於一第一狀態與一第二狀態的其中之一;該操作件用以操作該擋件與該定位件的其中之一;當該第二軌相對該第一軌從一收合位置往一開啟方向位移至一延伸位置時,透過處於該第一狀態的該定位件與該擋件可分別對應在該第一軌的定位特徵的兩個部位,用以防止該第二軌相對該第一軌從該延伸位置往該開啟方向或一收合方向位移。</t>
  </si>
  <si>
    <t>2021103926</t>
  </si>
  <si>
    <t>2021-02-01</t>
  </si>
  <si>
    <t>A47B-088/477</t>
  </si>
  <si>
    <t>TWI700057B</t>
  </si>
  <si>
    <t>EP4035568A1 | JP7177894B2 | TWI738613B | US11641940B2</t>
  </si>
  <si>
    <t>7922360027975</t>
  </si>
  <si>
    <t>U</t>
  </si>
  <si>
    <t>免組合螺栓式可撓管</t>
  </si>
  <si>
    <t>﻿一種免組合螺栓式可撓管,其中包括二內管體,其內側端分別具有一防脫環槽;二防脫環,分別設於該二內管體的防脫環槽內;一中間外管,套設於該二內管體的內側端之外,其二端部的內側具有二膠圈槽及二擋環槽;二膠圈,分別設於該中間外管的二膠圈槽內;二擋環,分別可移動的設於該中間外管的二擋環槽內;該擋環由二個以上的弧狀體所組成;藉此結構,不但可以簡化結構、降低成本、方便進行組裝,還可達到縮小外徑以方便儲存、運輸及安裝等目的。</t>
  </si>
  <si>
    <t>2022204257</t>
  </si>
  <si>
    <t>2022-04-22</t>
  </si>
  <si>
    <t>M630804</t>
  </si>
  <si>
    <t>2022-08-11</t>
  </si>
  <si>
    <t>KUO TOONG INTERNATIONAL CO., LTD.</t>
  </si>
  <si>
    <t>國統國際股份有限公司 高雄市左營區大順一路91號8樓之5 (中華民國);</t>
  </si>
  <si>
    <t>CHANG, JEN HUNG | SU, CHIU HE | LIN, CHIA MIN</t>
  </si>
  <si>
    <t>張仁鴻 | 蘇秋合 | 林佳民</t>
  </si>
  <si>
    <t>黃長發</t>
  </si>
  <si>
    <t>F16L-033/16 | F16L-025/06</t>
  </si>
  <si>
    <t>TWM630804U</t>
  </si>
  <si>
    <t>7922340002107</t>
  </si>
  <si>
    <t>Ｈ型骨架構造</t>
  </si>
  <si>
    <t>本發明係一種H型骨架構造,包括一第一U形片體及一第二U形片體,該第一U形片體有一第一對接板,該第二U形片體有一第二對接板。該第一U形片體與該第二U形片體的延伸方向定義為一X向,垂直該X向且平行該第一對接板與該第二對接板的方向定義為一Y向,垂直該X向與該Y向的方向定義為一Z向;該第一對接板與該第二對接板彼此對接並形成有一變形部,該變形部在該Z向上形成一凹陷區,該變形部限制該第一對接板與該第二對接板在該X向與該Y向上相對移動,該變形部另有一延伸部,該延伸部係在垂直該Z向的方向上變形延伸,以限制該第一對接板與該第二對接板在該Z向上相對移動。</t>
  </si>
  <si>
    <t>2020144532</t>
  </si>
  <si>
    <t>2020-12-16</t>
  </si>
  <si>
    <t>E04B-001/19</t>
  </si>
  <si>
    <t>TW410842U</t>
  </si>
  <si>
    <t>TWI769621B</t>
  </si>
  <si>
    <t>7922330006629</t>
  </si>
  <si>
    <t>氣泡水機組</t>
  </si>
  <si>
    <t>﻿【物品用途】 本設計係關於一種產生氣泡水的氣泡水機組。 無。</t>
  </si>
  <si>
    <t>2021305864</t>
  </si>
  <si>
    <t>2021-10-29</t>
  </si>
  <si>
    <t>D219916</t>
  </si>
  <si>
    <t>2022-07-11</t>
  </si>
  <si>
    <t>MOSA INDUSTRIAL CORPORATION</t>
  </si>
  <si>
    <t>元翎精密工業股份有限公司</t>
  </si>
  <si>
    <t>WANG, TEH-HSIN | WENG, TUNG-YOAN | HUANG, KAI-PO</t>
  </si>
  <si>
    <t>王德鑫 | 翁通原 | 黃楷博</t>
  </si>
  <si>
    <t>張仲謙</t>
  </si>
  <si>
    <t>31-00</t>
  </si>
  <si>
    <t>TWD203796S</t>
  </si>
  <si>
    <t>TWD219916S</t>
  </si>
  <si>
    <t>7922300047701</t>
  </si>
  <si>
    <t>補胎充氣器</t>
  </si>
  <si>
    <t>﻿【物品用途】 本設計係關於一種補胎充氣器,使用輪胎充氣補足胎壓,特別是也能供使用者快速修補輪胎之液體打入胎內。 無。</t>
  </si>
  <si>
    <t>2021306804</t>
  </si>
  <si>
    <t>2021-12-15</t>
  </si>
  <si>
    <t>D220000</t>
  </si>
  <si>
    <t>WANG, TEH-HSIN | WENG, TUNG-YUAN | CHEN, PING-YI</t>
  </si>
  <si>
    <t>王德鑫 | 翁通原 | 陳秉逸</t>
  </si>
  <si>
    <t>08-05</t>
  </si>
  <si>
    <t>CN304966347S</t>
  </si>
  <si>
    <t>TWD220000S</t>
  </si>
  <si>
    <t>7922300047785</t>
  </si>
  <si>
    <t>一種滑軌總成包含一第一軌、一第二軌、一擋件以及一操作件。該擋件活動地安裝至該第二軌;當該第二軌相對該第一軌處於一延伸位置時,該第一軌的一阻擋特徵能阻擋處於一第一狀態的該擋件,用以防止該第二軌從該延伸位置往一收合方向位移;該操作件被操作處於一位置能帶動該擋件從該第一狀態轉換成一第二狀態,使該阻擋特徵不能阻擋處於該第二狀態的該擋件;該操作件卡掣於該第二軌的一預定部用以保持在該位置。</t>
  </si>
  <si>
    <t>2020145878</t>
  </si>
  <si>
    <t>2020-12-22</t>
  </si>
  <si>
    <t>川湖科技股份有限公司 | 川益科技股份有限公司</t>
  </si>
  <si>
    <t>A47B-088/40 | H05K-007/18</t>
  </si>
  <si>
    <t>TWI584761B | TWI590784B</t>
  </si>
  <si>
    <t>EP4018883A1 | JP7190543B2 | TWI737555B | US11641939B2</t>
  </si>
  <si>
    <t>7922290006736</t>
  </si>
  <si>
    <t>一種滑軌總成包含一第一軌、一第二軌以及一操作件。該第一軌安排有一定位件;該第二軌可相對該第一軌位移,該第二軌安排有一預定特徵;當該第二軌相對該第一軌從一第一延伸位置往一收合方向位移至一第二延伸位置時,該第二軌透過該預定特徵卡掣至該定位件,用以防止該第二軌從該第二延伸位置離開;透過該操作件可操作地從一位置活動至另一位置能帶動該定位件,使該預定特徵不再卡掣至該定位件,用以允許該第二軌從該第二延伸位置離開。</t>
  </si>
  <si>
    <t>2020147232</t>
  </si>
  <si>
    <t>2020-12-30</t>
  </si>
  <si>
    <t>A47B-088/43 | A47B-088/443 | A47B-088/477 | A47B-088/49 | A47B-088/57</t>
  </si>
  <si>
    <t>TWI702019B</t>
  </si>
  <si>
    <t>EP4023108A1 | JP7083064B2 | TWI750987B | US11406187B2</t>
  </si>
  <si>
    <t>7922290006737</t>
  </si>
  <si>
    <t>﻿一種滑軌總成包含一軌件以及一托架裝置。該托架裝置可相對該軌件位移。該托架裝置安排有一第一結構,且該軌件安排有一第二結構。當該托架裝置相對該軌件處於一預定位置時,該第一結構與該第二結構相互阻擋,用以防止該托架裝置相對該軌件往一第一方向或一第二方向位移。</t>
  </si>
  <si>
    <t>2021137254</t>
  </si>
  <si>
    <t>2021-10-05</t>
  </si>
  <si>
    <t>I769093</t>
  </si>
  <si>
    <t>2022-06-21</t>
  </si>
  <si>
    <t>CHEN, KEN CHING | YANG, SHUN HO | YU, KAI WEN | WANG, CHUN CHIANG</t>
  </si>
  <si>
    <t>陳庚金 | 楊順和 | 游凱文 | 王俊強</t>
  </si>
  <si>
    <t>A47B-088/43</t>
  </si>
  <si>
    <t>TWI676440B</t>
  </si>
  <si>
    <t>EP4164347A1 | JP2023-055184A | TWI769093B | US2023-0107056A1</t>
  </si>
  <si>
    <t>7922270050981</t>
  </si>
  <si>
    <t>一種滑軌總成包含一第一軌、一第二軌以及一第三軌。該第一軌包含一支撐特徵;該第二軌可相對該第一軌位移;該第三軌活動地安排在該第一軌與該第二軌之間;當該滑軌總成處於一預定狀態時,該支撐特徵以一預定距離超出該第三軌的一端部,且該支撐特徵用以支撐該第二軌。</t>
  </si>
  <si>
    <t>2020141493</t>
  </si>
  <si>
    <t>2020-11-24</t>
  </si>
  <si>
    <t>CHEN, KEN CHING | YANG, SHUN HO | CHOU, CHI CHIH | WANG, CHUN CHIANG</t>
  </si>
  <si>
    <t>陳庚金 | 楊順和 | 周繼志 | 王俊強</t>
  </si>
  <si>
    <t>A47B-088/40</t>
  </si>
  <si>
    <t>EP4002967B1 | JP7170766B2 | TWI733625B | US11540630B2</t>
  </si>
  <si>
    <t>7922250060054</t>
  </si>
  <si>
    <t>伺服器滑軌同步暨鎖定機構</t>
  </si>
  <si>
    <t>﻿一種伺服器滑軌同步暨鎖定機構,包括一安裝孔、一卡掣孔、一限位孔、一同步鎖定彈片、一同步片及一鎖定片。該同步鎖定彈片設於一中軌的中段位置,其各邊分別設有一彈性體、具有一定位缺口的一導向板及一鎖定塊,該同步片設於一內軌上且設有一同步卡勾及一釋放卡勾,該鎖定片設於該外軌上且設有一鎖定缺口;據此,該內軌向外拉動後,該同步卡勾會卡掣於該定位缺口內而形成同步狀態,直至該中軌向外拉動至該鎖定塊落入該鎖定缺口內而形成鎖定狀態,當該內軌向內推動到底,透過該釋放卡勾解除該中軌及該外軌的鎖定狀態,使操作更加穩定者。</t>
  </si>
  <si>
    <t>2021138913</t>
  </si>
  <si>
    <t>I765833</t>
  </si>
  <si>
    <t>2022-05-21</t>
  </si>
  <si>
    <t>H05K-007/18 | A47B-088/40</t>
  </si>
  <si>
    <t>TWI692328B</t>
  </si>
  <si>
    <t>TWI765833B</t>
  </si>
  <si>
    <t>7922240005465</t>
  </si>
  <si>
    <t>一種滑軌總成包含一第一軌、一第二軌、一第一托架、一第二托架以及一支撐特徵。該第一軌透過該第一托架與該第二托架能安裝至一機架;該第二軌可相對該第一軌位移,且該第二軌用以承載一承載物;該支撐特徵安排在該第一托架;當該第二軌相對該第一軌處於一預定位置時,該第二軌的一端未超出該支撐特徵,且該支撐特徵用以支撐該承載物的一預定部位。</t>
  </si>
  <si>
    <t>2020138013</t>
  </si>
  <si>
    <t>2020-10-29</t>
  </si>
  <si>
    <t>A47B-088/90</t>
  </si>
  <si>
    <t>TWI698201B | TWI607723B</t>
  </si>
  <si>
    <t>EP3993583A1 | JP7162694B2 | TWI730922B | US11452375B2</t>
  </si>
  <si>
    <t>7922200000075</t>
  </si>
  <si>
    <t>一種滑軌總成包含二個構件、一第一軌、一第三軌以及一活動軌。該二個構件可相對彼此位移;該第一軌與該第三軌分別安排在該二個構件的其中之一與其中之另一;該第一軌與該第三軌之間具有一通道;該活動軌可活動地安裝在該通道。</t>
  </si>
  <si>
    <t>2020134527</t>
  </si>
  <si>
    <t>2020-09-30</t>
  </si>
  <si>
    <t>CHEN, KEN CHING | YANG, SHUN HO | CHIU, HSIU FEN | WANG, CHUN CHIANG</t>
  </si>
  <si>
    <t>陳庚金 | 楊順和 | 邱綉芬 | 王俊強</t>
  </si>
  <si>
    <t>TWI693042B</t>
  </si>
  <si>
    <t>EP3979775A1 | JP7170092B2 | TWI720935B | US2022-0095793A1</t>
  </si>
  <si>
    <t>7922180025675</t>
  </si>
  <si>
    <t>滑軌套件</t>
  </si>
  <si>
    <t>一種滑軌套件適用於一機架。該機架包含至少一安裝結構,且該至少一安裝結構具有一第一預定部與一第二預定部。該滑軌套件包含一軌件以及一支架。該支架安排至該軌件,該支架包含一第一安裝特徵與一第二安裝特徵。該第一安裝特徵用以安裝至該機架的第一預定部;該第二安裝特徵包含一彈性件與一安裝件,該安裝件安排在該彈性件。該安裝件回應該彈性件的一彈力能夠用以安裝至該機架的第二預定部。</t>
  </si>
  <si>
    <t>2020133460</t>
  </si>
  <si>
    <t>2020-09-24</t>
  </si>
  <si>
    <t>A47B-088/40 | F16B-001/02 | H05K-007/18</t>
  </si>
  <si>
    <t>TWI674859B</t>
  </si>
  <si>
    <t>EP3975674B1 | JP7194771B2 | TWI721931B | US11647836B2</t>
  </si>
  <si>
    <t>7922160042149</t>
  </si>
  <si>
    <t>一種滑軌總成包含一第一軌、一托架、一第二軌以及一鎖裝置。該托架安排在該第一軌且包含一鎖部;該第二軌可相對該第一軌位移,且具有一第一側與一第二側;該鎖裝置安排在該第二軌,該鎖裝置包含一鎖座及一鎖件。該鎖座可相對該第二軌在一第一位置與一第二位置之間橫向地活動,且該鎖座相對該第二軌可操作地處於一開啟狀態及一關閉狀態之一;當該鎖座位於該第二位置且處於該關閉狀態時,該鎖座的一側部未超出該第二軌的第二側,且該鎖件能夠鎖入該托架的鎖部。</t>
  </si>
  <si>
    <t>2020132307</t>
  </si>
  <si>
    <t>2020-09-16</t>
  </si>
  <si>
    <t>CN107836873B | US9370119B2</t>
  </si>
  <si>
    <t>EP3958658A1 | JP7118190B2 | TWI717307B | TWI717310B | TWI742858B | US11395435B2</t>
  </si>
  <si>
    <t>7922160044388</t>
  </si>
  <si>
    <t>一種滑軌總成包含一第一軌、一第二軌以及一輔助件。該第一軌具有一通道,該通道具有一通道口。該第二軌可透過該輔助件的導引而從該通道口插入至該第一軌的通道。</t>
  </si>
  <si>
    <t>2021136621</t>
  </si>
  <si>
    <t>2021-09-29</t>
  </si>
  <si>
    <t>I760286</t>
  </si>
  <si>
    <t>2022-04-01</t>
  </si>
  <si>
    <t>A47B-088/483 | A47B-088/40</t>
  </si>
  <si>
    <t>US8757614B2</t>
  </si>
  <si>
    <t>EP4159086A1 | JP7312281B2 | TWI760286B | US2023-0099003A1</t>
  </si>
  <si>
    <t>7922160047611</t>
  </si>
  <si>
    <t>結合前置櫃鎖之互鎖式滑軌組</t>
  </si>
  <si>
    <t>一種結合前置櫃鎖之互鎖式滑軌組,包括一櫃鎖及複數互鎖式滑軌。其中該櫃鎖係安裝於一櫥櫃,該櫥櫃內設有複數個抽屜,該櫃鎖後端連接設有一驅動部,該每一互鎖式滑軌設有一內軌、一中軌、一外軌、數個助滑元件、一擋塊、一對互鎖滑塊及一互鎖連桿,該擋塊安裝於該外軌前端,以及該二互鎖滑塊相對設置於該擋塊二側之該外軌上,最後該相鄰之二互鎖式滑軌機構再以該互鎖連桿相連接;透過該櫃鎖或是拉動該任一抽屜進行操作時,連動該等互鎖滑塊及該等互鎖連桿以達到互鎖的效果,大幅簡化構件數量而便於組裝及降低製造成本。</t>
  </si>
  <si>
    <t>2020130775</t>
  </si>
  <si>
    <t>2020-09-08</t>
  </si>
  <si>
    <t>A47B-088/427</t>
  </si>
  <si>
    <t>TWI411416B</t>
  </si>
  <si>
    <t>TWI734608B</t>
  </si>
  <si>
    <t>7922140003810</t>
  </si>
  <si>
    <t>一種滑軌總成的滑軌套件包含一滑軌、一構件以及一操作件。該滑軌包含一第一牆、一第二牆與一縱向牆連接在該滑軌的第一牆與第二牆之間;該構件活動地安排在該滑軌;該操作件用以操作該構件;該操作件包含一驅動部,該驅動部具有一第一段與一第二段連接該第一段,該驅動部的第一段相對該滑軌的縱向牆具有一第一橫向高度。該第二段相對該滑軌的縱向牆具有一第二橫向高度大於該第一橫向高度;該驅動部的第一段與該滑軌的縱向牆相互支撐,用以將該驅動部的第二段保持在該第二橫向高度。</t>
  </si>
  <si>
    <t>2020130318</t>
  </si>
  <si>
    <t>2020-09-01</t>
  </si>
  <si>
    <t>A47B-088/483</t>
  </si>
  <si>
    <t>TWI402046B</t>
  </si>
  <si>
    <t>EP3960030A1 | JP7025573B2 | TWI742835B | US11445824B2</t>
  </si>
  <si>
    <t>7922140003811</t>
  </si>
  <si>
    <t>伺服器滑軌輔助支撐結構</t>
  </si>
  <si>
    <t>一種伺服器滑軌輔助支撐結構,包括一中軌補強片、一內軌連接片及一機架固定塊。其中該中軌補強片係安裝於一伺服器機殼後端,使該中軌補強片之一段係向後延伸於該伺服器機殼後端,且間隔位於一滑軌的下方,該內軌連接片則安裝於該內軌且間隔位於該伺服器機殼後側,且該內軌連接片與該中軌補強片係相對組成一體,該機架固定塊設於該內軌連接片與該中軌補強片之間,且該機架固定塊之一面對應一機架而凸設有一卡扣部;拉出該伺服器機殼後,藉該卡扣部卡掣於該機架而擋止該伺服器機殼,並利用該內軌連接片與該中軌補強片提高該滑軌的支撐效果。</t>
  </si>
  <si>
    <t>2020131055</t>
  </si>
  <si>
    <t>2020-09-10</t>
  </si>
  <si>
    <t>CN002731538Y | CN002600855Y</t>
  </si>
  <si>
    <t>TWI726811B</t>
  </si>
  <si>
    <t>7922140005569</t>
  </si>
  <si>
    <t>一種滑軌總成包含一第一軌、一第二軌、一工作件以及一接觸特徵。該第二軌與該第一軌可相對彼此位移;該工作件安排在該第一軌與該第二軌的其中之一的一連接部;該接觸特徵安排在該第一軌與該第二軌的其中之另一;該工作件與該連接部之間定義至少一空間;當該滑軌總成處於一收合狀態時,該工作件阻擋該接觸特徵,用以防止該第二軌從一預定位置往一方向位移。</t>
  </si>
  <si>
    <t>2020128520</t>
  </si>
  <si>
    <t>2020-08-19</t>
  </si>
  <si>
    <t>CHEN, KEN CHING | HUANG, SHIH LUNG | JHAO, YI SYUAN | WANG, CHUN CHIANG</t>
  </si>
  <si>
    <t>陳庚金 | 黃石龍 | 趙乙璇 | 王俊強</t>
  </si>
  <si>
    <t>A47B-088/417 | A47B-088/44 | A47B-088/49</t>
  </si>
  <si>
    <t>CN001170501C</t>
  </si>
  <si>
    <t>EP3957210A1 | JP7167203B2 | TWI717306B | US11266239B1</t>
  </si>
  <si>
    <t>7922150020418</t>
  </si>
  <si>
    <t>一種滑軌總成包含一第一軌、一托架、一第二軌以及一鎖裝置。該托架安排在該第一軌,該托架具有一鎖部;該第二軌可相對該第一軌位移;該鎖裝置安排在該第二軌。該鎖裝置包含一鎖座及一鎖件。該鎖座相對該第二軌可操作地處於一開啟狀態及一關閉狀態之一。當該第二軌相對該第一軌位於一預定位置時,該鎖座可操作地處於該關閉狀態,讓該鎖件可鎖入該托架的鎖部。</t>
  </si>
  <si>
    <t>2020129819</t>
  </si>
  <si>
    <t>2020-08-28</t>
  </si>
  <si>
    <t>CHEN, KEN CHING | YANG, SHUN HO | HUANG, CHIEN LI | WANG, CHUN CHIANG</t>
  </si>
  <si>
    <t>陳庚金 | 楊順和 | 黃建立 | 王俊強</t>
  </si>
  <si>
    <t>A47B-088/423 | A47B-088/50</t>
  </si>
  <si>
    <t>TWM571512U</t>
  </si>
  <si>
    <t>7922150020419</t>
  </si>
  <si>
    <t>2020128724</t>
  </si>
  <si>
    <t>2020-08-20</t>
  </si>
  <si>
    <t>A47B-088/427 | A47F-007/00</t>
  </si>
  <si>
    <t>7922150020420</t>
  </si>
  <si>
    <t>一種滑軌總成包含一第一軌、一第二軌、一阻擋特徵以及一構件。該第二軌與該第一軌可相對彼此位移;該阻擋特徵安排在該第一軌與該第二軌的其中之一;該構件安排在該第一軌與該第二軌的其中之另一;當該第二軌相對該第一軌處於一預定位置時,該阻擋特徵的一擋部與該構件的一預定部相互阻擋,用以防止該第二軌相對該第一軌從該預定位置往一方向位移;該阻擋特徵的擋部與該構件的預定部的其中之一為一非直立結構。</t>
  </si>
  <si>
    <t>2020129821</t>
  </si>
  <si>
    <t>A47B-088/487 | A47B-088/477 | A47B-088/50</t>
  </si>
  <si>
    <t>TWI527538B</t>
  </si>
  <si>
    <t>EP3960031B1 | JP7072089B2 | TWI717311B | US11486442B2</t>
  </si>
  <si>
    <t>7922150020421</t>
  </si>
  <si>
    <t>具有密封裝置的桶子</t>
  </si>
  <si>
    <t>﻿一種具有密封裝置的桶子,包括與一個桶子固接的一個封蓋承座以及可拆卸地與封蓋承座結合的一個封蓋,所述封蓋承座包括一個塞槽以及連通所述塞槽與桶子內部的一容室內的一個開口,所述塞槽包括一個密合部以及一個擴大部,所述擴大部位於密合部與開口之間,所述封蓋包括的一個塞部與所述擴大部之間形成提供所述封蓋橫向變形的一個變形空間,當所述封蓋受熱膨脹變形時,所述封蓋與所述封蓋承座更加緊密地結合,防止所述桶子的容室內的液態商品外洩。</t>
  </si>
  <si>
    <t>2021207867</t>
  </si>
  <si>
    <t>2021-07-06</t>
  </si>
  <si>
    <t>M623158</t>
  </si>
  <si>
    <t>2022-02-11</t>
  </si>
  <si>
    <t>TON YI IND CORP</t>
  </si>
  <si>
    <t>統一實業股份有限公司</t>
  </si>
  <si>
    <t>WANG RUI-ZHANG</t>
  </si>
  <si>
    <t>王瑞璋</t>
  </si>
  <si>
    <t>謝依良</t>
  </si>
  <si>
    <t>B65D-041/00</t>
  </si>
  <si>
    <t>TWM623158U</t>
  </si>
  <si>
    <t>7922150019771</t>
  </si>
  <si>
    <t>具雙中軌之滑軌結構</t>
  </si>
  <si>
    <t>一種具雙中軌之滑軌結構,係由一外軌、一第一中軌、一第一滑動件、一第二中軌、一第二滑動件及一內軌依序組裝之三節式滑軌,其中該外軌二側緣分別彎折成型有一第一滑槽,以及該第一中軌二側緣分別彎折成型有一第二滑槽,該第一滑槽及該第二滑槽相對設置而形成一第一滑動空間供活動容置該第一滑動件於其內,該第二中軌二側緣分別彎折成型有一第三滑槽,以及該內軌二側緣分別彎折成型有一第四滑槽,該第三滑槽及該第四滑槽相對設置而形成一第二滑動空間供活動容置該第二滑動件於其內,該第二中軌係固設於第一中軌內部形成一體,據以大幅提升其負荷強度。</t>
  </si>
  <si>
    <t>2020125524</t>
  </si>
  <si>
    <t>2020-07-29</t>
  </si>
  <si>
    <t>A47B-088/403</t>
  </si>
  <si>
    <t>TW515494U</t>
  </si>
  <si>
    <t>TWI748581B</t>
  </si>
  <si>
    <t>7922120001597</t>
  </si>
  <si>
    <t>一種滑軌總成包含一第一軌、一第二軌、一第三軌以及一限位件。該第三軌活動地安裝在該第一軌與該第二軌之間。該第二軌與該第三軌可相對該第一軌自一預定位置沿一第一方向位移;該限位件具有一第一部及一第二部;當該第二軌與該第三軌相對該第一軌處於該預定位置時,該限位件的第一部設置位於相鄰該第一軌、該第二軌及該第三軌的端部,而該限位件的第二部用以防止該第一軌、該第二軌及該第三軌彼此之間往一第二方向脫離。該第一方向與該第二方向實質上為相互垂直的方向。</t>
  </si>
  <si>
    <t>2020125369</t>
  </si>
  <si>
    <t>2020-07-24</t>
  </si>
  <si>
    <t>TWI640274B | TWI607722B</t>
  </si>
  <si>
    <t>EP3934394A1 | JP7048704B2 | TWI718076B | TWI737421B | US11607040B2 | US2023-0128515A1</t>
  </si>
  <si>
    <t>7922120001598</t>
  </si>
  <si>
    <t>智能櫃系統及用於該系統的鎖機構</t>
  </si>
  <si>
    <t>﻿一種智能櫃系統的鎖機構適用於可相對活動的一第一物件與一第二物件。該第二物件可相對該第一物件處於一收合位置、一預定延伸位置與一開啟位置的其中之一。該鎖機構包含一鎖件以及一驅動裝置。該驅動裝置用以驅動該鎖件從一第一預定位置活動至一第二預定位置;當該第二物件相對該第一物件從該收合位置往一方向位移時,處於該第二預定位置的該鎖件可用以將該第二物件擋止於一預定延伸位置;該預定延伸位置位於該收合位置與該開啟位置之間。</t>
  </si>
  <si>
    <t>2021122262</t>
  </si>
  <si>
    <t>2021-06-16</t>
  </si>
  <si>
    <t>I753838</t>
  </si>
  <si>
    <t>2022-01-21</t>
  </si>
  <si>
    <t>CHEN, KEN CHING | LIU, CHUN TA | SU, HSIN CHENG | CHUANG, CHIH TE | LIN, SHU CHEN</t>
  </si>
  <si>
    <t>陳庚金 | 劉駿達 | 蘇信誠 | 莊子德 | 林淑珍</t>
  </si>
  <si>
    <t>A47B-047/00 | A47B-088/40 | E05B-047/00 | E05B-065/52</t>
  </si>
  <si>
    <t>TWM562879U</t>
  </si>
  <si>
    <t>EP4105415B1 | JP7254881B2 | TWI753838B | US2022-0403678A1</t>
  </si>
  <si>
    <t>7922150017092</t>
  </si>
  <si>
    <t>支撐裝置</t>
  </si>
  <si>
    <t>一種支撐裝置適用於安裝至一機架,該支撐裝置包含一縱向部、一第一安裝部以及一彈性件。該第一安裝部與該彈性件皆安排在該縱向部;該彈性件可處於一鎖定狀態與一非鎖定狀態的其中之一,該彈性件安排有一第二安裝部;當該第一安裝部安裝至該機架,且該彈性件處於該非鎖定狀態時,該第二安裝部未能安裝至該機架;當該第一安裝部安裝至該機架,且該彈性件處於該鎖定狀態時,該第二安裝部能夠安裝至該機架。</t>
  </si>
  <si>
    <t>2021127629</t>
  </si>
  <si>
    <t>2021-07-26</t>
  </si>
  <si>
    <t>I753843</t>
  </si>
  <si>
    <t>A47B-057/30 | A47B-096/06</t>
  </si>
  <si>
    <t>TWI664892B</t>
  </si>
  <si>
    <t>EP4125311A1 | JP7260622B2 | TWI753843B | US2023-0029230A1</t>
  </si>
  <si>
    <t>7922150017097</t>
  </si>
  <si>
    <t>一種滑軌總成包含一第一軌以及一第二軌。該第二軌可相對該第一軌縱向地位移,且該第二軌安排有一限制特徵;當該第二軌相對該第一軌處於一預定位置時,該限制特徵用以防止該第二軌相對該第一軌往一橫向活動。</t>
  </si>
  <si>
    <t>2020122322</t>
  </si>
  <si>
    <t>2020-06-30</t>
  </si>
  <si>
    <t>A47B-088/473 | A47B-088/483 | H05K-013/00</t>
  </si>
  <si>
    <t>TW201948014A</t>
  </si>
  <si>
    <t>7922060001381</t>
  </si>
  <si>
    <t>防脫式承插接頭鋼管</t>
  </si>
  <si>
    <t>一種防脫式承插接頭鋼管,其中包括:一管體,其前端及後端分別為一承口端及一插口端;及一第一加勁環,設於該管體的承口端外側;及一承口鋼環,設於該第一加勁環的前側;及一插口鋼環,設於該管體的插口端,其外側由前向後依序設有一凹部及一凸部;該凸部的外徑小於該承口鋼環的內徑;該凸部的外側具有一第一環型槽;在該承口鋼環上具有至少一對應該凹部的螺孔;及一第一膠圈,設於該插口鋼環的第一環型槽內,其外徑大於該承口鋼環的內徑;及一防脫螺栓,螺設於該承口鋼環的螺孔;藉此結構,可方便進行接管工作,並避免接合的管體鬆脫。</t>
  </si>
  <si>
    <t>2021209837</t>
  </si>
  <si>
    <t>2021-08-18</t>
  </si>
  <si>
    <t>M621116</t>
  </si>
  <si>
    <t>2021-12-11</t>
  </si>
  <si>
    <t>國統國際股份有限公司</t>
  </si>
  <si>
    <t>F16L-023/16</t>
  </si>
  <si>
    <t>TWM621116U</t>
  </si>
  <si>
    <t>7922160087981</t>
  </si>
  <si>
    <t>﻿一種滑軌總成包含一第一軌、一第二軌以及至少一工作件。該第一軌具有一通道;該第二軌活動地安裝在該第一軌的通道;該至少一工作件安排在該第一軌且相鄰該第一軌的一端部。該至少一工作件包含一第一工作部與一第二工作部。該第一工作部位於該第一軌的通道內,且該第二工作部超出該第一軌的端部而位於該第一軌的通道外;當該第二軌從一預定位置往一方向位移,且該第二軌的一軌段超出該第一軌的端部而位於該第一軌的通道外時,該至少一工作件的第二工作部用以支撐該第二軌的該軌段的至少一部分。</t>
  </si>
  <si>
    <t>2020116610</t>
  </si>
  <si>
    <t>2020-05-18</t>
  </si>
  <si>
    <t>A47B-088/417</t>
  </si>
  <si>
    <t>TWI670030B | TWI592791B | TWI461164B</t>
  </si>
  <si>
    <t>EP3914057B1 | JP6980086B2 | TWI714506B | US11497310B2</t>
  </si>
  <si>
    <t>7922020000048</t>
  </si>
  <si>
    <t>可撓式承接插頭鋼管</t>
  </si>
  <si>
    <t>一種可撓式承接插頭鋼管,其中包括:一管體,其前端及後端分別為一承口端及一插口端;及一第一加勁環,設於該管體的承口端外側;及一承口鋼環,設於該第一加勁環的前側;及一內擋環,設於該承口鋼環的內側,其內徑大於該管體的插口端的外徑;及一膠圈,設於該承口鋼環的內側,其內徑小於該管體的插口端的外徑;可方便進行接管工作,並可增加防震效果。</t>
  </si>
  <si>
    <t>2021209840</t>
  </si>
  <si>
    <t>M620246</t>
  </si>
  <si>
    <t>2021-11-21</t>
  </si>
  <si>
    <t>國統國際股份有限公司;</t>
  </si>
  <si>
    <t>F16L-027/10 | F16L-021/00</t>
  </si>
  <si>
    <t>TWM620246U</t>
  </si>
  <si>
    <t>7921490037413</t>
  </si>
  <si>
    <t>滑軌總成及其滑軌安裝方法</t>
  </si>
  <si>
    <t>一種滑軌總成包含一第一軌、一支撐件以及一第二軌。該支撐件安排在該第一軌,且該支撐件包含一第一支撐部、一第二支撐部與一導引部安排在該第一支撐部與該第二支撐部之間。當該第二軌安裝至該第一軌的一通道內的過程中,該第一支撐部用以提供該第二軌支撐,且該第二軌往一安裝方向位移時,該第二軌透過該導引部被導引至該第二支撐部</t>
  </si>
  <si>
    <t>2020115958</t>
  </si>
  <si>
    <t>2020-05-12</t>
  </si>
  <si>
    <t>川湖科技股份有限公司; | 川益科技股份有限公司;</t>
  </si>
  <si>
    <t>A47B-088/49</t>
  </si>
  <si>
    <t>TWI670030B | TWI522063B</t>
  </si>
  <si>
    <t>TWI751080B</t>
  </si>
  <si>
    <t>EP3911135A1 | JP7050885B2 | TWI712380B | US11213124B2</t>
  </si>
  <si>
    <t>7921480009494</t>
  </si>
  <si>
    <t>一種滑軌總成包含一軌件、一第一托架裝置、一第二托架裝置以及一托架件。該第一托架裝置安排在該軌件;該第二托架裝置可拆卸地安裝至該軌件與該第一托架裝置的其中之一。該第二托架裝置相對該軌件可調整地位移;當該第二托架裝置自該軌件與該第一托架裝置的其中之一卸下後,該托架件可拆卸地安裝至該軌件與該第一托架裝置的其中之一</t>
  </si>
  <si>
    <t>2020114469</t>
  </si>
  <si>
    <t>2020-04-28</t>
  </si>
  <si>
    <t>H05K-007/18 | H05K-007/14</t>
  </si>
  <si>
    <t>TWM578118U | TW483660U</t>
  </si>
  <si>
    <t>EP4164347A1</t>
  </si>
  <si>
    <t>EP3905865B1 | JP7042882B2 | TWI718056B | US11439036B2</t>
  </si>
  <si>
    <t>7921460065519</t>
  </si>
  <si>
    <t>抽屜面板</t>
  </si>
  <si>
    <t>本設計之抽屜面板是作為抽屜的組成構件。 本設計是關於一抽屜面板,該抽屜面板的正面具有一平整的矩形輪廓。該抽屜面板的背面定義一安裝區域及一支撐區域,其中,該安裝區域是由上、下兩條相隔開來的筆直支撐肋共同定義而成,於該安裝區域的兩側邊部位置處分別安裝有一連接件,用以能將該抽屜面板連接至對應的抽屜側板,而該支撐區域包含複數個筆直的支撐肋,該抽屜面板的兩側再分別輔以搭配一窄邊框的修飾蓋,用以封住該些支撐肋的端部。根據此設計,使該抽屜面板的整體外觀具有穎異的視覺效果。</t>
  </si>
  <si>
    <t>2020306290</t>
  </si>
  <si>
    <t>2020-11-10</t>
  </si>
  <si>
    <t>D214574</t>
  </si>
  <si>
    <t>2021-10-11</t>
  </si>
  <si>
    <t>SU, FANG CHENG | HUANG, CI BIN | CHIU, CHING FU | LIN, SHU CHEN</t>
  </si>
  <si>
    <t>蘇芳成 | 黃啟賓 | 邱清福 | 林淑珍</t>
  </si>
  <si>
    <t>06-06</t>
  </si>
  <si>
    <t xml:space="preserve">TWD203387S  |  </t>
  </si>
  <si>
    <t>TWD214574S</t>
  </si>
  <si>
    <t>7921440023711</t>
  </si>
  <si>
    <t>本設計之抽屜面板是作為抽屜的組成構件。 本設計是關於一抽屜面板,該抽屜面板的正面具有一平整的矩形輪廓。該抽屜面板的背面定義一上支撐區域、一下支撐區域及一安裝區域,其中,該安裝區域是位於該上支撐區域與該下支撐區域之間,且該安裝區域由上、下兩條相隔開來的筆直支撐肋共同定義而成,於該安裝區域的兩側邊部位置處分別安裝有一連接件,用以能將該抽屜面板連接至對應的抽屜側板,而該上支撐區域與該下支撐區域共同包含複數個筆直的支撐肋,該抽屜面板的兩側再分別輔以搭配一窄邊框的修飾蓋,用以封住該些支撐肋的端部。根據此設計,使該抽屜面板的整體外觀具有穎異的視覺效果。</t>
  </si>
  <si>
    <t>2020306291</t>
  </si>
  <si>
    <t>D214575</t>
  </si>
  <si>
    <t>TWD214575S</t>
  </si>
  <si>
    <t>7921440023712</t>
  </si>
  <si>
    <t>一種滑軌總成包含一第一軌、一第二軌、一接觸結構以及一鎖裝置。該第二軌可相對該第一軌位移;該接觸結構安排在該第二軌。該鎖裝置安排在該第一軌,且該鎖裝置包含一工作件可相對該第一軌處於一阻擋狀態或一未阻擋狀態;當該第二軌相對該第一軌處於一收合位置時,透過處於該阻擋狀態的該工作件能阻擋該接觸結構,用以防止該第二軌相對該第一軌從該收合位置往一開啟方向位移</t>
  </si>
  <si>
    <t>2020110390</t>
  </si>
  <si>
    <t>2020-03-25</t>
  </si>
  <si>
    <t>A47B-088/40 | F16C-029/02</t>
  </si>
  <si>
    <t>CN100563505C | CN001325005C</t>
  </si>
  <si>
    <t>EP3886546B1 | JP7064545B2 | TWI712379B | US11266237B2</t>
  </si>
  <si>
    <t>7921420004653</t>
  </si>
  <si>
    <t>機櫃及其滑軌套件</t>
  </si>
  <si>
    <t>一種機櫃及其滑軌套件,該機櫃包含一設備主體以及一滑軌機構。該設備主體包含一第一牆與一第二牆。該第一牆與該第二牆的其中之一安排有一導引路徑,且該導引路徑具有一阻擋特徵;該滑軌機構包含一支撐軌與一擋件。該擋件可相對該支撐軌活動;透過該擋件處於一位置時能被該導引路徑的阻擋特徵阻擋,用以防止該支撐軌從一預定位置相對該設備主體往一方向位移</t>
  </si>
  <si>
    <t>2021119336</t>
  </si>
  <si>
    <t>2019-10-07</t>
  </si>
  <si>
    <t>CHEN, KEN CHING | HUANG, SHIH LUNG | HSU, CHENG I | WANG, CHUN CHIANG</t>
  </si>
  <si>
    <t>陳庚金 | 黃石龍 | 許丞毅 | 王俊強</t>
  </si>
  <si>
    <t>H05K-007/18</t>
  </si>
  <si>
    <t>CN206596320U</t>
  </si>
  <si>
    <t>TWI751085B</t>
  </si>
  <si>
    <t>7921420006798</t>
  </si>
  <si>
    <t>用於傢俱組件的安裝裝置與安裝方法</t>
  </si>
  <si>
    <t>一種安裝裝置適用於一物件的一面板,用以將該面板安裝至該物件的一牆。該安裝裝置包含一安裝件以及一輔助件。該安裝件用以安裝至該面板,且該安裝件安排有至少一結合裝置,該至少一結合裝置用以提供該面板連接至該牆;該輔助件用以覆蓋該安裝件的至少一部分</t>
  </si>
  <si>
    <t>2020106364</t>
  </si>
  <si>
    <t>2020-02-25</t>
  </si>
  <si>
    <t>CHEN, KEN CHING | SU, FANG CHENG | HUANG, CI BIN | TANG, YUE HUA | WANG, CHUN CHIANG</t>
  </si>
  <si>
    <t>陳庚金 | 蘇芳成 | 黃啟賓 | 湯岳樺 | 王俊強</t>
  </si>
  <si>
    <t>A47B-088/95 | A47B-088/90</t>
  </si>
  <si>
    <t>CN207754869U | TWI679950B</t>
  </si>
  <si>
    <t>EP3871561B1 | JP7012129B2 | TWI712381B | US11452376B2</t>
  </si>
  <si>
    <t>7921370020052</t>
  </si>
  <si>
    <t>一種滑軌總成包含一第一軌、一第二軌、一第三軌、一工作件以及一接觸特徵。該第二軌可相對該第一軌位移;該第三軌可相對該第二軌位移;該工作件活動地安裝至該第二軌,且該工作件可在兩個狀態之間活動;該接觸特徵安排在該第三軌;該第三軌能從一收合位置往一第一方向位移至一開啟位置;當該第三軌從該開啟位置往相反該第一方向的一第二方向位移至該收合位置的過程中,該第三軌透過該接觸特徵能接觸處於所述兩個狀態的其中之一狀態的該工作件,用以帶動該第二軌相對該第一軌往該第二方向收合</t>
  </si>
  <si>
    <t>2020104916</t>
  </si>
  <si>
    <t>2020-02-14</t>
  </si>
  <si>
    <t>CHEN, KEN CHING | HUANG, SHIH LUNG | KUO, CHIEN HUNG | WANG, CHUN CHIANG</t>
  </si>
  <si>
    <t>陳庚金 | 黃石龍 | 郭建宏 | 王俊強</t>
  </si>
  <si>
    <t>A47B-088/493</t>
  </si>
  <si>
    <t>TW566128U</t>
  </si>
  <si>
    <t>EP3865003B1 | JP7022788B2 | TWI710340B | US11140983B2</t>
  </si>
  <si>
    <t>7921350046885</t>
  </si>
  <si>
    <t>一種滑軌總成包含一軌件以及一安裝結構。該軌件安排有一安裝特徵相對該軌件的縱向長度方向呈一橫向走向;該安裝結構安裝在該軌件的安裝特徵。其中,該軌件與該安裝結構可相對彼此橫向地活動</t>
  </si>
  <si>
    <t>2021102423</t>
  </si>
  <si>
    <t>2019-08-19</t>
  </si>
  <si>
    <t>A47B-088/40 | H05K-007/14</t>
  </si>
  <si>
    <t>TWI659710B</t>
  </si>
  <si>
    <t>TWI753755B</t>
  </si>
  <si>
    <t>7921310029006</t>
  </si>
  <si>
    <t>連接裝置</t>
  </si>
  <si>
    <t>一種連接裝置包含一基座以及一托架。該基座安排有一上特徵、一下特徵以及一中間牆安排在該上特徵與該下特徵之間。該中間牆安排有一導引結構以及一限位結構。該導引結構與該限位結構之間定義一活動空間。該托架用以活動地安裝至該基座。該托架安排有一上部、一下部以及一中間部安排在該上部與該下部之間。該中間部安排有一彈性部。該托架的彈性部用以安裝至該活動空間內。該托架的上部與下部分別用以安裝至該基座的上特徵與下特徵</t>
  </si>
  <si>
    <t>2020101127</t>
  </si>
  <si>
    <t>2020-01-10</t>
  </si>
  <si>
    <t>CHEN, KEN CHING | LIANG, HSIU CHIANG | WANG, CHUN CHIANG</t>
  </si>
  <si>
    <t>陳庚金 | 梁秀江 | 王俊強</t>
  </si>
  <si>
    <t>A47B-096/16 | A47B-057/30</t>
  </si>
  <si>
    <t>US5359752A</t>
  </si>
  <si>
    <t>EP3847925B1 | JP7090125B2 | TWI712382B | US11375810B2</t>
  </si>
  <si>
    <t>7921310029008</t>
  </si>
  <si>
    <t>一種滑軌總成包含一第一軌以及一第二軌。該第一軌具有複數個牆定義一通道且安排有一阻擋特徵。該第二軌安排有一防呆特徵。當該第二軌相對該第一軌被翻轉一預定角度而從該通道外安裝至該通道內時,該防呆特徵與該阻擋特徵會相互阻擋,使該第二軌不能被允許相對該第一軌收合。</t>
  </si>
  <si>
    <t>2019146320</t>
  </si>
  <si>
    <t>2019-12-16</t>
  </si>
  <si>
    <t>A47B-088/477 | A47B-088/49</t>
  </si>
  <si>
    <t>TWI394545B</t>
  </si>
  <si>
    <t>EP3840552B1 | JP6902659B2 | TWI706748B | US10973322B1</t>
  </si>
  <si>
    <t>7921300027030</t>
  </si>
  <si>
    <t>機架系統及其滑軌機構</t>
  </si>
  <si>
    <t>一種滑軌機構包含一軌件、一活動件、緩衝件以及一彈性件。該活動件可相對該軌件位移;該緩衝件安排在該軌件與該活動件的其中之一。該緩衝件回應該活動件沿一方向位移能夠產生緩衝作用;該軌件包含一縱向牆及一支撐部,該支撐部連接該縱向牆。該縱向牆與該支撐部共同定義一支撐路徑。</t>
  </si>
  <si>
    <t>2019147487</t>
  </si>
  <si>
    <t>2019-12-23</t>
  </si>
  <si>
    <t>CHEN, KEN CHING | YANG, SHUN HO | CHEN, YAO TSUNG | WANG, CHUN CHIANG</t>
  </si>
  <si>
    <t>陳庚金 | 楊順和 | 陳耀宗 | 王俊強</t>
  </si>
  <si>
    <t>TWM493925U | TWI517810B</t>
  </si>
  <si>
    <t>EP3841919A1 | JP7174013B2 | TWI703917B | US11375811B2</t>
  </si>
  <si>
    <t>7921300029331</t>
  </si>
  <si>
    <t>滑軌總成及其托架驅動機構</t>
  </si>
  <si>
    <t>一種滑軌總成包含一托架裝置、一驅動裝置以及一軌件。該托架裝置包含一支撐架、一托架與一扣件。該托架安排至該支撐架;該驅動裝置與該托架裝置可相對彼此活動;該軌件與該托架裝置可相對彼此活動;當該軌件相對該托架裝置從一預定位置往一方向位移時,該軌件能帶動該驅動裝置從一第一位置位移至一第二位置,用以驅動該扣件從一第一狀態至一第二狀態。</t>
  </si>
  <si>
    <t>2019145013</t>
  </si>
  <si>
    <t>2019-12-06</t>
  </si>
  <si>
    <t>A47B-088/423 | A47B-096/06</t>
  </si>
  <si>
    <t>TWI618505B</t>
  </si>
  <si>
    <t>EP3833169B1 | JP7058688B2 | TWI706745B | US11412851B2</t>
  </si>
  <si>
    <t>7921260046027</t>
  </si>
  <si>
    <t>滑軌總成及其托架裝置</t>
  </si>
  <si>
    <t>一種滑軌總成的托架裝置包含一縱向牆以及一安裝件。該安裝件可相對該縱向牆沿一高度方向活動;當該托架裝置從一第一狀態被翻轉一角度至一第二狀態時,該安裝件能從一第一位置活動至一第二位置。當該安裝件處於該第一位置時,該安裝件能用以安裝至一機架;當該安裝件處於該第二位置時,該安裝件無法安裝至該機架。</t>
  </si>
  <si>
    <t>2019144211</t>
  </si>
  <si>
    <t>2019-12-02</t>
  </si>
  <si>
    <t>A47B-096/06 | A47B-088/43</t>
  </si>
  <si>
    <t>US6655534B2</t>
  </si>
  <si>
    <t>EP3833168B1 | JP6997828B2 | TWI709381B | US2021-0161294A1</t>
  </si>
  <si>
    <t>7921260046028</t>
  </si>
  <si>
    <t>理線總成</t>
  </si>
  <si>
    <t>一種理線總成包含一理線裝置以及一支撐裝置。該理線裝置包含一第一臂、一第二臂與一中間架安裝在該第一臂與該第二臂之間。該中間架包含一第一安裝特徵;該支撐裝置用以支撐該第一臂、該第二臂及該中間架的其中之一。該支撐裝置包含一基座及一彈性件安排在該基座,該彈性件具有一第二安裝特徵,且該第二安裝特徵用以可拆卸地安裝至該第一安裝特徵。</t>
  </si>
  <si>
    <t>2019145907</t>
  </si>
  <si>
    <t>2019-12-12</t>
  </si>
  <si>
    <t>F16L-003/00 | H02G-007/08</t>
  </si>
  <si>
    <t>CN105307445A | TWI677275B | TWI485343B</t>
  </si>
  <si>
    <t>EP3836324B1 | JP6960013B2 | TWI717151B | US11139645B2</t>
  </si>
  <si>
    <t>7921260046714</t>
  </si>
  <si>
    <t>滑軌總成及其回歸裝置</t>
  </si>
  <si>
    <t>一種滑軌總成包含一第一軌、一第二軌、一回歸裝置以及一連接裝置。該回歸裝置安排在該第一軌且包含一彈性件與一活動件;該連接裝置安排在該第二軌且包含一第一連接件及一第二連接件。當該第二軌相對該第一軌自一延伸位置往一收合方向位移的過程中,透過該第二連接件接觸該活動件,用以帶動該活動件自一第二狀態恢復至一第一狀態。據此,借助該彈性件的彈力能夠用以將該第二軌帶動至一收合位置。</t>
  </si>
  <si>
    <t>2019142840</t>
  </si>
  <si>
    <t>2019-11-22</t>
  </si>
  <si>
    <t>A47B-088/467</t>
  </si>
  <si>
    <t>TWM496401U | TWM349712U</t>
  </si>
  <si>
    <t>EP3824764A1 | JP7088981B2 | TWI706746B | US11259632B2</t>
  </si>
  <si>
    <t>7921240040069</t>
  </si>
  <si>
    <t>一種滑軌總成包含一第一軌、一第二軌、一第三軌以及一開關件。該第二軌活動地安裝在該第一軌與該第三軌之間。該開關件可被切換在一第一狀態或一第二狀態。當該開關件處於該第二狀態時,該第二軌透過該開關件可被該第三軌往一收合方向驅動至一預定位置;當該第三軌相對處於該預定位置的該第二軌往一開啟方向位移時,可以將該開關件從該第二狀態帶動至該第一狀態。</t>
  </si>
  <si>
    <t>2019142050</t>
  </si>
  <si>
    <t>2019-11-18</t>
  </si>
  <si>
    <t>TW201228568A</t>
  </si>
  <si>
    <t>EP4023108A1 | US11406187B2</t>
  </si>
  <si>
    <t>EP3821761A1 | JP6994078B2 | TWI706749B | US11076694B2</t>
  </si>
  <si>
    <t>7921240040070</t>
  </si>
  <si>
    <t>滑軌機構</t>
  </si>
  <si>
    <t>一種滑軌機構包含一軌件、一支撐件、一托架以及一扣件。該支撐件的一上支撐部包覆該軌件的一上牆的一部分,且該支撐件的一下支撐部包覆該軌件的一下牆的一部分;當該支撐件相對該托架從一第一位置位移至一第二位置時,該支撐件可帶動該扣件從一第一狀態至一第二狀態;該支撐件透過一第一結構與一第二結構的搭配作用能保持在該第二位置。</t>
  </si>
  <si>
    <t>2019142244</t>
  </si>
  <si>
    <t>2019-11-19</t>
  </si>
  <si>
    <t>CN100488405C | TWI620534B | TWI612921B</t>
  </si>
  <si>
    <t>EP3826441B1 | JP7030897B2 | TWI706750B | US11009069B1</t>
  </si>
  <si>
    <t>7921240040071</t>
  </si>
  <si>
    <t>一種滑軌總成包含一第一軌、一第二軌、一第三軌以及一開關件。該第二軌活動地安裝在該第一軌與該第三軌之間。該開關件可線性地活動且被切換在一第一狀態或一第二狀態。當該開關件處於該第二狀態時,該第二軌透過該開關件可被該第三軌往一收合方向驅動至一預定位置;當該第三軌相對處於該預定位置的該第二軌往一開啟方向位移時,可以將該開關件從該第二狀態帶動至該第一狀態。</t>
  </si>
  <si>
    <t>2019142051</t>
  </si>
  <si>
    <t>A47B-088/49 | A47B-088/423</t>
  </si>
  <si>
    <t>EP3821762B1 | EP3981292A1 | JP6995921B2 | TWI706752B | US11134776B2</t>
  </si>
  <si>
    <t>7921240040072</t>
  </si>
  <si>
    <t>烤肉爐</t>
  </si>
  <si>
    <t>本設計係關於一種烤肉爐之設計,特別是有關於一種用於烹煮及煎烤食物之烤肉爐。 無。</t>
  </si>
  <si>
    <t>2020304198</t>
  </si>
  <si>
    <t>2020-07-28</t>
  </si>
  <si>
    <t>D211724</t>
  </si>
  <si>
    <t>2021-05-21</t>
  </si>
  <si>
    <t>元翎精密工業股份有限公司;</t>
  </si>
  <si>
    <t>WANG, TEH-HSIN</t>
  </si>
  <si>
    <t>王德鑫</t>
  </si>
  <si>
    <t>賴振東</t>
  </si>
  <si>
    <t>07-02</t>
  </si>
  <si>
    <t xml:space="preserve">TW464218S  |  </t>
  </si>
  <si>
    <t>TWD211724S</t>
  </si>
  <si>
    <t>7921230025024</t>
  </si>
  <si>
    <t>開放式機架之滑軌用固定托架</t>
  </si>
  <si>
    <t>一種開放式機架之滑軌用固定托架,包括一固定蓋、一滑動蓋及複數固定件。其中,該固定蓋及該滑動蓋係分別包覆設於該滑軌的外部,且該滑動蓋可以進行適當程度的限位滑動,而該滑軌以成對方式對稱設置於一機箱之二側面,透過該固定托架而將該機箱固定於一開放式機架上,該開放式機架為一個類似門框的矩形框圍狀結構體,該固定蓋及該滑動蓋分別對應該開放式機架而分別設有一第一固定片及一第二固定片,透過該滑動蓋之滑動設計可隨著該開放型機架的寬度進行調整,使用該等固定件將該機箱固定於該機架之二相對面上,藉以提高固定後的穩固性。</t>
  </si>
  <si>
    <t>2019139925</t>
  </si>
  <si>
    <t>2019-11-04</t>
  </si>
  <si>
    <t>振躍精密滑軌股份有限公司;</t>
  </si>
  <si>
    <t>A47B-096/06 | H05K-005/00</t>
  </si>
  <si>
    <t>CN202488938U | TWI254603B</t>
  </si>
  <si>
    <t>TWI709380B</t>
  </si>
  <si>
    <t>7921220024949</t>
  </si>
  <si>
    <t>連接機構及其理線裝置</t>
  </si>
  <si>
    <t>一種理線裝置包含一臂以及一連接件。該臂具有一第一端部與一第二端部,至少一理線特徵位於該臂的第一端部與第二端部之間;該連接件樞接至該臂;該臂與該連接件的其中之一安排有一卡掣特徵,且該臂與該連接件的其中之另一安排有一對應特徵;當該臂相對該連接件從一第一位置樞轉一預定角度至一第二位置時,透過該卡掣特徵卡掣至該對應特徵,使該臂相對該連接件能夠保持在該第二位置。</t>
  </si>
  <si>
    <t>2019140353</t>
  </si>
  <si>
    <t>2019-11-05</t>
  </si>
  <si>
    <t>H05K-007/02 | H05K-013/06</t>
  </si>
  <si>
    <t>CN105682403B | EP3030065B1 | TWI485343B | TWI336229B</t>
  </si>
  <si>
    <t>EP3820259B1 | JP7134199B2 | TWI703915B | US11245252B2 | US11489327B2</t>
  </si>
  <si>
    <t>7921220026411</t>
  </si>
  <si>
    <t>一種滑軌總成包含一第一軌、一第二軌、一擋件以及一工作件。該第二軌可相對該第一軌位移;該擋件安排在該第一軌;該工作件活動地安裝在該第二軌;當該第二軌相對該第一軌從一延伸位置往一收合方向位移至一預定位置時,該第二軌透過該工作件被該擋件阻擋,用以防止該第二軌從該預定位置往一開啟方向位移;當該第二軌處於該延伸位置時,該滑軌總成具有一第一長度;當該第二軌處於該預定位置時,該滑軌總成具有一第二長度小於該第一長度。</t>
  </si>
  <si>
    <t>2019139154</t>
  </si>
  <si>
    <t>2019-10-28</t>
  </si>
  <si>
    <t>A47B-088/49 | A47B-088/477</t>
  </si>
  <si>
    <t>TWI584761B</t>
  </si>
  <si>
    <t>EP3815575A1 | JP6941710B2 | TWI704889B | US11246410B2</t>
  </si>
  <si>
    <t>7921200011175</t>
  </si>
  <si>
    <t>一種滑軌總成包含一滑軌套件。該滑軌套件包含一軌件、一擋件以及一操作件。該軌件具有一延伸孔;該擋件活動地安排在該軌件;該操作件可操作地帶動該擋件,且該操作件安排在該軌件。該操作件包含一操作部設置對應該軌件的延伸孔的一部分。</t>
  </si>
  <si>
    <t>2019137980</t>
  </si>
  <si>
    <t>2019-10-18</t>
  </si>
  <si>
    <t>A47B-088/90 | A47B-088/477 | H05K-007/18</t>
  </si>
  <si>
    <t>TWI629025B</t>
  </si>
  <si>
    <t>EP3808215A1 | JP6941706B2 | TWI704890B | US11143237B2</t>
  </si>
  <si>
    <t>7921200011177</t>
  </si>
  <si>
    <t>一種理線總成包含一臂以及一理線裝置。該臂包含一安裝孔與一定位孔;該理線裝置用以安裝至該臂,且該理線裝置包含一牆、一安裝部及一彈性部。該安裝部與該彈性部皆安排在該牆;該彈性部包含一連接段與一彈性段。該連接段安排在該牆;該彈性段連接該連接段且配置有一卡掣特徵。該理線裝置的安裝部夠從該臂的安裝孔進入,該安裝部被相鄰該安裝孔的一擋段阻擋,該理線裝置透過該彈性段的卡掣特徵安裝至該定位孔。</t>
  </si>
  <si>
    <t>2019137979</t>
  </si>
  <si>
    <t>H05K-007/02 | H05K-007/14</t>
  </si>
  <si>
    <t>TWI556536B | TWI556712B</t>
  </si>
  <si>
    <t>EP3809548A1 | JP6997826B2 | TWI706708B | US11276995B2</t>
  </si>
  <si>
    <t>7921200041939</t>
  </si>
  <si>
    <t>2020127473</t>
  </si>
  <si>
    <t>H05K-007/14 | F16L-003/08 | H02G-003/32</t>
  </si>
  <si>
    <t>CN109890168A | TWI594535B | TWI556712B</t>
  </si>
  <si>
    <t>TWI720929B</t>
  </si>
  <si>
    <t>7921200041941</t>
  </si>
  <si>
    <t>一種滑軌總成包含一第一軌、一第二軌、一第三軌、一同步裝置以及一接觸特徵。該第二軌可相對該第一軌位移;該第三軌可相對該第二軌位移;該同步裝置安排在該第二軌與該第三軌的其中之一;該接觸特徵安排在該第二軌與該第三軌的其中之另一;透過該同步裝置與該接觸特徵的搭配作用,該第三軌與該第二軌能夠相對該第一軌同步地位移。</t>
  </si>
  <si>
    <t>2019135797</t>
  </si>
  <si>
    <t>2019-10-01</t>
  </si>
  <si>
    <t>F16C-029/04</t>
  </si>
  <si>
    <t>DE03005817C2 | TWI513432B | TW484381U | US6244678B1</t>
  </si>
  <si>
    <t>EP3799767B1 | JP6945021B2 | TWI705204B | US11160371B2</t>
  </si>
  <si>
    <t>7921180026360</t>
  </si>
  <si>
    <t>一種機櫃及其滑軌套件,該機櫃包含一設備主體以及一滑軌機構。該設備主體包含一第一牆與一第二牆。該第一牆與該第二牆的其中之一安排有一導引路徑,且該導引路徑具有一阻擋特徵;該滑軌機構包含一支撐軌與一擋件。該擋件可相對該支撐軌活動;透過該擋件處於一位置時能被該導引路徑的阻擋特徵阻擋,用以防止該支撐軌從一預定位置相對該設備主體往一方向位移。</t>
  </si>
  <si>
    <t>2019136501</t>
  </si>
  <si>
    <t>CN206596320U | TWI528920B</t>
  </si>
  <si>
    <t>EP3804565B1 | JP7022778B2 | TWI702900B | US11067290B2</t>
  </si>
  <si>
    <t>7921180027173</t>
  </si>
  <si>
    <t>2020116611</t>
  </si>
  <si>
    <t>CN102949018B | CN102917564B</t>
  </si>
  <si>
    <t>TWI739434B</t>
  </si>
  <si>
    <t>7921180027174</t>
  </si>
  <si>
    <t>一種滑軌總成包含一第一軌、一第二軌、一第一助滑裝置以及一第二助滑裝置。該第二軌可相對該第一軌位移;該第一助滑裝置與該第二助滑裝置安排在該第一軌;當該第二軌相對該第一軌處於一收合位置時,該第一助滑裝置與該第二助滑裝置用以支撐該第二軌。</t>
  </si>
  <si>
    <t>2019135653</t>
  </si>
  <si>
    <t>2019-09-26</t>
  </si>
  <si>
    <t>EP3797645B1 | JP6978527B2 | TW108135653 A | TWI704887B | US10888158B1</t>
  </si>
  <si>
    <t>7921160050097</t>
  </si>
  <si>
    <t>可伸縮機構</t>
  </si>
  <si>
    <t>一種可伸縮機構包含一第一構件以及一第二構件。該第二構件可伸縮地相對該第一構件位移;該第一構件與該第二構件的其中之一安排有一接觸部,且該接觸部彈性地抵於該第一構件與該第二構件的其中之另一,用以提供該第二構件相對該第一構件位移時具有一摩擦阻力。</t>
  </si>
  <si>
    <t>2019133324</t>
  </si>
  <si>
    <t>2019-09-12</t>
  </si>
  <si>
    <t>CHEN, KEN CHING | YANG, SHUN HO | HO, CHUN YI | WANG, CHUN CHIANG</t>
  </si>
  <si>
    <t>陳庚金 | 楊順和 | 何俊毅 | 王俊強</t>
  </si>
  <si>
    <t xml:space="preserve">CN102949018B | CN101719005B | EP2801292B1 | TWI638624B | TWM495057U | TWM309321U | US6984008B2  |  </t>
  </si>
  <si>
    <t>EP3791752B1 | JP6945017B2 | TWI726418B | US11060557B2</t>
  </si>
  <si>
    <t>7921130025903</t>
  </si>
  <si>
    <t>連接總成及其理線裝置</t>
  </si>
  <si>
    <t>一種連接總成的理線裝置包含一連接件、一構件以及一理線臂。該構件連接至該連接件;該理線臂可伸縮地連接該構件,且該理線臂安排有至少一理線特徵。</t>
  </si>
  <si>
    <t>2019132167</t>
  </si>
  <si>
    <t>2019-09-04</t>
  </si>
  <si>
    <t>H05K-007/12 | H02G-007/05</t>
  </si>
  <si>
    <t>TWI649512B | TWI670910B | TWI524615B | US6305556B1</t>
  </si>
  <si>
    <t>EP3790366A1 | JP6941194B2 | TWI705636B | US11153987B2</t>
  </si>
  <si>
    <t>7921130027560</t>
  </si>
  <si>
    <t>落地試驗機</t>
  </si>
  <si>
    <t>一種落地試驗機,包括一底座及豎立於該底座的一擋柱及二導軌,該擋柱包括間隔排列的複數穿孔,複數定位件間隔排列的設置於該擋柱表面,各位件包括一伸縮桿,各伸縮桿一端對齊各穿孔且可沿橫向移動的穿出各穿孔,一滑座可上下移動的定位在該導軌上,一致動器設置於該滑座,該致動器包括可移動靠近或遠離該擋柱的一夾頭,藉由各伸縮桿定位一待測物位於一特定高度,及藉由致動器推動夾頭夾持待測物,使待測物可懸空定位在該特定高度,再以致動器拉回該夾頭而釋放該待測物,使待測物可在特定高度的情況下遭到釋放,而呈現自由落體的向下掉落。</t>
  </si>
  <si>
    <t>2020211008</t>
  </si>
  <si>
    <t>2020-08-25</t>
  </si>
  <si>
    <t>M608807</t>
  </si>
  <si>
    <t>2021-03-11</t>
  </si>
  <si>
    <t>統一實業股份有限公司;</t>
  </si>
  <si>
    <t>CHEN BING-HUANG</t>
  </si>
  <si>
    <t>陳炳煌</t>
  </si>
  <si>
    <t>G01M-007/08</t>
  </si>
  <si>
    <t>TWM608807U</t>
  </si>
  <si>
    <t>7921130033525</t>
  </si>
  <si>
    <t>滑軌閉鎖緩衝機構</t>
  </si>
  <si>
    <t>本發明公開一種滑軌閉鎖緩衝機構,包括:一滑軌,具有外軌及內軌,內軌能夠沿著縱軸方向和外軌相對活動;一固定座,設置於外軌後端,固定座具有一本體部及一導引延伸部;一滑座,可滑動地設置於導引延伸部上,且能夠沿著縱軸方向在一第一位置和一第二位置間往復位移;一卡勾構件,設置於滑座上,當滑座位移到第一位置,卡勾構件能夠和導引延伸部上的一定位卡槽卡合;一銜接構件,設置於內軌上,用以和卡勾構件連動;其中,固定座設置兩側面定位構件,當內軌位移到關閉位置時,內軌後端的兩側能夠和兩側面定位構件銜接。</t>
  </si>
  <si>
    <t>2019129571</t>
  </si>
  <si>
    <t>2019-08-20</t>
  </si>
  <si>
    <t>MARTAS PRECISION SLIDE CO., LTD.</t>
  </si>
  <si>
    <t>CHEN, WAN-LAI</t>
  </si>
  <si>
    <t>張耀暉 | 莊志強</t>
  </si>
  <si>
    <t>A47B-088/467 | A47B-088/473</t>
  </si>
  <si>
    <t>TWM474400U</t>
  </si>
  <si>
    <t>TWI690284B | US10966521B2</t>
  </si>
  <si>
    <t>7921120041845</t>
  </si>
  <si>
    <t>一種滑軌總成包含一軌件以及一安裝結構。該軌件安排有一安裝特徵相對該軌件的縱向長度方向呈一橫向走向;該安裝結構安裝在該軌件的安裝特徵。其中,該軌件與該安裝結構可相對彼此橫向地活動。</t>
  </si>
  <si>
    <t>2019129735</t>
  </si>
  <si>
    <t>A47B-088/477 | A47B-088/90</t>
  </si>
  <si>
    <t>CN208909382U | CN100488405C | TWI623288B | TW201611755A | TWM463075U | US9861200B2 | US5571256A | WOWO2006-021355A1</t>
  </si>
  <si>
    <t>EP3782513B1 | JP6983935B2 | TWI726391B | US11213123B2 | US2022-0079340A1</t>
  </si>
  <si>
    <t>7921120041846</t>
  </si>
  <si>
    <t>滑軌總成及其托架機構</t>
  </si>
  <si>
    <t>一種托架機構包含一連接牆以及一安裝裝置。該安裝裝置與該連接牆可相對彼此活動而處於一鎖定狀態或一解鎖狀態;該安裝裝置包含至少一安裝件;當處於該鎖定狀態時,該至少一安裝件與該連接牆相對彼此關閉;當處於該解鎖狀態時,該至少一安裝件與該連接牆相對彼此打開。</t>
  </si>
  <si>
    <t>2019131173</t>
  </si>
  <si>
    <t>2019-08-28</t>
  </si>
  <si>
    <t>H05K-007/14 | A47B-088/00</t>
  </si>
  <si>
    <t>TWI637678B | TWI536934B | US6702412B2</t>
  </si>
  <si>
    <t>EP3787384B1 | JP6964158B2 | TWI700979B | US11058219B2</t>
  </si>
  <si>
    <t>7921120044109</t>
  </si>
  <si>
    <t>滑軌自閉鎖機構</t>
  </si>
  <si>
    <t>本發明公開一種滑軌自閉鎖機構,包括:一滑軌,具有外軌及內軌,內軌能夠沿著縱軸方向和外軌相對活動;一固定座,設置於外軌後端,固定座具有一滑槽,固定座前端具有一開口及一卡合部;一滑塊,容置於滑槽之中,滑塊具有一卡勾部,當滑塊位移到滑槽前端,滑塊能夠朝向卡合部方向擺動,且卡勾部卡合於卡合部;一彈簧,連接於固定座和滑塊之間;一卡摰構件,設置於內軌上,用以使得內軌位移到接近關閉位置時和滑塊結合,並驅動滑塊的卡勾部和卡合部脫離;其中,滑槽的前端相對於固定座卡合部的位置設置一彈性限制構件,且固定座的兩側分別設置用以限制內軌的側面構件</t>
  </si>
  <si>
    <t>2019127235</t>
  </si>
  <si>
    <t>2019-07-31</t>
  </si>
  <si>
    <t>A47B-088/40 | A47B-088/90</t>
  </si>
  <si>
    <t>TWI565440B | TWM251524U</t>
  </si>
  <si>
    <t>TWI686153B</t>
  </si>
  <si>
    <t>7921090024133</t>
  </si>
  <si>
    <t>一種滑軌總成包含一第一軌、一托架以及一第二軌。該托架安排在該第一軌;該第二軌可相對該第一軌位移。該第二軌包含一第一牆、一第二牆與一縱向牆連接在該第二軌的第一牆與第二牆之間;該第一軌與該托架的其中之一安排有一支撐部;當該第二軌相對該第一軌處於一延伸位置時,該支撐部與該第二軌的第一牆提供彼此相互支撐</t>
  </si>
  <si>
    <t>2019127486</t>
  </si>
  <si>
    <t>TWI592791B | TW582693U</t>
  </si>
  <si>
    <t>EP3772242B1 | JP6870059B2 | TW108127486 A | TWI704886B | US10729032B1</t>
  </si>
  <si>
    <t>7921090024134</t>
  </si>
  <si>
    <t>一種滑軌總成包含一第一軌、一第二軌、一擋件、一工作件以及一操作件。該擋件安排在該第一軌與該第二軌的其中之一;該工作件安排在該第一軌與該第二軌的其中之另一;當該第二軌相對該第一軌從一收合位置位移至一延伸位置時,透過該工作件與該擋件的相互阻擋,用以防止該第二軌從該延伸位置往一收合方向位移;當該操作件被操作時,該操作件能夠接觸該工作件與該擋件的其中之一,以將該工作件與該擋件保持在未相互阻擋的狀態</t>
  </si>
  <si>
    <t>2019129196</t>
  </si>
  <si>
    <t>2019-08-14</t>
  </si>
  <si>
    <t>TWI606776B | TWI590784B</t>
  </si>
  <si>
    <t>EP3777610B1 | JP7064523B2 | TW108129196 A | TWI706751B | US10918209B1</t>
  </si>
  <si>
    <t>7921090024135</t>
  </si>
  <si>
    <t>一種滑軌機構包含一軌件、一補強件以及一托架。該補強件連接該軌件;該托架可沿著該軌件與該補強件的長度方向活動;當該托架被位移至一任意位置時,該托架、該軌件與該補強件能夠相互支撐。</t>
  </si>
  <si>
    <t>2019127109</t>
  </si>
  <si>
    <t>2019-07-29</t>
  </si>
  <si>
    <t>CHEN, KEN CHING | YANG, SHUN HO | CHEN, SHANG HUANG | WANG, CHUN CHIANG</t>
  </si>
  <si>
    <t>陳庚金 | 楊順和 | 陳尚煌 | 王俊強</t>
  </si>
  <si>
    <t>A47B-096/06 | A47B-088/427 | H05K-007/14</t>
  </si>
  <si>
    <t>CN100488405C | TWI594712B</t>
  </si>
  <si>
    <t>EP3772243B1 | EP3829276B1 | JP6890167B2 | TW108127109 A | TWI704891B | US10871186B1</t>
  </si>
  <si>
    <t>7921070020064</t>
  </si>
  <si>
    <t>一種滑軌總成包含一第一軌、一第二軌以及一助滑裝置。該第一軌安排有一卡掣部;該第二軌可相對該第一軌位移;該助滑裝置活動地安裝在該第一軌與該第二軌之間。該助滑裝置包含一本體、複數個助滑件以及一扣件。這些助滑件安排在該本體且以滾動的方式接觸該第一軌與該第二軌。該扣件活動地安裝在該本體;該第二軌能相對該第一軌從一收合位置往一方向位移至一延伸位置;當該第二軌從該延伸位置往該方向位移時,該助滑裝置透過該扣件卡掣至該第一軌的卡掣部。</t>
  </si>
  <si>
    <t>2019125008</t>
  </si>
  <si>
    <t>2019-07-12</t>
  </si>
  <si>
    <t>A47B-088/40 | A47B-088/43</t>
  </si>
  <si>
    <t>TW491055U</t>
  </si>
  <si>
    <t>EP3763245B1 | JP6934036B2 | TW108125008 A | TWI702018B | US10912382B2</t>
  </si>
  <si>
    <t>7921060003025</t>
  </si>
  <si>
    <t>一種滑軌總成包含一第一軌、一第二軌、一第三軌、一功能件以及一活動件。該第一軌活動地安裝在該第三軌與該第二軌之間。該功能件安排在該第三軌且包含一定位部;該活動件安排在該第一軌且包含一卡掣段撓性地朝向該第三軌;當該第一軌相對該第三軌位移至一開啟位置時,該第一軌透過該活動件的卡掣段能卡掣至該功能件的定位部,使該第一軌保持在該開啟位置。</t>
  </si>
  <si>
    <t>2019125009</t>
  </si>
  <si>
    <t>A47B-088/49 | A47B-088/90</t>
  </si>
  <si>
    <t>TWI620535B</t>
  </si>
  <si>
    <t>EP3763246B1 | JP6920406B2 | TW108125009 A | TWI704888B | US10813454B1</t>
  </si>
  <si>
    <t>7921060003026</t>
  </si>
  <si>
    <t>一種滑軌總成包含一第一軌、一第二軌以及一擋件。該第二軌可相對該第一軌位移;該擋件活動地安排在該第一軌;當該第二軌相對該第一軌從一收合位置位移至一延伸位置時,該第二軌被該擋件阻擋。</t>
  </si>
  <si>
    <t>2019125007</t>
  </si>
  <si>
    <t>F16C-029/00 | A47B-088/487</t>
  </si>
  <si>
    <t>CN100467892C | TWI557337B</t>
  </si>
  <si>
    <t>EP3763247A1 | JP6937352B2 | TW108125007 A | TWI721493B | US10743658B1</t>
  </si>
  <si>
    <t>7921060003646</t>
  </si>
  <si>
    <t>工業機櫃滑軌之彈性夾持固定扣具組</t>
  </si>
  <si>
    <t>一種工業機櫃滑軌之彈性夾持固定扣具組,包括一固定座、一卡掣片、一機架固定塊、一對第一彈力元件、一固定塊外蓋及一第二彈力元件,其中該機架固定塊受該固定塊外蓋包覆固定於該固定座上,且該機架固定塊透過該對第一彈力元件連接至該固定塊外蓋,以及該固定塊外蓋透過該第二彈力元件連接至該固定座,安裝時,該卡掣片由該機架的正面進行卡掣後,該固定塊外蓋保持頂抵該機架的反面,且該機架固定塊穿入該機架相對應之該等扣孔後,以將該滑軌固定於該二機架間,藉由該機架固定塊、該固定塊外蓋及該卡掣片彈性夾持固定該機架的二面,而大幅提升其固定後的穩固性。</t>
  </si>
  <si>
    <t>2019122148</t>
  </si>
  <si>
    <t>2019-06-25</t>
  </si>
  <si>
    <t>CN101472433B | TWI489931B</t>
  </si>
  <si>
    <t>TWI693045B</t>
  </si>
  <si>
    <t>7921030006144</t>
  </si>
  <si>
    <t>液態氣體充填之智能化學習機制與自適應調節系統</t>
  </si>
  <si>
    <t>本發明揭露一種液態氣體充填之智能化學習機制與自適應調節系統,智能化學習機制包含以下步驟:於工作機台安裝複數個感測器,測量製程之複數個原始感測數據;執行智能化演算程序,將原始感測數據分別通過類神經網路演算法、迴歸分析演算法及隨機森林演算法計算製程影響參數;通過比較不同智能化演算程序,判斷適用之最佳演算法;將歷史感測數據導入,經過學習訓練程序計算複數個預測目標值;即時偵測液態氣體充填製程之生產數據;以及藉由比較生產數據與複數個預測目標值,即時監測製程之異常狀態。</t>
  </si>
  <si>
    <t>2019122374</t>
  </si>
  <si>
    <t>2019-06-26</t>
  </si>
  <si>
    <t>WANG, TEH-HSIN | LEE, CHIH-CHENG</t>
  </si>
  <si>
    <t>王德鑫 | 李志成</t>
  </si>
  <si>
    <t>賴振東 | 鄒純忻</t>
  </si>
  <si>
    <t>F17C-005/06 | F17C-001/00 | F17C-013/02 | G06N-020/00 | G06Q-010/04 | G06Q-050/06</t>
  </si>
  <si>
    <t>CN109783906B | CN103267224B | CN101832467B | CN102032443A | US10323798B2 | WOWO2019-097728A1</t>
  </si>
  <si>
    <t>CN114877250B | CN113822379B</t>
  </si>
  <si>
    <t>TWI738016B</t>
  </si>
  <si>
    <t>7921030006979</t>
  </si>
  <si>
    <t>一種理線總成包含一理線裝置與一支撐裝置。該理線裝置與該支撐裝置的其中之一安排有二個卡掣件;該理線裝置與該支撐裝置的其中之另一安排有一安裝件,且該安裝件可拆卸地連接該二個卡掣件的其中之一。</t>
  </si>
  <si>
    <t>2019122505</t>
  </si>
  <si>
    <t>H05K-007/02 | F16L-003/015 | H02G-007/08</t>
  </si>
  <si>
    <t>CN107770999B | TWI524615B | US9348106B2</t>
  </si>
  <si>
    <t>EP3758457B1 | JP6871992B2 | TWI698164B | US11177640B2</t>
  </si>
  <si>
    <t>7921030008169</t>
  </si>
  <si>
    <t>一種理線總成包含一第一理線臂、一第二理線臂、一支撐架以及一連接裝置。該第一理線臂、該第二理線臂與該支撐架的其中之一安排有該連接裝置。該連接裝置包含一基座、一卡掣件以及一操作件。該卡掣件具有一卡掣部位於相鄰該基座的第一端;該操作件具有一操作部及一導引部。該操作部位於相鄰該基座的第二端;該操作件透過該操作部可操作地位移,且該導引部回應該操作件的位移而能導引該卡掣件,使該卡掣件的卡掣部離開一卡掣位置。</t>
  </si>
  <si>
    <t>2019122506</t>
  </si>
  <si>
    <t>H05K-007/14</t>
  </si>
  <si>
    <t>CN105530794B | TWI670910B | TWI522030B | TWI494041B | US8074949B2 | US2012-0012714A1</t>
  </si>
  <si>
    <t>EP3758459B1 | JP6964156B2 | TWI725461B | US11134582B2</t>
  </si>
  <si>
    <t>7921030008172</t>
  </si>
  <si>
    <t>一種滑軌總成包含一第一軌、一第二軌、一第三軌、一鎖件以及一操作件。該第二軌可相對該第一軌從一第一位置位移至一第二位置;該第三軌可相對該第二軌位移;該鎖件在一第一狀態時能夠用以防止該第二軌相對該第一軌從該第二位置往該第一位置位移;該操作件可手動地被操作以透過該操作件的一驅動部去驅動該鎖件的一連動特徵,用以將該鎖件從該第一狀態轉換至一第二狀態,使該第二軌能夠相對該第一軌從該第二位置往該第一位置位移</t>
  </si>
  <si>
    <t>2019120603</t>
  </si>
  <si>
    <t>2019-06-12</t>
  </si>
  <si>
    <t>A47B-088/477 | H05K-007/18</t>
  </si>
  <si>
    <t>EP3750446B1 | JP6876781B2 | TW108120603 A | TWI700056B | US10806255B1</t>
  </si>
  <si>
    <t>7920530026053</t>
  </si>
  <si>
    <t>一種滑軌總成包含一軌件與一托架。該托架與該軌件可相對彼此位移;該軌件與該托架的其中之一安排有一阻擋特徵,且該軌件與該托架的其中之另一安排有一鎖定裝置;當該托架相對該軌件處於一預定位置時,透過處於一鎖定狀態的該鎖定裝置與該阻擋特徵的相互阻擋,用以防止該托架從該預定位置往一方向位移</t>
  </si>
  <si>
    <t>2019120605</t>
  </si>
  <si>
    <t>EP3751971B1 | JP6964150B2 | TWI702020B | US10925398B2</t>
  </si>
  <si>
    <t>7920530026054</t>
  </si>
  <si>
    <t>滑軌總成及其操作方法</t>
  </si>
  <si>
    <t>一種滑軌總成包含一第一軌、一第二軌、一第三軌以及一開關件。該第二軌可相對該第一軌位移且安排有一工作特徵;該第三軌可相對該第二軌位移;該開關件安排在該第三軌;當該第三軌從一延伸位置往一收合方向位移至一預定收合行程時,該開關件能接觸該工作特徵,使該第三軌據此能將該第二軌往該收合方向帶動至一預定位置</t>
  </si>
  <si>
    <t>2019120604</t>
  </si>
  <si>
    <t>TWI568382B</t>
  </si>
  <si>
    <t>TWI738613B</t>
  </si>
  <si>
    <t>EP3750445B1 | JP7076425B2 | TWI700057B | US11060558B2</t>
  </si>
  <si>
    <t>7920530026056</t>
  </si>
  <si>
    <t>抽屜及其傢俱配件</t>
  </si>
  <si>
    <t>一種抽屜及其傢俱配件,該傢俱配件包含一第一牆、一第二牆以及安裝裝置。該第二牆安排有一第一結構;該安裝裝置安排有一第二結構;其中,該安裝裝置的第二結構與該第二牆的第一結構以免工具的方式可拆卸地相互卡掣;其中,該第二牆透過該安裝裝置用以安裝至該第一牆</t>
  </si>
  <si>
    <t>2019117030</t>
  </si>
  <si>
    <t>2019-05-15</t>
  </si>
  <si>
    <t>A47B-088/423 | A47B-047/00</t>
  </si>
  <si>
    <t>TWM250597U</t>
  </si>
  <si>
    <t>EP3738471B1 | JP6817396B2 | TW108117030 A | TWI698199B | US10881204B2</t>
  </si>
  <si>
    <t>7920500026092</t>
  </si>
  <si>
    <t>用於滑軌總成的同步系統、同步裝置及方法</t>
  </si>
  <si>
    <t>一種同步裝置適用於一滑軌總成包含一第一軌、一第二軌、一彈性件及一鎖件。該第二軌可相對該第一軌位移;該鎖件暫時地用以鎖定該彈性件。該同步裝置包含一基座、一驅動件、一安裝座、一套筒以及一同步桿。該基座連接至該滑軌總成的第二軌;該驅動件活動地安裝至該基座的一第一部;該安裝座安排在該基座的一第二部且用以供該套筒安裝以連接該同步桿;當該第二軌相對該第一軌從一收合位置往一第一方向位移至一過壓位置時,該鎖件不再鎖定該彈性件,使該彈性件釋放一彈力,用以驅動該第二軌往一第二方向位移,使該驅動件被帶動而能驅動該套筒與該同步桿。本發明亦提供一種同步系統與滑軌的驅動方法</t>
  </si>
  <si>
    <t>2019118470</t>
  </si>
  <si>
    <t>2019-05-27</t>
  </si>
  <si>
    <t>A47B-088/45 | A47B-088/463</t>
  </si>
  <si>
    <t>CN109171265B</t>
  </si>
  <si>
    <t>EP3744215B1 | JP6793796B2 | TW10811847.0 | TWI699176B | US10980346B2</t>
  </si>
  <si>
    <t>7920500026093</t>
  </si>
  <si>
    <t>一種滑軌總成包含一第一軌、一第二軌以及一托架裝置。該第一軌包含一第一牆、一第二牆以及一縱向牆連接在該第一牆與該第二牆之間;該第二軌可相對該第一軌位移;該托架裝置安排在相鄰該第一軌,該托架裝置包含一托架。該托架包含一上牆、一下牆、一側牆、一第一延伸段與一第二延伸段,該側牆連接在該上牆與該下牆之間。該第一延伸段自該上牆彎折,且該第二延伸段自該下牆彎折;其中,該托架的上牆、下牆、側牆、第一延伸段與第二延伸段定義一支撐通道,使該托架透過該支撐通道局部地包覆該第一軌的第一牆、第二牆以及縱向牆</t>
  </si>
  <si>
    <t>2019117032</t>
  </si>
  <si>
    <t>TWI607722B</t>
  </si>
  <si>
    <t>TWI739718B | TWI733625B | TWI730922B | US11540630B2</t>
  </si>
  <si>
    <t>EP3738469B1 | JP6913143B2 | TW108117032 A | TWI698201B | US10806256B1</t>
  </si>
  <si>
    <t>7920500026095</t>
  </si>
  <si>
    <t>一種滑軌總成包含一第一軌、一卡掣件、一第二軌以及一鎖定件。該卡掣件安排在該第一軌且包含一彈性部;該第二軌可相對該第一軌位移;該鎖定件活動地安裝在該第二軌;當該第二軌相對該第一軌從一第一位置往一第一方向位移至一第二位置時,該鎖定件用以鎖定該卡掣件的彈性部,用以防止該第二軌從該第二位置往一第二方向位移</t>
  </si>
  <si>
    <t>2019115826</t>
  </si>
  <si>
    <t>2019-05-06</t>
  </si>
  <si>
    <t>A47B-088/473 | H05K-007/18</t>
  </si>
  <si>
    <t>TWI616167B</t>
  </si>
  <si>
    <t>TWI750987B</t>
  </si>
  <si>
    <t>EP3735859B1 | JP6870050B2 | TW108115826 A | TWI702019B | US10716398B1</t>
  </si>
  <si>
    <t>7920480028657</t>
  </si>
  <si>
    <t>一種滑軌總成包含一第一軌、一第二軌與一第三軌。該第二軌活動地安裝在該第一軌與該第三軌之間,該滑軌總成更包含一助滑裝置以及一齒輪。該助滑裝置安排在該第二軌與該第三軌之間;該齒輪安排在該助滑裝置,該齒輪用以與該第二軌以及該第三軌嚙合</t>
  </si>
  <si>
    <t>2019114400</t>
  </si>
  <si>
    <t>2019-04-23</t>
  </si>
  <si>
    <t>A47B-088/493 | A47B-088/487 | F16C-029/04</t>
  </si>
  <si>
    <t>CN206119713U | CN103027502B | TWM518506U</t>
  </si>
  <si>
    <t>EP3730001B1 | JP6741829B2 | TW108114400 A | TWI698202B | US10506879B1</t>
  </si>
  <si>
    <t>7920460026999</t>
  </si>
  <si>
    <t>一種滑軌總成包含一第一軌、一第二軌、一第一支撐軌、一第二支撐軌、一第三軌以及一第三支撐軌。該第二軌可相對該第一軌位移;該第一支撐軌固定地連接該第二軌的一第一部份;該第二支撐軌活動地連接該第二軌的一第二部份;該第三軌固定地連接該第二支撐軌;該第三支撐軌可相對該第三軌位移</t>
  </si>
  <si>
    <t>2019114401</t>
  </si>
  <si>
    <t>H05K-007/14 | A47B-088/40 | H05K-007/18</t>
  </si>
  <si>
    <t>EP3056116B1 | TWI607723B | TWI522065B</t>
  </si>
  <si>
    <t>TWI700978B | US11064807B2</t>
  </si>
  <si>
    <t>7920460029308</t>
  </si>
  <si>
    <t>輕鋼架構造及其支架體及輕鋼架組裝方法</t>
  </si>
  <si>
    <t>本發明為一種輕鋼架構造及其支架體及輕鋼架組裝方法,該輕鋼架構造還包括一主架體。該主架體上有一安裝孔,將二支架體自該主架體相對二側插入該安裝孔以完成組裝。該二支架體其中之一沿著該主架體其中一側插入該安裝孔,該二支架體之另一沿著該主架體另一側斜向插入該安裝孔,使該二支架體之另一的一卡摯凸粒受該二支架體其中之一的一導引凹部導引,之後逐步導正該二支架體之另一,使該二支架體之另一的連結片進入該二支架體其中之一的卡合片,而當該二支架體之另一完全導正時,該二支架體之另一的一第一卡摯面會卡掣在該二支架體其中之一的一第二卡掣面。</t>
  </si>
  <si>
    <t>2019112003</t>
  </si>
  <si>
    <t>2019-04-03</t>
  </si>
  <si>
    <t>青鋼應用材料股份有限公司;</t>
  </si>
  <si>
    <t>E04B-009/04 | E04B-009/34</t>
  </si>
  <si>
    <t>CN204385888U | CN202031224U | TWM376609U | TWM366572U | TW447566U</t>
  </si>
  <si>
    <t>TWI711748B</t>
  </si>
  <si>
    <t>7920440009029</t>
  </si>
  <si>
    <t>一種連接裝置適用於將一傢俱的一第一牆與一第二牆相互連接。該連接裝置包含一基部以及至少一卡掣臂。該基部用以連接至該傢俱的第一牆;該至少一卡掣臂安排在該基部,該至少一卡掣臂繞著一假想軸線方向是可撓性活動的。該至少一卡掣臂配置有一卡掣部;其中,該假想軸線方向實質上是平行於該第一牆;其中,該傢俱的第二牆透過一安裝部可沿著一安裝方向安裝至該卡掣部;其中,該安裝方向實質上是垂直於該假想軸線方向</t>
  </si>
  <si>
    <t>2019109209</t>
  </si>
  <si>
    <t>2019-03-15</t>
  </si>
  <si>
    <t>TWI507611B</t>
  </si>
  <si>
    <t>EP3708031B1 | JP6841875B2 | TW108109209 A | TWI697304B | US10772422B1</t>
  </si>
  <si>
    <t>7920420301729</t>
  </si>
  <si>
    <t>滑軌機構及其支撐總成</t>
  </si>
  <si>
    <t>一種滑軌機構包含一第一滑軌總成、一第二滑軌總成以及一支撐總成。每一滑軌總成包含一第一軌、一第二軌與一第三軌活動地安裝在該第一軌與該第二軌之間。該第二軌可相對該第一軌縱向地位移,其中,該第一滑軌總成的第二軌與該第二滑軌總成的第二軌分別安排一第一安裝裝置與一第二安裝裝置;該支撐總成包含一支撐件以及安排在該支撐件的一第一連接裝置與一第二連接裝置。其中,該第一連接裝置與該第二連接裝置可分別連接該第一安裝裝置與該第二安裝裝置</t>
  </si>
  <si>
    <t>2019106608</t>
  </si>
  <si>
    <t>2019-02-25</t>
  </si>
  <si>
    <t>H05K-005/02 | A47B-088/40</t>
  </si>
  <si>
    <t>CN204145948U | CN105530793B</t>
  </si>
  <si>
    <t>EP3700311B1 | JP6783356B2 | TWI681703B | US11134583B2</t>
  </si>
  <si>
    <t>7920370050672</t>
  </si>
  <si>
    <t>一種滑軌機構包含一滑軌總成以及一支撐總成。該滑軌總成包含一第一軌、一第二軌與一第三軌活動地安裝在該第一軌與該第二軌之間。該第二軌可相對該第一軌位移。該第二軌安排一安裝裝置;該支撐總成包含一支撐件以及安排在該支撐件的一連接裝置。其中,該連接裝置用以連接該安裝裝置</t>
  </si>
  <si>
    <t>2019106609</t>
  </si>
  <si>
    <t>CN205213218U | CN105530793B</t>
  </si>
  <si>
    <t>EP3700310B1 | JP6994008B2 | TWI684396B | US10993350B2</t>
  </si>
  <si>
    <t>7920370050673</t>
  </si>
  <si>
    <t>緩衝裝置</t>
  </si>
  <si>
    <t>一種緩衝裝置包含一殼體、一活塞、一基座、一環件、一活塞桿以及一密封件。該殼體包含一容室,該容室內填充有一緩衝媒介物;該活塞安排在該殼體的容室內,該活塞具有一第一側與一第二側;該基座安裝在該活塞的第一側;該環件安排在該活塞與該基座之間;該活塞桿連接該活塞的第二側;該密封件安裝在該活塞桿</t>
  </si>
  <si>
    <t>2019102322</t>
  </si>
  <si>
    <t>2019-01-19</t>
  </si>
  <si>
    <t>E05F-003/10 | E05F-003/12 | E05F-003/20</t>
  </si>
  <si>
    <t>CN107299922A | TWI573924B | TW574468B</t>
  </si>
  <si>
    <t>TWI674354B</t>
  </si>
  <si>
    <t>7920330028624</t>
  </si>
  <si>
    <t>滑軌之同步鎖定機構</t>
  </si>
  <si>
    <t>一種滑軌之同步鎖定機構,其包括一同步鎖定彈片、一第二鎖定卡勾、一第二同步釋放卡勾、一第二同步卡勾及一第二鎖定釋放卡勾。其中該同步鎖定彈片之前端上、下緣分別設有一第一鎖定卡勾及一第一同步卡勾,並於末端上、下緣分別設有一第一鎖定釋放卡勾及一第一同步釋放卡勾,該第二鎖定卡勾及該第二同步釋放卡勾分別設於該外軌對應該同步鎖定彈片之一面,該第二同步卡勾及該第二鎖定釋放卡勾分別設於該內軌對應該同步鎖定彈片之一面;據而能在操作使用時,利用該內軌帶動該中軌及該外軌進行雙向同步滑動,並防止該中軌操作時先滑動等功效。</t>
  </si>
  <si>
    <t>2019100209</t>
  </si>
  <si>
    <t>2019-01-03</t>
  </si>
  <si>
    <t>A47B-088/443</t>
  </si>
  <si>
    <t>TWM523356U</t>
  </si>
  <si>
    <t>7920310022364</t>
  </si>
  <si>
    <t>一種滑軌總成包含一第一軌、一第二軌、一第一鎖定機構及一第二鎖定機構。該第二軌可相對該第一軌位移。該第一鎖定機構與該第二鎖定機構安排在該第二軌的兩個不同部位,且可分別用以鎖定該第一軌而讓該第二軌處於二個預定延伸位置。其中,該第一鎖定機構與該第二鎖定機構可被操作而不再鎖定該第一軌,使該第二軌可相對該第一軌收合</t>
  </si>
  <si>
    <t>2019100945</t>
  </si>
  <si>
    <t>2019-01-08</t>
  </si>
  <si>
    <t>TWI337855B</t>
  </si>
  <si>
    <t>EP3679833B1 | JP6799638B2 | TW108100945 A | TWI683638B | US10791834B2</t>
  </si>
  <si>
    <t>7920310022365</t>
  </si>
  <si>
    <t>免工具安裝之伺服器固定裝置</t>
  </si>
  <si>
    <t>一種免工具安裝之伺服器固定裝置,包括一安裝部、一固定彈片及一對機箱鉚釘。其中該安裝部設於一內軌上,該安裝部設有一容置孔、一對固定孔及一對第一扣孔,該固定彈片係呈E字形的片狀結構體,並朝同一側平行間隔延伸設有一對固定部及一操作部,該操作部末端凸出該內軌的表面,該對機箱鉚釘成對並排設置設於該機箱二側;據此,該機箱分別自該二第二扣孔穿入並頂開該固定彈片後,沿著該二第一延伸段的方向移動而分別掣固定於該二第二扣孔內以完成安裝,透過按壓該操作部並反向移動該機箱即可將其拆下,其操作方式相當直覺且便利,且可大幅縮減組裝後的體積。</t>
  </si>
  <si>
    <t>2019100594</t>
  </si>
  <si>
    <t>2019-01-07</t>
  </si>
  <si>
    <t>H05K-005/02 | H05K-007/14</t>
  </si>
  <si>
    <t>TWM562994U | TWI573518B | TWI536178B | US10061362B2</t>
  </si>
  <si>
    <t>TWI683609B</t>
  </si>
  <si>
    <t>7920310024000</t>
  </si>
  <si>
    <t>滑軌之鐵珠槽限定機構</t>
  </si>
  <si>
    <t>一種滑軌之鐵珠槽限定機構,包括一撥片彈片、一第一鎖定卡勾及一第二鎖定卡勾,其中該撥片彈片係旋轉樞設於一中軌上,該撥片彈片藉自體延伸設置之二彈性體保持其角度,另該撥片彈片二端分別設有一手指操作部及一鎖定部,該鎖定部更包含一內軌鎖定部及一鐵珠槽鎖定部,該第一鎖定卡勾設於該內軌對應該內軌鎖定部的位置,以及該第二鎖定卡勾設於該鋼珠槽前端對應該鐵珠槽鎖定部的位置;據而常態保持該中軌與該內軌及該鐵珠槽間的相對位置,欲拉伸該內軌時,則透過下壓該手指操作部將二者同時釋放而自由滑動,大幅提昇其滑動時的順暢度者。</t>
  </si>
  <si>
    <t>2019100596</t>
  </si>
  <si>
    <t>F16C-033/40</t>
  </si>
  <si>
    <t>EP2533383B1 | JP6715797B2 | TWM556518U | TWI621391B</t>
  </si>
  <si>
    <t>TWI689242B</t>
  </si>
  <si>
    <t>7920310024008</t>
  </si>
  <si>
    <t>托架裝置</t>
  </si>
  <si>
    <t>一種托架裝置包含一托架以及一連接件。該托架包含一縱向牆具有一端部;該連接件可相對該縱向牆處於一第一位置與一第二位置的其中之一,該連接件包含一連接特徵,用以供一固定件連接;當該連接件處於該第一位置時,該連接件遠離該托架之縱向牆的該端部;當該連接件處於該第二位置時,該連接件靠近該托架之縱向牆的該端部</t>
  </si>
  <si>
    <t>2018145649</t>
  </si>
  <si>
    <t>2018-12-14</t>
  </si>
  <si>
    <t>TWI331504B</t>
  </si>
  <si>
    <t>EP3668287A1 | JP6788705B2 | TWI674857B | US2020-0187646A1</t>
  </si>
  <si>
    <t>7920270082445</t>
  </si>
  <si>
    <t>托架安裝構造</t>
  </si>
  <si>
    <t>一種托架安裝構造包含一托架、一基座、一連接件、一彈性件以及一安裝件。該托架包含一縱向牆;該基座安排在相鄰該縱向牆,且該基座包含一第一空間與一第二空間;該連接件安裝至該第一空間。該連接件包含一第一部、一第二部與一穿孔安排在該第一部與該第二部,該第一部與該第二部的其中之一具有一螺紋特徵;該彈性件容納至該第一空間,用以提供彈力至該連接件;該安裝件安裝至該第二空間</t>
  </si>
  <si>
    <t>2018145648</t>
  </si>
  <si>
    <t>A47B-096/06</t>
  </si>
  <si>
    <t>TWI624235B | TWI573517B | TWI473358B</t>
  </si>
  <si>
    <t>EP3666117B1 | JP6691626B2 | TW10714564.8 | TWI674860B | US10925392B2</t>
  </si>
  <si>
    <t>7920270082447</t>
  </si>
  <si>
    <t>插口式水道用推進鋼管</t>
  </si>
  <si>
    <t>一種插口式水道用推進鋼管,其中包括:一管本體,具有二端部,該二端部中至少有一端部設有一插口接頭,該插口接頭的外側面的末端設有一外擋環;一膠圈,設於該插口接頭的外側面的靠近該外擋環的位置;藉此結構,在進行推管工法時,可藉由一接合環快速與另一插口式水道用推進鋼管接合,不但可節省現場加工及檢驗成本,還可增加防漏及防震效果。</t>
  </si>
  <si>
    <t>2020201457</t>
  </si>
  <si>
    <t>2020-02-07</t>
  </si>
  <si>
    <t>M596834</t>
  </si>
  <si>
    <t>2020-06-11</t>
  </si>
  <si>
    <t>YEH, CHIN ZENG | CHANG, JEN HUNG | SU, CHIU HE | FANG, SHIH WEI</t>
  </si>
  <si>
    <t>葉清正 | 張仁鴻 | 蘇秋合 | 方世偉</t>
  </si>
  <si>
    <t>F16L-021/00</t>
  </si>
  <si>
    <t>TWM596834U</t>
  </si>
  <si>
    <t>7920260019748</t>
  </si>
  <si>
    <t>水道用推進鋼管用之承口接頭環</t>
  </si>
  <si>
    <t>一種水道用推進鋼管用之承口接頭環,其中包括:一環本體,該環本體的內側面的二端部分別設有一第一內擋環;該環本體套設於該二水道用推進鋼管的插口接頭端;二膠圈,分別設於該環本體內側的靠近該第一內擋環的位置,並分別包覆於該二水道用推進鋼管的插口接頭端之外;藉此結構,在進行推管工法時,可快速連接二水道用推進鋼管,節省現場加工及檢驗成本,並可增加防漏及防震效果。</t>
  </si>
  <si>
    <t>2020201456</t>
  </si>
  <si>
    <t>M596305</t>
  </si>
  <si>
    <t>2020-06-01</t>
  </si>
  <si>
    <t>F16L-037/10</t>
  </si>
  <si>
    <t>TWM596305U</t>
  </si>
  <si>
    <t>7920240079911</t>
  </si>
  <si>
    <t>一種滑軌總成包含一第一軌、一第二軌、一安裝構件、一第三軌、一第四軌以及一同步件。該第一軌包含一解掣特徵;該安裝構件的兩側安排有該第三軌與該第四軌,且該同步件安排在該安裝構件;該第三軌可相對該第一軌位移,且該第二軌可相對該第四軌位移;當該第二軌從一收合位置往一方向位移時,該第二軌透過該同步件能夠與該安裝構件同步地位移。直到位移至一預定位置時,透過該第一軌的解掣特徵帶動該同步件,用以解除該安裝構件與該第二軌的同步位移關係</t>
  </si>
  <si>
    <t>2018142150</t>
  </si>
  <si>
    <t>2018-11-23</t>
  </si>
  <si>
    <t>CHEN, KEN CHING | YANG, SHUN HO | WONG, ZONG SIAN | WANG, CHUN CHIANG</t>
  </si>
  <si>
    <t>陳庚金 | 楊順和 | 翁宗憲 | 王俊強</t>
  </si>
  <si>
    <t>A47B-088/437 | A47B-088/44 | H05K-007/14</t>
  </si>
  <si>
    <t>EP3119171B1</t>
  </si>
  <si>
    <t>EP3656251B1 | JP6759404B2 | TW107142150 A | TWI676439B | US10791833B2</t>
  </si>
  <si>
    <t>7920240080049</t>
  </si>
  <si>
    <t>一種滑軌總成包含一第一軌、一第二軌、一第一結構、一第二結構以及一解掣件。該解掣件安排在該第二軌的一位置可以方便使用者操作。當該第二軌相對該第一軌位移至一延伸位置時,可透過該第一結構與該第二結構相互卡掣而讓該第二軌保持處於該延伸位置。其中,透過該解掣件可以解除該第一結構與該第二結構的卡掣關係</t>
  </si>
  <si>
    <t>2018143183</t>
  </si>
  <si>
    <t>2018-11-29</t>
  </si>
  <si>
    <t>A47B-088/50</t>
  </si>
  <si>
    <t>TWI572303B</t>
  </si>
  <si>
    <t>TWI769093B</t>
  </si>
  <si>
    <t>EP3634094B1 | JP6761067B2 | TW107135327 A | TW107143183 A | TWI672109B | TWI676440B | US10736422B2</t>
  </si>
  <si>
    <t>7920240080050</t>
  </si>
  <si>
    <t>一種理線總成適用於一第一滑軌總成與一第二滑軌總成。每一滑軌總成包含一第一軌與一第二軌可相對該第一軌位移。該理線總成包含一理線裝置以及至少一支撐件。該理線裝置包含一第一臂與一第二臂。該第一臂用以連接該第一滑軌總成的第一軌;該第二臂相對該第一臂樞接,該第二臂用以連接至該第一滑軌總成的第二軌;該至少一支撐件包含一第一端與一第二端,該第一端相對該第二滑軌總成的第一軌樞接,且該第二端可拆卸地連接該第一滑軌總成的第一軌</t>
  </si>
  <si>
    <t>2018142149</t>
  </si>
  <si>
    <t>H05K-007/14 | F16L-003/015</t>
  </si>
  <si>
    <t>TWI634829B | TWI586248B</t>
  </si>
  <si>
    <t>EP3657919B1 | JP6768108B2 | TW107142149 A | TWI692288B | US10638636B1 | US10888015B2</t>
  </si>
  <si>
    <t>7920240081767</t>
  </si>
  <si>
    <t>水道用推進鋼管用之插口接頭環</t>
  </si>
  <si>
    <t>一種水道用推進鋼管用之插口接頭環,其中包括:一環本體,該環本體的外側面的二端部分別設有一第一外擋環;該環本體設於二水道用推進鋼管的承口接頭端;二膠圈,分別設於該環本體外側的靠近該第一外擋環的位置,並分別塞在該二水道用推進鋼管的承口接頭端與該環本體之間;藉此結構,在進行推管工法時,可快速連接二水道用推進鋼管,節省現場加工及檢驗成本,並可增加防漏及防震效果。</t>
  </si>
  <si>
    <t>2020201455</t>
  </si>
  <si>
    <t>M595715</t>
  </si>
  <si>
    <t>2020-05-21</t>
  </si>
  <si>
    <t>TWM595715U</t>
  </si>
  <si>
    <t>7920230024765</t>
  </si>
  <si>
    <t>一種托架裝置包含一托架、一扣件以及一彈性件。該扣件可相對該托架位移,且彈性件用以提供彈力至該托架與該扣件。當該扣件處於一第一位置時,該扣件的一扣部遠離該托架的一機架安裝件;當該扣件處於一第二位置時,該扣件的扣部靠近該托架的該機架安裝件</t>
  </si>
  <si>
    <t>2018140307</t>
  </si>
  <si>
    <t>2018-11-12</t>
  </si>
  <si>
    <t>A47B-096/06 | A47B-088/40 | H05K-007/14</t>
  </si>
  <si>
    <t>CN102625629B</t>
  </si>
  <si>
    <t>TWI721931B</t>
  </si>
  <si>
    <t>EP3651559B1 | JP6686203B2 | TW107140307 A | TWI674859B | US10736420B2</t>
  </si>
  <si>
    <t>7920220010675</t>
  </si>
  <si>
    <t>滑軌專用定位架之機箱支撐結構</t>
  </si>
  <si>
    <t>一種滑軌專用定位架之機箱支撐結構,其中二滑軌係分別至少包含一固定軌及一活動軌,以將該二滑軌之該二活動軌分別安裝於該機箱之二側面,以及該二定位架分別固定於該二固定軌的端部,再藉由該二定位架將該成對之滑軌以水平方式固定於相鄰的二機架之間,本創作之該定位架機箱支撐結構係於該定位架對應該固定軌設有一固定部,該固定部之上、下二邊緣分別朝向該固定軌延伸設有一段上包覆部及一下包覆部,以將該固定軌包覆於該定位架內,該下包覆部又對應該機箱而延伸設有一段支撐部,以在該滑軌向外拉動時使該機箱底面與該支撐部相互接觸而提高支撐效果,不會在使用過程中脫落,達到提升使用穩定性之目的。</t>
  </si>
  <si>
    <t>2019214539</t>
  </si>
  <si>
    <t>M595382</t>
  </si>
  <si>
    <t>2020-05-11</t>
  </si>
  <si>
    <t>TWM595382U</t>
  </si>
  <si>
    <t>7920210033603</t>
  </si>
  <si>
    <t>一種滑軌總成包含一支撐機構以及一滑軌。該滑軌與該支撐機構可活動地相互安裝。其中,該支撐機構與該滑軌具有可相互搭配的結構與特徵,使該滑軌能相對該支撐機構往一第一方向位於一第一延伸位置,或者使滑軌能相對該支撐機構往一第二方向位於一第二延伸位置</t>
  </si>
  <si>
    <t>2018138118</t>
  </si>
  <si>
    <t>2018-10-25</t>
  </si>
  <si>
    <t>TWI639377B | TWI618507B</t>
  </si>
  <si>
    <t>EP3644695B1 | JP6833888B2 | TW107138118 A | TWI676438B | US10568426B1</t>
  </si>
  <si>
    <t>7920200042078</t>
  </si>
  <si>
    <t>滑軌之鋼珠槽鎖定機構</t>
  </si>
  <si>
    <t>一種滑軌之鋼珠槽鎖定機構,包括一卡掣塊、一釋放孔、一鎖定卡勾、一同步卡勾及一釋放卡勾。其中該滑軌包括一外軌、該鋼珠槽及一內軌,該卡掣塊係間隔設有一同步卡塊及一鎖定卡塊,該同步卡塊分別對應該外軌及該內軌而延伸設有一釋放部及一同步勾部,該鎖定卡塊分別對應該外軌及該內軌而設有一鎖定部及一推頂部;據而向外拉動該內軌,該卡掣塊受該鎖定卡勾形成鎖定,並於該釋放卡勾推擠該推頂部後解除鎖定,大幅提昇使用時的順暢度,以在進行高負載的移動狀態下有效延長其使用壽命,防止該內軌在使用時脫落的功效。</t>
  </si>
  <si>
    <t>2018138169</t>
  </si>
  <si>
    <t>2018-10-29</t>
  </si>
  <si>
    <t>A47B-088/49 | A47B-088/473</t>
  </si>
  <si>
    <t>TWM299509U</t>
  </si>
  <si>
    <t>TWI686154B</t>
  </si>
  <si>
    <t>7920200042079</t>
  </si>
  <si>
    <t>具有導流環之安全氣囊氣體發生裝置</t>
  </si>
  <si>
    <t>本發明提供一種具有導流環之安全氣囊氣體發生裝置,其包含氣體發生模組、排氣罩、過濾元件、排氣孔及導流環;排氣罩對應氣體發生模組之一端內凹形成容置空間,且排氣罩藉由容置空間套設於氣體發生模組,過濾元件設置於排氣罩之側壁之一面且覆蓋排氣孔,排氣孔設置於排氣罩之側壁,且鄰近於排氣罩相對於氣體發生模組之一端;導流環之一面貼合於排氣罩對應於氣體發生模組之一面,且導流環之另一面朝氣體發生模組之方向延伸形成環形凸肋;其中,當氣體發生模組啟動,氣體發生模組朝排氣罩之一面之方向導出第一氣流及殘渣,導流環之另一面及其環形凸肋導引第一氣流及殘渣朝氣體發生模組之方向流動,使殘渣沉積於容置空間及過濾元件,且第一氣流藉由排氣孔導出排氣罩</t>
  </si>
  <si>
    <t>2018136369</t>
  </si>
  <si>
    <t>2018-10-16</t>
  </si>
  <si>
    <t>WANG, TEH-HSIN | TSAI, LONG-MING | LIN, CHIA-JUNG | WANG, HAN-LE | LIN, YUN-HSIEN</t>
  </si>
  <si>
    <t>王德鑫 | 蔡隆明 | 林佳榮 | 王漢樂 | 林運賢</t>
  </si>
  <si>
    <t>B60R-021/16</t>
  </si>
  <si>
    <t>TWM500710U | TWM429628U | WOWO2009-020117A1</t>
  </si>
  <si>
    <t>CN111055803B | EP3640096B1 | TWI668142B | US11091117B2</t>
  </si>
  <si>
    <t>7920200042429</t>
  </si>
  <si>
    <t>容置桶</t>
  </si>
  <si>
    <t>本設計是一種容置桶,特別是一種用來容置流體的容置桶。 本外觀設計的容置桶整體大致上為矩形,容置桶的四個面中央位置設置有矩形的凹陷部,並且凹陷部的四周圍是斜面,在各矩形凹陷部的上端與下端分別形成長條狀的凸弧條,並且各矩形凹陷部的兩側形成長條狀的第一凹弧條,各第一凹弧條的兩端分別延伸至接近容置桶的頂端與底端,容置桶的四個圓角表面各延伸三條相互平行的第二凹弧條,並且各圓角處的各第二凹弧條的兩端介於各第一凹弧條之間,容置桶的上表面形成對稱的兩個三角形的第一上凹陷部以及兩個對稱的梯形第二上凹陷部,容置桶的下表面形成四個三角形的下凹陷部,四個下凹陷部相互隔開而在彼此之間界定出十字行的紋路,容置桶的整體外觀呈現陽剛的美感。 圖式所揭露之虛線係表示所應用之物品,為本案不主張設計之部分。</t>
  </si>
  <si>
    <t>2019304473</t>
  </si>
  <si>
    <t>2019-07-26</t>
  </si>
  <si>
    <t>D204391</t>
  </si>
  <si>
    <t>2020-05-01</t>
  </si>
  <si>
    <t>09-02</t>
  </si>
  <si>
    <t>TWD196924S | TWD197050S | TW466063S</t>
  </si>
  <si>
    <t>TWD204391S</t>
  </si>
  <si>
    <t>7920200044253</t>
  </si>
  <si>
    <t>一種滑軌總成包含一第一軌、一第二軌、一第一托架、一第二托架、一第一結構以及一第二結構。該第一軌具有一第一端部與一第二端部;該第二軌可相對該第一軌位移;該第一托架安排在相鄰該第一軌的第一端部;該第二托架可活動地安排在相鄰該第一軌的第二端部;該第一結構安排在該第一軌與第一托架的其中之一;該第二結構安排在該第二軌;當該第二軌相對該第一軌處於一延伸位置時,該第一結構與該第二結構相互卡掣</t>
  </si>
  <si>
    <t>2018135327</t>
  </si>
  <si>
    <t>2018-10-04</t>
  </si>
  <si>
    <t>A47B-088/433 | A47B-088/57 | H05K-005/02</t>
  </si>
  <si>
    <t>TWM350226U</t>
  </si>
  <si>
    <t>US11412851B2(FE)</t>
  </si>
  <si>
    <t>7920180080637</t>
  </si>
  <si>
    <t>一種理線總成包含一連接裝置;其中,該連接裝置包含一第一部與一第二部。該第一部用以安裝至一對象物件,且該第二部的位置能夠用以方便被操作,使該第一部能夠自該對象物件卸下</t>
  </si>
  <si>
    <t>2018136272</t>
  </si>
  <si>
    <t>2018-10-12</t>
  </si>
  <si>
    <t>H02G-007/08 | H05K-007/02</t>
  </si>
  <si>
    <t>CN102137580B | TWI634829B | TWI524615B | TWI522030B | TW201146144A</t>
  </si>
  <si>
    <t>EP3637968B1 | JP6745931B2 | TW107136272 A | TWI689149B | US10736230B2</t>
  </si>
  <si>
    <t>7920180081806</t>
  </si>
  <si>
    <t>螺絲</t>
  </si>
  <si>
    <t>本創作係有關於一種「螺絲」設計,尤指一種用於鎖固的木材材質之螺絲外觀造型創作者。 本創作之「螺絲」設計係如附圖所示,其主要設有一頭部並一體向下延伸出一圓形桿體,於圓形桿體末端收束形成尖錐狀,於桿體表面設有一道螺紋, 該螺紋位於尖錐處設有一突出的定位齒,且在螺紋適當處設有多數個鋸齒狀的切削單元,並於二相鄰之切削單元間形成一梯形狀的集屑空間,續於所述螺紋對應所述桿體表面設有數道具有角度的鐮刀牙,再於桿體上端設有數道草繩牙及壓花紋牙,讓該草繩牙鄰近該頭部,最後,於所述頭部底緣旋設有多道限位牙。 本創作之「螺絲」整體外型顯示鋒利、螺炫的視覺感受,同時能透過囤留木屑於壓花紋牙及集屑空間內,以能束緊上、下工件,不會因外在震動因素而產生脫落現象,有效防止鬆脫,相信必受大眾青睞喜愛。</t>
  </si>
  <si>
    <t>2019306159</t>
  </si>
  <si>
    <t>2019-10-04</t>
  </si>
  <si>
    <t>D203861</t>
  </si>
  <si>
    <t>2020-04-11</t>
  </si>
  <si>
    <t>震南鐵線股份有限公司;</t>
  </si>
  <si>
    <t>胡清安</t>
  </si>
  <si>
    <t>陳豐裕</t>
  </si>
  <si>
    <t>08-08</t>
  </si>
  <si>
    <t xml:space="preserve">CN304751240S | CN303966060S | TWD123941S  |  </t>
  </si>
  <si>
    <t>TWD203861S</t>
  </si>
  <si>
    <t>7920170044877</t>
  </si>
  <si>
    <t>工業用機櫃滑軌之固定扣組</t>
  </si>
  <si>
    <t>一種工業用機櫃滑軌之固定扣組,包括一固定架、複數固定件、一固定片、一卡勾片及一彈力元件,其中該固定架係安裝於一滑軌之端部,其對應該滑軌的表面而反向彎折設有一安裝面,另於鄰接該安裝面處設有一缺口,透過該等固定件而將該卡勾片及該彈力元件夾設於該安裝面及該固定片所形成之一滑動空間內;據而安裝於一工業用機櫃時,該固定片上之二凸柱係對應穿設於機架上之任二扣孔內,該卡勾片則因為受到該彈力元件驅動而卡掣於該機架之背面形成鎖定狀態;反之,進行拆卸時,則拉動該卡勾片即可快速解除鎖定狀態,大幅增加其操作時的便利性。</t>
  </si>
  <si>
    <t>2018133923</t>
  </si>
  <si>
    <t>2018-09-26</t>
  </si>
  <si>
    <t>TWI536934B</t>
  </si>
  <si>
    <t>TWI667974B</t>
  </si>
  <si>
    <t>7920160005794</t>
  </si>
  <si>
    <t>一種滑軌機構包含一滑軌以及一連接裝置。該連接裝置包含一第一構件、一第二構件及一操作件。該第一構件連接至該滑軌;該第二構件可相對該第一構件活動;該操作件用以調整該第二構件相對該滑軌的側向位移</t>
  </si>
  <si>
    <t>2018134578</t>
  </si>
  <si>
    <t>2018-09-27</t>
  </si>
  <si>
    <t>A47B-088/931 | A47B-001/10 | A47B-009/20 | A47B-088/40</t>
  </si>
  <si>
    <t>TWI616163B</t>
  </si>
  <si>
    <t>EP3858195A1</t>
  </si>
  <si>
    <t>EP3628190A1 | JP6771052B2 | TWI670031B | US10925397B2</t>
  </si>
  <si>
    <t>7920160005796</t>
  </si>
  <si>
    <t>本設計之抽屜面板是作為抽屜的組成構件。 本設計是關於一抽屜面板,該抽屜面板包含一主板及兩側副板,其中,相鄰該主板的正面上緣具有一橫向延伸的飾條,該主板的背面具有上、下分離類似矩型輪廓造型的基座,且下基座的頂端延伸有一弧形掛勾。每一副板包含一外飾板及一內板,其中,該外飾板具有複數個橫向飾條而與主板的飾條形成有延伸的視覺效果。該內板包含一對相隔分開且端部漸縮的連接臂,以及一設於該對連接臂之間的連接件。該每一副板是安裝於該主板的側邊,而可根據抽屜的規格搭配適宜的主板及副板來組裝,用以能調整該抽屜面板的尺寸。根據此設計,使該抽屜面板的整體外觀具有穎異的視覺效果。</t>
  </si>
  <si>
    <t>2019305395</t>
  </si>
  <si>
    <t>D203387</t>
  </si>
  <si>
    <t>2020-03-21</t>
  </si>
  <si>
    <t xml:space="preserve">TW572616S | TW251867S  |  </t>
  </si>
  <si>
    <t>TWD214574S | TWD214575S</t>
  </si>
  <si>
    <t>TWD203387S</t>
  </si>
  <si>
    <t>7920140027021</t>
  </si>
  <si>
    <t>櫃鎖裝置</t>
  </si>
  <si>
    <t>本發明有關一種櫃鎖裝置,其中包括:一櫃本體、多個活動收納裝置、多個鎖定裝置、及一驅動裝置;驅動裝置透過拉繩連接每一鎖定裝置;其中每一鎖定裝置分別具有一滑動構件,以及設置於滑動構件上的干涉構件,以及用以引導滑動構件的限制機構;其中滑動構件能夠受到驅動裝置帶動而位移到一卡合位置或一脫離位置,當滑動構件位移到卡合位置時,干涉構件能夠和活動收納裝置的一卡合部相互干涉,而防止活動收納裝置被開啟,且當滑動構件位移到脫離位置時,干涉構件和卡合部不相干涉,而使得活動收納裝置可以被開啟</t>
  </si>
  <si>
    <t>2018132065</t>
  </si>
  <si>
    <t>2018-09-12</t>
  </si>
  <si>
    <t>CHEN, WAN LAI</t>
  </si>
  <si>
    <t>A47B-088/423 | A47B-088/403</t>
  </si>
  <si>
    <t>CN205265121U | CN205018583U | CN204558977U | CN202308817U | CN101469582B | TWM396048U | TWI324051B</t>
  </si>
  <si>
    <t>TWI671040B</t>
  </si>
  <si>
    <t>7920130028025</t>
  </si>
  <si>
    <t>一種滑軌總成包含一第一軌、一第二軌、一助滑裝置、一卡掣件及一支撐結構。該第二軌可相對該第一軌位移;該助滑裝置用以助於該第二軌與該第一軌相對彼此的位移;該卡掣件與該支撐結構安排在該第一軌;該第二軌可相對該第一軌從一收合位置往一第一方向位移且自該第一軌卸下;當該第二軌往該第一方向位移卸下時,該助滑裝置移動至相鄰在該卡掣件;當該第二軌往一第二方向從該第一軌的通道口朝該收合位置位移的過程中,該支撐結構用以支撐該第二軌;該支撐結構包含一部位往該第一方向超出該卡掣件一距離</t>
  </si>
  <si>
    <t>2018131966</t>
  </si>
  <si>
    <t>2018-09-10</t>
  </si>
  <si>
    <t>A47B-088/473</t>
  </si>
  <si>
    <t>CN112954938B | TWI714506B | TWI712380B | TWI730537B | US11350540B2</t>
  </si>
  <si>
    <t>EP3620080B1 | JP6741812B2 | TW107131966 A | TWI670030B | US10827836B2</t>
  </si>
  <si>
    <t>7920130028026</t>
  </si>
  <si>
    <t>櫃門鎖定裝置</t>
  </si>
  <si>
    <t>本發明有關一種櫃門鎖定裝置,其中包括:一卡勾構件,設置於櫃體的門板的後側面;一閂鎖裝置,閂鎖裝置具有一滑動構件,滑動構件具有一干涉部,當門板位移到一關閉位置,且滑動構件位移到一卡合位置,干涉部能夠和卡勾構件干涉,而防止門板被開啟,且當滑動構件位移到一脫離位置,干涉部不會和卡勾構件干涉,而使得門板可以被開啟;及一驅動裝置,驅動裝置具有一牽引構件及至少一拉繩,拉繩連接於牽引機構和閂鎖裝置的滑動構件之間,而使得閂鎖裝置的滑動構件能夠受到牽引機構帶動而位移到卡合位置或脫離位置</t>
  </si>
  <si>
    <t>2018132064</t>
  </si>
  <si>
    <t>E05B-065/52</t>
  </si>
  <si>
    <t>CN207686460U | CN205743343U | TWM396048U | TWM387582U | TW453388U</t>
  </si>
  <si>
    <t>TWI668357B</t>
  </si>
  <si>
    <t>7920130028502</t>
  </si>
  <si>
    <t>可用於滑軌總成的調整機構</t>
  </si>
  <si>
    <t>一種調整機構包含一調整裝置。該調整裝置包含一第一構件、一第二構件以及一調整件。該第一構件包含一第一特徵;該調整件安排在該第二構件,且該調整件包含一第二特徵;其中,當該調整件被操作時,透過該第一特徵與該第二特徵的搭配作用,以調整該第二構件與該第一構件相對彼此的一縱向位移</t>
  </si>
  <si>
    <t>2018129884</t>
  </si>
  <si>
    <t>2018-08-23</t>
  </si>
  <si>
    <t>CHEN, KEN CHING | HUANG, SHIH LUNG | SU, FANG CHENG | HUANG, CI BIN | TANG, YUE HUA | WANG, CHUN CHIANG</t>
  </si>
  <si>
    <t>陳庚金 | 黃石龍 | 蘇芳成 | 黃啟賓 | 湯岳樺 | 王俊強</t>
  </si>
  <si>
    <t>TWI538638B | TWI539917B | TWM512616U | TWI407787B</t>
  </si>
  <si>
    <t>EP3613310B1 | JP6777769B2 | TW107129884 A | TWI684420B | US10470568B1</t>
  </si>
  <si>
    <t>7920110045614</t>
  </si>
  <si>
    <t>一種連接總成的理線裝置包含一第一理線臂、一第二理線臂、一第一構件以及一第二構件。該第二理線臂可相對該第一理線臂活動;該第一構件相對該第一理線臂樞接;該第二構件可相對該第一構件位移至一第一位置與一第二位置的其中之一;當該第二構件處於該第一位置時,該第二構件與該第一構件定義一第一長度;當該第二構件處於該第二位置時,該第二構件與該第一構件定義一第二長度不同於該第一長度</t>
  </si>
  <si>
    <t>2018129219</t>
  </si>
  <si>
    <t>2018-08-20</t>
  </si>
  <si>
    <t>H05K-007/12 | H05K-007/02</t>
  </si>
  <si>
    <t>TWI544861B | TWI446665B | TWI425903B | US9640961B2</t>
  </si>
  <si>
    <t>TWI717151B</t>
  </si>
  <si>
    <t>EP3614816B1 | JP6817348B2 | TW107129219 A | TW10729219 | TWI677275B | US10709033B2</t>
  </si>
  <si>
    <t>7920110047073</t>
  </si>
  <si>
    <t>滑軌機構及其托架裝置</t>
  </si>
  <si>
    <t>一種可用於滑軌機構的托架裝置。該托架裝置包含一第一支撐架、一第二支撐架以及一托架。該第二支撐架可相對該第一支撐架位移;該托架安排在該第二支撐架,該托架包含一側牆以及至少一安裝件配置在相鄰該側牆;其中,該第一支撐架與該第二支撐架透過一第一結構與一第二結構的相互卡掣能從一位置同步地往一方向位移</t>
  </si>
  <si>
    <t>2018125283</t>
  </si>
  <si>
    <t>2018-07-19</t>
  </si>
  <si>
    <t>A47B-088/40 | A47B-096/06 | H05K-007/14</t>
  </si>
  <si>
    <t>TWI593341B</t>
  </si>
  <si>
    <t>TWI720935B</t>
  </si>
  <si>
    <t>EP3609304A1 | JP6712631B2 | TW107125283 A | TWI693042B | US10694847B2</t>
  </si>
  <si>
    <t>7920090025186</t>
  </si>
  <si>
    <t>支撐總成及其理線套件</t>
  </si>
  <si>
    <t>一種支撐總成包含一第一滑軌總成、一第二滑軌總成、一第一理線裝置以及一第二理線裝置。該第一滑軌總成包含一第一軌及一第二軌相對該第一軌可活動的位移;該第二滑軌總成包含一第三軌及一第四軌相對該第三軌可活動的位移;該第一理線裝置安裝在該第一滑軌總成的第二軌與該第二滑軌總成的第四軌;該第二理線裝置包含一第一理線臂與一第二理線臂,該第一理線臂安裝在該第一滑軌總成的第一軌,且該第二理線臂安裝在該第一滑軌總成的第二軌</t>
  </si>
  <si>
    <t>2018126411</t>
  </si>
  <si>
    <t>2018-07-27</t>
  </si>
  <si>
    <t>CHEN, KEN CHING | YANG, SHUN HO | YEH, CHIH HSIN | WANG, CHUN CHIANG</t>
  </si>
  <si>
    <t>陳庚金 | 楊順和 | 葉至欣 | 王俊強</t>
  </si>
  <si>
    <t>A47B-088/40 | F16C-033/10</t>
  </si>
  <si>
    <t>TWI524615B | TWM475791U | TWI336229B</t>
  </si>
  <si>
    <t>EP3599805B1 | JP6721728B2 | TW10726411 | TWI683637B | US10980144B2 | US11690193B2</t>
  </si>
  <si>
    <t>7920090025187</t>
  </si>
  <si>
    <t>調整機構</t>
  </si>
  <si>
    <t>一種調整機構包含一第一構件、一第二構件、一調整件及一結構。該調整件安排在該第一構件;該結構安排在該第二構件;其中,該調整件與該結構包含相互對應的一第一特徵與一第二特徵;當該調整件被操作時,透過該第一特徵與該第二特徵的搭配,以調整該第二構件與該第一構件相對彼此的一縱向位移</t>
  </si>
  <si>
    <t>2018126812</t>
  </si>
  <si>
    <t>2018-07-31</t>
  </si>
  <si>
    <t>CN206462671U | CN102740733B</t>
  </si>
  <si>
    <t>EP3603450A1 | JP6910337B2 | TW107126812 A | TWI693043B | US10638836B2</t>
  </si>
  <si>
    <t>7920090025188</t>
  </si>
  <si>
    <t>一種滑軌總成包含一第一軌、一第二軌以及一定位裝置。該第一軌包含一第一結構及一第二結構;該第二軌可相對該第一軌位移;該定位裝置安排在該第二軌且包含一彈性件及一定位件,該彈性件提供彈力至該定位件;當該第二軌相對該第一軌自一第一位置沿一方向位移至一第二位置時,該定位件借助該彈性件的彈力而活動至一卡掣位置,使該定位件能與該第一軌的第一結構相抵;當該第二軌相對該第一軌自該第二位置沿該方向位移至一第三位置時,該定位件透過該第二結構的導引,使該定位件自該卡掣位置活動至一解掣位置而不再與該第一軌的第一結構相抵</t>
  </si>
  <si>
    <t>2018126413</t>
  </si>
  <si>
    <t>EP3598922B1 | JP6751451B2 | TW107126413 A | TWI693044B | US10477965B1 | US10820697B2</t>
  </si>
  <si>
    <t>7920090025189</t>
  </si>
  <si>
    <t>一種連接裝置可拆卸地連接至一物件,該物件包含一連接特徵。該連接裝置包含一連接件、一卡掣件以及一安裝件。該連接件包含一基座及一連接部連接該基座;該卡掣件連接該連接件,該卡掣件具有一卡掣部;該安裝件依附在該連接件;當該安裝件與該物件的連接特徵相卡抵時,該卡掣件的該卡掣部能卡掣於該物件的一位置,使該連接件的基座連接至該物件;其中,該卡掣件可操作地使該卡掣部自該物件的該位置離開,使該安裝件能脫離該物件的連接特徵,讓該連接件能自該物件卸下</t>
  </si>
  <si>
    <t>2018125285</t>
  </si>
  <si>
    <t>CHEN, KEN CHING | YANG, SHUN HO | HO, CHUN YI | CHANG, WEI CHEN | WANG, CHUN CHIANG</t>
  </si>
  <si>
    <t>陳庚金 | 楊順和 | 何俊毅 | 張維成 | 王俊強</t>
  </si>
  <si>
    <t>H05K-007/12 | H05K-007/14</t>
  </si>
  <si>
    <t>GB002395745B | TWI446665B | US9480182B2 | US7473846B2 | US6303864B1</t>
  </si>
  <si>
    <t>EP3598858A1 | JP6715964B2 | TWI746869B | US11382234B2</t>
  </si>
  <si>
    <t>7920090026744</t>
  </si>
  <si>
    <t>用於可相對活動之物件的鎖機構</t>
  </si>
  <si>
    <t>一種鎖機構能夠被安排在可相對活動的一第一物件與一第二物件的其中之一。該鎖機構包含一驅動裝置以及一鎖件。該鎖件可被該驅動裝置驅動而從一第一位置以非旋轉的方式位移至一第二位置;當該鎖件處於該第一位置與該第二位置的其中之一時,該鎖件用以鎖定該第一物件與該第二物件的其中之另一;當該鎖件處於該第一位置與該第二位置的其中之另一時,該鎖件未鎖定該第一物件與該第二物件的其中之另一</t>
  </si>
  <si>
    <t>2018124185</t>
  </si>
  <si>
    <t>2018-07-10</t>
  </si>
  <si>
    <t>CN202249266U</t>
  </si>
  <si>
    <t>EP3593673B1 | JP6761018B2 | TWI702017B | US11692374B2</t>
  </si>
  <si>
    <t>7920070069891</t>
  </si>
  <si>
    <t>螺絲結構</t>
  </si>
  <si>
    <t>本創作係有關於一種螺絲結構,其主要設有一頭部並一體向下延伸出一桿體,所述桿體包含有由所述頭部延伸的直桿段,及所述直桿段末端收束的尖錐端,於所述桿體設有適當長度的螺紋,並於所述螺紋開端處設有定位齒,再於所述螺紋上設有多數個切削單元與集屑空間,同時,於所述螺紋對應所述桿體表面設有數道具有夾角設計的鐮刀牙,再於所述桿體鄰近所述頭部處設有數道草繩牙;藉此,能在攻鎖上下二工件時,經定位齒鎖定位置並能藉切削單元與鐮刀牙快速攻入,同時,透過囤留木屑於集屑空間內以能束緊下工件,並經鄰近頭部的草繩牙鎖固定位上工件,以達到螺絲鎖固後有效防止鬆脫的功效。</t>
  </si>
  <si>
    <t>2019213175</t>
  </si>
  <si>
    <t>M590200</t>
  </si>
  <si>
    <t>2020-02-01</t>
  </si>
  <si>
    <t>CHEN NAN IRON WIRE CO LTD</t>
  </si>
  <si>
    <t>HU QING-AN</t>
  </si>
  <si>
    <t>F16B-025/04</t>
  </si>
  <si>
    <t>TWM590200U | US11149776B2</t>
  </si>
  <si>
    <t>7920070076816</t>
  </si>
  <si>
    <t>複合式厭氧生物發酵槽</t>
  </si>
  <si>
    <t>一種複合式厭氧生物發酵槽,其中包括:一內流道部,頂部具有一第一連通口,底部設有一污水注入管;及一中流道部,包覆該內流道部的第一連通口,頂部具有一第一氣體出口,底部具有一第二連通口;及一外流道部,包覆該中流道部的第二連通口,頂部有一第二氣體出口,上段具有一再生水出口;以及一固定牀填料,填充於該外流道部的上段,並置於該外流道部的再生水出口的下方;該固定牀填料為多孔隙填料;藉此結構,可藉由例如酸化、沈澱及甲烷生成等處理手段達到污水處理的目的。</t>
  </si>
  <si>
    <t>2018119030</t>
  </si>
  <si>
    <t>2018-06-01</t>
  </si>
  <si>
    <t>LIANG, CHIA YUAN</t>
  </si>
  <si>
    <t>梁家源</t>
  </si>
  <si>
    <t>C12M-001/107 | C02F-003/28 | C02F-011/04</t>
  </si>
  <si>
    <t>CN101560466B | CN001626460A</t>
  </si>
  <si>
    <t>CN111470625B</t>
  </si>
  <si>
    <t>TWI680183B</t>
  </si>
  <si>
    <t>7920050008182</t>
  </si>
  <si>
    <t>傢俱鉸鏈</t>
  </si>
  <si>
    <t>一種傢俱鉸鏈包含一臂件、一殼體、一內連接件、一外連接件及一彈性裝置。該殼體可相對該臂件開啟或閉合;該內連接件具有一第一端部與一第二端部,該內連接件的第一端部透過一第一軸件樞接該臂件,且該內連接件的第二端部透過一第二軸件樞接該殼體;該外連接件具有一第一端部與一第二端部,該外連接件的第一端部透過一第三軸件樞接該臂件,且該外連接件的第二端部透過一第四軸件樞接該殼體;該彈性裝置提供一彈力作用在該殼體與該臂件之間;該彈性裝置未接觸該第一軸件、該第二軸件、該第三軸件與該第四軸件的其中之一的軸周緣</t>
  </si>
  <si>
    <t>2018118837</t>
  </si>
  <si>
    <t>2018-05-30</t>
  </si>
  <si>
    <t>E05D-005/00 | E05D-011/10</t>
  </si>
  <si>
    <t>TWI627343B | TWI597432B | TWI548804B | TWI541424B | TWM404879U</t>
  </si>
  <si>
    <t>EP3575527B1 | JP2019-210796A | TWI658196B | US2019-0368246A1</t>
  </si>
  <si>
    <t>7920050008339</t>
  </si>
  <si>
    <t>可用於機架系統與滑軌總成的托架裝置</t>
  </si>
  <si>
    <t>一種機架系統的托架裝置包含一側牆、一安裝件以及一扣件。該安裝件安排在相鄰該側牆,該安裝件具有一第一頂點;該扣件可相對該側牆活動,該扣件包含一支撐部具有一第二頂點;當該扣件處於一鎖定位置時,該支撐部的第二頂點與該安裝件的第一頂點是處於實質上相同的高度</t>
  </si>
  <si>
    <t>2018118838</t>
  </si>
  <si>
    <t>TWI620534B | TWI618505B | TWI590783B</t>
  </si>
  <si>
    <t>TWI753843B</t>
  </si>
  <si>
    <t>EP3576507B1 | JP6724113B2 | TW107118838 A | TWI664892B | US10743657B2</t>
  </si>
  <si>
    <t>7920050009855</t>
  </si>
  <si>
    <t>承插式接合的水道用推進鋼管</t>
  </si>
  <si>
    <t>一種承插式接合的水道用推進鋼管,其中包括:一內層鋼管;一第一填充層,包覆於該內層鋼管之外;一外層鋼管,包覆於該第一填充層之外;一第一擋板,設於該內層鋼管的外側,並靠近該內層承口端;一承口環,設於該第一擋板上;該承口環的末端設有一內擋環,該內擋環的內徑大於該內層鋼管的外徑;一膠圈,設於該承口環上;藉此結構,在進行推進工法時,可與另一個承插式接合的水道用推進鋼管承插式接合,不但可節省大量的現場加工及檢驗成本,還可增加防震效果。</t>
  </si>
  <si>
    <t>2019213729</t>
  </si>
  <si>
    <t>M588589</t>
  </si>
  <si>
    <t>2020-01-01</t>
  </si>
  <si>
    <t>YEH, CHIN ZENG | CHANG, JEN HUNG | SU, CHIU HE</t>
  </si>
  <si>
    <t>葉清正 | 張仁鴻 | 蘇秋合</t>
  </si>
  <si>
    <t>B21D-039/08</t>
  </si>
  <si>
    <t>TWM588589U</t>
  </si>
  <si>
    <t>7918120474516</t>
  </si>
  <si>
    <t>滑軌鎖定裝置</t>
  </si>
  <si>
    <t>本發明有關一種滑軌鎖定裝置,其中包括:一滑軌,所述滑軌具有一外軌,以及一內軌,所述內軌能夠沿著一第一方向位移到一回縮位置,並且沿著和所述第一方向相反的第二方向位移到一延伸位置;一鎖定機構,包括一設置於外軌的滑動構件,以及設置於內軌的一卡合構件;其中滑動構件沿著一垂直於滑軌縱長方向的第三方向移動到一卡合位置,並且沿著和所述第三方向相反的第四方向移動到一脫離位置,以及一止擋部,所述止擋部形成於所述滑動構件上;一驅動機構,用以驅動所述滑動構件,使滑動構件位移到卡合位置或位移到脫離位置</t>
  </si>
  <si>
    <t>2018120029</t>
  </si>
  <si>
    <t>2018-06-11</t>
  </si>
  <si>
    <t>A47B-088/50 | H05K-007/18</t>
  </si>
  <si>
    <t>TWM396048U</t>
  </si>
  <si>
    <t>TWI693046B</t>
  </si>
  <si>
    <t>7920030008361</t>
  </si>
  <si>
    <t>螺絲滑牙鬆脫後再次固定方法及螺絲可重複固定之鋁擠骨架</t>
  </si>
  <si>
    <t>本發明為一種螺絲滑牙鬆脫後再次固定方法及螺絲可重複固定之鋁擠骨架。本發明之一特徵是在一鎖固件上有一螺絲螺入部,該螺絲螺入部供一固定螺絲沿一螺入方向螺入,當該固定螺絲在該螺絲螺入部滑牙鬆脫時,沿著與該螺入方向相夾一角度的一迫緊方向在該螺絲螺入部施加一迫緊力,使該螺絲螺入部迫緊該固定螺絲,從而使該固定螺絲再次螺固於該螺絲螺入部。本發明另一特徵是將上述固定螺絲再次螺固方法應用於鋁擠骨架。</t>
  </si>
  <si>
    <t>2018121700</t>
  </si>
  <si>
    <t>2018-06-25</t>
  </si>
  <si>
    <t>LU, SHIH MING</t>
  </si>
  <si>
    <t>呂世明</t>
  </si>
  <si>
    <t>F16B-039/02 | E06B-001/12</t>
  </si>
  <si>
    <t>EP1380495B1 | TWM404903U | US4755090A</t>
  </si>
  <si>
    <t>TWI671472B</t>
  </si>
  <si>
    <t>7920030009393</t>
  </si>
  <si>
    <t>一種滑軌總成包含一第一軌、一第二軌、一第一機構、一第二機構及一釋放連桿。該第一軌安排有一擋部;該第二軌包含一第一端、一第二端及所述兩端之間的複數個槽;該第一機構安排在該第二軌且包含一工作件能阻擋在該第二軌的一槽;該第二機構安排在該第二軌且包含一擋件,當該第二軌處於一延伸位置時,透過該擋件處於一位置對應於該第一軌的擋部,使該第二軌相對該第一軌無法往一方向離開該延伸位置;該釋放連桿包含一操作部位於該第二軌的第一端與該第一機構之間。該操作部可被操作,使該釋放連桿帶動該擋件離開該位置。</t>
  </si>
  <si>
    <t>2018115670</t>
  </si>
  <si>
    <t>2018-05-07</t>
  </si>
  <si>
    <t>A47B-088/427 | A47B-088/473 | H05K-005/02 | H05K-007/14</t>
  </si>
  <si>
    <t>TWI568382B | TWI478654B | TW201106844A | TWM357902U</t>
  </si>
  <si>
    <t>EP3567994B1 | JP6612956B2 | TW107115670 A | TWI687178B | US10646038B2</t>
  </si>
  <si>
    <t>7919520026759</t>
  </si>
  <si>
    <t>具有隨動止漏結構的可撓管</t>
  </si>
  <si>
    <t>一種具有隨動止漏結構的可撓管,其中包括:一外套管,設有至少一個開口,且於開口處具有一導槽,並在該導槽的內側設一擋環;及一內套管,一端穿設在該外套管的開口中;及一隨動環,設於該外套管的導槽中,並套設於該內套管之外,其可在該外套管的導槽中徑向移動,其上具有一開口朝向該內套管的第一定位槽;以及一第一膠圈,設於該隨動環的第一定位槽內,並靠在該內套管之上;藉由隨動環隨著內套管的擺動而在外套管的導槽中徑向移動,不但可達到止漏之目的,還可達到降低第一膠圈受外部荷重之影響的目的。</t>
  </si>
  <si>
    <t>2018116861</t>
  </si>
  <si>
    <t>2018-05-17</t>
  </si>
  <si>
    <t>YEH, CHIN ZENG | HUANG, JIAN LI</t>
  </si>
  <si>
    <t>葉清正 | 黃健利</t>
  </si>
  <si>
    <t>F16L-033/18</t>
  </si>
  <si>
    <t>CN002649913Y | TWI295718B | TWM248949U | US9574690B2 | US7063357B1 | US6923477B2</t>
  </si>
  <si>
    <t>TWI667429B</t>
  </si>
  <si>
    <t>7919520027337</t>
  </si>
  <si>
    <t>一種滑軌總成包含一第一軌、一第二軌、一基座、一彈性件及一工作件。該第一軌安排有一定位部;該第二軌可相對該第一軌從一收合位置往一第一方向位移,該第二軌安排有一卡掣特徵;該基座活動地安裝至該第一軌;該工作件可相對該基座旋轉,且該工作件安排有一致動結構。該致動結構包含一第一部與一第二部;該第二部用以卡掣在該第一軌的定位部,使該彈性件累積往一第二方向的彈力;該第一部用以供該第二軌的卡掣特徵卡掣,且該致動結構的第一部安排有一保持特徵,用以防止該第二軌的卡掣特徵往一預定方向脫離該工作件。</t>
  </si>
  <si>
    <t>2018114963</t>
  </si>
  <si>
    <t>2018-04-30</t>
  </si>
  <si>
    <t>A47B-088/40 | A47B-088/423 | A47B-088/57</t>
  </si>
  <si>
    <t>TWM546740U</t>
  </si>
  <si>
    <t>EP3563723B1 | JP6683796B2 | TW107114963 A | TWI693041B | US10660436B2</t>
  </si>
  <si>
    <t>7919500046655</t>
  </si>
  <si>
    <t>高壓氣瓶封裝結構</t>
  </si>
  <si>
    <t>本創作提供一種高壓氣瓶封裝結構,其包含一瓶體、一封口墊片及一密封圈。瓶體係具有一瓶口,且該瓶口內設有一承載部。封口墊片具有一筒狀部,且筒狀部的邊緣係延伸設有一延伸部,該延伸部係具有至少一個弧緣部。密封圈係呈八角形斷面之環狀結構,以具有一容置部,該密封圈透過該容置部套設於該筒狀部外圍。其中,藉由將該瓶口加壓彎折,以壓迫該密封圈,而形成該高壓氣瓶封裝結構。</t>
  </si>
  <si>
    <t>2019208156</t>
  </si>
  <si>
    <t>M587243</t>
  </si>
  <si>
    <t>2019-12-01</t>
  </si>
  <si>
    <t>F17C-005/06</t>
  </si>
  <si>
    <t>TWM587243U</t>
  </si>
  <si>
    <t>7919500056131</t>
  </si>
  <si>
    <t>機架系統及其纜線支撐總成</t>
  </si>
  <si>
    <t>一種可用於機架系統的纜線支撐總成包含一連接裝置、一纜線支撐件、一第一機構及一第二機構。該纜線支撐件活動地安裝在該連接裝置;該第一機構安排在該連接裝置與該纜線支撐件之一;該第二機構安排在該連接裝置與該纜線支撐件之另一;其中,該第一機構與該第二機構可相互連接,使該纜線支撐件相對該連接裝置能保持在一預定位置;當該第一機構與該第二機構未連接時,該纜線支撐件可相對該連接裝置活動至一第一位置或一第二位置。</t>
  </si>
  <si>
    <t>2018113773</t>
  </si>
  <si>
    <t>2018-04-20</t>
  </si>
  <si>
    <t>H05K-007/14 | H02G-007/00 | H05K-007/18</t>
  </si>
  <si>
    <t>CN101930102B | TWI603560B | US9769947B1 | US2017-0223860A1 | US8730678B1 | US7939763B2 | US7480154B2 | US7097047B2</t>
  </si>
  <si>
    <t>EP3557961B1 | JP6726723B2 | TW107113773 A | TWI644607B | US10827642B2</t>
  </si>
  <si>
    <t>7919480007686</t>
  </si>
  <si>
    <t>一種滑軌總成包含一第一軌、一第二軌及一擋件,該擋件安排在相鄰該第一軌的後端,而可操作地處於一阻擋狀態或自該阻擋狀態脫離;當該擋件處於該阻擋狀態,該擋件用以提供該第二軌的後端阻擋之用;當該擋件自該阻擋狀態脫離,該第二軌相對該第一軌位移至一後延伸位置時,該第二軌的後端是超過該第一軌的後端。</t>
  </si>
  <si>
    <t>2018112013</t>
  </si>
  <si>
    <t>2018-04-02</t>
  </si>
  <si>
    <t>A47B-088/40 | A47B-088/49</t>
  </si>
  <si>
    <t>EP3550944B1 | JP6613356B2 | TW107112013 A | TWI659710B | US10376054B1</t>
  </si>
  <si>
    <t>7919460026092</t>
  </si>
  <si>
    <t>一種滑軌總成包含一第一軌、一第二軌、一擋件及一操作件。該第二軌與該第一軌可相對彼此位移;該擋件依附至該第一軌;該操作件可相對該第二軌處於一預定狀態;當該第二軌相對該第一軌處於一位置時,該第二軌透過該操作件處於該預定狀態能夠被該擋件阻擋,用以防止該第二軌從該位置往一方向位移;當該操作件未處於該預定狀態時,該操作件不再被該擋件阻擋,用以允許該第二軌能夠從該位置往該方向位移。</t>
  </si>
  <si>
    <t>2018112012</t>
  </si>
  <si>
    <t>A47B-088/493 | A47B-088/50 | A47B-088/90 | H05K-005/02</t>
  </si>
  <si>
    <t>EP3550945B1 | JP6701298B2 | TWI659712B | US10631639B2</t>
  </si>
  <si>
    <t>7919460026093</t>
  </si>
  <si>
    <t>高壓氣瓶裝置</t>
  </si>
  <si>
    <t>本創作提供一種高壓氣瓶裝置,其包含瓶體、封口墊片及密封圈。瓶體具有一瓶口,且瓶口內設有一承載部。封口墊片具有一筒狀部,且筒狀部的邊緣係延伸設有一延伸部;延伸部上設有複數個圓孔。封口墊片係設置於瓶口且延伸部係貼靠在承載部。密封圈係為中空圓柱狀結構,以具有一容置部;密封圈透過容置部套設於筒狀部外圍,且密封圈的外周係具有複數個凹入部,且密封圈面向延伸部的端面上,對應於複數個圓孔設置有複數個錐柱。各錐柱上分別具有一進氣槽。其中,藉由將瓶口加壓彎折,以壓迫密封圈,而形成高壓氣瓶裝置。</t>
  </si>
  <si>
    <t>2019208157</t>
  </si>
  <si>
    <t>M585317</t>
  </si>
  <si>
    <t>2019-10-21</t>
  </si>
  <si>
    <t>F17C-013/06 | F17C-001/00</t>
  </si>
  <si>
    <t>TWM585317U</t>
  </si>
  <si>
    <t>7919440006371</t>
  </si>
  <si>
    <t>一種滑軌總成包含一第一軌、一第二軌、一安裝配件、一第三軌及一第四軌。該安裝配件包含一第一部、一第二部及一第三部。該第一部與該第二部連接該第三部而分別朝不同方向延伸,該安裝配件具有一第一側與一第二側;該第三軌連接該安裝配件的第一部的第一側且可相對該第一軌位移;該第四軌連接該安裝配件的第二部的第二側,且該第二軌可相對該第四軌位移</t>
  </si>
  <si>
    <t>2018110587</t>
  </si>
  <si>
    <t>2018-03-26</t>
  </si>
  <si>
    <t>A47B-088/43 | H05K-005/02</t>
  </si>
  <si>
    <t xml:space="preserve">CN104287486B | EP3119171B1 | TWI594687B | US9854911B1  |  </t>
  </si>
  <si>
    <t>EP3505007B1 | EP3505008B1 | EP3505009B1 | JP6637125B2 | JP6724075B2 | JP6773730B2 | TW106146673 A | TW107110587 A | TW107110588 A | TWI645807B | TWI653953B | TWI663935B | US10499738B2 | US10674821B2 | US10729241B2</t>
  </si>
  <si>
    <t>7919470026503</t>
  </si>
  <si>
    <t>一種滑軌總成包含一第一軌、一第二軌、一安裝配件、一第三軌、一第四軌及一卡掣件。該安裝配件包含一第一部、一第二部及一第三部,該第一部與該第二部連接該第三部而分別朝不同方向延伸;該第三軌連接該安裝配件的第一部,且該第三軌可相對該第一軌位移;該第四軌連接該安裝配件的第二部,且該第二軌可相對該第四軌位移;該卡掣件活動地安裝至該安裝配件;該卡掣件用以提供該安裝配件能夠與該第二軌往一預定方向同步地位移</t>
  </si>
  <si>
    <t>2018110588</t>
  </si>
  <si>
    <t>A47B-088/49 | H05K-007/18</t>
  </si>
  <si>
    <t>EP2989930B1 | EP2682024B1 | TWI607724B | US9844266B2 | US9259085B2</t>
  </si>
  <si>
    <t>7919470026504</t>
  </si>
  <si>
    <t>滾珠滑軌限位裝置</t>
  </si>
  <si>
    <t>本發明有關一種滾珠滑軌限位裝置,其中包括一拉繩,拉繩的兩端分別固定連接一第一固定構件及第二固定構件,其中第一固定構件定位於一滑軌的外軌上,第二固定構件定位於滑軌的內軌上;一繞線座,繞線座設置於滑軌的滾珠保持器上;其中拉繩從第一固定構件延伸到繞線座的一側邊,且穿過繞線座以後再反折朝向內軌方向延伸,並定位在內軌上;透過拉繩用以限制內軌沿著外軌的內部往復位移時,內軌和滾珠保持器之間的相對位置不會產生偏差。</t>
  </si>
  <si>
    <t>2018108095</t>
  </si>
  <si>
    <t>2018-03-09</t>
  </si>
  <si>
    <t>A47B-088/40 | A47B-088/423 | H05K-007/18</t>
  </si>
  <si>
    <t>TWI656854B</t>
  </si>
  <si>
    <t>7919420026867</t>
  </si>
  <si>
    <t>一種滑軌總成包含一第一軌、一第二軌及一第三軌。該第三軌安裝在該第一軌與該第二軌之間;該第一軌包含一阻擋結構;當該第三軌相對該第一軌處於一收合位置時,該阻擋結構用以防止該第三軌從該收合位置往一收合方向位移。當該第三軌處於該收合位置時,該第二軌可往該收合方向位移至一預定位置時,該第二軌的後部超出該第一軌的後部一段距離。</t>
  </si>
  <si>
    <t>2018108197</t>
  </si>
  <si>
    <t>2018-03-08</t>
  </si>
  <si>
    <t>TWI616167B | TWI615111B | TWI616162B</t>
  </si>
  <si>
    <t>EP3537858B1 | JP6755930B2 | TW107108197 A | TWI670029B | US10555607B2</t>
  </si>
  <si>
    <t>7919420026868</t>
  </si>
  <si>
    <t>一種滑軌總成的托架裝置包含一支撐架、一托架及一扣件。該托架包含一縱向牆與一安裝件,該縱向牆連接該支撐架,該安裝件配置在相鄰該縱向牆;該扣件相對該托架樞接;當該扣件從一預定狀態往一第一方向樞轉時,該扣件的一扣段是遠離該安裝件;該托架裝置更包含二個阻擋特徵位於該扣件往一第二方向樞轉的路徑上;當該扣件處於該預定狀態時,該二個阻擋特徵是位於該扣件的二個部位的旁側,用以防止該扣件從該預定狀態往該第二方向樞轉。</t>
  </si>
  <si>
    <t>2018108198</t>
  </si>
  <si>
    <t>CN112996332B | TWI715081B | US10743661B1</t>
  </si>
  <si>
    <t>EP3537857B1 | JP6675464B2 | TW107108198 A | TWI649046B | US10765207B2 | US10881203B2</t>
  </si>
  <si>
    <t>7919420026869</t>
  </si>
  <si>
    <t>電腦機櫃之滑軌支架固定組件</t>
  </si>
  <si>
    <t>一種電腦機櫃之滑軌支架固定組件,包括一轉接支架、一鎖附支架及複數固定螺絲。其中該轉接支架設於該電腦機櫃之一機架的內側面,該鎖附支架設於該機架之外側面,再透過該等固定螺絲進行螺設固定,使二者互成相對而形成夾持固定的態樣;並且,於該轉接支架之一側面相對該滑軌支架而設有複數個方形穿孔,以供插置固定該滑軌支架前端所設置之複數個方形固定塊,該鎖附支架正面則設有二穿孔及一扣孔,因而可用來扣合或螺設固定該滑軌之前端而避免向外滑出,本創作能夠快速安裝/拆卸,係供轉接使用該滑軌支架以達固定目的。</t>
  </si>
  <si>
    <t>2018108447</t>
  </si>
  <si>
    <t>2018-03-13</t>
  </si>
  <si>
    <t>A47B-088/40 | A47B-088/403 | A47B-088/43 | H05K-007/18</t>
  </si>
  <si>
    <t>TWI646921B</t>
  </si>
  <si>
    <t>7919420026870</t>
  </si>
  <si>
    <t>用於傢俱的滑軌總成</t>
  </si>
  <si>
    <t>一種滑軌總成包含一第一軌、一第二軌及一配件。該第二軌與該第一軌可相對彼此位移。該配件可拆卸地安裝在該第一軌與該第二軌之一,該配件可以是一擋件,使該第二軌相對該第一軌於收合時處於相同的位置;或者,該配件可以是一調整裝置,當該第二軌相對該第一軌收合時,回應該調整裝置的調整,使該第二軌相對該第一軌處於不同的位置。</t>
  </si>
  <si>
    <t>2018106907</t>
  </si>
  <si>
    <t>2018-02-27</t>
  </si>
  <si>
    <t>A47B-088/40 | A47B-096/00</t>
  </si>
  <si>
    <t>CN104886952B | CN102871381B | TWI572304B</t>
  </si>
  <si>
    <t>EP3530147B1 | JP6674516B2 | TW107106907 A | TWI694791B | US10517396B2</t>
  </si>
  <si>
    <t>7919390002873</t>
  </si>
  <si>
    <t>滑軌之中內軌鎖定機構</t>
  </si>
  <si>
    <t>一種滑軌之中內軌鎖定機構,包括一卡止片、一安裝部、擋止彈片及一作動部。其中該卡止片凸設於一外軌相對於一中軌之表面上,該安裝部則設於該中軌之表面,該擋止彈片之一端係活動樞接於該安裝部,且其另一端分別設有一導向部及一擋止部而設置於該擋止彈片的二面,並於該擋止彈片中央部位設有一彈性部,藉該彈性部頂抵該安裝部的回復彈力而使該擋止部確實頂抵於該卡止片以形成鎖定狀態,該作動部設於該內軌之表面而對應該導向部的位置,據以利用該作動部頂抵該導向部而改變該擋止彈片的位置形成解鎖狀態,避免使用時因誤觸而夾傷人的情況。</t>
  </si>
  <si>
    <t>2018105474</t>
  </si>
  <si>
    <t>2018-02-14</t>
  </si>
  <si>
    <t>A47B-088/40 | A47B-088/423</t>
  </si>
  <si>
    <t>CN205814012U | EP2929804B1 | EP1297765B1 | US9560786B2 | US8104851B2</t>
  </si>
  <si>
    <t>TWI800450B</t>
  </si>
  <si>
    <t>TWI644637B</t>
  </si>
  <si>
    <t>7919370021358</t>
  </si>
  <si>
    <t>一種用於理線裝置與滑軌總成的連接裝置。該滑軌總成包含可相對彼此位移的第一軌與一第二軌。該理線裝置包含可相對彼此活動的一第一理線臂與一第二理線臂分別透過二個連接裝置連接至該第一軌與該第二軌;其中之一的連接裝置包含一第一配件、一第二配件與一彈性件;當該第一配件安裝至該第二配件時,該彈性件的一部位可以防止該第一配件與該第二配件脫離所述相互安裝狀態</t>
  </si>
  <si>
    <t>2018104583</t>
  </si>
  <si>
    <t>2018-02-07</t>
  </si>
  <si>
    <t>F16L-003/12 | H05K-007/14</t>
  </si>
  <si>
    <t>CN106163200B | CN102264211A | JP3716986B2 | TWI425903B | US6070742A</t>
  </si>
  <si>
    <t>TWI705636B</t>
  </si>
  <si>
    <t>EP3525562A1 | JP7037470B2 | TW107104583 A | TWI649512B | US10886713B2</t>
  </si>
  <si>
    <t>7919370022228</t>
  </si>
  <si>
    <t>傢俱及其滑軌總成</t>
  </si>
  <si>
    <t>一種用於傢俱的滑軌總成,該滑軌總成包含一第一軌、一第二軌、一阻擋結構及一調整裝置。該第二軌可相對該第一軌縱向位移;該阻擋結構設置於該第一軌與該第二軌的其中之一;該調整裝置設置於該第一軌與該第二軌的其中之另一,該調整裝置包含一工作件與一調整件。該工作件可回應該調整件的活動而位於不同位置;其中,透過該工作件在不同位置抵靠該阻擋結構,使該第二軌相對該第一軌能夠處於不同的縱向位置。</t>
  </si>
  <si>
    <t>2018102142</t>
  </si>
  <si>
    <t>2018-01-18</t>
  </si>
  <si>
    <t>A47B-096/00 | A47B-088/403 | H05K-007/18</t>
  </si>
  <si>
    <t>EP3513681B1 | JP6691940B2 | TW107102142 A | TW201932049A | US10568425B2</t>
  </si>
  <si>
    <t>7919350007716</t>
  </si>
  <si>
    <t>一種滑軌總成包含一第一軌、一第二軌以及一安裝配件。該安裝配件配置有一第三軌與一第四軌;其中,該第三軌可相對該第一軌位移,且該第二軌可相對該第四軌位移。</t>
  </si>
  <si>
    <t>2017146673</t>
  </si>
  <si>
    <t>2017-12-28</t>
  </si>
  <si>
    <t>A47B-088/40 | A47B-088/423 | A47B-088/477 | H05K-007/18</t>
  </si>
  <si>
    <t>TWI516234B | TWI474022B | TWI478456B</t>
  </si>
  <si>
    <t>TWI723808B</t>
  </si>
  <si>
    <t>7919330008349</t>
  </si>
  <si>
    <t>一種滑軌總成包含一第一軌、一第二軌、一第一鎖定機構及一第二鎖定機構。該第二軌可相對該第一軌位移。該第一鎖定機構與該第二鎖定機構配置在該第二軌的兩個不同部位,且可分別用以鎖定該第二軌而讓該第二軌處於二個預定延伸位置。其中,該第一鎖定機構與該第二鎖定機構可被操作而不再鎖定該第二軌,使該第二軌可相對該第一軌收合。</t>
  </si>
  <si>
    <t>2017146674</t>
  </si>
  <si>
    <t>A47B-088/423 | A47B-088/57</t>
  </si>
  <si>
    <t>TWI592120B | TWI607723B | US6412891B1</t>
  </si>
  <si>
    <t>EP3505010B1 | JP6576522B2 | TW106146674 A | TWI658803B | US10413065B2</t>
  </si>
  <si>
    <t>7919330008352</t>
  </si>
  <si>
    <t>金屬桶的側向強度測試方法</t>
  </si>
  <si>
    <t>一種金屬桶的側向強度測試方法,包括將一個金屬桶固定在一個承座中且使金屬桶的一個側邊或轉角朝向,在金屬桶的轉角或側邊的中央放置抵壓件,在抵壓件上設置可移動的一個移動板,並且在移動板上逐漸增加施力使得金屬桶的側邊或轉角產生永久變形,進一步紀錄側邊或轉角變形量,側邊的變形量小於10mm及/或轉角的變形量小於15mm判定為合格。</t>
  </si>
  <si>
    <t>2018100318</t>
  </si>
  <si>
    <t>2018-01-04</t>
  </si>
  <si>
    <t>G01N-003/28 | G01N-003/32</t>
  </si>
  <si>
    <t>CN103308405B | JP2010-271093A | JP2007-248098A | TWI464399B</t>
  </si>
  <si>
    <t>TWI653448B</t>
  </si>
  <si>
    <t>7919330020286</t>
  </si>
  <si>
    <t>工業用機櫃滑軌免工具安裝固定扣具</t>
  </si>
  <si>
    <t>一種工業用機櫃滑軌免工具安裝固定扣具,其包括一主體、一卡鉤及二定位塊。其中該主體係對應一機架而設有一擋牆及一限位槽,且該擋牆上間隔設置有一缺口部及一對固定孔,使該缺口部對應該限位槽的開口位置,該卡鉤之一端係樞設於該限位槽內,另一端設有一彎鉤部,另該卡鉤延伸向外設有一彈力臂並頂抵於該限位槽之一側,該每一定位塊係分別固設於該每一固定孔內。據此,本創作之特徵係利用該對定位塊分別對應定位插置於該其中二扣孔內,該卡鉤會同步卡扣於該另一扣孔內而形成固定於該機架的卡掣狀態,能夠大幅簡化操作而提升使用的便利性,並有效降低製造成本。</t>
  </si>
  <si>
    <t>2018101238</t>
  </si>
  <si>
    <t>2018-01-12</t>
  </si>
  <si>
    <t>H05K-007/12 | H05K-007/18</t>
  </si>
  <si>
    <t>TWM553916U | TWI608780B | TWM524055U | TWI554232B | TWM427756U | TW201137256A | TW201134370A</t>
  </si>
  <si>
    <t>TWI643545B</t>
  </si>
  <si>
    <t>7919330021330</t>
  </si>
  <si>
    <t>應用在機架系統的支撐總成</t>
  </si>
  <si>
    <t>一種機架系統包含一機架、一支撐總成、一承載物及一阻擋套件。該機架包含一前機柱與一後機柱;該支撐總成安裝在該前機柱與後機柱;該承載物被該支撐總成承載;該阻擋套件包含一連接座與一擋件。該連接座安裝至該前機柱;該擋件配置在該連接座;其中,當該承載物自一第一位置位移至一第二位置時,透過該擋件處於一鎖定位置能夠阻擋該承載物,用以防止該承載物從該第二位置往一方向的位移。</t>
  </si>
  <si>
    <t>2017144677</t>
  </si>
  <si>
    <t>2017-12-18</t>
  </si>
  <si>
    <t>TWI601473B | US6984008B2</t>
  </si>
  <si>
    <t>TWI676438B</t>
  </si>
  <si>
    <t>TW106144677 A | TWI639377B | US10646040B2</t>
  </si>
  <si>
    <t>7919300005755</t>
  </si>
  <si>
    <t>用於傢俱組件的安全裝置</t>
  </si>
  <si>
    <t>一種傢俱組件包含一第一傢俱件、一第二傢俱件以及一安全裝置。該第二傢俱件可相對該第一傢俱件活動;該安全裝置包含一第一配件與一第二配件,該第一配件與該第二配件的其中之一是可拆卸地依附至該第一傢俱件與該第二傢俱件的其中之一,且該第一配件與該第二配件的其中之另一是位於該第一傢俱件與該第二傢俱件的其中之另一;該第二配件在一阻擋位置時能夠阻擋該第一配件,用以阻止該第二傢俱件相對該第一傢俱件往一方向的位移。</t>
  </si>
  <si>
    <t>2017141489</t>
  </si>
  <si>
    <t>2017-11-27</t>
  </si>
  <si>
    <t>TWM551025U | TWI394545B | TW554707U</t>
  </si>
  <si>
    <t>EP3488732B1 | JP6636565B2 | TW106141489 A | TWI642388B | US10342342B2</t>
  </si>
  <si>
    <t>7919280067875</t>
  </si>
  <si>
    <t>一種滑軌總成包含一第一軌、一第二軌、一第一鎖定機構、一第二鎖定機構及一操作件。該第二軌可相對該第一軌位移。該第一鎖定機構與該第二鎖定機構可用以分別讓該第二軌處在二個預定位置,且該操作件可操作該第一鎖定機構及該第二鎖定機構從一鎖定狀態至一解鎖狀態。</t>
  </si>
  <si>
    <t>2017141490</t>
  </si>
  <si>
    <t>TWM508967U | TWI337855B | US7780252B2 | US6412891B1</t>
  </si>
  <si>
    <t>EP3488733B1 | JP6663952B2 | TW106141490 A | TWI646923B | US10743660B2</t>
  </si>
  <si>
    <t>7919280067876</t>
  </si>
  <si>
    <t>可用於機櫃的支撐總成</t>
  </si>
  <si>
    <t>一種支撐總成包含一第一托架、一支撐架及一第二托架。該第一托架包含一第一端部及一第二端部;該支撐架連接在相鄰該第一托架的第二端部,該支撐架具有一第一支撐段;其中,該第一托架與該支撐架的其中之一設置一第二支撐段。該第一支撐段與該第二支撐段共同構成一支撐通道以支撐該第二托架。</t>
  </si>
  <si>
    <t>2017142462</t>
  </si>
  <si>
    <t>2017-12-01</t>
  </si>
  <si>
    <t>CHEN, KEN CHING | YANG, SHUN HO | GUO, MEI ZUO | WANG, CHUN CHIANG</t>
  </si>
  <si>
    <t>陳庚金 | 楊順和 | 郭美佐 | 王俊強</t>
  </si>
  <si>
    <t>A47B-096/06 | H05K-007/14</t>
  </si>
  <si>
    <t>TWI600393B | TWI598024B | TWM472383U | US6230903B1 | US6042206A</t>
  </si>
  <si>
    <t>EP3493661A1 | JP2019-102786A | TWI645813B | US2019-0174649A1</t>
  </si>
  <si>
    <t>7919280067877</t>
  </si>
  <si>
    <t>機架專用無工具快拆滑軌組</t>
  </si>
  <si>
    <t>一種機架專用無工具快拆滑軌組,包括一外支架、一第一卡扣、一第二卡扣及一第三卡扣。其中該第一卡扣及該第二卡扣分設於該外支架的兩端部,以供將一滑軌安裝於該外支架內,並利用該第一卡扣及該第二卡扣將該外支架連同該滑軌快速定位卡掣於該相鄰二機架的穿孔內,在此過程中完全不需要使用任何工具進行安裝的操作;並且,該第三卡扣係設於該滑軌之一內軌向外移動的端部,於該第二卡扣內部對應該第三卡扣設有一第二卡槽,使該滑軌能夠透過該第三卡扣形成鎖定或釋放的狀態,據而能夠大幅提昇安裝及操作時的便利性。</t>
  </si>
  <si>
    <t>2017139034</t>
  </si>
  <si>
    <t>2017-11-10</t>
  </si>
  <si>
    <t>A47B-088/407 | A47B-088/90</t>
  </si>
  <si>
    <t>TWM524055U | TWM472383U | TWI524838B | TWM467288U</t>
  </si>
  <si>
    <t>TWI645808B</t>
  </si>
  <si>
    <t>7919210007786</t>
  </si>
  <si>
    <t>滑軌機架系統及其承載物</t>
  </si>
  <si>
    <t>一種機架系統的承載物,該機架系統包含複數個機柱,該承載物包含一第一側牆及一第二側牆,每一側牆具有一前端部及一後端部,其中,至少該第一側牆及該第二側牆的其中之一設置一卡掣孔;以及一扣件設置在該承載物的第一側牆及第二側牆之一,該扣件具有一擋部,該擋部自該卡掣孔伸出;當該承載物自一第一位置位移至一第二位置時,該扣件的擋部的一擋段之位置是對應該機架的複數個機柱之一。</t>
  </si>
  <si>
    <t>2017139380</t>
  </si>
  <si>
    <t>2017-11-13</t>
  </si>
  <si>
    <t>A47B-088/43 | H05K-007/14</t>
  </si>
  <si>
    <t>CN104172758B | TWI594711B | TWI548370B</t>
  </si>
  <si>
    <t>TW106139380 A | TWI642387B | US10376055B2</t>
  </si>
  <si>
    <t>7919210007788</t>
  </si>
  <si>
    <t>緩衝裝置及包含有該緩衝裝置的傢俱件</t>
  </si>
  <si>
    <t>一種緩衝裝置包含一殼體、一活塞及一控制器。該殼體定義一容室填充有一緩衝媒介物;該活塞可在該容室內活動,該活塞包含一通道,用以允許該緩衝媒介物通過該通道;該控制器包含一控制件與一彈性件;該控制件能夠回應活塞的速度而朝向該活塞的通道位移或至少局部或全部封閉該活塞的通道。</t>
  </si>
  <si>
    <t>2017138525</t>
  </si>
  <si>
    <t>2017-11-06</t>
  </si>
  <si>
    <t>A47B-088/47</t>
  </si>
  <si>
    <t>CN206368936U | CN102261419B | TWI516690B</t>
  </si>
  <si>
    <t>EP3480400A1 | JP6711863B2 | TW106138525 A | TWI641342B | US10865596B2</t>
  </si>
  <si>
    <t>7919210007789</t>
  </si>
  <si>
    <t>可活動傢俱件及其緩衝裝置</t>
  </si>
  <si>
    <t>一種緩衝裝置包含一殼體及一活塞。該殼體具有一內壁定義一容室,該容室內填充有一緩衝媒介物;該活塞可在該容室內活動;其中,該內壁具有複數個內徑。</t>
  </si>
  <si>
    <t>2017138526</t>
  </si>
  <si>
    <t>TWM327191U | US8308251B2 | US8181758B2 | US8172345B2</t>
  </si>
  <si>
    <t>EP3480401A1 | JP6711864B2 | TW106138526 A | TWI645811B | US10865597B2</t>
  </si>
  <si>
    <t>7919210007790</t>
  </si>
  <si>
    <t>一種滑軌機構包含一滑軌及一托架裝置。該托架裝置依附至該滑軌;其中,該滑軌與該托架裝置的其中之一包含一結構特徵,用以連通該滑軌機構的兩側。</t>
  </si>
  <si>
    <t>2017137836</t>
  </si>
  <si>
    <t>2017-10-31</t>
  </si>
  <si>
    <t>A47B-088/919</t>
  </si>
  <si>
    <t>TWI593341B | TWI590785B | TWI540279B | TWI249605B | US7746667B1</t>
  </si>
  <si>
    <t>EP3478042B1 | JP6608483B2 | TW106137836 A | TWI645812B | US10888014B2</t>
  </si>
  <si>
    <t>7919210007791</t>
  </si>
  <si>
    <t>一種連接總成包含一滑軌總成以及一理線裝置。該滑軌總成包含一第一軌與一第二軌,該第一軌可相對該第二軌位移;該理線裝置包含一第一理線臂、一第二理線臂、一構件及一連接件。該第二理線臂相對該第一理線臂樞接;該構件相對該第一理線臂樞接;該連接件可相對該構件位移;其中,該第二理線臂用以連接至該第二軌;其中,該第一理線臂透過該連接件連接至該第一軌。</t>
  </si>
  <si>
    <t>2017139379</t>
  </si>
  <si>
    <t>A47B-088/40 | H02G-003/04 | H02G-011/00</t>
  </si>
  <si>
    <t>EP3119171B1 | US8833715B2 | US7712615B2 | US7554819B2</t>
  </si>
  <si>
    <t>TWI705636B | TWI725461B</t>
  </si>
  <si>
    <t>EP3484252B1 | JP6691936B2 | TW106139379 A | TWI670910B | US10292301B1</t>
  </si>
  <si>
    <t>7919210008887</t>
  </si>
  <si>
    <t>滾珠循環滑軌</t>
  </si>
  <si>
    <t>本發明有關一種滾珠循環滑軌,其中包括:一外軌;一滑動裝置,可滑動地設置於該外軌上,該滑動裝置包括一內軌,及一循環器,其中該內軌兩側和外軌之間形成兩滾珠軌道,循環器結合於內軌上,循環器提供兩滾珠循環槽;循環器的兩端突出於內軌的前端及後端,且於循環器的前端與後端設置多個連接於滾珠循環槽及滾珠軌道之間的迴轉槽;該兩滾珠軌道、兩滾珠循環槽及迴轉槽分別構成兩循環通道,以供多個滾珠在循環通道內循環滾動。</t>
  </si>
  <si>
    <t>2017137150</t>
  </si>
  <si>
    <t>2017-10-27</t>
  </si>
  <si>
    <t>賴正健 | 陳家輝</t>
  </si>
  <si>
    <t>F16C-033/58 | F16H-025/22</t>
  </si>
  <si>
    <t>CN107002748B | JP1994-147224A | TWM510989U | TWM441054U | US9416819B2 | US5593003A | US4778284A</t>
  </si>
  <si>
    <t>CN113803369B</t>
  </si>
  <si>
    <t>TWI660129B</t>
  </si>
  <si>
    <t>7919190020223</t>
  </si>
  <si>
    <t>機架系統及其滑軌總成</t>
  </si>
  <si>
    <t>一種滑軌總成適用於一承載物,該承載物具有一第一側與一第二側,且該承載物包含一前部與一後部。該滑軌總成包含一第一軌、一托架、一第二軌及一支撐件。該托架依附至該第一軌;該第二軌可相對該第一軌位移,該第二軌用以連接至該承載物的後部的第一側;該支撐件位於該托架;當該第二軌相對該第一軌處於一預定位置時,該支撐件用以支撐該承載物之前部。</t>
  </si>
  <si>
    <t>2017132001</t>
  </si>
  <si>
    <t>2017-09-15</t>
  </si>
  <si>
    <t>A47B-088/417 | H05K-007/16</t>
  </si>
  <si>
    <t>CN205072465U | EP2827741B1 | EP2642890B1 | US9277815B2 | US9173488B1</t>
  </si>
  <si>
    <t>EP3457826B1 | JP6731013B2 | TW106132001 A | TWI640275B | US10588409B2</t>
  </si>
  <si>
    <t>7919170020113</t>
  </si>
  <si>
    <t>滑軌總成及其驅動機構</t>
  </si>
  <si>
    <t>一種滑軌總成包含一第一軌、一第二軌及一驅動機構。該第二軌可相對該第一軌位移,該第二軌包含一卡掣特徵;該驅動機構位於該第一軌,該驅動機構包含一殼體、一活動件、一致動結構與一彈性件。該活動件可相對該殼體活動;該致動結構位於該活動件;該彈性件用以提供彈力作用於該活動件;其中,該致動結構包含一第一部與一第二部;其中,該第一部用以供該第二軌的卡掣特徵卡掣,且該第二部用以防止該第二軌的卡掣特徵從該第一部解掣。</t>
  </si>
  <si>
    <t>2017132863</t>
  </si>
  <si>
    <t>2017-09-22</t>
  </si>
  <si>
    <t>A47B-088/467 | A47B-088/477</t>
  </si>
  <si>
    <t>CN105090243B | CN101708093A | EP2873345B1 | EP2575548B1 | US4932792A</t>
  </si>
  <si>
    <t>EP3461244B1 | JP6757361B2 | TW106132863 A | TWI640276B | US10674820B2</t>
  </si>
  <si>
    <t>7919170020115</t>
  </si>
  <si>
    <t>一種滑軌總成的托架裝置包含一托架及一扣件。該托架包含一側牆與一安裝件相鄰該側牆;該扣件可相對該托架活動,且該扣件包含一側部、一扣部及一阻擋特徵。該扣部相對該側部彎折,且該阻擋特徵位於該側部;當該扣件相對該托架處於一位置時,該阻擋特徵是相鄰該安裝件;當該扣件離開該位置時,該阻擋特徵是遠離該安裝件。</t>
  </si>
  <si>
    <t>2017132002</t>
  </si>
  <si>
    <t>A47B-088/57 | A47B-088/477 | A47B-088/90</t>
  </si>
  <si>
    <t>CN106361026A | CN105090243B | CN101695417A | EP2770877B1 | US10028582B2</t>
  </si>
  <si>
    <t>EP3457827B1 | JP6757359B2 | TW106132002 A | TWI640277B | US10722026B2</t>
  </si>
  <si>
    <t>7919170020116</t>
  </si>
  <si>
    <t>具有中軌解鎖功能的滑軌裝置</t>
  </si>
  <si>
    <t>一種具有中軌解鎖功能的滑軌裝置,包括一外軌、一中軌、一內軌、一滾珠座、一釋放件及一鎖定彈片,外軌能固定於固定件(如機櫃),內軌能固定於活動件(如伺服器)的側面上,中軌連接於內軌與外軌之間,滾珠座設置於中軌及內軌之間。釋放件活動的設置於中軌上,釋放件位於滾珠座及鎖定彈片之間。當內軌及活動件被拆除時,能以滾珠座推動釋放件,使釋放件觸動鎖定彈片,以達到中軌解鎖的功能,可避免中軌外露凸出的情況發生。</t>
  </si>
  <si>
    <t>2017132274</t>
  </si>
  <si>
    <t>2017-09-20</t>
  </si>
  <si>
    <t>A47B-088/90 | A47B-088/477</t>
  </si>
  <si>
    <t>CN106388348A | CN106466067B | EP3009692B1 | EP2448450B1 | JP6681671B2</t>
  </si>
  <si>
    <t>TW106132274 A | TWI646924B | US10610015B2</t>
  </si>
  <si>
    <t>7919170020117</t>
  </si>
  <si>
    <t>滑軌托架</t>
  </si>
  <si>
    <t>本發明有關一種滑軌托架,其中包括:一本體部,該本體部的內部設置一容納部,該本體部的前端設置兩穿孔;一滑動組件,該滑動組件具有一滑塊,以及兩定位栓,該滑塊可往復滑動地設置於該容納部中,該兩定位栓設置於該滑塊的前端,且分別穿入該兩穿孔中;該兩定位栓的前端分別具有一第一直徑部,以及一第二直徑部,該第一直徑部與該第二直徑部同軸心,且該第一直徑部設置於該第二直徑部的前端。</t>
  </si>
  <si>
    <t>2017134749</t>
  </si>
  <si>
    <t>2017-10-11</t>
  </si>
  <si>
    <t>TWM555166U | TWM507153U | TWI475971B | US8807351B2</t>
  </si>
  <si>
    <t>CN112333969B | TWI704856B</t>
  </si>
  <si>
    <t>TW106134749 A | TWI665984B | US10420420B2</t>
  </si>
  <si>
    <t>7919170020118</t>
  </si>
  <si>
    <t>組合式滾輪座</t>
  </si>
  <si>
    <t>一種組合式滾輪座,主要包括一第一單元體及一第二單元體。其中該第一單元體之端部設有一第一公插接部及一第一母插接部,且該第二單元體之相對端部分別設有一第二母插接部及一第二公插接部,使該第一單元體及該第二單元體可組接成一體,並且,該第一單元體上設有複數第一滾軸及一第一滾輪,該第二單元體上設有複數第二滾軸及一第二滾輪,本創作進一步利用一第三單元體作為連接該第一單元體及該第二單元體之間,以延伸其使用長度。據此,本創作之模組化設計能夠有效降低製造成本,同時可作為安裝於一滑軌內部時的為滑動用途者。</t>
  </si>
  <si>
    <t>2017134559</t>
  </si>
  <si>
    <t>2017-10-06</t>
  </si>
  <si>
    <t>E05D-013/00 | E06B-003/42</t>
  </si>
  <si>
    <t>CN205649199U | TWI544133B | TWM372115U | TWM363254U | TWM344072U</t>
  </si>
  <si>
    <t>TWI629403B</t>
  </si>
  <si>
    <t>7919170020924</t>
  </si>
  <si>
    <t>多軌隱藏式滑軌結構</t>
  </si>
  <si>
    <t>一種多軌隱藏式滑軌結構,包括一外軌、一第一滾珠板、一中軌、一對第二滾珠板及一內軌。該外軌之一側面向內彎折形成有一第一軌道,以供該第一滾珠板滑動設置於其上,該中軌係包覆該第一滾珠板,且該中軌之二邊緣分別朝同向彎折延伸有一第二軌道,該中軌係包覆安裝於該第一滾珠板上,使該第一滾珠板對應靠合於該其中一第二軌道上,該對第二滾珠板活動設置於該中軌上,該內軌之其中一邊緣對應該一第二軌道而朝向內延伸彎折有一第三軌道,該內軌包覆安裝於該對第二滾珠板上;本創作係透過於該一內軌與該一中軌之間形成二道平行的軌道,使二者向外拉出使用時仍能保持良好的支撐效果,以提高使用時的穩定性。</t>
  </si>
  <si>
    <t>2017128132</t>
  </si>
  <si>
    <t>2017-08-18</t>
  </si>
  <si>
    <t>A47B-088/40 | A47B-088/437</t>
  </si>
  <si>
    <t>TWM551870U | TWM525117U | TWM477207U | TWI418698B</t>
  </si>
  <si>
    <t>RU0002778879C1 | RU0002739012C1</t>
  </si>
  <si>
    <t>TWI649045B</t>
  </si>
  <si>
    <t>7919160005867</t>
  </si>
  <si>
    <t>滑軌總成及其滑軌機構</t>
  </si>
  <si>
    <t>一種滑軌機構包含一滑軌及一補強結構。該滑軌包含一第一段與一第二段,該第二段相對該第一段彎折;該補強結構安排於該滑軌,該補強結構包含一第一部與一第二部;其中,該第一部與該第二部是分別位於該第一段與該第二段。</t>
  </si>
  <si>
    <t>2017130066</t>
  </si>
  <si>
    <t>2017-08-31</t>
  </si>
  <si>
    <t>CHEN, KEN CHING | YANG, SHUN HO | CHEN, YAO TSUNG | HUANG, CHIEN LI | WANG, CHUN CHIANG</t>
  </si>
  <si>
    <t>陳庚金 | 楊順和 | 陳耀宗 | 黃建立 | 王俊強</t>
  </si>
  <si>
    <t>A47B-088/40 | A47B-088/477</t>
  </si>
  <si>
    <t>CN104433358B | EP2283294B1 | JP6792357B2 | US9554648B2 | US5431381A</t>
  </si>
  <si>
    <t>EP3449766B1 | JP6647338B2 | TW106130066 A | TWI642385B | US10349742B2</t>
  </si>
  <si>
    <t>7919160005868</t>
  </si>
  <si>
    <t>滑軌機構及可用於滑軌的調整總成</t>
  </si>
  <si>
    <t>一種滑軌的調整總成包含一第一調整裝置、一第二調整裝置及一殼體。該第一調整裝置包含一第一基座及一第一調整件用以調整該第一基座的一高度;該第二調整裝置包含一第二基座及一第二調整件用以調整該第二基座的一橫向位置;該第一調整裝置與該第二調整裝置安裝在該殼體;其中,該第二基座包含一座部與一凸出部,該凸出部相對該座部固接,該凸出部用以安裝至被滑軌支撐的一承載物。</t>
  </si>
  <si>
    <t>2017130065</t>
  </si>
  <si>
    <t>CHEN, KEN CHING | HUANG, SHIH LUNG | SU, FANG CHENG | HUANG, CI BIN | WANG, CHUN CHIANG</t>
  </si>
  <si>
    <t>陳庚金 | 黃石龍 | 蘇芳成 | 黃啟賓 | 王俊強</t>
  </si>
  <si>
    <t>A47B-088/407 | H05K-007/18</t>
  </si>
  <si>
    <t>TWI463958B</t>
  </si>
  <si>
    <t>EP3449767B1 | JP6724064B2 | TW106130065 A | TWI646922B | US10674819B2</t>
  </si>
  <si>
    <t>7919160005869</t>
  </si>
  <si>
    <t>隱藏式滑軌間隙調整裝置</t>
  </si>
  <si>
    <t>一種隱藏式滑軌間隙調整裝置,包括一固定盒及一調整組。其中該固定盒固定於該隱藏式滑軌上,該調整組固定於一抽屜之底面,藉由該固定盒及該調整組完成二者的組合連接,並且,該調整組係設有一左右移動組件及一前後移動組件,可透過該左右移動組件夾持該隱藏式滑軌的端部,以及該前後移動組件卡掣連接該固定盒之一鋸齒結構,據而利用該左右移動組件及該前後移動組件來控制該抽屜與該隱藏式滑軌於水平方向上進行左右及前後的相對位置及間隙之調整量,大幅提高其安裝及調整時的便利性。</t>
  </si>
  <si>
    <t>2017128129</t>
  </si>
  <si>
    <t>A47B-088/423 | A47B-088/407 | A47B-088/80</t>
  </si>
  <si>
    <t>TWM551869U | TWM545510U | TWI517808B | TWI417066B</t>
  </si>
  <si>
    <t>TWI649047B</t>
  </si>
  <si>
    <t>7919160005870</t>
  </si>
  <si>
    <t>隱藏式滑軌</t>
  </si>
  <si>
    <t>一種隱藏式滑軌,係包括一第一軌道、一第二軌道、一滑動件及一滾珠組。其中該第一軌道及該第二軌道均為剖面略呈矩形的長條形框體,並且,沿著該第一軌道及該第二軌道的延伸方向分別開設有一第一剖口及一第二剖口,該滑動件係由二個造形相同的二滑片以背靠背方式結合成一體,且該每一滑片以金屬沖壓成型方式而製成,該滑動件及該滾珠組分別設置於該第一軌道及該第二軌道後,可形成一第一滑移空間及一第二滑移空間,藉該滑動件及該滾珠組而能使該第一軌道與該第二軌道間進行相對滑移。由於本創作係採用對稱設置的該二滑片進行焊接結合,以大幅降低製造成本,以及增加使用強度,提升使用時的穩固性及使用壽命。</t>
  </si>
  <si>
    <t>2017131237</t>
  </si>
  <si>
    <t>2017-09-12</t>
  </si>
  <si>
    <t>A47B-088/80 | A47B-088/40 | A47B-088/493</t>
  </si>
  <si>
    <t>TWM552300U</t>
  </si>
  <si>
    <t>TWI677304B</t>
  </si>
  <si>
    <t>7919160005873</t>
  </si>
  <si>
    <t>用於機架系統的理線裝置與連接總成</t>
  </si>
  <si>
    <t>一種理線裝置包含一第一理線臂、一第二理線臂及一配件。該第二理線臂可相對該第一理線臂活動;該配件可相對該第一理線臂與該第二理線臂的其中之一從一第一位置位移至一第二位置,用以延長該理線裝置的長度。</t>
  </si>
  <si>
    <t>2017128337</t>
  </si>
  <si>
    <t>H05K-007/14 | H02G-007/00</t>
  </si>
  <si>
    <t>TWI556712B | TWI478456B</t>
  </si>
  <si>
    <t>TWI692288B | TWI689149B</t>
  </si>
  <si>
    <t>EP3445140B1 | EP3567995B1 | JP6737826B2 | TW106128337 A | TWI634829B | US10389100B2 | US10910804B2</t>
  </si>
  <si>
    <t>7919160008196</t>
  </si>
  <si>
    <t>一種托架裝置包含一托架及一扣件。該扣件透過一軸件相對該托架樞接;該托架包含一第一結構,且該扣件包含一第二結構;當該扣件處於一位置時,透過該第二結構與該第一結構的搭配,用以防止該扣件往該軸件的一軸方向的活動。</t>
  </si>
  <si>
    <t>2017129417</t>
  </si>
  <si>
    <t>2017-08-28</t>
  </si>
  <si>
    <t>CHEN, KEN CHING | YANG, SHUN HO | YU, KAI WEN | FANG, CHIANG HSUEH | WANG, CHUN CHIANG</t>
  </si>
  <si>
    <t>陳庚金 | 楊順和 | 游凱文 | 方將學 | 王俊強</t>
  </si>
  <si>
    <t>H05K-007/14 | A47B-088/40 | A47B-096/06 | H05K-007/18</t>
  </si>
  <si>
    <t>TWI584764B | US6948691B2</t>
  </si>
  <si>
    <t>TWI700979B</t>
  </si>
  <si>
    <t>EP3451809B1 | JP6689307B2 | TW10612941.7 | TWI637678B | US10925393B2 | US11452373B2</t>
  </si>
  <si>
    <t>7919160008197</t>
  </si>
  <si>
    <t>可延伸長度之理線架組</t>
  </si>
  <si>
    <t>一種可延伸長度之理線架組,包括一連接架、一樞接座及二理線架。其中該連接架之二端分別連接設於位於二側之該中軌上以隨之移動,並將該樞接座活動設置於該連接架中央,且該連接架設有至少一弧形限位孔,以及該樞接座設有一限位部,用以限制該樞接座的旋轉範圍,該二理線架外側端分別連接至該其中一外軌末端及該內軌,該二理線架之內側端則分別連接至該樞接座上,以將一電腦主機之複數線材穿設容置於該二理線架內部,向外拉動該電腦主機時,使該二理線架分別朝向該樞接座旋轉方向的二相對延伸方向作展開,而不會造成該等線材凌亂糾纏的問題,本創作進一步簡化結構以降低製造成本,並能夠有效確保該線材在拉伸或收納時的保護效果。</t>
  </si>
  <si>
    <t>2017130842</t>
  </si>
  <si>
    <t>2017-09-08</t>
  </si>
  <si>
    <t>H05K-007/14 | H05K-005/02 | H05K-007/02</t>
  </si>
  <si>
    <t>CN101346049B | TWM555107U | TW201146144A | TW201138600A</t>
  </si>
  <si>
    <t>TWI647991B</t>
  </si>
  <si>
    <t>7919160008198</t>
  </si>
  <si>
    <t>滑軌總成及滑軌的安裝方法</t>
  </si>
  <si>
    <t>一種滑軌總成包含一第一軌及一第二軌。該第一軌包含一第一牆、一第二牆及一縱向牆連接在該第一牆與該第二牆之間,該第一牆、該第二牆及該縱向牆共同定義一通道;其中,一導引結構位於相鄰該通道的一通道口,使該第二軌透過該導引結構之導引而能從該通道口安裝至該通道內。</t>
  </si>
  <si>
    <t>2017129416</t>
  </si>
  <si>
    <t>H05K-007/18 | A47B-088/423</t>
  </si>
  <si>
    <t>TWI584761B | TW491056U</t>
  </si>
  <si>
    <t>EP3451808B1 | JP6669797B2 | TW106129416 A | TWI633829B | US10260556B2</t>
  </si>
  <si>
    <t>7919160008199</t>
  </si>
  <si>
    <t>一種滑軌總成包含一第一軌、一第二軌及一鎖定裝置。該第一軌包含一擋部;該第二軌可相對該第一軌位移;該鎖定裝置位於該第二軌,該鎖定裝置包含一第一部與一第二部彼此之間定義一第一空間可被調整而改變成一第二空間,該鎖定裝置用以提供該第二軌相對該第一軌處於一預定位置時,透過該第二空間使該鎖定裝置的第一部與第二部能分別鎖定該第一軌的擋部的兩側。</t>
  </si>
  <si>
    <t>2017127400</t>
  </si>
  <si>
    <t>2017-08-10</t>
  </si>
  <si>
    <t>CN002498913Y | EP0542946B1 | JP6792357B2 | JP6177869B2 | US5169238A</t>
  </si>
  <si>
    <t>EP3440961B1 | JP6578394B2 | TW106127400 A | TWI642386B | US10413066B2</t>
  </si>
  <si>
    <t>7919130007204</t>
  </si>
  <si>
    <t>工業用機櫃滑軌之內插式固定扣組</t>
  </si>
  <si>
    <t>一種工業用機櫃滑軌之內插式固定扣組,包括一主體、一卡鉤、一連動滑塊及一按壓鍵,用以將該滑軌安裝於該工業用機櫃內部。其中,該卡鉤係安裝於該連動滑塊內,再藉由該連動滑塊及該按壓鍵之間的斜面推動設計,令該卡鉤上之該倒鉤部能夠卡掣固定於一機架上之扣孔內;本創作之特徵在於該按壓鍵的位置位於該機架內面而能避免誤觸,安裝時可直接對正插入固定,釋放時也僅需將該按壓鍵沿著該滑軌的延伸方向推動,就可以使該卡鉤縮入的動作而快速拆卸該滑軌,大幅提昇安裝後的穩固性,以及安裝拆卸時的便利性。</t>
  </si>
  <si>
    <t>2017125902</t>
  </si>
  <si>
    <t>2017-08-01</t>
  </si>
  <si>
    <t>H05K-005/02 | A47B-088/423 | A47B-088/57</t>
  </si>
  <si>
    <t>TWM553916U | TWM528575U | TWM524055U | TWM413315U</t>
  </si>
  <si>
    <t>TWI658770B</t>
  </si>
  <si>
    <t>7919130009404</t>
  </si>
  <si>
    <t>機架系統以及用於機架系統的理線裝置與連接總成</t>
  </si>
  <si>
    <t>一種理線裝置包含一第一理線臂、一第二理線臂及一連接件。該第二理線臂可相對該第一理線臂活動;該連接件活動地連接至該第一理線臂;其中,該連接件與該第一理線臂透過一擋件可相對彼此在有限度的範圍內活動。</t>
  </si>
  <si>
    <t>2017127401</t>
  </si>
  <si>
    <t>H05K-007/12 | F16L-003/08 | H02G-001/04</t>
  </si>
  <si>
    <t>TWI522030B | US6902069B2</t>
  </si>
  <si>
    <t>EP3442316B1 | JP6554572B2 | TW106127401 A | TWI643544B | US10356932B2</t>
  </si>
  <si>
    <t>7919130009408</t>
  </si>
  <si>
    <t>一種滑軌總成包含一第一軌、一第二軌、一第三軌、及至少一支撐結構。該第二軌可相對該第一軌活動;該第三軌安裝在該第一軌與該第二軌之間;該至少一支撐結構安排位於相對該第一軌的一位置;當該第二軌相對該第一軌處於一預定位置時,該第三軌用以支撐該第二軌的一部分,且該至少一支撐結構用以支撐該第二軌的其他部分</t>
  </si>
  <si>
    <t>2017120805</t>
  </si>
  <si>
    <t>2017-06-20</t>
  </si>
  <si>
    <t>JP6571390B2 | TWI581736B | US10731866B2</t>
  </si>
  <si>
    <t>TWI737421B</t>
  </si>
  <si>
    <t>EP3419397B1 | JP6609340B2 | TW106120805 A | TWI640274B | US10463150B2</t>
  </si>
  <si>
    <t>7919080021590</t>
  </si>
  <si>
    <t>一種滑軌總成包含一第一軌、一第二軌、及一保持件。該第二軌包含一卡掣部。該保持件安裝在該第一軌,該保持件包含一彈性段及一保持段,其中,該保持段自該彈性段延伸;其中,當該第二軌相對該第一軌在一收合位置時,該第二軌的卡掣部與該保持件的保持段相卡抵;其中,當該第二軌相對該第一軌被拉出時,該第二軌的卡掣部不再與該保持件的保持段相卡抵</t>
  </si>
  <si>
    <t>2017121325</t>
  </si>
  <si>
    <t>2017-06-23</t>
  </si>
  <si>
    <t>CN204908608U | EP2912969A1 | JP6324365B2 | US9554648B2 | US7537295B2</t>
  </si>
  <si>
    <t>TWI726418B</t>
  </si>
  <si>
    <t>EP3417740B1 | JP6755897B2 | TW106121325 A | TWI638624B | US10092100B1</t>
  </si>
  <si>
    <t>7919080021591</t>
  </si>
  <si>
    <t>用於機櫃的托架總成</t>
  </si>
  <si>
    <t>一種托架總成包含一第一托架及一第二托架。該第一托架包含一第一支撐段、一第二支撐段及一第三支撐段,其中,該第一支撐段具有一上部及一下部,該第二支撐段自該第一支撐段的上部往一第一方向延伸,該第三支撐段自相鄰該第一支撐段的下部往該第一方向延伸,該第一支撐段、該第二支撐段及該第三支撐段共同定義一支撐通道。該第一托架能用以支撐一承載物。該第二托架安裝在該第一托架的支撐通道</t>
  </si>
  <si>
    <t>2017120808</t>
  </si>
  <si>
    <t>H05K-005/02 | A47B-096/07</t>
  </si>
  <si>
    <t>CN206213592U | CN102834033B | US9675175B1 | US9872579B2 | US9854905B2</t>
  </si>
  <si>
    <t>US11647604B1</t>
  </si>
  <si>
    <t>EP3419395B1 | JP2019-005546A | TWI632883B | US10980345B2</t>
  </si>
  <si>
    <t>7919080021594</t>
  </si>
  <si>
    <t>用於組件總成的震動驅動裝置</t>
  </si>
  <si>
    <t>一種震動驅動裝置適用於一第一物件及一第二物件相對該第一物件可活動的位移,該第一物件與該第二物件之一包含有一第一擋部及一第二擋部;以及該第一物件與該第二物件之另一包含有一第二擋件;其中,當該第二擋件位移至一阻擋位置,該第二擋件提供該第一擋部與該第二擋部之一阻擋,用以阻止該第二物件相對該第一物件沿一第一方向位移</t>
  </si>
  <si>
    <t>2017121326</t>
  </si>
  <si>
    <t>E05B-065/44 | A47B-096/00</t>
  </si>
  <si>
    <t xml:space="preserve">CN102599739B | TWM404654U | TWM303803U | TWM290805U  |  </t>
  </si>
  <si>
    <t>EP3437517B1 | JP6605644B2 | TW106121326 A | TWI625453B | US10258155B2</t>
  </si>
  <si>
    <t>7919080022418</t>
  </si>
  <si>
    <t>機架系統及用於機架系統的連接總成</t>
  </si>
  <si>
    <t>一種機架系統包含一承載物、一第一理線臂、一第二理線臂以及一支撐座。該承載物透過一對滑軌總成安裝在該機架;該第一理線臂可拆卸地連接至該對滑軌總成之一;該第二理線臂相對該第一理線臂是可活動的,該第二理線臂是可拆卸地連接至該承載物。該支撐座依附至該承載物用以支撐該第一理線臂及該第二理線臂之一</t>
  </si>
  <si>
    <t>2017121867</t>
  </si>
  <si>
    <t>2017-06-28</t>
  </si>
  <si>
    <t>H05K-007/12 | F16L-003/08 | H05K-007/18</t>
  </si>
  <si>
    <t>CN101562958B | TWI556711B | TWI478456B</t>
  </si>
  <si>
    <t>CN111263553B</t>
  </si>
  <si>
    <t>EP3422830B1 | JP6574277B2 | TWI617233B | US10420247B2</t>
  </si>
  <si>
    <t>7919080023628</t>
  </si>
  <si>
    <t>用於連接總成的托架裝置</t>
  </si>
  <si>
    <t>一種托架裝置包含一托架、一擋件、一支撐架、及一配件。該擋件可相對該托架活動,當該支撐架相對該托架操作位於一第一位置時,該支撐架用以支撐該擋件,使該擋件處於一位置;當該支撐架相對該托架操作位於一第二位置時,該支撐架未能支撐該擋件,使該擋件不再處於該位置;當該配件位於一預定位置時,用以防止該支撐架從該第一位置位移至該第二位置</t>
  </si>
  <si>
    <t>2017120806</t>
  </si>
  <si>
    <t>TWI561153B | TW201223414A</t>
  </si>
  <si>
    <t>EP3419396B1 | JP6613333B2 | TW106120806 A | TWI629926B | US10357105B2</t>
  </si>
  <si>
    <t>7919080023632</t>
  </si>
  <si>
    <t>鉸鏈</t>
  </si>
  <si>
    <t>一種鉸鏈包含一鉸鏈臂、一鉸鏈杯、至少一彈性件、及一保持座。該鉸鏈杯相對該鉸鏈臂樞接,該鉸鏈杯包含一容室;至少一彈性件安裝在該鉸鏈杯的容室內;該保持座安裝至該至少一彈性件。</t>
  </si>
  <si>
    <t>2017119376</t>
  </si>
  <si>
    <t>2017-06-08</t>
  </si>
  <si>
    <t>LIANG, HSIU CHIANG | CHEN, KEN CHING | WANG, CHUN CHIANG</t>
  </si>
  <si>
    <t>梁秀江 | 陳庚金 | 王俊強</t>
  </si>
  <si>
    <t>E05D-011/00</t>
  </si>
  <si>
    <t>CN105298271B | CN103470121B | TWI573924B | TWI573925B | TWI548804B | TWI441977B</t>
  </si>
  <si>
    <t>EP3412855B1 | JP6609339B2 | TW106119376 A | TWI625454B | US10494850B2</t>
  </si>
  <si>
    <t>7919040038488</t>
  </si>
  <si>
    <t>可用於傢俱的驅動機構、保護裝置及保護方法</t>
  </si>
  <si>
    <t>一種驅動機構適用於一第一傢俱件與一第二傢俱件。該驅動機構包含一開啟彈性件、一致動件及一保護裝置。當該第二傢俱件相對該第一傢俱件從一關閉位置往一方向位移至一過壓位置時,該開啟彈性件能提供一開啟力將該第二傢俱件往另一方向位移至一開啟位置。該保護裝置包含一擋件及一控制件。當該第二傢俱件從該開啟位置往該方向位移至該關閉位置的過程中,該致動件用以帶動該控制件,使該擋件從一第二狀態轉換至一第一狀態;其中,當該擋件在該第二狀態能夠用以防止該第二傢俱件從該關閉位置位移至該過壓位置。</t>
  </si>
  <si>
    <t>2017116386</t>
  </si>
  <si>
    <t>2017-05-16</t>
  </si>
  <si>
    <t>A47B-088/40 | A47B-088/497 | A47B-088/57</t>
  </si>
  <si>
    <t>JP4939666B2 | JP5571061B2 | TWI538638B | TWI601499B</t>
  </si>
  <si>
    <t>EP3403530B1 | JP6420452B2 | TW106116386 A | TWI618508B | US10405654B2</t>
  </si>
  <si>
    <t>7919030015273</t>
  </si>
  <si>
    <t>用於機架安裝系統的連接總成</t>
  </si>
  <si>
    <t>一種用於機架安裝系統的連接總成,該連接總成用以連接一第一機箱,該連接總成包含一安裝機構能調整至一第一位置,使該第一機箱能安裝在具有一第一機架寬度的機架;以及該安裝機構能調整至一第二位置,使該第一機箱能安裝在具有一第二機架寬度的另一機架。</t>
  </si>
  <si>
    <t>2017118005</t>
  </si>
  <si>
    <t>2017-05-26</t>
  </si>
  <si>
    <t>CHEN, KEN CHING | YANG, SHUN HO | HUANG, CHIEN LI | CHEN, YAO TSUNG | WANG, CHUN CHIANG</t>
  </si>
  <si>
    <t>陳庚金 | 楊順和 | 黃建立 | 陳耀宗 | 王俊強</t>
  </si>
  <si>
    <t>H05K-007/14 | A47B-088/40 | H05K-007/12</t>
  </si>
  <si>
    <t>TWM472383U | TWM442672U</t>
  </si>
  <si>
    <t>EP3407689B1 | JP2018-198918A | TW106118005 A | TWI624213B | US10356931B1 | US2018-0338614A1</t>
  </si>
  <si>
    <t>7919030017526</t>
  </si>
  <si>
    <t>一種滑軌總成包含一第一軌、一第二軌及一第三軌。該第二軌活動地安裝在該第一軌與該第三軌之間。該第二軌與該第三軌可相對該第一軌位移,且該第二軌與該第三軌可相對該第一軌卸下。</t>
  </si>
  <si>
    <t>2017115073</t>
  </si>
  <si>
    <t>2017-05-04</t>
  </si>
  <si>
    <t>JP2011-159716A</t>
  </si>
  <si>
    <t>CN112754197B</t>
  </si>
  <si>
    <t>EP3398481B1 | JP6721565B2 | TW106115073 A | TWI629956B | US10334950B2</t>
  </si>
  <si>
    <t>7918480006357</t>
  </si>
  <si>
    <t>一種滑軌總成包含一第一軌、一第二軌、一第一托架及一第二托架。該第二軌可相對該第一軌位移;該第一托架活動地安裝至該第一軌,該第一托架包含至少一第一安裝件,該至少一第一安裝件用以提供該第一軌安裝至一第一對象物;該第二托架活動地安裝至該第一托架與該第一軌的其中之一,該第二托架包含至少一第二安裝件,該至少一第二安裝件用以提供該第一軌安裝至一第二對象物。</t>
  </si>
  <si>
    <t>2017114563</t>
  </si>
  <si>
    <t>2017-04-28</t>
  </si>
  <si>
    <t>JP4002596B2</t>
  </si>
  <si>
    <t>EP3397035B1 | JP6608416B2 | TW106114563 A | TWI618507B | US10159343B2</t>
  </si>
  <si>
    <t>7918450020045</t>
  </si>
  <si>
    <t>機架快拆扣件之部分</t>
  </si>
  <si>
    <t>本設計係一種簡易式免工具安裝之機架快拆扣件。 請參閱所附圖示,由立體圖視之,本設計係由平滑曲線勾勒而成之幾何結構,其係包含一片板構造與二圓形結構。其中,該片板構造更包含一圓圈,其係由雙同心圓築構而成,而在該片板構造的一端具一溝槽結構,宛如鑲著一盞明燈的火車閘門,不時地給予觀者明亮又簡潔之視覺效果,係而充滿溫馨之氛圍。此外,該二圓形係具十字雕花之螺孔,並以上下的排列方式設置在一平板上且與該平板構造相互連結,更為本設計增添不少花樣氣息。自前視圖與後視圖觀之,該溝槽結構係與該等圓形結構相互平行且依序上下排列,並且於此等視角中,該等圓形結構係由一矩形及一幾何構造相連而成。另外,每一該幾何構造更具一凹槽,在如此特別之設計下,本設計如同正相互競爭的昆蟲們在花海中平行飛行,一同朝著目標的花叢前進,更具滿溢著春意之設計感。左側視圖及右側視圖大致相仿,該等圓形結構係以正圓圖樣呈現,惟左視角與右視角係分別以相異之圖樣設計而成。其中,由左側視圖觀之,該圓形結構係為多個同心圓相疊,如同未開的花苞;而自右側視圖觀之,則添加了十字狀的方形圖騰,好比正綻放之花朵,再次給予本設計活潑又清香的效果。由俯視圖與仰視圖觀之,兩者大致相仿,皆以一圓形結構為主體,呈現簡潔大方之觀感。 據以上所述,本設計係充滿春意溫馨之視覺觀感,並於輔以簡潔之曲線設計,可於各視角獲得相異之視覺享受,實為極具創意與美感之創作,乃依法提出設計專利申請。</t>
  </si>
  <si>
    <t>2017307420</t>
  </si>
  <si>
    <t>2017-12-19</t>
  </si>
  <si>
    <t>D193610</t>
  </si>
  <si>
    <t>2018-10-21</t>
  </si>
  <si>
    <t>15-99</t>
  </si>
  <si>
    <t>TWM550704U | TWM523329U</t>
  </si>
  <si>
    <t>TWD193610S</t>
  </si>
  <si>
    <t>7918440008946</t>
  </si>
  <si>
    <t>用於傢俱組件的離合器</t>
  </si>
  <si>
    <t>一種離合器包含一第一傳動件、一第二傳動件、至少一卡抵件、一控制座、及一卡掣件。該第二傳動件活動地連接該第一傳動件。該至少一卡抵件活動地安裝在該第一傳動件與該第二傳動件之間。該控制件具有一有限的空間。該卡掣件活動地安裝在該控制座的有限的空間內;其中,當該控制座相對該第二傳動件在一第一狀態時,該卡掣件與該第二傳動件未卡掣;當該控制座相對該第二傳動件在一第二狀態時,該卡掣件與該第二傳動件相卡掣。</t>
  </si>
  <si>
    <t>2017112319</t>
  </si>
  <si>
    <t>2017-04-12</t>
  </si>
  <si>
    <t>A47B-088/00 | F16D-043/02</t>
  </si>
  <si>
    <t>TWI572304B | TWI532452B</t>
  </si>
  <si>
    <t>EP3387951B1 | JP6594941B2 | TW106112319 A | TWI616161B | US10021978B1</t>
  </si>
  <si>
    <t>7918430007672</t>
  </si>
  <si>
    <t>一種滑軌總成包含一第一軌、一第二軌、一阻擋結構及一鎖件。該第二軌可相對該第一軌位移;該阻擋結構位於該第一軌;該鎖件用以鎖定該阻擋結構,以防止該第二軌相對該第一軌自一位置往一方向位移。</t>
  </si>
  <si>
    <t>2017112315</t>
  </si>
  <si>
    <t>A47B-088/40 | A47B-096/00 | H05K-007/18</t>
  </si>
  <si>
    <t>CN002621500Y | TWI543731B</t>
  </si>
  <si>
    <t>EP3387952B1 | JP6644757B2 | TW106112315 A | TWI665983B | US10342341B2</t>
  </si>
  <si>
    <t>7918430007673</t>
  </si>
  <si>
    <t>一種滑軌總成包含二個滑軌及一阻尼裝置。當該二個滑軌的其中之一相對其中之另一往不同方向位移時,可透過該阻尼裝置被推抵而提供緩衝作用。</t>
  </si>
  <si>
    <t>2017112317</t>
  </si>
  <si>
    <t>CN103653891B | CN202536707U</t>
  </si>
  <si>
    <t>EP3387949B1 | JP6516822B2 | TW106112317 A | TWI616166B | US10398228B2</t>
  </si>
  <si>
    <t>7918430007674</t>
  </si>
  <si>
    <t>一種滑軌總成包含一第一軌、一第二軌、一第三軌、一同步件及一扣件。該第三軌活動地安裝在該第一軌與該第二軌之間;該同步件與該扣件分別透過一第一軸件與一第二軸件活動地安裝在該第三軌;其中,透過該同步件卡掣在該第二軌,使該第三軌與該第二軌能同步地相對該第一軌往一第一方向位移,直到位移至一第一預定位置時,該同步件從該第二軌解掣;當該第三軌從該第一預定位置往該第一方向位移至一第二預定位置時,該第三軌透過該扣件能扣持在該第一軌,使該第三軌無法相對該第一軌往一第二方向位移。</t>
  </si>
  <si>
    <t>2017112318</t>
  </si>
  <si>
    <t>TWI417069B | TW589968U</t>
  </si>
  <si>
    <t>CN111050521B | EP3634094B1 | TWI702019B | TWI670029B</t>
  </si>
  <si>
    <t>EP3387950B1 | JP6516823B2 | TW106112318 A | TWI616167B | US10617208B2</t>
  </si>
  <si>
    <t>7918430007675</t>
  </si>
  <si>
    <t>具有切換開關的滑軌總成</t>
  </si>
  <si>
    <t>一種滑軌總成包含一第一軌、一第二軌、一第一驅動裝置、一第二驅動裝置及一切換開關。該第二軌可相對該第一軌活動。該第一驅動裝置用以提供該第二軌相對該第一軌在一收合位置沿一第一方向按壓而開啟。該第二驅動裝置用以提供該第二軌相對該第一軌自一開啟位置相對該第一軌自我閉合。該切換開關可操作地處於一第一狀態或一第二狀態,用以啟用或禁用該第一驅動裝置。</t>
  </si>
  <si>
    <t>2017109437</t>
  </si>
  <si>
    <t>2017-03-20</t>
  </si>
  <si>
    <t>TWI528920B</t>
  </si>
  <si>
    <t>TWI796973B</t>
  </si>
  <si>
    <t>EP3378352B1 | JP6498244B2 | TW106109437 A | TWI612922B | US9968193B1</t>
  </si>
  <si>
    <t>7918410009360</t>
  </si>
  <si>
    <t>用於滑軌總成的同步系統</t>
  </si>
  <si>
    <t>一種同步系統,包含一同步裝置適用於一滑軌及一開啟機構,該開啟機構包含一彈性件及一鎖件用以鎖定該彈性件。該同步裝置包含一殼體及一驅動件。該殼體安裝至該滑軌;該驅動件可相對該殼體活動,該驅動件用以解除該鎖件對該彈性件的鎖定,使該彈性件能釋放一彈力作用於該滑軌。</t>
  </si>
  <si>
    <t>2017109440</t>
  </si>
  <si>
    <t>A47B-088/40 | A47B-088/49 | A47B-088/57 | H05K-007/18</t>
  </si>
  <si>
    <t>CN105433618B | TWI572304B | US9277816B2 | US8152250B2</t>
  </si>
  <si>
    <t>EP3378353B1 | EP3932257A1 | JP6644738B2 | TW106109440 A | TWI629027B | US10172459B2</t>
  </si>
  <si>
    <t>7918410009361</t>
  </si>
  <si>
    <t>用於滑軌的托架</t>
  </si>
  <si>
    <t>一種托架適用於將一滑軌安裝至一機架的一機柱。該托架包含一托板、至少一安裝件、一第一扣件及一扣座。該托板依附至該滑軌;該至少一安裝件連接至該托板,該至少一安裝件用以安裝至該機柱;該第一扣件活動地安裝至該托板,且在一鎖定狀態時,該第一扣件的一扣部用以鎖定該機柱;該扣座依附至該第一扣件且包含一第一部與一第二部;該第二部包含複數個卡掣特徵;該第二部與該第一部之間形成一空間;該空間用以允許一第二扣件進入,且該第二扣件與該第二部相卡掣,以防止該第二扣件自該扣座脫離。</t>
  </si>
  <si>
    <t>2017110189</t>
  </si>
  <si>
    <t>2017-03-27</t>
  </si>
  <si>
    <t>TWI554232B | US8104626B2</t>
  </si>
  <si>
    <t>CN110612008B | EP3576507B1</t>
  </si>
  <si>
    <t>EP3383152B1 | JP6608113B2 | TW106110189 A | TWI615114B | US10390617B2</t>
  </si>
  <si>
    <t>7918410009363</t>
  </si>
  <si>
    <t>齒輪裝置</t>
  </si>
  <si>
    <t>一種齒輪裝置包含一齒條、一齒輪及一撓性件。該齒條包含複數個齒;該齒輪透過這些齒能相對該齒條嚙合;該撓性件設置於相鄰該齒條的一端,該撓性件供該齒輪使用。</t>
  </si>
  <si>
    <t>2017109439</t>
  </si>
  <si>
    <t>F16C-029/00 | A47B-088/49 | F16H-001/06</t>
  </si>
  <si>
    <t xml:space="preserve">CN103479104A | CN202086024U | CN001250892C | JP1988-176857A  |  </t>
  </si>
  <si>
    <t>EP3378354B1 | JP6573648B2 | TW106109439 A | TWI612231B | US10352412B2</t>
  </si>
  <si>
    <t>7918410020737</t>
  </si>
  <si>
    <t>應用於滑軌之內軌釋放裝置</t>
  </si>
  <si>
    <t>一種應用於滑軌之內軌釋放裝置,包括一固定座、一拉桿、一第一撥塊、一第二撥塊、一第一彈力件、一第二彈力件及一驅動件。其中該固定座、該拉桿、該第一撥塊、該第二撥塊、該第一彈力件及該第二彈力件設於一內軌之表面,該驅動件設於一中軌之表面,使該驅動件與該第一撥塊及該第二撥塊互成相對,該驅動件位於該第一撥塊及該第二撥塊所形成之一卡掣空間時,可使該內軌與該中軌形成滑動連接,操作該拉桿時,該第一撥塊及該第二撥塊會同步向上旋轉而使該卡掣空間形成開放,該內軌與該中軌則形成分離狀態,當該拉桿復位且該內軌相對該中軌移動時,該驅動件則可向上推開該第一撥塊而重新回到該卡掣空間內,使該內軌與該中軌重新恢復滑動連接,大幅提昇操作時的便利性。</t>
  </si>
  <si>
    <t>2017109919</t>
  </si>
  <si>
    <t>2017-03-24</t>
  </si>
  <si>
    <t>CN102245004A | CN201248219Y | TWI527538B</t>
  </si>
  <si>
    <t>TWI621391B</t>
  </si>
  <si>
    <t>7918410021733</t>
  </si>
  <si>
    <t>用於傢俱部件的連接機構與滑軌總成</t>
  </si>
  <si>
    <t>一種連接機構適用於一滑軌,該連接機構包含一第一基座、一第二基座及一調整件。該滑軌包含一連接座,該連接座與該第一基座相卡掣;該第二基座活動地安裝在該第一基座;該調整件用以調整該第二基座相對該滑軌側向地位移;該調整件包含一調整部,且該第一基座與該第二基座的其中之一包含一傳動結構用以搭配該調整部,以將該調整件的一旋轉活動轉換成該第二基座相對該滑軌的側向位移。</t>
  </si>
  <si>
    <t>2017107479</t>
  </si>
  <si>
    <t>2017-03-07</t>
  </si>
  <si>
    <t>CN204467482U | CN103653893B | CN202269656U | TWI346532B | WOWO2015-103650A1</t>
  </si>
  <si>
    <t>TWI670031B</t>
  </si>
  <si>
    <t>EP3372114B2 | JP6770501B2 | TW106107479 A | TWI616163B | US10470569B2</t>
  </si>
  <si>
    <t>7918400005321</t>
  </si>
  <si>
    <t>一種連接機構適用於一滑軌,該連接機構包含一連接座、一支撐件及一調整件。該連接座可拆卸地固定至該滑軌;該支撐件包含一支撐部;該調整件用以調整該支撐件相對該連接座位移,且透過一導引特徵能改變該支撐件的支撐部相對該滑軌的一高度。</t>
  </si>
  <si>
    <t>2017107480</t>
  </si>
  <si>
    <t>A47B-088/40 | A47B-088/49 | A47B-088/57 | F16F-009/16 | H05K-007/18</t>
  </si>
  <si>
    <t xml:space="preserve">CN103653893B | CN202269656U | TWI548367B | WOWO2012-092633A1  |  </t>
  </si>
  <si>
    <t>EP3372115B1 | JP6687580B2 | TW106107480 A | TWI616164B | US10470570B2</t>
  </si>
  <si>
    <t>7918400005322</t>
  </si>
  <si>
    <t>具有緩衝功能的連接機構與滑軌總成</t>
  </si>
  <si>
    <t>一種連接機構適用於一傢俱件與一滑軌,該連接機構包含一連接座與一緩衝結構,該連接座可拆卸且直接地接觸而安裝至該滑軌,該緩衝結構非直接地接觸該滑軌,用以補償該傢俱件相對於該滑軌之間可能出現的一間隙。</t>
  </si>
  <si>
    <t>2017107481</t>
  </si>
  <si>
    <t>CN205923469U | CN103653893B | CN102056509B | TWM369706U | TWM355622U | US8424984B2</t>
  </si>
  <si>
    <t>EP3372117B1 | JP6577992B2 | TW106107481 A | TWI610640B | US10791832B2</t>
  </si>
  <si>
    <t>7918400005323</t>
  </si>
  <si>
    <t>用於可活動傢俱組件的回歸機構</t>
  </si>
  <si>
    <t>一種回歸機構可用於一第一傢俱件及一第二傢俱件,該第一傢俱件包含一卡掣特徵。該回歸機構包含一導引結構、一捕捉件及一彈性件。該導引結構包含一第一導引部及一第二導引部;該捕捉件能在該第一導引部與該第二導引部之間位移,且包含一第一特徵與一第二特徵;當該捕捉件在該第一導引部透過該第一特徵與該第二特徵的其中之一捕捉該卡掣特徵,且該第二傢俱件相對該第一傢俱件往一方向位移的過程中,該捕捉件透過該第二導引部能從該卡掣特徵脫離,使該彈性件能儲存一驅動力,用以提供該第二傢俱件相對該第一傢俱件收合時具有一力量。</t>
  </si>
  <si>
    <t>2017107482</t>
  </si>
  <si>
    <t>A47B-088/40 | A47B-088/497</t>
  </si>
  <si>
    <t>CN101277631B | JP2013-146434A | TWI612920B | TWI266622B | US8807671B2 | US8905498B2</t>
  </si>
  <si>
    <t>EP3372116B1 | JP6535074B2 | TW106107482 A | TWI616165B | US10667607B2</t>
  </si>
  <si>
    <t>7918400005324</t>
  </si>
  <si>
    <t>滑軌擋止彈片</t>
  </si>
  <si>
    <t>本設計係一種設於中外滑軌中之滑軌擋止彈片,以供緩衝中軌之衝擊,尤其係應用於抽屜滑軌中,並係可在開合抽屜時防止夾手之彈片。 請參閱所附圖示,由立體圖視之,本設計大體上係為平板結構,且具多個幾何形狀的凸起結構及空洞設計,宛如一個小型遊樂園區而富有童趣之創作。尤其係設於右方的長型凸起結構,其具一傾斜角度並由多條簡易線條勾勒而成,彷彿是一座大型溜滑梯,引誘著孩童們的內心的玩樂慾望。並且,本設計之幾何形狀孔洞更增添不少遊樂風趣,觀賞者係能從圓形孔洞看穿至本視角的對面,而可另透過一幾何形狀的孔洞觀察到本設計的其他凸起結構。在如此多變的結構構思下,不僅刻畫出遊樂設施般的視覺效果,更利用簡易的曲線替本設計增添許多歡樂氣氛。自前視圖與後視圖觀之,兩者大致相仿惟左右對稱,且分別具相異的線條設置。於此等視角觀之,方長的外形內有著多樣的幾何線條,並延伸出一個凸起的幾何形狀,好比一輛能急速開往森林園區的列車,有著凸出的車頭並其車身刻畫著活潑大方的圖案,孕育著緊張又興奮的情緒。自左側視圖觀之,本設計如同一人體造型的紅路燈並以單腳站立,散佈著童樂般的氣息於其中。右側視圖與左側視圖大致相同,其相異處僅是兩者呈左右對稱且設有不同的線條。復自俯視圖觀之,本設計係透過簡易的幾何形狀之設計,依然呈現出歡樂的氛圍。由仰視圖觀之,其與俯視圖之視覺效果呈現大致相仿,惟上下對稱且分別具相異的線條設計。 使用狀態參考圖係表示本設計裝設於中外滑軌中之示意圖。 據以上所述,本設計係充滿童遊樂趣之視覺觀感,並於輔以簡單大方之曲線設計,更將美感與實際用途相互融合,可於各視角獲得相異之視覺享受,實為極具創意與美感之創作,乃依法提出設計專利申請。</t>
  </si>
  <si>
    <t>2018300354</t>
  </si>
  <si>
    <t>2018-01-19</t>
  </si>
  <si>
    <t>D192581</t>
  </si>
  <si>
    <t>2018-09-01</t>
  </si>
  <si>
    <t xml:space="preserve">TWM430203U | TW541021S  |  </t>
  </si>
  <si>
    <t>TWD192581S</t>
  </si>
  <si>
    <t>7918370027154</t>
  </si>
  <si>
    <t>一種滑軌機構包含一軌件、一支撐架及一托架。該支撐架可相對該軌件與該托架位移。該托架包含一側牆及至少一安裝件位於相鄰該側牆;當該支撐架相對該托架從一第一位置位移至一第二位置時,該支撐架能帶動該至少一安裝件相對該側牆位移。</t>
  </si>
  <si>
    <t>2017104550</t>
  </si>
  <si>
    <t>2017-02-09</t>
  </si>
  <si>
    <t>TWI598019B | TWI578882B | TWI538608B</t>
  </si>
  <si>
    <t>TWD214175S</t>
  </si>
  <si>
    <t>TW106104550 A | TWI633859B | US10194556B2</t>
  </si>
  <si>
    <t>7918350062288</t>
  </si>
  <si>
    <t>2018207362</t>
  </si>
  <si>
    <t>M565201</t>
  </si>
  <si>
    <t>2018-08-11</t>
  </si>
  <si>
    <t>C02F-003/28</t>
  </si>
  <si>
    <t>TWM565201U</t>
  </si>
  <si>
    <t>7918340075923</t>
  </si>
  <si>
    <t>一種滑軌機構包含一軌件、一第一支撐架、一第二支撐架、一托架及一補強件。該第一支撐架可相對該軌件位移;該第二支撐架可相對該第一支撐架位移;該托架與該第二支撐架可相對彼此活動;該補強件回應該第一支撐架的位移而能夠相對該軌件活動;其中,該軌件包含一第一卡掣結構,該補強件包含一第二卡掣結構,該補強件透過該第二卡掣結構能夠用以卡掣該第一卡掣結構。</t>
  </si>
  <si>
    <t>2017101606</t>
  </si>
  <si>
    <t>2017-01-16</t>
  </si>
  <si>
    <t>A47B-088/40 | A47B-096/06 | H05K-007/14 | H05K-007/18</t>
  </si>
  <si>
    <t>TWM528575U | TWI593339B | TW201524304A | TWI481364B | TW201137256A | TWM353678U | US9229492B2</t>
  </si>
  <si>
    <t>TWI741372B</t>
  </si>
  <si>
    <t>EP3348171B1 | EP3449768B1 | JP6439014B2 | TW10601606 | TW106101606 A | TWI643579B | US10349741B2</t>
  </si>
  <si>
    <t>7918320021595</t>
  </si>
  <si>
    <t>一種滑軌機構包含一支撐架、一托架、一扣件及一彈性件。該托架與該支撐架可相對彼此活動,該托架包含一縱向牆及至少一安裝件相鄰該縱向牆;該扣件可相對該托架活動;該彈性件用以提供彈力至該扣件;當該支撐架相對該托架從一第一位置位移至一第二位置時,該支撐架能驅動該扣件從一第一操作位置位移至一第二操作位置。</t>
  </si>
  <si>
    <t>2017101607</t>
  </si>
  <si>
    <t>CN105517403B | TWM524055U | TWI593339B | TW201611760A | TW201137256A</t>
  </si>
  <si>
    <t>CN111050521B | TWI706750B | TWI664892B</t>
  </si>
  <si>
    <t>TW106101607 A | TWI620534B | US10292492B2</t>
  </si>
  <si>
    <t>7918320021596</t>
  </si>
  <si>
    <t>一種滑軌總成包含一第一軌、一第二軌及一工作件。該第一軌包含一阻擋特徵;該第二軌可相對該第一軌位移;該工作件可從一第一狀態被操作成一第二狀態且包含一第一擋部與一第二擋部;當該第二軌相對第一軌處於一延伸位置時,該工作件處於該第一狀態,且該工作件的第一擋部對應該第一軌的阻擋特徵;當該工作件被操作處於一第二狀態時,該第二軌可相對該第一軌從該延伸位置收合至一預定位置,且該工作件的第二擋部對應該第一軌的阻擋特徵,使該第二軌的前部與該第一軌的前部之間保持一距離。</t>
  </si>
  <si>
    <t>2017102293</t>
  </si>
  <si>
    <t>2017-01-19</t>
  </si>
  <si>
    <t>CN002613184Y | TWM440702U | TWI355908B | TWM250595U</t>
  </si>
  <si>
    <t>EP3352546B1 | JP6510603B2 | TW106102293 A | TWI615110B | US10274009B2</t>
  </si>
  <si>
    <t>7918320021597</t>
  </si>
  <si>
    <t>一種滑軌總成包含一第一軌、一第二軌及一第三軌。該第一軌包含一第一區域與一第二區域;該第二軌位於該第一區域且可相對該第一軌位移;該第三軌位於該第二區域且可相對該第一軌位移。</t>
  </si>
  <si>
    <t>2017102294</t>
  </si>
  <si>
    <t>CN104783518B | CN103371639B | TWI578882B | TWI603693B | TWI448263B</t>
  </si>
  <si>
    <t>EP3352547B1 | JP6490769B2 | TW106102294 A | TWI632882B | US10492610B2</t>
  </si>
  <si>
    <t>7918320021598</t>
  </si>
  <si>
    <t>機架專用滑軌快拆扣件</t>
  </si>
  <si>
    <t>本設計為一種造型特異之機架專用滑軌快拆扣件。 請參閱所附圖示,由立體圖視之,本設計在本體上設有多個圓形孔洞且在角落的部分皆是使用導角的方式呈現,以展現出與傳統機構設計上帶給人較為剛硬的印象不同,讓觀者感到圓滑的視覺效果,並且從圖上可以看到供使用者按壓之平面占有一定之比例,亦能讓觀者感到易於辨識及使用。由前視圖觀之,本設計在線條分布上較為鬆散,且大多由直線及弧線所組成,整體呈現出簡潔有力之視覺印象。由後視圖觀之,本設計在視覺上有層疊之效果,且在一層有對稱另一層則為不對稱之情況下,能讓觀者得到兩者不同之視覺美感,頗具巧思。由左側視圖觀之,本設計在視覺上帶給觀者像是壁畫或是圖騰的感覺,圖中展示出了許多不同的形狀的框體,且線條上也有直線、弧線等不同的呈現方式,整體融合在一起而展現出豐富的視覺享受。由右側視圖觀之,本設計又像是線條與形狀較粗版的複合弓,中間橫貫弓身的柱狀體則像是箭,帶給觀者一種蓄勢待發的視覺意象。由俯視圖與仰視圖觀之,本設計在視覺上則像是一把小手槍,且側邊還裝設有雷射瞄準器,展現出發射雷射的態樣,且由此視角所得之觀感,係跳脫其他視角之呈現態樣,實為設計者幾經考量後之設計。 分解之狀態圖1及狀態圖2係展現出本設計可拆解成兩個部件,而部件之詳細外觀則如圖所示。使用狀態參考圖則展現出本設計在使用時之態樣。 據以上所述,本設計係富含設計者之巧思,可於各視角獲得相異之視覺享受,並將美感設計與實際用途互融,實為本設計者極具創意之設計,而目前尚未見有類似之揭露,乃依法提出設計專利申請。</t>
  </si>
  <si>
    <t>2017306187</t>
  </si>
  <si>
    <t>2017-10-20</t>
  </si>
  <si>
    <t>D191582</t>
  </si>
  <si>
    <t>2018-07-11</t>
  </si>
  <si>
    <t>08-99</t>
  </si>
  <si>
    <t>TWD191582S</t>
  </si>
  <si>
    <t>7918290024073</t>
  </si>
  <si>
    <t>一種滑軌機構包含一軌件、一第一支撐架及一第二支撐架。該第一支撐架可相對該軌件位移,該第一支撐架配置有一第一托架;該第二支撐架可相對該軌件位移,該第二支撐架配置有一第二托架。其中,透過該第一托架與該第二托架,該軌件能適用在具有不同距離的兩個對象物件。</t>
  </si>
  <si>
    <t>2016142137</t>
  </si>
  <si>
    <t>2016-12-16</t>
  </si>
  <si>
    <t>CN104172758B | CN103892594B | TWI556708B</t>
  </si>
  <si>
    <t>TWI706750B</t>
  </si>
  <si>
    <t>EP3335590B1 | JP6660359B2 | TW105142137 A | TWI612921B | US10149538B2 | US10575636B2</t>
  </si>
  <si>
    <t>7918280042713</t>
  </si>
  <si>
    <t>一種滑軌機構包含一軌件、一第一支撐架、一第二支撐架、一托架及一補強件。該第一支撐架可相對該軌件位移;該第二支撐架可相對該第一支撐架位移;該托架與該第二支撐架可相對彼此活動;該補強件連接在該第一支撐架;其中,該軌件包含一第一卡掣結構,該補強件包含一第二卡掣結構,該補強件透過該第二卡掣結構能夠用以卡掣該第一卡掣結構。</t>
  </si>
  <si>
    <t>2016142148</t>
  </si>
  <si>
    <t>H05K-007/14 | A47B-088/49 | H05K-007/18</t>
  </si>
  <si>
    <t>CN103892594B | CN102404962B | CN102068132B | TWI538608B | TWI355909B | TWI322859B | TW589968U | US8028965B2 | US6375290B1</t>
  </si>
  <si>
    <t>CN110273919B</t>
  </si>
  <si>
    <t>TW105142148 A | TWI611748B | US10306983B2</t>
  </si>
  <si>
    <t>7918280045011</t>
  </si>
  <si>
    <t>一種滑軌機構包含一滑軌、一撓性件及一調整裝置。該滑軌包含一前部與一後部;該撓性件位於該滑軌的前部與後部之間,該撓性件包含一第一部及一第二部,該第一部相對該滑軌固定;該調整裝置用以調整該第二部相對該第一部的一高度。</t>
  </si>
  <si>
    <t>2016141292</t>
  </si>
  <si>
    <t>2016-12-12</t>
  </si>
  <si>
    <t>CN104490137B | CN104720391B | CN102551379B | CN102525151B | CN102068128B</t>
  </si>
  <si>
    <t>EP3742931B1 | EP3578084A1</t>
  </si>
  <si>
    <t>EP3332670B1 | JP6625097B2 | TW105141292 A | TWI605777B | US10244867B2</t>
  </si>
  <si>
    <t>7918260041446</t>
  </si>
  <si>
    <t>軌件的支撐裝置</t>
  </si>
  <si>
    <t>一種軌件的支撐裝置,包含第一支撐架、第二支撐架、及第三支撐架。該第一支撐架具有第一支撐手段用以支撐該第二支撐架;該第二支撐架依附在該第一支撐架,且該第二支撐架具有第二支撐手段用以支撐該第三支撐架;該第三支撐架依附在該第二支撐架。該第一支撐架及該第三支撐架之一依附在該軌件。</t>
  </si>
  <si>
    <t>2016138537</t>
  </si>
  <si>
    <t>2016-11-22</t>
  </si>
  <si>
    <t>TWI437946B | TWI411416B | US9370120B2 | US6984008B2</t>
  </si>
  <si>
    <t>TWI645813B</t>
  </si>
  <si>
    <t>EP3324714A1 | JP6674415B2 | JP6711938B2 | TW105138537 A | TWI600393B | US10383440B2 | US11116316B2</t>
  </si>
  <si>
    <t>7918240020053</t>
  </si>
  <si>
    <t>一種滑軌總成包括一第一軌、一第二軌以及一支撐件。該第二軌相對該第一軌能活動地位移;該支撐件連接該第二軌,該支撐件包含一上支撐部及一下支撐部。其中,該上支撐部用以支撐該第一軌的一上牆,該下支撐部用以支撐該第一軌的一下牆。</t>
  </si>
  <si>
    <t>2016138538</t>
  </si>
  <si>
    <t>TWI607722B | TWI593339B</t>
  </si>
  <si>
    <t>EP3323314B1 | JP6518292B2 | TW105138538 A | TWI610639B | US10154731B2</t>
  </si>
  <si>
    <t>7918240020054</t>
  </si>
  <si>
    <t>搭配馬口鐵罐電銲線搭接表面輪廓曲線調整製程的方法</t>
  </si>
  <si>
    <t>本發明涉及搭配馬口鐵罐電銲線搭接表面輪廓曲線調整製程的方法,該方法係利用「粗糙度測定儀」的斷面曲線功能,量測出銲線搭接部的表面輪廓曲線,製罐現場依據獲得之表面輪廓曲線調整製程中第一與第二銲接輪的間隙,使得所製作的鐵罐之電銲搭接部的表面輪廓曲線具備一個第一個參考點、一個第二個參考點以及一個第三個參考點且在通過第三個參考點的徑向上其中第二個參考點位於第一個參考點與 第三個參考點之間的特徵。</t>
  </si>
  <si>
    <t>2016139558</t>
  </si>
  <si>
    <t>2016-11-30</t>
  </si>
  <si>
    <t>CHEN BAO-CHENG</t>
  </si>
  <si>
    <t>陳保成</t>
  </si>
  <si>
    <t>B23K-031/02</t>
  </si>
  <si>
    <t>CN103111741A | TWI547337B | TWI599426B | WOWO2015-148355A1 | WOWO1982-002697A1</t>
  </si>
  <si>
    <t>TWI632017B</t>
  </si>
  <si>
    <t>7918240020287</t>
  </si>
  <si>
    <t>滑軌的托架裝置</t>
  </si>
  <si>
    <t>一種滑軌的托架裝置包含一支撐架、一托架、一彈性件及一扣件。該托架活動地連接該支撐架。該彈性件安裝在該支撐架。該扣件連接該彈性件。當該托架相對該支撐架位於一第一位置,該扣件是處於一鎖定狀態;其中,當該托架相對該支撐架位於一第二位置時,該扣件是處於一解鎖狀態。</t>
  </si>
  <si>
    <t>2016136760</t>
  </si>
  <si>
    <t>2016-11-10</t>
  </si>
  <si>
    <t>CN102197925A | TWI590783B</t>
  </si>
  <si>
    <t>CN112996332B | CN112105209B | CN110557916B | TWI706745B | TWI702020B | TWI664892B</t>
  </si>
  <si>
    <t>EP3322269B1 | JP6466522B2 | TW105136760 A | TWI618505B | US10278498B2</t>
  </si>
  <si>
    <t>7918210007250</t>
  </si>
  <si>
    <t>一種滑軌總成包含一第一軌、一滾珠總成、一第二軌及一阻尼裝置。該第一軌具有一前端、一後端、及一中間部位於該前端與該後端之間。該第二軌相對該第一軌可活動地位移。該滾珠總成活動地安裝在該第一軌的前端與後端之間,該滾珠總成包含一滾珠保持器及複數個滾珠,該滾珠保持器包含一阻擋特徵。該阻尼裝置安裝在該第一軌的中間部,該阻尼裝置提供一緩衝力對應於該滾珠保持器的阻擋特徵。其中,該滾珠保持器能夠被該第二軌帶動位移,使該滾珠保持器的阻擋特徵與該阻尼裝置接觸。</t>
  </si>
  <si>
    <t>2016135628</t>
  </si>
  <si>
    <t>2016-11-01</t>
  </si>
  <si>
    <t>A47B-088/493 | A47B-088/40 | H05K-007/18</t>
  </si>
  <si>
    <t>CN201365689Y | TWI457094B</t>
  </si>
  <si>
    <t>TWI670029B</t>
  </si>
  <si>
    <t>EP3315048B1 | JP6535057B2 | TW105135628 A | TWI615111B | US10781855B2</t>
  </si>
  <si>
    <t>7918210007251</t>
  </si>
  <si>
    <t>一種傢俱鉸鏈包含一臂件、一殼體、一內連接件、一外連接件及一彈性裝置。該臂件包含至少一牆,該至少一牆包含一第一安裝結構;該殼體可相對該臂件開啟或閉合;該內連接件與該外連接件分別具有兩個端部透過軸件樞接該臂件及該殼體。該彈性裝置提供一彈力作用在該殼體與該臂件之間,該彈性裝置包含一第二安裝結構,用以安裝至該第一安裝結構。</t>
  </si>
  <si>
    <t>2016136759</t>
  </si>
  <si>
    <t>CHEN, KEN CHING | HUANG, SHIH LUNG | HUANG, TING TSAI | WANG, CHUN CHIANG</t>
  </si>
  <si>
    <t>陳庚金 | 黃石龍 | 黃丁財 | 王俊強</t>
  </si>
  <si>
    <t>E05F-001/08</t>
  </si>
  <si>
    <t>TWM310250U</t>
  </si>
  <si>
    <t>TWI658196B</t>
  </si>
  <si>
    <t>EP3321457B1 | JP2018-076762A | TW105136759 A | TWI627343B | US10060169B2</t>
  </si>
  <si>
    <t>7918210007863</t>
  </si>
  <si>
    <t>一種托架裝置包含一托架、一扣件以及一支撐架。該托架包含一側牆、及至少一安裝件相鄰該側牆;該扣件活動地安裝在該托架且包含一支撐腳;該支撐架活動地安裝在該托架且包含一支撐結構;當該支撐架相對該托架從一位置活動至另一位置時,該支撐架的支撐結構能夠透過該支撐腳帶動該扣件相對該至少一安裝件從一第一狀態轉換至一第二狀態。</t>
  </si>
  <si>
    <t>2016135627</t>
  </si>
  <si>
    <t>TWI489932B</t>
  </si>
  <si>
    <t>TW105135627 A | TWI624210B | US10172458B2</t>
  </si>
  <si>
    <t>7918210008703</t>
  </si>
  <si>
    <t>用於機架的滑軌安裝配件總成</t>
  </si>
  <si>
    <t>一種機架包含一第一側、第二側、一第一配件機構及一第二配件機構。該第一側與該第二側定義一第一寬度;該第一配件機構可拆卸地安裝在該機架的第一側;該第二配件機構可拆卸地安裝在該機架的第二側,該第二配件機構與該第一配件機構定義一第二寬度,該第二寬度小於該第一寬度。</t>
  </si>
  <si>
    <t>2016131170</t>
  </si>
  <si>
    <t>2016-09-24</t>
  </si>
  <si>
    <t>TWI481364B</t>
  </si>
  <si>
    <t>TWI726391B</t>
  </si>
  <si>
    <t>EP3300348B1 | JP6382383B2 | JP6621876B2 | TW105131170 A | TWI623288B | US10314394B2</t>
  </si>
  <si>
    <t>7918170022159</t>
  </si>
  <si>
    <t>一種滑軌總成包含一第一軌、一第二軌及一補強結構。該第一軌包含一前端部與一後端部;該第二軌可相對該第一軌位移;該補強結構位於該第二軌;當該第二軌相對該第一軌從一第一位置位移至一第二位置時,該補強結構的一部分是超出該第一軌的前端部。</t>
  </si>
  <si>
    <t>2016133363</t>
  </si>
  <si>
    <t>2016-10-13</t>
  </si>
  <si>
    <t>CHEN, KEN CHING | YANG, SHUN HO | TSENG, I MING | WANG, CHUN CHIANG</t>
  </si>
  <si>
    <t>陳庚金 | 楊順和 | 曾一明 | 王俊強</t>
  </si>
  <si>
    <t>TWI544853B</t>
  </si>
  <si>
    <t>TWI639377B</t>
  </si>
  <si>
    <t>EP3310033B1 | JP6596040B2 | TW105133363 A | TWI601473B | US10631638B2</t>
  </si>
  <si>
    <t>7918170022160</t>
  </si>
  <si>
    <t>一種滑軌總成包含一第一軌、一第二軌、一第三軌及一卡掣件。該第一軌包含一釋放特徵;該第二軌可相對該第一軌位移;該第三軌可相對該第二軌位移;該卡掣件安裝在該第二軌;其中,該卡掣件用以卡掣該第三軌,使該第二軌與該第三軌能夠相對該第一軌同步地往一方向位移,直到位移至一預定位置時,該釋放特徵用以將該卡掣件從該第三軌解掣。</t>
  </si>
  <si>
    <t>2016132507</t>
  </si>
  <si>
    <t>2016-10-05</t>
  </si>
  <si>
    <t>TWM523356U | TW589968U</t>
  </si>
  <si>
    <t>TWI704888B | TWI700056B</t>
  </si>
  <si>
    <t>EP3307037B1 | EP3307038B1 | JP6715797B2 | TW105132507 A | TW105132508 A | TWI606776B | TWI620535B | US10213017B2</t>
  </si>
  <si>
    <t>7918170022162</t>
  </si>
  <si>
    <t>一種托架裝置包含一側牆、一端牆及一支撐基座。該端牆相對該側牆彎折,該端牆包含一第一孔及一第二孔;該支撐基座包含一第一基孔及一第二基孔,該第一基孔與該第二基孔的位置是分別對應該端牆的第一孔及第二孔,且每一基孔具有一螺紋特徵。</t>
  </si>
  <si>
    <t>2016131171</t>
  </si>
  <si>
    <t>H05K-007/14 | H05K-007/18</t>
  </si>
  <si>
    <t>TW201229396A | TW201225817A | TW201137256A | TWI304721B</t>
  </si>
  <si>
    <t>TW105131171 A | TWI664889B | US10251482B2</t>
  </si>
  <si>
    <t>7918170023860</t>
  </si>
  <si>
    <t>一種托架裝置包含一側牆、一基座、至少一安裝件、一彈性件及一扣件。該基座相鄰該側牆;該至少一安裝件連接該基座;該扣件活動地安裝在該側牆且包含一卡掣結構,該扣件回應該彈性件提供的一彈力而能保持在一第一狀態;該扣件可操作地自該第一狀態轉換至一第二狀態;該扣件的卡掣結構用以供一對象物件卡掣或安裝。</t>
  </si>
  <si>
    <t>2016133131</t>
  </si>
  <si>
    <t>2016-10-12</t>
  </si>
  <si>
    <t>TWI554232B | TW201137256A | TWI346861B</t>
  </si>
  <si>
    <t>EP3310138B1 | EP3661340B1 | JP6603270B2 | TW105133131 A | TWI611747B | US10292493B2</t>
  </si>
  <si>
    <t>7918170023861</t>
  </si>
  <si>
    <t>一種滑軌總成包含一第一軌、一第二軌、一第三軌、一第一支撐組件及一助滑組件。該第一支撐組件設置在該第一軌,用以支撐該第二軌。該助滑組件活動地安裝在該第二軌,包含有複數滾動件,用以支撐該第三軌。</t>
  </si>
  <si>
    <t>2016131172</t>
  </si>
  <si>
    <t>TWI581736B | TWI522066B | US8870310B2</t>
  </si>
  <si>
    <t>EP3298929B1 | JP6561084B2 | TW105131172 A | TWI584716B | US10221889B2</t>
  </si>
  <si>
    <t>7918170023867</t>
  </si>
  <si>
    <t>一種滑軌總成包含一第一軌、一第二軌、一第三軌及一助滑裝置。該第二軌可相對該第一軌位移且包含一第一缺口;該第三軌可相對該第二軌位移且包含複數個安裝孔;該助滑裝置位於該第二軌與該第三軌之間且包含一第二缺口;當該第三軌相對該第二軌從一收合位置往一方向位移至一延伸位置時,該第一缺口、該第二缺口及該第三軌的這些安裝孔的其中之一安裝孔的位置是呈相互對應。</t>
  </si>
  <si>
    <t>2016132508</t>
  </si>
  <si>
    <t>TWI473946B | TWM294248U</t>
  </si>
  <si>
    <t>TWI706751B | TWI651067B</t>
  </si>
  <si>
    <t>7918170023868</t>
  </si>
  <si>
    <t>抽屜側板的部分（三）</t>
  </si>
  <si>
    <t>本設計之抽屜側板是作為抽屜的組成構件。 本設計是關於一抽屜側板,該抽屜側板包含一內側支架及一外側板,其中,該內側支架具有一頂框及一側牆大致上自該頂框往下垂直地延伸一小段,形成一上框飾條。該外側板大致與該內側支架的上框飾條貼齊,該外側板包含一上面部、一下面部及一中間面部位於該上面部與該下面部之間,其中,該上面部是沿著該外側板的長度延伸。該下面部也是沿著該外側板的長度延伸,且該下面部的前端部形成一類似英文"Z"字形的飾條。此外,該下面部還沿著該外側板的長度延伸兩條立體的凸飾條。該中間面部相對該上面部及該下面部是形成一輕微內凹的凹面。根據此設計,使該抽屜側板的整體外觀呈現出多層次的視覺效果。其中,「圖式所揭露之虛線部分,為本案不主張設計之部分」。本衍生設計與原設計之差異部分為:外側板之下面部的前端部及中間面部略有所不同。因此,本案與原設計案之差異些微,不影響原設計與衍生設計之近似。</t>
  </si>
  <si>
    <t>2017300361</t>
  </si>
  <si>
    <t>D189610</t>
  </si>
  <si>
    <t>2018-04-11</t>
  </si>
  <si>
    <t>SU, FANG CHENG | HUANG, CI BIN | CHEN, SHAN YAO | LIN, SHU CHEN</t>
  </si>
  <si>
    <t>蘇芳成 | 黃啟賓 | 陳珊瑤 | 林淑珍</t>
  </si>
  <si>
    <t>TWD124729S | TWD124539S</t>
  </si>
  <si>
    <t>TWD189610S</t>
  </si>
  <si>
    <t>7918170024346</t>
  </si>
  <si>
    <t>抽屜側板的部分（五）</t>
  </si>
  <si>
    <t>本設計之抽屜側板是作為抽屜的組成構件。 本設計是關於一抽屜側板,該抽屜側板包含一內側支架及一外側板,其中,該內側支架具有一頂框及一側牆大致上自該頂框往下垂直地延伸一小段,形成一上框飾條。該外側板大致與該內側支架的上框飾條貼齊,該外側板包含一上面部、一下面部及一中間面部位於該上面部與該下面部之間,其中,該上面部是沿著該外側板的長度延伸。該下面部也是沿著該外側板的長度延伸。該中間面部相對該上面部及該下面部是形成一輕微內凹的凹面。根據此設計,使該抽屜側板的整體外觀呈現出多層次的視覺效果。其中,「圖式所揭露之虛線部分,為本案不主張設計之部分」。本衍生設計與原設計之差異部分為:外側板之下面部的前端部略有所不同。因此,本案與原設計案之差異些微,不影響原設計與衍生設計之近似。</t>
  </si>
  <si>
    <t>2017300363</t>
  </si>
  <si>
    <t>D189611</t>
  </si>
  <si>
    <t>TWD189611S</t>
  </si>
  <si>
    <t>7918170024347</t>
  </si>
  <si>
    <t>抽屜側板的部分（七）</t>
  </si>
  <si>
    <t>本設計之抽屜側板是作為抽屜的組成構件。 本設計是關於一抽屜側板,該抽屜側板包含一內側支架及一外側板,其中,該內側支架具有一頂框及一側牆大致上自該頂框往下垂直地延伸一小段,形成一上框飾條。該外側板大致與該內側支架的上框飾條貼齊,該外側板包含一上面部、一下面部及一中間面部位於該上面部與該下面部之間,其中,該上面部是沿著該外側板的長度延伸。該下面部也是沿著該外側板的長度延伸。該中間面部相對該上面部及該下面部是形成一輕微內凹的凹面,於該凹面上貼覆有一裝飾圖紋,該裝飾圖紋包含複數個交錯的裝飾子圖紋,每一子圖紋包含複數個孫飾條,每一孫飾條的末端是形成尖狀。根據此設計,使該抽屜側板的整體外觀呈現出豐富且迥異於習知的視覺效果。其中,「圖式所揭露之虛線部分,為本案不主張設計之部分」。本衍生設計與原設計之差異部分:外側板之下面部的前端部略有所不同。因此,本案與原設計案之差異些微,不影響原設計與衍生設計之近似。</t>
  </si>
  <si>
    <t>2017300365</t>
  </si>
  <si>
    <t>D189612</t>
  </si>
  <si>
    <t>TWD189612S</t>
  </si>
  <si>
    <t>7918170024348</t>
  </si>
  <si>
    <t>本創作有關一種滾珠循環滑軌,其中包括:一外軌;一滑動裝置,可滑動地設置於該外軌上,該滑動裝置包括一內軌,及一循環器,其中該內軌兩側和外軌之間形成兩滾珠軌道,循環器結合於內軌上,循環器提供兩滾珠循環槽;循環器的兩端突出於內軌的前端及後端,且於循環器的前端與後端設置多個連接於滾珠循環槽及滾珠軌道之間的迴轉槽;該兩滾珠軌道、兩滾珠循環槽及迴轉槽分別構成兩循環通道,以供多個滾珠在循環通道內循環滾動。</t>
  </si>
  <si>
    <t>2017215930</t>
  </si>
  <si>
    <t>M558309</t>
  </si>
  <si>
    <t>TWM558309U</t>
  </si>
  <si>
    <t>7918170028964</t>
  </si>
  <si>
    <t>用於可活動傢俱件的回歸機構</t>
  </si>
  <si>
    <t>一種用於可活動傢俱件的回歸機構,其包含一本體、一捕捉件、一連接件、一支撐件及一彈性件。該捕捉件與該本體可相對彼此活動;該連接件連接至該捕捉件;該支撐件連接至該連接件。該彈性件用以施加一回歸彈力至該捕捉件。當該本體相對該捕捉件往一方向活動至一預定位置時,該支撐件卡掣該本體;當該本體相對該捕捉件往該方向進一步活動的過程中,透過該支撐件卡掣該本體而減少使用者一拉出力量的施加。</t>
  </si>
  <si>
    <t>2016128337</t>
  </si>
  <si>
    <t>2016-08-31</t>
  </si>
  <si>
    <t>TWM335193U | TWI338568B</t>
  </si>
  <si>
    <t>EP3289923B1 | JP6474452B2 | TW105128337 A | TWI599332B | US9907400B1</t>
  </si>
  <si>
    <t>7918160020099</t>
  </si>
  <si>
    <t>一種滑軌總成包含一第一軌、一第二軌、一第一鎖定裝置及一第二鎖定裝置。該第一軌包含一擋部;該第一鎖定裝置位於該第二軌,且用以提供該第二軌相對該第一軌處於一第一預定位置時,鎖定該第一軌的擋部;該第二鎖定裝置位於該第二軌,且用以提供該第二軌相對該第一軌處於一第二預定位置時,鎖定該第一軌的擋部。</t>
  </si>
  <si>
    <t>2016129907</t>
  </si>
  <si>
    <t>2016-09-13</t>
  </si>
  <si>
    <t>A47B-088/49 | H05K-005/02 | H05K-007/18</t>
  </si>
  <si>
    <t>TWM508967U</t>
  </si>
  <si>
    <t>EP3292789B1 | JP6420395B2 | TW105129907 A | TWI621415B | US10047791B2 | US10385916B2</t>
  </si>
  <si>
    <t>7918160020102</t>
  </si>
  <si>
    <t>一種滑軌總成包括至少二個滑軌、一助滑裝置及一支撐結構。該至少二個滑軌可透過該助滑裝置而順暢地相對彼此位移;其中,該支撐結構用以提供該二個滑軌的其中之一的軌段支撐。</t>
  </si>
  <si>
    <t>2016129909</t>
  </si>
  <si>
    <t>CHEN, KEN CHING | YANG, SHUN HO | LU, HSIAO HAN | WANG, CHUN CHIANG</t>
  </si>
  <si>
    <t>陳庚金 | 楊順和 | 盧筱涵 | 王俊強</t>
  </si>
  <si>
    <t>TWI536933B | US7654624B2</t>
  </si>
  <si>
    <t>TWI737555B | TWI704889B | TWI704887B | TWI633829B | US11246410B2</t>
  </si>
  <si>
    <t>EP3292788B1 | JP6663393B2 | TW105129909 A | TWI584761B | US10244868B2</t>
  </si>
  <si>
    <t>7918160020103</t>
  </si>
  <si>
    <t>一種托架裝置包含一托架、一安裝件、一鎖件及一彈性件。該托架具有一側板及一端板連接該側板;該安裝件配置在該托架的端板;該托架與該鎖件的其中之一具有一位移區間,該鎖件借助該位移區間能夠相對該托架在一第一位置與一第二位置之間位移。該彈性件用以提供彈力至該鎖件,使該鎖件的位移借助該彈性件能被保持。</t>
  </si>
  <si>
    <t>2016129908</t>
  </si>
  <si>
    <t>TWI577267B | TWI555485B | US9420882B2 | US6948691B2</t>
  </si>
  <si>
    <t>TWI637678B</t>
  </si>
  <si>
    <t>EP3231325B1 | JP6357214B2 | TW105111449 A | TW105129908 A | TWI584764B | TWI600395B | US10617029B2</t>
  </si>
  <si>
    <t>7918160020104</t>
  </si>
  <si>
    <t>滑軌總成及其理線裝置</t>
  </si>
  <si>
    <t>一種理線裝置,包含一承載座、一第一組理線臂及一第二組理線臂。該第一組理線臂包含二個臂可相對彼此活動,該第一組理線臂的該二個臂的其中之一臂是活動地安裝至該承載座;第二組理線臂包含二個臂可相對彼此活動,該第二組理線臂連接該第一組理線臂。</t>
  </si>
  <si>
    <t>2016128339</t>
  </si>
  <si>
    <t>H02G-007/05 | H05K-007/12</t>
  </si>
  <si>
    <t>TWI540279B | TWI522030B | TWI601470B | TWI410191B</t>
  </si>
  <si>
    <t>EP3291660B1 | JP6568140B2 | TW105128339 A | TWI600242B | US10645838B2</t>
  </si>
  <si>
    <t>7918160022099</t>
  </si>
  <si>
    <t>理線裝置</t>
  </si>
  <si>
    <t>一種用於滑軌總成的理線裝置包含一第一托盤、一第二托盤及一理線鏈條。該第二托盤可伸縮地連接在該第一托盤,該第二托盤與該第一托盤可相對彼此活動而處於一收合狀態或一延伸狀態;該理線鏈條連接該第一托盤。</t>
  </si>
  <si>
    <t>2016128340</t>
  </si>
  <si>
    <t>H05K-007/14 | F16L-003/015 | H02B-001/20</t>
  </si>
  <si>
    <t>TWI601470B | TWM350046U</t>
  </si>
  <si>
    <t>EP3291659B1 | JP6474451B2 | TW105128340 A | TWI616131B | US10299401B2</t>
  </si>
  <si>
    <t>7918160022352</t>
  </si>
  <si>
    <t>一種托架裝置,包含一縱向牆、一端牆、一安裝件、一凸耳、一擋件及一彈性件。該端牆連接該縱向牆;該安裝件連接至該端牆;該凸耳位於該縱向牆,且包含一支撐段;該擋件活動地安裝至該凸耳,且包含一擋部與一延伸部,該延伸部用以抵於該凸耳的支撐段;該彈性件用以提供彈力至該擋件,使該擋件的擋部能夠相對該端牆保持處於一預定位置。</t>
  </si>
  <si>
    <t>2016129906</t>
  </si>
  <si>
    <t>TWM509508U | US9526338B2</t>
  </si>
  <si>
    <t>TWI743863B</t>
  </si>
  <si>
    <t>TW105129906 A | TWI619423B | US10292496B2</t>
  </si>
  <si>
    <t>7918160022353</t>
  </si>
  <si>
    <t>安裝機構</t>
  </si>
  <si>
    <t>一種安裝機構適用於將至少一第一構件安裝至一第二構件,該安裝機構包含一基座、一活動件以及一傳動裝置。該基座安裝至該第二構件。該活動件活動地安裝在該基座,該活動件包含一扣持部用以供該至少一第一構件安裝;該傳動裝置回應該至少一第一構件安裝至該活動件的扣持部,用以帶動該活動件自一第一位置位移至一第二位置。</t>
  </si>
  <si>
    <t>2016121079</t>
  </si>
  <si>
    <t>2016-07-01</t>
  </si>
  <si>
    <t>CHEN, KEN CHING | SU, FANG CHENG | HUANG, SHIH LUNG | HUANG, CI BIN | WANG, CHUN CHIANG</t>
  </si>
  <si>
    <t>陳庚金 | 蘇芳成 | 黃石龍 | 黃啟賓 | 王俊強</t>
  </si>
  <si>
    <t>CN103561610B</t>
  </si>
  <si>
    <t>EP3167760B1 | JP6393723B2 | TW104137456 A | TW105121079 A | TWI548368B | TWI603694B | US10010174B2</t>
  </si>
  <si>
    <t>7918130391437</t>
  </si>
  <si>
    <t>一種滑軌總成包含一第一軌、一第二軌及一輔助件。該第二軌可相對該第一軌活動;該輔助件可相對該第一軌與該第二軌的其中之一從一第一狀態被操作至一第二狀態。當該輔助件處於該第一狀態時,該第二軌能夠相對該第一軌從一位置往一方向活動一距離;當該輔助件處於該第二狀態時,該輔助件用以防止該第二軌相對該第一軌從該位置往該方向活動該距離。</t>
  </si>
  <si>
    <t>2016122157</t>
  </si>
  <si>
    <t>2016-07-13</t>
  </si>
  <si>
    <t>TWI528920B | TWM317203U | TWI355909B | TWM254948U | US9642460B2 | US2013-0058597A1</t>
  </si>
  <si>
    <t>EP3269274B1 | JP6474841B2 | TW105122157 A | TWI610638B | US9924796B2</t>
  </si>
  <si>
    <t>7918130391438</t>
  </si>
  <si>
    <t>一種托架裝置包含一托架、一安裝件及一鎖件。該托架具有一第一端部及一第二端部遠離該第一端部,該第一端部與該第二端部之間定義一空間;該安裝件設置在相鄰該托架的第一端部,該安裝件具有一安裝部位於該托架的空間內;該鎖件組設在該托架,該鎖件具有一鎖定部及一操作部,其中,該鎖件的鎖定部位於該托架的空間內保持在一位置,該鎖件的鎖定部能回應該鎖件的操作部操作而能自該位置離開;其中,該鎖件的操作部不是位於該托架的空間內。</t>
  </si>
  <si>
    <t>2016122158</t>
  </si>
  <si>
    <t>A47B-088/40 | A47B-096/06 | H05K-007/18</t>
  </si>
  <si>
    <t>TWI555485B | TWI306750B | TWI305138B | TWI304721B | US7281694B2</t>
  </si>
  <si>
    <t>EP3270669B1 | JP6644722B2 | TW105122158 A | TWI600392B | US10342336B2</t>
  </si>
  <si>
    <t>7918130391439</t>
  </si>
  <si>
    <t>應用在機架系統的滑軌總成</t>
  </si>
  <si>
    <t>一種應用在機架系統的滑軌總成,包含一第一機箱及一滑軌總成。該第一機箱的一側有一固定件。該滑軌總成安裝在該機架,該滑軌總成包含一導軌具有一第一軌段、一第二軌段、及一第三軌段,其中,該第一軌段提供該第一機箱的一部分支撐,該第二軌段與該第三軌段之間定義一路徑,用以供該第一機箱的固定件通過。</t>
  </si>
  <si>
    <t>2016122848</t>
  </si>
  <si>
    <t>2016-07-19</t>
  </si>
  <si>
    <t>A47B-088/49 | H05K-007/14</t>
  </si>
  <si>
    <t>CN101646326B | TWI593336B | TWI555016B | TW201117701A | TWI266584B</t>
  </si>
  <si>
    <t>CN110868837B</t>
  </si>
  <si>
    <t>EP3273757B1 | JP6335257B2 | TW105122848 A | TWI600394B | US10136548B2 | US10314197B2</t>
  </si>
  <si>
    <t>7918130391442</t>
  </si>
  <si>
    <t>用於傢俱組件的驅動機構及方法</t>
  </si>
  <si>
    <t>一種驅動機構包含一第一彈性件、一第一鎖裝置、一第二彈性件及一第二鎖裝置。該第一鎖裝置可在一解鎖狀態釋放該第一彈性件的一第一彈力;該第二鎖裝置連接該第二彈性件;當一第一傢俱件相對一第二傢俱件自一開啟位置朝一收合位置位移一預定距離時,該第一鎖裝置能夠自該解鎖狀態轉換至一鎖定狀態以供儲存該第一彈力,該第一傢俱件可回應來自該第二彈性件的一第二彈力而自該開啟位置位移至該收合位置。</t>
  </si>
  <si>
    <t>2016110554</t>
  </si>
  <si>
    <t>2016-03-31</t>
  </si>
  <si>
    <t>CHEN, KEN CHING | LIANG, HSIU CHIANG | HUANG, CI BIN | WANG, CHUN CHIANG</t>
  </si>
  <si>
    <t>陳庚金 | 梁秀江 | 黃啟賓 | 王俊強</t>
  </si>
  <si>
    <t>A47B-088/50 | A47B-088/57 | H05K-007/18</t>
  </si>
  <si>
    <t>TWI457094B | TWM397195U | TWI404868B | US8172345B2</t>
  </si>
  <si>
    <t>EP3387951B1 | TWI694791B | TWI616161B | TWI629027B | US10021978B1</t>
  </si>
  <si>
    <t>EP3225132B1 | JP6357211B2 | TW105110554 A | TWI572304B | US9795216B1</t>
  </si>
  <si>
    <t>7918130391443</t>
  </si>
  <si>
    <t>理線總成及其理線裝置</t>
  </si>
  <si>
    <t>一種理線裝置能夠用於一理線總成,該理線裝置包含一第一構件及一第二構件。該第一構件包含一牆;該第二構件與該第一構件之間具有一理線空間,該第二構件可相對該第一構件開啟或關閉,該第二構件包含二個部位;當該第二構件相對該第一構件關閉時,該第一構件的該牆是位於該第二構件的該二個部位之間。</t>
  </si>
  <si>
    <t>2016126011</t>
  </si>
  <si>
    <t>2016-08-12</t>
  </si>
  <si>
    <t>G06F-001/16 | H02G-007/05</t>
  </si>
  <si>
    <t>TWI524615B | TWI446666B | US7654398B2</t>
  </si>
  <si>
    <t>EP3282529B1 | JP2018-026999A | JP6734339B2 | TW105126011 A | TWI605328B | US9913398B1</t>
  </si>
  <si>
    <t>7918130393180</t>
  </si>
  <si>
    <t>一種滑軌總成包含一第一軌、一第二軌以及一理線裝置。該第二軌可相對該第一軌活動。該理線裝置包含一第一組理線臂及一第二組理線臂。該第一組理線臂包含二個臂可相對彼此活動;該第二組理線臂包含二個臂可相對彼此活動,該第二組理線臂連接該第一組理線臂;該理線裝置的一部位是連接該第一軌;該理線裝置能夠回應該第二軌相對該第一軌從一第一位置往一第二位置活動而從一第一狀態被帶動呈一第二狀態。</t>
  </si>
  <si>
    <t>2016126010</t>
  </si>
  <si>
    <t>H02B-001/20 | H02G-011/00 | H05K-007/14</t>
  </si>
  <si>
    <t>TWM487385U | TWM463183U | TW201146144A | TW201134362A | US6600665B2</t>
  </si>
  <si>
    <t>TWI644607B</t>
  </si>
  <si>
    <t>EP3282713B1 | JP6487485B2 | TW105126010 A | TWI603560B | US10333286B2</t>
  </si>
  <si>
    <t>7918130394031</t>
  </si>
  <si>
    <t>2017214002</t>
  </si>
  <si>
    <t>M556518</t>
  </si>
  <si>
    <t>2018-03-11</t>
  </si>
  <si>
    <t>TWM556518U</t>
  </si>
  <si>
    <t>7918160024218</t>
  </si>
  <si>
    <t>本創作有關一種滑軌托架,其中包括:一本體部,該本體部的內部設置一容納部,該本體部的前端設置兩穿孔;一滑動組件,該滑動組件具有一滑塊,以及兩定位栓,該滑塊可往復滑動地設置於該容納部中,該兩定位栓設置於該滑塊的前端,且分別穿入該兩穿孔中;該兩定位栓的前端分別具有一第一直徑部,以及一第二直徑部,該第一直徑部與該第二直徑部同軸心,且該第一直徑部設置於該第二直徑部的前端。</t>
  </si>
  <si>
    <t>2017214952</t>
  </si>
  <si>
    <t>M555166</t>
  </si>
  <si>
    <t>2018-02-11</t>
  </si>
  <si>
    <t>TWI665984B</t>
  </si>
  <si>
    <t>TWM555166U</t>
  </si>
  <si>
    <t>7916042007791</t>
  </si>
  <si>
    <t>2017214861</t>
  </si>
  <si>
    <t>M555391</t>
  </si>
  <si>
    <t>TWM555391U</t>
  </si>
  <si>
    <t>7918090012710</t>
  </si>
  <si>
    <t>一種滑軌總成包含一第一軌、一第二軌、一第三軌、一鎖定件及一操作件。該第二軌可相對該第一軌從一第一位置活動至一第二位置;該第三軌可相對該第二軌活動;該鎖定件安裝在該第二軌,用以在該第二軌處於該第二位置時,該鎖定件能夠鎖定該第一軌的一部位,使該第二軌無法相對該第一軌從該第二位置往該第一位置活動;該操作件可提供一使用者操作,以解除該鎖定件對該第一軌之該部位的鎖定。</t>
  </si>
  <si>
    <t>2016124374</t>
  </si>
  <si>
    <t>2016-07-29</t>
  </si>
  <si>
    <t>A47B-088/00</t>
  </si>
  <si>
    <t>CN204812830U | TWI517810B</t>
  </si>
  <si>
    <t>TWI704890B | US11143237B2</t>
  </si>
  <si>
    <t>EP3275338B1 | JP6490722B2 | TW105124374 A | TWI629025B | US10041535B2</t>
  </si>
  <si>
    <t>7918060008267</t>
  </si>
  <si>
    <t>2017213397</t>
  </si>
  <si>
    <t>M555107</t>
  </si>
  <si>
    <t>2018-02-01</t>
  </si>
  <si>
    <t>H05K-007/12 | H02G-011/00</t>
  </si>
  <si>
    <t>TWM555107U</t>
  </si>
  <si>
    <t>7918060021493</t>
  </si>
  <si>
    <t>應用在機箱系統的滑軌總成</t>
  </si>
  <si>
    <t>一種滑軌總成包含一第一軌、一第二軌、一釋放件及一釋放件。該第二軌相對該第一軌能活動的位移。該釋放件安裝在該第二軌。該限制件設置在相對該釋放件,該限制件包含一自由狀態及一限制狀態。當該限制件在該自由狀態時,該釋放件可操作自一第一位置位移至一第二位置;當該限制件在該限制狀態時,該釋放件不可操作自該第一位置位移至該第二位置。</t>
  </si>
  <si>
    <t>2016122159</t>
  </si>
  <si>
    <t>CN002501375Y | TWI548366B | TWM374793U | TWI339109B</t>
  </si>
  <si>
    <t>EP3270670B1 | JP6263652B2 | TW105122159 A | TWI611781B | US10143304B2 | US9986830B2</t>
  </si>
  <si>
    <t>7918040007724</t>
  </si>
  <si>
    <t>傢俱組件及用於活動傢俱件的震動偵測裝置</t>
  </si>
  <si>
    <t>一種傢俱組件包含一第一傢俱件、一第二傢俱件及一震動式感測裝置。該第二傢俱件可相對該第一傢俱件活動;該震動式感測裝置安排在該第一傢俱件與該第二傢俱件的其中之一,該震動式感測裝置包含一連動件;當一力量施加至該震動式感測裝置時,該連動件從一第一狀態轉換至一第二狀態,用以防止該第二傢俱件相對該第一傢俱件往一方向的活動。</t>
  </si>
  <si>
    <t>2016121080</t>
  </si>
  <si>
    <t>A47B-088/57</t>
  </si>
  <si>
    <t>CN104049695A | CN001785095A | TWM490262U | TW554707U</t>
  </si>
  <si>
    <t>EP3262981B1 | JP6505147B2 | TW105121080 A | TWI615112B | US10100972B2</t>
  </si>
  <si>
    <t>7918040007725</t>
  </si>
  <si>
    <t>震動式感測裝置及方法</t>
  </si>
  <si>
    <t>一種震動式感測裝置包含一第一構件、一第二構件及一感測件。該第一構件與該第二構件可相對活動;該感測件位於該第一構件與該第二構件的其中之一;該感測件回應該第一構件與該第二構件的相對活動而能夠從一位置離開。</t>
  </si>
  <si>
    <t>2016121081</t>
  </si>
  <si>
    <t>A47B-096/00 | E05B-065/44</t>
  </si>
  <si>
    <t>TWI416240B | TWI341919B</t>
  </si>
  <si>
    <t>EP3264054B1 | JP6440754B2 | TW105121081 A | TWI615113B | US10295682B2</t>
  </si>
  <si>
    <t>7918040007727</t>
  </si>
  <si>
    <t>薄膜過濾及能量回收裝置</t>
  </si>
  <si>
    <t>一種薄膜過濾及能量回收裝置,其中包括:一原液供應組件、一薄膜過濾組件及至少一能量回收組件,可用於過濾例如海水等原液;能量回收組件包括一回收基座及一輔助加壓泵,可用於回收薄膜過濾組件產生的殘餘液中的能量;其特徵在於:回收基座具有若干通道,而薄膜過濾組件排出的殘餘液在各通道內流動的雷諾數在1000至4000的範圍內,可達到降低成本及減少維修次數的目的。</t>
  </si>
  <si>
    <t>2016119343</t>
  </si>
  <si>
    <t>2016-06-20</t>
  </si>
  <si>
    <t>KUO TOONG INTERNATIONAL CO LTD</t>
  </si>
  <si>
    <t>LIANG JIA-YUAN | XIE MING-XIU</t>
  </si>
  <si>
    <t>梁家源 | 謝明修</t>
  </si>
  <si>
    <t>TW | TW</t>
  </si>
  <si>
    <t>B01D-061/06 | B01D-063/08</t>
  </si>
  <si>
    <t>TWI522159B</t>
  </si>
  <si>
    <t>TWI608863B</t>
  </si>
  <si>
    <t>7918020008905</t>
  </si>
  <si>
    <t>滑軌總成及應用在機架系統的滑軌總成</t>
  </si>
  <si>
    <t>一種滑軌總成包含一第一軌、一第二軌、一第三軌及一延伸件。該第一軌具有一第一通道。該第二軌相對該第一軌可活動地位移。該第三軌活動地設置於該第一軌的第一通道與該第二軌之間。該延伸件連接該第一軌,該延伸件的一表面與該第三軌的外表面大致上是位於同一平面。</t>
  </si>
  <si>
    <t>2016119024</t>
  </si>
  <si>
    <t>2016-06-16</t>
  </si>
  <si>
    <t>TWI421047B | TWI276276B | US6974037B2</t>
  </si>
  <si>
    <t>EP3258754B1 | JP6438501B2 | TW105119024 A | TWI645769B | US10225945B2</t>
  </si>
  <si>
    <t>7918020010114</t>
  </si>
  <si>
    <t>一種應用在機架系統的滑軌總成,包含一機箱及一滑軌總成。該機箱的一側有一固定件。該滑軌總成安裝在該機架,包含一導軌具有一第一軌段、一第二軌段、及一第三軌段,其中,該第一軌段提供該機箱的一部分支撐,該第二軌段與該第三軌段之間定義一路徑,用以供該機箱的固定件通過。</t>
  </si>
  <si>
    <t>2016119023</t>
  </si>
  <si>
    <t>TWM472383U</t>
  </si>
  <si>
    <t>TWI674055B | TWI670029B</t>
  </si>
  <si>
    <t>EP3258755B1 | JP6412602B2 | TW105119023 A | TWI616162B | US10485344B2 | US11064808B2</t>
  </si>
  <si>
    <t>7918020020035</t>
  </si>
  <si>
    <t>一種軌件的支撐裝置包含一第一支撐架、一第二支撐架、及一軌件。該第一支撐架具有一第一支撐手段,包含一第一支撐部及一第二支撐部。該第二支撐架包含一第二支撐手段與該第一支撐架的第一支撐手段能相支撐,該第二支撐手段包含一第三支撐部及一第四支撐部。該軌件連接在該第一支撐架及該第二支撐架之一。其中,該第一支撐架的第一支撐部用以供該第二支撐架的第三支撐部支撐,該第一支撐架的第二支撐部用以供該第二支撐架的第四支撐部支撐。</t>
  </si>
  <si>
    <t>2016119025</t>
  </si>
  <si>
    <t>TWI715287B | TWI704891B</t>
  </si>
  <si>
    <t>EP3258753B1 | EP3824761A1 | JP6368752B2 | TW105119025 A | TWI594712B | US10578154B2 | US10578155B2 | US10590987B2 | US10641328B2 | US2017-0363144A1</t>
  </si>
  <si>
    <t>7918020020036</t>
  </si>
  <si>
    <t>理線架</t>
  </si>
  <si>
    <t>一種理線架,包括:一支臂,該支臂之二端分別設有一連接部,且於該支臂之沿著延伸方向而設有至少一滑槽;及至少一理線盒,其一側面設有一扣持部而活動設於該滑槽內,且該理線盒包含一本體及一蓋體,該本體係剖面呈U字形的結構體,並於該本體開口之二端部分別設有一第一樞接部及一卡扣部,該蓋體對應該第一樞接部而設有一第二樞接部,以將該蓋體樞接於該本體上而用來封閉其開口,另有一鎖定手段以供隨時調整該理線盒相對於該支臂的位置之功能。</t>
  </si>
  <si>
    <t>2016119421</t>
  </si>
  <si>
    <t>2016-06-21</t>
  </si>
  <si>
    <t>TWI446666B | TWM401917U</t>
  </si>
  <si>
    <t>TWI594535B</t>
  </si>
  <si>
    <t>7918020020221</t>
  </si>
  <si>
    <t>2017211294</t>
  </si>
  <si>
    <t>M553916</t>
  </si>
  <si>
    <t>2018-01-01</t>
  </si>
  <si>
    <t>H05K-007/12 | G06F-001/16 | H05K-007/18</t>
  </si>
  <si>
    <t>TWI643545B | TWI658770B</t>
  </si>
  <si>
    <t>TWM553916U</t>
  </si>
  <si>
    <t>7918020020718</t>
  </si>
  <si>
    <t>一種滑軌總成包含一第一軌、一第二軌及至少一支撐件。該第一軌具有一第一端部與一第二端部相對該第一端部;該第二軌可相對該第一軌活動;該至少一支撐件活動地安裝在該第一軌與該第二軌之間,該至少一支撐件用以支撐該第二軌;當該至少一支撐件從一第一位置位移至一第二位置時,該至少一支撐件的一部分超出該第一軌的該第一端部一段距離。</t>
  </si>
  <si>
    <t>2016117122</t>
  </si>
  <si>
    <t>2016-05-31</t>
  </si>
  <si>
    <t>TWI517810B | TWM472383U</t>
  </si>
  <si>
    <t>TWI763536B</t>
  </si>
  <si>
    <t>EP3253188B1 | JP6259050B2 | TW105117122 A | TWI605776B | US10064485B2</t>
  </si>
  <si>
    <t>7917500042286</t>
  </si>
  <si>
    <t>滑軌裝置</t>
  </si>
  <si>
    <t>一種滑軌裝置,適用於安裝一承載物,該承載物包含複數個安裝件。該滑軌裝置包含一輔助構件、一滑軌、一操作件及一鎖件。該滑軌可相對該輔助構件活動,該滑軌具有一安裝路徑,用以供該承載物的這些安裝件通過;該鎖件可相對該操作件在一第一位置與一第二位置之間活動;其中,在該第一位置時,該鎖件對應在該安裝路徑;其中,在該第二位置時,該鎖件離開該安裝路徑。</t>
  </si>
  <si>
    <t>2016117119</t>
  </si>
  <si>
    <t>A47B-088/403 | H05K-007/18</t>
  </si>
  <si>
    <t>TWI461164B</t>
  </si>
  <si>
    <t>CN109526174B | EP3457826B1 | TWI642387B</t>
  </si>
  <si>
    <t>EP3253189B1 | JP6310995B2 | TW105117119 A | TWI594711B | US9867462B2</t>
  </si>
  <si>
    <t>7917500042287</t>
  </si>
  <si>
    <t>抽屜滑軌</t>
  </si>
  <si>
    <t>一種抽屜滑軌包含一縱向本體及一基座。該縱向本體包含一對第一側牆自該縱向本體的前端部的兩側延伸,以及一對第二側牆自該縱向本體的兩側延伸。該基座安裝在該縱向本體的前端部,該基座包含一第一支撐臂、一第二支撐臂及一第三支撐臂,其中,該基座的第一支撐臂抵於該縱向本體的該對第一側牆之一的底部的一部分,該基座的第二支撐臂抵於該縱向本體的該對第二側牆之一的底部的一部分,該基座的第三支撐臂抵於該縱向本體的該對第二側牆之一的牆面的一部分。</t>
  </si>
  <si>
    <t>2016117123</t>
  </si>
  <si>
    <t>CHEN, KEN CHING | LIANG, HSIU CHIANG | SU, FANG CHENG | WANG, CHUN CHIANG</t>
  </si>
  <si>
    <t>陳庚金 | 梁秀江 | 蘇芳成 | 王俊強</t>
  </si>
  <si>
    <t>TWM510099U | TWI520703B | US8052234B2</t>
  </si>
  <si>
    <t>EP3251555B1 | JP6322677B2 | TW105117123 A | TWI577313B | US9788654B1</t>
  </si>
  <si>
    <t>7917500042288</t>
  </si>
  <si>
    <t>傢俱鉸鏈及其阻尼裝置</t>
  </si>
  <si>
    <t>一種適用於傢俱鉸鏈的阻尼裝置,該阻尼裝置包含一殼體、一活塞、一基座及一環件。該殼體包含一腔室,該腔室內填充有一緩衝媒介物;該活塞與該基座安排在該殼體的腔室內;該環件安排在該活塞與該基座之間;其中,該環件與該基座之間形成有一通道用以允許該緩衝媒介物流動。</t>
  </si>
  <si>
    <t>2016117121</t>
  </si>
  <si>
    <t>E05D-011/10</t>
  </si>
  <si>
    <t>CN101680254B | TWI441977B | US9163447B1 | US8650711B1</t>
  </si>
  <si>
    <t>CN112294172B | TWI674354B | TWI625454B</t>
  </si>
  <si>
    <t>EP3214246B1 | EP3214247A1 | EP3214248B1 | JP6343641B2 | TW105106451 A | TW105115661 A | TW105117121 A | TWI568946B | TWI573924B | TWI573925B | US10145162B2</t>
  </si>
  <si>
    <t>7917500042988</t>
  </si>
  <si>
    <t>一種可用於傢俱鉸鏈的阻尼裝置包含一殼體、一活塞及一環件。該殼體包含一腔室,該腔室的內壁具有一溝槽,該腔室內填充有一緩衝媒介物;該活塞與該環件安排在該殼體的腔室內;該溝槽用以提供該緩衝媒介物在該腔室內流動;該溝槽的配置方向是幾乎相同於該殼體與該活塞相對位移的方向。</t>
  </si>
  <si>
    <t>2016115661</t>
  </si>
  <si>
    <t>2016-05-19</t>
  </si>
  <si>
    <t>E05D-011/08 | E05F-003/20 | E05D-011/10 | E05F-005/10</t>
  </si>
  <si>
    <t>TWI625454B</t>
  </si>
  <si>
    <t>7917500042989</t>
  </si>
  <si>
    <t>滑軌及滑軌總成</t>
  </si>
  <si>
    <t>一種滑軌包含一縱向本體;及一對縱向的支撐構造自該縱向本體的兩側延伸,每一支撐構造具有一U形狀的橫截面,包含有一第一支撐臂及一第二支撐臂,其中,該第一支撐臂及該第二支撐臂之一具有一珠槽。該滑軌應用在一滑軌總成,用以強化軌件的強度。</t>
  </si>
  <si>
    <t>2016117124</t>
  </si>
  <si>
    <t>H05K-007/18 | A47B-088/403 | A47B-088/437</t>
  </si>
  <si>
    <t>CN204145956U | US8240790B2</t>
  </si>
  <si>
    <t>TWI663935B</t>
  </si>
  <si>
    <t>EP3251556B1 | JP6471135B2 | TW105117124 A | TWI594687B | US9894993B2</t>
  </si>
  <si>
    <t>7917500043988</t>
  </si>
  <si>
    <t>一種滑軌總成,用以將一機箱安裝至一機架,該機箱的一側配置有複數個安裝件,該滑軌總成借助一對托架安裝在該機架,該滑軌總成包括一第一軌、一第二軌及一第一輔助支撐件。該第一軌具有一第一側及一第二側,該第一側具有一凹陷空間;該第二軌相對該第一軌能活動地位移。該第一輔助支撐件安裝在該第一軌的第一側的凹陷空間內。</t>
  </si>
  <si>
    <t>2016117125</t>
  </si>
  <si>
    <t>TWI535368B | TWM372115U</t>
  </si>
  <si>
    <t>EP3189750B1 | JP6412534B2 | TW105100358 A | TW105117125 A | TWI578886B | TWI601471B | US10117352B2 | US10356937B2</t>
  </si>
  <si>
    <t>7917500043989</t>
  </si>
  <si>
    <t>2017213539</t>
  </si>
  <si>
    <t>M552300</t>
  </si>
  <si>
    <t>CHEN WAN LAI</t>
  </si>
  <si>
    <t>7917500050071</t>
  </si>
  <si>
    <t>2017212275</t>
  </si>
  <si>
    <t>M551869</t>
  </si>
  <si>
    <t>2017-11-21</t>
  </si>
  <si>
    <t>A47B-088/407 | A47B-088/80</t>
  </si>
  <si>
    <t>TWM551869U</t>
  </si>
  <si>
    <t>7917480033944</t>
  </si>
  <si>
    <t>2017212277</t>
  </si>
  <si>
    <t>M551870</t>
  </si>
  <si>
    <t>TWM551870U</t>
  </si>
  <si>
    <t>7917480033945</t>
  </si>
  <si>
    <t>淨水系統</t>
  </si>
  <si>
    <t>本創作係為一種淨水系統,包含有一水液靜置槽、過濾裝置、袋濾設備與淨水儲存槽;其中,該水液靜置槽係用以存放待過濾水液,該水液靜置槽並與過濾裝置連接;該過濾裝置係用以過濾水液,使水質淨化,其頂側係與水液靜置槽連接,且該過濾裝置並與袋濾設備連接,該過濾裝置設有複數的過濾層;再,該過濾裝置之底部並與淨水儲存槽連接;該袋濾設備係與過濾裝置連接,該袋濾設備係用以對水液再過濾,該袋濾設備並與淨水儲存槽連接;該淨水儲存槽係與袋濾裝置連接,用以儲存經過濾之水液,該淨水儲存槽並與過濾裝置及袋濾設備連接;藉由上述構造,俾提供一種可降低成本且可提高淨水效益之淨水系統。</t>
  </si>
  <si>
    <t>2017212357</t>
  </si>
  <si>
    <t>2017-08-21</t>
  </si>
  <si>
    <t>M551944</t>
  </si>
  <si>
    <t>XIE MING-XIU</t>
  </si>
  <si>
    <t>謝明修</t>
  </si>
  <si>
    <t>唐治民</t>
  </si>
  <si>
    <t>B01D-025/00</t>
  </si>
  <si>
    <t>TWM551944U</t>
  </si>
  <si>
    <t>7917480034019</t>
  </si>
  <si>
    <t>抽屜側板的部分（一）</t>
  </si>
  <si>
    <t>本設計之抽屜側板是作為抽屜的組成構件。 本設計是關於一抽屜側板,該抽屜側板包含一內側支架及一外側板,其中,該內側支架具有一頂框及一側牆大致上自該頂框往下垂直地延伸一小段,形成一上框飾條。該外側板大致與該內側支架的上框飾條貼齊。根據此設計,使該抽屜側板的整體外觀呈現出極簡且具有單一層次的視覺效果。其中,「圖式所揭露之虛線部分,為本案不主張設計之部分」。</t>
  </si>
  <si>
    <t>2017300360</t>
  </si>
  <si>
    <t>D186514</t>
  </si>
  <si>
    <t>2017-11-11</t>
  </si>
  <si>
    <t>SU, FANG CHENG | HUANG, CI BIN | HUANG, SHIH LUNG | LIN, SHU CHEN</t>
  </si>
  <si>
    <t>蘇芳成 | 黃啟賓 | 黃石龍 | 林淑珍</t>
  </si>
  <si>
    <t>TWD186514S</t>
  </si>
  <si>
    <t>7917470043622</t>
  </si>
  <si>
    <t>一種托架裝置包含一托架、一安裝件及一鎖件。該托架具有一側板及一端板連接該側板;該安裝件配置在該托架的端板;該托架與該鎖件的其中之一具有一位移區間,該鎖件借助該位移區間能夠相對該托架在一第一位置與一第二位置之間位移。</t>
  </si>
  <si>
    <t>2016111449</t>
  </si>
  <si>
    <t>2016-04-12</t>
  </si>
  <si>
    <t>A47B-096/06 | A47B-088/43 | H05K-007/14</t>
  </si>
  <si>
    <t>TWI346861B</t>
  </si>
  <si>
    <t>7917440203752</t>
  </si>
  <si>
    <t>一種緩衝裝置包含一缸體、一覆蓋組件、一活塞桿及一彈性件。該缸體包含一內壁定義一腔室、及一開口連通該腔室,該腔室內填充有一緩衝流體;該覆蓋組件配置在相鄰該缸體的開口;該活塞桿可相對該缸體活動,該活塞桿包含一桿部、一延伸部、及一擴張部位於該桿部與該延伸部之間,該桿部穿過該覆蓋組件,該擴張部的寬度大於該桿部的寬度;該彈性件設置在該缸體的腔室內,該彈性件用以提供彈力至該活塞桿。</t>
  </si>
  <si>
    <t>2016106451</t>
  </si>
  <si>
    <t>2016-03-02</t>
  </si>
  <si>
    <t>F16F-013/06 | A47B-096/00 | E05F-005/02 | E05F-005/08 | F16F-013/28</t>
  </si>
  <si>
    <t>TWM506903U | TWI449853B | TWI388741B | TWM330345U</t>
  </si>
  <si>
    <t>7917061006033</t>
  </si>
  <si>
    <t>一種托架裝置包括一托架、至少一安裝件、一鎖件及一防呆件。該至少一安裝件安裝在該托架;該鎖件可相對該托架活動;該防呆件可相對該托架處於一第一位置或一第二位置;當該托架處於一第一安裝角度時,該防呆件處於該第一位置而未能阻擋該鎖件相對該托架活動;當該托架從該第一安裝角度翻轉至一第二安裝角度時,該防呆件從該第一位置位移至該第二位置而能阻擋在該鎖件相對該托架的活動路徑上</t>
  </si>
  <si>
    <t>2016104225</t>
  </si>
  <si>
    <t>2016-02-05</t>
  </si>
  <si>
    <t>CN101466220B | CN201039632Y | TWI590783B</t>
  </si>
  <si>
    <t>CN111356322B</t>
  </si>
  <si>
    <t>EP3202283B1 | JP6297659B2 | TW105104225 A | TWI577314B | US9801467B2</t>
  </si>
  <si>
    <t>7917056005086</t>
  </si>
  <si>
    <t>一種滑軌總成,包含一前托架、一第一軌、一緩衝件、一第二軌及一卡掣件。該前托架具有一開孔。該第一軌活動地連接該前托架,該第一軌包含一擋部。該緩衝件固定地安裝於該第一軌,該緩衝件位於該開口內。該第二軌相對該第一軌可活動地位移。該卡掣件設置於該第二軌,該卡掣件對應朝向該第一軌的擋部。當該第二軌相對該第一軌自該第一延伸位置位移至一第二延伸位置時,該卡掣件抵於該第一軌的擋部而產生一衝擊力量,且使該第一軌相對該前托架自一第一位置位移至一第二位置,借助該緩衝件撞擊該前托架的開孔的一內壁,以吸收該衝擊力量。</t>
  </si>
  <si>
    <t>2016102998</t>
  </si>
  <si>
    <t>2016-01-29</t>
  </si>
  <si>
    <t>CN002532746Y | TWI411416B</t>
  </si>
  <si>
    <t>EP3199061B1 | JP6283080B2 | TW105102998 A | TWI618503B | US9675175B1</t>
  </si>
  <si>
    <t>7917056002830</t>
  </si>
  <si>
    <t>一種滑軌總成包括一第一軌、一第二軌、一第三軌及一卡掣機構。該第二軌可相對該第一軌位移;該第三軌可相對該第二軌位移;該卡掣機構活動地安裝在該第二軌;當該第二軌相對該第一軌從一第一位置往一第一方向位移至一第二位置,且該第三軌相對該第二軌往該第一方向位移至一第三位置而超出該第二軌時,該第一軌、該第二軌與該第三軌定義一第一長度;當該第二軌自該第二位置往一第二方向位移至一第四位置時,該第一長度能縮短至一第二長度,且借助該卡掣機構,使該第二軌相對該第一軌位於該第四位置。</t>
  </si>
  <si>
    <t>2016102163</t>
  </si>
  <si>
    <t>2016-01-22</t>
  </si>
  <si>
    <t>H05K-005/02</t>
  </si>
  <si>
    <t>TWM510592U | TWI517812B | TWI586250B | US9073455B2</t>
  </si>
  <si>
    <t>TWI700057B | TWI687178B</t>
  </si>
  <si>
    <t>EP3195760B1 | JP6412537B2 | TW105102163 A | TWI568382B | US9992906B2</t>
  </si>
  <si>
    <t>7917056002831</t>
  </si>
  <si>
    <t>托架總成</t>
  </si>
  <si>
    <t>一種托架總成包括一托架、一安裝件、一支撐件及一固定件。該安裝件與該支撐件安裝在該托架;該支撐件包括一第一支撐部與一第二支撐部,該第一支撐部的尺寸大於該第二支撐部的尺寸,一安裝孔連通該第一支撐部與該第二支撐部,該固定件的一部分能安裝至該安裝孔</t>
  </si>
  <si>
    <t>2016102999</t>
  </si>
  <si>
    <t>H05K-007/14 | H05K-005/02 | H05K-007/18</t>
  </si>
  <si>
    <t>CN101472433B | TWI331428B | TWI304721B</t>
  </si>
  <si>
    <t>TWI768258B | TWI674860B</t>
  </si>
  <si>
    <t>EP3199060B1 | JP6649874B2 | TW105102999 A | TWI573517B | US10398226B2</t>
  </si>
  <si>
    <t>7917056005046</t>
  </si>
  <si>
    <t>2017204339</t>
  </si>
  <si>
    <t>2017-03-28</t>
  </si>
  <si>
    <t>M546083</t>
  </si>
  <si>
    <t>2017-07-21</t>
  </si>
  <si>
    <t>TWM546083U</t>
  </si>
  <si>
    <t>7917045007244</t>
  </si>
  <si>
    <t>一種滑軌總成,用以將一機箱安裝至一機架,該機箱的一側配置有複數個安裝件,該滑軌總成借助一對托架安裝在該機架,該滑軌總成包括一第一軌及一第二軌,該第二軌包含一內側、一外側及複數個安裝特徵,該內側對應於該第一軌;複數個補強段,固定地安裝在該第二軌的內側,每一補強段具有一匹配特徵對應該第二軌的每一安裝特徵。</t>
  </si>
  <si>
    <t>2016100358</t>
  </si>
  <si>
    <t>2016-01-06</t>
  </si>
  <si>
    <t>TWI448262B | TWI409025B</t>
  </si>
  <si>
    <t>7917045001777</t>
  </si>
  <si>
    <t>一種托架裝置包括一托架、至少一安裝件及一卡勾。該托架具有一端板;該至少一安裝件安裝在該托架的端板;該卡勾活動地連接該托架而能相對該托架處於一第一位置或一第二位置;當該卡勾相對該托架從該第二位置位移至該第一位置時,該卡勾相對該托架的端板伸出;當該卡勾相對該托架從該第一位置位移至該第二位置時,該卡勾相對該托架的端板收回。</t>
  </si>
  <si>
    <t>2016100882</t>
  </si>
  <si>
    <t>2016-01-12</t>
  </si>
  <si>
    <t>TWI489931B | TWI331428B | US2014-0104777A1 | US8596471B2</t>
  </si>
  <si>
    <t>EP3193569B1 | JP6542181B2 | TW105100882 A | TWI549593B | US9861193B2</t>
  </si>
  <si>
    <t>7917045002742</t>
  </si>
  <si>
    <t>滑軌總成及其導引機構</t>
  </si>
  <si>
    <t>一種滑軌總成,用以將一機箱安裝至一機架,該機箱的一側配置有複數個安裝件,該滑軌總成包含一第一軌、一第二軌及一導引座。該第二軌包含一側牆及一底牆。該導引座設置在該第二軌的前端,該導引座定義一入口、一出口及一通道位於該出口與該入口之間。該第二軌相對第一軌可位移至該機架外,借助該第二軌的底牆先供該機箱的底部扺靠,再將該機箱推入該機架內,透過該導引座的入口逐一導引該機箱的複數個安裝件經該導引座的通道及出口,使該機箱安裝在該第二軌。</t>
  </si>
  <si>
    <t>2016102162</t>
  </si>
  <si>
    <t>CN101991281B | TWM511256U | TWM508964U | TWI563945B | TWI513434B | TWI513433B | TWI437946B | US8317037B2 | US6923518B2 | US6220456B1</t>
  </si>
  <si>
    <t>EP3197252B1 | JP6321102B2 | TW2015143075 | TWI568381B | US10028406B2</t>
  </si>
  <si>
    <t>7917044008191</t>
  </si>
  <si>
    <t>托架及其防呆裝置</t>
  </si>
  <si>
    <t>一種托架,適用於安裝在一機柱,該托架包括一側板、一端板、一第一安裝件及一防呆裝置。該端板大致上垂直地連接該側板。該第一安裝件安裝在該端板。該防呆裝置安裝在該端板,當該托架相對該機柱在一第一安裝角度時,該托架不受該防呆裝置干涉而能上架。當該托架相對該機柱在一第二安裝角度時,該托架受該防呆裝置干涉而不能正確地上架。</t>
  </si>
  <si>
    <t>2015143929</t>
  </si>
  <si>
    <t>2015-12-26</t>
  </si>
  <si>
    <t>CN201700110U | TWI590783B</t>
  </si>
  <si>
    <t>TW104143929 A | TWI573516B | US9930805B2</t>
  </si>
  <si>
    <t>7917045001727</t>
  </si>
  <si>
    <t>滑軌總成及其鎖定裝置</t>
  </si>
  <si>
    <t>一種滑軌總成包含一第一軌、一第二軌、一擋部、一第一卡掣件及一第一釋放件。該第二軌相對該第一軌可在一收合位置及一延伸位置之間活動地位移;該擋部位於該第一軌;該第一卡掣件活動地連接該第二軌,當該第二軌相對該第一軌位於該收合位置時,該第一卡掣件相對該擋部位在一卡抵位置;該第一釋放件可操作地驅動該第一卡掣件自該卡抵位置離開,使該第二軌相對該第一軌能自該收合位置往該延伸位置位。</t>
  </si>
  <si>
    <t>2015140668</t>
  </si>
  <si>
    <t>2015-12-03</t>
  </si>
  <si>
    <t>CHEN, KEN CHING | YANG, SHUN HO | WU, CHI WEI | WANG, CHUN CHIANG</t>
  </si>
  <si>
    <t>陳庚金 | 楊順和 | 吳啟瑋 | 王俊強</t>
  </si>
  <si>
    <t>TWI448263B | TWI402046B</t>
  </si>
  <si>
    <t>EP3176351B1 | JP6393717B2 | TW104140668 A | TWI587814B | US10098459B2</t>
  </si>
  <si>
    <t>7917030004152</t>
  </si>
  <si>
    <t>一種滑軌總成包含一第一軌、一第二軌、一擋座、一滾珠保持器及一擋件。該第二軌相對該第一軌可活動地位移;該擋座設置在該第一軌且具有一抵靠部;該滾珠保持器用以助於該第二軌與該第一軌之間的活動,該滾珠保持器具有一接觸部;該擋件可相對該第二軌自一第一狀態被操作至一第二狀態;當該擋件處於該第一狀態時,該擋件依據該第二軌的活動而能夠借助該接觸部推抵該滾珠保持器位移,直到該擋件抵於該擋座的抵靠部;當該擋件處於該第二狀態時,該擋件未能抵於該擋座的抵靠部。</t>
  </si>
  <si>
    <t>2015140880</t>
  </si>
  <si>
    <t>2015-12-04</t>
  </si>
  <si>
    <t>TWI321997B</t>
  </si>
  <si>
    <t>EP3175736B1 | JP6321103B2 | TW104140880 A | TWI607721B | US9980566B2</t>
  </si>
  <si>
    <t>7917030004153</t>
  </si>
  <si>
    <t>鉸鏈及其緩衝裝置</t>
  </si>
  <si>
    <t>一種緩衝裝置可用於一鉸鏈。該緩衝裝置包含一阻尼器及一擋件。該阻尼器包含一第一活動件與一第二活動件可彼此相對地活動,該第一活動件具有一第一抵接部與一第二抵接部,該第一抵接部與該第二抵接部位於該第一活動件不同的位置上;該擋件可相對該阻尼器位移而用以抵於該第一活動件的第一抵接部與該第二抵接部的其中之一。</t>
  </si>
  <si>
    <t>2015139602</t>
  </si>
  <si>
    <t>2015-11-26</t>
  </si>
  <si>
    <t>A47C-017/86</t>
  </si>
  <si>
    <t>CN202467451U | CN102037203B | TWM373956U | TWM365393U</t>
  </si>
  <si>
    <t>EP3173563B1 | JP6326110B2 | TW104139602 A | TWI555487B | US9840864B2</t>
  </si>
  <si>
    <t>7917030001622</t>
  </si>
  <si>
    <t>一種緩衝裝置可適用於一鉸鏈。該緩衝裝置包含一殼體、一阻尼器、一抵件及一調整件。該阻尼器安排在該殼體,該阻尼器包含一第一活動件與一第二活動件可彼此相對地活動;該抵件能夠提供該阻尼器的第二活動件抵靠;該調整件可相對該殼體活動;當該調整件相對該殼體活動至一第一位置時,該調整件能抵於該阻尼器的第一活動件;當該調整件相對該殼體活動至一第二位置時,該調整件未能抵於該阻尼器的第一活動件。</t>
  </si>
  <si>
    <t>2015139603</t>
  </si>
  <si>
    <t>F16C-011/04</t>
  </si>
  <si>
    <t>TWI476319B | TWI441977B</t>
  </si>
  <si>
    <t>TWI658196B | TWI630312B</t>
  </si>
  <si>
    <t>EP3173562B1 | JP6314178B2 | TW104139603 A | TWI597432B | US9719284B2</t>
  </si>
  <si>
    <t>7917030002845</t>
  </si>
  <si>
    <t>一種用於傢俱組件的驅動機構,該傢俱組件包括一第一傢俱件及一第二傢俱件可相對該第一傢俱件活動位移,該驅動機構包括一驅動裝置、一鎖定裝置、及一擺動件。該驅動裝置包含一彈性件。該鎖定裝置包含一鎖定部與一導引件,該導引件產生一力量至該鎖定部;該擺動件活動地連接該第二傢俱件,該擺動件可操作地卡掣在該鎖定部與該導引件之間,使該驅動裝置的彈性件保持一驅動力;當該擺動件從該鎖定部與該導引件之間解掣,而釋放該驅動力,以驅動該第二傢俱件相對該第一傢俱件自一收合位置往一開啟位置位移。</t>
  </si>
  <si>
    <t>2015137447</t>
  </si>
  <si>
    <t>2015-11-12</t>
  </si>
  <si>
    <t>A47B-088/04</t>
  </si>
  <si>
    <t>TWM397195U | TWI404868B | US8844110B2 | US8668288B2 | US2010-0264793A1</t>
  </si>
  <si>
    <t>CN107836869B | EP3606381B1 | EP3387951B1 | EP3295828A1 | TWI767690B | TWI684420B | TWI618508B | US11459811B2 | US10021978B1</t>
  </si>
  <si>
    <t>EP3167752B1 | JP6228264B2 | TWI538638B | US9756940B2</t>
  </si>
  <si>
    <t>7917026002283</t>
  </si>
  <si>
    <t>驅動機構</t>
  </si>
  <si>
    <t>一種驅動機構用於一傢俱組件包括一第一傢俱件及一第二傢俱件,該驅動機構包含一第一驅動裝置、一鎖定裝置、一擺動件、一第二驅動裝置、及一離合裝置。該第一驅動裝置包含一第一基座;該鎖定裝置連接該第一基座;該擺動件活動地連接該第二傢俱件;該第二驅動裝置安裝在該第二傢俱件,包含一彈性件;該離合裝置連接在該第一基座;該第二傢俱件從一開啟位置相對該第一傢俱件往一收合位置活動至一預定位置,透過該第二驅動裝置,該離合裝置自一卡掣狀態轉成一解掣狀態,該彈性件提供一驅動力用以驅動該第二傢俱件相對該第一傢俱件收合。</t>
  </si>
  <si>
    <t>2015137448</t>
  </si>
  <si>
    <t>TWI616161B</t>
  </si>
  <si>
    <t>EP3167753B1 | JP6228265B2 | TW104137448 A | TWI532452B | US9681748B2</t>
  </si>
  <si>
    <t>7917026002284</t>
  </si>
  <si>
    <t>用於滑軌總成的驅動機構及導引配件</t>
  </si>
  <si>
    <t>一種用於滑軌總成的驅動機構,該驅動機構包含一第一驅動裝置、一鎖定裝置、一擺動件、及一第二驅動裝置。該第一驅動裝置包含一第一彈性件與一第一基座。該第一彈性件能回應該鎖定裝置之一鎖定部與該擺動件相抵而保持一第一驅動力。該第二驅動裝置安裝至該第二軌且包含一第二基座活動地連接該第一基座、一擋件能在第二基座的一導引段活動、及一第二彈性件。當該第二軌與該第二基座相對該第一軌自一收合位置朝一開啟位置位移時,該擋件能抵於該導引段的一部位而能讓該第二彈性件保持一第二驅動力。</t>
  </si>
  <si>
    <t>2015137453</t>
  </si>
  <si>
    <t>CN102525149B | TWI404868B | TWI415586B | US8282177B1</t>
  </si>
  <si>
    <t>TWI702900B | TWI612922B | TWI610638B</t>
  </si>
  <si>
    <t>TW104137453 A | TWI528920B | US9961998B2</t>
  </si>
  <si>
    <t>7917026002285</t>
  </si>
  <si>
    <t>一種安裝機構適用於將一第一構件安裝至一第二構件,該安裝機構包含一基座、一活動件以及一傳動裝置。該基座安裝至該第二構件。該活動件活動地安裝在該基座,該活動件包含一扣持部用以供該第一構件安裝;該傳動裝置回應該第一構件安裝至該活動件的扣持部,用以帶動該活動件自一第一位置位移至一第二位置。</t>
  </si>
  <si>
    <t>2015137456</t>
  </si>
  <si>
    <t>CN204120565U | CN204363436U | CN103929998B | CN103747704B | CN103561610B | US8727461B2 | US8297724B2</t>
  </si>
  <si>
    <t>7917026002286</t>
  </si>
  <si>
    <t>抽屜側牆組件</t>
  </si>
  <si>
    <t>一種抽屜側牆組件,包含:一內牆、一外牆及一緩衝件。該緩衝件位於該內牆及該外牆之間,達到消除內牆與外牆之間的結合間隙及抗震的目的。</t>
  </si>
  <si>
    <t>2015137460</t>
  </si>
  <si>
    <t>CN103220940B | TWI483692B | TWI517809B | US4173380A</t>
  </si>
  <si>
    <t>EP3167758B1 | JP6490636B2 | TW104137460 A | TWI531342B | US9675173B2</t>
  </si>
  <si>
    <t>7917026002287</t>
  </si>
  <si>
    <t>快拆式滑軌組件</t>
  </si>
  <si>
    <t>一種快拆式滑軌組件,包含:一第一軌、一第二軌、一抽屜框架及一卡掣件。該第二軌相對該第一軌可活動地位移,該第二軌包含一卡掣部;該抽屜框架包含一承載軌件安裝在該第二軌上;以及該卡掣件安裝在該抽屜框架;該抽屜框架可釋放的安裝在該第二軌,透過該卡掣件卡掣在該第二軌的卡掣部。</t>
  </si>
  <si>
    <t>2015137458</t>
  </si>
  <si>
    <t>CHEN, KEN CHING | SU, FANG CHENG | LIANG, HSIU CHIANG | HUANG, CI BIN | WANG, CHUN CHIANG</t>
  </si>
  <si>
    <t>陳庚金 | 蘇芳成 | 梁秀江 | 黃啟賓 | 王俊強</t>
  </si>
  <si>
    <t>CN103501657B | TWI346532B | TWI326590B | TW547908U | US8424984B2</t>
  </si>
  <si>
    <t>TWI642387B</t>
  </si>
  <si>
    <t>EP3167756B1 | JP6505053B2 | TW104137458 A | TWI548370B | US9693627B2</t>
  </si>
  <si>
    <t>7917026002288</t>
  </si>
  <si>
    <t>抽屜滑軌組件及其安裝裝置</t>
  </si>
  <si>
    <t>一種抽屜滑軌組件,包括:一第一軌、一第二軌、一抽屜支架、一安裝裝置、及一插入件。該第二軌相對該第一軌可縱向地活動位移。該抽屜支架連接該第二軌,該抽屜支架包含一承載件及一抽屜側牆連接該承載件。該安裝裝置連接於該抽屜支架及該第二軌至少之一。該安裝裝置包含一卡掣件及一導引軌件,該卡掣件有一卡掣部對應該導引軌件。該插入件對應該導引軌件,用以自該導引軌件伸入而操作該卡掣件位移至一卡掣位置,使該插入件受該卡掣部卡掣而安裝於該安裝裝置。</t>
  </si>
  <si>
    <t>2015137459</t>
  </si>
  <si>
    <t>CN201135260Y | TWM510403U | TWM488252U | TW201440697A | TWI481364B | TWI331504B | TW355963U | US9538844B2</t>
  </si>
  <si>
    <t>EP3621485B1</t>
  </si>
  <si>
    <t>EP3167759B1 | JP6337047B2 | TW104137459 A | TWI548371B | US10550882B2</t>
  </si>
  <si>
    <t>7917026002289</t>
  </si>
  <si>
    <t>抽屜組件及其安裝配件</t>
  </si>
  <si>
    <t>一種抽屜組件包含一第一牆、一安裝配件、及一第二牆。該第一牆包含一縱向段與一橫向段橫向地連接該縱向段,該縱向段與該橫向段定義一凹部;該安裝配件依附在該第一牆,該安裝配件包含一第一安裝部與一第二安裝部大致垂直地連接該第一安裝部,該第二安裝部將該第一安裝部劃分成一第一部與一第二部,其中,該第二安裝部安裝至該第一牆的凹部內,該第一安裝部的第二部供該第一牆的縱向段抵靠;該第二牆具有一端部安裝至該安裝配件的第一部與第二安裝部之間。</t>
  </si>
  <si>
    <t>2015137461</t>
  </si>
  <si>
    <t>CN202810091U | TWM488174U | TW201102020A | US8590989B2 | US5520452A | US4036542A</t>
  </si>
  <si>
    <t>EP3168483B1 | JP6412536B2 | TW104137461 A | TWI539915B | US10820696B2</t>
  </si>
  <si>
    <t>7917026002290</t>
  </si>
  <si>
    <t>一種滑軌總成包括一第一軌、一第二軌、一第三軌、一第一助滑裝置、一第二助滑裝置、及一同步件。該第二軌可相對該第一軌活動位移;該第三軌安裝於該第一軌與該第二軌之間;該第一助滑裝置活動地安排在該第一軌與該第三軌之間且包含至少一第一滾動件及一第一嚙合特徵,該至少一第一滾動件用以助於該第三軌相對該第一軌的活動位移;該第二助滑裝置活動地安排在該第三軌與該第二軌之間且包含至少一第二滾動件及一第二嚙合特徵,該至少一第二滾動件用以助於該第二軌相對該第三軌的活動位移;該同步件嚙合在該第一嚙合特徵與該第二嚙合特徵之間。</t>
  </si>
  <si>
    <t>2015137450</t>
  </si>
  <si>
    <t>CN202489551U | CN101596045A | TWI457094B | TWM344072U</t>
  </si>
  <si>
    <t>CN112089231B | EP3387951B1 | TWI702924B | TWI584761B | US10021978B1</t>
  </si>
  <si>
    <t>EP3167754B1 | JP6279019B2 | TW104137450 A | TWI536933B | US9788655B2</t>
  </si>
  <si>
    <t>7917026002291</t>
  </si>
  <si>
    <t>滑軌總成及其助滑裝置</t>
  </si>
  <si>
    <t>一種滑軌總成包含一第一軌、一第二軌、及一助滑裝置。該第二軌可縱向地相對該第一軌活動位移;該助滑裝置活動地安裝在該第一軌與該第二軌之間,該助滑裝置包含一第一部分與一第二部分卡接該第一部分,至少一滾動件安裝在該第一部分與該第二部分的其中之一,以助於該第二軌相對該第一軌的活動位移。</t>
  </si>
  <si>
    <t>2015137451</t>
  </si>
  <si>
    <t>TWI702924B</t>
  </si>
  <si>
    <t>TW104137451 A | TWI539916B | US9993077B2</t>
  </si>
  <si>
    <t>7917026002292</t>
  </si>
  <si>
    <t>一種滑軌總成包含一第一軌、一第二軌、一承載件、複數個鎖固件、及一調整件。該第二軌可相對該第一軌活動位移且包含一調整孔;該承載件活動地安裝至該第二軌且具有複數個連接孔;每一鎖固件穿過該承載件的每一連接孔且連接至該第二軌;該調整件具有一偏心部安裝至該第二軌的調整孔;該承載件的每一連接孔的長度大於每一鎖固件,該第二軌的調整孔的長度大於該調整件的偏心部,該承載件的每一連接孔的方向是不同於該第二軌的調整孔的方向。</t>
  </si>
  <si>
    <t>2015137452</t>
  </si>
  <si>
    <t>CN103281934B | CN102525151B | TWI513434B | TWI394902B</t>
  </si>
  <si>
    <t>TWI684420B</t>
  </si>
  <si>
    <t>TW104137452 A | TWI539917B | US9743766B2</t>
  </si>
  <si>
    <t>7917026002293</t>
  </si>
  <si>
    <t>抽屜滑軌組件</t>
  </si>
  <si>
    <t>一種抽屜滑軌組件,包括:一第一軌、一第二軌、一抽屜支架、及一調整裝置。該第二軌相對該第一軌可縱向地活動位移。該抽屜支架包含一承載件及一抽屜側牆連接該承載件,該承載件安裝於該第二軌。該調整裝置安裝於該抽屜側牆,用以可調整該抽屜支架相對該第二軌升降。</t>
  </si>
  <si>
    <t>2015137457</t>
  </si>
  <si>
    <t>A47B-088/18 | A47B-088/04</t>
  </si>
  <si>
    <t>TWI404868B | TW200611657A</t>
  </si>
  <si>
    <t>EP3167755B1 | JP6469614B2 | TW104137457 A | TWI605775B | US9750346B2</t>
  </si>
  <si>
    <t>7917026002294</t>
  </si>
  <si>
    <t>一種助滑裝置包含一承座及至少一助滑件。該承座包含一端部及一撓性部自該端部彎折,該撓性部與該端部之間定義一空間,且該撓性部與該端部的其中之一具有一凸段;該至少一助滑件安裝在該承座;當該承座的撓性部接受一力量時,依據該空間,該撓性部與該端部能借助該凸段而相互抵靠。</t>
  </si>
  <si>
    <t>2015137294</t>
  </si>
  <si>
    <t>2015-11-11</t>
  </si>
  <si>
    <t>F16C-029/02</t>
  </si>
  <si>
    <t>TWM430204U | TW201231319A</t>
  </si>
  <si>
    <t>EP3167757B1 | JP6286501B2 | TW104137294 A | TWI597433B | US9879721B2</t>
  </si>
  <si>
    <t>7917026002985</t>
  </si>
  <si>
    <t>一種滑軌總成包含一第一軌及一第二軌。該第一軌包含一通道;該第二軌可容納至該第一軌的通道,該第二軌包含一第一牆、一第二牆及一縱向牆連接在該第一牆與該第二牆之間,該第一牆具有一延伸部超出該第二牆一段距離;其中,該第二軌可操作地以該延伸部進入至該第一軌之通道內,且該第二軌的延伸部由該第一軌支撐。</t>
  </si>
  <si>
    <t>2015136443</t>
  </si>
  <si>
    <t>2015-11-04</t>
  </si>
  <si>
    <t>CN104720390B | TWI554232B</t>
  </si>
  <si>
    <t>EP3166374B1 | JP6442445B2 | TWI565396B | US2017-0119153A1</t>
  </si>
  <si>
    <t>7917026004014</t>
  </si>
  <si>
    <t>用於機架系統的滑軌總成</t>
  </si>
  <si>
    <t>一種機架系統包含一機架(rack)、一滑軌總成及一機箱。該滑軌總成安裝在該機架;該機箱包含一上部與一下部,該上部具有一第一寬度,該下部具有一第二寬度較窄於該第一寬度,其中,該下部是卡抵於該滑軌總成。</t>
  </si>
  <si>
    <t>2015134161</t>
  </si>
  <si>
    <t>2015-10-16</t>
  </si>
  <si>
    <t>EP2702900B1 | TWI538608B | TWI409025B | TW534354U</t>
  </si>
  <si>
    <t>EP3157314B1 | JP6283043B2 | TW104134161 A | TWI583331B | US10123452B2</t>
  </si>
  <si>
    <t>7917026000844</t>
  </si>
  <si>
    <t>支撐總成及其支撐裝置</t>
  </si>
  <si>
    <t>一種支撐裝置包含一支撐件、一連動件及一阻擋件。該支撐件包含一安裝路徑用以容納一對象物的複數個安裝件;該阻擋件可由該連動件連動;當該阻擋件處於一第一位置時,該阻擋件阻擋在該支撐件的安裝路徑;當該阻擋件處於一第二位置時,該阻擋件未阻擋在該支撐件的安裝路徑。</t>
  </si>
  <si>
    <t>2015134165</t>
  </si>
  <si>
    <t>TWI538608B | TWM455325U | TWM458061U | TWI403245B</t>
  </si>
  <si>
    <t>EP3157313B1 | JP6298484B2 | TW104134165 A | TWI544862B | US9894798B2</t>
  </si>
  <si>
    <t>7917026002219</t>
  </si>
  <si>
    <t>一種滑軌總成包含一第一軌、一第二軌、一卡掣件及一操作件。該第一軌具有一阻擋特徵;該第二軌可相對該第一軌位移;該卡掣件配置在該第二軌。當該第二軌相對該第一軌位移至一預定位置時,該卡掣件抵於該阻擋特徵;該卡掣件能被該操作件操作以從該第一軌的阻擋特徵脫離。</t>
  </si>
  <si>
    <t>2015133629</t>
  </si>
  <si>
    <t>2015-10-13</t>
  </si>
  <si>
    <t>TWI538608B | TW201304664A | US7364244B2 | US7029080B2</t>
  </si>
  <si>
    <t>CN111050521B | TWI676440B</t>
  </si>
  <si>
    <t>EP3157312B1 | JP6228248B2 | TW104133629 A | TWI572303B | US9980565B2</t>
  </si>
  <si>
    <t>7917022000040</t>
  </si>
  <si>
    <t>用於滑軌總成的安裝配件</t>
  </si>
  <si>
    <t>一種安裝配件適用於將一承載物安裝至一滑軌總成的一滑軌,該滑軌安排有一卡掣件,該卡掣件具有一彈力部及一卡掣部,該安裝配件包含一安裝特徵。於安裝至該滑軌的過程中,該安裝配件推抵該卡掣件的卡掣部位移,該彈力部回應該卡掣部之位移而蓄積一彈力,直到該安裝配件之安裝特徵的位置對應至該卡掣部時,該卡掣件的彈力部釋放該彈力,使該卡掣部卡掣至該安裝配件的安裝特徵。</t>
  </si>
  <si>
    <t>2015132953</t>
  </si>
  <si>
    <t>2015-10-06</t>
  </si>
  <si>
    <t>TWI513433B | TWM372115U | TWI314048B | TWI236523B | US8141968B2</t>
  </si>
  <si>
    <t>EP3153065B1 | JP6518219B2 | TW104132953 A | TWI548369B | US10182654B2</t>
  </si>
  <si>
    <t>7917022000041</t>
  </si>
  <si>
    <t>具有托架的滑軌總成</t>
  </si>
  <si>
    <t>一種滑軌總成包含一軌件、一托架及一卡勾。該托架連接該軌件且能用以安裝至一機柱;該卡勾連接該托架;當該托架安裝至該機柱時,該軌件可操作地位移至相鄰該卡勾,用以阻擋該卡勾相對該托架活動,使該卡勾相對該機柱能保持在一位置。</t>
  </si>
  <si>
    <t>2015132952</t>
  </si>
  <si>
    <t>CN102695396B | TWI590783B | TWI538608B | TW201519744A | TWI555485B | TWI468097B | US7357362B2 | US6367900B1 | US6416145B1</t>
  </si>
  <si>
    <t>CN109152272B | TWI679930B | TWI629926B | US10869404B2</t>
  </si>
  <si>
    <t>EP3154321B1 | JP6324421B2 | TW104132952 A | TWI561153B | US9629460B1</t>
  </si>
  <si>
    <t>7917022001306</t>
  </si>
  <si>
    <t>一種用於軌件之托架裝置適用於安裝在一機架,該托架裝置包含一主支撐件、一第一支撐件、一第二支撐件及一托架。該主支撐件連接該軌件;該第一支撐件可相對該主支撐件位移;該第二支撐件可相對該第一支撐件位移;該托架安裝在該第二支撐件,該托架能安裝在該機架。</t>
  </si>
  <si>
    <t>2015132954</t>
  </si>
  <si>
    <t>TWI538608B | TWI533789B | TW201327102A | TWM321192U</t>
  </si>
  <si>
    <t>CN108113270B | CN108065642B | EP3324714A1 | US11116316B2 | US10383440B2</t>
  </si>
  <si>
    <t>EP3154320B1 | JP6147375B2 | TW104132954 A | TWI552670B | US10130001B2</t>
  </si>
  <si>
    <t>7917022001307</t>
  </si>
  <si>
    <t>一種滑軌總成借助一第一托架與一托架裝置可拆卸地安裝至一第一機柱與一第二機柱。該托架裝置包含一第二托架、一卡勾及一鎖件。該卡勾連接該第二托架。該鎖件可操作地卡掣該第二托架,且該鎖件在該卡掣狀態供該卡勾抵靠,以將該卡勾相對該第二機柱保持在一關閉位置;當該第一托架自該第一機柱卸下後,該鎖件可操作地與該第二托架解掣,使該鎖件不再供該卡勾抵靠。</t>
  </si>
  <si>
    <t>2015131078</t>
  </si>
  <si>
    <t>2015-09-18</t>
  </si>
  <si>
    <t>CHEN, KEN CHING | YANG, SHUN HO | YOU, KAI WEN | WANG, CHUN CHIANG</t>
  </si>
  <si>
    <t>CN101594762B | TWI448264B | TWI321997B</t>
  </si>
  <si>
    <t>EP3148304B1 | JP6194348B2 | TW104131078 A | TWI598025B | US10292297B2 | US10772232B2</t>
  </si>
  <si>
    <t>7917021007949</t>
  </si>
  <si>
    <t>具有連環鎖裝置的滑軌總成</t>
  </si>
  <si>
    <t>一種滑軌總成包含一支撐軌、一第一軌、一第二軌、及一連環鎖裝置。該第二軌相對該第一軌可活動地位移;該連環鎖裝置活動地設置在該第一軌與該支撐軌之間;當該第二軌相對該第一軌從一收合位置朝一開啟方向位移至一預定位置時,該第二軌帶動該連環鎖裝置位移。</t>
  </si>
  <si>
    <t>2015131079</t>
  </si>
  <si>
    <t>CN001160010C | TWI411416B | TWI384138B</t>
  </si>
  <si>
    <t>EP3144457B1 | JP6383762B2 | TW104131079 A | TWI598026B | US9861196B2</t>
  </si>
  <si>
    <t>7917021007950</t>
  </si>
  <si>
    <t>一種滑軌總成,包含一第一軌、一第二軌、一第三軌、一擋件及一卡掣件。該第一軌具有一擋部。該第二軌活動地連接該第一軌。該擋件連接該第二軌。當該第二軌相對該第一軌在一收合位置時,該卡掣件可操作地連接該擋件,使該擋件相對該第二軌自一第一預定位置位移至一第二預定位置而朝向該第一軌的擋部,當該滑軌總成朝向一開啟方向位移時,只有第三軌相對該第二軌能位移,而能調整該滑軌總成的開啟行程長度。</t>
  </si>
  <si>
    <t>2015131080</t>
  </si>
  <si>
    <t>CN102068132B | TWI462689B | TWI261510B</t>
  </si>
  <si>
    <t>CN110960011B | TWI693042B | TWI645812B</t>
  </si>
  <si>
    <t>EP3143901B1 | JP6335156B2 | TW104131080 A | TWI593341B | US9709091B2</t>
  </si>
  <si>
    <t>7917021007951</t>
  </si>
  <si>
    <t>一種滑軌總成包含一第一軌、一第二軌、一第一卡掣件、及一第二卡掣件。該第一軌包含一擋部;該第二軌活動地連接該第一軌;該第一、第二卡掣件連接該第二軌;當該第二軌相對該第一軌往一方向位移至一第一位置時,該第一卡掣件抵於該第一軌的擋部;該第一卡掣件可操作地自該第一軌的擋部脫離,使該第二軌相對該第一軌能自該第一位置往該方向位移至一第二位置,當該第二軌在該第二位置時,至少部分的該第二卡掣件相鄰該第一軌的擋部。</t>
  </si>
  <si>
    <t>2015128888</t>
  </si>
  <si>
    <t>2015-08-31</t>
  </si>
  <si>
    <t>TWI461164B | TWI421049B | TWI375538B | US8147011B2 | US6942307B1 | US6764151B2</t>
  </si>
  <si>
    <t>CN114073376B | TWI743940B | TWI616164B | US11363885B2</t>
  </si>
  <si>
    <t>EP3135156B1 | JP6177866B2 | TW104128888 A | TWI548367B | US9856912B2</t>
  </si>
  <si>
    <t>7917017007293</t>
  </si>
  <si>
    <t>滑軌總成及其托架</t>
  </si>
  <si>
    <t>一種滑軌總成包含一軌件、一第一托架、一第二托架、一彈性件、及一卡勾。其中,該第二托架活動地安裝該軌件,該第二托架具有一第一接觸部。該卡勾活動地連接該第二托架,該卡勾具有一第二接觸部。該卡勾回應該彈性件的彈力而保持在一鎖定位置。該第一接觸部回應該第二托架的位移而推抵該第二接觸部,使該卡勾相對該第二托架離開該鎖定位置。</t>
  </si>
  <si>
    <t>2015128887</t>
  </si>
  <si>
    <t>TWI424825B | TWI421048B | US4549773A</t>
  </si>
  <si>
    <t>CN109874247B | TWI645813B</t>
  </si>
  <si>
    <t>EP3136830B1 | JP6284969B2 | TW104128887 A | TWI598024B | US9986828B2</t>
  </si>
  <si>
    <t>7917018001118</t>
  </si>
  <si>
    <t>一種滑軌總成包含一軌件、一第一托架、一第二托架、一擋件、及一彈性件。該第一托架與該第二托架分別安裝至該軌件的二個部位而可拆卸地安裝至一機架的一第一機柱與一第二機柱,該第一、第二托架的其中之一活動地安裝至該軌件;該擋件活動地連接該第二托架;該第二托架借助彈性件能相對該擋件保持處於一第一位置。該第一托架能自該第一機柱卸下,該軌件往一方向位移帶動該擋件,使該第二托架能相對該擋件從該第一位置位移至一第二位置而脫離該第二機柱。</t>
  </si>
  <si>
    <t>2015126668</t>
  </si>
  <si>
    <t>2015-08-14</t>
  </si>
  <si>
    <t>TWI555485B | US7281694B2</t>
  </si>
  <si>
    <t>CN113597190B</t>
  </si>
  <si>
    <t>EP3131375B1 | JP6284965B2 | TW104126668 A | TWI593340B | US10021977B2</t>
  </si>
  <si>
    <t>7917013003999</t>
  </si>
  <si>
    <t>2016209234</t>
  </si>
  <si>
    <t>M535592</t>
  </si>
  <si>
    <t>2017-01-21</t>
  </si>
  <si>
    <t>B01D-029/00</t>
  </si>
  <si>
    <t>TWM535592U</t>
  </si>
  <si>
    <t>7917003015630</t>
  </si>
  <si>
    <t>滑軌安裝機構</t>
  </si>
  <si>
    <t>一種滑軌安裝機構包含一軌件及一調整件。該軌件具有一上牆、一下牆、及一中牆連接在該上牆與該下牆之間,該上牆與該中牆之間具有一容納槽;該調整件活動地安裝至該軌件,該調整件具有一上部位於相鄰該軌件的上牆,及一下部位於相鄰該軌件的下牆;其中,當該調整件被調整而位移至一位置時,該調整件能伸至該容納槽。</t>
  </si>
  <si>
    <t>2015122496</t>
  </si>
  <si>
    <t>2015-07-09</t>
  </si>
  <si>
    <t>TWI411416B | US6938967B2 | US6209979B1</t>
  </si>
  <si>
    <t>EP3116291A1 | JP6324365B2 | TW104122496 A | TWI559872B | US9668577B2</t>
  </si>
  <si>
    <t>7917003005599</t>
  </si>
  <si>
    <t>慢濾系統</t>
  </si>
  <si>
    <t>一種慢濾系統,其中包括:一調節池,可容納水;許多慢濾裝置,分別具有:一連通該調節池的慢濾池、一第一排水溝及一第二排水溝;及一濾過水池,設有許多分別與該許多慢濾裝置連通的第四閥門;藉由設置許多慢濾裝置,可達到使各慢濾裝置可分開進行慢濾、重力反沖洗或重力正洗的目的。</t>
  </si>
  <si>
    <t>2015121450</t>
  </si>
  <si>
    <t>2015-07-01</t>
  </si>
  <si>
    <t>LIANG JIA-YUAN</t>
  </si>
  <si>
    <t>B01D-024/22 | C02F-001/40</t>
  </si>
  <si>
    <t>CN203043658U | JP2008-055282A | TWI548443B | TW330153B</t>
  </si>
  <si>
    <t>TWI579031B</t>
  </si>
  <si>
    <t>7917003005734</t>
  </si>
  <si>
    <t>一種滑軌總成包含一軌件、一第一托架、一延伸架、一第二托架、一擋件、及一彈性件。該第一托架安裝至該軌件且用以安裝至一第一機柱;該延伸架相對該軌件可活動的位移;該第二托架安裝至該延伸架且用以安裝至一第二機柱;該擋件活動地連接該第二托架;該彈性件用以提供一彈力使該擋件相對該第二托架位於一第一位置;當該軌件往一方向帶動該延伸架位移時,該延伸架能推抵該擋件從該第一位置位移至一第二位置,使該第二托架能自該第二機柱脫離。</t>
  </si>
  <si>
    <t>2015123020</t>
  </si>
  <si>
    <t>2015-07-15</t>
  </si>
  <si>
    <t>CHEN, KEN CHING | YANG, SHUN HO | HUANG, CHIEN LI | YOU, KAI WEN | WANG, CHUN CHIANG</t>
  </si>
  <si>
    <t>陳庚金 | 楊順和 | 黃建立 | 游凱文 | 王俊強</t>
  </si>
  <si>
    <t xml:space="preserve">TWM493925U | TWI538608B  |  </t>
  </si>
  <si>
    <t>TWI633859B</t>
  </si>
  <si>
    <t>EP3122164B1 | JP6177869B2 | TW104123020 A | TWI598019B | US10085561B2 | US10455938B2</t>
  </si>
  <si>
    <t>7917003007405</t>
  </si>
  <si>
    <t>一種滑軌總成包含一第一軌、一支撐件及一第二軌。其中,該第一軌定義一第一通道。該支撐件包含一對支撐部及一支撐側牆連接在該對支撐部之間,該對支撐部及該支撐側牆共同定義一支撐通道。該第二軌活動地連接該第一軌,並對應於該第一軌的第一通道及該支撐件的支撐通道。該支撐件相對該第一軌能自一第一位置位移至一第二位置,使該第二軌相對該第一軌的位移能藉助該支撐件的支撐部以支撐該第二軌。</t>
  </si>
  <si>
    <t>2015123023</t>
  </si>
  <si>
    <t>CHEN, KEN CHING | YANG, SHUN HO | HUANG, CHIEN LI | KAO, SHIH YEN | WANG, CHUN CHIANG</t>
  </si>
  <si>
    <t>陳庚金 | 楊順和 | 黃建立 | 高世彥 | 王俊強</t>
  </si>
  <si>
    <t>TWI538608B | TW201231836A | US2006-0152115A1</t>
  </si>
  <si>
    <t>TWI633859B | TWI632882B</t>
  </si>
  <si>
    <t>EP3119171B1 | JP6224178B2 | TW104123023 A | TWI578882B | US9848702B2</t>
  </si>
  <si>
    <t>7917003007406</t>
  </si>
  <si>
    <t>桶用的封蓋</t>
  </si>
  <si>
    <t>本創作是關於一種桶用的封蓋,桶的內部界定出一容置空間,桶進一步包括一頂蓋以及形成在頂蓋上的一固定座,固定座包括一凹槽與一開口,一封蓋可拆卸地容置在凹槽內且封閉開口,封蓋包括一個第一部分以及由第一部分具有之一第一端面延伸且小於第一步分的一第二部分,第一部分進一步包括與的一端面隔開的一個上端,封蓋的第一部分結合在凹槽內,第二部分塞住開口且第二部分具有的一第二端面位於容置空間內,且封蓋的上端位於固定座之肩部的外側,封蓋不容易因為桶內部的壓力作用或搬運過程被勾離桶。</t>
  </si>
  <si>
    <t>2016214399</t>
  </si>
  <si>
    <t>2016-09-20</t>
  </si>
  <si>
    <t>M534157</t>
  </si>
  <si>
    <t>2016-12-21</t>
  </si>
  <si>
    <t>WANG SHI-YING</t>
  </si>
  <si>
    <t>王世盈</t>
  </si>
  <si>
    <t>B65D-045/00</t>
  </si>
  <si>
    <t>TWM534157U</t>
  </si>
  <si>
    <t>7916046009121</t>
  </si>
  <si>
    <t>具有視覺碼的易拉蓋</t>
  </si>
  <si>
    <t>一種具有視覺碼的易拉蓋,其包括一蓋板,蓋板具有一開蓋區,該開蓋區具有隔開的第一凹部及第二凹部,一拉環以鉚接點鉚接於開蓋區,該拉環具有隔開的一拉部及一抵壓部,該拉部位於該蓋板的第一凹部邊緣,該抵壓部位於該蓋板的第二凹部邊緣,一編碼區形成於拉部至鉚接點之間,該編碼區的背面設置一視覺碼,該視覺碼具有一圖形區間,該圖形區間設置一圖像,當拉環未拉開時,視覺碼隱藏於該拉環背面,當拉環被拉開時,視覺碼的圖像呈現於外,藉此吸引消費者目光及提高消費者掃碼查看資訊內容意願,因而可達到促進商業活動效益。</t>
  </si>
  <si>
    <t>2016210251</t>
  </si>
  <si>
    <t>2016-07-07</t>
  </si>
  <si>
    <t>M534379</t>
  </si>
  <si>
    <t>G06K-019/06</t>
  </si>
  <si>
    <t>TWM534379U</t>
  </si>
  <si>
    <t>7916046009333</t>
  </si>
  <si>
    <t>一種滑軌總成包含一軌件及一補強件。該軌件包含一上牆、一下牆、及一縱向牆連接在該上牆與下牆之間;該補強件依附在該軌件,該補強件包含一上牆、一下牆、及一中牆連接在該補強件的上牆與下牆之間,該補強件的上牆與下牆分別對應該軌件的上牆與下牆,該補強件的中牆對應該軌件的縱向牆。</t>
  </si>
  <si>
    <t>2015115695</t>
  </si>
  <si>
    <t>2015-05-15</t>
  </si>
  <si>
    <t>CN204087078U | TWI361651B</t>
  </si>
  <si>
    <t>TWI737421B | TWI698201B | TWI610639B</t>
  </si>
  <si>
    <t>EP3094165B1 | JP3200963U | TW104115695 A | TWI607722B | US9545153B2</t>
  </si>
  <si>
    <t>7916042001067</t>
  </si>
  <si>
    <t>一種滑軌總成包含一第一軌、一第二軌、一托架座、一支撐座、及一接觸件。該第二軌活動地連接該第一軌,並可縱向地相對該第一軌活動位移。該托架座連接在該第一軌。該支撐座活動地安裝在該托架座。該接觸件固定地依附至該第二軌且具有一接觸部。此外,該支撐座具有一第一特徵部對應於該接觸件的接觸部。當該第二軌相對該第一軌被拉出時,該支撐座能被該接觸件帶動位移,使得該支撐座能提供該第二軌支撐。</t>
  </si>
  <si>
    <t>2015115696</t>
  </si>
  <si>
    <t>TWI522063B | TWI454231B</t>
  </si>
  <si>
    <t>TWI730922B | TWI700978B | TWI658803B</t>
  </si>
  <si>
    <t>EP3094166B1 | JP6215901B2 | TW104115696 A | TWI607723B | US9504181B2 | US9867308B2</t>
  </si>
  <si>
    <t>7916042001068</t>
  </si>
  <si>
    <t>一種理線裝置包含一第一理線臂、一第二理線臂、及一連桿。該第二理線臂活動地連接在該第一理線臂;該連桿依附在該第一理線臂與該第二理線臂之間,使該第二理線臂相對該第一理線臂的展開角度能藉助該連桿而保持在一預定的範圍內。</t>
  </si>
  <si>
    <t>2015114358</t>
  </si>
  <si>
    <t>2015-05-05</t>
  </si>
  <si>
    <t>H05K-007/14 | F16L-003/015 | H02B-001/20 | H02G-011/00</t>
  </si>
  <si>
    <t>CN101562958B | TWI478456B | WOWO2010-080150A1</t>
  </si>
  <si>
    <t>CN109219304B | TWI617233B</t>
  </si>
  <si>
    <t>EP3091825B1 | JP6254573B2 | TW104114358 A | TWI556711B | US9668372B2</t>
  </si>
  <si>
    <t>7916042002554</t>
  </si>
  <si>
    <t>一種托架裝置適用於將配置在一滑軌總成的一承載物安裝至一機架的一機柱,該托架裝置包含一托架及一卡掣件。該托架連接至該滑軌總成,該托架包含一縱向牆與一端牆大致上垂直地連接該縱向牆,該端牆藉助至少一安裝件安裝至該機架的機柱;該卡掣件安排在該托架而能夠選擇性地卡掣至該承載物的一部位。</t>
  </si>
  <si>
    <t>2015114359</t>
  </si>
  <si>
    <t>TW201517762A | TWI489931B | TWI354528B | TWM346255U</t>
  </si>
  <si>
    <t>EP3091824B1 | JP6209227B2 | TW104114359 A | TWI624208B | US9717333B2</t>
  </si>
  <si>
    <t>7916042002555</t>
  </si>
  <si>
    <t>一種理線總成包含一理線臂及一理線裝置。該理線臂包含一安裝孔與一定位孔,該安裝孔包含一第一孔部與一第二孔部;該理線裝置可拆卸地安裝至該理線臂且包含一安裝部及一彈性部;其中,該理線裝置之安裝部能夠從該安裝孔的第一孔部進入該第二孔部,且該安裝部被相鄰該第二孔部的一擋段阻擋;該理線裝置之彈性部進入至該定位孔且被該理線臂的至少一擋壁阻擋。</t>
  </si>
  <si>
    <t>2015114360</t>
  </si>
  <si>
    <t>CN204291706U | EP2632240B1 | TWI336229B</t>
  </si>
  <si>
    <t>TWI706708B | TWI720929B | TWI634829B</t>
  </si>
  <si>
    <t>EP3091823B1 | JP3200948U | TW104114360 A | TWI556712B | US9402329B1</t>
  </si>
  <si>
    <t>7916042002556</t>
  </si>
  <si>
    <t>接頭（一）</t>
  </si>
  <si>
    <t>本設計為一種裝設於伺服電腦機櫃內部,並連接理線架和滑軌的接頭。 請參閱所附圖示,由立體圖視之,左側本體具有繁複線條呈現,各線條間係形成多個不規則區間,並於左側本體綴有一弧形按鈕,朝向右側片體線條漸趨簡潔,且其上具有一圓形小孔,藉由本體和片體之結合,而呈現一種繁複與簡潔相互結合之美感。由前視圖觀之,本設計像是車站常見之月台收票閘口,本體係為收票之機器,弧形按鈕為活動擋板,片體則為月台之牆壁,帶給人一種現代感。由後視圖觀之,本設計呈現含有圓形及方形圖形之兩大區塊,而右側亦具有向上延伸之並彎曲的條狀格子,而展現一種層疊的視覺態樣。由左側視圖觀之,本設計為於中央具有近似手電筒圖樣之矩形平面,並於內部另綴有多個如堆疊之俄羅斯方塊般之特異圖形,矩形平面上亦有近似I型和L型之環狀框架,並點綴有複數同心圓而具有疊加之視覺效果,整體並帶有遠近與立體視覺感。由右側視圖觀之,本設計中間部分線條較為密集,而越靠外圍線條分布則較為鬆散,故不會使觀者因線條過密而感到壓抑,反而是隨著外圍線條之鬆散而消除壓抑感,產生由繁至簡之視覺美感。俯視圖與仰視圖大致呈現鏡像對稱,差異僅在於俯視圖之本體上具有如磚牆樣式之格狀結構,大體上還是呈現出一種對稱之美感。 使用狀態參考圖1係表示本設計裝設固定於滑軌之示意圖,使用狀態參考圖2則表示本設計按下按鈕後即可退出滑軌而形成脫離狀態。 據以上所述,本設計係富含設計者之巧思,於各視角皆具有相異之視覺呈現,並將美感設計與實際用途互融,實為本設計者極具創意之設計,而目前尚未見有類似之揭露,乃依法提出設計專利申請。</t>
  </si>
  <si>
    <t>2016303283</t>
  </si>
  <si>
    <t>2016-06-07</t>
  </si>
  <si>
    <t>D179499</t>
  </si>
  <si>
    <t>2016-11-11</t>
  </si>
  <si>
    <t>TWD179499S</t>
  </si>
  <si>
    <t>7916042002724</t>
  </si>
  <si>
    <t>接頭（二）</t>
  </si>
  <si>
    <t>本設計為一種裝設於伺服電腦機櫃內部,並連接理線架與滑軌的接頭。 請參閱所附圖示,由立體圖視之,左側矩形本體係放置於ㄇ字型框體內,而框體係向右側延伸出一片體,且其上具有一圓型小孔,本體上綴有一類似雪橇之按鈕,整體線條較為寬鬆,呈現一種簡潔之視覺態樣。由前視圖觀之,本設計像是電器之電源開關,且大致呈現左右對稱,而呈現一種對稱之美感。由後視圖觀之,本設計係為具一矩形平面,平面上係點綴有長方形、圓形和弧線框體各一對,且該對圓形和該對長方形係各自於矩形平面上形成對稱,弧線框體則為左右相反,故呈現出整齊與對稱之視覺美感。由左側視圖觀之,本設計像是高樓之局部側拍照,左側矩形係為高樓,按鈕為高樓側邊之景觀電梯,片體則為背景之景色,片體上的圓形小孔又像是太陽一般,帶給觀者一種特別的視覺效果,轉化了本設計之刻板印象。由右側視圖觀之,本設計係由多種幾何圖形組成,並以綴飾之圓形達到畫龍點睛之效,於剛硬之線條呈現中帶出另種圓滑之視覺效果。由仰視圖觀之,本設計像是裝有行李之行李推車,中央本體像是行李,而環繞於中央本體之L形圖樣則像是推車,呈現出動態的視覺效果,而俯視圖與仰視圖係互為對稱,此處不再贅述。 使用狀態參考圖1係表示本設計裝設固定於滑軌之示意圖,使用狀態參考圖2則表示本設計按下按鈕後即可退出滑軌而形成脫離狀態。 據以上所述,本設計係富含設計者之巧思,於各視角皆可獲得相異之視覺享受,並將美感設計與實際用途互融,實為本設計者極具創意之設計,而目前尚未見有類似之揭露,乃依法提出設計專利申請。</t>
  </si>
  <si>
    <t>2016303284</t>
  </si>
  <si>
    <t>D179500</t>
  </si>
  <si>
    <t>TWD179500S</t>
  </si>
  <si>
    <t>7916042002725</t>
  </si>
  <si>
    <t>具有透氣封蓋的桶</t>
  </si>
  <si>
    <t>本創作是關於一種具有透氣封蓋的桶,桶的頂板包括連通桶內容置空間的一開口,透氣封蓋可拆卸的封閉開口,透氣封蓋包括一第一牆面以及由第一牆面的一端延伸的一凸緣,凸緣及第一牆面包括一通道,當透氣封蓋封閉在桶的開口時,通道二端分別連通桶的容置空間及桶外側,因此,當外界氣溫上升導致桶內壓力上升時,桶內上升的壓力即可經由通道向外釋放,藉此避免透氣封蓋遭到桶內上升的壓力衝開而脫落。</t>
  </si>
  <si>
    <t>2016211374</t>
  </si>
  <si>
    <t>2016-07-27</t>
  </si>
  <si>
    <t>M531472</t>
  </si>
  <si>
    <t>B67B-003/28</t>
  </si>
  <si>
    <t>TWM531472U</t>
  </si>
  <si>
    <t>7916041019735</t>
  </si>
  <si>
    <t>一種滑軌總成包含一第一軌、一擋件、一第二軌、及一操作件。該第一軌定義一縱向通道;該擋件依附在該第一軌;該第二軌活動地連接該第一軌並可在該縱向通道相對該第一軌活動位移至一延伸位置而被該擋件阻擋;該操作件活動地連接在該第一軌並可操作該擋件,令該第二軌能夠自該延伸位置相對該第一軌收合。</t>
  </si>
  <si>
    <t>2015111885</t>
  </si>
  <si>
    <t>2015-04-13</t>
  </si>
  <si>
    <t>TWI448263B | US7571968B2</t>
  </si>
  <si>
    <t>EP3082387B1 | JP6283012B2 | TW104111885 A | TWI601472B | US9681749B2</t>
  </si>
  <si>
    <t>7916038003944</t>
  </si>
  <si>
    <t>安裝裝置</t>
  </si>
  <si>
    <t>一種安裝裝置,適用於將一承載物安裝至一連接板(或一滑軌),該連接板具有一安裝孔供該承載物的一定位件安裝。該安裝裝置包含一阻擋部、一操作部、及一基部。該阻擋部相鄰該連接板的安裝孔;該操作部可操作地連接該阻擋部;該基部具有一第一段與一第二段,該第一段連接該連接板,該第二段連接至該阻擋部。其中,於該承載物的定位件進入至該連接板的安裝孔時,該阻擋部能夠阻擋該定位件;藉助該操作部被操作,使該阻擋部遠離該連接板的安裝孔,該定位件能自該連接板的安裝孔脫離。</t>
  </si>
  <si>
    <t>2015111884</t>
  </si>
  <si>
    <t>F16B-012/00 | A47B-088/49</t>
  </si>
  <si>
    <t>CN101522007B | JP5565854B2 | TWI421047B | US7661778B2 | US7481504B2 | US6601933B1 | US6373707B1</t>
  </si>
  <si>
    <t>EP3082386B1 | JP3202097U | TW104111884 A | TWI555918B | US9693628B2</t>
  </si>
  <si>
    <t>7916038004502</t>
  </si>
  <si>
    <t>一種滑軌總成包含一第一軌、一第二軌、一托架及一支撐座。該第一軌定義一第一通道沿著一第一方向。該第二軌是活動地連接該第一軌且在該第一通道內相對該第一軌可活動地位移。該托架是連接該第一軌的一端。該支撐座是活動地安裝在該托架且沿著該第一方向相對該托架是可活動地位移。該支撐座包含一第一支撐部定義一支撐通道對應於該第一通道,以及該支撐座是組設能讓該第二軌位移進入至該支撐通道內。</t>
  </si>
  <si>
    <t>2015110150</t>
  </si>
  <si>
    <t>2015-03-27</t>
  </si>
  <si>
    <t>CHEN, KEN CHING | YANG, SHUN HO | HUANG, CHIEN LI | LU, HSIAO HAN | WANG, CHUN CHIANG</t>
  </si>
  <si>
    <t>陳庚金 | 楊順和 | 黃建立 | 盧筱涵 | 王俊強</t>
  </si>
  <si>
    <t>CN002840611Y | TWI522063B | TWI517807B | TWI468097B | TWI282266B</t>
  </si>
  <si>
    <t>CN109152272B | TWI632882B</t>
  </si>
  <si>
    <t>TWI603693B</t>
  </si>
  <si>
    <t>7916038001971</t>
  </si>
  <si>
    <t>一種滑軌總成包含一第一軌、一第一連接座、一第二軌及一第二連接座。該第一軌包含兩個第一邊牆及一第一側牆連接在該兩個第一邊牆之間,該兩個第一邊牆及該第一側牆共同定義一第一通道,該第一通道沿著一第一方向。該第一連接座活動地連接該第一軌,且能在相對該第一軌的第一通道內的一第一位置與一第二位置之間位移,且組設連接一理線裝置的一第一臂。該第二軌能沿著該第一方向相對該第一軌位移。該第二連接座連接該第二軌,且組設連接該理線裝置的一第二臂,該第二臂是活動地連接該第一臂。</t>
  </si>
  <si>
    <t>2015110151</t>
  </si>
  <si>
    <t>CN101562959B | JP3196217U</t>
  </si>
  <si>
    <t>TWI645812B</t>
  </si>
  <si>
    <t>TWI590785B</t>
  </si>
  <si>
    <t>7916038001972</t>
  </si>
  <si>
    <t>一種滑軌總成包含一第一軌、一第二軌、一卡掣件、及一操作件。該第一軌包含一阻擋特徵;該第二軌活動地連接該第一軌且可縱向地相對該第一軌自一收合位置位移至一第一延伸位置或一第二延伸位置;該卡掣件依附在該第二軌;該操作件安裝在至少該第一軌與該第二軌的其中之一,該操作件用以操作該卡掣件,使該卡掣件被該第一軌的阻擋特徵阻擋而能夠將該第二軌保持在該第一延伸位置。</t>
  </si>
  <si>
    <t>2015108020</t>
  </si>
  <si>
    <t>2015-03-12</t>
  </si>
  <si>
    <t>A47B-088/04 | A47B-088/49 | H05K-007/18</t>
  </si>
  <si>
    <t>TWI375538B | US6681942B2</t>
  </si>
  <si>
    <t>EP3777610B1 | TWI737555B | TWI706751B</t>
  </si>
  <si>
    <t>EP3068199B1 | JP3201270U | TW104108020 A | TWI590784B | US9629459B2</t>
  </si>
  <si>
    <t>7916038000129</t>
  </si>
  <si>
    <t>一種滑軌總成可安裝在一機架的一第一機柱與一第二機柱,該二個機柱之間具有一容納空間,該滑軌總成藉助二個托架能夠連接在該二個機柱之間。該滑軌總成包含一橫向寬度,其中該橫向寬度的一部分寬度是位於該容納空間內,如此能夠提供更多的空間供一承載物安裝時使用。</t>
  </si>
  <si>
    <t>2015108021</t>
  </si>
  <si>
    <t>CHEN, KEN CHING | YANG, SHUN HO | HUANG, CHIEN LI | HO, CHUN YI | WANG, CHUN CHIANG</t>
  </si>
  <si>
    <t>陳庚金 | 楊順和 | 黃建立 | 何俊毅 | 王俊強</t>
  </si>
  <si>
    <t>A47B-088/04 | H05K-007/18</t>
  </si>
  <si>
    <t>CN001745679B | JP3195177U | JP3193841U</t>
  </si>
  <si>
    <t>TWI640274B | TWI584716B</t>
  </si>
  <si>
    <t>EP3068200B1 | JP3200607U | TW104108021 A | TWI581736B | US9848703B2</t>
  </si>
  <si>
    <t>7916038000130</t>
  </si>
  <si>
    <t>桶的密封蓋</t>
  </si>
  <si>
    <t>本創作係關於一種桶的密封蓋,該密封蓋可拆卸地與桶結合用來將桶密封,密封蓋包括一阻塞部,阻塞部包括沿一第一方向隔開的一第一端與一第二端,密封蓋進一步包括形成在阻塞部外周圍且位於第一端的一凸緣,阻塞部之第一端的外徑與凸緣的外徑比例介於1:1.05~1:1.07之間,本創作的密封蓋在兼顧密封性以及小型化的前提下,設計使得凸緣的體積可以保持密封蓋有足夠的密封性,而且降低凸緣的體積,能有效降低堆疊的桶搬運時,較上方的桶碰撞較下方之桶的密封蓋,造成密封蓋與桶分離的問題。</t>
  </si>
  <si>
    <t>2016203399</t>
  </si>
  <si>
    <t>2016-03-11</t>
  </si>
  <si>
    <t>M526989</t>
  </si>
  <si>
    <t>2016-08-11</t>
  </si>
  <si>
    <t>TWM526989U</t>
  </si>
  <si>
    <t>7916031017338</t>
  </si>
  <si>
    <t>鉸鏈裝置</t>
  </si>
  <si>
    <t>一種鉸鏈裝置包含一配件、一連接臂、一凸輪、一彈性件、及一套件。該連接臂樞接該配件;該凸輪位於該連接臂;該彈性件安裝在該配件,該彈性件包含一端部,該端部具有一非圓形之截面;該套件依附在該彈性件且接觸該凸輪,該套件包含一孔,該孔供該彈性件的端部安裝。</t>
  </si>
  <si>
    <t>2015103142</t>
  </si>
  <si>
    <t>2015-01-29</t>
  </si>
  <si>
    <t>E05D-011/10 | E05D-011/00</t>
  </si>
  <si>
    <t>CN203961554U | CN203856309U | TWI441976B | TWI399475B | TW371991U</t>
  </si>
  <si>
    <t>TWI658196B | TWI657184B | TWI625454B</t>
  </si>
  <si>
    <t>TWI548804B</t>
  </si>
  <si>
    <t>7916031003174</t>
  </si>
  <si>
    <t>一種滑軌總成包含一第一軌、一第二軌、一托架座、及一托架。該第一軌定義一通道;該第二軌活動地連接該第一軌並可在該第一軌的通道內縱向地相對該第一軌活動位移;該托架座連接在該第一軌;該托架活動地連接該托架座;其中,當該第二軌相對該第一軌從一收合位置往一延伸位置之方向活動位移時,該第二軌帶動該第一軌,使該托架座被該第一軌帶動並相對該托架從一第一位置活動位移至一第二位置。</t>
  </si>
  <si>
    <t>2015103140</t>
  </si>
  <si>
    <t>H05K-007/18 | A47B-088/04</t>
  </si>
  <si>
    <t>TWI489932B | TWI522063B | TWI481364B | TWI517807B | TWI402448B | TW201137256A | TWI354528B | US2006-0152115A1</t>
  </si>
  <si>
    <t>CN108449916B | TWI584764B</t>
  </si>
  <si>
    <t>TWI577267B</t>
  </si>
  <si>
    <t>7916031004085</t>
  </si>
  <si>
    <t>鑽尾螺絲結構改良</t>
  </si>
  <si>
    <t>本創作係有關於一種鑽尾螺絲結構改良,其鑽尾螺絲具有螺帽頭及由螺帽頭一側延伸的桿身,該桿身之外周環設有螺牙,桿身末端形成有一圓錐面,而桿身下半段二側分別開設有相對應之排屑槽,該排屑槽之外側緣分別形成有一切削刃,並於該些排屑槽底側與圓錐面之相接處端緣分別形成有一鑽切刃,於其一鑽切刃對應圓錐面處設有一斷屑槽,其中該切削刃與鑽切刃形成一交合線,該交合線對應鑽切刃的延伸線形成65∘夾角;藉此,以可常保斷屑槽之完整性,而可於鑽孔攻進時對條狀之屑料持續作截斷之作業,能使該鑽孔攻進之作業順利進行的功效者。</t>
  </si>
  <si>
    <t>2016204595</t>
  </si>
  <si>
    <t>2016-04-01</t>
  </si>
  <si>
    <t>M525404</t>
  </si>
  <si>
    <t>2016-07-11</t>
  </si>
  <si>
    <t>HUANG JIN-RONG | HU AN-BANG</t>
  </si>
  <si>
    <t>黃錦榮 | 胡安邦</t>
  </si>
  <si>
    <t>F16B-025/02</t>
  </si>
  <si>
    <t>TWM525404U</t>
  </si>
  <si>
    <t>7916027005042</t>
  </si>
  <si>
    <t>一種滑軌總成包含一第一軌、一托架座、一支撐座、及一第二軌。該第一軌定義一縱向通道;該托架座連接在該第一軌;該支撐座活動地安裝在該托架座,該支撐座包含一牆部及至少一支撐部橫向地連接該牆部,該牆部與該至少一支撐部之間定義一支撐通道對應該第一軌的縱向通道;該第二軌活動地連接該第一軌,並可縱向地相對該第一軌活動位移;其中,當該第二軌相對該第一軌位移而穿過該第一軌的縱向通道及該支撐座的支撐通道時,該支撐座的該至少一支撐部能夠支撐該第二軌。</t>
  </si>
  <si>
    <t>2014145147</t>
  </si>
  <si>
    <t>2014-12-23</t>
  </si>
  <si>
    <t>H05K-005/02 | A47B-088/49</t>
  </si>
  <si>
    <t>CN101646326B | CN002840611Y | TWI522063B | TW201117701A | TWI361651B | TWM338541U | TWI266584B | TW542518U</t>
  </si>
  <si>
    <t>TWI600394B</t>
  </si>
  <si>
    <t>TWI593336B</t>
  </si>
  <si>
    <t>7916027001467</t>
  </si>
  <si>
    <t>雙級式混合型氣體發生器及其觸發方法</t>
  </si>
  <si>
    <t>本發明係揭露一種雙級式混合型氣體發生器及其觸發方法,雙級式混合型氣體發生器包含主殼、中心管、封片組、第一藥室組、第二藥室組、第一點火具組、第二點火具組以及排氣罩。主殼包含底殼及上殼,中心管係固定於底殼並穿過上殼,且中心管設有對流孔,封片組係設置於中心管之上端以防止主殼內之氣體逸出,藥室組及點火具組係相對應配置並利用雙藥室結構設計以填充不同劑量之產氣藥錠,進而提供不同程度之充氣量,以應付不同之衝擊程度。</t>
  </si>
  <si>
    <t>2014143565</t>
  </si>
  <si>
    <t>2014-12-12</t>
  </si>
  <si>
    <t>WANG, THE-HSIN | TSAI, LONG-MING | LIN, CHIA-JUNG | WANG, HAN-LE | LIN, YUN-HSIEN</t>
  </si>
  <si>
    <t>李國光 | 張仲謙</t>
  </si>
  <si>
    <t>B60R-021/263</t>
  </si>
  <si>
    <t>CN101137525B | EP1371526A2 | TWI449639B | US2007-0085309A1</t>
  </si>
  <si>
    <t>EP3031675B1 | ES2655663T3 | TW103143565 A | TWI588045B | US9669795B2</t>
  </si>
  <si>
    <t>7916024000389</t>
  </si>
  <si>
    <t>一種滑軌安裝機構包含一軌件、一輔助件、及一彈性件。該軌件包含一第一安裝槽與一第二安裝槽;該輔助件活動地安裝在該軌件,該輔助件包含一第一部分與一第二部分;該彈性件提供一彈力作用至該輔助件;其中,該輔助件藉助該彈性件之彈力而相對該軌件保持在一預定位置,於該預定位置時,該輔助件的第一部分相鄰該第一安裝槽,且該輔助件的第二部分相鄰該第二安裝槽。</t>
  </si>
  <si>
    <t>2014142549</t>
  </si>
  <si>
    <t>2014-12-05</t>
  </si>
  <si>
    <t>CN201622514U | CN100515274C</t>
  </si>
  <si>
    <t>TWI544864B</t>
  </si>
  <si>
    <t>7916024002166</t>
  </si>
  <si>
    <t>滑軌之同步機構</t>
  </si>
  <si>
    <t>一種滑軌之同步機構,包括一第一卡勾彈片、一第二卡勾彈片、一內卡勾組及一外卡勾組。其中該第一卡勾彈片及該第二卡勾彈片係分別安裝於一中軌上,該內卡勾組設置於一內軌上,以及該外卡勾組設置於一外軌上,當該滑軌向外拉出或向內推入時,其彼此間的相互作動關係,可使得該內軌、該中軌及該外軌都能推入或拉出時都能順利同步順序移動,以增加其使用時的順暢性及穩固性等功效,提昇產品的實用性及使用壽命等。</t>
  </si>
  <si>
    <t>2015221011</t>
  </si>
  <si>
    <t>2015-12-29</t>
  </si>
  <si>
    <t>M523356</t>
  </si>
  <si>
    <t>2016-06-11</t>
  </si>
  <si>
    <t>MARTAS PREC SLIDE CO LTD</t>
  </si>
  <si>
    <t>CN107095493B | TWI692328B | TWI693044B | TWI620535B</t>
  </si>
  <si>
    <t>7916024005749</t>
  </si>
  <si>
    <t>一種工業用機櫃滑軌之固定扣組,包括一基座、一按壓件、一卡鉤滑塊及一卡鉤桿,用以將該滑軌安裝於該工業用機櫃內部。其中,該卡鉤桿可於安裝後自動進行卡掣固定而避免其脫落,透過本創作之該按壓件及該卡鉤滑塊間的斜面推動設計,以帶動該卡鉤桿作偏移縮入的動作而快速拆卸該滑軌。並於該按壓件上增設有一安全扣的設計,當該卡鉤桿卡掣固定於該工業用機櫃後,會自動鎖定該按壓件而避免因人為誤作動所造成的脫落狀況;反之,當欲進行該滑軌的拆卸工作時,僅需同時壓制該安全扣及該按壓件後,即可快速解除鎖定狀態者。</t>
  </si>
  <si>
    <t>2015219264</t>
  </si>
  <si>
    <t>2015-12-01</t>
  </si>
  <si>
    <t>M524055</t>
  </si>
  <si>
    <t>TWI643545B | TWI645808B | TWI658770B | TWI620534B</t>
  </si>
  <si>
    <t>TWM524055U</t>
  </si>
  <si>
    <t>7916024006448</t>
  </si>
  <si>
    <t>一種滑軌總成適用於將一承載物安裝至一機架,該滑軌總成包含一第一軌、一第二軌、及一第三軌。該第一軌能夠被安裝在該機架;該第二軌活動地連接該第一軌,該第二軌包含一補強結構,該補強結構包含一第一部分與一第二部分相對該第一部分;該第三軌活動地連接該第二軌;當該滑軌總成處於一被完全拉出的位置時,該第二軌與該第三軌是分別相對該第一軌處於一延伸位置,且該第二軌位在該第一軌與該第三軌之間,其中該補強結構的第一部分位在一位置而對應該第三軌,該補強結構的第二部分位在一位置而對應該第一軌。</t>
  </si>
  <si>
    <t>2014140930</t>
  </si>
  <si>
    <t>2014-11-25</t>
  </si>
  <si>
    <t>TWI522063B | TWI448262B</t>
  </si>
  <si>
    <t>CN109526174B | TWI601473B</t>
  </si>
  <si>
    <t>7916023009572</t>
  </si>
  <si>
    <t>一種滑軌總成包含一第一軌、一第二軌、一滑動架、一差動修正機構、及一致動件。該第二軌可相對該第一軌縱向地活動位移;該滑動架滑動地安裝在該第一軌並承載該第二軌,該滑動架隨著該第二軌之活動位移而相對該第二軌差動地位移;該差動修正機構安裝在該第一軌且包含一作動件、及一推件活動地連接該作動件;該致動件連接該第二軌;當該滑動架的差動位移產生一偏差時,該第二軌自一收合位置朝向一延伸位置的位移過程中,該致動件驅動該作動件,使該作動件帶動該推件而帶動該滑動架位移以修正該偏差。</t>
  </si>
  <si>
    <t>2014138305</t>
  </si>
  <si>
    <t>2014-11-04</t>
  </si>
  <si>
    <t>CN101677685B | CN100399962C | US8870312B2</t>
  </si>
  <si>
    <t>TWI517812B</t>
  </si>
  <si>
    <t>7916020001914</t>
  </si>
  <si>
    <t>一種理線總成用於一第一滑軌總成與一第二滑軌總成,該第一滑軌總成包含一第一軌、及一第二軌相對該第一軌可縱向活動的位移,該理線總成包括一第一理線架、一第二理線架用以連接該第一理線架、一支撐座、及一支撐件。該第一理線架與該第二理線架適於分別被連接至該第一軌與該第二軌;該支撐座是適於被連接至該第二滑軌總成;該支撐件樞接該支撐座,且該支撐件的一部分是位於該第一理線架與該第二理線架之間;當該第二軌相對該第一軌從一收合位置位移至一延伸位置時,該支撐件的該部分被該第一理線架帶動,使該支撐件相對該支撐座擺動。</t>
  </si>
  <si>
    <t>2014139480</t>
  </si>
  <si>
    <t>2014-11-13</t>
  </si>
  <si>
    <t>F16L-003/015 | H05K-007/14</t>
  </si>
  <si>
    <t>TWI478456B | TWI485343B</t>
  </si>
  <si>
    <t>CN109429465B | TWI645812B | TWI600242B</t>
  </si>
  <si>
    <t>TWI540279B</t>
  </si>
  <si>
    <t>7916020002447</t>
  </si>
  <si>
    <t>一種滑軌總成包含一第一軌、一第二軌、一第三軌、及一延伸軌。該第二軌可縱向地相對該第一軌活動位移,該第二軌包含一第一軌段及一第二軌段;該第三軌活動地連接該第二軌的第一軌段並可被該第二軌帶動而相對該第一軌縱向地位移;該延伸軌位於該第二軌的第二軌段。</t>
  </si>
  <si>
    <t>2014138303</t>
  </si>
  <si>
    <t>CHEN, KEN CHING | YANG, SHUN HO | WENG, CHENG CHIEH | WANG, CHUN CHIANG</t>
  </si>
  <si>
    <t>陳庚金 | 楊順和 | 翁晟傑 | 王俊強</t>
  </si>
  <si>
    <t>TWM430204U | TWI342366B</t>
  </si>
  <si>
    <t>TWI578886B</t>
  </si>
  <si>
    <t>TWI535368B</t>
  </si>
  <si>
    <t>7916020003554</t>
  </si>
  <si>
    <t>一種滑軌總成包含一軌件被安裝有一托架裝置,使該滑軌總成藉助該托架裝置能夠用以被安裝至一機架。該托架裝置包含一第一支撐架、一第二支撐架、一第三支撐架、一安裝托架、及一連接件。該第一支撐架連接至該軌件;該第二支撐架活動地連接至該第一支撐架,該第二支撐架、該第三支撐架及該安裝托架彼此活動地連接且相互支撐,該安裝托架包含一第一擋部、一第二擋部、及一槽位在該第一擋部與該第二擋部之間;該連接件穿過該安裝托架的槽且連接該第三支撐架。</t>
  </si>
  <si>
    <t>2014139481</t>
  </si>
  <si>
    <t>CN201709808U | CN201308257Y | CN002672721Y | EP2594160A2 | EP2550899B1 | TWM357237U | TWM343423U | US7712851B2 | US6984008B2 | US6834923B2</t>
  </si>
  <si>
    <t>CN109788698B | EP3826441B1 | TWD214175S | TWI643579B | TWI620534B | TWI610639B | US11009069B1</t>
  </si>
  <si>
    <t>TWI593339B</t>
  </si>
  <si>
    <t>7916020003555</t>
  </si>
  <si>
    <t>一種滑軌總成包含一第一軌、一第二軌、一滑動架、一推件、及一致動件。該第二軌可相對該第一軌縱向地活動位移;該滑動架滑動地安裝在該第一軌並承載該第二軌,該滑動架隨著該第二軌之活動位移而相對該第二軌差動地位移;該推件活動地連接該第一軌,且在一水平位置與一傾斜位置之間可活動的位移;該致動件連接該第二軌並對應於該水平位置的推件;當該滑動架的差動位移產生一偏差時,該第二軌自一收合位置朝向一延伸位置的位移過程中,該致動件帶動該推件,藉助該推件自該水平位置位移至該傾斜位置帶動該滑動架位移以修正該偏差。</t>
  </si>
  <si>
    <t>2014135937</t>
  </si>
  <si>
    <t>2014-10-16</t>
  </si>
  <si>
    <t>CN101677685B | CN100399962C | DE03906993A1 | US8870312B2 | US5988780A</t>
  </si>
  <si>
    <t>TWI700978B | TWI672108B | US11272784B2</t>
  </si>
  <si>
    <t>TWI522065B</t>
  </si>
  <si>
    <t>7916020000047</t>
  </si>
  <si>
    <t>滑軌總成及其安裝裝置</t>
  </si>
  <si>
    <t>一種滑軌總成包含一第一軌、一第二軌、及一安裝裝置。該第二軌可縱向地相對該第一軌活動位移,該第二軌包含一釋放口及一擋牆;該安裝裝置安裝至該第二軌且包含一彈性件、及一卡掣部連接該彈性件,該卡掣部對應該第二軌的釋放口並被該擋牆阻擋。</t>
  </si>
  <si>
    <t>2014135938</t>
  </si>
  <si>
    <t>A47B-088/04 | B23Q-001/01</t>
  </si>
  <si>
    <t>TW201615130A</t>
  </si>
  <si>
    <t>7916020000048</t>
  </si>
  <si>
    <t>托架及其安裝裝置</t>
  </si>
  <si>
    <t>一種托架包含一基座、至少一安裝件、及一安裝裝置。該基座包含一端板;該至少一安裝件設置穿過該基座的端板;該安裝裝置包含一卡掣件及一彈性件。該卡掣件包含一支撐部、一卡掣凸體、及一臂部連接在該支撐部與該卡掣凸體之間,其中,該支撐部抵於該基座,該臂部穿過該基座的端板,使該卡掣凸體與該端板之間具有一卡掣間距;該彈性件提供一彈力作用於該卡掣件,使該卡掣件的卡掣凸體藉助該彈性件的彈力而保持在一預定位置,並藉助該卡掣間距使該卡掣凸體可阻擋或卡掣在一對象物件。</t>
  </si>
  <si>
    <t>2014132552</t>
  </si>
  <si>
    <t>2014-09-19</t>
  </si>
  <si>
    <t>CN103622329B | TWI296361B | US8770528B2 | US8602225B2</t>
  </si>
  <si>
    <t>TWI700979B | TWI667974B</t>
  </si>
  <si>
    <t>7916014006500</t>
  </si>
  <si>
    <t>鍍錫用底片及鍍錫用底片的製造方法</t>
  </si>
  <si>
    <t>本創作係關於一種鍍錫用底片及鍍錫用底片的製造方法,該製造鍍錫用底片之鋼坯包括0.10~0.14重量%之碳,0.03重量%以下之矽,0.6重量%以下之錳,0.02重量%以下之磷,0.030重量%以下之硫,0.2重量%以下之銅,0.02~0.10重量百分比之鉻,0.15重量%以下之鎳,0.05重量%以下之鉬,0.100重量%以下之鋁,0.0060重量%以下之氮,其餘為鐵與雜質,將該此鋼坯施加熱軋延、冷軋延、批次退火以及調質軋延處理後獲得硬度為T4等級(洛氏表面硬度HR30T介於56~66)的鍍錫用底片。</t>
  </si>
  <si>
    <t>2014133663</t>
  </si>
  <si>
    <t>2014-09-26</t>
  </si>
  <si>
    <t>LU LI-YUAN | WEI SHOU-SHAN</t>
  </si>
  <si>
    <t>呂理源 | 魏壽山</t>
  </si>
  <si>
    <t>C22C-038/44 | B21B-003/02 | B65D-001/12 | C21D-001/26 | C21D-007/00 | C21D-007/02 | C21D-008/02 | C21D-009/52 | C23G-001/08</t>
  </si>
  <si>
    <t>TWI473889B | TWI460029B</t>
  </si>
  <si>
    <t>TWI522480B</t>
  </si>
  <si>
    <t>7916014007077</t>
  </si>
  <si>
    <t>理線支撐裝置及其安裝組件</t>
  </si>
  <si>
    <t>一種理線支撐裝置用於安裝至一第一滑軌總成及一第二滑軌總成,該第一滑軌總成包含一第一軌、一第二軌、及一第三軌活動地連接在該第一軌與該第二軌之間,該理線支撐裝置包含二個相互活動連接的理線臂、一第一安裝件與一第二安裝件分別連接在每一理線臂的一端部,該第一、第二安裝件分別安裝至該第一滑軌總成的第一軌與第二軌、一支撐座包含二個支撐部、二個相互伸縮地連接的支撐件分別連接該支撐座的一支撐部與該第一滑軌總成的第三軌、及一第三安裝件活動地連接該支撐座的另一支撐部且可釋放地連接到該第二滑軌總成。</t>
  </si>
  <si>
    <t>2014132551</t>
  </si>
  <si>
    <t>H02G-003/32 | F16L-003/08</t>
  </si>
  <si>
    <t>TWM475791U | TWI320465B | TWI336229B</t>
  </si>
  <si>
    <t>CN107041097B | TWI705636B | TWI698164B | TWI689149B | TWI683637B | TWI605328B</t>
  </si>
  <si>
    <t>TWI524615B</t>
  </si>
  <si>
    <t>7916014007959</t>
  </si>
  <si>
    <t>一種理線架,適用於整理電子設備之機箱的二個區域的纜線。該理線架包含一第一理線機構、一第一支撐機構、一第二理線機構、及一第二支撐機構。該第一理線機構用以整理該機箱之其中一區域的纜線,該第一理線機構包含一支撐架;該第一支撐機構用以支撐該第一理線機構,該第一支撐機構包含一扣件;該第二理線機構用以整理該機箱之另一區域的纜線,該第二理線機構包含一支撐架可釋放地安裝至該第一支撐機構的扣件,該第二支撐機構用以支撐該第二理線機構,該第二支撐機構包含一扣件可釋放地安裝至該第一理線機構的支撐架。</t>
  </si>
  <si>
    <t>2014132553</t>
  </si>
  <si>
    <t>CHEN, KEN CHING | YANG, SHUN HO | CHOU, CHI CHIH | WU, CHI WEI | WANG, CHUN CHIANG</t>
  </si>
  <si>
    <t>陳庚金 | 楊順和 | 周繼志 | 吳啟瑋 | 王俊強</t>
  </si>
  <si>
    <t>TW201146144A | TWI336229B</t>
  </si>
  <si>
    <t>CN110742425B | CN109429460B | TWI725461B | TWI689149B | TWI643544B | TWI600242B</t>
  </si>
  <si>
    <t>TWI522030B</t>
  </si>
  <si>
    <t>7916014008192</t>
  </si>
  <si>
    <t>一種滑軌總成包含一第一軌、一第二軌、一擋件、及一托架。該第二軌相對該第一軌可縱向地位移至一收合位置。該擋件連接該第二軌。該托架包含一側板、一端板自該側板彎折、及一活動件活動地連接該側板,其中該側板連接該第一軌,該活動件具有至少一擋部對應於該端板。當該第二軌相對該第一軌在該收合位置時,該第二軌藉助該擋件的至少一部分面對該活動件,以阻擋該活動件相對該擋件的橫向位移,以確保該托架安裝至一機架(rack)時在該收合位置的穩固性。</t>
  </si>
  <si>
    <t>2014127436</t>
  </si>
  <si>
    <t>2014-08-08</t>
  </si>
  <si>
    <t>A47B-088/04 | A47B-096/06 | H05K-007/14</t>
  </si>
  <si>
    <t>CN101466220B | JP3189902U</t>
  </si>
  <si>
    <t>TWI572302B</t>
  </si>
  <si>
    <t>7916008000054</t>
  </si>
  <si>
    <t>具有減速機構的自閉合滑軌總成</t>
  </si>
  <si>
    <t>一種具有減速機構的自閉合滑軌總成包含一第一軌、一第二軌、一自閉合機構、及一減速機構。該第二軌相對該第一軌可縱向地活動位移。該自閉合機構安裝在該第一軌並包含一彈性件用以提供往一第一方向的彈力。該減速機構包含一減速彈簧用以提供往相反該第一方向之一第二方向的彈力。其中,當該第二軌相對該第一軌從一延伸位置往一收合位置活動時,該自閉合機構藉助該彈性件所提供的彈力自動地將該第二軌帶往該收合位置之方向,且藉助該減速機構之減速彈簧所提供之彈力作為減速力量,使該自閉合機構緩慢地將該第二軌帶回該收合位置。</t>
  </si>
  <si>
    <t>2014127437</t>
  </si>
  <si>
    <t>CN102203367B | WOWO2014-008520A1 | WOWO2013-157784A1</t>
  </si>
  <si>
    <t>TWI517811B</t>
  </si>
  <si>
    <t>7916008000055</t>
  </si>
  <si>
    <t>薄型化伺服機櫃滑軌</t>
  </si>
  <si>
    <t>一種薄型化伺服機櫃滑軌,包括一外軌、至少一第一滾珠板、一中軌、至少一第二滾珠板、一內軌及一固定套件。其中該外軌的表面設有一對限位塊而於其間形成一通道,藉該第一滾珠板及該第二滾珠板而使該外軌、該中軌及該內軌作相對移動,而進行三段長度的拉伸或縮短動作,而該中軌表面係對應該通道而樞設有一擺動片,且該內軌之內部係對應該擺動片而設有一容置空間以導正其位置,使該內軌及中軌可進行限位移動;另外,該內軌係對應該中軌表面之一凸塊而設有一連桿組以作為連接或脫離使用之用途者,提升安裝及使用時的便利性。</t>
  </si>
  <si>
    <t>2014126718</t>
  </si>
  <si>
    <t>2014-08-05</t>
  </si>
  <si>
    <t>H05K-007/18 | A47B-088/16</t>
  </si>
  <si>
    <t>CN201820165U | JP2006-113623A | TWI437946B | TWI411416B | TWM330721U</t>
  </si>
  <si>
    <t>CN107882874B | TWI645806B</t>
  </si>
  <si>
    <t>TWI563904B</t>
  </si>
  <si>
    <t>7916008002079</t>
  </si>
  <si>
    <t>桶的封蓋改良結構</t>
  </si>
  <si>
    <t>本創作是關於一種桶的封蓋改良結構,桶包括內部界定出一容置空間,桶進一步包括一頂蓋以及形成在頂蓋上的一凹槽與一開口,一封蓋可拆卸地容置在凹槽內且封閉開口,封蓋包括一個第一部分以及由第一部分具有之一第一端面延伸且小於第一步分的一第二部分,封蓋的第一部分結合在凹槽內,第二部分塞住開口且第二部分具有的一第二端面位於容置空間內,解此封蓋不會因為桶內部的壓力而被擠壓脫離桶造成開口被開啟。</t>
  </si>
  <si>
    <t>2015218539</t>
  </si>
  <si>
    <t>2015-11-19</t>
  </si>
  <si>
    <t>M517192</t>
  </si>
  <si>
    <t>2016-02-11</t>
  </si>
  <si>
    <t>TWM517192U</t>
  </si>
  <si>
    <t>7916008006193</t>
  </si>
  <si>
    <t>具有緩衝裝置的鉸鍊</t>
  </si>
  <si>
    <t>一種鉸鍊,包括一鉸鍊臂、一鉸鍊杯、至少一彈簧、一保持座、一阻尼器、及一調整件。該鉸鍊杯樞接該鉸鍊臂且包含一容室;該至少一彈簧在該鉸鍊杯相對該鉸鍊臂閉合時提供一閉合的彈力以完成該閉合動作;該保持座安裝至該鉸鍊杯的容室且具有一通道;該阻尼器安裝在該保持座的通道內而對應於該鉸鍊臂提供一緩衝力;該調整件活動地安裝在該保持座且具有至少二個接觸部及一表面,該至少二個接觸部與該表面之間具有不同的距離,該調整件相對該保持座可被調整位移,使該至少二個接觸部之一對應至該阻尼器,該緩衝力能透過該調整件而被調整。</t>
  </si>
  <si>
    <t>2014123740</t>
  </si>
  <si>
    <t>2014-07-09</t>
  </si>
  <si>
    <t>E05F-005/02 | E05D-011/10</t>
  </si>
  <si>
    <t>CN101999026B | CN101932786B | TWI531711B | TWI476318B | TWI476319B</t>
  </si>
  <si>
    <t>TWI529295B</t>
  </si>
  <si>
    <t>7916003002435</t>
  </si>
  <si>
    <t>一種滑軌總成可藉助至少一托架總成(bracket assembly)被安裝至一機架(rack),該托架總成包含一側板、一端板大致上垂直地連接該側板、及一臂件連接該側板並具有一擋部,該滑軌總成包含一第一軌、一第二軌、及一卡掣件。該第一軌連接該托架總成的側板;該第二軌縱向活動地連接該第一軌;該卡掣件連接該第二軌並具有一接觸部;其中,當該第二軌相對該第一軌往一方向被拉伸而位移至一預定位置時,該臂件的擋部阻擋該卡掣件的接觸部,使該第二軌被阻擋在該預定位置。</t>
  </si>
  <si>
    <t>2014121150</t>
  </si>
  <si>
    <t>2014-06-18</t>
  </si>
  <si>
    <t>CN102846045B | CN102783830B | CN102396897B | CN101815419B | CN101868133B | CN102068132B | CN100337178C | CN001276738C</t>
  </si>
  <si>
    <t>TWI650093B | TWI650094B | TWI568382B</t>
  </si>
  <si>
    <t>TWI586250B</t>
  </si>
  <si>
    <t>7916003001609</t>
  </si>
  <si>
    <t>抽屜滑軌總成</t>
  </si>
  <si>
    <t>本發明是關於一種抽屜滑軌總成,包括一第一軌、一第二軌、一活動件、一支撐件及一調整件。該第二軌活動地連接該第一軌。該第二軌具有一安裝部。該活動件具有一安裝孔對應於該第二軌的安裝部。該支撐件是線性活動地安裝至該活動件至該第二軌。該調整件包括一凸輪及一軸部偏心地連接該凸輪,該凸輪的至少一部分是抵於該活動件,且該軸部是穿過該活動件連接該第二軌。該第二軌可安裝至一抽屜,透過一連接件連接該活動件及該第二軌。該抽屜相對該第二軌的位置可藉助該調整件調整。</t>
  </si>
  <si>
    <t>2014117420</t>
  </si>
  <si>
    <t>2014-05-16</t>
  </si>
  <si>
    <t>A47B-088/04 | A47B-088/12 | F16C-029/02</t>
  </si>
  <si>
    <t>TWI295564B | TW200611659A | US6923518B2</t>
  </si>
  <si>
    <t>TWI568381B</t>
  </si>
  <si>
    <t>TWI563945B</t>
  </si>
  <si>
    <t>7915043006080</t>
  </si>
  <si>
    <t>一種滑軌總成包含一第一軌、一第二軌、及一第三軌。該第二軌與該第三軌相對該第一軌是可縱向地活動位移。其中,該第二軌具有一縱向延伸本體;該第三軌包含一第一縱向部、一第二縱向部、及一斜部連接在該第一縱向部與該第二縱向部之間。該第二軌的縱向延伸本體具有一側面;該第三軌之第二縱向部具有一側面。藉助該斜部,使該第三軌之第二縱向部的側面與該第二軌之縱向延伸本體的側面位於實質上相同的一參考平面。</t>
  </si>
  <si>
    <t>2014117421</t>
  </si>
  <si>
    <t>A47B-088/04 | A47B-088/49 | H05K-005/00</t>
  </si>
  <si>
    <t>CN002501375Y | TWM330721U | TWI339109B | US7101081B2</t>
  </si>
  <si>
    <t>TWI611781B</t>
  </si>
  <si>
    <t>TWI548366B</t>
  </si>
  <si>
    <t>7915043006081</t>
  </si>
  <si>
    <t>一種滑軌總成包含一第一軌、一第二軌、一第三軌、及一致動件。該第二軌與該第三軌是可相對該第一軌活動的位移。該第一軌具有一導引部;該第三軌具有一勾部;該致動件活動地連接該第二軌並具有一接觸部。其中,當該第三軌自該第二軌被拉出時,該致動件的接觸部被該第三軌的勾部勾抵,使該第二軌被該第三軌同步帶動位移,直到該第二軌相對該第一軌被拉出位移至一預定位置時,該致動件藉助該第一軌的導引部的導引位移一角度,使該致動件的接觸部自該第三軌的勾部脫離。</t>
  </si>
  <si>
    <t>2014117422</t>
  </si>
  <si>
    <t>JP3083739U | TWI421047B | US7520577B2</t>
  </si>
  <si>
    <t>TWI665983B | TWI611780B</t>
  </si>
  <si>
    <t>TWI543731B</t>
  </si>
  <si>
    <t>7915043006082</t>
  </si>
  <si>
    <t>自閉合滑軌總成及其自閉合機構</t>
  </si>
  <si>
    <t>一種自閉合滑軌總成,包含一第一軌、一第二軌、及一自閉合機構。該第二軌相對該第一軌是可縱向地滑動位移。該自閉合機構包含一殼體、一彈性件、及一活動件。該殼體是安裝在該第一軌。該活動件回應該彈性件的彈力而可在該殼體內位移。當該第二軌從一延伸位置朝向一收合位置與該活動件卡接時,該活動件帶動該第二軌相對該第一軌收合。</t>
  </si>
  <si>
    <t>2014114323</t>
  </si>
  <si>
    <t>2014-04-18</t>
  </si>
  <si>
    <t>A47B-088/04 | A47B-088/12</t>
  </si>
  <si>
    <t>TWM343422U | TWM329376U | US2004-0183411A1 | US6712435B2</t>
  </si>
  <si>
    <t>TWI565440B</t>
  </si>
  <si>
    <t>7915038000032</t>
  </si>
  <si>
    <t>伺服電腦機櫃之理線架</t>
  </si>
  <si>
    <t>一種伺服電腦機櫃之理線架,一對線架、一對第一組接座及一對第一組接件。其中該對線架係相互樞接成一體,並將該對第一組接座分別安裝於一滑軌後端及該伺服電腦機櫃之間,且該對第一組接件分別安裝於該對線架的開放端部,本創作利用該第一組接件之一第一彈片上所設計之一第一卡扣部,藉該第一彈片的彈性而能卡掣於該第一組接座內以完成連接,供容置至少一連接線材於其內,且使該理線架可隨著該滑軌拉伸或推入而改變長度,該第一組接座及該第一組接件的結構設計係經過大幅簡化而降低製造成本,且拆裝都更加簡便。</t>
  </si>
  <si>
    <t>2015200374</t>
  </si>
  <si>
    <t>2015-01-09</t>
  </si>
  <si>
    <t>M510590</t>
  </si>
  <si>
    <t>2015-10-11</t>
  </si>
  <si>
    <t>H05K-007/02</t>
  </si>
  <si>
    <t>TWI800426B</t>
  </si>
  <si>
    <t>TWM510590U</t>
  </si>
  <si>
    <t>7915034010588</t>
  </si>
  <si>
    <t>滑軌的托架定位裝置</t>
  </si>
  <si>
    <t>一種滑軌的托架定位裝置,包含一托架、一彈性件、相對的一第一、第二扣件、及一操作件。相鄰該托架的一端包含一端板,該端板包含一插件;該彈性件配置在該托架且包含相對的一第一彈性部與一第二彈性部;該第一、第二扣件分別樞接在該托架的二相對位置,且該第一、第二扣件皆包含相對的一第一部位與一第二部位,該第一、第二扣件的第一部位具有一接觸部,該二個接觸部是分別抵靠在該第一彈性部與該第二彈性部,該第一、第二扣件的第二部位是位於相鄰該托架的端板且皆包含一勾部與一連接部;該操作件配置在該第一、第二扣件的連接部之間。</t>
  </si>
  <si>
    <t>2014110600</t>
  </si>
  <si>
    <t>2014-03-20</t>
  </si>
  <si>
    <t>A47B-088/04 | A47B-096/00</t>
  </si>
  <si>
    <t>TW201249310A</t>
  </si>
  <si>
    <t>CN109526180B | CN108449916B | TWI664892B | TWI618505B | TWI577314B | TWI573516B | TWI561153B</t>
  </si>
  <si>
    <t>TWI590783B</t>
  </si>
  <si>
    <t>7915034000059</t>
  </si>
  <si>
    <t>防薄膜阻塞之薄膜過濾模組及其應用</t>
  </si>
  <si>
    <t>一種防薄膜阻塞之薄膜過濾模組及其應用,該防薄膜阻塞之薄膜過濾模組包括:一薄膜過濾組件,至少設有一薄膜,該薄膜過濾組件具有一原液入口、一濾液出口及一殘餘液出口;及一液體震盪組件,連接該薄膜過濾組件之原液入口,用於震盪原液以使該薄膜受到震盪,藉以減緩在該薄膜上累積污垢,達到防止該薄膜阻塞之目的。</t>
  </si>
  <si>
    <t>2014111098</t>
  </si>
  <si>
    <t>2014-03-25</t>
  </si>
  <si>
    <t>B01D-029/72 | B01D-029/86</t>
  </si>
  <si>
    <t>JP2002-502313A | TWI415803B | US2010-0163499A1</t>
  </si>
  <si>
    <t>7915034000236</t>
  </si>
  <si>
    <t>具有阻尼機構的自閉合滑軌總成</t>
  </si>
  <si>
    <t>一種具有阻尼機構的自閉合滑軌總成包含一第一軌、一基座、一滑塊、一彈性件、一第二軌、一勾件、一連動件、及一緩衝件。該基座配置在相鄰該第一軌的一端並包含一滑道;該滑塊能嵌滑於該基座之滑道內;該彈性件提供一彈力至該滑塊;該第二軌滑動地連接該第一軌;該勾件樞接該第二軌並藉助至少一鉤能連接該滑塊;該連動件連接該第二軌;其中,當該第二軌相對該第一軌收合時,該第二軌回應該彈性件的彈力而朝向該第一軌自閉合,該連動件抵推該緩衝件的桿體,以減緩該第二軌相對該第一軌的自閉合力道。</t>
  </si>
  <si>
    <t>2014106206</t>
  </si>
  <si>
    <t>2014-02-24</t>
  </si>
  <si>
    <t>CHEN, KEN CHING | YANG, SHUN HO | YEH, CHIH HSIN | CHEN, SHANG HUANG | WANG, CHUN CHIANG</t>
  </si>
  <si>
    <t>陳庚金 | 楊順和 | 葉至欣 | 陳尚煌 | 王俊強</t>
  </si>
  <si>
    <t>TWM343422U | TWM329376U | US7441848B2</t>
  </si>
  <si>
    <t>CN113056151B | EP3841919A1 | TWI703917B | TWI629025B | TWI605776B | US11375811B2</t>
  </si>
  <si>
    <t>TWI517810B</t>
  </si>
  <si>
    <t>7915030003029</t>
  </si>
  <si>
    <t>調整裝置</t>
  </si>
  <si>
    <t>本發明是關於一種調整裝置,包括一固定件、一第一板件、一第二板件、一第一調整件、及一第一鎖件。該固定件具有一第一孔及一窗口。該第一板件連接該固定件。該第二板件連接該固定件,該第二板件具有一第一接觸部及一第二接觸部。該第一調整件包含一調整部及一偏心部,該調整部與該第二板件的第二接觸部抵接,該偏心部是穿過該固定件的窗口活動地連接該第一板件。該第一鎖件的一部份自該第二板件的第一接觸部穿過該固定件的該第一孔連接該第一板件。該第二板件回應該第一調整件的位移,使該第二板件可以相對該固定件位移。</t>
  </si>
  <si>
    <t>2014103403</t>
  </si>
  <si>
    <t>2014-01-28</t>
  </si>
  <si>
    <t>CN103228177B | JP5247689B2</t>
  </si>
  <si>
    <t>TWI568379B</t>
  </si>
  <si>
    <t>7915027000081</t>
  </si>
  <si>
    <t>用於抽屜系統的安裝裝置</t>
  </si>
  <si>
    <t>本發明是關於一種用於抽屜系統的安裝裝置,包括一軌件及一托架,該軌件包括一上牆、一下牆、及一側牆,該側牆具有一掛勾。該托架包含一第一臂、一第二臂、及一本體延伸連接在該第一臂與該第二臂之間。該第一臂的一部份抵於該軌件的上牆,該第二臂的一部份抵於該軌件的下牆,該本體具有一定位孔對應該軌件的掛鉤,使該托架能被安裝在該軌件。</t>
  </si>
  <si>
    <t>2014103404</t>
  </si>
  <si>
    <t>CN103082702A | CN101489441B | US5904412A</t>
  </si>
  <si>
    <t>TWI522064B</t>
  </si>
  <si>
    <t>7915027000082</t>
  </si>
  <si>
    <t>滑軌總成及用於滑軌總成的連接裝置</t>
  </si>
  <si>
    <t>一種滑軌總成包含一第一、第二軌及一連接裝置。該第二軌可相對該第一軌滑動位移並具有一後部;該連接裝置配置在該第二軌的後部並包含一主體、一鎖合件、及一活動件。該主體包含一支撐部及一橫向部大致上垂直連接該支撐部;該鎖合件樞接該主體的支撐部;該活動件活動地設置在該主體與該鎖合件之間;其中,當該鎖合件被轉動至一第一位置時,該鎖桿的一接觸部抵頂於該活動件;當該鎖合件自該第一位置被轉動至一第二位置時,該鎖桿的接觸部不再抵頂該活動件,使該活動件可相對該主體調整位移。</t>
  </si>
  <si>
    <t>2014103406</t>
  </si>
  <si>
    <t>A47B-088/04 | A47B-096/07</t>
  </si>
  <si>
    <t>CN102783830B | CN100512611C | TWI404868B</t>
  </si>
  <si>
    <t>TWI568381B | TWI548369B</t>
  </si>
  <si>
    <t>TWI513433B</t>
  </si>
  <si>
    <t>7915027000083</t>
  </si>
  <si>
    <t>一種滑軌總成包含一第一、第二軌及一連接裝置。該第二軌可相對該第一軌滑動位移並具有一安裝孔位於相鄰一前部;該連接裝置包含一第一、第二組件、一卡掣件及一調整件。該第二組件具有一橫向導引部位於該第一組件的一橫向導引部;該卡掣件連接在該第二組件並具有一卡掣部,該卡掣部的一部份是位於該第二軌的安裝孔內;該調整件具有一調整部及一螺桿,該螺桿連接該第一與第二組件;該第二組件回應該調整件之轉動而相對該第二軌位移,使該卡掣件的卡掣部能相對該第二軌的安裝孔位移。</t>
  </si>
  <si>
    <t>2014103405</t>
  </si>
  <si>
    <t>A47B-088/12 | A47B-088/49</t>
  </si>
  <si>
    <t>TWI568381B | TWI539917B</t>
  </si>
  <si>
    <t>TWI513434B</t>
  </si>
  <si>
    <t>7915027000084</t>
  </si>
  <si>
    <t>本發明是關於一種滑軌總成,包括一第一軌、一第二軌、一第三軌、一導引座、一第一接觸件及一第二接觸件。該第二軌滑動地連接該第一軌,該第二軌具有一開孔。該第三軌滑動地連接該第二軌。該導引座設置在該第一軌。該第一接觸件設置在該第二軌,且該第一接觸件的一部份穿過該第二軌的開孔對應於該導引座。該第二接觸件設置在該第三軌,且對應於該第一接觸件。當該第三軌被拉出時,該第一接觸件與該第二接觸件接觸,使該第二軌隨著該第三軌被拉出而同步位移。該第一接觸件藉助該導引座的導引至另一位置,使該第二接觸件脫離與該第一接觸件的接觸,該第三軌可相對該第二軌被拉出。</t>
  </si>
  <si>
    <t>2014101376</t>
  </si>
  <si>
    <t>2014-01-14</t>
  </si>
  <si>
    <t>CHEN, KEN CHING | HUANG, SHIH LUNG | WANG, CHUN CHIANG</t>
  </si>
  <si>
    <t>陳庚金 | 黃石龍 | 王俊強</t>
  </si>
  <si>
    <t>CN201064294Y | TWI421049B | US6997529B1 | US7118277B2</t>
  </si>
  <si>
    <t>CN108851656B | CN107484382B</t>
  </si>
  <si>
    <t>TWI511688B</t>
  </si>
  <si>
    <t>7915023005274</t>
  </si>
  <si>
    <t>用於機架式伺服器的理線裝置</t>
  </si>
  <si>
    <t>一種用於機架式伺服器的理線裝置,包含一第一支撐臂、一第二支撐臂、及一連接件。該第一支撐臂包含一前部、一後部、及一第一導引部位於該前部;該第二支撐臂包含一前部、一後部、及一第一導引部位於該前部;該連接件活動地連接在該第一支撐臂與該第二支撐臂之間,該連接件包含一前導引部及一後導引部;其中,該第一支撐臂的第一導引部可活動的沿著該連接件的前導引部相對位移,以及該第二支撐臂的第一導引部可活動的沿著該連接件的後導引部相對位移。</t>
  </si>
  <si>
    <t>2014101374</t>
  </si>
  <si>
    <t>CHEN, KEN CHING | YANG, SHUN HO | HUANG, CHIEN LI | WENG, CHENG CHIEH | WANG, CHUN CHIANG</t>
  </si>
  <si>
    <t>陳庚金 | 楊順和 | 黃建立 | 翁晟傑 | 王俊強</t>
  </si>
  <si>
    <t>H05K-005/02 | H05K-007/14 | H05K-007/18</t>
  </si>
  <si>
    <t>TWI336229B | US7189924B1 | US6600665B2 | WOWO2010-080150A1</t>
  </si>
  <si>
    <t>CN109219304B | TWI600242B | TWI616131B</t>
  </si>
  <si>
    <t>TWI601470B</t>
  </si>
  <si>
    <t>7915023007341</t>
  </si>
  <si>
    <t>本發明是關於一種滑軌總成,包括一第一軌、一第二軌、以及至少一定位機構。該第一軌具有一第一縱向延伸本體。該第二軌相對該第一軌是可縱向地活動位移,該第二軌具有一第二縱向延伸本體,該第一縱向延伸本體及該第二縱向延伸本體至少之一設有一安裝孔。該至少一定位機構包含一支撐件及一固定件,該支撐件橫向活動地連接在該第一縱向延伸本體及該第二縱向延伸本體至少之一,該支撐件的一部分橫向地穿過該安裝孔。該固定件固定地連接該支撐件的該部份。</t>
  </si>
  <si>
    <t>2013146823</t>
  </si>
  <si>
    <t>2013-12-17</t>
  </si>
  <si>
    <t>TWI384138B | TWM283554U | TWM264931U | TW199300U</t>
  </si>
  <si>
    <t>TWI581735B</t>
  </si>
  <si>
    <t>7915023002851</t>
  </si>
  <si>
    <t>一種滑軌總成,用於提供一機箱(chassis)安裝於一機架(rack)。該滑軌總成至少包括一卡掣件,該卡掣件包括一本體部、一第一扣部、及一第二扣部。其中,該第一扣部是自本體部的一端彎折地延伸,該第二扣部是自該本體部的一端延伸超過該第一扣部,該第二扣部相對該第一扣部形成一卡掣空間,該機箱的至少一鉤部允許伸入該卡掣件的卡掣空間內與該第二扣部相抵,以保持該機箱在該機架內時,不會任意地自機架內被拉出。</t>
  </si>
  <si>
    <t>2013146825</t>
  </si>
  <si>
    <t>A47B-088/04 | H05K-007/14</t>
  </si>
  <si>
    <t>CN102264210A | TWI361651B</t>
  </si>
  <si>
    <t>TWI643545B | TWI615114B | TWI611747B | TWI565396B</t>
  </si>
  <si>
    <t>TWI554232B</t>
  </si>
  <si>
    <t>7915023002852</t>
  </si>
  <si>
    <t>一種滑軌總成用以供一機箱(chassis)之一側組裝於一機架(rack),該機箱之一側配置有至少一安裝件,該滑軌總成包含一第一軌、一第二軌及一滾珠總成。該第二軌的一側牆具有一安裝部用以安裝於該機箱之一側的至少一安裝件。該滾珠總成活動地安裝於該第一軌與該第二軌之間,使該第一軌與該第二軌可相對地滑動位移,該滾珠總成包含一滾珠保持器,該滾珠保持器具有一側部對應在該第一軌的一側牆與該第二軌的該側牆之間;其中,該第二軌的側牆更包含一凸塊,該凸塊用以抵頂於該滾珠保持器的側部,使該滾珠保持器的側部貼近於該第一軌的側牆。</t>
  </si>
  <si>
    <t>2013148928</t>
  </si>
  <si>
    <t>2013-12-27</t>
  </si>
  <si>
    <t>TWI461164B | US8403433B2</t>
  </si>
  <si>
    <t>TWI554233B</t>
  </si>
  <si>
    <t>7915023002854</t>
  </si>
  <si>
    <t>本發明是關於一種滑軌總成,包含一固定軌、一抽屜滑軌及至少一定位機構。該固定軌具有一第一縱向延伸本體。該抽屜滑軌相對該固定軌是可縱向地活動位移,該抽屜滑軌具有一第二縱向延伸本體。該第一縱向延伸本體及該第二縱向延伸本體至少之一設有一開孔。該至少一定位機構,包含一支撐件及一扣件,該支撐件具有一固定部及一彈力臂連接該固定部,該固定部是固定地連接該第一縱向延伸本體及該第二縱向延伸本體至少之一,該扣件(dowel)連接該支撐件的彈力臂,並對應於該開孔。</t>
  </si>
  <si>
    <t>2013146824</t>
  </si>
  <si>
    <t>TWM368352U | TWM283554U | TWM264931U</t>
  </si>
  <si>
    <t>TWI584716B</t>
  </si>
  <si>
    <t>TWI522066B</t>
  </si>
  <si>
    <t>7915023002856</t>
  </si>
  <si>
    <t>本發明係關於一種理線架,包括一第一理線臂、一第二理線臂、一理線座、一延伸板、一支撐座、一第一支撐件、一第二支撐件及一滑座;該理線座樞接在該第一理線臂與該第二理線臂之間;該延伸板固連於該理線座的下方;該第一支撐件樞接於該支撐座;該第二支撐件活動地連接該第一支撐件;該滑座連接於該延伸板,且該滑座滑動的連接於該第二支撐件;當該第二理線臂相對該第一理線臂張開時,該理線座是以該滑座在該第二支撐件上滑移而相對該支撐座遠離,且該滑座帶動該第二支撐件相對該第一支撐件伸展,以及使該第一支撐件相對該支撐座偏擺。</t>
  </si>
  <si>
    <t>2013148929</t>
  </si>
  <si>
    <t>CHEN, KEN CHING | YANG, SHUN HO | HUANG, CHIEN LI | FANG, CHIANG HSUEH | WANG, CHUN CHIANG</t>
  </si>
  <si>
    <t>陳庚金 | 楊順和 | 黃建立 | 方將學 | 王俊強</t>
  </si>
  <si>
    <t>H05K-007/02 | F16L-003/08</t>
  </si>
  <si>
    <t>TW201134362A | TWM350046U | TWI276276B | TWI249605B | US7654398B2</t>
  </si>
  <si>
    <t>TWI556705B</t>
  </si>
  <si>
    <t>7915023005184</t>
  </si>
  <si>
    <t>用於滑軌總成的可調整托架</t>
  </si>
  <si>
    <t>一種用於滑軌總成的可調整托架包括:一托架、一支撐件、及一卡掣件。該托架具有一開口及一抵部。該支撐件滑動地連接該托架,並具有一穿孔及一擋部,該擋部對應該抵部。該卡掣件具有一彈力臂,以及一卡掣部設置在該彈力臂並對應該托架的開口。當該支撐件往該托架後側滑動至一預定位置時,會使該擋部受該抵部抵止,當該支撐件往該托架前側滑動至該穿孔對應該開口時,該卡掣件的卡掣部受該彈力臂的彈性作用而伸入該支撐件的穿孔,以卡掣該支撐件。</t>
  </si>
  <si>
    <t>2013146826</t>
  </si>
  <si>
    <t>TW201231836A | TWM368352U | TWI361651B | US2006-0152115A1</t>
  </si>
  <si>
    <t>TWI633859B | TWI611748B | TWI583331B | TWI544862B | TWI572303B | TWI561153B | TWI552670B | TWI598019B | TWI578882B</t>
  </si>
  <si>
    <t>TWI538608B</t>
  </si>
  <si>
    <t>7915023005195</t>
  </si>
  <si>
    <t>馬口鐵製造的二片罐</t>
  </si>
  <si>
    <t>本創作是關於一種鍍錫鋼片或電解鍍鉻無錫鋼片(以下稱簡馬口鐵)製造的二片罐,包括二片馬口鐵片分別製成一罐胴及一罐蓋而結合成馬口鐵製造的罐裝容器,罐胴包括沿一橫向延伸的一底部及位於底部周緣且沿一縱向延伸的一側壁,底部與側壁之間界定出一容置空間,側壁上緣內側包括與容置空間相通的一開口,側壁包括沿縱向延伸且相互隔開而環繞排列的數道肋條,以及罐蓋結合在罐胴頂端且封閉開口,藉由側壁所成型的數道肋條,達到提高馬口鐵製造的二片罐之罐胴的結構強度。</t>
  </si>
  <si>
    <t>2015201379</t>
  </si>
  <si>
    <t>2015-01-28</t>
  </si>
  <si>
    <t>M502661</t>
  </si>
  <si>
    <t>2015-06-11</t>
  </si>
  <si>
    <t>B65D-081/02 | B65D-081/15</t>
  </si>
  <si>
    <t>TWM502661U</t>
  </si>
  <si>
    <t>7915020018000</t>
  </si>
  <si>
    <t>雙級式混合型氣體產生器</t>
  </si>
  <si>
    <t>本創作揭露一種雙級式混合型氣體產生器,其包含主殼、中心管、封片組、第一藥室組、第二藥室組、第一點火具組、第二點火具組以及排氣罩。主殼包含底殼及上殼,中心管係固定於底殼並穿過上殼,且中心管設有對流孔,封片組係設置於中心管之上端以防止主殼內之氣體逸出,藥室組及點火具組係相對應配置並利用雙藥室結構設計以填充不同劑量之產氣藥錠,進而提供不同程度之充氣量,以應付不同之衝擊程度。</t>
  </si>
  <si>
    <t>2014222130</t>
  </si>
  <si>
    <t>M500710</t>
  </si>
  <si>
    <t>2015-05-11</t>
  </si>
  <si>
    <t>TWI668142B</t>
  </si>
  <si>
    <t>CN204340960U | TWM500710U</t>
  </si>
  <si>
    <t>7915017008136</t>
  </si>
  <si>
    <t>本發明是關於一種滑軌總成,包含一第一軌、一第二軌、一第三軌、一支撐件及一彈性件。該第二軌是滑動地連接該第一軌。該第三軌是連接該第一軌,該第三軌包含一側牆及一支撐部,該支撐部大致上是垂直地連接該側牆的底部。該支撐件活動地連接該第三軌,該支撐件包含一側部及一擋部,該側部至少包含一第一縱向孔,藉助一第一連接件穿過該第一縱向孔連接至該第三軌。該彈性件回應該支撐件相對該第三軌的拉伸位移而產生一彈力。藉此,該第三軌的支撐部可供一機櫃放置,且該支撐件可相對該第三軌調整位移,並藉助該彈性件的彈力,使該支撐件的擋部抵於該機櫃。</t>
  </si>
  <si>
    <t>2013136910</t>
  </si>
  <si>
    <t>2013-10-11</t>
  </si>
  <si>
    <t>JP4002596B2 | TW201242488A | TW201233306A | TWI448262B | TWI331504B | TWI249605B | US2005-0206285A1 | US6840388B2 | US6230903B1</t>
  </si>
  <si>
    <t>CN112306150B | TWI612921B | US10575636B2</t>
  </si>
  <si>
    <t>TWI556708B</t>
  </si>
  <si>
    <t>7915016009871</t>
  </si>
  <si>
    <t>用於機架系統之滑軌總成</t>
  </si>
  <si>
    <t>本發明是關於一種用於機架系統之滑軌總成,該滑軌總成安裝於一機櫃。該機櫃包含一第一櫃體及一第二櫃體。該滑軌總成包含一外軌及一內軌,該內軌相對該外軌是可滑動地位移。該機櫃之第一櫃體安裝於該內軌,該機櫃之第二櫃體滑動地連接該內軌,使該第二櫃體可活動地相對該第一櫃體位移,以調整該機櫃的總長度。</t>
  </si>
  <si>
    <t>2013136909</t>
  </si>
  <si>
    <t>TWI432157B | TW201215274A | TWI362580B | TW479929U | TW527975U | US7604307B2</t>
  </si>
  <si>
    <t>TWI552670B</t>
  </si>
  <si>
    <t>TWI533789B</t>
  </si>
  <si>
    <t>7915016009876</t>
  </si>
  <si>
    <t>用於理線架的調整裝置</t>
  </si>
  <si>
    <t>一種用於理線架的調整裝置,該裝置包含一第一支撐件、一第二支撐件、以及一定位件。該第一支撐件具有複數個孔。該第二支撐件活動地連接該第一支撐件,並具有一穿孔。該定位件固定地安裝在該第二支撐件,並具有一定位部及一彈性段連接該定位部。使用時,該定位部是局部穿過該第二支撐件的穿孔,並藉助該彈性段的彈力,而可選擇性地穿過該第一支撐件的該些孔之一而定位,以調整該第二支撐件相對於該第一支撐件之延伸長度。</t>
  </si>
  <si>
    <t>2013127026</t>
  </si>
  <si>
    <t>2013-07-26</t>
  </si>
  <si>
    <t>H05K-007/12</t>
  </si>
  <si>
    <t>TW201134362A | US6666340B2</t>
  </si>
  <si>
    <t>CN109803510B</t>
  </si>
  <si>
    <t>TWI505761B</t>
  </si>
  <si>
    <t>7915008005718</t>
  </si>
  <si>
    <t>2014214176</t>
  </si>
  <si>
    <t>M495061</t>
  </si>
  <si>
    <t>2015-02-01</t>
  </si>
  <si>
    <t>TWI718914B | TWI645806B</t>
  </si>
  <si>
    <t>TWM495061U</t>
  </si>
  <si>
    <t>7915008014927</t>
  </si>
  <si>
    <t>用於滑軌總成的安裝托架</t>
  </si>
  <si>
    <t>本發明是關於一種用於滑軌總成的安裝托架,該安裝托架包含一側板、一端板、至少一安裝件、一擋件、及一彈性件。該端板大致上是垂直的對應於該側板。該至少一安裝件連接該端板。該擋件是樞接在該側板,且該擋件包括一第一部份及一中間部份連接該第一部份,其中,該中間部份具有一第一端部。該彈性件是提供彈力作用於該擋件,使該擋件的第一端部對應於該端板。</t>
  </si>
  <si>
    <t>2013124850</t>
  </si>
  <si>
    <t>2013-07-10</t>
  </si>
  <si>
    <t>CHEN, KEN CHING | YANG, SHUN HO | TSENG, I MING | HO, CHUN YI | WANG, CHUN CHIANG</t>
  </si>
  <si>
    <t>陳庚金 | 楊順和 | 曾一明 | 何俊毅 | 王俊強</t>
  </si>
  <si>
    <t>A47B-088/04 | H05K-007/14 | H05K-007/18</t>
  </si>
  <si>
    <t>US7699279B2 | US7281694B2</t>
  </si>
  <si>
    <t>CN106470536B | TWI584764B | TWI600392B | TWI561153B | TWI593340B</t>
  </si>
  <si>
    <t>TWI555485B</t>
  </si>
  <si>
    <t>7915003004268</t>
  </si>
  <si>
    <t>馬口鐵加熱罐</t>
  </si>
  <si>
    <t>本發明是關於一種馬口鐵加熱罐,其包括馬口鐵材質所製成的一內罐體及一外罐體。內罐體頂端形成封閉的一頂板及底端周緣形成沿徑向向外擴張的一第一環邊及一第二環邊,第一、二環邊之間形成一接續環壁;外罐體包括頂端形成一開口及底端周緣形成一結合環邊,結合環邊向下延伸出環繞的一貼靠環壁,外罐體的貼靠環壁套設在內罐體的接續環壁周圍,並施以捲封作業,使內罐體與外罐體的結合部位,形成相對鉤狀物之數片扣結卡掣結構,使內罐體與外罐體能穩固的卡掣組裝,以確保內罐體與外罐體的結合強度,防止加熱罐因碰撞產生間隙,以避免加熱罐所封裝的食物、飲料或湯汁向外滲出。</t>
  </si>
  <si>
    <t>2013118889</t>
  </si>
  <si>
    <t>2013-05-29</t>
  </si>
  <si>
    <t>A47J-036/02</t>
  </si>
  <si>
    <t>TW201444509A</t>
  </si>
  <si>
    <t>7914032003996</t>
  </si>
  <si>
    <t>滑軌總成之固定裝置</t>
  </si>
  <si>
    <t>本發明是關於一種滑軌總成之固定裝置,該滑軌總成具有一托架。該固定裝置包含一插入件、一卡掣件、及一彈性件。該插入件是設置在該托架,該插入件具有一溝槽。該卡掣件是相對該托架樞接,該卡掣件包含一操作部及一卡掣臂,該卡掣臂是穿置於該插入件的溝槽,該卡掣臂並具有一第一卡掣凸體。該彈性件提供一彈力作用於該卡掣件,使該卡掣件的第一卡掣凸體藉助該彈性件的彈力而伸至該插入件的溝槽外。藉助操控該操作部的位移,可控制該卡掣件的第一卡掣凸體自該插入件的溝槽外朝向該插入件的溝槽內縮入。</t>
  </si>
  <si>
    <t>2013117684</t>
  </si>
  <si>
    <t>2013-05-17</t>
  </si>
  <si>
    <t>TWI425903B | US8371454B2 | US6957878B2</t>
  </si>
  <si>
    <t>CN113543571B | CN106028739B | TWI693045B | TWI594681B | TWI549593B | TWI624208B | US10999950B2 | US10602637B2 | US10595435B2 | US9918404B1</t>
  </si>
  <si>
    <t>TWI489931B</t>
  </si>
  <si>
    <t>7914032005497</t>
  </si>
  <si>
    <t>本發明是關於一種滑軌總成之固定裝置,該滑軌總成具有一托架。該固定裝置包含一插入件、一卡掣件、及一彈性件。該插入件是設置在該托架,該插入件具有一溝槽。該卡掣件是相對滑動於該托架,該卡掣件包含一操作部及一卡掣臂,該卡掣臂是穿置於該插入件的溝槽,該卡掣臂並具有一第一卡掣凸體。該彈性件提供一彈力作用於該卡掣件,使該卡掣件的第一卡掣凸體藉助該彈性件的彈力而伸至該插入件的溝槽外。藉助操控該操作部的位移,可控制該卡掣件的第一卡掣凸體自該插入件的溝槽外朝向該插入件的溝槽內縮入。</t>
  </si>
  <si>
    <t>2013117685</t>
  </si>
  <si>
    <t>CN101262752B | TWI331428B | US8371454B2</t>
  </si>
  <si>
    <t>CN113923922B | TWI624210B | TWI577267B | TWI554184B</t>
  </si>
  <si>
    <t>7914032005498</t>
  </si>
  <si>
    <t>滑軌拉伸定位之減速構造</t>
  </si>
  <si>
    <t>本發明係關於一種滑軌拉伸定位之減速構造,包括一第一軌、一第二軌、一擋止件及一摩擦件。該第一軌包含有一對邊牆、及一側牆延伸在該對邊牆之間。該第二軌是滑動地連接在該第一軌的該對邊牆之間。該擋止件是固定於該第一軌的側牆,該擋止件包含一擋片,該擋片大致上是垂直於該第一軌的側牆。該摩擦件是固定於該第二軌,該摩擦件包含有一延伸翼,該延伸翼為對應於該擋止件的擋片,且該延伸翼的端部朝向該擋片形成彎折延伸的導引面。當該第二軌相對該第一軌拉伸時,該摩擦件藉助該導引面先觸及該擋片而再交會於該擋止件時,該摩擦件的延伸翼是撓性地摩擦於該擋止件的擋片。</t>
  </si>
  <si>
    <t>2013108914</t>
  </si>
  <si>
    <t>2013-03-12</t>
  </si>
  <si>
    <t>CHEN, KEN CHING | YANG, SHUN HO | YEH, CHIH HSIN | WENG, CHENG CHIEH | WANG, CHUN CHIANG</t>
  </si>
  <si>
    <t>陳庚金 | 楊順和 | 葉至欣 | 翁晟傑 | 王俊強</t>
  </si>
  <si>
    <t>A47B-088/16</t>
  </si>
  <si>
    <t>US7918517B2 | US2002-0140331A1</t>
  </si>
  <si>
    <t>TWI533821B</t>
  </si>
  <si>
    <t>7914025001240</t>
  </si>
  <si>
    <t>防薄膜阻塞之薄膜過濾模組及其裝置</t>
  </si>
  <si>
    <t>一種防薄膜阻塞之薄膜過濾模組及其裝置,該防薄膜阻塞之薄膜過濾模組包括:一薄膜過濾組件,至少設有一薄膜,該薄膜過濾組件具有一原液入口、一濾液出口及一殘餘液出口;及一液體震盪組件,連接該薄膜過濾組件之原液入口,用於震盪原液以使該薄膜受到震盪,藉以減緩在該薄膜上累積污垢,達到防止該薄膜阻塞之目的。</t>
  </si>
  <si>
    <t>2014205116</t>
  </si>
  <si>
    <t>M485244</t>
  </si>
  <si>
    <t>2014-09-01</t>
  </si>
  <si>
    <t>C02F-001/00</t>
  </si>
  <si>
    <t>TWM485244U</t>
  </si>
  <si>
    <t>7914021019591</t>
  </si>
  <si>
    <t>本發明係關於一種理線架,包括一第一理線臂、一第二理線臂、一理線座、一延伸板、一支撐座、一第一支撐件、一第二支撐件、一導引件、一第一彈性件及一滑座;該理線座樞接在該第一理線臂與該第二理線臂之間;該延伸板固連於該理線座;該第一支撐件樞接於該支撐座;該第二支撐件套滑連接於該第一支撐件;該導引件連接於該第二支撐件且伸置在該第一理線臂與該第二理線臂之間;該第一彈性件連接在該第一支撐件與該第二支撐件之間;該滑座樞接於該延伸板,且該滑座滑動的連接於該第二支撐件;該第二理線臂朝向該第一理線臂收合的過程中,該第二理線臂會推抵該導引件,以帶動該第二支撐件與該第一支撐件相對該支撐座擺動。</t>
  </si>
  <si>
    <t>2013106356</t>
  </si>
  <si>
    <t>2013-02-22</t>
  </si>
  <si>
    <t>H02G-011/00 | H02G-003/12 | H05K-007/14</t>
  </si>
  <si>
    <t>CN101346049B | TW201146144A | TWI336229B</t>
  </si>
  <si>
    <t>CN109526175B | CN109219304B | CN107771001B | TWI664518B | TWI645807B | TWI634829B | TWI617233B | TWI556711B | TWI540279B | US10390454B2 | US10194555B2</t>
  </si>
  <si>
    <t>TWI478456B</t>
  </si>
  <si>
    <t>7914022002744</t>
  </si>
  <si>
    <t>托架與滑軌的支撐構造</t>
  </si>
  <si>
    <t>本發明係關於一種托架與滑軌的支撐構造,包括一第一軌、一第二軌、一第一托架、及一支撐件。該第二軌是滑動地連接該第一軌,其包括一對第二邊牆、及一第二側牆延伸連接在該對第二邊牆之間。該第一托架是連接該第一軌,其包括一對托部,該對托部之間定義一通道。該支撐件設置在該第一托架的該對托部之一,並對應於該第二軌的該對第二邊牆之一。當該第二軌相對該第一軌被拉出而位移至該第一托架的通道內與該支撐件相互接觸時,該支撐件提供該第二軌滑抵支撐。</t>
  </si>
  <si>
    <t>2013105462</t>
  </si>
  <si>
    <t>2013-02-08</t>
  </si>
  <si>
    <t>CN002840611Y | TWI421048B | TWI448264B | TWM357237U | TWI255171B</t>
  </si>
  <si>
    <t>CN113677144B | CN109874247B | TWI712380B | TWI645126B | TWI592791B | TWI608784B | TWI607723B | TWI603693B | TWI577267B | TWI593336B | TWI544853B</t>
  </si>
  <si>
    <t>TWI522063B</t>
  </si>
  <si>
    <t>7914022000034</t>
  </si>
  <si>
    <t>本發明係關於一種用於機架系統的滑軌總成,包括一滑軌總成、一前托架、一第一及第二後托架、及一補強件。該滑軌總成包含一外軌、一內軌、及一中軌滑動的設置在該內軌與該外軌之間。該前托架安裝在該外軌的前端。該第一後托架安裝在該外軌的外側。該第二後托架活動地安裝在該第一後托架。該補強件包含一本體、一對相互對應的第一支撐部、及至少一對呈相互對應的第二支撐部,其中,該本體具有一剖溝、及一抵接部自該剖溝一端的壁體延伸至該剖溝內;該對第一支撐部是抱持該外軌;該對第二支撐部是抱持該第二後托架。藉助該前托架及該第二托架安裝至一機架,以將該滑軌總成安裝在該機架上固定,且以該補強件補強該第二托架與該外軌之連接強度。</t>
  </si>
  <si>
    <t>2012149682</t>
  </si>
  <si>
    <t>2012-12-24</t>
  </si>
  <si>
    <t>CHEN, KEN CHING | YANG, SHUN HO | WANG, CHUN CHIANG</t>
  </si>
  <si>
    <t>陳庚金 | 楊順和 | 王俊強</t>
  </si>
  <si>
    <t xml:space="preserve">TW201231836A | TW201228566A | TWI361651B | US2006-0152115A1  |  </t>
  </si>
  <si>
    <t>CN107872939B | EP3772243B1 | EP3829276B1 | TWI643579B | TWI623288B | TWI548371B | TWI577267B | US10871186B1</t>
  </si>
  <si>
    <t>7914017000059</t>
  </si>
  <si>
    <t>緩衝鉸鍊</t>
  </si>
  <si>
    <t>一種緩衝鉸鍊,包括一頭座、一鉸鍊臂、一安裝件、一緩衝裝置、一第一彈性件、一第二彈性件、一第一梢件及一第二梢件。該頭座具有一容室、及一定位孔與該容室相通,該容室內的底壁包含一對支撐耳及至少一扣部。該鉸鍊臂是樞接在該頭座。該緩衝裝置安裝在該頭座的容室內,該緩衝裝置包含一緩衝件、一滑塊、及一固定罩。該緩衝件的一端抵於該頭座的定位孔定位。該緩衝件的另一端具有一活塞桿連接於該滑塊。該固定罩具有至少一勾部與該頭座的底壁的扣部相互卡掣。該第一梢件連接該鉸鍊臂及該第一彈性件在該頭座上。該第二梢件連接該第二彈性件在該頭座上。當該鉸鍊臂相對該頭座位移至一關閉位置時,該鉸鍊臂碰抵該緩衝裝置的滑塊,而提供緩衝力。</t>
  </si>
  <si>
    <t>2012146310</t>
  </si>
  <si>
    <t>2012-12-07</t>
  </si>
  <si>
    <t>CHEN, KEN CHING | HUANG, TING TSAI | JHAO, YI SYUAN | WANG, CHUN CHIANG</t>
  </si>
  <si>
    <t>陳庚金 | 黃丁財 | 趙乙璇 | 王俊強</t>
  </si>
  <si>
    <t>E05D-003/02 | E05D-011/00</t>
  </si>
  <si>
    <t>CN202467451U | TWI441976B | TWI319458B | TWM302611U | TWM275275U</t>
  </si>
  <si>
    <t>CN105986721B | TWI660697B | TWI529295B</t>
  </si>
  <si>
    <t>TWI476318B</t>
  </si>
  <si>
    <t>7914014005088</t>
  </si>
  <si>
    <t>鉸鍊的緩衝裝置</t>
  </si>
  <si>
    <t>一種鉸鍊的緩衝裝置,該鉸鍊包括一鉸鍊杯、一鉸鏈臂、及至少一彈簧。該緩衝裝置包括一阻尼器、一保持座、及一調整件。該阻尼器安裝在該鉸鍊杯,且具有一活塞桿。該保持座固定地安裝在該鉸鍊杯,具有一通道供該阻尼器設置在內。該調整件活動地安裝在該保持座,且具有一突出部對應於該阻尼器的活塞桿。當該調整件相對於該保持座位移至一第一位置時,該調整件的突出部對準於該阻尼器的活塞桿,當該鉸鏈臂相對該鉸鍊杯閉合時,該阻尼器被該鉸鏈臂推抵位移,使該阻尼器的活塞桿抵於該調整件的突出部而內縮產生緩衝作用。當該調整件相對於該保持座位移至一第二位置時,該調整件的突出部自該阻尼器的活塞桿的對應位置移開,使該阻尼器的活塞桿無法抵於該調整件的突出部來產生緩衝作用。</t>
  </si>
  <si>
    <t>2012145216</t>
  </si>
  <si>
    <t>2012-11-30</t>
  </si>
  <si>
    <t>LIANG, HSIU CHIANG | CHEN, KEN CHING | JHAO, YI SYUAN | WANG, CHUN CHIANG</t>
  </si>
  <si>
    <t>梁秀江 | 陳庚金 | 趙乙璇 | 王俊強</t>
  </si>
  <si>
    <t>E05F-005/00 | E05F-005/02</t>
  </si>
  <si>
    <t>CN202467451U | CN102037203B | TWM384447U | TWM373956U | TWM365393U</t>
  </si>
  <si>
    <t>TWI721197B | TWI597432B | TWI529295B | US11359428B2</t>
  </si>
  <si>
    <t>TWI476319B</t>
  </si>
  <si>
    <t>7914014003169</t>
  </si>
  <si>
    <t>本發明係關於一種理線架,包括一第一理線臂、一第二理線臂、一理線座、一延伸板、一支撐座、一第一支撐件、一第二支撐件、一第一彈性件及一滑座 該理線座樞接在該第一理線臂與該第二理線臂之間 該延伸板固連於該理線座的下方 該第一支撐件樞接於該支撐座 該第二支撐件套滑連接於該第一支撐件 該第一彈性件連接在該第一支撐件與該第二支撐件之間 該滑座樞接於該延伸板與該理線座,且該滑座滑動的連接於該第二支撐件 當該第二理線臂相對該第一理線臂張開時,該理線座是以該滑座在該第二支撐件上滑移而相對該支撐座遠離,且該滑座帶動該第二支撐件相對該第一支撐件伸展,以及使該第一支撐件相對該支撐座偏擺。</t>
  </si>
  <si>
    <t>2012142330</t>
  </si>
  <si>
    <t>2012-11-13</t>
  </si>
  <si>
    <t>F16L-003/00</t>
  </si>
  <si>
    <t>TWI336229B</t>
  </si>
  <si>
    <t>CN112996333B | CN105592662B | EP3836324B1 | TWI717151B | TWI703915B | TWI540279B | US11139645B2</t>
  </si>
  <si>
    <t>TWI485343B</t>
  </si>
  <si>
    <t>7914014000910</t>
  </si>
  <si>
    <t>應用於滑軌之自關緩衝暨自動彈開機構</t>
  </si>
  <si>
    <t>一種應用於滑軌之自關緩衝暨自動彈開機構,包括一緩衝主體、一緩衝滑塊、一緩衝勾塊、一緩衝元件、至少一拉回彈簧、至少一推出彈簧、一按壓撥動片及一按壓擋塊。其中該滑軌係由一外軌、一中軌及一內軌所組成,使該內軌及該中軌可依序向外拉伸而延長,或向內推入疊置而縮短;據此,使用本創作之該滑軌安裝於一抽屜及一櫥櫃本體之間使用時,其特色係當該抽屜推入至一定程度隨即被自動拉回關閉並鎖定位置,且推入的力量會被緩衝以降低噪音,當再度按壓該抽屜後可使其自動彈開一段距離以便進行後續操作,大幅提昇其使用時的便利性。</t>
  </si>
  <si>
    <t>2013222982</t>
  </si>
  <si>
    <t>2013-12-06</t>
  </si>
  <si>
    <t>M474401</t>
  </si>
  <si>
    <t>2014-03-21</t>
  </si>
  <si>
    <t>CN113091386B | CN109984496B | TWI698200B | TWI587813B | US10188208B2</t>
  </si>
  <si>
    <t>TWM474401U</t>
  </si>
  <si>
    <t>7914005017592</t>
  </si>
  <si>
    <t>托架的掛栓構造</t>
  </si>
  <si>
    <t>本發明係關於一種托架的掛栓構造,該托架具有一端板,該端板包含至少一開孔,該掛栓包括一基座、一支撐件、第一及第二安裝件、以及一彈性件。該基座具有一容室。該支撐件是固定在該基座。該些安裝件是活動地安裝在該基座,該第一及第二安裝件分別具有第一及第二卡掣部。該支撐件具有一卡掣段。該彈性件是設置在該基座的容室內,且提供彈力作用在該第一安裝件及該第二安裝件。當該掛栓的該些安裝件局部穿過一第一機架支柱的第一安裝孔時,該第一及第二卡掣部與該支撐件的卡掣段相互卡掣,使該第一安裝件與該第二安裝件相對於該支撐件是無法位移的。</t>
  </si>
  <si>
    <t>2012133598</t>
  </si>
  <si>
    <t>2012-09-13</t>
  </si>
  <si>
    <t>CN101815419B | CN101692759B | TWI304721B</t>
  </si>
  <si>
    <t>TWI475971B</t>
  </si>
  <si>
    <t>7914005002361</t>
  </si>
  <si>
    <t>自我啟閉式的滑軌總成</t>
  </si>
  <si>
    <t>本發明係關於一種自我啟閉式的滑軌總成,包括第一軌、第二軌、第三軌、一位移單元、一扣件以及一抵接件。該位移單元安裝在該第一軌,包含一活動座、一第一彈性件及一第二彈性件。該第二軌設置在該第一軌及該第三軌之間。該扣件及該抵接件安裝在該第三軌。當該滑軌總成在收合時,該扣件與該活動座卡接,該第一彈性件作用於該第二軌。當以一推力施加於該第三軌時,該扣件自該活動座脫離,該第二軌藉助該第一彈性件的彈力釋放而相對該第一軌開啟。當該第三軌相對該第一軌推入收合時,該扣件回復與該活動座相抵,該第二彈性件作用於該活動座,使該第三軌相對該第一軌自動收合。</t>
  </si>
  <si>
    <t>2012131484</t>
  </si>
  <si>
    <t>2012-08-29</t>
  </si>
  <si>
    <t>CHEN, KEN CHING | JHAO, YI SYUAN | WANG, CHUN CHIANG</t>
  </si>
  <si>
    <t>陳庚金 | 趙乙璇 | 王俊強</t>
  </si>
  <si>
    <t>A47B-088/00 | A47B-088/04</t>
  </si>
  <si>
    <t>TWM405799U | TWI407929B | TWI417068B | TWM382057U | TWI251479B</t>
  </si>
  <si>
    <t>EP3025615B1 | TWI615111B | TWI572304B | TWI536933B | TWI539916B</t>
  </si>
  <si>
    <t>TWI457094B</t>
  </si>
  <si>
    <t>7914003000052</t>
  </si>
  <si>
    <t>機架式滑軌之安裝托架</t>
  </si>
  <si>
    <t>本發明係關於一種機架式滑軌之安裝托架,其包含一固定架、一安裝組件、一活動件、一定位件及一釋放件。該固定架連接一滑軌總成,其包含一側牆及一端牆。該安裝組件連接在該端牆。該活動件包含一第一板部及一第二板部,該第一板部是活動地連接該側牆,其包含一卡掣孔及一抵接部。該第二板部是對應於該安裝組件。該定位件是固接在該側牆,其具有一卡掣部。該釋放件是活動地安裝在該第一板部。在上架安裝時,該活動件的抵接部與第二板部伸抵於一機架支柱的內、外側,且將該安裝組件對應於該機架支柱上的孔,復持拿滑軌總成推動該固定架朝向該機架支柱位移,使該安裝組件插接於該機架支柱的孔,且該定位件的卡掣部會卡入該活動件的卡掣孔,而使該活動件與該固定架相互鎖定。</t>
  </si>
  <si>
    <t>2012130577</t>
  </si>
  <si>
    <t>2012-08-22</t>
  </si>
  <si>
    <t>TWM354316U | TWI345441B | TWI331504B | TW229386U</t>
  </si>
  <si>
    <t>TWI603693B | TWI577267B | US9918404B1</t>
  </si>
  <si>
    <t>TWI517807B</t>
  </si>
  <si>
    <t>7914003000053</t>
  </si>
  <si>
    <t>用以安裝阻尼器至鉸鏈的裝置</t>
  </si>
  <si>
    <t>本發明包含一鉸鏈、一固定架、一固定元件及一阻尼器。該鉸鏈包含一鉸鏈臂定義一容室,該固定架安裝在該鉸鏈臂的容室,該固定架包含一對側板,及一嵌座相連於該對側板之間,該對側板的相向內側面上設有一卡掣部。該嵌座包含一穿孔,且該穿孔環周形成一限位凸體。該阻尼器包含一本體及一活塞桿,該本體的前端部具有一凹陷區域,後端部具有一對抵接部。該固定元件連接該固定架固定在該鉸鏈臂。安裝時,該活塞桿穿過該固定架的穿孔,該嵌座的限位凸體嵌於該本體的凹陷區域,以及將該阻尼器的本體推入該固定架的二側板之間,使該本體的抵接部卡抵於該二側板內的卡掣部。</t>
  </si>
  <si>
    <t>2012131483</t>
  </si>
  <si>
    <t>CHEN, KEN CHING | LIANG, HSIU CHIANG | HUANG, TING TSAI | WANG, CHUN CHIANG</t>
  </si>
  <si>
    <t>陳庚金 | 梁秀江 | 黃丁財 | 王俊強</t>
  </si>
  <si>
    <t>E05F-005/06 | E05D-007/00</t>
  </si>
  <si>
    <t>TWM400505U | TWI319458B | TWI326324B</t>
  </si>
  <si>
    <t>TWI625454B | TWI573924B | TWI573925B | TWI597432B</t>
  </si>
  <si>
    <t>TWI441977B</t>
  </si>
  <si>
    <t>7914003000668</t>
  </si>
  <si>
    <t>本發明係關於一種滑軌總成,包括一第一軌、一第二軌、一第三軌、一前托架、一後托架及一擋件。該第二軌是滑動地連接該第一軌,且具有一第二通道。該第三軌是滑動地在連接該第二軌的第二通道。該前、後托架分別安裝於該第一軌的前、後端。該擋件包含一臂部及一擋部,該臂部具有一固定段及一彈性段由該固定段延伸,該固定段是固接在該第一軌與該前托架之一。該擋部是位在該彈性段。當該第二軌收入在該第一軌內,而該第三軌已自該第二軌拉出而分離後,該擋件的擋部是擋在該第二軌的第二通道,使該第三軌無法插入該第二軌的第二通道內。</t>
  </si>
  <si>
    <t>2012119458</t>
  </si>
  <si>
    <t>2012-05-30</t>
  </si>
  <si>
    <t>TW201136554A | TWI402046B | TWI361651B</t>
  </si>
  <si>
    <t>JP6283012B2(FE) | TWI632882B | TWI587814B | TWI601472B | US10098459B2</t>
  </si>
  <si>
    <t>TWI448263B</t>
  </si>
  <si>
    <t>7913155005639</t>
  </si>
  <si>
    <t>工業用機櫃專用滑軌</t>
  </si>
  <si>
    <t>一種工業用機櫃專用滑軌,包括一伸縮框架、一對固定扣組、一軌道組、一自動鎖定模組及一釋放模組。其中該工業用機櫃係由複數骨架及複數塊側板所組成之矩形箱體,且該每一垂直立起的骨架上均間隔設有複數個扣孔。本創作藉該伸縮框架可對應該二骨架間的距離而調整長度,並將該對固定扣組分設於該伸縮框架之二端部而快速完成安裝的工作。並且,該軌道組係與該自動鎖定模組結合成一體,該釋放模組包含一U形軌道、一釋放桿及一固定塊,該U形軌道係鎖固於該工業電腦的外部並活動跨置於伸縮框架上,使該工業電腦具備自動鎖定及快速釋放等多功能用途。</t>
  </si>
  <si>
    <t>2013215427</t>
  </si>
  <si>
    <t>2013-08-16</t>
  </si>
  <si>
    <t>M467288</t>
  </si>
  <si>
    <t>2013-12-01</t>
  </si>
  <si>
    <t>TWM467288U</t>
  </si>
  <si>
    <t>7913157018430</t>
  </si>
  <si>
    <t>大型物件水下施工裝置</t>
  </si>
  <si>
    <t>一種大型物件水下施工裝置,其主要包括一浮力裝置,係由一主浮力體,及若干輔助浮力體所組成;大型施工物件係可吊掛於主浮力體下方,並吊掛拖運至預定施工水域的預定位置,然後增加浮力裝置之壓艙重量,使浮力裝置連同施工物件開始下沈;主浮力體進一步連接有若干輔助浮力體,可於浮力裝置連同施工物件下沈至一定深度時,藉由輔助浮力裝置之輔助浮力控制浮力裝置及施工物件停止下沈,達到控制施工物件沈降深度的目的。</t>
  </si>
  <si>
    <t>2012108912</t>
  </si>
  <si>
    <t>2012-03-15</t>
  </si>
  <si>
    <t>KUO TOONG INTERNATIONAL CO., LTD</t>
  </si>
  <si>
    <t>YE QING-ZHENG</t>
  </si>
  <si>
    <t>葉清正</t>
  </si>
  <si>
    <t>E02D-029/09</t>
  </si>
  <si>
    <t>TW201337069A</t>
  </si>
  <si>
    <t>7913149002605</t>
  </si>
  <si>
    <t>大型物件水下施工方法</t>
  </si>
  <si>
    <t>一種大型物件水下施工方法,係利用浮力裝置將施工物件吊掛拖運至預定施工水域的預定位置,然後增加浮力裝置之壓艙重量,使浮力裝置連同施工物件開始下沈;浮力裝置進一步運接有若干輔助浮力體,可於浮力裝置連同施工物件下沈至一定深度時,藉由輔助浮力體之浮力控制浮力裝置及施工物件停止下沈,因此達到控制施工物件沈降深度的目的。</t>
  </si>
  <si>
    <t>2012108913</t>
  </si>
  <si>
    <t>CN103215957B | CN203174612U | TW201337070A | TWM433401U</t>
  </si>
  <si>
    <t>7913149002606</t>
  </si>
  <si>
    <t>用於理線架與滑軌之連接裝置</t>
  </si>
  <si>
    <t>本發明係一種用於理線架與滑軌之連接裝置,該裝置包括一連接座、一卡掣件及一插接件。該連接座是固定地安裝在該理線架,該連接座包括一通道及一窗孔。該卡掣件固定地安裝在該連接座,該卡掣件包括一彈力臂及一卡掣部,該彈力臂是對應於該窗孔。該插接件固定地安裝在該滑軌,該插接件包括一對插入臂,該對插入臂之一具有一抵接段對應於該卡掣部。當該插接件插入該連接座的通道內時,該卡掣件的卡掣部與該插入臂的抵接段相抵,使該插接件在該連接座上定位。</t>
  </si>
  <si>
    <t>2012105789</t>
  </si>
  <si>
    <t>2012-02-21</t>
  </si>
  <si>
    <t>CHEN, KEN CHING | HUANG, CHIEN LI | WANG, CHUN CHIANG</t>
  </si>
  <si>
    <t>陳庚金 | 黃建立 | 王俊強</t>
  </si>
  <si>
    <t>H02G-003/06</t>
  </si>
  <si>
    <t>TW201134362A | TWI276276B | TW398640U | TW278729U</t>
  </si>
  <si>
    <t>TWI677275B | TWI746869B</t>
  </si>
  <si>
    <t>EP2632240B1 | JP3180815U | TWI446665B</t>
  </si>
  <si>
    <t>7913145007709</t>
  </si>
  <si>
    <t>滑軌自關緩衝構造</t>
  </si>
  <si>
    <t>一種滑軌自關緩衝構造,其包括一座體、一滑塊、至少一彈力元件及一凸塊。其中該座體係設於一外軌之末端,該凸塊係對應設於一內軌之末端,該滑塊係活動設於該座體之一容置空間內,且該彈力元件係連接於該座體及該滑塊之間,本發明之特色係於該容置空間內部設有至少一緩衝軌道,且該滑塊對應該緩衝軌道而設有一緩衝輪,以阻滯並緩衝該滑塊受該彈力元件拉回時的衝力,而達到一滑軌所需之自動回關緩衝效果。</t>
  </si>
  <si>
    <t>2012102273</t>
  </si>
  <si>
    <t>2012-01-19</t>
  </si>
  <si>
    <t>TW201330801A</t>
  </si>
  <si>
    <t>7913146006289</t>
  </si>
  <si>
    <t>滑軌組之轉接套件</t>
  </si>
  <si>
    <t>一種滑軌組之轉接套件,包括一固定架及一外框,分別安裝於一抽屜及一櫃體之間,其中之該滑軌組係至少包括一內軌、一外軌及一滑動件,其中之該固定架二側係分別為一第一側板及一第二側板而呈L字形,該第一側板係固設於該櫃體內部之側面,該第二側板係設有至少一反折部及至少一段差部,該內軌係固定於該段差部,該外框係包覆於該外軌之外部且與該固定架相連接,該外框之頂面係固設於該抽屜之底面,該外框之二側緣分別設有一第一彎折部及一第二彎折部。本創作能與市面上各種滑軌組結合使用,以成為隱藏設滑軌設計,節省重複開發的成本,且兼顧使用時的良好強度。</t>
  </si>
  <si>
    <t>2013202274</t>
  </si>
  <si>
    <t>2013-02-01</t>
  </si>
  <si>
    <t>M457475</t>
  </si>
  <si>
    <t>2013-07-21</t>
  </si>
  <si>
    <t>TWM457475U</t>
  </si>
  <si>
    <t>7913145016165</t>
  </si>
  <si>
    <t>滑軌總成的安裝構造</t>
  </si>
  <si>
    <t>一種滑軌總成的安裝構造,包括一第一軌、一第二軌、一定位件及一釋放件。該第二軌具有一導引座及一安裝槽供一外掛設備的安裝件掛設。該定位件包括一基部、一臂板及一端板。該基部是固定於該第二軌。該臂板具有一定位孔對應於該安裝槽,使該安裝件定位在該定位孔及該安裝槽內。該端板具有一穿孔、及一端部由該端板的一端朝向該第二軌延伸彎折一角度。該釋放件活動地安裝在該第二軌,且具有一抵接凸體穿置於該端板的穿孔。該釋放件藉助一外力推移,使該釋放件被帶動而抵於該第二軌的導引座上暫時定位,且該釋放件的抵接凸體頂推該定位件的端板的端部而使該定位孔遠離該第二軌,使該外掛設備的安裝件能自該定位孔中脫離而解掣。</t>
  </si>
  <si>
    <t>2012100748</t>
  </si>
  <si>
    <t>2012-01-06</t>
  </si>
  <si>
    <t>CHEN, KEN CHING | HUANG, SHIH LUNG | FANG, CHIANG HSUEH | WANG, CHUN CHIANG</t>
  </si>
  <si>
    <t>陳庚金 | 黃石龍 | 方將學 | 王俊強</t>
  </si>
  <si>
    <t>CN109906005B | CN107484382B</t>
  </si>
  <si>
    <t>EP2612572B1 | JP3180814U | TW201328634A</t>
  </si>
  <si>
    <t>7913145000151</t>
  </si>
  <si>
    <t>理線架的置線裝置</t>
  </si>
  <si>
    <t>本發明是關於一種理線架的置線裝置,包括一承接座及一扣件。該承接座包括一固定部、一承接部及一鉤部,該承接部包括一第一側牆、一第二側牆、及一底牆延伸連接在該第一側牆與該第二側牆之間,該第一側牆固接該固定部,且該第一側牆具有一樞接塊,該樞接塊設有一第一樞接部,所述的第一樞接部設有一定位特徵,該第二側牆固接該鉤部。該扣件具有一第二樞接部及一扣部,所述的第二樞接部對應樞接於該承接座之第一樞接部,且該第二樞接部環周設有一卡掣特徵以對應前述樞接塊之定位特徵,所述的扣部在扣合時是對應扣在該承接座的鉤部。</t>
  </si>
  <si>
    <t>2011148499</t>
  </si>
  <si>
    <t>2011-12-23</t>
  </si>
  <si>
    <t>CHEN, KEN CHING | YANG, SHUN HO | YANG, CHENG HUI | WANG, CHUN CHIANG</t>
  </si>
  <si>
    <t>陳庚金 | 楊順和 | 楊政諱 | 王俊強</t>
  </si>
  <si>
    <t>H02G-007/05</t>
  </si>
  <si>
    <t>TWI276276B | TW585042U</t>
  </si>
  <si>
    <t>CN106304738B | TWI783838B | TWI605328B | TWI594535B | TWI544861B | US10117351B2</t>
  </si>
  <si>
    <t>EP2608646B1 | JP3180813U | TWI446666B</t>
  </si>
  <si>
    <t>7913088006578</t>
  </si>
  <si>
    <t>本發明係一種托架與滑軌的支撐構造,該托架包括一對托部及一側部,該側部是延伸在該對托部之間,且該側部與該對托部共同定義一通道,每一托部具有一突起朝向該通道,該突起具有一支撐面。該滑軌是縱向地連接在該托架的通道內,該滑軌包括一對外牆及一側牆,該對外牆是相鄰於該托架的該對托部;該側牆是延伸在該對外牆之間,且該側牆相鄰於該托架的側部。每一外牆具有一突出部,該突出部具有一抵面,且該抵面與該支撐面為相向面對。當該滑軌的外牆相對該托架的托部靠移時,該突出部的抵面抵止於該突起的支撐面。</t>
  </si>
  <si>
    <t>2011148498</t>
  </si>
  <si>
    <t>US6948691B2 | US6209979B1</t>
  </si>
  <si>
    <t>TWI418288B</t>
  </si>
  <si>
    <t>7913088007027</t>
  </si>
  <si>
    <t>安全氣囊之混合型氣體發生器</t>
  </si>
  <si>
    <t>本發明係有關於一種安全氣囊之混合型氣體發生器,其包含主殼、中心管、通氣管、封片組、內罩組、點火具組、第一緩衝墊、第二緩衝墊和排氣罩。主殼,其包含底殼及上殼;中心管,其固定於該底殼且穿過該上殼,且中心管上設有對流孔;通氣管,其套設於該中心管外,其上設有節流孔;第一緩衝墊,其係鋪設於該內氣室之底部;第二緩衝墊,其設於內氣室中以填補產氣葯錠外的空間;及排氣罩,其對應套設固定於該主殼上。</t>
  </si>
  <si>
    <t>2011143620</t>
  </si>
  <si>
    <t>2011-11-28</t>
  </si>
  <si>
    <t>WANG, THE HSIN | TSAI, LONG MING | LIN, CHIA JUNG | LIN, YUN HSIEN</t>
  </si>
  <si>
    <t>王德鑫 | 蔡隆明 | 林佳榮 | 林運賢</t>
  </si>
  <si>
    <t>B60R-021/264</t>
  </si>
  <si>
    <t>CN100439159C | CN100335317C | US7527289B2 | US2003-0146611A1</t>
  </si>
  <si>
    <t>TWI588045B | US9669795B2</t>
  </si>
  <si>
    <t>DE10-2012-023100A1 | TW100143620 A | TWI449639B | US8641091B2</t>
  </si>
  <si>
    <t>7913088000355</t>
  </si>
  <si>
    <t>本發明係關於一種滑軌總成,包括一第一軌、一第二軌、一滾珠總成及一連接座。該第一軌具有一通道,其一端具有一擋部。該滾珠總成包括一滾珠保持架、及複數個滾珠設置於該滾珠保持架。該滾珠保持架位於該第一軌的通道且位於該第一軌與該第二軌之間,該滾珠保持架一端具有一開口對應於該第一軌的擋部。該連接座固設於該第二軌,而供一理線架的一端可拆卸的連接於該連接座。當該第二軌相對該第一軌在一收合位置時,該滾珠保持器的開口的邊緣抵於該第一軌的擋部,且該滾珠保持架上的部份滾珠通過該擋部位置,使該連接座相鄰於該部份滾珠,使該滑軌總成在該收合位置能提供理線架穩固的支撐。</t>
  </si>
  <si>
    <t>2011143474</t>
  </si>
  <si>
    <t>2011-11-25</t>
  </si>
  <si>
    <t>TW201138600A | TWI261510B</t>
  </si>
  <si>
    <t>CN103906399B | TWI593341B</t>
  </si>
  <si>
    <t>TWI462689B</t>
  </si>
  <si>
    <t>7913088002013</t>
  </si>
  <si>
    <t>可攜式電子裝置的殼體鎖定構造</t>
  </si>
  <si>
    <t>一種可攜式電子裝置的殼體鎖定構造,包括一本體、一第一殼體、一卡掣總成、一連桿及一鎖定件。該本體具有一裝配區域。該卡掣總成安裝於該本體的裝配區域,其包含一第一卡掣件及一第一彈性件。該第一彈性件提供一彈力作用於該第一卡掣件,使該第一卡掣件與該第一殼體相互卡接。該連桿是活動地設置於該本體的裝配區域內,以推動該第一卡掣件相對該第一殼體位移而解掣。該鎖定件是設置於該本體的裝配區域內,其包含一第一凹部及一致動端,當該第一凹部對應於該第一卡掣件,可提供該第一卡掣件位移的空間。當該鎖定件的第一凹部遠離該第一卡掣件時,該第一殼體安裝在該本體上是被鎖定而保持定位。</t>
  </si>
  <si>
    <t>2011139259</t>
  </si>
  <si>
    <t>2011-10-27</t>
  </si>
  <si>
    <t>CHEN, JUNG PIN | LIN, SHU CHEN | CHEN, SHAN YAO</t>
  </si>
  <si>
    <t>陳榮彬 | 林淑珍 | 陳珊瑤</t>
  </si>
  <si>
    <t>H05K-005/00</t>
  </si>
  <si>
    <t xml:space="preserve">TWI374000B | TWI347814B | TWI345443B | TW524423U | US5946395A | US5469982A  |  </t>
  </si>
  <si>
    <t>TWI455674B</t>
  </si>
  <si>
    <t>7913087005869</t>
  </si>
  <si>
    <t>取水系統</t>
  </si>
  <si>
    <t>一種取水系統,其中包括:若干取水裝置,佈設於預定位置,具有一可取得伏流水的井管及一用於反沖洗的反沖洗入水管;一集水管,連通各該取水裝置的井管及反沖洗入水管,並連通一蓄水池;集水管與該井管之間設有一井管控制閥,且與該反沖洗入水管之間設有一入水管控制閥,可達到利用若干取水裝置取得的水反沖洗任一取水裝置的目的。</t>
  </si>
  <si>
    <t>2012224587</t>
  </si>
  <si>
    <t>2012-12-19</t>
  </si>
  <si>
    <t>M451386</t>
  </si>
  <si>
    <t>2013-04-21</t>
  </si>
  <si>
    <t>E03B-003/00</t>
  </si>
  <si>
    <t>CN203393775U | TWM451386U</t>
  </si>
  <si>
    <t>7913087017808</t>
  </si>
  <si>
    <t>取水裝置</t>
  </si>
  <si>
    <t>一種取水裝置,其中包括:一管狀濾網,概垂直地埋設於地面,外部設有過濾層,內部形成一蓄水空間;及一井管,底端設於管狀濾網的蓄水空間底部;其特徵在於:一反沖洗套管,套設於該井管外,與該井管之間形成一反沖洗通道;一反沖洗入水管,連通該反沖洗套管的反沖洗通道及供水結構;一排水管,設於該過濾層上方;一封閉元件,使該管狀濾網頂端呈封閉狀態;藉供水結構供水以沖洗管狀濾網及過濾層,達到反沖洗的目的。</t>
  </si>
  <si>
    <t>2012224588</t>
  </si>
  <si>
    <t>M451387</t>
  </si>
  <si>
    <t>CN203373808U | TWM451387U</t>
  </si>
  <si>
    <t>7913087017809</t>
  </si>
  <si>
    <t>具有連動定位構造的滑軌總成</t>
  </si>
  <si>
    <t>本發明係一種具有連動定位構造的滑軌總成,係包括一第一軌、一第二軌、一滾珠總成、一卡掣件。其中,該第一軌具有一開孔位於其一端,且該開孔的一側孔壁設成一擋止面。該滾珠總成設置在該第一軌與該第二軌之間令第二軌相對第一軌易於活動伸縮,滾珠總成包括一滾珠保持器具有一第一抵部。該卡掣件安裝在該第二軌,且卡掣件至少包含一第二抵部及一卡掣部,第二抵部係相對於第一抵部。當該第二軌相對該第一軌位移時,該滾珠保持器的第一抵部可以被該第二抵部相抵而位移,當該滾珠總成連動位移至一預定位置時,該卡掣部伸入該開孔並與該擋止面相抵,使該第二軌與第一軌相對卡掣。</t>
  </si>
  <si>
    <t>2011129887</t>
  </si>
  <si>
    <t>2011-08-19</t>
  </si>
  <si>
    <t xml:space="preserve">TWI322863B | US6942307B1 | US6764151B2  |  </t>
  </si>
  <si>
    <t>TWI714506B | TWI594711B | TWI548367B | TWI556709B | TWI554233B</t>
  </si>
  <si>
    <t>EP2560470B1 | JP3176462U | TWI461164B</t>
  </si>
  <si>
    <t>7913012011479</t>
  </si>
  <si>
    <t>本發明是關於一種滑軌總成的安裝構造,該構造包括一保持件固接於該滑軌總成的一軌件,該保持件包括一基部、一釋放部、一臂部以及一彈力部,其中,該基部是抵於該軌件的一第一抵部;該釋放部是由該基部延伸;該臂部包括一保持孔及一定位部,該保持孔是對應於該軌件的一安裝孔,該定位部與該軌件的一第二抵部相互卡掣;以及該彈力部由該臂部延伸朝向該釋放部,且固接在該軌件,以便形成一彈力使該臂部的保持孔部位抵向該軌件的安裝孔;當一外掛設備的一安裝件安裝在該軌件的安裝孔內,該安裝件被該保持件以其保持孔定位在該安裝孔內。當一力施壓於該釋放部時,該保持件的臂部相對該軌件位移,且該保持件的定位部自該軌件的第二抵部脫離,使該安裝件可以自該軌件的安裝孔解掣。</t>
  </si>
  <si>
    <t>2011126751</t>
  </si>
  <si>
    <t>2011-07-27</t>
  </si>
  <si>
    <t>TWM337292U | US7008030B2 | US5316389A</t>
  </si>
  <si>
    <t>CN107529308B | CN106136633B | TWI645769B | TWI555918B | TWI556709B | TWI543731B | US10225945B2</t>
  </si>
  <si>
    <t>EP2550899B1 | JP3176461U | TWI421047B</t>
  </si>
  <si>
    <t>7913008004735</t>
  </si>
  <si>
    <t>可調整的安裝托架</t>
  </si>
  <si>
    <t>一種可調整的安裝托架,包括一基板、一支撐件、二安裝件及一鎖定件。該基板包含一端板由該基板彎折延伸。該支撐件包含一面板具有一長開孔。該些安裝件連接該支撐件固定在該端板。該鎖定件是活動橫向地連接於該支撐件與該端板,其包含一頭部、一突出體以及一螺孔貫穿該頭部與該突出體,其中,該突出體的直徑小於該面板的長開孔的孔徑,且該突出體由該面板的長開孔穿出;該頭部的高度大於該面板的長開孔的孔徑,且該頭部被活動地夾持於該支撐件與該端板之間。</t>
  </si>
  <si>
    <t>2011124719</t>
  </si>
  <si>
    <t>2011-07-12</t>
  </si>
  <si>
    <t>B23P-019/06 | H05K-007/14</t>
  </si>
  <si>
    <t>CN101472434B | TWI331428B | US6450600B1</t>
  </si>
  <si>
    <t>EP2547187B1 | JP3176460U | TWI433746B</t>
  </si>
  <si>
    <t>7913007000371</t>
  </si>
  <si>
    <t>滑軌總成及其連接構造</t>
  </si>
  <si>
    <t>本發明係關於一種滑軌總成及其連接構造,係包括一外軌,一中軌滑動連接該外軌,以及一內軌滑動連接該中軌,該中軌上固定一鎖定件,以及該鎖定件延伸設置一同步連動件,該內軌上固定一釋放件,以及由該釋放件延伸設置一連接件;該中軌利用該同步連動件與該內軌上之連接件相互卡掣,使該中軌與該內軌可自該外軌被同步抽出,當該中軌位移至預定停止位置後,利用該鎖定件與該外軌相互固定,且該連接件與該同步連動件脫離,而使該內軌能再持續抽出;該內軌相對該中軌收合時,利用該釋放件解除該中軌與該外軌之鎖定,使該中軌可被收入該外軌。</t>
  </si>
  <si>
    <t>2011122559</t>
  </si>
  <si>
    <t>2011-06-27</t>
  </si>
  <si>
    <t>A47B-088/49 | A47B-088/493</t>
  </si>
  <si>
    <t>JP3083739U | TWM299509U | US7520577B2</t>
  </si>
  <si>
    <t>CN112089232B | CN110753471B | TWI767859B | TWI548367B | TWI511688B | TWI524838B</t>
  </si>
  <si>
    <t>EP2540190B1 | JP3174031U | TWI421049B</t>
  </si>
  <si>
    <t>7913007003641</t>
  </si>
  <si>
    <t>防滑脫的支撐軌總成</t>
  </si>
  <si>
    <t>一種防滑脫的支撐軌總成,包括一第一軌、一第二軌、一卡掣件及一彈性件;該第一軌包括一擋壁;該第二軌是掛接在該第一軌上而可滑動,具有一滑槽;該卡掣件樞接於該第二軌,且具有一第一端及一第二端,該第一端具有一擋部;該彈性件設置於該卡掣件的第二端與第二軌之間而提供一彈力作用於該卡掣件,使該卡掣件的第一端的擋部藉助該彈性件的彈力而伸入至該第二軌的滑槽,且該擋部是縱向的相對於該第一軌的擋壁,而在該第二軌相對該第一軌伸出滑移至一預定位置時,藉該卡掣件的擋部與該第一軌的擋壁相抵接,以形成一定位擋點。</t>
  </si>
  <si>
    <t>2011122560</t>
  </si>
  <si>
    <t>CHEN, KEN CHING | CHANG, WEI CHENG | WANG, CHUN CHIANG</t>
  </si>
  <si>
    <t>陳庚金 | 張維成 | 王俊強</t>
  </si>
  <si>
    <t>A47B-088/16 | A47B-088/49</t>
  </si>
  <si>
    <t>TW200939999A | US6702412B2 | US4549773A</t>
  </si>
  <si>
    <t>TWI598024B</t>
  </si>
  <si>
    <t>EP2540191B1 | JP3174193U | TWI424825B</t>
  </si>
  <si>
    <t>7913007003642</t>
  </si>
  <si>
    <t>滑軌總成的開啟機構</t>
  </si>
  <si>
    <t>一種滑軌總成的開啟機構,包含第一、第二及第三滑軌,該第三滑軌位於該第一及第二滑軌之間;該機構包括一固定座、一活動座、一扣件、一第一彈性件及一第二彈性件;該固定座固接於該第一滑軌,包含一導引部、一擋部及一容室;該活動座活動地安裝在該固定座,該活動座包含一第一腳、一第二腳及一卡掣部,其中,該第一腳是相對滑抵於該固定座的導引部,該第二腳是相對伸置於該固定座的容室;該扣件樞接於該第二滑軌,包含一扣部;該第一彈性件提供一第一方向的彈力作用於該第三滑軌;該第二彈性件提供一第二方向的彈力作用於該活動座;當該第二滑軌相對該第一滑軌被強制拉出時,該活動座的第一腳沿著該固定座的導引部位移,同時,該活動座的第二腳亦在該固定座的容室內位移而推擠該第二彈性件;當該活動座被帶動位移至該導引部的前端偏擺一角度,該扣件的扣部自該活動座的卡掣部脫離。</t>
  </si>
  <si>
    <t>2011120292</t>
  </si>
  <si>
    <t>2011-06-09</t>
  </si>
  <si>
    <t>KING SLIDE WORKS CO., LTD.</t>
  </si>
  <si>
    <t>川湖科技股份有限公司</t>
  </si>
  <si>
    <t>TWM397195U | TWM312930U | US6712435B2</t>
  </si>
  <si>
    <t>CN109984496B | CN103653895B | TWI516232B | TWI524864B</t>
  </si>
  <si>
    <t>EP2532272B1 | ES2438175T3 | JP3174192U | TWI421046B</t>
  </si>
  <si>
    <t>7913007004136</t>
  </si>
  <si>
    <t>滑軌總成的收合卡掣構造</t>
  </si>
  <si>
    <t>一種滑軌總成的收合卡掣構造,該構造安裝在一第一軌與一第二軌之間,其包括一擋掣件、一卡掣件、一釋放件以及一彈性件。該擋掣件位於該第一軌。該卡掣件樞接於該第二軌。該釋放件具有一窗口以容納該卡掣件在內,其中,該窗口之內壁具有一斜面相對於該卡掣件,該彈性件抵止在該卡掣件及該釋放件的窗口內緣之間,並使該卡掣件恆保持相對該擋掣件;當該第二軌相對該第一軌收合時,該卡掣件與該擋掣件相互卡掣定位,並藉助該彈性件之彈力抵住該卡掣件;當該釋放件之操作部以一外力被拉出時,該卡掣件藉該釋放件之窗口之斜面抵頂,而被帶動偏轉位移一角度,使該卡掣件自該擋掣件脫離。</t>
  </si>
  <si>
    <t>2011117151</t>
  </si>
  <si>
    <t>2011-05-16</t>
  </si>
  <si>
    <t>CHEN, KEN CHING | LIU, HSUEH LUNG | WANG, CHUN CHIANG</t>
  </si>
  <si>
    <t>陳庚金 | 劉學隆 | 王俊強</t>
  </si>
  <si>
    <t>TWI338568B | TWI255699B | TW327757U</t>
  </si>
  <si>
    <t>CN104302144B | TWI598024B | TWI522063B</t>
  </si>
  <si>
    <t>DE20-2012-100008U1 | GB002490983B | JP3174027U | TWI421048B</t>
  </si>
  <si>
    <t>7913007007363</t>
  </si>
  <si>
    <t>具快速鑽鎖且防旋退之鎖合件（一）</t>
  </si>
  <si>
    <t>本新型具快速鑽鎖且防旋退之鎖合件(一),主要近鑽鎖部處設有一輔助螺牙,而該輔助螺牙係由一與螺牙部連接之第一螺牙,以及部份螺設於該第一螺牙間之第二螺牙所組成;其中,該第一螺牙之第一上頂緣係與該第二螺牙之第二下頂緣呈相對應設置;是以,先利用該第一螺牙特殊造型設計,再加上該第一螺牙鑽切進入鎖合物時,其產生之切屑亦可受到該第二螺牙頂掣、切削,以消除切屑鎖合產生之阻力,大大降低鎖合進入之扭力,另外再加上該鎖合件鎖合後,該第一、第二螺牙特殊設計,得以鎖合後與該鎖合物產生更緊密之卡掣,大幅提升鎖合緊固力外,並且有效避免該鎖合件受外力而產生旋退功效。</t>
  </si>
  <si>
    <t>2012212671</t>
  </si>
  <si>
    <t>2012-06-29</t>
  </si>
  <si>
    <t>M442419</t>
  </si>
  <si>
    <t>2012-12-01</t>
  </si>
  <si>
    <t>CHEN NAN IRON WIRE CO., LTD.</t>
  </si>
  <si>
    <t>震南鐵線股份有限公司</t>
  </si>
  <si>
    <t>HUANG JIN-RONG</t>
  </si>
  <si>
    <t>黃錦榮</t>
  </si>
  <si>
    <t>F16B-025/10</t>
  </si>
  <si>
    <t>TWM442419U</t>
  </si>
  <si>
    <t>7913068019849</t>
  </si>
  <si>
    <t>具快速鑽鎖且防旋退之鎖合件（二）</t>
  </si>
  <si>
    <t>本新型具快速鑽鎖且防旋退之鎖合件(二),主要近該鑽鎖部處且與該螺牙部間設有一輔助螺牙,而該輔助螺牙係由一與該螺牙部相連接之第一螺牙,以及部份螺設於該第一螺牙間之第二螺牙組成,而該第一螺牙之第一上頂緣係與該第二螺牙之第二下頂緣呈相對應設置,同時再加上該第二螺牙上形成有一容屑區,且該容屑區位於該第一螺牙間;故鎖合時,先利用該第一螺牙特殊造型設計,使得產生之切屑可受到該第二螺牙頂掣、切削及該容屑區可供切削之切屑積存下,大幅消除切屑鎖合產生之阻力與扭力外,並且鎖合後利用該第一、第二螺牙之特殊設計及該容屑區的配合,大幅提升鎖合緊固力。</t>
  </si>
  <si>
    <t>2012212673</t>
  </si>
  <si>
    <t>M442420</t>
  </si>
  <si>
    <t>TWM442420U</t>
  </si>
  <si>
    <t>7913068019850</t>
  </si>
  <si>
    <t>滑軌總成的鎖定裝置</t>
  </si>
  <si>
    <t>一種滑軌總成的鎖定裝置,包括一第一擋體設置於一第一軌,該第一擋體具有一斜面及一擋壁;一鎖定件活動的安裝在一第二軌,該第二軌滑動地連接於該第一軌,並該第二軌包括一滑槽及一抵接槽,且該鎖定件包括一操作部、一導引槽,以及一定位腳抵於該抵接槽的一側,並該導引槽是傾斜的,且相對於該第二軌的滑槽;以及一擋銷活動地安裝在該第二軌的滑槽,並露出一部份穿置在該鎖定件的導引槽內,且受該鎖定件之操作、該導引槽之導引及沿該滑槽滑動而在一鎖掣位置相對於該第一擋體,進而與該第一擋體之擋壁相互卡掣,使該第二軌被鎖定於該第一軌。</t>
  </si>
  <si>
    <t>2011116302</t>
  </si>
  <si>
    <t>2011-05-09</t>
  </si>
  <si>
    <t>TWI271168B | TWI238701B | US7726755B2 | US2005-0248247A1</t>
  </si>
  <si>
    <t>CN112754197B | TWI616167B</t>
  </si>
  <si>
    <t>DE20-2012-100007U1 | GB002490760B | JP3174025U | TWI417069B</t>
  </si>
  <si>
    <t>7913007009317</t>
  </si>
  <si>
    <t>電流量測方法及系統</t>
  </si>
  <si>
    <t>本發明係揭露一種電流量測方法及系統,適用於一直流變頻式電阻焊接機。先藉由一感測單元感測一直流變頻式電阻焊接機之一焊接電流,以得到一感應電壓。經由一設定單元設定一取樣頻率,該取樣頻率係根據下列條件進行設定:;其中,fs為該取樣頻率,fv為該感應電壓之頻率,感應電壓之頻率為直流變頻式電阻焊接機之切換頻率之兩倍,N為正整數,k和m為大於1之整數,該取樣頻率係為該感應電壓之頻率之非整數倍。經由一取樣單元根據該取樣頻率以對該感應電壓進行取樣。藉由一處理單元對取樣後之該感應電壓進行一數值積分後,以得到該焊接電流之一電流值。</t>
  </si>
  <si>
    <t>2011114752</t>
  </si>
  <si>
    <t>2011-04-27</t>
  </si>
  <si>
    <t>HUANG, ZZU LUN | HWANG, JIANN LIH | CHEN, SHIAW WU | WANG, THE HSIN</t>
  </si>
  <si>
    <t>黃思倫 | 黃建立 | 陳孝武 | 王德鑫</t>
  </si>
  <si>
    <t>B23K-011/25</t>
  </si>
  <si>
    <t>JP2009-254180A | JP2001-232468A | JP4799719B2 | KR10-0756417B1</t>
  </si>
  <si>
    <t>TWI425992B</t>
  </si>
  <si>
    <t>7913007011129</t>
  </si>
  <si>
    <t>海水淡化之方法</t>
  </si>
  <si>
    <t>一種海水淡化之方法,係包含有前處理、軟化處理、脫鹽處理,其中前處理為先濾除海水中懸浮固體物,以降低海水汙泥指數及降低海水濁度;而軟化處理係使用具有選擇離子分離作用的過濾介質將海水中的二價離子(如Mg +2 、Ca +2 、SO4 2- 、CO3 2- 、Fe 3+ …等)去除,以使海水軟化;而脫鹽處理係使用具有選擇離子分離作用的過濾介質將海水中一價離子(如Na + 、Cl - 、Br - 、K - ..等)去除,以除去海水之鹽;藉由本發明可從海水中得有高比例量之淡水(即淡水對鹽鹵水之比值量高,或淡水對海水之比值量高),及較高濃度之鹽鹵,以利殘鹵之更有效率之後續處理。</t>
  </si>
  <si>
    <t>2011113757</t>
  </si>
  <si>
    <t>2011-04-20</t>
  </si>
  <si>
    <t>C02F-001/42 | C02F-001/40 | C02F-103/08</t>
  </si>
  <si>
    <t>TW201242904A</t>
  </si>
  <si>
    <t>7913007011289</t>
  </si>
  <si>
    <t>關閉裝置的抵接構造</t>
  </si>
  <si>
    <t>一種關閉裝置的抵接構造,該抵接構造包括一卡掣塊、一定位鉤以及一卡銷。該卡掣塊包含一抵接面,及一導引面由該抵接面延伸。該定位鉤連接於該卡掣塊,其包含一彈力部及一擋體由該彈力部延伸,且該擋體相鄰於該抵接面而遠離該導引面。該卡銷對應於該卡掣塊,且滑抵於該抵接面與該定位鉤的擋體。當該卡銷相對於該抵接面與該擋體強力頂抵時,藉助該擋體以該彈力部之撓曲變形而被該卡銷推移,使該卡銷越過該擋體而脫離該抵接面。</t>
  </si>
  <si>
    <t>2011114795</t>
  </si>
  <si>
    <t>CN200956911Y | EP0743032B1 | TW200509839A | US2008-0169741A1 | US4792165A</t>
  </si>
  <si>
    <t>EP2807951A2</t>
  </si>
  <si>
    <t>TWI432156B</t>
  </si>
  <si>
    <t>7913007012868</t>
  </si>
  <si>
    <t>軌件的快拆定位構造</t>
  </si>
  <si>
    <t>一種軌件的快拆定位構造,包括一開孔設於該軌件,及一定位件相對於該開孔設置;其中,該軌件包含一第一抵止部相鄰於該開孔,且該開孔包括一開放部及一受掣部與該開放部相連通;該定位件包括一基部、一彈性臂、一限制部及一第二抵止部,該基部連接至該軌件定位,該彈性臂由該基部延伸並相連該限制部,該限制部具有一第一抵止端對應於該受掣部,該第二抵止部連接於該限制部;當該第一抵止端與該受掣部圍成一鎖掣的封閉區,該第二抵止部與該軌件的第一抵止部相互抵接,而使該第一抵止端的位置更為穩固。</t>
  </si>
  <si>
    <t>2011114796</t>
  </si>
  <si>
    <t>CHEN, KEN CHING | WANG, CHUN CHIANG</t>
  </si>
  <si>
    <t>陳庚金 | 王俊強</t>
  </si>
  <si>
    <t>CN101965112A | TWI256295B | US2009-0294621A1 | US7604307B2 | US6601933B1</t>
  </si>
  <si>
    <t>TWI543699B | TWI589214B | TWI533789B</t>
  </si>
  <si>
    <t>EP2517604B1 | JP3174191U | TWI432157B</t>
  </si>
  <si>
    <t>7913007012869</t>
  </si>
  <si>
    <t>車用乘客座安全氣囊之混合型氣體發生器</t>
  </si>
  <si>
    <t>本發明係揭露一種車用乘客座安全氣囊之混合型氣體發生器,適用於裝設在一汽車乘客座之前方,用以對乘客座之安全氣囊灌充氣體使其膨脹。此氣體發生器包含一產氣單元及一排氣單元,產氣單元包含高壓氣瓶及藥杯,且藥杯設置於高壓氣瓶內。高壓氣瓶內裝填第一氣體。藥杯周緣設有複數個第一氣孔,且藥杯內裝填產氣藥。透過點火器引燃產氣藥使產生第二氣體進入高壓氣瓶,第二氣體與第一氣體混合成混合氣體。此混合氣體衝破高壓氣瓶之封蓋組件以進入排氣單元。排氣單元設有複數個第二氣孔,藉以將混合氣體均勻散出以灌充安全氣囊。</t>
  </si>
  <si>
    <t>2011113302</t>
  </si>
  <si>
    <t>2011-04-15</t>
  </si>
  <si>
    <t>WANG, THE HSIN | TSAI, LONG MING | CHEN, HONG YING | LIN, CHIA JUNG</t>
  </si>
  <si>
    <t>王德鑫 | 蔡隆明 | 陳鴻銀 | 林佳榮</t>
  </si>
  <si>
    <t>B60R-021/268 | B60R-021/264</t>
  </si>
  <si>
    <t>CN202138331U | TW201240852A</t>
  </si>
  <si>
    <t>7913004002169</t>
  </si>
  <si>
    <t>側撞氣囊之混合型氣體發生器</t>
  </si>
  <si>
    <t>本創作係揭露一種側撞氣囊之混合型氣體發生器,其包含有高壓氣瓶、支撐板、點火組件及封蓋組件。高壓氣瓶之一端具有第一開口,另一端具有第二開口。支撐板設置於高壓氣瓶內,且支撐板之兩端活動性接設於高壓氣瓶之內壁,以使高壓氣瓶內分別區分為第一容置空間及第二容置空間。點火組件係包含點火座及點火器,點火座緊密蓋合於第二開口,且點火座具有第一通孔以對應於第二開口,點火器係嵌設於第一通孔。封蓋組件封銲於第一開口。其中,第一容置空間填充有一壓縮氣體,而第二容置空間填充有一產氣藥,而支撐板可活動性地於高壓氣瓶內移動設置,以對應變更壓縮氣體及產氣藥相對之填充量。</t>
  </si>
  <si>
    <t>2012210677</t>
  </si>
  <si>
    <t>2012-06-04</t>
  </si>
  <si>
    <t>M438996</t>
  </si>
  <si>
    <t>2012-10-11</t>
  </si>
  <si>
    <t>WANG, THE HSIN | TSAI, LONG MING | LIN, CHIA JUNG | WANG, HAN LE</t>
  </si>
  <si>
    <t>王德鑫 | 蔡隆明 | 林佳榮 | 王漢樂</t>
  </si>
  <si>
    <t>TWM438996U</t>
  </si>
  <si>
    <t>7913063017849</t>
  </si>
  <si>
    <t>可攜式電子產品之殼體鎖定裝置</t>
  </si>
  <si>
    <t>一種可攜式電子產品之殼體鎖定裝置,包括:一本體 一殼體相對該本體蓋覆 一第一卡掣件及一第二卡掣件分別安裝於該本體的相對兩側,並對該殼體卡掣 一第一鎖定件及一第二鎖定件分別活動地設置於該本體的相對兩側,並對應於該第一卡掣件及該第二卡掣件 該第一鎖定件包含一第一擋部供該第一卡掣件抵止而鎖定,及一第一凹部供該第一卡掣件位移而解鎖 該第二鎖定件包含一第二擋部供該第二卡掣件抵止而鎖定,及一第二凹部供該第二卡掣件位移而解鎖 一連接件樞接於該第一鎖定件及該第二鎖定件 一控制件連接該連接件,且藉該控制件之操作,帶動該連接件、該第一鎖定件及該第二鎖定件位移,而使上述第一卡掣件及第二卡掣件可以進一步被解鎖。</t>
  </si>
  <si>
    <t>2011105926</t>
  </si>
  <si>
    <t>2011-02-22</t>
  </si>
  <si>
    <t>H05K-005/02 | F16B-001/02</t>
  </si>
  <si>
    <t>TW484789U | US6975889B2</t>
  </si>
  <si>
    <t>TWI417027B</t>
  </si>
  <si>
    <t>7912025001375</t>
  </si>
  <si>
    <t>免插電氣泡飲料機</t>
  </si>
  <si>
    <t>本創作之免插電氣泡飲料機設有一容置室以及可將該容置室封閉之蓋體;其中:該蓋體設有與該容置室相通之出氣孔,以供容置該洩壓裝置,該出氣孔與該洩壓裝置間並設有間隙,而該洩壓裝置相對位於該間隙下方並設有氣密環,該蓋體相對於該出氣孔旁並設有其相通之第一通孔,該洩壓裝置底部設有與該容置室相通之氣流通道,該洩壓裝置相對於該間隙處,並設有與該氣流通道相通之第二通孔,且該氣流通道末端並設有氣流閥,該洩壓裝置可受該容置室內氣體之推移而於該出氣孔內上下移動,以達到將容置室內氣體逸洩之功效。</t>
  </si>
  <si>
    <t>2012206652</t>
  </si>
  <si>
    <t>2012-04-12</t>
  </si>
  <si>
    <t>M435896</t>
  </si>
  <si>
    <t>2012-08-21</t>
  </si>
  <si>
    <t>MOSA IND CORP</t>
  </si>
  <si>
    <t>WANG DE-XIN | YE JIN-CANG | HUANG KAI-BO</t>
  </si>
  <si>
    <t>王德鑫 | 葉金倉 | 黃楷博</t>
  </si>
  <si>
    <t>TW | TW | TW</t>
  </si>
  <si>
    <t>A47J-031/44</t>
  </si>
  <si>
    <t>CN103662366B</t>
  </si>
  <si>
    <t>DE20-2012-005214U1 | FR2989251B3 | GB002501132A | JP3182777U | KR20-0475919Y1 | TWM435896U | US2013-0269805A1</t>
  </si>
  <si>
    <t>7912023004017</t>
  </si>
  <si>
    <t>具有快速安裝系統的滑軌總成</t>
  </si>
  <si>
    <t>一種具有快速安裝系統的滑軌總成,包括一外軌、一中軌、一內軌及一滾珠保持架。該中軌具有一凹口。該內軌具有一第一槽及一第二槽用以分別容納一被安裝件的一第一掛栓及一第二掛栓。該滾珠保持架包括一上構件及一下構件,該上構件、下構件均具有複數個隔開的保持段,每一保持段至少設置一滾珠,且每兩個保持段之間的間距大於該被安裝件的第二掛栓之最大直徑。藉此,當該內軌相對該中軌拉出延伸,且該內軌的第一槽對準該中軌的凹口與該滾珠保持架任意兩個保持段之間的位置時,該被安裝件的第一掛栓可穿過該中軌的凹口及避過該滾珠保持架而進入至該內軌的第一槽內掛設,該被安裝件的第二掛栓可嵌掛於該內軌的第二槽內。</t>
  </si>
  <si>
    <t>2011136680</t>
  </si>
  <si>
    <t>2011-10-07</t>
  </si>
  <si>
    <t>H05K-005/02 | A47B-088/04 | A47B-088/493 | H05K-007/18</t>
  </si>
  <si>
    <t>TWM330721U | TWM286559U | US6979067B2 | US7604307B2 | US6938967B2 | US6588866B2</t>
  </si>
  <si>
    <t>TWI600393B | TWI568381B | TWI563904B</t>
  </si>
  <si>
    <t>CN102450873B | EP2446779B1 | ES2429154T3 | JP3172302U | PL2446779T3 | TWI437946B | US61/409180 | US8403433B2</t>
  </si>
  <si>
    <t>7912023003262</t>
  </si>
  <si>
    <t>滑軌連環鎖總成</t>
  </si>
  <si>
    <t>一種滑軌連環鎖總成,包括一外軌、一中軌、一內軌、一座體、一致動件、一擋件及一鎖桿。該座體固接於一外軌的一端,並包括一上容室及一下容室相對該上容室。該致動件相對該座體設置且可活動,其包括一致動部、一卡掣部相對該致動部、及一連動部位於該致動部與該卡掣部之間。該致動部是位於該座體之上容室內並局部伸露;該卡掣部是位於該座體之下容室內。該擋件連接於該內軌或中軌。該鎖桿連接該連動部。當該內軌及中軌相對該外軌拉出時,該致動件之致動部被該中軌推移,令該致動件的致動部退入至該座體之上容室內,並該連動部由一第一位置位移至一第二位置,以帶動該鎖桿位移,且該卡掣部自該座體之下容室內伸出。</t>
  </si>
  <si>
    <t>2011102470</t>
  </si>
  <si>
    <t>2011-01-21</t>
  </si>
  <si>
    <t>CN001160010C | JP3987160B2 | TWM311329U</t>
  </si>
  <si>
    <t>CN106304747B | CN103892594B | TWI734608B | TWI600393B | TWI618503B | TWI598026B | TWI559872B | TWI563904B</t>
  </si>
  <si>
    <t>DE20-2011-052524U1 | GB002487624B | JP3173757U | TWI411416B</t>
  </si>
  <si>
    <t>7912023003300</t>
  </si>
  <si>
    <t>可緩衝擋止的滑軌總成</t>
  </si>
  <si>
    <t>一種可緩衝擋止的滑軌總成,包含一第一軌、一第二軌相對該第一軌活動地連接、一限制件安裝在該第二軌、及一支撐座活動地安裝在該第一軌供第二軌拉出的一開放端。該第一軌的開放端包含一安裝孔及一抵止部;該支撐座包含一緩衝體抵於該第一軌的抵止部;當該第二軌自該第一軌完全地拉出時,該限制件碰撞到該支撐座,該支撐座可以隨之移動且擠壓該緩衝體彈性變形,以降低其碰撞力道及聲音。</t>
  </si>
  <si>
    <t>2011102473</t>
  </si>
  <si>
    <t>CHEN, KEN CHING | CHOU, CHI CHIH | WANG, CHUN CHIANG</t>
  </si>
  <si>
    <t>陳庚金 | 周繼志 | 王俊強</t>
  </si>
  <si>
    <t>CN002909958Y | CN100361610C | CN002737228Y | CN001170501C | US7699415B2</t>
  </si>
  <si>
    <t>TWI520703B | TWI636199B</t>
  </si>
  <si>
    <t>EP2478795B1 | ES2532740T3 | JP3173758U | TWI417070B</t>
  </si>
  <si>
    <t>7912023003301</t>
  </si>
  <si>
    <t>2012204715</t>
  </si>
  <si>
    <t>M433401</t>
  </si>
  <si>
    <t>2012-07-11</t>
  </si>
  <si>
    <t>B66F-011/00</t>
  </si>
  <si>
    <t>7913069019691</t>
  </si>
  <si>
    <t>用於抽屜滑軌的可調整制動機構</t>
  </si>
  <si>
    <t>一種用於抽屜滑軌的可調整制動機構,該抽屜滑軌包括一第一軌及一第二軌。該機構包括一調整件以及一對卡掣件。該調整件安裝於該第二軌而可轉動。該對卡掣件螺接於該調整件,且分別具有一卡掣部相對於該第一軌,該第一軌則具有一擋止部與該卡掣部對應;其中,該對卡掣件藉該調整件的轉動可被調整位移,當該第二軌相對該第一軌在收合時,調整適當的該對卡掣件能以其卡掣部抵於該第一軌的擋止部而定位。</t>
  </si>
  <si>
    <t>2010145706</t>
  </si>
  <si>
    <t>2010-12-23</t>
  </si>
  <si>
    <t>TWI375538B | US7458651B1</t>
  </si>
  <si>
    <t>DE20-2011-052369U1 | GB002494722B | JP3173976U | TWI445509B</t>
  </si>
  <si>
    <t>7912021005122</t>
  </si>
  <si>
    <t>用於調整抽屜高度的裝置</t>
  </si>
  <si>
    <t>一種用於調整抽屜高度的裝置,該裝置設於該抽屜與一導軌的後部,其包括一基座、一支撐座、一調整鈕、一螺桿、以及一連接件;其中,該基座包含一第一端及一第二端相對該第一端,該第一端連接於該導軌;該支撐座安裝於該基座的第二端;該螺桿螺接該調整鈕而穿接該支撐座,且該螺桿連接於該導軌;該連接件連接於該抽屜,且具有一插銷。當該抽屜安裝在該導軌的上面,該連接件的插銷插於該支撐座,在該調整鈕被轉動時,該支撐座與該連接件被該調整鈕帶動位移,而調整該抽屜相對該導軌的高度。</t>
  </si>
  <si>
    <t>2010147138</t>
  </si>
  <si>
    <t>2010-12-30</t>
  </si>
  <si>
    <t>CN101305867B | CN001310974B | US8220884B2 | US7014282B2</t>
  </si>
  <si>
    <t>TWI411415B</t>
  </si>
  <si>
    <t>7912021005124</t>
  </si>
  <si>
    <t>托架與滑軌總成</t>
  </si>
  <si>
    <t>一種托架與滑軌總成,包括一托架及一軌件。該托架包括一上托部、一下托部、一側部連接該上托部與該下托部、以及一支撐體對應該側部固定地設置。該上托部、該下托部、及該側部共同定義一縱向通道。該支撐體是位於該托架的縱向通道內。該軌件是穿接於該托架的縱向通道,其包括一上牆、一下牆、一側牆連接該上牆與該下牆。其中,該側牆形成一凹入的補強通道相對於該托架的支撐體,且該補強通道之上、下側設有凸體,使該支撐體相對於該凸體與該補強通道滑動地連接。</t>
  </si>
  <si>
    <t>2010139844</t>
  </si>
  <si>
    <t>2010-11-18</t>
  </si>
  <si>
    <t>H05K-007/18 | A47B-088/04 | G06F-001/16</t>
  </si>
  <si>
    <t xml:space="preserve">CN101596045A | TWI361651B | TWM374793U | TWM277202U | US8002470B2  |  </t>
  </si>
  <si>
    <t>CN108235643B | TWD214175S | TWI561153B | TWI603693B</t>
  </si>
  <si>
    <t>EP2454970B1 | JP3171621U | TWI468097B | US8733866B2</t>
  </si>
  <si>
    <t>7912018011826</t>
  </si>
  <si>
    <t>本創作係有關於一種安全氣囊之混合型氣體發生器,其包含一主殼,其包含底殼及上殼;一中心管,其固定於該底殼且穿過該上殼,且中心管上設有對流孔;一通氣管,其套設於該中心管外,其上設有節流孔:一封片組,其對應設於中心管之上端;一內罩組,其包含襯環、杯蓋;襯環設於底殼之內環壁面;杯蓋設於襯環上而形成配置有產氣藥錠之內氣室;一點火具組,其設於內氣室中,可接收一點火訊號驅使產氣藥錠燃燒;一第一緩衝墊,其係鋪設於該內氣室之底部;一第二緩衝墊,其設於內氣室中以填補產氣藥錠外的空間;及一排氣罩,其對應套設固定於該主殼上。</t>
  </si>
  <si>
    <t>2011222501</t>
  </si>
  <si>
    <t>2011-11-29</t>
  </si>
  <si>
    <t>M429628</t>
  </si>
  <si>
    <t>2012-05-21</t>
  </si>
  <si>
    <t>CN202541476U | TWM429628U</t>
  </si>
  <si>
    <t>7912015004741</t>
  </si>
  <si>
    <t>應用於滑軌之自關緩衝裝置</t>
  </si>
  <si>
    <t>一種應用於滑軌之自關緩衝裝置,係組設於該滑軌內部,且該滑軌具有一內軌、一中軌及一外軌,該自關緩衝裝置並包括一本體、一滑塊、一對拉簧、一緩衝器、一卡鉤塊及一引拉柱。其中該本體係設於該外軌之端部,該滑塊、該對拉簧、該緩衝器及該卡鉤塊係依序組設於該本體上,而該引拉柱係組設於該內軌之端部。本創作之特色:係利用該滑塊及該卡鉤塊的特殊設計,而使該中軌及該內軌於引拉時順序滑動而增加其順暢性;再者,該本體之整體厚度縮減,而能防止安裝及使用時之碰撞問題;另外,該卡鉤塊及該引拉柱分別具有倒鉤結構而能互鉤以防止鬆脫。</t>
  </si>
  <si>
    <t>2011214227</t>
  </si>
  <si>
    <t>2011-08-02</t>
  </si>
  <si>
    <t>M429782</t>
  </si>
  <si>
    <t>樊欣佩 | 黃信嘉</t>
  </si>
  <si>
    <t>F16C-029/00</t>
  </si>
  <si>
    <t>TWI607784B | TWI542384B</t>
  </si>
  <si>
    <t>TWM429782U</t>
  </si>
  <si>
    <t>7912015004816</t>
  </si>
  <si>
    <t>滑軌自關及彈出裝置</t>
  </si>
  <si>
    <t>一種滑軌自關及彈出裝置,其係包含一自關機構、一彈出機構及一內軌。該自關機構包括一自關緩衝元件、一自關滑塊及一自關件。該彈出機構包括一固定座、一擺動元件、一按壓元件及一彈出彈簧。當該內軌扣接至該自關件時,則該自關緩衝元件帶動該內軌靠近該彈簧定位棒之方向移動而達到自關功能。該擺動元件可供卡掣或脫離於該固定座之一卡扣部,並藉由該彈出彈簧帶動該按壓元件彈出,而達成內軌彈出功能。本創作可供滑軌同時具有自關及彈出功效,以方便使用。</t>
  </si>
  <si>
    <t>2011224003</t>
  </si>
  <si>
    <t>2011-12-20</t>
  </si>
  <si>
    <t>M428711</t>
  </si>
  <si>
    <t>2012-05-11</t>
  </si>
  <si>
    <t>US11406031B2</t>
  </si>
  <si>
    <t>TWM428711U</t>
  </si>
  <si>
    <t>7912015006898</t>
  </si>
  <si>
    <t>一種滑軌自關緩衝構造,其包括一座體、一滑塊、至少一彈力元件及一凸塊。其中該座體係設於一外軌之末端,該凸塊係對應設於一內軌之末端,該滑塊係活動設於該座體之一容置空間內,且該彈力元件係連接於該座體及該滑塊之間,本創作之特色係於該容置空間內部係平行設有一對齒條,且該滑塊對應該齒條而設有一對齒輪,以阻滯並緩衝該滑塊受該彈力元件拉回時的衝力,而達到一滑軌所需之自動回關緩衝效果。</t>
  </si>
  <si>
    <t>2012201562</t>
  </si>
  <si>
    <t>2012-01-20</t>
  </si>
  <si>
    <t>M428712</t>
  </si>
  <si>
    <t>TWM428712U</t>
  </si>
  <si>
    <t>7912015006899</t>
  </si>
  <si>
    <t>滑軌補強及調整構造</t>
  </si>
  <si>
    <t>一種滑軌補強及調整構造,包括一軌件、一補強件、一延伸托架及一安裝托架活動地連接於該延伸托架;其中,該軌件包含一上牆、一下牆、及一側牆連接該上、下牆,該側牆具有一第一面及一第二面背對該第一面,該上牆、下牆及該側牆的第一面所形成的空間定義一滑行通道,且該軌件的側牆的第二面形成一凹入的補強通道;該補強件活動地連接在該軌件的補強通道內;該延伸托架是連接於該補強件且相對該軌件抱持著。藉之,該軌件利用該補強件與該延伸托架增加其結構強度,且該延伸托架配合該補強件相對於該軌件可讓該安裝托架被伸縮調整。</t>
  </si>
  <si>
    <t>2010134831</t>
  </si>
  <si>
    <t>2010-10-11</t>
  </si>
  <si>
    <t>A47B-088/04 | A47B-088/49</t>
  </si>
  <si>
    <t>TWM374793U | US6230903B1</t>
  </si>
  <si>
    <t>CN104582397B | TWI607723B</t>
  </si>
  <si>
    <t>EP2438834B1 | JP3171399U | TWI454231B | US8721012B2</t>
  </si>
  <si>
    <t>7912019000951</t>
  </si>
  <si>
    <t>滑軌補強構造</t>
  </si>
  <si>
    <t>一種滑軌補強構造,包括一軌件、一補強件及一延伸托架連接於該補強件,其中,該軌件包含一上牆、一下牆、及一側牆連接該上、下牆,該側牆具有一第一面及一第二面背對該第一面,該上牆、下牆及該側牆的第一面所形成的空間定義一滑行通道,且該軌件的側牆的第二面形成一補強通道;該補強件連接在該軌件的補強通道內;該延伸托架是相對該軌件抱持著。藉之,該軌件利用該補強件與該延伸托架,其總成能在有限的寬度條件下增加其結構強度。</t>
  </si>
  <si>
    <t>2010134832</t>
  </si>
  <si>
    <t>US2006-0152115A1 | US6230903B1</t>
  </si>
  <si>
    <t>CN114040630B | TWI601471B | TWI544853B | TWI556708B | US10356937B2</t>
  </si>
  <si>
    <t>DK2438835T3 | EP2438835B1 | ES2415866T3 | JP3171398U | PL2438835T3 | TWI448262B | US8967744B2</t>
  </si>
  <si>
    <t>7912019000952</t>
  </si>
  <si>
    <t>用以連接設備單元至機架的固定配件</t>
  </si>
  <si>
    <t>一種固定配件連接在一設備單元與一機架的垂直支撐柱之間,該固定配件包括一第一平板、一第二平板、一連接部連接該第一平板與該第二平板,以及一勾部。一第一固定部由該第一平板彎折延伸。一第二固定部由該第二平板彎折延伸。該勾部由該第一平板、該第二平板及該連接部之其中一個的一側延伸。其中,該勾部抵於該設備單元一後端的側壁,且該第一固定部及第二固定部鎖固於該機架的垂直支撐柱。</t>
  </si>
  <si>
    <t>2010131556</t>
  </si>
  <si>
    <t>2010-09-16</t>
  </si>
  <si>
    <t>CHEN, KEN CHING | TSENG, I MING | WANG, CHUN CHIANG</t>
  </si>
  <si>
    <t>陳庚金 | 曾一明 | 王俊強</t>
  </si>
  <si>
    <t>F16B-001/02 | H05K-005/02</t>
  </si>
  <si>
    <t>TWM387134U | TWI332541B</t>
  </si>
  <si>
    <t>CN103945671B</t>
  </si>
  <si>
    <t>DE20-2011-051025U1 | GB002483756B | JP3171230U | TWI402430B</t>
  </si>
  <si>
    <t>7912019000659</t>
  </si>
  <si>
    <t>用於滑軌總成之鎖掣及釋放裝置</t>
  </si>
  <si>
    <t>一種用於滑軌總成之鎖掣及釋放裝置,包括一第一軌件、一第二軌件、一卡掣件以及一操作件。該第二軌件係相對該第一軌件縱向地滑動位移。該卡掣件包含一彈力臂彈性地活動相對於該第二軌件,以及一卡掣部設置在該彈力臂且朝向該第一軌件,該卡掣部可與一對應該第一軌件固定之扣件卡掣定位,以限制該第二軌件相對該第一軌件之位移。該操作件包含一第一端部、一第二端部、以及一身部延伸連接該第一端部與第二端部,該身部係被樞接,使該操作件之第一端部抵於該彈力臂。當該操作件之第二端部被扳動位移時,該彈力臂被該操作件之第一端部抵靠而相對該第二軌件彈性地位移,使該卡掣部得以自該固定部脫離解掣。</t>
  </si>
  <si>
    <t>2010130009</t>
  </si>
  <si>
    <t>2010-09-03</t>
  </si>
  <si>
    <t>A47B-088/49 | A47B-088/493 | H05K-007/14</t>
  </si>
  <si>
    <t>CN101594762B | TWI321997B</t>
  </si>
  <si>
    <t>TWI566669B | TWI598025B | TWI522063B</t>
  </si>
  <si>
    <t>DE20-2011-050763U1 | GB002483341B | JP3170803U | TWI448264B</t>
  </si>
  <si>
    <t>7912019004748</t>
  </si>
  <si>
    <t>用於安裝托架的掛栓總成</t>
  </si>
  <si>
    <t>一種用於安裝托架的掛栓總成,該安裝托架包含一垂直地延伸的端板,該端板具有一長槽孔,該掛栓總成包括一栓體、一凸體及一固定元件,該栓體相接該凸體而抵於該端板,該凸體置於該端板的長槽孔內且可橫向活動,且該凸體的厚度大於該端板的厚度,以及該固定元件包含一頭部及一身部由該頭部延伸,且以該身部連接該栓體及該凸體。藉此設置,該固定元件與該栓體夾持該凸體而活動地連接於該端板的長槽孔,且該栓體藉該凸體在該端板的長槽孔內橫向位移而能自行調整其位置。</t>
  </si>
  <si>
    <t>2010130010</t>
  </si>
  <si>
    <t>F16M-011/04 | F16M-013/02</t>
  </si>
  <si>
    <t>TWI354528B | TWI331428B | TW200826812A | US7694926B2</t>
  </si>
  <si>
    <t>EP2425744B1 | JP3170804U | TWI402448B</t>
  </si>
  <si>
    <t>7912019006294</t>
  </si>
  <si>
    <t>用於滑軌收合的防震構造</t>
  </si>
  <si>
    <t>一種用於滑軌收合的防震構造,其包括一座體、一擺動件、一頂推件、一彈性件及一扣件,用予組裝於包含有一第一軌與一第二軌的一滑軌。該座體活動地安裝於該第一軌,該擺動件樞接於該座體,該頂推件安裝於該座體且受該彈性件推頂而縱向的活動,該扣件安裝於該第二軌,以及於該座體與該第一軌之間設有一緩衝物,該緩衝物保持該座體相對該第一軌處於一第一位置。當該滑軌收合時,該扣件扣連於該第一位置的座體的擺動件。當收合的滑軌受到縱向的震動,該座體與該第一軌相對位移而處於一第二位置,且使該緩衝物彈性變形,以及該扣件仍維持扣連於該第二位置的座體的擺動件。</t>
  </si>
  <si>
    <t>2010127864</t>
  </si>
  <si>
    <t>2010-08-19</t>
  </si>
  <si>
    <t>CHEN, KEN CHING | LIU, XUE LONG | JHAO, YI SYUAN | WANG, CHUN CHIANG</t>
  </si>
  <si>
    <t>陳庚金 | 劉學隆 | 趙乙璇 | 王俊強</t>
  </si>
  <si>
    <t>TWM243105U | US7374261B1 | US7802856B2</t>
  </si>
  <si>
    <t>JP3171280U | TWI407929B</t>
  </si>
  <si>
    <t>7912019007978</t>
  </si>
  <si>
    <t>具有快速安裝構造的滑軌總成</t>
  </si>
  <si>
    <t>一種滑軌總成包括一外軌、一內軌以及一擋件。該內軌相對該外軌縱向地連接滑動,該內軌包含一上牆及一下牆相對該上牆,一側牆連接該上牆與該下牆,以及至少二安裝部設置於該內軌,每一安裝部包含一開孔設置於該內軌的側牆以及一凹入的壁板由該開孔延伸而連接於該內軌的上牆。該擋件安裝在該內軌的側牆的內壁,且該擋件具有一抵止部對應該些安裝部其中一安裝部的開孔。</t>
  </si>
  <si>
    <t>2010126559</t>
  </si>
  <si>
    <t>2010-08-09</t>
  </si>
  <si>
    <t>EP2133006B1 | US6601933B1</t>
  </si>
  <si>
    <t>TWI592791B | TWI601471B | TWI583331B | US10356937B2</t>
  </si>
  <si>
    <t>EP2417873B1 | JP3170788U | TWI409025B</t>
  </si>
  <si>
    <t>7912019006701</t>
  </si>
  <si>
    <t>滑軌之彈力調整裝置</t>
  </si>
  <si>
    <t>一種滑軌之彈力調整裝置,該裝置包括一固定件、一彈射件、一調整座、一調整鈕及至少一彈性件。該固定件包括一螺桿及一縱向本體,該縱向本體的二端之間具有一縱向導引部。該彈射件是滑動地連接於該固定件之縱向導引部。該調整座具有一套接部套接於該固定件之螺桿。該調整鈕具有一螺紋部螺接該固定件之螺桿,且抵接該調整座。該彈性件具有相對的兩端連接於該彈射件與該調整座。藉該調整鈕於該固定件之螺桿上螺旋進退而帶動該調整座位移,使該彈性件之彈力或該彈射件之位置被改變。</t>
  </si>
  <si>
    <t>2010114018</t>
  </si>
  <si>
    <t>2010-04-30</t>
  </si>
  <si>
    <t>CN201384249Y | CN201328545Y | TWM376204U | TWM365677U | TW201004589A | US7374261B1 | US6846053B2 | WOWO2006-066774A1</t>
  </si>
  <si>
    <t>TWI504362B</t>
  </si>
  <si>
    <t>7912018007048</t>
  </si>
  <si>
    <t>用於滑軌總成之開啟裝置</t>
  </si>
  <si>
    <t>一種用於滑軌總成之開啟裝置,包括一具有一銷部之擺動件、一第一彈性件以及一頂推件安裝在第一軌件,該第一彈性件具有一彈性力作用於該頂推件。一扣件樞接在第二軌件,該扣件包含一卡掣體,以及具有一定位腳抵於該第二軌件之一部分,且該扣件連接一第二彈性件。當該第二軌件相對該第一軌件收合時,該扣件之卡掣體與該擺動件之銷部卡抵。當施加一拉力於該收合的第二軌件時,藉由該扣件能在該第二軌件上偏擺一角度,而使該扣件之卡掣體自該擺動件之銷部被強制脫離,且該扣件相對該第二軌件隨即可回復原位。</t>
  </si>
  <si>
    <t>2010108296</t>
  </si>
  <si>
    <t>2010-03-20</t>
  </si>
  <si>
    <t>CHEN, KEN CHING | LIU, XUE LONG | WANG, CHUN CHIANG</t>
  </si>
  <si>
    <t>TWM365677U | TWI321996B</t>
  </si>
  <si>
    <t>TWI417068B</t>
  </si>
  <si>
    <t>7912018016021</t>
  </si>
  <si>
    <t>本創作係揭露一種車用乘客座安全氣囊之混合型氣體發生器,適用於裝設在一汽車乘客座之前方,用以對乘客座之安全氣囊灌充氣體使其膨脹。此氣體發生器包含一產氣單元及一排氣單元,產氣單元包含高壓氣瓶及藥杯,且藥杯設置於高壓氣瓶內。高壓氣瓶內裝填低溫高壓氣體,藥杯周緣設有複數個第一氣孔,且藥杯內裝填產氣藥,透過點火器引燃產氣藥使產生高溫高壓氣體進入高壓氣瓶,高溫高壓氣體與低溫高壓氣體混合成適溫高壓氣體,此適溫高壓氣體衝破高壓氣瓶之封蓋組件並進入排氣單元。排氣單元設有複數個第二氣孔,藉以將適溫高壓氣體均勻散出以灌充安全氣囊。</t>
  </si>
  <si>
    <t>2011206753</t>
  </si>
  <si>
    <t>2011-04-18</t>
  </si>
  <si>
    <t>M411369</t>
  </si>
  <si>
    <t>2011-09-11</t>
  </si>
  <si>
    <t>B60R-021/26 | B60R-021/217</t>
  </si>
  <si>
    <t>TWM411369U</t>
  </si>
  <si>
    <t>7912013014738</t>
  </si>
  <si>
    <t>具電焊檢測功能之氣壓鋼瓶充氣封裝裝置</t>
  </si>
  <si>
    <t>本創作係有關於一種具電焊檢測功能之氣壓鋼瓶充氣封裝裝置,其包含一充氣電焊套座,其係組裝於一自動化充氣電焊封裝設備上,其上具有一套口,並於該套口之壁面上設有一電焊區段;一量測單元,其電性連接於該電焊區段,其可量測該電焊區段對該高氣壓鋼瓶進行電焊過程之數種電焊接參數;及一信號處理器,其電性連接於該量測單元,且其可從該電焊接參數的歷時數值分離出歷時數值變化所在位置,隨後以頻譜分析法進一步針對每一該電焊接參數的歷時數值變化波形中做資訊分析而獲得特徵資訊。</t>
  </si>
  <si>
    <t>2011206306</t>
  </si>
  <si>
    <t>2011-04-11</t>
  </si>
  <si>
    <t>M409913</t>
  </si>
  <si>
    <t>2011-08-21</t>
  </si>
  <si>
    <t>HUANG, SY RUEN | CHEN, SHIAW WU | HWANG, JIANN LIH | WANG, THE HSIN</t>
  </si>
  <si>
    <t>黃思倫 | 陳孝武 | 黃建立 | 王德鑫</t>
  </si>
  <si>
    <t>B23K-037/00</t>
  </si>
  <si>
    <t>TWM409913U</t>
  </si>
  <si>
    <t>7912008016226</t>
  </si>
  <si>
    <t>氣瓶封裝裝置</t>
  </si>
  <si>
    <t>本創作係揭露一種氣瓶封裝裝置,適用於將未填充氣體之鋼瓶以一貫作業封裝成填充有高壓氣體之氣瓶。此氣瓶封裝裝置包含進料單元、輸送單元、第一檢測部、充氣部、第二檢測部、第二輸送道、收置部及控制部,控制部具有人機介面及處理單元,且處理單元根據人機介面所輸入之指令驅動或終止氣瓶封裝裝置,使鋼瓶依序自進料單元至充氣部形成填充高壓氣體且封銲開口之氣瓶,並進入收置部。</t>
  </si>
  <si>
    <t>2011203578</t>
  </si>
  <si>
    <t>2011-03-01</t>
  </si>
  <si>
    <t>M410139</t>
  </si>
  <si>
    <t>WANG, THE HSIN | LIN, CHIA JUNG | LAN, SHAO TING | TZENG, JAIN ZONG</t>
  </si>
  <si>
    <t>王德鑫 | 林佳榮 | 藍紹廷 | 曾健棕</t>
  </si>
  <si>
    <t>TWM410139U</t>
  </si>
  <si>
    <t>7912008016391</t>
  </si>
  <si>
    <t>鋼瓶送料架</t>
  </si>
  <si>
    <t>本創作係揭露一種鋼瓶送料架,適用於將複數個鋼瓶以相同角度排列並同時移動,此鋼瓶送料架包含一底板、複數個側板、複數個隔板及複數個磁性元件。底板為矩形板體;複數個側板為矩形板體,各側板沿底板的其中一對平行配置的邊緣等距間隔的垂直向上配置,使各側板於底板的兩側兩兩相對配置。複數個隔板呈長板條狀,且各隔板的兩端係分別固設於對應配置的各側板,使各隔板及底板形成等距間隔配置的複數個導槽,且各導槽用以容置複數個鋼瓶。複數個磁性元件等距間隔地設置於各導槽的長邊的至少一槽壁上,用以固定鋼瓶位置。</t>
  </si>
  <si>
    <t>2011203701</t>
  </si>
  <si>
    <t>2011-03-03</t>
  </si>
  <si>
    <t>M408553</t>
  </si>
  <si>
    <t>2011-08-01</t>
  </si>
  <si>
    <t>B65D-071/00</t>
  </si>
  <si>
    <t>TWM408553U</t>
  </si>
  <si>
    <t>7912001019576</t>
  </si>
  <si>
    <t>用於滑軌總成之阻尼裝置</t>
  </si>
  <si>
    <t>一種用於滑軌總成之阻尼裝置,包括一第一軌件、一第二軌件、一第一托架、第二托架、一齒條及一阻尼器。該第二軌件是滑動的相對該第一軌件。第一托架安裝固定在該第一軌件。該第二托架安裝固定在該第二軌件。該齒條安裝在該第一托架。該阻尼器安裝在該第二托架,其包括一容器以及一齒輪樞接該容器,其中,該容器內包含阻尼材料。當該第二軌件相對該第一軌件位移全程時,該阻尼器之齒輪被該齒條帶動,使該齒輪被帶動旋轉與該容器內之阻尼材料交互作用,而提供定量的阻力。</t>
  </si>
  <si>
    <t>2009145431</t>
  </si>
  <si>
    <t>2009-12-28</t>
  </si>
  <si>
    <t>CN100435692C | CN001147259C | CN001147260C | TWI313589B | TW297193B</t>
  </si>
  <si>
    <t>TWI702924B | TWI649047B</t>
  </si>
  <si>
    <t>TWI417066B</t>
  </si>
  <si>
    <t>7913037017789</t>
  </si>
  <si>
    <t>用於滑軌總成之調整裝置</t>
  </si>
  <si>
    <t>一種用於滑軌總成之調整裝置,包括第一軌件、第二軌件、一導引件、一調整座以及一樞接件。該第一軌件具有一第一、二面板。該第二軌件以一縱向方向相對該第一軌件活動。該導引件安裝在該第一軌件之第一面板,並包括一容室。該容室具有一橫向孔。該調整座包括一板體、一凸輪、一軸孔偏心地設置穿過該凸輪、以及一調整部;其中,該調整座之板體一部分抵於該第一軌件之第二面板,該凸輪抵於該容室之內壁,該樞接件穿過該調整座之軸孔與該導引件之橫向孔而連接該第一軌件之第一面板。藉該調整座被旋轉,使該導引件受該凸輪帶動而相對該第二軌件位移。</t>
  </si>
  <si>
    <t>2009138948</t>
  </si>
  <si>
    <t>2009-11-16</t>
  </si>
  <si>
    <t>A47B-088/49 | F16C-033/02</t>
  </si>
  <si>
    <t>TWI250002B | TWI249389B | US2009-0212679A1</t>
  </si>
  <si>
    <t>TWI539917B</t>
  </si>
  <si>
    <t>CA2699211C | TWI394902B</t>
  </si>
  <si>
    <t>7913037014617</t>
  </si>
  <si>
    <t>用於滑軌總成之輔助定位裝置</t>
  </si>
  <si>
    <t>一種用於滑軌總成之輔助定位裝置,包括一第一軌件、一第二軌件、一定位件及一導引座。該定位件樞接於該第一軌件,其包含一卡銷。該導引座連接於該第二軌件,其包含一分隔體、一卡掣體、第一通道、第二通道、第三通道、第一槽、第二槽及第三槽。當該第二軌件相對該第一軌件在一收合位置時,該卡銷是位於該第一通道內。當該第二軌件被施力推入時,該卡銷位移至該第一槽內。當該力量釋放而該第二軌件彈出時,該卡銷藉該分隔體導引通過該第二通道。當再將該第二軌件推入收合時,該卡銷與該卡掣體相互卡掣。當該第二軌件再施力推入時,該卡銷與該卡掣體解掣,且該卡銷經該第三槽及第三通道釋放。</t>
  </si>
  <si>
    <t>2009138949</t>
  </si>
  <si>
    <t>TWM338589U | US2007-0126324A1 | US7374260B2 | US5040833A</t>
  </si>
  <si>
    <t>TWI572304B | TWI538638B | TWI532452B | TWI528920B | TWI605775B | TWI513434B | TWI513433B | US9259087B1 | US8939525B1</t>
  </si>
  <si>
    <t>CA2699212C | TWI404868B</t>
  </si>
  <si>
    <t>7913037014618</t>
  </si>
  <si>
    <t>一種滑軌總成,包括一第一滑軌件、一第二滑軌件、一第三滑軌件、一助滑件以及一定位裝置。該第一滑軌件包括一導引座以及一鎖部。該第二軌件包含一第一軌段及一第二軌段。第三軌件活動地安裝於該第二軌段。該助滑件安裝於該第一軌件與該第一軌段之間。該定位裝置設置於該第二軌件,其包含一彈性件以及一定位件回應該彈性件之彈力,促使該定位件之一端對應於該第一軌件之導引座,以及促使該定位件之另端對應於該第三軌件。該第二軌件相對該第一軌件拉出位移時,該定位件抵於該鎖部形成一鎖定狀態。當該第三軌件相對該第二軌件收合時,該定位件被該第三軌件抵靠位移,使該定位件自該鎖部脫離解掣。</t>
  </si>
  <si>
    <t>2009137354</t>
  </si>
  <si>
    <t>2009-11-03</t>
  </si>
  <si>
    <t>JP2000-236970A | TWI271168B | TWM279252U | TWI273369B</t>
  </si>
  <si>
    <t>TWI645806B | TWI598026B | TWI581735B | TWI524838B</t>
  </si>
  <si>
    <t>TWI384138B</t>
  </si>
  <si>
    <t>7913037013079</t>
  </si>
  <si>
    <t>混合型氣體發生器</t>
  </si>
  <si>
    <t>本創作係揭露一種混合型氣體發生器,其包含一氣體產生單元、一排氣管及一氣體儲存單元。排氣管係為兩端開口之中空管體,且氣體產生單元及氣體儲存單元分設於該排氣管的兩端。氣體產生單元包含一藥杯及一點火具組,藥杯填充有產氣藥,且點火具組設置於藥杯的開口端,並封閉排氣管一端開口。氣體儲存單元儲存一低溫氣體。當點火具組引燃產氣藥,使產生一高溫氣體進入排氣管,且氣體儲存單元釋出低溫氣體進入排氣管與高溫氣體混合,以產生一適溫高壓氣體充灌汽車安全氣囊。</t>
  </si>
  <si>
    <t>2010223753</t>
  </si>
  <si>
    <t>2010-12-07</t>
  </si>
  <si>
    <t>M403458</t>
  </si>
  <si>
    <t>2011-05-11</t>
  </si>
  <si>
    <t>WANG, TEH HSIN | TSAI, LONG MING</t>
  </si>
  <si>
    <t>王德鑫 | 蔡隆明</t>
  </si>
  <si>
    <t>B60R-021/26</t>
  </si>
  <si>
    <t>CN202243320U | TWM403458U</t>
  </si>
  <si>
    <t>7912008010759</t>
  </si>
  <si>
    <t>高壓氣瓶進氣防過壓裝置</t>
  </si>
  <si>
    <t>本發明此一高壓氣瓶進氣防過壓裝置,主要係由:進氣閥套管、進氣活塞本體、中繼元件、頂針、定置元件及鎖固元件所組成;其中,進氣閥套管是一設有縱貫孔的中空圓管,進氣活塞本體是一圓柱體並於中央適當處設有一氣室,中繼元件下端為縮小端,上端中心處設有一氣嘴孔,外緣適當處設有一排氣道,鎖固元件在外緣適當處設有一排氣道,組合時將中繼元件下端置入進氣活塞本體的氣室組合後固定於進氣閥套管內,再將定置元件放置於中繼元件上方,中繼元件上方的氣嘴孔與定置元件的孔相對應,其後再將頂針穿置入,組合後再將鎖固元件與定置元件結合固定,並使鎖固元件的排氣道與中繼元件的排氣道相對應,藉由上述組件組成一高壓氣瓶進氣防過壓裝置,及中繼元件與鎖固元件相對應的排氣道,達到可防止外部氣體持續灌入導致瓶內氣體過壓,及避免使用者於進氣閥組洩氣時因低溫氣體導致凍傷之目的。</t>
  </si>
  <si>
    <t>2009135505</t>
  </si>
  <si>
    <t>2009-10-20</t>
  </si>
  <si>
    <t>MOSA INDUSTRIAL CORP.</t>
  </si>
  <si>
    <t>WANG, TEH HSIN</t>
  </si>
  <si>
    <t>吳修閘</t>
  </si>
  <si>
    <t>F17C-013/04 | B65D-051/16</t>
  </si>
  <si>
    <t>TWM335594U</t>
  </si>
  <si>
    <t>TWI402451B</t>
  </si>
  <si>
    <t>7913037011398</t>
  </si>
  <si>
    <t>用於滑軌總成之安全裝置</t>
  </si>
  <si>
    <t>一種用於滑軌總成之安全裝置,包括一第一軌件、一第二軌件、一第一、第二擋件以及一彈性件。該第一軌件具有一導引通道。該第一、第二擋件位於該第一軌件,該第一擋件具有一第一抵接部、第一擋部。該第二擋件具有一第二抵接部、第二擋部。該彈性件連接該第一、二擋件,且使該些抵接部、擋部保持相對於該導引通道。其中,相對該些擋部設置有對應之第一、第二擋壁,以提供該些擋部抵靠,以保持擋於該導引通道之中。當該第二軌件經該導引通道插入該第一軌件而予連接時,該第一、第二擋件必須同時被該第二軌件帶動,而使該些擋部離開該第一軌件之導引通道,該第二軌件方能繼續插入而可以正確的連接該第一軌件。</t>
  </si>
  <si>
    <t>2009135026</t>
  </si>
  <si>
    <t>2009-10-15</t>
  </si>
  <si>
    <t>A47B-088/16 | F16C-029/02</t>
  </si>
  <si>
    <t>JP3842626B2 | TW589968U</t>
  </si>
  <si>
    <t>TWI706748B | TWI642388B</t>
  </si>
  <si>
    <t>EP2316303B1 | JP3163904U | TWI394545B</t>
  </si>
  <si>
    <t>7913037009329</t>
  </si>
  <si>
    <t>高壓氣瓶縮口裝置</t>
  </si>
  <si>
    <t>本創作係揭露一種高壓氣瓶縮口裝置,適用於對已沖壓成型之金屬單口圓管進行縮口,其包含一載具、一加熱單元、一成形單元及一控制單元。載具固持並移動單口圓管。加熱單元設置在載具一側,並將單口圓管加熱形成塑型圓管。成型單元設置於載具一側,並對塑型圓管進行旋壓成型加工。控制單元與載具、加熱單元及成型單元連接,且控制單元包含一輸入介面,藉以輸入指令以驅動載具帶動單口圓管進入加熱單元、帶動塑型圓管離開加熱單元並進入成型單元、以及帶動縮口圓管離開成型單元,且控制單元根據指令驅動加熱單元對單口圓管加熱並驅動成型單元對塑型圓管進行旋壓成型加工,藉以形成一次性裝填高壓氣體用之縮口圓管。</t>
  </si>
  <si>
    <t>2010218975</t>
  </si>
  <si>
    <t>2010-09-30</t>
  </si>
  <si>
    <t>M399937</t>
  </si>
  <si>
    <t>2011-03-11</t>
  </si>
  <si>
    <t>WANG, TEH HSIN | LIN, CHIA JUNG | LIN, YUN HSIEN</t>
  </si>
  <si>
    <t>王德鑫 | 林佳榮 | 林運賢</t>
  </si>
  <si>
    <t>F17C-013/04</t>
  </si>
  <si>
    <t>TWM399937U</t>
  </si>
  <si>
    <t>7912008009921</t>
  </si>
  <si>
    <t>用於滑蓋式可攜電子設備的開關裝置</t>
  </si>
  <si>
    <t>一種用於滑蓋式可攜電子設備的開關裝置,包括一第一磁件、一第二磁件、一第三磁件、一傳動單元以及一操作部件。該第三磁件安裝於該傳動單元,包含一第一、二磁極,該操作部件用以驅動該傳動單元,其中,該第一、二磁件固接於該設備之滑蓋之第一、二位置。該傳動單元安裝於該設備之本體,當操作部件被驅動時,該第三磁件被該傳動單元帶動位移,使該第三磁件之第一磁極與該第一磁件互斥,致使該滑蓋相對該本體藉該互斥磁力而朝一開啓方向位移。當該操作部件由該開啓位置被操控位移至其原始位置時,該第三磁件被該傳動單元帶回原位,使該第三磁件之第一磁極與該第二磁件互斥,致使該滑蓋相對該本體可藉該互斥磁力而朝一關閉方向位移。</t>
  </si>
  <si>
    <t>2009127801</t>
  </si>
  <si>
    <t>2009-08-18</t>
  </si>
  <si>
    <t>H04M-001/02</t>
  </si>
  <si>
    <t>US7353053B2 | US6950316B2 | US2005-0079902A1</t>
  </si>
  <si>
    <t>TWI495981B | US8985643B2</t>
  </si>
  <si>
    <t>EP2288116A1 | JP3163725U | TWI395453B | US8494603B2</t>
  </si>
  <si>
    <t>7913035017830</t>
  </si>
  <si>
    <t>滑軌部件之焊接構造</t>
  </si>
  <si>
    <t>一種滑軌部件之焊接構造,包括一滑軌部件及一連接件。該滑軌部件具有至少一附接表面。該連接件包含一頭部、一身部以及一凸緣由該頭部延伸,該凸緣與該頭部共同定義一內凹空間。該連接件之凸緣係抵於該滑軌部件之附接表面,且該連接件之內凹空間之一部分面向該滑軌部件之附接表面,藉由焊接手段使該連接件之凸緣與該滑軌部件之附接表面間之接觸位置形成熔池(molten pool),而使該連接件固定在該滑軌部件。</t>
  </si>
  <si>
    <t>2009125636</t>
  </si>
  <si>
    <t>2009-07-29</t>
  </si>
  <si>
    <t>F16C-033/02 | A47B-088/04 | B23K-031/02 | B23K-101/26</t>
  </si>
  <si>
    <t xml:space="preserve">TWI304861B | TWI295209B | US6244679B1  |  </t>
  </si>
  <si>
    <t>TWI404867B</t>
  </si>
  <si>
    <t>7913034017244</t>
  </si>
  <si>
    <t>雙鎖定結構</t>
  </si>
  <si>
    <t>一種雙鎖定結構,包括一第一模組、一第二模組、一鎖具、至少一轉向輪及一傳動件。該第一模組設於每一抽屜之滑軌末端,拉開該其中一抽屜時可連動其他滑軌作鎖定;該第二模組設置於該第一模組上,以連動該第一模組作鎖定;該鎖具及該等轉向輪係設於該櫃體內,且該傳動件之一端部連接於該鎖具上,其另一端部穿過該等轉向輪後再連接至該第二模組。操作該鎖具時,該傳動件會帶動該第二模組,並致動該第一模組進行抽屜互鎖(INTERLOCK)以達到鑰匙鎖定(KEYLOCK)之功效,大幅降低重新開發所需的製造成本,且使用時同時兼具上述功能。</t>
  </si>
  <si>
    <t>2010216801</t>
  </si>
  <si>
    <t>2010-08-31</t>
  </si>
  <si>
    <t>M396048</t>
  </si>
  <si>
    <t>2011-01-11</t>
  </si>
  <si>
    <t>CHEN WAN-LAI | ZHANG CONG-PO</t>
  </si>
  <si>
    <t>陳萬來 | 張聰波</t>
  </si>
  <si>
    <t>樊欣佩 | 朱桓成 | 黃信嘉</t>
  </si>
  <si>
    <t>TWI668357B | TWI671040B | TWI693046B</t>
  </si>
  <si>
    <t>7912007019028</t>
  </si>
  <si>
    <t>連接配件</t>
  </si>
  <si>
    <t>一種連接配件,包括一本體,具有一凸輪面 一插入組件,樞接於該本體,包括一插入件 以及至少一擴張件,安裝於該本體與該插入件之間,該擴張件包含一擴張部以及一唇部由該擴張部延伸,該擴張部與該唇部定義一擠壓空間,且該擴張部包含複數個咬合凸體 其中,該本體相對該插入組件旋轉一角度,可以產生一頂推力量,使該擴張部之該些複數個咬合凸體向外擴張。</t>
  </si>
  <si>
    <t>2009120368</t>
  </si>
  <si>
    <t>2009-06-17</t>
  </si>
  <si>
    <t>F16B-013/06 | A47B-095/00 | F16B-012/10</t>
  </si>
  <si>
    <t>DE10229300B3 | GB002040385A | TW582455U | US5611637A | WOWO2008-080703A2</t>
  </si>
  <si>
    <t>EP3746665B1 | EP4019789A1 | TWI414690B</t>
  </si>
  <si>
    <t>TWI378185B</t>
  </si>
  <si>
    <t>7913035013212</t>
  </si>
  <si>
    <t>電子裝置之殼體組件</t>
  </si>
  <si>
    <t>一種電子裝置之殼體組件,包含一第一殼體,具有複數個定位孔 一第二殼體,具有複數個定位孔 一裝配組件,設置於該第一、二殼體之間,包含一對裝配件 複數個卡掣裝置,每一卡掣裝置包括一第一、二卡掣件,分別藉一第一、二彈性件而卡接於該第一、二殼體之定位孔 以及一操作機構,連接該複數個卡掣裝置,其包括一第一、二釋放件分別設置於該裝配組件之該對裝配件 一連動件樞接於該裝配組件,且連接該第一、二釋放件 以及一操作件連接該連動件,用以操控該每一卡掣裝置之第一或第二卡掣件藉該第一、第二釋放件脫離該第一或第二殼體之定位孔。</t>
  </si>
  <si>
    <t>2009119487</t>
  </si>
  <si>
    <t>2009-06-10</t>
  </si>
  <si>
    <t>TWI339554B | TWM243896U | TW534574U | TW534572U | TW524423U | TW484789U | US6975889B2 | US6341227B1</t>
  </si>
  <si>
    <t>CN104184849B | CN102548281B | TWI580335B | TWI505070B | TWI455674B | TWI465182B | US8920903B2</t>
  </si>
  <si>
    <t>EP2262204B1 | JP3162055U | TWI374000B | US8350149B2</t>
  </si>
  <si>
    <t>7912025015350</t>
  </si>
  <si>
    <t>用於傢俱活動部件之自我啟閉裝置</t>
  </si>
  <si>
    <t>一種用於傢俱活動部件之自我啟閉裝置,包括一活動部件相對一固定部件位移,該活動部件包括一第一、二連接部;一回歸機構包括一第一彈性件以及一傾斜件回應該第一彈性件所產生之彈力而可活動位移;一鎖件連接該傾斜件,並可與該活動部件之第一連接部相抵接,使該活動部件回應該第一彈性件之彈力可相對該固定部件自我閉合;以及一彈出機構包括一第二彈性件以及一推件回應該第二彈性件所產生之彈力而可作用於該活動部件之第二連接部。該活動部件可回應一外力,使該鎖件與該活動部件之第一連接部脫離抵接,且該活動部件回應該第二彈性件之彈力而可相對該固定部件自我開啟。</t>
  </si>
  <si>
    <t>2009120785</t>
  </si>
  <si>
    <t>2009-06-19</t>
  </si>
  <si>
    <t>CN101243918A | TW200838452A</t>
  </si>
  <si>
    <t>TWI528920B | TWI547633B</t>
  </si>
  <si>
    <t>CA2699232C | TW2009116349 | TWI415586B</t>
  </si>
  <si>
    <t>7913037002030</t>
  </si>
  <si>
    <t>行動電話之後殼體</t>
  </si>
  <si>
    <t>本創作之後殼體係用以裝配於一行動電話。 本創作是一種關於行動電話之後殼體外觀設計,該殼體大致上具有一圓潤表面及矩形外型,其頂端之殼體兩側具有一對外八輪廓之斜面,該斜面之底端復沿著殼體之框邊延伸內縮至底部,而形成上寬下窄之多邊形殼體造型。其中,該殼體之兩側面板部分具有一對稱式直式腰身之弧形輪廓設計,並輔以該面板之上下部分具有多重弧面連續相接之輪廓修飾,使得該殼體在每個光影角度之下,展現出獨特之曲面視覺效果。此外,該殼體之整體外觀輪廓部分並有輔以圓角修潤其造型,而為一新穎且獨特的外觀設計,亦呈現出一未見於先前技藝且賞心悅目之立體美感及視覺效果,而符合新式樣專利標的。</t>
  </si>
  <si>
    <t>2009302800</t>
  </si>
  <si>
    <t>D137772</t>
  </si>
  <si>
    <t>2010-11-11</t>
  </si>
  <si>
    <t>14-03</t>
  </si>
  <si>
    <t>TWD137772S</t>
  </si>
  <si>
    <t>7913070017901</t>
  </si>
  <si>
    <t>用於可移動傢俱部件之緩衝裝置</t>
  </si>
  <si>
    <t>一種用於可移動傢俱部件之緩衝裝置,包括一底座;一活動座定義一通道;一殼體,活動地安裝於該活動座之通道,包含有一容納室及一開孔與該容納室之一部相通;一緩衝件,安裝於該殼體之容納室內,包含有一缸體及一伸縮桿活動地連接該缸體;一第一螺件位於該缸體;一第二螺件連接於該第一螺件,且相對於該殼體之開孔;以及一調整件活動地連接於該底座與該活動座之間。其中,當旋調該第二螺件,該殼體與該活動座之間的緩衝位移行程可以被調整。當旋調該調整件,該底座與該活動座之間的相對距離可以被調整;藉此,可調整該緩衝裝置之緩衝行程及接觸傢俱部件之位置。</t>
  </si>
  <si>
    <t>2009112247</t>
  </si>
  <si>
    <t>2009-04-10</t>
  </si>
  <si>
    <t>CHEN, KEN CHING | LIANG, HSIU CHIANG | HUANG , TING TSAI | WANG, CHUN CHIANG</t>
  </si>
  <si>
    <t>F16F-009/16 | E05F-005/06</t>
  </si>
  <si>
    <t>TW201037188A | US8561765B2</t>
  </si>
  <si>
    <t>7912022007641</t>
  </si>
  <si>
    <t>用於滑軌組件之彈性機構</t>
  </si>
  <si>
    <t>一種用於滑軌組件之彈性機構,包含一第一軌,具有一開孔,該彈性機構包含一第一、二彈性段,以及一連接段延伸連接於該第一、二彈性段之間,該第一、二彈性段與該連接段共同定義一彈性空間;其中,該第一彈性段包含一對第一側牆,該對第一側牆與該第一彈性段共同定義一第一卡掣凹部;該第二彈性段包含一對第二側牆,該對第二側牆與該第二彈性段共同定義一第二卡掣凹部,使該彈性機構藉該第一、二卡掣凹部可以安置於該第一軌之開孔而提供一彈力。</t>
  </si>
  <si>
    <t>2009112248</t>
  </si>
  <si>
    <t>A47B-088/00 | A47B-088/49 | A47B-088/493</t>
  </si>
  <si>
    <t xml:space="preserve">CN201200251Y | US6749276B2  |  </t>
  </si>
  <si>
    <t>CN107028386B | CN103462387B | TWI742835B | TWI587814B | TWI448263B | US11445824B2 | US10098459B2</t>
  </si>
  <si>
    <t>DK2238866T3 | EP2238866B1 | ES2389941T3 | JP3160280U | PL2238866T3 | TWI402046B | US8303052B2</t>
  </si>
  <si>
    <t>7913035010953</t>
  </si>
  <si>
    <t>高壓氣瓶蓋</t>
  </si>
  <si>
    <t>【物品用途】 本創作是關於一種高壓氣瓶蓋之新式樣設計,尤指一種符合人體工學之造型設計,使手部握持及使用操作時可更便利順暢。 【創作特點】 本創作係有關一種高壓氣瓶蓋之新式樣設計,其外觀係經由創作人極具巧思之設計所完成,上述之高壓氣瓶蓋在外觀佈列及線條設計上乃如附圖所示之造型,其中該高壓氣瓶蓋係以一符合人體工學造型設計之蓋體為主,並裝配一外型流線化之蓋體所組成,該蓋體是一中空圓柱,其頂部適當處設有一花嘴,蓋體外壁以花嘴為軸的一側適當處設一有按鈕的缺口平面,花嘴另一側及對向側適當處亦分設有缺口平面,使用時,將拇指置於設有按鈕的缺口平面,手部虎口沿著蓋體外壁貼於花嘴對向側適當處所設的缺口平面,食指則沿蓋體外壁貼於花嘴另一側所設的缺口平面,其他手指則沿著蓋體外壁握持,利用整體外型流線化之蓋體與手部握持方式相呼應,形成一外型無死角符合人體工學造型設計之簡潔、利落之態樣,促使其整體之外觀上流露出時尚、高質感之氣息,其確已凸顯其造型之變化及巧思;且該高壓氣瓶蓋從未被公開使用或見於任何刊物上,完全合乎「新穎性」及「創作性」之新式樣專利要件,申請人爰依法提出新式樣專利申請。</t>
  </si>
  <si>
    <t>2009304977</t>
  </si>
  <si>
    <t>D137260</t>
  </si>
  <si>
    <t xml:space="preserve">TWD124342S | TWD124343S  |  </t>
  </si>
  <si>
    <t>TWD137260S</t>
  </si>
  <si>
    <t>7913072010435</t>
  </si>
  <si>
    <t>行動電話之前殼體</t>
  </si>
  <si>
    <t>本創作之前殼體係用以裝配於一行動電話。 本創作是一種關於行動電話之前殼體外觀設計,該殼體大致上具有一矩形框體之外型,其頂端之邊框兩側具有一對外八輪廓之斜面,該斜面之底端復沿著殼體之外框延伸內縮至底部,而形成上寬下窄之多邊形殼體造型。其中,該殼體之兩側面框具有一內凹弧形之輪廓裝飾設計,特別是該內凹弧形具有對稱之直式彎月視覺造型,而且,該面框的上、下部分輔以弧形輪廓外凸之設計,使得該殼體之正面在每個光影角度之下,具有獨特絕佳之視覺效果,且其側視具有柔和之弧形波浪視覺效果。此外,該殼體之中央具有長矩形之鏤空視窗區,該視窗區可供顯示器螢幕或按鍵面板等元件配置;另該殼體之整體外框部分並有輔以圓角修潤整體造型,而為一新穎且獨特的外觀設計,亦呈現出一未見於先前技藝且賞心悦目之立體美感及視覺效果,而符合新式樣專利標的。</t>
  </si>
  <si>
    <t>2009302799</t>
  </si>
  <si>
    <t>D137176</t>
  </si>
  <si>
    <t>2010-10-01</t>
  </si>
  <si>
    <t>TWD124019S</t>
  </si>
  <si>
    <t>TWD137176S</t>
  </si>
  <si>
    <t>7913065015422</t>
  </si>
  <si>
    <t>本創作係有關於一種鑽尾螺絲結構改良,其主要為於螺絲桿體之周緣面上環設有螺旋狀之螺牙,並且該桿體末端形成有一鑽刃部,且該鑽刃部上並開設有二排屑溝,其中於鑽刃部錯開排屑溝的桿體表面,設有輔助排屑的導槽口;據此結構設計,俾達該鑽尾螺絲在對工件進行旋入作業時,藉由鑽尾螺絲及導槽口能夠快速裁斷工件及排屑,令該鑽尾螺絲得以在順暢排屑而無阻礙的鎖入工件,又可穩固定位於工件上者。</t>
  </si>
  <si>
    <t>2010207103</t>
  </si>
  <si>
    <t>2010-04-19</t>
  </si>
  <si>
    <t>M388579</t>
  </si>
  <si>
    <t>2010-09-11</t>
  </si>
  <si>
    <t>陳金鈴</t>
  </si>
  <si>
    <t>TWI408292B</t>
  </si>
  <si>
    <t>TWM388579U</t>
  </si>
  <si>
    <t>7913067019289</t>
  </si>
  <si>
    <t>滑軌之互鎖裝置</t>
  </si>
  <si>
    <t>一種滑軌之互鎖裝置,透過一纜線與其他互鎖裝置相連接,該互鎖裝置係於一固定座上設有一滑塊及一轉盤,該轉盤上設有一擋塊,該滑塊及該擋塊再分別以一第二彈簧與該轉盤連接而形成連動;將該擋塊與一滑軌之滑輪相連接,該滑塊與該纜線相連接,以在該滑軌向外滑動時,同步帶動該擋塊、該轉盤及該滑塊作動,待該滑輪與該擋塊脫離,使該纜線受到該滑塊拉緊而鎖定其他互鎖裝置之功效。</t>
  </si>
  <si>
    <t>2009224330</t>
  </si>
  <si>
    <t>2009-12-25</t>
  </si>
  <si>
    <t>M387582</t>
  </si>
  <si>
    <t>2010-09-01</t>
  </si>
  <si>
    <t>樊欣佩</t>
  </si>
  <si>
    <t>TWM387582U</t>
  </si>
  <si>
    <t>7913060019385</t>
  </si>
  <si>
    <t>張力整平裝置用的滾輪機構</t>
  </si>
  <si>
    <t>一種張力整平裝置用的滾輪機構,滾輪機構包括一底座,底座上隔開的設二樞座,且底座上進一步隔開設複數支撐部,各支撐部與樞座平行,各樞座上分別設置一樞蓋,二樞座間樞設一第一支撐桿,相鄰的二支撐部間樞設一第二支撐桿,二樞蓋間樞設一滾壓桿,滾壓桿與第一、第二支撐桿平行,且滾壓桿的表面底靠在第一、第二支撐桿上,滾壓桿藉由第一、第二支撐桿支持而不會產生大於容許值的變形量。</t>
  </si>
  <si>
    <t>2010206841</t>
  </si>
  <si>
    <t>2010-04-15</t>
  </si>
  <si>
    <t>M386943</t>
  </si>
  <si>
    <t>2010-08-21</t>
  </si>
  <si>
    <t>WU WEN-XIONG | LU YONG-QIANG</t>
  </si>
  <si>
    <t>吳文雄 | 盧永強</t>
  </si>
  <si>
    <t>B21B-031/08</t>
  </si>
  <si>
    <t>TWM386943U</t>
  </si>
  <si>
    <t>7913080018211</t>
  </si>
  <si>
    <t>電子裝置之殼體組裝構造</t>
  </si>
  <si>
    <t>一種電子裝置之殼體組裝構造,包括一第一殼體,包含有複數對支撐體,每一對支撐體包括有一縱向支撐部及一橫向突出部且該對支撐體定義一夾槽;一第二殼體,包含有複數個穿孔,每一穿孔之內壁相對於每一對支撐體之橫向突出部具有一抵靠面;以及複數個定位件,每一定位件包含有一插入部及一頭部位在該插入部之端部;其中,該夾槽之開口橫向寬度小於該插入部之寬度。藉此,當該定位件之插入部插入至該夾槽內時,該第一殼體之該對支撐體被該定位件撐開,且該對支撐體之橫向突出部抵靠在該第二殼體之抵靠面上固定。</t>
  </si>
  <si>
    <t>2009104567</t>
  </si>
  <si>
    <t>2009-02-12</t>
  </si>
  <si>
    <t>F16B-019/02 | H05K-005/03</t>
  </si>
  <si>
    <t>EP1873869B1 | TW582455U | TW575095U</t>
  </si>
  <si>
    <t>EP2219349A2 | JP3158898U | TWI392804B | US8477930B2</t>
  </si>
  <si>
    <t>7913034015746</t>
  </si>
  <si>
    <t>高壓氣瓶氣閥改進結構</t>
  </si>
  <si>
    <t>本創作此一高壓氣瓶氣閥改進結構,主要係由:控制頭、進氣閥組、按鈕、出料軸心及出料蓋體所組成;其中,控制頭是一圓柱蓋體,其外壁適當處裝設有按鈕及一個以上的握持部,上方適當處設有一軸心口及設置進氣閥組的閥室,控制頭下方設有一容置室,其可將一出料軸心由容置室由下往上經由軸心口穿設出後以一固定螺絲固定,其後再將一出料蓋體以所設之進料口與軸心口相對應,使出料蓋體可蓋合於控制頭上方,且出料蓋體上方於進料口端部可裝配一出料花嘴,藉由控制頭所設之按鈕改變氣閥的進氣方式,以及所設握持部改變使用者的拿取方式,且控制頭與出料蓋體的分開設計以方便組裝拆卸,達到讓使用者在按壓出料使用時不僅省力,且其符合人體工學的握持方式可使得操作更為順手及方便清洗的目的。</t>
  </si>
  <si>
    <t>2009219358</t>
  </si>
  <si>
    <t>M386413</t>
  </si>
  <si>
    <t>2010-08-11</t>
  </si>
  <si>
    <t>F16K-005/04</t>
  </si>
  <si>
    <t>TWM386413U</t>
  </si>
  <si>
    <t>7913072016553</t>
  </si>
  <si>
    <t>用於滑軌組件之定位裝置</t>
  </si>
  <si>
    <t>一種用於滑軌組件之定位裝置,包含一第一滑動件包括一定位部;一第二滑動件,滑動地連接於第一滑動件,第二滑動件定義一通道;一第三滑動件,滑動地連接於第二滑動件之通道;一固定件,牢固地連接於第二滑動件;一卡掣件樞設於固定件,包括一延伸臂對應於該第一滑動件之定位部,而可相互卡掣定位及一延伸翼相對於一水平面具有一預定之斜度延伸位於第二滑動件之通道;以及一彈性件,作用於卡掣件,使卡掣件之延伸翼朝向第三滑動件;其中,第三滑動件相對於第二滑動件收回,可以使卡掣件從第一滑動件之定位部脫離解掣。</t>
  </si>
  <si>
    <t>2009103345</t>
  </si>
  <si>
    <t>2009-01-23</t>
  </si>
  <si>
    <t>TWI271168B | TWI261509B</t>
  </si>
  <si>
    <t>TWI548367B | TWI590784B | TWI445509B</t>
  </si>
  <si>
    <t>TWI375538B</t>
  </si>
  <si>
    <t>7913034013642</t>
  </si>
  <si>
    <t>本創作之前殼體係用以覆蓋於行動電話本體前半部,而構成其正面周邊獨特之視覺效果與絕佳之外觀輪廓。 本創作係呈現用於一行動電話之前殼體,該殼體大致呈上寬下窄之多邊形薄殼造型,上方左右兩外角設成斜角,中央具有長矩形之鏤空視窗區,該視窗區可供顯示器螢幕或按鍵面板等元件配置;另該殼體之上方中央形成圓弧曲面,兩側邊框並設有連續凹凸相連之波浪弧形面,周邊框緣再輔以圓角修潤整體造型,而為一新穎且獨特的外觀設計,亦呈現出一未見於先前技藝且賞心悦目之立體美感及視覺效果,而符合新式樣專利標的。</t>
  </si>
  <si>
    <t>2009300529</t>
  </si>
  <si>
    <t>D135642</t>
  </si>
  <si>
    <t>2010-07-01</t>
  </si>
  <si>
    <t>TWD135642S</t>
  </si>
  <si>
    <t>7913075016632</t>
  </si>
  <si>
    <t>具緩衝功能之鉸鏈滑軌</t>
  </si>
  <si>
    <t>一種具緩衝功能之鉸鏈滑軌,其設有一滑軌,以及設置於其上的鉸鏈座,其中之鉸鏈座的活動片與固定片間係連接設有一緩衝器,另該緩衝器包覆設於一固定架內,該固定架端部設有一限位結構,使緩衝器的主動桿與該限位結構相連接,而活動片之拉桿也與該限位結構相連接;本創作安裝設於門板與櫃體後,可大幅提昇使用時的便利性,且門板關閉時不會有噪音及夾傷的問題。</t>
  </si>
  <si>
    <t>2009210290</t>
  </si>
  <si>
    <t>M382769</t>
  </si>
  <si>
    <t>2010-06-21</t>
  </si>
  <si>
    <t>CHEN WAN-LAI | CHEN BI-LAN</t>
  </si>
  <si>
    <t>陳萬來 | 陳碧蘭</t>
  </si>
  <si>
    <t>TWM382769U</t>
  </si>
  <si>
    <t>7913079019361</t>
  </si>
  <si>
    <t>用於滑軌組件之自動回歸裝置</t>
  </si>
  <si>
    <t>一種用於滑軌組件之自動回歸裝置,該滑軌組件包括有一第一軌道件及一第二軌道件滑動地連接至該第一軌道件,該自動回歸裝置包含有一附屬件連接至該第一軌道件,及一導引部由該附屬件橫向地延伸 一活動件,活動地安裝在該附屬件之導引部 及一彈性件,連接至該附屬件與該活動件之間,使該彈性件之彈性力作用於該活動件 及一梢件連接至該第二軌道件,該梢件可以根據該第一、二軌道件相互間之位置與該活動件卡接或脫離。</t>
  </si>
  <si>
    <t>2008145018</t>
  </si>
  <si>
    <t>2008-11-20</t>
  </si>
  <si>
    <t>CHEN, KEN CHING | HUANG , TING TSAI | WANG, CHUN CHIANG</t>
  </si>
  <si>
    <t>陳庚金 | 黃丁財 | 王俊強</t>
  </si>
  <si>
    <t>CN200966466Y | JP4436154B2 | US2007-0046159A1 | US7077487B2 | US5490724A</t>
  </si>
  <si>
    <t>TWI392465B | US8240787B2</t>
  </si>
  <si>
    <t>7913034005400</t>
  </si>
  <si>
    <t>【物品用途】 本創作之後殼體係用以覆蓋於行動電話之背部,而構成其背部呈現獨特之視覺效果與絕佳之外觀輪廓。 【創作特點】 本創作係呈現用於一行動電話之後殼體,該殼體大致呈上寬下窄之多邊形薄殼造型,上方左右兩外角設成斜角,中央具有一呈立體長矩形之浮凸面,該浮凸面之上下端分別具有一圓弧曲面連接上下框面,該浮凸面之左右兩側則具有一高低層次相連之側面,該側面之側緣由上至下具有一呈內縮腰身之圓弧曲面形狀配置,邊框周緣再輔以圓角修潤整體造型,而為一新穎且獨特的外觀設計,亦呈現出一未見於先前技藝且賞心悦目之立體美感及視覺效果,而符合新式樣專利標的。</t>
  </si>
  <si>
    <t>2009300528</t>
  </si>
  <si>
    <t>D135166</t>
  </si>
  <si>
    <t>2010-06-01</t>
  </si>
  <si>
    <t>TWD122713S | TW470569S</t>
  </si>
  <si>
    <t>TWD135166S</t>
  </si>
  <si>
    <t>7913077018322</t>
  </si>
  <si>
    <t>鋼管吊掛裝置</t>
  </si>
  <si>
    <t>本創作係有關一種鋼管吊掛裝置,主要包括:二夾持裝置,及第一吊架與第二吊架;夾持裝置係可受第一、二吊架驅動,而產生夾緊或放鬆鋼管動作;該第一、二吊具有一懸掛裝置,係可與一起重裝置連接,當起重裝置吊掛於該懸掛裝置之不同吊掛位置時,係可驅動該第一、二吊架產生使該夾持裝置成為開啟或夾緊狀態的相對位移。 【創作特點】 本創作主要目的,在於提供一種構造簡單,且操作安全之鋼管吊掛裝置。 本創作主要構造包括:至少二夾持裝置,用以夾持住前述鋼管之管口邊緣;各該夾持裝置分別具有:一本體;一夾持構件;及一連接構件,係與該夾持構件連接,且可與該本體沿著一預定路徑上從一第一相對位置移動到一第二相對位置;前述連接構件與該本體位於前述第一相對位置時係可驅動該夾持構件產生夾緊動作;而當該連接構件與該本體位於前述第二相對位置時,係可驅動該夾持構件成為開放狀態;及一連桿裝置,用以吊掛該本體;其特徵在於:一第一吊架,係與前述夾持裝置的連接構件連接,使該連接構件與該第一吊架連動;及一第二吊架,係與前述連桿裝置連接,使該夾持裝置的本體與該第二吊架連動;及一用以與一起重裝置與前述第一、二吊架連接,並使該第一、二吊架產生與前述預定路徑平行,且距離與前述夾持裝置之連接構件與本體之第一相對位置與第二相對位置之間距相等的相對位移的懸掛裝置。 藉由以上裝置組合,係可藉由該懸掛裝置驅動該第一、二吊架產生前述之相對位移,並藉由該第一、二吊架與該夾持裝置連動,而使該夾持裝置之夾持構件成為開啟或夾緊狀態。 本創作為達成上述及其他目的,其所採用之技術手段、元件及其功效,茲採較佳實施例並配合相關圖式詳細說明如下。</t>
  </si>
  <si>
    <t>2009221036</t>
  </si>
  <si>
    <t>2009-11-12</t>
  </si>
  <si>
    <t>M381627</t>
  </si>
  <si>
    <t>B66C-001/48</t>
  </si>
  <si>
    <t>TWM381627U</t>
  </si>
  <si>
    <t>7913077019241</t>
  </si>
  <si>
    <t>電子裝置之殼體組件及其組裝方法</t>
  </si>
  <si>
    <t>一種電子裝置之殼體組件及其組裝方法,包含一裝配組件,其包含有一容納室具有一開孔;一卡掣組件,包含有一第一彈性件及一第一卡掣件安裝至該容納室內,該第一卡掣件包含有一第一受力部及一第一卡掣部相對該容納室之開孔;一第一殼體,安裝至該裝配組件,該第一殼體包含有一組裝部可以與該第一卡掣件之第一卡掣部相互卡掣;及一導引件,包含有一第一導引部相對該第一卡掣件之第一受力部。當一力量施加至該導引件之第一導引部帶動該第一卡掣件之第一受力部位移至一預定位置時,致使該第一卡掣件自該第一殼體之組裝部脫離解掣。</t>
  </si>
  <si>
    <t>2008141277</t>
  </si>
  <si>
    <t>2008-10-27</t>
  </si>
  <si>
    <t>TW534572U | TW524423U | US5946395A</t>
  </si>
  <si>
    <t>TWI505070B | TWI455674B</t>
  </si>
  <si>
    <t>AT508576T | EP2180668B1 | ES2366145T3 | JP3156572U | TWI347814B | US8164898B2</t>
  </si>
  <si>
    <t>7913034003883</t>
  </si>
  <si>
    <t>托架組件</t>
  </si>
  <si>
    <t>一種托架組件,用於一機架,該機架具有複數個穿孔,該托架組件包含有一托架,具有複數個托架孔;一基座,穩固地安裝至該托架,該基座具有複數個連接組件對應於前述之托架孔;及一扣件,樞接地連接至該托架,該扣件包含有一彈力腳及一扣持臂,其中,該扣持臂具有至少一扣部;其中,該基座之該些連接組件之一連接組件穿過該機架之該些穿孔之一穿孔;該扣件之扣部係扣抵在該機架,使該托架穩固地被固定在該機架上。</t>
  </si>
  <si>
    <t>2008136995</t>
  </si>
  <si>
    <t>2008-09-25</t>
  </si>
  <si>
    <t>TWM255624U | US6659577B2</t>
  </si>
  <si>
    <t>CN110612008B | TWI624208B | TWI577267B | TWI402448B</t>
  </si>
  <si>
    <t>DE20-2009-011027U1 | GB002463775B | JP3155796U | TW2008133554 | TWI354528B | US8371454B2 | US8770528B2</t>
  </si>
  <si>
    <t>7913009003618</t>
  </si>
  <si>
    <t>緩衝棒</t>
  </si>
  <si>
    <t>一種緩衝棒,包含有一缸體,該缸體內注入有緩衝媒介物;一彈性件,設置於該缸體內;一活塞,活動地裝設於該缸體內,該活塞包含有一活塞本體、一連接部與該彈性件之一端連接、及一頸部連接於該活塞本體與該連接部之間;其中,該活塞本體具有至少一開孔貫穿該活塞本體;該連接部相對於該開孔具有對應之缺口;一控制閥,活動地裝設於該活塞之頸部;一活塞桿,一端連接至該活塞本體,另一端伸出至該缸體外;一覆蓋組件與一密封件,牢固地封閉該缸體;及一緩衝件,裝設於該活塞與該覆蓋組件之間;藉由該控制閥對應於該活塞本體之開孔閉合或脫離,而控制活塞之活動速度。</t>
  </si>
  <si>
    <t>2008131515</t>
  </si>
  <si>
    <t>2008-08-18</t>
  </si>
  <si>
    <t>F16F-009/34 | F16F-009/58</t>
  </si>
  <si>
    <t xml:space="preserve">DE20221550U1 | TWM327191U  |  </t>
  </si>
  <si>
    <t>EP2157332B1 | JP3154862U | TWI342932B | US8181758B2</t>
  </si>
  <si>
    <t>7912022008116</t>
  </si>
  <si>
    <t>底裝式抽屜滑軌</t>
  </si>
  <si>
    <t>一種底裝式抽屜滑軌,包括一第一軌及一第二軌相對該第一軌直線地滑移,其中,該第一軌具有一第一牆垂直於一參考水平面,並包含一第一、二安裝部設置於該第一牆,且該第一安裝部至該參考水平面之垂直距離與該第二安裝部至該參考水平面之垂直距離是不同的,而保持有一垂直間距,以該第一軌之第一、二安裝部安裝於一櫥櫃或其類似物品,且使該第一、二安裝部之中心連線路徑平行於該參考水平面,則該抽屜滑軌能形成後傾之狀態;以及該第二軌具有一頂牆,並包含一突出部設置於該頂牆,且該突出部由該頂牆高出之高度是不大於該第一、二安裝部的垂直間距,並供抵於一抽屜底部,使該抽屜之前方面板相對櫥櫃保持平整,並藉該第一軌之後傾狀態,使該抽屜收入該櫥櫃內時,不會輕易自該櫥櫃異常滑出。 【創作特點】 本創作係關於一種底裝式抽屜滑軌,使該抽屜不易自該櫥櫃異常滑出,並保持有安裝上之便利性。 根據本創作之觀點,該抽屜滑軌是安裝於一櫥櫃與一抽屜之間,其中,該抽屜具有一抽屜面板,該抽屜滑軌包括一第一軌以及一第二軌相對該第一軌直線地滑移,並以該第一軌安裝於該櫥櫃,其中,該第一軌具有一第一牆垂直於一參考水平面,並包含一第一、二安裝部設置於該第一牆,且該第一安裝部至該參考水平面之垂直距離與該第二安裝部至該參考水平面之垂直距離是不同的,而使該第一、二安裝部保持有一垂直間距,以該第一軌安裝於該櫥櫃時,使該第一、二安裝部之中心連線路徑平行於該參考水平面,則該抽屜滑軌能形成後傾之狀態;該第二軌具有一頂牆,該頂牆包含有一第一端以及一第二端相對該第一端,並平行於該參考水平面,以及一突出部設置於該頂牆之第一、二端之間,且該突出部由該頂牆高出之高度是不大於該第一、二安裝部之垂直間距;其中,藉助該第二軌之頂牆之突出部頂撐該抽屜之底部,而能以該突出部之高度補償該抽屜面板隨該第一軌安裝於該櫥櫃的後傾狀態而產生之傾斜角度。 其中,該第一、二安裝部是複數個穿孔。 其中,該突出部是由該頂牆延伸成型。 其中,該突出部是由一裝配件安裝於該頂牆構成。 其中,該突出部是靠近於該第二軌之頂牆之第二端位置。 其中,更包括一第三軌滑動地安裝於該第一軌與該第二軌之間。 其中,更包括一卡掣件固接於該第二軌,且相鄰於該突出部,而該抽屜設置一卡掣孔,使該卡掣件相對該卡掣孔插入。</t>
  </si>
  <si>
    <t>2009213950</t>
  </si>
  <si>
    <t>M372115</t>
  </si>
  <si>
    <t>2010-01-11</t>
  </si>
  <si>
    <t>TWI629403B | TWI578886B | TWI548369B</t>
  </si>
  <si>
    <t>TWM372115U</t>
  </si>
  <si>
    <t>7913075017820</t>
  </si>
  <si>
    <t>用於機架上之滑軌組件</t>
  </si>
  <si>
    <t>一種用於機架上之滑軌組件,包含有一第一軌道件;一第二軌道件,滑動地連接至該第一軌道件,該第二軌道件之一端包含有一基部,該基部大體上係垂直於該第二軌道件;一第一托架,牢固地連接至該第一軌道件,該第一托架包含有一支撐件對應於該基部,該支撐件包含有一開孔;一卡掣件,樞接地設置於該基部,該卡掣件包含有一卡掣部,該卡掣部具有一卡掣面;一操作件,連接至該卡掣件,用以可操作的帶動該卡掣件位移;及一彈性件,作用於該卡掣件。當該托架安裝至一機架上固定後,該卡掣件之卡掣部可以穿伸出該托架之開孔,使得該卡掣件之卡掣面可以抵住該機架之孔周圍之牆面固定。</t>
  </si>
  <si>
    <t>2008119812</t>
  </si>
  <si>
    <t>2008-05-28</t>
  </si>
  <si>
    <t>CHEN, KEN CHING | WANG, WEI SHENG | WANG, CHUN CHIANG</t>
  </si>
  <si>
    <t>陳庚金 | 王威勝 | 王俊強</t>
  </si>
  <si>
    <t>G06F-001/16</t>
  </si>
  <si>
    <t>TWM293638U | TWI274565B | TWM255624U | US6883884B2 | US6398041B1 | US6181549B1</t>
  </si>
  <si>
    <t>TWI611747B | TWI600395B</t>
  </si>
  <si>
    <t>DE20-2009-007522U1 | GB002464168B | JP3153485U | TWI346861B | US2009-0294393A1</t>
  </si>
  <si>
    <t>7913036017228</t>
  </si>
  <si>
    <t>用於滑軌之托架</t>
  </si>
  <si>
    <t>一種用於滑軌之托架,包含有一固定基座設置於一滑軌組件之外軌,其包含有一第一牆,一第二牆及一第一側牆延伸於該第一牆與該第二牆之間,其中,該固定基座之第一牆具有一第一彎折部大體上垂直於該第二牆,該第二牆具有一第二彎折部大體上對應於該第一彎折部;一滑動件滑動地連接至該固定基座,其包含有一第三牆,一第四牆及一第二側牆延伸於該第三牆與第四牆之間,其中,該第三牆具有一第三彎折部大體上垂直於該第四牆,該第四牆具有一第四彎折部大體上對應於該第三彎折部;一固定件,連接至該滑動件之一端,該固定件包含有一固定部;使用時,該滑動件可相對固定基座調整位移長度,以對應於一機架之橫向深度,用以與該機架組設固定。</t>
  </si>
  <si>
    <t>2008118308</t>
  </si>
  <si>
    <t>2008-05-16</t>
  </si>
  <si>
    <t>H05K-007/14 | A47B-088/49</t>
  </si>
  <si>
    <t>TWM323840U | TWI304721B | TWI266584B | US2008-0036347A1</t>
  </si>
  <si>
    <t>TWI608784B | TWI607722B | TWI593336B | TWI556709B | TWI554232B | TWI538608B | TWI481364B | TWI448263B | TWI468097B | TWI372213B</t>
  </si>
  <si>
    <t>DE20-2009-007022U1 | GB002459982A | JP3152281U | TWI361651B | US8028965B2</t>
  </si>
  <si>
    <t>7913036018383</t>
  </si>
  <si>
    <t>滑軌收合之定位裝置</t>
  </si>
  <si>
    <t>一種滑軌收合之定位裝置,包含有一第一滑動件;一第二滑動件,滑動地連接至該第一滑動件;一第三滑動件,滑動地連接至該第二滑動件,該第三滑動件包含有一對第三邊牆,分別定義一滑槽;及一停止件,固定地架設至該第一滑動件,該停止件包含有一對相對應之延伸翼,該對延伸翼位於對應至該第三滑動件之該對滑槽,該對延伸翼分別具有一接觸面,該對接觸面間之距離為略小於前述第三滑動件之該對滑槽間之距離,以致,當該第三滑動件之該對滑槽與該對接觸面接觸時,頂推該對接觸面,形成摩擦接觸定位效果。</t>
  </si>
  <si>
    <t>2008118307</t>
  </si>
  <si>
    <t>HUANG, SHIH LUNG | CHEN, KEN CHING | WANG, CHUN CHIANG</t>
  </si>
  <si>
    <t>黃石龍 | 陳庚金 | 王俊強</t>
  </si>
  <si>
    <t>TW529373U | TW491056U | TWM248319U | US5507571A</t>
  </si>
  <si>
    <t>TWI422311B | US8152251B2</t>
  </si>
  <si>
    <t>7913036018393</t>
  </si>
  <si>
    <t>用於抽屜之回歸機構</t>
  </si>
  <si>
    <t>一種用於抽屜之回歸機構,包含有一導引件,其包含有第一牆、第二牆,分別定義第一通路、第二通路,該第一、第二牆之一端延伸第一端部,其包括有一鎖部相鄰至該第一通路,一保持件,包含有一梢槽及第一支撐部、第二支撐部分別倚靠至該導引件之第一、二通路,該第一支撐部包含有第一支撐腳對應於該導引件之鎖部,該抽屜包含有一梢件,根據該抽屜相對一傢俱本體之拉出或收回之位置,可與該保持件之梢槽脫離或卡合,及一彈性件,作用於該保持件,使得該抽屜推入該傢俱本體至一預定位置時,可受到該彈性件之拉力而收合。</t>
  </si>
  <si>
    <t>2008116924</t>
  </si>
  <si>
    <t>2008-05-07</t>
  </si>
  <si>
    <t>TWM261102U | TWM251524U | US7472973B2 | US7244005B1 | US7040725B1 | US5088839A</t>
  </si>
  <si>
    <t>DE20-2009-005297U1 | ES1070472Y | GB002459762B | GB002468605B | JP3152028U | TWI367083B | US8182054B2</t>
  </si>
  <si>
    <t>7913036013851</t>
  </si>
  <si>
    <t>抽屜與抽屜滑軌之固定裝置</t>
  </si>
  <si>
    <t>一種抽屜與抽屜滑軌之固定裝置,包含有一基座、一握柄及一連接件,其中,該基座包含一固定板、一卡接臂及一彈性件,該卡接臂具有一第一端部、一第二端部與一卡榫,其第一端部相連於固定板,第二端部與彈性件相連,且相鄰該第二端部設有一第一穿孔,卡榫設於接近第二端部處的一側,而握柄為對應前述卡接臂的第二端部設有一第二穿孔,而以連接件穿接於第二穿孔及第二端部的第一穿孔,且該握柄設置一凹處以容納前述之彈性件,藉上述構件組合於抽屜時,則以卡接臂之卡榫抵入抽屜滑軌之嵌孔而定位。</t>
  </si>
  <si>
    <t>2008114404</t>
  </si>
  <si>
    <t>2008-04-18</t>
  </si>
  <si>
    <t>CN107095491B</t>
  </si>
  <si>
    <t>TW200944157A | US8056994B2</t>
  </si>
  <si>
    <t>7913036011958</t>
  </si>
  <si>
    <t>滑軌組件</t>
  </si>
  <si>
    <t>一種滑軌組件,包括有一托架,係包含有一第一水平部及一第一垂直部;一第一軌道件,套滑於該托架,該第一軌道件包含有一第一水平部、一第一垂直部、一第二水平部及一第二垂直部;一第二軌道件,套滑於該第一軌道件,包含有一第一垂直部、一第一水平部及及一第二垂直部;一第一助滑件,設在該托架與第一軌道件之間做滾動接觸;及一第二助滑件,設在該第一軌道件與第二軌道件之間做滾動接觸;及複數個滾珠軸承,包含至少一第一滾珠軸承,設於該第一軌道件之第一垂直部與第二軌道件之第一垂直部之間做自由之滾動接觸;及至少有一第二滾珠軸承,設於該第一軌道件之第二垂直部與第二軌道件之第二垂直部之間做自由之滾動接觸。</t>
  </si>
  <si>
    <t>2008110278</t>
  </si>
  <si>
    <t>2008-03-21</t>
  </si>
  <si>
    <t>A47B-088/04 | A47B-088/493</t>
  </si>
  <si>
    <t>TWI398230B | TW588611U</t>
  </si>
  <si>
    <t>DE20-2009-003883U1 | ES1069963Y | GB002458385B | JP3150893U | TWI353821B | US8152252B2</t>
  </si>
  <si>
    <t>7913036007799</t>
  </si>
  <si>
    <t>用於抽屜之滑軌調整裝置</t>
  </si>
  <si>
    <t>一種用於抽屜之滑軌調整裝置,包含有一第一軌道件,該第一軌道件包含有一第一開口;一固定座,係設置在該第一軌道件上固定;一支撐件,包含有一連接部、一支撐部及一導引部,其中,該連接部係連接至前述之固定座,該支撐部係相對前述第一軌道件之第一開口,該導引部設置有一導引面,該固定座或支撐件可設置有複數個第一卡掣部;一調整件,包含有一調整部及一連桿連接至該調整部而連動,其中,該連桿設置有複數個第二卡掣部與前述之第一卡掣部相互嚙合,可根據該調整部之操作而位移及相互嚙合,使該支撐件之支撐部可以其連接部為支點而相對前述第一軌道件之第一開口位移,而藉由該支撐部頂撐該抽屜之底部。</t>
  </si>
  <si>
    <t>2008110279</t>
  </si>
  <si>
    <t>A47B-088/493 | A47B-088/04</t>
  </si>
  <si>
    <t>TWI417067B</t>
  </si>
  <si>
    <t>CN108567253B | CN106820680B | TWI616163B | TWI548370B</t>
  </si>
  <si>
    <t>DE20-2009-003886U1 | ES1070397Y | GB002458384B | JP3150895U | TWI346532B | US8052234B2</t>
  </si>
  <si>
    <t>7913036007800</t>
  </si>
  <si>
    <t>奶油瓶高壓氣瓶封套(一)</t>
  </si>
  <si>
    <t>本創作是關於一種奶油瓶高壓氣瓶封套(一)之新式樣設計,尤指一種可容置高壓氣瓶之封套。 本創作係有關一種奶油瓶高壓氣瓶封套(一)之新式樣設計,其外觀係經由創作人極具巧思之設計所完成,上述之奶油瓶高壓氣瓶封套(一)在外觀佈列及線條設計上乃如附圖所示之造型,其中該奶油瓶高壓氣瓶封套(一)包含有一瓶體及一蓋體,該瓶體為一圓柱形,且內部有一容置空間可供置入高壓氣瓶,瓶體上段係為圓柱,下段係為漸縮的錐形設計,並於瓶體周緣凹設有複數個等距排列而成之長條狀錐形花紋,且於瓶體上端設有外螺紋,底端內側設有內螺紋 該蓋體為一圓柱形,於蓋體周緣凹設有複數個與瓶體花紋對應且等距排列而成之長條狀的橢圓形花紋,且於蓋體開口端設有內螺紋,瓶體的外螺紋與蓋體的內螺紋可相互螺合,其整體花紋、造型以簡單線條縱向架構,呈現出機械美學之視覺美感 且該奶油瓶高壓氣瓶封套(一)從未被公開使用或見於任何刋物上,完全合乎「新穎性」及「創作性」之新式樣專利要件,申請人爰依法提出新式樣專利申請。</t>
  </si>
  <si>
    <t>2008305013</t>
  </si>
  <si>
    <t>2008-08-29</t>
  </si>
  <si>
    <t>D130750</t>
  </si>
  <si>
    <t>2009-09-11</t>
  </si>
  <si>
    <t>09-01</t>
  </si>
  <si>
    <t xml:space="preserve">TWD106386S | TW584397S  |  </t>
  </si>
  <si>
    <t>TWD212410S</t>
  </si>
  <si>
    <t>TWD130750S</t>
  </si>
  <si>
    <t>7913068018558</t>
  </si>
  <si>
    <t>奶油瓶高壓氣瓶封套(二)</t>
  </si>
  <si>
    <t>本創作是關於一種奶油瓶高壓氣瓶封套(二)之新式樣設計,尤指一種可容置高壓氣瓶之封套。 本創作係有關一種奶油瓶高壓氣瓶封套(二)之新式樣設計,其外觀係經由創作人極具巧思之設計所完成,上述之奶油瓶高壓氣瓶封套(二)在外觀佈列及線條設計上乃如附圖所示之造型,其中該奶油瓶高壓氣瓶封套(二)之瓶體為圓柱形,瓶體開口端係為內縮的錐形設計,在開口端內側環設有內螺紋使瓶體可與奶油瓶螺合,且高壓氣瓶可由開口端置入使用,於瓶體一側邊設有一開口槽,且凹設有複數個環狀排列的長條狀橢圓形花紋,其整體造型簡潔、俐落且大方,呈現出具有現代感的機械美學風格 且該奶油瓶高壓氣瓶封套(二)從未被公開使用或見於任何刋物上,完全合乎「新穎性」及「創作性」之新式樣專利要件,申請人爰依法提出新式樣專利申請。</t>
  </si>
  <si>
    <t>2008305014</t>
  </si>
  <si>
    <t>D130751</t>
  </si>
  <si>
    <t xml:space="preserve">TWD102283S | TW584397S  |  </t>
  </si>
  <si>
    <t>TWD130751S</t>
  </si>
  <si>
    <t>7913068018559</t>
  </si>
  <si>
    <t>滑軌自動收合裝置</t>
  </si>
  <si>
    <t>一種滑軌自動收合裝置,包含有固定座、導桿、滑塊、彈性元件及拉引單元,其中,滑軌至少包含第一軌與第二軌,固定座連接於第一軌,固定座頂面設有開槽,側面設有貫穿之滑槽,滑槽相對兩端各形成彎曲延伸之一退移區與一停置區 導桿穿置於開槽 滑塊套滑於導桿,且設有一凸柱對應於滑槽 彈性元件一端為固定端,另一端連接於滑塊 拉引單元設於第二軌,其包含有開放口、第一導引部、第二導引部、第一卡抵部與第二卡抵部 藉以滑塊對應於拉引單元形成連動作用,進而使第二軌相對第一軌於收合行程尾段時自動收入。</t>
  </si>
  <si>
    <t>2007151664</t>
  </si>
  <si>
    <t>2007-12-28</t>
  </si>
  <si>
    <t>陳庚金 | 黃石龍 | 王俊强</t>
  </si>
  <si>
    <t>TWI246897B | TW228676U | US6971729B1 | US2004-0227438A1 | WOWO2006-109579A1</t>
  </si>
  <si>
    <t>TWI599332B | TWI573518B | TWI421048B</t>
  </si>
  <si>
    <t>TWI338568B</t>
  </si>
  <si>
    <t>7913035000253</t>
  </si>
  <si>
    <t>抽屜連鎖裝置</t>
  </si>
  <si>
    <t>一種抽屜連鎖裝置,係包括至少二組以上之抽屜、定位架、連動架、鎖件及導引座,其中抽屜可滑移拉出,並每一抽屜係直列對應設置且側面各連接導引座,定位架則對應設於抽屜側面,而於對應每一導引座處設滑槽,連動架設於定位架內側,並於其上對應每一滑槽位置設鎖件,藉其中一抽屜滑移,而以導引座連動其對應之鎖件,再帶動連動架,從而使連動架上之其他鎖件亦連動,並以滑移抽屜之導引座撥動其對應之鎖件鎖掣使連動架定位,再藉連動架上之其他鎖件擋掣其對應之導引座,使其對應之其他抽屜無法滑移。</t>
  </si>
  <si>
    <t>2007151663</t>
  </si>
  <si>
    <t>陳庚金 | 楊順和 | 王俊强</t>
  </si>
  <si>
    <t xml:space="preserve">CN200983983Y | JP3686637B2 | TWM300065U | TWM289043U | TWM284291U | TW439838U | US6238024B1 | US5988778A  |  </t>
  </si>
  <si>
    <t>TWI324051B</t>
  </si>
  <si>
    <t>7913035000254</t>
  </si>
  <si>
    <t>免工具安裝之滑軌托架</t>
  </si>
  <si>
    <t>一種免工具安裝之滑軌托架,係包含有主體、固定座、第一掛柱、第一彈性元件、第二掛柱、勾件及第二彈性元件,其中主體包括固定板,固定板與固定座容設有第一掛柱、第一彈性元件及第二掛柱,並固定板另設有第一長槽,固定座設有第二長槽及滑槽,第二長槽對應於固定板的第一長槽,勾件則包括勾部及擋片,且穿透第一長槽、滑槽與第二長槽,擋片對應於滑槽內滑移,勾件另對應於第二彈性元件,而頂抵勾件使其勾部移動,藉以勾扣住滑軌托架欲安裝之支撐架。</t>
  </si>
  <si>
    <t>2007151666</t>
  </si>
  <si>
    <t>H01R-033/97</t>
  </si>
  <si>
    <t>TWM255624U | US6702124B2</t>
  </si>
  <si>
    <t>CN107095498B | EP3199060B1 | TWI573517B | TWI549593B | TWI489932B | TWI433746B | TWI402448B | US10398226B2</t>
  </si>
  <si>
    <t>TWI331428B</t>
  </si>
  <si>
    <t>7913035002972</t>
  </si>
  <si>
    <t>滑軌托架之固定裝置</t>
  </si>
  <si>
    <t>一種滑軌托架之固定裝置,係包含有主托架、副托架、第一卡掣件、第二卡掣件、連動件、啓動件及彈性元件,其中主托架內側設有啓動件與連動件,副托架外側設有第一卡掣件與第二卡掣件,啓動件對應於第一卡掣件,連動件則局部穿過主托架而設有一推抵座對應於第二卡掣件,且供帶動副托架滑移,並令其第二彎折板滑離第一彎折板。</t>
  </si>
  <si>
    <t>2007151665</t>
  </si>
  <si>
    <t>陳庚金 | 黃建立 | 王俊强</t>
  </si>
  <si>
    <t>TWM313408U | TWM313851U | US6840388B2 | US6891727B2</t>
  </si>
  <si>
    <t>TWI674857B | TWI548371B | TWI556708B | TWI517807B</t>
  </si>
  <si>
    <t>7913035003483</t>
  </si>
  <si>
    <t>滑軌緩衝結構</t>
  </si>
  <si>
    <t>一種滑軌緩衝結構,係裝設於軌道基板之末端,並對應滑軌板之導引部,其主要包括:一連結板、一滑動板、一緩衝器、一抗拉元件組、一定位桿等元件,藉由上述結構配合,當定位桿受滑軌板之導引部推力退出該連結板之卡固口時,滑動板受抗拉元件組的拉方向後做復歸移動時,滑動板同時受到緩衝器的止擋,而緩慢向後移動,牽引該滑動板緩慢後退至定位,避免回復力過强而損害滑軌結構。</t>
  </si>
  <si>
    <t>2008222199</t>
  </si>
  <si>
    <t>2008-12-11</t>
  </si>
  <si>
    <t>M357901</t>
  </si>
  <si>
    <t>2009-06-01</t>
  </si>
  <si>
    <t>CHEN WAN-LAI | ZHANG CONG-PO | HUANG PIN-FANG</t>
  </si>
  <si>
    <t>陳萬來 | 張聰波 | 黃品方</t>
  </si>
  <si>
    <t>李保祿</t>
  </si>
  <si>
    <t>TWM357901U</t>
  </si>
  <si>
    <t>7912007010141</t>
  </si>
  <si>
    <t>易開罐結構改良</t>
  </si>
  <si>
    <t>本創作係關於一種易開罐結構改良,該易開罐包括一本體,密封的設置於本體之一上端的一上蓋,以及密封的設置於本體之一下端的一下蓋,該本體的下端形成一階面,使本體之下端小於上端,該上蓋中央形成一凹部,且凹部的周緣再凹陷的形成一環槽,該上蓋與本體結合的部份重疊的彎摺成一上摺合邊,該下蓋與本體結合的部份重疊的彎摺形成一下摺合邊,且下摺合邊小於上摺合邊,當複數易開罐疊合時,該位於上方的易開罐之下摺合邊能嵌入位於下方的易開罐之上蓋的環槽內,使易開罐能夠穩固的相互堆疊,有利於業者行銷包裝與儲存。</t>
  </si>
  <si>
    <t>2009200439</t>
  </si>
  <si>
    <t>2009-01-10</t>
  </si>
  <si>
    <t>M356701</t>
  </si>
  <si>
    <t>2009-05-11</t>
  </si>
  <si>
    <t>B65D-017/34</t>
  </si>
  <si>
    <t>TWM356701U</t>
  </si>
  <si>
    <t>7911001017588</t>
  </si>
  <si>
    <t>滑軌釋放部件之定位構造</t>
  </si>
  <si>
    <t>一種滑軌釋放部件之定位構造,包含有第一軌、第二軌、釋放部件及定位件,其中,第一軌於前端設有定位凸片 第二軌穿接於第一軌而滑移活動,第二軌並設有一定位體 釋放部件為安裝於第二軌之內側面,釋放部件的一端具有操作鈕 定位件為位於操作鈕的一側,定位件並設有一卡抵部與一受頂部,且定位件具一彈力作用使其卡抵部對應前述第二軌之定位體相卡抵,以及藉受頂部來帶動卡抵部脫離定位體。</t>
  </si>
  <si>
    <t>2007134816</t>
  </si>
  <si>
    <t>2007-09-18</t>
  </si>
  <si>
    <t>CHEN, KEN CHING | HUANG, CHIEN LI | WANG, WEI SHENG | WANG, CHUN CHIANG</t>
  </si>
  <si>
    <t>陳庚金 | 黃建立 | 王威勝 | 王俊强</t>
  </si>
  <si>
    <t>TWM299509U | TWI271169B | TWM271475U | TWI238701B</t>
  </si>
  <si>
    <t>CN104042046B | CN102917564B | TWI607721B | TWI598025B | TWI448264B</t>
  </si>
  <si>
    <t>7913030007136</t>
  </si>
  <si>
    <t>理線架支撐裝置</t>
  </si>
  <si>
    <t>一種理線架支撐裝置,包含有伸縮式之支撐架,該支撐架包含至少兩節可相對伸縮之第一架體、第二架體,以及固定件與聯結件,第一架體的兩端分別為一固定部與套接部,第二架體的兩端分別為一穿入部與活動部,第二架體以穿入端連接於第一架體的套接部,且第一架體的活動部連接一聯結件,第二架體的固定部連接一固定件,其中,支撐架的固定件為對應於所實施安裝設備之固定物體相連接而固定,支撐架的聯結件則對應於安裝設備上一可活動位移的載物或承載滑移件或理線架具有一移動行程,藉之,理線架靠抵於支撐架上方,且理線架隨載物與承載滑移件之伸出移動而展開時,該支撐架係一端固定,另一端隨之伸長,而使理線架之重量由伸長的支撐架所承擔。</t>
  </si>
  <si>
    <t>2007133338</t>
  </si>
  <si>
    <t>2007-09-06</t>
  </si>
  <si>
    <t>CHEN, KEN CHING | YANG, SHUN HO | WANG, WEI SHENG | WANG, CHUN CHIANG</t>
  </si>
  <si>
    <t>陳庚金 | 楊順和 | 王威勝 | 王俊强</t>
  </si>
  <si>
    <t>F16L-003/223 | F16L-003/26</t>
  </si>
  <si>
    <t>JP3479773B2 | TWI276276B | US6715718B1 | US6303864B1</t>
  </si>
  <si>
    <t>TWI524615B | TWI425903B</t>
  </si>
  <si>
    <t>DE20-2006-001270U1 | DE20-2008-011723U1 | GB002425245B | GB002452624B | JP3121054U | JP3146461U | TWI276276B | TWI320465B | US2006-0081735A1 | US2006-0081736A1 | US7554819B2 | US7712615B2 | US8186634B2 | US8231014B2</t>
  </si>
  <si>
    <t>7913029011224</t>
  </si>
  <si>
    <t>奶油瓶高壓氣瓶封套結構</t>
  </si>
  <si>
    <t>本創作此一奶油瓶高壓氣瓶封套結構,主要係由:一奶油瓶、一封套、一高壓氣瓶組成 其中,封套係由一封套本體及一蓋體組成,並於封套本體設有一插置孔放置高壓氣瓶,當高壓氣瓶至入封套本體後,蓋體再與封套本體結合,而當蓋體與封套本體結合時,蓋體可依高壓氣瓶之尺寸、長度配合裝配,藉由封套可裝配各種不同規格尺寸之高壓氣瓶,以減少製造不同尺寸封套之成本。</t>
  </si>
  <si>
    <t>2008215618</t>
  </si>
  <si>
    <t>M351056</t>
  </si>
  <si>
    <t>2009-02-21</t>
  </si>
  <si>
    <t>A47J-009/00</t>
  </si>
  <si>
    <t>TWM351056U</t>
  </si>
  <si>
    <t>7912006014633</t>
  </si>
  <si>
    <t>理線架之連接構造</t>
  </si>
  <si>
    <t>一種理線架之連接構造,包含有一線架主體、一支撐架、一支撐滑塊、一支撐扣件及二安裝件,線架主體包含一滑套而套於支撐架上滑動,線架主體兩端各連接於安裝件,支撐架兩端分別連結支撐滑塊與支撐扣件,安裝件與支撐扣件上並設有卡掣鈕,且滑套可轉動一角度,藉以線架主體兩端之安裝件供任意組接於滑動組件之左邊位置或右邊位置,且支撐滑塊與支撐扣件對應於滑動組件之左或右側而分別為滑動連接與固定,使線架主體隨滑動組件之拉伸而展開,並於支撐架上滑動。</t>
  </si>
  <si>
    <t>2007125328</t>
  </si>
  <si>
    <t>2007-07-11</t>
  </si>
  <si>
    <t>CHEN, KEN CHING | HUANG, SHIH LONG | YANG, SHUN HO | WANG, CHUN CHIANG</t>
  </si>
  <si>
    <t>陳庚金 | 黃石龍 | 楊順和 | 王俊强</t>
  </si>
  <si>
    <t>TWM312692U | TWI276276B | TWI249605B | TWM254866U | TW572472U | US7472795B2 | US6523918B1 | US6305556B1</t>
  </si>
  <si>
    <t>EP3484252B1 | TWI703915B | TWI683637B | TWI556712B | TWI524615B | TWI522030B | TWI601470B | TWI478456B | TWI485343B | TWI479760B</t>
  </si>
  <si>
    <t>7913002002612</t>
  </si>
  <si>
    <t>抽屜滑軌緩衝軸承件</t>
  </si>
  <si>
    <t>一種抽屜滑軌緩衝軸承件,包含有連桿、第一軸承滑座與第二軸承滑座,連桿之相對兩端分別連接於第一軸承滑座與第二軸承滑座,其中,連桿與第一軸承滑座、第二軸承滑座之連接部位設有緩衝段及配合之承接槽,以藉緩衝段於承接槽內承受撞擊而被壓縮,以具緩衝作用。</t>
  </si>
  <si>
    <t>2007119051</t>
  </si>
  <si>
    <t>2007-05-25</t>
  </si>
  <si>
    <t>陳庚金 | 梁秀江 | 王俊强</t>
  </si>
  <si>
    <t>TW200845930A</t>
  </si>
  <si>
    <t>7913033001058</t>
  </si>
  <si>
    <t>滑軌元件及包含該滑軌元件之滑軌總成</t>
  </si>
  <si>
    <t>一種滑軌元件及包含該滑軌元件之滑軌總成,特指一種具有强化結構之滑軌元件,及包含該滑軌元件之滑軌總成,該滑軌元件進一步可內藏之一自動復歸及緩衝裝置,並可結合單段或雙段之另外滑軌元件,而使該等滑軌元件及滑軌總成具有高結構强度及運行平穩之特性者。</t>
  </si>
  <si>
    <t>2007117315</t>
  </si>
  <si>
    <t>2007-05-15</t>
  </si>
  <si>
    <t>A47B-088/00 | A47B-088/04 | A47B-088/493</t>
  </si>
  <si>
    <t>GB002037573A | TWI275369B | TWM264931U | US5709443A | WOWO2005-044047A1</t>
  </si>
  <si>
    <t>DE20-2007-011533U1 | ES1066168Y | GB002449317B | JP3137046U | TWI321995B | US7845744B2</t>
  </si>
  <si>
    <t>7913032018521</t>
  </si>
  <si>
    <t>抽屜滑軌固定裝置</t>
  </si>
  <si>
    <t>一種抽屜滑軌固定裝置,係包含有基座、按壓件及第一彈性元件,其中,按壓件套接於基座而可滑動,且按壓件具有一釋放塊,並於按壓件內部設有一第一彈性元件,而令按壓件按壓時,釋放塊局部穿伸於基座外,放離按壓件,則按壓件可復位,基座並設有固定翼,而以固定翼固定於抽屜,以及,於抽屜所欲安裝之滑軌端部設有一卡掣件,抽屜以基座可快速卡定於卡掣件,藉按壓件按壓,則解除卡掣件之卡掣。</t>
  </si>
  <si>
    <t>2007117316</t>
  </si>
  <si>
    <t>GB002289309B | TWM295460U</t>
  </si>
  <si>
    <t>TWI548370B</t>
  </si>
  <si>
    <t>TWI326590B</t>
  </si>
  <si>
    <t>7913032018522</t>
  </si>
  <si>
    <t>多向調整鉸鏈(一)</t>
  </si>
  <si>
    <t>一種多向調整鉸鏈(一),係包括頭座、延伸座、固定座、連接軸、彈簧片、調整螺絲及調整凸輪,其中頭座具有一容室,延伸座一端延伸一臂片與頭座以連接軸穿樞,另一端設有一搭接部,且延伸座兩旁具有側牆,固定座兩旁設有折片,固定座以折片嵌置於延伸座的側牆與搭接部的端緣之間,折片並設有凸體抵於搭接部,且延伸座近臂片之一側與固定座以調整螺絲連結互動,固定座另一側則與搭接部以調整凸輪連結互動。</t>
  </si>
  <si>
    <t>2007116034</t>
  </si>
  <si>
    <t>2007-05-04</t>
  </si>
  <si>
    <t>E05D-003/04</t>
  </si>
  <si>
    <t>ES1066942Y | JP3139821U | TW200844317A</t>
  </si>
  <si>
    <t>7913032019094</t>
  </si>
  <si>
    <t>多向調整鉸鏈(二)</t>
  </si>
  <si>
    <t>一種多向調整鉸鏈(二),係包括頭座、臂片、連接座、固定座、彈簧片、第一調整凸輪及第二調整凸輪,其中臂片設有凸輪部與插接部,臂片以凸輪部連接於頭座,連接座具有連接板與延伸座,連接板連結臂片之插接部並以第一調整凸輪互動,固定座連結於延伸座內,且固定座與延伸座以第二調整凸輪連結互動,及以彈簧片穿抵於臂片。</t>
  </si>
  <si>
    <t>2007116035</t>
  </si>
  <si>
    <t>陳庚金 | 梁秀江 | 黃丁財 | 王俊强</t>
  </si>
  <si>
    <t>TWM267310U | TWM258151U | TW330470U | TW186020B</t>
  </si>
  <si>
    <t>TWI512183B | TWI427216B | TWI399475B</t>
  </si>
  <si>
    <t>DE20-2007-014464U1 | ES1066941Y | JP3138277U | TWI326735B</t>
  </si>
  <si>
    <t>7913032019095</t>
  </si>
  <si>
    <t>鉸鏈彈力裝置</t>
  </si>
  <si>
    <t>一種鉸鏈彈力裝置,係包括頭座、臂片、連接軸及彈簧片,頭座具有一容室,臂片具有一凸輪部,凸輪部置於容室一側以連接軸穿樞,其中彈簧片為一U型片體,彈簧片具有相連但間隔相對的一端與另一端,其中一端為固定部,另一端為施力部,固定部貼合於頭座的容室的底面而固定,以及於臂片鄰接凸輪部處設有一開槽,藉以彈簧片的施力部穿於該開槽而抵壓於凸輪部。</t>
  </si>
  <si>
    <t>2007113161</t>
  </si>
  <si>
    <t>2007-04-13</t>
  </si>
  <si>
    <t>TWI291513B | TWM258151U | TW587123B | TW194717U</t>
  </si>
  <si>
    <t>ES1066943Y | GB002448381B | TWI326734B</t>
  </si>
  <si>
    <t>7912022009475</t>
  </si>
  <si>
    <t>滑軌拉伸定位裝置</t>
  </si>
  <si>
    <t>一種滑軌拉伸定位裝置,係包括第一軌、第二軌、防脫彈片、擋止片及固定板,其中第二軌對應套滑第一軌,防脫彈片具有固定端及槽孔,且其固定端固設於第一軌,擋止片具有固定端及抵止部,並位於防脫彈片與第一軌之間,且其固定端對應防脫彈片之固定端而固設於第一軌,而抵止部則對應抵入防脫彈片之槽孔,固定板則固定於第二軌,且對應於防脫彈片之槽孔。</t>
  </si>
  <si>
    <t>2007111531</t>
  </si>
  <si>
    <t>2007-03-30</t>
  </si>
  <si>
    <t>CHEN, KEN CHING | HUANG, SHIH LONG | WANG, CHUN CHIANG</t>
  </si>
  <si>
    <t>TW576154U | US7467833B2 | US6796625B2</t>
  </si>
  <si>
    <t>TWI314443B</t>
  </si>
  <si>
    <t>7913032013427</t>
  </si>
  <si>
    <t>奶油瓶(九)</t>
  </si>
  <si>
    <t>本創作係有關一種奶油瓶(九)之新式樣設計,尤指一種可灌注入高壓氣體於瓶體內之奶油瓶(九)。 本創作係有關一種奶油瓶(九)之新式樣設計,其外觀係經由創作人深思熟慮之後所設計完成,上述之奶油瓶(九)在外觀佈列及線條設計上乃如附圖所示之造型,其中該奶油瓶(九)係包括有一瓶體以及一蓋體,瓶體係為二段式設計,底段為圓柱形狀,再以一錐形漸縮形狀延伸至蓋體形狀設計,而蓋體上具有一高壓氣體承載座以及一噴嘴,且蓋體頂側呈現出弧形曲面設計,使該奶油瓶(九)更不失整體之視覺效果。由此該提把襯托出其整體造型所表現出之現代流線造型美感,因此本創作該奶油瓶(九)不但予人一種現代新穎之視覺美感且能兼顧產品之實用性,足見創作人在整體之造型設計上倍下苦心 且該奶油瓶(九)從未被公開使用或見於任何刋物上,完全合乎「新穎性」及「創作性」之新式樣專利要件,申請人爰依法提出新式樣專利申請。</t>
  </si>
  <si>
    <t>2007303820</t>
  </si>
  <si>
    <t>2007-07-10</t>
  </si>
  <si>
    <t>D124744</t>
  </si>
  <si>
    <t>2008-09-11</t>
  </si>
  <si>
    <t xml:space="preserve">TW238069S  |  </t>
  </si>
  <si>
    <t>TWD124744S</t>
  </si>
  <si>
    <t>7913070017667</t>
  </si>
  <si>
    <t>抽屜互鎖機構裝置</t>
  </si>
  <si>
    <t>一種抽屜互鎖機構裝置,所稱抽屜是裝置在一物品中,藉由本裝置內之固定板鎖定於物品側部內,相對在該抽屜側邊連接本裝置之滑動板,使該滑動板間接在固定板上活動,產生抽屜的開閉功能。而該互鎖結構之滑動板則設置在抽屜單邊,或同時設在該抽屜之兩側,並以相同方式設置在多個抽屜中,藉由該互鎖結構預設的一拉繩將多個抽屜的串連在一起,使任一抽屜張開時,可同步鎖定其它抽屜。前述互鎖結構以一滑塊扣住拉繩,並以該滑塊的伸縮調整拉繩的鬆緊度 該滑塊以一轉盤控制伸縮,該轉盤則由一內軌導板控制旋轉 該滑塊直接連接於一主架板內,且該轉盤連接於該主架板上,而該內軌導板是裝置在該滑動板上 上述拉繩、主架板、滑塊、轉盤以及內軌導板均設置在該物品側部的固定板內。藉此,當該抽屜拉開時,即帶動該內軌導板控制轉盤旋轉,而該轉盤則調整該滑塊的伸縮,該拉繩的兩端即同步將其它抽屜鎖定。</t>
  </si>
  <si>
    <t>2007220175</t>
  </si>
  <si>
    <t>2007-11-29</t>
  </si>
  <si>
    <t>M339565</t>
  </si>
  <si>
    <t>2008-09-01</t>
  </si>
  <si>
    <t>CHEN WAN-LAI | ZHANG CONG-PO | ZHANG DONG-LU</t>
  </si>
  <si>
    <t>陳萬來 | 張聰波 | 張東魯</t>
  </si>
  <si>
    <t>江舟峰</t>
  </si>
  <si>
    <t>E05B-065/46</t>
  </si>
  <si>
    <t>TWM339565U</t>
  </si>
  <si>
    <t>7912005015408</t>
  </si>
  <si>
    <t>一種滑軌自動收合裝置,係包括滑座、固定座、定位塊及滑動軌上之拉引件,並搭配固定軌與滑動軌而實施,滑動軌相對固定軌伸縮移動,其中滑座嵌滑於固定軌之軌槽內,固定座設於固定軌端部,固定軌內設有定位塊,並滑座以第一彈性元件拉引可回歸至固定座,且滑座上設有一卡掣片,卡掣片具有第一端樞接於滑座,第二端具有卡桿,該卡桿相對於滑動軌拉引件與固定軌內的定位塊具有被導引卡抵與釋放之二活動位置,藉以滑動軌之拉伸經拉引件可帶出滑座停滯於定位塊,且滑動軌推回行至定位塊處可被滑座自動拉回收合。</t>
  </si>
  <si>
    <t>2007124393</t>
  </si>
  <si>
    <t>2007-07-04</t>
  </si>
  <si>
    <t>CHEN, KEN CHING | HUANG, SHIH LONG | YANG, SHUN HO | LIU, XUE LONG | WANG, CHUN CHIANG</t>
  </si>
  <si>
    <t>陳庚金 | 黃石龍 | 楊順和 | 劉學隆 | 王俊强</t>
  </si>
  <si>
    <t>TWM244806U | US2004-0239218A1 | US7077487B2</t>
  </si>
  <si>
    <t>DE20-2007-011377U1 | GB002446674B | JP3136600U | TW096106429 A | TW2007106429 | TWI321996B | US7878606B2 | US8147010B2</t>
  </si>
  <si>
    <t>7913032010499</t>
  </si>
  <si>
    <t>奶油瓶(六)</t>
  </si>
  <si>
    <t>本創作係有關一種奶油瓶(六)之新式樣設計,尤指一種可灌注入高壓氣體於瓶體內之奶油瓶(六)。 本創作係有關一種奶油瓶(六)之新式樣設計,其外觀係經由創作人深思熟慮之後所設計完成,上述之奶油瓶(六)在外觀佈列及線條設計上乃如附圖所示之造型,其中該奶油瓶(六)係包括有一瓶體以及一蓋體,瓶體係略呈錐形形狀,且頂側及底側皆以弧形曲面設計,而蓋體上具有一高壓氣體承載座以及一噴嘴,使該奶油瓶(六)更不失整體之視覺效果。由此該提把襯托出其整體造型所表現出之現代流線造型美感,因此本創作該奶油瓶(六)不但予人一種現代新穎之視覺美感且能兼顧產品之實用性,足見創作人在整體之造型設計上倍下苦心 且該奶油瓶(六)從未被公開使用或見於任何刋物上,完全合乎「新穎性」及「創作性」之新式樣專利要件,申請人爰依法提出新式樣專利申請。</t>
  </si>
  <si>
    <t>2007303817</t>
  </si>
  <si>
    <t>D124342</t>
  </si>
  <si>
    <t>2008-08-21</t>
  </si>
  <si>
    <t xml:space="preserve">TWD101094S  |  </t>
  </si>
  <si>
    <t>TWD124342S</t>
  </si>
  <si>
    <t>7913073018029</t>
  </si>
  <si>
    <t>奶油瓶(八)</t>
  </si>
  <si>
    <t>本創作係有關一種奶油瓶(八)之新式樣設計,尤指一種可灌注入高壓氣體於瓶體內之奶油瓶(八)。 本創作係有關一種奶油瓶(八)之新式樣設計,其外觀係經由創作人深思熟慮之後所設計完成,上述之奶油瓶(八)在外觀佈列及線條設計上乃如附圖所示之造型,其中該奶油瓶(八)係包括有一瓶體以及一蓋體,瓶體係為二段式設計,底段為圓柱形狀,再以一錐形漸縮形狀延伸至蓋體形狀設計,而蓋體上具有一高壓氣體承載座以及一噴嘴,使該奶油瓶(八)更不失整體之視覺效果。由此該提把襯托出其整體造型所表現出之現代流線造型美感,因此本創作該奶油瓶(八)不但予人一種現代新穎之視覺美感且能兼顧產品之實用性,足見創作人在整體之造型設計上倍下苦心 且該奶油瓶(八)從未被公開使用或見於任何刋物上,完全合乎「新穎性」及「創作性」之新式樣專利要件,申請人爰依法提出新式樣專利申請。</t>
  </si>
  <si>
    <t>2007303819</t>
  </si>
  <si>
    <t>D124343</t>
  </si>
  <si>
    <t>TWD124343S</t>
  </si>
  <si>
    <t>7913073018030</t>
  </si>
  <si>
    <t>快拆式滑軌托架</t>
  </si>
  <si>
    <t>一種快拆式滑軌托架,係包括架體、彈性卡掣件及連動件,其中架體係於端部設有彎折板,彎折板設有穿孔,彈性卡掣件係具有相對之第一端與第二端,第一端與第二端之間則樞接於架體,第一端對應於架體之彎折板,且與彎折板隔一適當之距離,連動件具有相對之第一端與第二端,第一端穿透架體之彎折板之穿孔,第二端則連動彈性卡掣件,藉以令彈性卡掣件之第二端翹起,而使第一端連動,進而令托架相對於其暫固定之支架可予解掣者。</t>
  </si>
  <si>
    <t>2007104964</t>
  </si>
  <si>
    <t>2007-02-09</t>
  </si>
  <si>
    <t>CHEN, KEN CHING | WANG, WEI SHENG | TSENG, I MING | WANG, CHUN CHIANG</t>
  </si>
  <si>
    <t>陳庚金 | 王威勝 | 曾一明 | 王俊强</t>
  </si>
  <si>
    <t>CN100337178C | TWM281525U | US2003-0107039A1</t>
  </si>
  <si>
    <t>CN102548331B | TWI619428B | TWI586248B | TWI600392B | TWI543699B | TWI574604B</t>
  </si>
  <si>
    <t>TWI306750B</t>
  </si>
  <si>
    <t>7913032008349</t>
  </si>
  <si>
    <t>釘匣</t>
  </si>
  <si>
    <t>本創作係為一種釘匣,其係由複數個PE材質骨架單元體所構成一釘匣主體 該單元體上端之四周形成有向平面中心延伸之複數個支撐條,且於特定高度形成一水平態樣之固定片 該釘匣分別於前、後二面設置有嵌體及嵌槽之設計,藉由此嵌體與嵌槽之設計,可使任二相鄰之釘匣相扣接形成一釘匣組體,可依使用者之需求量組合攜行之,俾而達到其實用性。</t>
  </si>
  <si>
    <t>2008200019</t>
  </si>
  <si>
    <t>2008-01-02</t>
  </si>
  <si>
    <t>M336126</t>
  </si>
  <si>
    <t>2008-07-11</t>
  </si>
  <si>
    <t>B25C-007/00</t>
  </si>
  <si>
    <t>TWM336126U</t>
  </si>
  <si>
    <t>7912006009465</t>
  </si>
  <si>
    <t>氣瓶止回閥結構</t>
  </si>
  <si>
    <t>一種氣瓶止回閥結構,其至少包括:一氣閥座、一氣室本體、一中繼元件、一定置元件、一進氣嘴、以及一鎖固元件所組成 其中,中繼元件與氣室本體組合後鎖定於氣閥座內 一定置元件置放於中繼元件上方 一進氣嘴穿設於定置元件與中繼元件內,並由一鎖固元件將定置元件鎖固於氣閥座內 由上述組件組成一氣瓶止回閥結構,達到控制氣瓶內氣體釋放及防止奶油瓶內之氣體流失者。</t>
  </si>
  <si>
    <t>2007211231</t>
  </si>
  <si>
    <t>M335594</t>
  </si>
  <si>
    <t>2008-07-01</t>
  </si>
  <si>
    <t>F16K-015/00 | F17C-013/04</t>
  </si>
  <si>
    <t>7912005013393</t>
  </si>
  <si>
    <t>滑軌鎖掣及釋放裝置</t>
  </si>
  <si>
    <t>一種滑軌鎖掣及釋放裝置,係包括彈性卡掣件、壓鈕及安裝座,而彈性卡掣件係具有相對之第一端與第二端與卡掣部,第一端固定於滑軌,且以卡掣部限制滑軌無法伸出,壓鈕則設有固定孔,安裝座係設有容納室以供容納壓鈕設置與滑動,並相對壓鈕之固定孔設有開口,藉以供彈性卡掣件以其第二端穿透開口而固定於壓鈕之固定孔。</t>
  </si>
  <si>
    <t>2006143297</t>
  </si>
  <si>
    <t>2006-11-22</t>
  </si>
  <si>
    <t>TSENG, I MING | WANG, WEI SHENG | CHEN, KEN CHING | WANG, CHUN CHIANG</t>
  </si>
  <si>
    <t>曾一明 | 王威勝 | 陳庚金 | 王俊强</t>
  </si>
  <si>
    <t>TW477193U | US6883884B2 | US6398041B1 | US5085523A</t>
  </si>
  <si>
    <t>GB002483341B | TWI548369B | TWI511642B</t>
  </si>
  <si>
    <t>TWI314048B</t>
  </si>
  <si>
    <t>7913031017755</t>
  </si>
  <si>
    <t>鉸鏈緩衝裝置</t>
  </si>
  <si>
    <t>一種鉸鏈緩衝裝置,係包括固定座、滑座、緩衝器與調整器,其中固定座係包括固定耳、螺紋孔及滑槽,而固定耳設於固定座之第一端兩側,螺紋孔設於固定座之第二端,滑槽位於第一端與第二端之間,滑座係內設容置室,且外側設有嵌滑部,藉以對應嵌滑於固定座之滑槽,緩衝器係一壓缸而設有一頂桿,頂桿固定於滑座,壓缸設於滑座之容置室,調整器係包括一螺栓,並以螺栓對應螺合於固定座之螺紋孔,且對應連結滑座,藉旋轉螺栓對應螺紋孔轉動,而連動滑座移動以調整緩衝器位置與抵頂力。</t>
  </si>
  <si>
    <t>2006141841</t>
  </si>
  <si>
    <t>2006-11-10</t>
  </si>
  <si>
    <t>陳庚金 | 黃丁財 | 王俊强</t>
  </si>
  <si>
    <t>E05D-011/06</t>
  </si>
  <si>
    <t>TWM288900U | TWM267310U | TW572126U</t>
  </si>
  <si>
    <t>TWI476318B | TWI441977B | TWI441976B</t>
  </si>
  <si>
    <t>TWI319458B</t>
  </si>
  <si>
    <t>7913031016414</t>
  </si>
  <si>
    <t>大管徑之雙層管體及其施工方法</t>
  </si>
  <si>
    <t>一種大管徑之雙層管體及其施工方法,該雙層管體係由許多段直管所組成,該直管包括:一內管 及二連接構件,分別固設於該內管外表面 及一外管,固設於該連接構件外緣,以形成中間空室及左、右空室 及至少二個閥口,係相應地設於該中間空室 藉上述元件之組合,可便於管體之製作、組合及安裝,且可大量減少管體之重量。</t>
  </si>
  <si>
    <t>2006140869</t>
  </si>
  <si>
    <t>2006-11-03</t>
  </si>
  <si>
    <t>YEH, CHING ZEHN</t>
  </si>
  <si>
    <t>F16L-009/08 | F16L-009/22</t>
  </si>
  <si>
    <t xml:space="preserve">CN001065605C | JP2004-017940A | TWM283005U | US4026582A  |  </t>
  </si>
  <si>
    <t>TWI309285B</t>
  </si>
  <si>
    <t>7913031016459</t>
  </si>
  <si>
    <t>高壓氣瓶封口結構</t>
  </si>
  <si>
    <t>一種高壓氣瓶封口結構,係包括;一墊圈、一封口墊片、及一氣瓶所組成;該墊圈係套設於封口墊片之頂部外緣,且墊圈外徑略小於瓶口;一封口墊片,其延伸部至少形成一個以上呈波浪形的弧緣,且封口墊片置放於瓶口內之凸緣上;藉由延伸部設具呈波浪形之封口墊片,使與墊圈及氣瓶口的封口結構,達成方便充填氣體,且封閉時不外洩之結構者。</t>
  </si>
  <si>
    <t>2007211230</t>
  </si>
  <si>
    <t>M331614</t>
  </si>
  <si>
    <t>2008-05-01</t>
  </si>
  <si>
    <t>F17C-013/06</t>
  </si>
  <si>
    <t>TWM331614U</t>
  </si>
  <si>
    <t>7912005011389</t>
  </si>
  <si>
    <t>前拆式滑軌托架</t>
  </si>
  <si>
    <t>一種前拆式滑軌托架,托架設有端板,端板上設有掛柱,托架上設有一擋止件,擋止件具有一卡抵端朝向端板後方,且擋止件為可彈性動作,端板後方並設有一限制件,以及於端板前方設有開槽相通於擋止件之卡抵端,而藉助一可通過該開槽之釋放件相對擋止件之卡抵端做撥動之操作。</t>
  </si>
  <si>
    <t>2006138652</t>
  </si>
  <si>
    <t>2006-10-19</t>
  </si>
  <si>
    <t>CN002655735Y | TWM281525U | TWM281520U | TWM255624U | TWI236253B</t>
  </si>
  <si>
    <t>CN102548331B | TWI600392B | US10051759B1</t>
  </si>
  <si>
    <t>TWI305138B</t>
  </si>
  <si>
    <t>7913031014112</t>
  </si>
  <si>
    <t>掛孔式滑軌</t>
  </si>
  <si>
    <t>一種掛孔式滑軌,至少包括有一第一軌與一第二軌,第一軌穿接於第二軌之內,第一軌與第二軌之間佈置滾珠做為活動介質而可滑動伸縮,其中第一軌上設有掛孔,掛孔具有一開口,且開口處具有相連的橋接段,該橋接段具有一曲面,以令第一軌伸縮時,供滾珠沿橋接段之曲面滾動而能通過掛孔之開口。</t>
  </si>
  <si>
    <t>2007210923</t>
  </si>
  <si>
    <t>M330721</t>
  </si>
  <si>
    <t>2008-04-11</t>
  </si>
  <si>
    <t>陳庚金 | 王俊强</t>
  </si>
  <si>
    <t>H05K-005/00 | H05K-007/18</t>
  </si>
  <si>
    <t>TWI563904B | TWI548366B | TWI437946B</t>
  </si>
  <si>
    <t>TWM330721U</t>
  </si>
  <si>
    <t>7912005010961</t>
  </si>
  <si>
    <t>奶油瓶花嘴結構</t>
  </si>
  <si>
    <t>一種奶油瓶花嘴結構,係包括:一固定座、一花嘴所組成;一固定座,其一端固設於奶油瓶上,另一端延伸部上有螺紋以及至少一個以上之槽部;一花嘴,花嘴內週緣上設有至少三個凸部,藉由花嘴內週緣之凸部與固定座延伸部上之槽部對應,便於花嘴快速卡設組裝於固定座上;由上述組件組成之奶油瓶花嘴結構。</t>
  </si>
  <si>
    <t>2007211233</t>
  </si>
  <si>
    <t>M329411</t>
  </si>
  <si>
    <t>2008-04-01</t>
  </si>
  <si>
    <t>TWM329411U</t>
  </si>
  <si>
    <t>7912005010075</t>
  </si>
  <si>
    <t>一種滑軌托架,係包括端板與掛柱,其中端板設有固定座及對應之開孔,該固定座具有容納室,容納室中設有彈簧,掛柱具有第一柱體與第二柱體,且係設入容納室並抵於彈簧,以相對該開孔與容納室而伸縮活動,使其第一柱體與第二柱體可穿出該端板之開孔,而能免工具即可將托架安裝固定於支架。</t>
  </si>
  <si>
    <t>2006134379</t>
  </si>
  <si>
    <t>2006-09-15</t>
  </si>
  <si>
    <t>H05K-007/18 | F16B-013/10</t>
  </si>
  <si>
    <t>TWM281520U | US6830300B2</t>
  </si>
  <si>
    <t>CN112059648B | CN104302144B | TWI664889B | TWI600392B | TWI573517B | TWI511653B | TWI475971B | TWI361651B</t>
  </si>
  <si>
    <t>TWI304721B</t>
  </si>
  <si>
    <t>7913031010013</t>
  </si>
  <si>
    <t>可專用於螺絲釘槍及釘帶之內六角螺絲</t>
  </si>
  <si>
    <t>本創作係有關於一種可專用於螺絲釘槍及釘帶之內六角螺絲,係設有一螺絲、釘帶及螺絲釘槍,其中該螺絲包含有一螺頭、一與該螺頭相連結之桿體,該桿體上係形成有以桿體為中心螺旋環繞之螺紋,其中螺頭之頂端表面上則形成開設有內六角溝紋;釘帶係呈長條片狀體之態樣而表面處設置有凹槽,其凹槽係供螺絲定位放置,並藉由螺絲釘槍可將放置於釘帶內之螺絲釘入於施工物件之上。依此設計,使用者預先將螺絲定位放置於釘帶之凹槽,可以減少螺絲在使用過程中掉落或遺失不見而降低成本,且更能有效快速的將螺絲鎖合於工件上,進而達到增加工作效率。</t>
  </si>
  <si>
    <t>2007214185</t>
  </si>
  <si>
    <t>2007-08-24</t>
  </si>
  <si>
    <t>M327771</t>
  </si>
  <si>
    <t>2008-03-01</t>
  </si>
  <si>
    <t>B25B-021/00 | F16B-035/06</t>
  </si>
  <si>
    <t>TWM327771U</t>
  </si>
  <si>
    <t>7912006007339</t>
  </si>
  <si>
    <t>快速釘套固定裝置</t>
  </si>
  <si>
    <t>一種快速固定釘套裝置,係包括外套筒與內套筒,其中外套筒為一筒體而內為穿孔,且端部設有向中段延伸之軸向溝槽以使其具撓性,並於其外側設有凸肋 內套筒為一筒體而內為穿孔,並具有第一端與相對之第二端,其中第一端設有扣垣,而於第二端設有擋垣,且扣垣與擋垣之外徑大於外套筒之穿孔之內徑,另於第一端設有向中段延伸之軸向溝槽以使其扣垣具撓性,並於扣垣設導斜面,藉導斜面以抵入外套筒之穿孔內,而藉扣垣與擋垣卡扣於外套筒。</t>
  </si>
  <si>
    <t>2006128589</t>
  </si>
  <si>
    <t>2006-08-03</t>
  </si>
  <si>
    <t>F16B-005/02 | A47B-088/00</t>
  </si>
  <si>
    <t>TW585980B | TW467214U | US5468109A | US4188685A</t>
  </si>
  <si>
    <t>TWI392805B | TWI391571B | TWI375756B</t>
  </si>
  <si>
    <t>TWI297375B</t>
  </si>
  <si>
    <t>7913031004337</t>
  </si>
  <si>
    <t>木螺釘之特殊牙滾</t>
  </si>
  <si>
    <t>本創作係關於一種木螺釘之特殊牙滾,主要係包含有螺頭及栓身等元件所組合而成的,而該所述之栓身外緣表面上則形成有螺紋,其特徵在於該螺紋係由不同角度之螺紋角所形成,藉此木螺釘之螺紋形成產生倒勾之作用,且在螺紋表面上則開設一道或一道以上之凹槽,此凹槽可減輕木螺釘與工件之摩擦力進而省力,且又能使木螺釘在鎖合時藉由凹槽將木削導出,並藉由凹槽及不同角度所形成之螺紋角,可提供使用者在鎖合木螺釘時,能使木螺釘緊緊鎖合在工件上,進而不會易造成聯結物脫落。</t>
  </si>
  <si>
    <t>2007210542</t>
  </si>
  <si>
    <t>2007-06-28</t>
  </si>
  <si>
    <t>M326593</t>
  </si>
  <si>
    <t>2008-02-01</t>
  </si>
  <si>
    <t>HUANG JIN-RUNG</t>
  </si>
  <si>
    <t>TWI623690B</t>
  </si>
  <si>
    <t>TWM326593U</t>
  </si>
  <si>
    <t>7908002002194</t>
  </si>
  <si>
    <t>滑軌調整裝置</t>
  </si>
  <si>
    <t>一種滑軌調整裝置,係包括滑軌、調整桿及導塊,並於滑軌上相對鄰近佈設第一滑槽、樞接部及第二滑槽,調整桿設有第一端、中段與第二端,調整桿中段樞接於滑軌之樞接部,並調整桿第一端對應滑軌之第一滑槽,調整桿之第二端對應滑軌之第二滑槽,而導塊樞設於調整桿之第二端,且導塊設有偏心設置之凸點,凸點則對應於滑軌之第二滑槽,藉轉動導塊令其凸點於第二滑槽內滑移,並使調整桿以中段樞接處為軸心而偏轉,且令調整桿之第一端相對第一滑槽滑移,及藉該第一端穿置固定元件連接於抽屜類物件,而能使抽屜類物件被微幅調整其上下位置。</t>
  </si>
  <si>
    <t>2006126617</t>
  </si>
  <si>
    <t>2006-07-20</t>
  </si>
  <si>
    <t>陳庚金 | 曾一明 | 王俊强</t>
  </si>
  <si>
    <t>TW200611657A</t>
  </si>
  <si>
    <t>TWI295564B</t>
  </si>
  <si>
    <t>7913031001512</t>
  </si>
  <si>
    <t>可專用於螺絲釘槍及釘帶之凹頭梅花螺絲</t>
  </si>
  <si>
    <t>本創作係有關於一種可專用於螺絲釘槍及釘帶之凹頭梅花螺絲,係包含有一螺絲、釘帶及螺絲釘槍,其中該螺絲設置有一螺頭、一與該螺頭相連結之桿體,該桿體上係形成有以桿體為中心螺旋環繞之螺紋,其螺頭頂端表面上則形成開設有凹頭梅花溝紋;釘帶係呈長條片狀體之態樣而表面處設置有凹槽,其凹槽係供螺絲定位放置,並藉由螺絲釘槍可將放至於釘帶內之螺絲釘入於施工物件之上。依此設計,使用者預先將螺絲定位放置於釘帶之凹槽,可以減少螺絲在使用過程中掉落或遺失不見而降低成本,且更能有效快速的將螺絲鎖合於工件上,進而達到增加工作效率。</t>
  </si>
  <si>
    <t>2007214182</t>
  </si>
  <si>
    <t>M325403</t>
  </si>
  <si>
    <t>2008-01-11</t>
  </si>
  <si>
    <t>F16B-025/00</t>
  </si>
  <si>
    <t>TWM325403U</t>
  </si>
  <si>
    <t>7908002001004</t>
  </si>
  <si>
    <t>滑軌之支撐構造</t>
  </si>
  <si>
    <t>一種滑軌之支撐構造,尤指適用於折合式理線架與滑軌的組合,其滑軌包括內軌及外軌,並內軌滑移於外軌內,其中內軌設有滾珠軸件,且滾珠軸件可設於內軌之接近末端處,並該滾珠軸件包括上珠槽、下珠槽與滾珠,而內軌亦可直接設有上珠槽、下珠槽與滾珠,上珠槽、下珠槽均為循環珠槽,上珠槽、下珠槽均具有一開放段以對應外軌,並上珠槽、下珠槽內容納滾珠,且滾珠於上珠槽、下珠槽之開放段對應支撐外軌。</t>
  </si>
  <si>
    <t>2006115979</t>
  </si>
  <si>
    <t>2006-05-04</t>
  </si>
  <si>
    <t>陳庚金 | 王威勝 | 王俊强</t>
  </si>
  <si>
    <t>F16C-029/04 | F16H-025/22</t>
  </si>
  <si>
    <t>JP2005-163832A | TWM279770U | TWI234616B | TW462442U | US4511187A</t>
  </si>
  <si>
    <t>CN108241412B</t>
  </si>
  <si>
    <t>TWI322237B</t>
  </si>
  <si>
    <t>7913058016623</t>
  </si>
  <si>
    <t>螺絲結構改良</t>
  </si>
  <si>
    <t>本創作係有關於一種螺絲結構改良,該螺絲包含一頭部、一與頭部連結之螺桿、以及一螺旋環設於該螺桿上之螺牙等構件;其中,該螺桿下端之螺牙兩側面係分別依序輪流凹設一三角凹槽和凸設一三角凸塊,並於每一側面上形成一連續鋸齒狀,同時,於螺桿下端沿著螺桿外周緣軸向開設有彼此對稱的三排屑溝槽,各該排屑溝槽與螺牙相接處分別形成二切刃,該二切刃形成一120度之夾角,且該二切刃相連形成一由螺桿周緣表面逐漸向螺桿桿體中心內凹之弦弧面;藉此,可增加螺牙之螺入力,並達到螺絲螺入工件時防止工件產生裂材現象之效者。</t>
  </si>
  <si>
    <t>2007200516</t>
  </si>
  <si>
    <t>2007-01-10</t>
  </si>
  <si>
    <t>M314806</t>
  </si>
  <si>
    <t>2007-07-01</t>
  </si>
  <si>
    <t>TWI401368B</t>
  </si>
  <si>
    <t>TWM314806U</t>
  </si>
  <si>
    <t>7907009001197</t>
  </si>
  <si>
    <t>滑軌拉伸之連動定位構造</t>
  </si>
  <si>
    <t>一種滑軌拉伸之連動定位構造,係搭配中軌、內軌與外軌而實施,而內軌穿滑於中軌,中軌穿滑於外軌,其並包含有連動件、定位件及彈性元件,其中連動件及定位件樞接於中軌,而內軌設有第一凸垣,第一凸垣設有卡止部與斜面,外軌設有第二凸垣,第二凸垣設有擋止部與斜面,連動件包括卡抵端與解掣端,定位件則包括解掣端與固定端,彈性元件固定於中軌,且彈性元件提供彈力以抵制連動件之解掣端與定位件之固定端,連動件之卡抵端則對應於內軌之第一凸垣之卡止部,而解掣端則對應於第二凸垣之斜面,定位件之固定端則對應於外軌之第二凸垣之擋止部,而解掣端則對應於第一凸垣之斜面。</t>
  </si>
  <si>
    <t>2005147364</t>
  </si>
  <si>
    <t>2005-12-29</t>
  </si>
  <si>
    <t>HWANG, SHIH LONG | CHEN, KEN CHING | WANG, CHUN CHIANG</t>
  </si>
  <si>
    <t>黃石龍 | 陳庚金 | 王俊强</t>
  </si>
  <si>
    <t>TWI481365B | TWI417069B | TWI384138B | TWI375538B</t>
  </si>
  <si>
    <t>TWI271168B</t>
  </si>
  <si>
    <t>7913055017860</t>
  </si>
  <si>
    <t>多段式滑軌自動歸位裝置</t>
  </si>
  <si>
    <t>一種多段式滑軌自動歸位裝置,係包括滑塊及勾件,或進一步包括內軌固定件,並搭配外軌及中軌或/與內軌而實施,中軌穿滑於外軌,其中滑塊嵌滑於一滑座內,該滑座設於外軌端部,並滑塊以第一彈性元件而可拉回於外軌端部,滑座之滑槽則設定位切口供滑塊對應定位,勾件則樞接於中軌上,並對應滑塊,且勾件包括雙凸鉤而以第二彈性元件對應抵向於滑塊,另該內軌固定件係樞接於中軌上,以對應勾抵住內軌。</t>
  </si>
  <si>
    <t>2005147366</t>
  </si>
  <si>
    <t>CHEN, KEN CHING | HWANG, SHIH LONG | WANG, CHUN CHIANG</t>
  </si>
  <si>
    <t>TWI321995B | TWI321458B</t>
  </si>
  <si>
    <t>TWI275369B</t>
  </si>
  <si>
    <t>7913055017861</t>
  </si>
  <si>
    <t>可自動解掣之滑軌擋止構造</t>
  </si>
  <si>
    <t>一種可自動解掣之滑軌擋止構造,主要係包括卡掣滑件、彈性元件及擋止件,並搭配第一軌及第二軌而實施,而第二軌穿滑於第一軌,其中卡掣滑件及彈性元件設於第二軌,擋止件設於第一軌,彈性元件並施壓於卡掣滑件,以令其在第二軌相對第一軌滑移拉伸後,藉卡掣滑件對應抵於擋止件,而使第二軌暫時定位,並在第二軌相對第一軌推入時,第二軌可自動解掣而收入第一軌者。</t>
  </si>
  <si>
    <t>2005147363</t>
  </si>
  <si>
    <t>CHEN, KEN CHING | HWANG, SHIH LONG | YANG, SHUN HO | WANG, CHUN CHIANG</t>
  </si>
  <si>
    <t>TWI271169B</t>
  </si>
  <si>
    <t>7913055017862</t>
  </si>
  <si>
    <t>高壓氣瓶瓶口封裝裝置及方法</t>
  </si>
  <si>
    <t>本發明係揭露一種高壓氣瓶瓶口封裝裝置及方法,包括步驟(a):提供一高壓氣瓶以及一高壓氣瓶瓶口封裝裝置,高壓氣瓶瓶口設有排列複數個肋條的一T型瓶封,而封裝裝置包括:具有一錐形容置槽之一陰極座、貼靠陰極座之一活動壓合部、鄰靠活動壓合部之一導流部以及提供高壓氣體之一供給部。步驟(b):將高壓氣瓶抵靠錐形容置槽,且高壓氣瓶之頸部通過活動壓合部至導流部之一導通槽中,而肋條使T型瓶封與高壓氣瓶瓶口相距一高度。步驟(c):供給部提供高壓氣體至導流部中,且高壓氣體壓迫活動壓合部緊貼高壓氣瓶外緣。步驟(d):高壓氣體進入高壓氣瓶內。步驟(e):導流部作動一陽極棒與T型瓶封相接觸。步驟(f):陽極棒配合陰極座將電流導通以融熔肋條,加以封合高壓氣瓶瓶口。</t>
  </si>
  <si>
    <t>2005141590</t>
  </si>
  <si>
    <t>2005-11-25</t>
  </si>
  <si>
    <t>YUAN LIN INDUSTRIAL CO., LTD.</t>
  </si>
  <si>
    <t>WANG, TE-HSIN</t>
  </si>
  <si>
    <t>B67B-003/10</t>
  </si>
  <si>
    <t>TWI292386B</t>
  </si>
  <si>
    <t>7913053016755</t>
  </si>
  <si>
    <t>大管徑之雙層管體</t>
  </si>
  <si>
    <t>一種大管徑之雙層管體,該雙層管體係由許多段直管所組成,該直管包括:一內管;及二連接構件,分別固設於該內管外表面;及一外管,固設於該連接構件外緣,以形成中間空室及左、右空室;及至少二個閥口,係相應地設於該中間空室;藉上述元件之組合,可便於管體之製作、組合及安裝,且可大量減少管體之重量。</t>
  </si>
  <si>
    <t>2006219504</t>
  </si>
  <si>
    <t>M311822</t>
  </si>
  <si>
    <t>2007-05-11</t>
  </si>
  <si>
    <t>F16L-009/133</t>
  </si>
  <si>
    <t>TWM311822U</t>
  </si>
  <si>
    <t>7907008003198</t>
  </si>
  <si>
    <t>滑軌之安裝卡掣結構</t>
  </si>
  <si>
    <t>一種滑軌之安裝卡掣結構,其滑軌至少具有一內軌及一外軌,並以得滑移拉伸之內軌供抽屜類物件安裝結合,且該內軌設有至少二安裝槽孔,並至少相鄰於一安裝槽孔設有一卡掣件,其中,該安裝槽孔為具有相連之垂直槽與水平槽,該卡掣件為具有彈性之長條塊體,其兩端的第一端固定於內軌內面,第二端則朝向前述安裝槽孔之水平槽,且該卡掣件兩端之間具有鏤空槽而形成可供彈性變形的條型臂,並進一步令該卡掣件具有一預壓力而定位,以及,該抽屜類物件之側面設有對應前述安裝槽孔間距之凸栓,該凸栓具有大於栓身之帽頭 藉之,抽屜類物件以凸栓掛入安裝槽孔而進入垂直槽時,該凸栓之帽頭可强制推抵卡掣件第二端,使其彈性條型臂暫時變形而予滑入其水平槽,隨後該條型臂回復,而以第二端前緣抵止凸栓之帽頭加以固定。</t>
  </si>
  <si>
    <t>2005137067</t>
  </si>
  <si>
    <t>2005-10-21</t>
  </si>
  <si>
    <t>TWI450678B | TWI362580B | TWI346861B</t>
  </si>
  <si>
    <t>TWI274565B</t>
  </si>
  <si>
    <t>7913058014135</t>
  </si>
  <si>
    <t>滑軌軸承載件定位結構</t>
  </si>
  <si>
    <t>一種滑軌軸承載件定位結構,係於可相對滑動之承載軌與滑動軌間設有具滾珠之軸承載件,該承載軌前端設有一可供該滑動軌靠抵滑動之支撐座,以及設有一抵止面 該軸承載件上設有擋止單元,該擋止單元具有一定位部與一解掣部,該定位部具有一相對該承載軌抵止面之擋止端,該解掣部為具有一凸起,該凸起位置對應於該軸承載件具滾珠之側板處,且該解掣部未受力之狀態下,該凸起之頂端高於該滾珠之球面頂點 藉之,該滑動軌相對承載軌抽離,該軸承載件移動到該支撐座處,該軸承載件得以該擋止單元之定位部擋止端相抵於該承載軌之抵止面,而能阻止軸承載件相對支撐座後退,以及,該滑動軌相對承載軌插入,該滑動軌兩軌邊外側面可壓抵該擋止單元之解掣部凸起,而使該定位部擋止端脫離該承載軌之抵止面,令該軸承載件可後退移動。</t>
  </si>
  <si>
    <t>2005131949</t>
  </si>
  <si>
    <t>2005-09-15</t>
  </si>
  <si>
    <t>TWI438351B | TWI409043B | TWI330067B</t>
  </si>
  <si>
    <t>DE20-2006-001559U1 | GB002430140B | JP3121103U | TWI261511B | US2007-0058888A1</t>
  </si>
  <si>
    <t>7913052015379</t>
  </si>
  <si>
    <t>抽屜滑軌定位裝置</t>
  </si>
  <si>
    <t>一種抽屜滑軌定位裝置,至少包含一內軌與一外軌,該內軌與外軌間設有一具滾珠之軸承載件以相對滑動,且外軌一端設有一支撐座,內軌內側設有一限制件,其中,滑軌上設有一卡勾件,該卡勾件兩側延伸翼片做為槓桿軸,且該卡勾件一端低於軸承載件底面,其另一端則可受軸承載件底面壓抵,其低端並具一勾部,藉之,軸承載件移近卡勾件時,其勾部先沉於軸承載件底面,復於軸承載件壓抵到卡勾件另一端時,則卡勾件之勾部端翹起以抵向軸承載件底面,進而提供一可抵止軸承載件定位之作用 另,該限制件為嵌於內軌內側而略可滑移,且其一端設有彈性圈,以活動相抵於內軌的一擋片,而於內軌相對外軌拉伸時,內軌以該限制件可卡抵於支撐座,以防止內軌脫離,且該限制件之彈性圈與內軌之擋片相撞抵,兼具一緩衝作用者。</t>
  </si>
  <si>
    <t>2005128670</t>
  </si>
  <si>
    <t>2005-08-22</t>
  </si>
  <si>
    <t>TSENG, I MING | WANG, WEI SHENG | WANG, CHUN CHIANG</t>
  </si>
  <si>
    <t>曾一明 | 王威勝 | 王俊强</t>
  </si>
  <si>
    <t>CN104302144B | TWI593341B | TWI462689B</t>
  </si>
  <si>
    <t>DE20-2006-006345U1 | GB002429399B | GB002437422B | GB002437423B | JP3123193U | TWI261510B | US7699415B2</t>
  </si>
  <si>
    <t>7913054009634</t>
  </si>
  <si>
    <t>滑軌之快速安裝機構</t>
  </si>
  <si>
    <t>一種滑軌之快速安裝機構,其滑軌至少具有一內軌及一外軌,並以得滑移拉伸之內軌供抽屜類物件安裝結合,且該內軌設有至少二安裝槽孔,並至少相鄰於一安裝槽孔設有一定位件及一解掣件,其中,該安裝槽孔為具有相連之垂直槽與水平槽,該定位件為具有彈性之長條片體,其片體一端固定於內軌內面,另一端則朝向前述安裝槽孔之水平槽設有一卡掣凸體,該解掣件設於內軌內面,其可相對前述定位件做滑移並加以推頂,使該定位件之卡掣凸體相對內軌內面反向移離,以及,該抽屜類物件之側面設有對應前述安裝槽孔間距之凸栓,該凸栓具有大於栓身之帽頭 藉之,抽屜類物件以凸栓掛入安裝槽孔而滑入其水平槽時,該凸栓之帽頭自動推抵定位件之卡掣凸體,而後隨即以卡掣凸體與帽頭相卡固,以及,可藉解掣件朝定位件滑移而予推頂,使該帽頭復可脫離卡掣凸體,而令該凸栓移出安裝槽孔,以拆離抽屜類物件,且拆離之同時,該凸栓可將解掣件推回原位。</t>
  </si>
  <si>
    <t>2005125041</t>
  </si>
  <si>
    <t>2005-07-22</t>
  </si>
  <si>
    <t>YANG, SHUN HO | HWANG, SHIH LONG | WANG, CHUN CHIANG</t>
  </si>
  <si>
    <t>楊順和 | 黃石龍 | 王俊强</t>
  </si>
  <si>
    <t>CN114228134B | CN103190772B | TWI432157B | TWI450678B | TWI362580B | TWI383731B | TWI325748B</t>
  </si>
  <si>
    <t>DE20-2005-018457U1 | GB002428370B | JP3119210U | TWI256295B | US2007-0018547A1 | US7661778B2</t>
  </si>
  <si>
    <t>7913058012249</t>
  </si>
  <si>
    <t>三段式滑軌之定位裝置</t>
  </si>
  <si>
    <t>一種三段式滑軌之定位裝置,係由內軌、中軌及外軌構成三段式滑軌,其於拉伸狀態下,該中軌相對外軌拉伸至極限,該中軌可定位於拉伸狀態,其中,該中軌上設有一卡件與一解掣件,而外軌上設有一固定件套連於一活動片的一端,該活動片與前述解掣件相抵而可作動,且該活動片具一彈性作用得推頂解掣件,其彈性作用藉一彈片座具一彈力桿施加於活動片另一端,以及該內軌之軌邊可推抵解掣件朝活動片位移而予下壓,藉之,中軌以卡件卡抵於昇翹之活動片,即得於拉伸狀態下暫時定位,復內軌再收入時,則內軌壓抵中軌上之解掣件,該解掣件下壓活動片,使活動片脫離卡件,進而令中軌可收入外軌。</t>
  </si>
  <si>
    <t>2005121442</t>
  </si>
  <si>
    <t>2005-06-24</t>
  </si>
  <si>
    <t>TWI737190B | TWI550201B | TWI375538B | TWI366450B | TWI366451B | TWI355908B | US11178965B2</t>
  </si>
  <si>
    <t>DE20-2006-008564U1 | GB002427540B | JP3125604U | TWI261509B | US7520577B2 | US7857403B2</t>
  </si>
  <si>
    <t>7913050014380</t>
  </si>
  <si>
    <t>三牙三出同一平面排列之螺絲</t>
  </si>
  <si>
    <t>本創作係有關於一種三牙三出同一平面排列之螺絲,該螺絲包含螺頭及栓身,該栓身一端連接螺頭、另端為漸縮段而呈尖端,三股螺紋從漸縮段往螺頭方向等間距螺旋排列於栓身,各股螺紋突出栓身之高度尺寸相等,提高攻牙效率,達到省力鑽孔、不易卡住之目的。</t>
  </si>
  <si>
    <t>2006210267</t>
  </si>
  <si>
    <t>2006-06-13</t>
  </si>
  <si>
    <t>M301293</t>
  </si>
  <si>
    <t>2006-11-21</t>
  </si>
  <si>
    <t>F16B | F16B-035/04</t>
  </si>
  <si>
    <t>TWM301293U</t>
  </si>
  <si>
    <t>7906004002096</t>
  </si>
  <si>
    <t>滑軌軸承載件定位裝置</t>
  </si>
  <si>
    <t>一種滑軌軸承載件定位裝置,係於可相對滑動之承載軌與滑動軌間設有具滾珠之軸承載件,該軸承載件前端設有凹口與凸勾部,承載軌前端設有一支撐座,支撐座處設一可擺動之勾件,該勾件為樞接於一固定於承載軌上的擋座,且支撐座與勾件間具有一彈力作用,使勾件之擺動可回復,藉之,軸承載件移動到支撐座處,且滑動軌脫離後,軸承載件前端可受擋座壓抵並藉其凸勾部被勾件勾抵而定位,該滑動軌上並至少設有一解掣構造,而令滑動軌相對承載軌拉伸至極限時或滑動軌相對承載軌插入時,藉由該解掣構造對勾件產生帶動作用,而能控制勾件適時擺動,以符合其各自不同位置之掣動時機。</t>
  </si>
  <si>
    <t>2005114194</t>
  </si>
  <si>
    <t>2005-05-02</t>
  </si>
  <si>
    <t>CN101868133B | TWI460597B | TWI421048B</t>
  </si>
  <si>
    <t>DE20-2006-006344U1 | GB002425713B | JP3123163U | TWI255699B | US7648214B2</t>
  </si>
  <si>
    <t>7913057014178</t>
  </si>
  <si>
    <t>理線架組合結構</t>
  </si>
  <si>
    <t>一種理線架組合結構,可組合於滑軌後端,並隨滑軌之拉伸而能導入滑軌軌道中,其包含有一線架主體、一支撐架、二滑動件、二組接件及一插接座,該線架主體可於支撐架上滑動,兩端並分別連接插接座與一組接件,支撐架兩端連結二滑動件,二滑動件可分別置入二組接件內,且其二組接件與插接座上各設有一扣件,以能固定連結於滑軌之外軌、內軌後端,以及於線架主體所連接之組接件上裝設有一限制件,該限制件可在滑動件單獨置入組接件中時,予以卡住不會滑出,而當組接件插接於外軌後端,則限制件可被推頂擺動,以解除滑動件之定位,而使支撐架可隨滑軌之拉伸、線架主體之展開而能移位。</t>
  </si>
  <si>
    <t>2005112504</t>
  </si>
  <si>
    <t>2005-04-19</t>
  </si>
  <si>
    <t>H02G-003/00</t>
  </si>
  <si>
    <t>CN112714578B | CN106304738B | CN105530794B | CN103187698B | CN102137580B | TWI792431B | TWI645769B | TWI556705B | TWI462688B | TWI446665B | TWI446666B | TWI399159B | TWI410191B | TWI320465B | TWI336229B | US10225945B2</t>
  </si>
  <si>
    <t>7913056013674</t>
  </si>
  <si>
    <t>高壓氣瓶瓶封裝置</t>
  </si>
  <si>
    <t>本創作係揭露一種高壓氣瓶瓶封裝置,該高壓氣瓶可容置高壓氣體,且具有一瓶口以及一抵座,該抵座係延伸出該瓶口內緣一距離,該瓶封裝置其係包括有:一座體以及一環套體。該座體其係更包括有一底面部、一頂面部以及連接該底面部與該頂面部之一側部,該底面部具有抵靠該抵座之複數個凸緣,而該頂面部具有一凹陷區,恰使該頂面側外緣周圍形成一凸肋。該環套體其係可與該座體相連接,且該環套體套設在該側部上,並具有對應該頂面部之一斜導部,而該環套體之外徑長度係不小於該底面部之外徑長度。</t>
  </si>
  <si>
    <t>2005223214</t>
  </si>
  <si>
    <t>2005-12-30</t>
  </si>
  <si>
    <t>M297429</t>
  </si>
  <si>
    <t>2006-09-11</t>
  </si>
  <si>
    <t>WANG, TE HSIN</t>
  </si>
  <si>
    <t>F17C-013/06 | F17C-013/06</t>
  </si>
  <si>
    <t>TWM297429U</t>
  </si>
  <si>
    <t>7906003003233</t>
  </si>
  <si>
    <t>三段式滑軌之同步裝置</t>
  </si>
  <si>
    <t>一種三段式滑軌之同步裝置,其滑軌主體是以一承載軌穿設於一固定軌之中,並用以承載一活動軌,使該活動軌及該承載軌可相對該固定軌沿相同軸線方向往復運動,其中,該承載軌後部樞設一連動件,該活動軌相對該連動件設有一凸片,且該固定軌上設有一解掣件,藉之,活動軌於被拉伸時,得以凸片抵住連動件,而令其與承載軌一併同步滑移,及再藉解掣件推抵連動件偏擺,使凸片脫離連動件,而令活動軌再沿承載軌被拉出,以形成最終之伸展狀態。</t>
  </si>
  <si>
    <t>2005100580</t>
  </si>
  <si>
    <t>2005-01-07</t>
  </si>
  <si>
    <t>TWI366450B | TWI366451B</t>
  </si>
  <si>
    <t>DE20-2005-018459U1 | GB002423238B | JP3119212U | TWI285538B</t>
  </si>
  <si>
    <t>7913055015658</t>
  </si>
  <si>
    <t>滑軌之關閉緩衝結構</t>
  </si>
  <si>
    <t>一種滑軌之關閉緩衝結構,係裝設於軌道基座之端末,並對應滑動軌之引拉部,其主要包含:一框座、一滑塊、一基座、至少一彈性抗拉元件、一抗壓緩衝器等所組成;如上述構造,當滑塊之定位桿受滑動軌之引拉部推力退出滑動槽之卡固口時,滑塊受彈性抗拉元件的拉力快速向後做復歸移動時,滑塊可同時受到抗壓緩衝器的止擋,而緩慢後推,牽引該滑動軌緩慢退至位者。</t>
  </si>
  <si>
    <t>2005221936</t>
  </si>
  <si>
    <t>2005-12-16</t>
  </si>
  <si>
    <t>M292326</t>
  </si>
  <si>
    <t>2006-06-21</t>
  </si>
  <si>
    <t>JANG TSUNG-PO | CHEN WAN-LAI | SHIE SHIANG-JIUN</t>
  </si>
  <si>
    <t>張聰波 | 陳萬來 | 謝祥俊</t>
  </si>
  <si>
    <t>A47B-088/04 | A47B-088/04</t>
  </si>
  <si>
    <t>TWI685315B | TWI363144B | TWI319465B | TWI313589B | US11013320B2</t>
  </si>
  <si>
    <t>TWM292326U</t>
  </si>
  <si>
    <t>7906002003127</t>
  </si>
  <si>
    <t>充氣嘴</t>
  </si>
  <si>
    <t>(一)物品用途:結合於氣瓶上便於對預設氣嘴充氣(二)創作特點: 本創作係指一種充氣嘴,其造型精緻充滿科技感,且兼具使用上便利性之設計者。 請參各圖所示,本創作之充氣嘴係於一圓柱套管之一端開口內結合一中段呈凸錐擴張之氣嘴,於該氣嘴與前述圓柱套管之間設有一螺旋彈簧,使該氣嘴於圓柱套管前端形成一可伸縮之結合,而該圓柱套管中段外側則向外斜向延伸一中央具凹孔之氣瓶套帽,於該氣瓶套帽之凹孔內周緣設有內螺紋,可供螺合一氣瓶,而於該凹孔底側設有一尖凸之氣針,可於氣瓶螺入時刺穿其頂端之出氣口,而於該氣針周緣環設有一止漏墊圈,以防止氣體由氣瓶與氣瓶套帽之間外洩。 當該氣瓶套帽與氣瓶結合後,該氣瓶內之氣體於自然狀態下並不會外洩,而若將氣嘴按壓於待充氣之部位(如:輪胎、氣球),則可由該氣嘴受壓縮而連動該圓柱套管之機構,使氣瓶內之空氣可由氣嘴向外洩出;當氣嘴停止按壓後,則受該螺旋彈簧之彈力作用而可使氣嘴回復原位,以停止向外洩氣,其整體上利用圓柱狀之圓柱套管銜接一中段擴張之氣嘴,形成一前、後呼應之對稱平衡視感,配合一設於二者間之螺旋彈簧及一設於圓柱套管中段之氣瓶套帽,增加其空間變化,形成一具整體造型之特色。 綜上所述,本創作此一充氣嘴之外觀造形,其係於功能訴求之前題下,以簡潔且精緻之態樣,促使其整體之外觀上流露出充滿科技感之氣質,確已凸顯其造型之巧思,且其整體之形態並未見公開,合於專利法之規定,爰依法提出新式樣專利之申請,祈請早日賜准專利,實為感禱。</t>
  </si>
  <si>
    <t>2004308256</t>
  </si>
  <si>
    <t>2004-12-31</t>
  </si>
  <si>
    <t>D111373</t>
  </si>
  <si>
    <t>2006-06-11</t>
  </si>
  <si>
    <t>12-15</t>
  </si>
  <si>
    <t>TWD188825S</t>
  </si>
  <si>
    <t>TWD111373S</t>
  </si>
  <si>
    <t>7913071016557</t>
  </si>
  <si>
    <t>三段式滑軌定位裝置</t>
  </si>
  <si>
    <t>一種理線架,係搭配滑軌而實施,其中理線架具有一端及另一端,且理線架之二端之間具有折疊件而可折疊,其特徵在於理線架進一步具有支撐軌,支撐軌具有一端及另一端,且支撐軌之二端分別對應於前述之滑軌而滑移,而理線架之二端間之折疊件則設有滑移件,並滑移件對應支撐軌而滑移,且由支撐軌支撐。</t>
  </si>
  <si>
    <t>2004136399</t>
  </si>
  <si>
    <t>2004-11-25</t>
  </si>
  <si>
    <t>F16L-003/00 | H05K-007/02</t>
  </si>
  <si>
    <t>TWI645812B | TWI556705B | TWI556708B | TWI336229B</t>
  </si>
  <si>
    <t>TWI249605B</t>
  </si>
  <si>
    <t>7913054005962</t>
  </si>
  <si>
    <t>一種三段式滑軌定位裝置,係由活動軌、中間軌及固定軌構成三段式滑軌,於拉伸狀態下,中間軌相對於固定軌,其利用中間軌凸出之卡體與固定軌上一卡掣件得暫時卡抵定位,或予推動活動軌收入時,活動軌適壓抵中間軌上一解掣件,該解掣件具一ㄇ型板並能下壓卡掣件,使卡掣件脫離卡體,以解除定位狀態。</t>
  </si>
  <si>
    <t>2004132922</t>
  </si>
  <si>
    <t>2004-10-28</t>
  </si>
  <si>
    <t>F16C-029/02 | F16C-029/02</t>
  </si>
  <si>
    <t>TWI550201B</t>
  </si>
  <si>
    <t>TWI283281B</t>
  </si>
  <si>
    <t>7913057009798</t>
  </si>
  <si>
    <t>壓力氣瓶</t>
  </si>
  <si>
    <t>(一)物品用途:與氣瓶結合便於對小空間清潔噴氣(二)創作特點: 本創作係指一種壓力氣瓶,其造型精緻充滿機械美感,且兼具使用上便利性之設計者。 請參各圖所示,本創作之壓力氣瓶係以一噴嘴機構螺合一圓柱套管,於該圓柱套管周緣設有複數縱向平行延伸之凹槽,而該噴嘴機構中段則橫向凸伸一噴嘴口,可供螺接一橫向延伸之細長噴管,且該噴嘴機構於噴嘴口背側向前延伸一壓板,並使該壓板以一鏤空部位與前述噴管交錯後向下延伸;於該圓柱套管內可供容置一氣瓶,而於噴嘴機構底側則設有一尖凸之氣針,使該圓柱套管與噴嘴機構結合時,該氣針恰可刺穿氣瓶頂端,而按壓該壓板,則可控制該噴嘴機構內部結構,使氣瓶內之空氣可由噴管向外噴出,藉由該噴管之細長延伸結構,可伸入各種不易接觸之細縫空間內,以吹出灰塵或細小雜物。 本創作整體上利用複數縱向延伸之凹槽修飾該圓柱套管,使其具堅實且修長之視感,而該細長之噴管與粗實之圓柱套管更有明顯差異而形成一不對稱造形,更可襯托出圓柱套管本身之穩重感,而該扭曲而斜伸之壓板,則可增添整體造型之變化性。 綜上所述,本創作此一壓力氣瓶之外觀造形,其係於功能訴求之前題下,以簡潔且精緻之態樣,促使其整體之外觀上流露出穩重、細緻之質感,確已凸顯其造型之巧思,且其整體之形態並未見公開,合於專利法之規定,爰依法提出新式樣專利之申請,祈請早日賜准專利,實為感禱。</t>
  </si>
  <si>
    <t>2004308257</t>
  </si>
  <si>
    <t>D109883</t>
  </si>
  <si>
    <t>2006-04-01</t>
  </si>
  <si>
    <t>TWD148971S</t>
  </si>
  <si>
    <t>TWD109883S</t>
  </si>
  <si>
    <t>7913066017374</t>
  </si>
  <si>
    <t>三段式滑軌之滑動同步裝置</t>
  </si>
  <si>
    <t>本發明係一種三段式滑軌之滑動同步裝置,其滑軌主體是以一承載軌穿設於一固定軌之中,並用以承載一活動軌,而使該活動軌及該承載軌可沿著相同軸線方向相對該固定軌做往復運動,其中,該承載軌後部樞設一擺動件,該活動軌相對該擺動件設有一凸片,且該固定軌對應於該承載軌拉出狀態下之後端處設有一卡抵片,藉之,活動軌於被拉伸時,得以凸片相抵擺動件,而今承載軌隨之同步滑移,及再藉擺動件相抵接於卡抵片而暫時定位,以及今承載軌可由拉伸終端處直接施加適當推力,迫使擺動件脫離卡抵片,以致再度收入固定軌內者。</t>
  </si>
  <si>
    <t>2004114586</t>
  </si>
  <si>
    <t>2004-05-21</t>
  </si>
  <si>
    <t>I251479</t>
  </si>
  <si>
    <t>2006-03-21</t>
  </si>
  <si>
    <t>CHEN, KEN CHING | HWANG, SHIH LONG | TSENG, I MING | WANG, CHUN CHIANG</t>
  </si>
  <si>
    <t>陳庚金 | 黃石龍 | 曾一明 | 王俊强</t>
  </si>
  <si>
    <t>CN107095493B | CN101868133B | TWI457094B | TWI355908B</t>
  </si>
  <si>
    <t>TWI251479B</t>
  </si>
  <si>
    <t>7906006000082</t>
  </si>
  <si>
    <t>可自動解掣之滑軌定位裝置</t>
  </si>
  <si>
    <t>本發明係一種可自動解掣之滑軌定位裝置,為令滑軌之活動軌體利用一卡掣滑件與固定軌體上一擋座產生一暫時限定活動軌體位置之效用,其中,該卡掣滑件平貼於活動軌體內側面,並以二軸栓穿置該卡掣滑件之一滑槽與一導槽,而令卡掣滑件可偏擺及適度滑移,且卡掣滑件兩側形成折邊,一側折邊端部與一彈性元件連結,該彈性元件另端連接於活動軌體上一凸體,另一側折邊則再彎折成型一凸片,該凸片外端具一垂邊,內端則為一斜邊,另,該擋座係至少於一側相對於上述卡掣滑件之凸片設有一擋板;當活動軌體外拉時,藉該卡掣滑件之偏擺得滑抵至擋座之擋板端緣而復回擺後予以定位,且強推活動軌體入內,則卡掣滑件可受推壓而自動滑移退位,以脫離擋板之抵止,而可快速將活動軌體收合者。</t>
  </si>
  <si>
    <t>2004116632</t>
  </si>
  <si>
    <t>2004-06-09</t>
  </si>
  <si>
    <t>TWI417069B | TWI321997B | TWI313164B</t>
  </si>
  <si>
    <t>TWI238701B</t>
  </si>
  <si>
    <t>7913058008942</t>
  </si>
  <si>
    <t>可加强卡點復歸順暢之滑軌復歸結構</t>
  </si>
  <si>
    <t>一種可加強卡點復歸順暢之滑軌復歸結構係包含:一外滑軌、一中滑動軌裝設於該外滑軌中間;一內滑動軌設於該中滑動軌中,後端設有一引拉部;一快速歸位元件裝設於該外框體後端,係具有一殼體,該殼體上並開設有一滑動槽,該滑動槽前端向一側彎曲成一卡固口、一中心桿裝設於該殼體內之前側端、一套設於該中心桿上之滑動件、一設於該殼體與該滑動件間之中心桿的抗壓彈簧所組成;如上述構造,當該內滑動軌向後推移時,帶使該滑動件之操作桿受該引拉部引導作動橫向進入、退出卡固口時,該中心桿可隨滑動件的側向移動同時做擺動,以利該滑動件作動。</t>
  </si>
  <si>
    <t>2005210900</t>
  </si>
  <si>
    <t>2005-06-29</t>
  </si>
  <si>
    <t>M280715</t>
  </si>
  <si>
    <t>2005-11-21</t>
  </si>
  <si>
    <t>CHEN WAN-LAI | JANG TSUNG-PO</t>
  </si>
  <si>
    <t>TWM280715U</t>
  </si>
  <si>
    <t>7905012004027</t>
  </si>
  <si>
    <t>壓力氣瓶結構</t>
  </si>
  <si>
    <t>一種壓力氣瓶結構,主要係於一控制閥本體頂側設一縱貫孔,可供容置一周緣設有複數縱向延伸通氣溝槽之活動柱栓,而縱貫孔底側設有一擴張凹孔,可供容置一栓座,該控制閥本體一旁設有橫通孔銜接於該縱貫孔中段,該橫通孔可供結合一銜接出氣導管之出氣嘴,而該栓座中央設有一中間通道銜接於該控制閥本體之縱貫孔,該中間通道底部設有一擴張凹孔,於該中間通道內可置入一鋼珠及一彈簧,並以一具進氣錐管之錐管座擋止於該中間通道下端,使該栓座之擴張凹孔結合一氣瓶,該進氣錐管恰可穿透氣瓶之封口以導出該氣瓶內之高壓空氣,另有一壓板以一端樞接於控制閥本體頂側,並使該壓板以中段抵壓於該活動柱栓頂側,利用該壓板受壓樞轉而向下擠壓活動柱栓,可推抵該鋼珠脫離中間通道底側而形成一間隙,以供該中間通道內之高壓空氣由該貫孔通過活動柱栓周緣之通氣溝槽而進入縱貫孔,並由該橫通孔通過出氣嘴而由出氣導管向外噴出。</t>
  </si>
  <si>
    <t>2005200306</t>
  </si>
  <si>
    <t>M280455</t>
  </si>
  <si>
    <t>2005-11-11</t>
  </si>
  <si>
    <t>F17C-001/02 | F17C-001/02</t>
  </si>
  <si>
    <t>TWM280455U</t>
  </si>
  <si>
    <t>7905012003768</t>
  </si>
  <si>
    <t>滑軌定位裝置</t>
  </si>
  <si>
    <t>本發明係一種滑軌定位裝置,為令滑軌於外拉伸展狀態下,其活動軌體利用本身相樞接之一定位件與固定軌體端部固設之一擋座,產生一限定活動滑軌位置之效用,並可配合一解掣件之操作,解除該活動滑軌之限定狀態,其中,該定位件樞接於活動軌體上,具有一彈性桿與一擋止腳,該彈性桿端部形成一錐形塊,該擋止腳上設一凸柱,該解掣件則設有一透空槽供凸柱伸入,且該透空槽至少具有一斜邊相對於該凸柱,另,該擋座上設有一抵止塊與一擋垣,該抵止塊對應於前述彈性桿,該擋垣對應於前述擋止腳,當活動滑軌外拉時,藉該彈性桿之錐形塊抵定於抵止塊,該擋止腳抵止於該擋垣,適予雙向限定活動滑軌,及藉操作該解掣件,至少達成連動該擋止腳脫離該擋垣,而令活動滑軌可脫離者。</t>
  </si>
  <si>
    <t>2004110792</t>
  </si>
  <si>
    <t>2004-04-16</t>
  </si>
  <si>
    <t>F16C-029/04 | A47B-088/16 | A47B-088/16 | F16C-029/04</t>
  </si>
  <si>
    <t>TWI548369B</t>
  </si>
  <si>
    <t>TWI236523B</t>
  </si>
  <si>
    <t>7913052007155</t>
  </si>
  <si>
    <t>充氣嘴改良結構</t>
  </si>
  <si>
    <t>一種充氣嘴改良結構,主要包括:氣嘴座、氣嘴本體及彈性元件等部份,其中該氣嘴座上設有一貫孔,而於氣嘴座中段外周緣設有一套帽部,於該套帽部內底側設有一通氣孔連通於貫孔,於該通氣孔之開口可蓋合一具凸刺嘴之刺嘴座,氣嘴本體之軸心設有一出氣孔與其中段外緣環設之一環形流道相連通,而氣嘴本體之一端外周緣設有擴張凸緣,使該氣嘴本體以較細之一端貫穿該氣嘴座之貫孔,並以一C形環擋止於端部,而該彈性元件則可彈性撐抵於該氣嘴本體與氣嘴座之貫孔周緣之間,使該套帽部結合一氣瓶,利用該凸刺嘴刺穿該氣瓶之封口,可使氣瓶內之高壓氣體流入通氣孔,並於推壓氣嘴本體時,可使環形流道對應於該通氣孔,使高壓氣體經由出氣孔向外洩出。</t>
  </si>
  <si>
    <t>2005200092</t>
  </si>
  <si>
    <t>2005-01-04</t>
  </si>
  <si>
    <t>M275341</t>
  </si>
  <si>
    <t>2005-09-11</t>
  </si>
  <si>
    <t>F17C-007/00 | F17C-007/00</t>
  </si>
  <si>
    <t>TWM275341U</t>
  </si>
  <si>
    <t>7905011003675</t>
  </si>
  <si>
    <t>移動式控制性低强度材料之載具</t>
  </si>
  <si>
    <t>本發明係有關於一種移動式控制性低強度材料之載具,其中包括:一原料儲存設備、一初拌合設備、一土方儲筒、一最終拌合設備、一動力設備及一自動控制設備。本發明可將原料、計量、輸送、拌合設備、自動控制設備及動力設備集中於一套,以機動配合現場所需,即時接收施工所開挖之土料並當場作業,提供可定量、比例控制及應用特殊回填材料(CLSM)。</t>
  </si>
  <si>
    <t>2003134488</t>
  </si>
  <si>
    <t>2003-12-05</t>
  </si>
  <si>
    <t>B28C-005/42 | B28C-005/42</t>
  </si>
  <si>
    <t>TWI220663B</t>
  </si>
  <si>
    <t>7913055006169</t>
  </si>
  <si>
    <t>滑軌之緩衝定位裝置</t>
  </si>
  <si>
    <t>本創作係一種滑軌之緩衝定位裝置,主要為利用一緩衝件設於固定軌後端,以供活動軌收合時緩衝其位移衝力與相且卡抵定位,改良之處在於令該緩衝件與活動軌之接觸部位具有穩定之彈性壓縮作用,以維持更加長久且穩定之卡抵作用,可行之運用手段係令該緩衝件設有一內部兩槽端平直之套槽,而使其緩衝件兩端之實體斷面形狀寬窄同一,以藉其套槽套接於固定軌後端彎起之片體,該片體並為兩側平直,而令緩衝件兩端能具有穩定一致之變形彈性,以及於該緩衝件上設有連結部供與固定軌產生一固定關係,該連結部可位於套槽內部而嵌抵於片體上,或由緩衝件外表延伸成型,以與固定軌上之扣結構造相卡扣者。</t>
  </si>
  <si>
    <t>2004211138</t>
  </si>
  <si>
    <t>2004-07-14</t>
  </si>
  <si>
    <t>M264931</t>
  </si>
  <si>
    <t>2005-05-21</t>
  </si>
  <si>
    <t>A47B-088/00 | A47B-088/00</t>
  </si>
  <si>
    <t>TWI581735B | TWI522066B | TWI321995B</t>
  </si>
  <si>
    <t>TWM264931U</t>
  </si>
  <si>
    <t>7905009003200</t>
  </si>
  <si>
    <t>滑軌收合定位裝置</t>
  </si>
  <si>
    <t>本創作係一種滑軌收合定位裝置,最佳實施方式是於滑軌之外軌(固定軌)末端設置一定位器,該定位器得採以具彈性之薄板鋼料彎製成型,其本體之基座概成一「ㄩ」型截面,兩側各成型有一垂直板垣,並可藉底面設孔鉚固於該外軌(固定軌)上,且由該基座後端向上彎延一立面板體,該立面板體上緣朝前設有二勾片,而藉此定位器之設置,利用該勾片,適供內軌(活動軌)後端之扣體或經由中軌(承載軌)後端所連結之配件等構造做為扣接單元而得相對勾卡,而令內軌(活動軌)收合後予以達成限制位置之定位作用者。</t>
  </si>
  <si>
    <t>2004205977</t>
  </si>
  <si>
    <t>M256716</t>
  </si>
  <si>
    <t>2005-02-11</t>
  </si>
  <si>
    <t>TWM256716U</t>
  </si>
  <si>
    <t>7905007002672</t>
  </si>
  <si>
    <t>滑軌拉伸之定位裝置</t>
  </si>
  <si>
    <t>本創作係一種滑軌拉伸之定位裝置,主要係於滑軌固定軌段之端部設有一其上具凸塊之擋座,且相對可滑移之活動軌段於其軌體內側設有一擋止塊、一定位件及一解掣鈕,該定位件與解掣鈕並具有彈性復位能力,及藉操作解掣鈕可連動定位件擺移,以解除定位件之卡抵作用,實施時,乃令活動軌段拉出伸展後,以擋止塊抵止於擋座之內側端,形成拉伸極限之防脫作用,且定位件得越過擋座而局部卡抵於凸塊外側端,使活動軌段暫無法推回,而令滑軌可保持定位之拉伸狀態者。</t>
  </si>
  <si>
    <t>2003214386</t>
  </si>
  <si>
    <t>2003-08-07</t>
  </si>
  <si>
    <t>M254948</t>
  </si>
  <si>
    <t>2005-01-11</t>
  </si>
  <si>
    <t>HWANG, SHIH LONG | YANG, SHUN HO | WANG, CHUN CHIANG</t>
  </si>
  <si>
    <t>黃石龍 | 楊順和 | 王俊强</t>
  </si>
  <si>
    <t>A47B-088/16 | A47B-088/16</t>
  </si>
  <si>
    <t>TWI610638B | TWI342366B</t>
  </si>
  <si>
    <t>TWM254948U</t>
  </si>
  <si>
    <t>7905007000904</t>
  </si>
  <si>
    <t>木螺絲釘之釘頭改良</t>
  </si>
  <si>
    <t>本創作係有關於一種木螺絲釘之釘頭改良,該木螺絲釘區分有釘頭及螺紋身;對於該釘頭係於周緣上均佈有數呈一長一短交錯式且形成輻射排列之突肋,此突肋於對應螺紋身的一端具設有朝側向傾斜之嵌掣段,則嵌掣段末端形成尖頭狀的縮束,對其嵌掣段於突肋間係呈130度之夾角設立;據此,為藉突肋及其嵌掣段之設立,俾令木螺絲釘與鎖合物形成防鬆脫之緊密固定設置。</t>
  </si>
  <si>
    <t>2004203120</t>
  </si>
  <si>
    <t>2004-03-03</t>
  </si>
  <si>
    <t>M252826</t>
  </si>
  <si>
    <t>2004-12-11</t>
  </si>
  <si>
    <t>HUANG, CHIN JUNG</t>
  </si>
  <si>
    <t>F16B-025/04 | F16B-025/04</t>
  </si>
  <si>
    <t>TWI626385B</t>
  </si>
  <si>
    <t>TWM252826U</t>
  </si>
  <si>
    <t>7904006002317</t>
  </si>
  <si>
    <t>抽屜側板與面板之結合組件及其構造</t>
  </si>
  <si>
    <t>本創作係一種抽屜側板與面板之結合組件及其構造,該結合組件屬一彈夾模式,乃於該組件之基板上直接沖壓成型有樞耳,以此樞耳穿接栓桿而樞連一具有對應樞耳之夾座,並於其相對樞處設有一扭力簧件,此扭力簧件之作用力可施加於夾座,而令夾座與基板之可張口側恆為相對夾合狀態,並得於該夾合側之反向槓桿施力端設有工具插槽,且夾座內面成型一道擋垣,及令抽屜側板上沖壓一凸體,使擋垣相對凸體於夾座夾合狀態下適可卡抵,以相固定;藉之,得以工具扳動夾座使其夾合側張啟,則扳張之夾座與基板可直接套抵抽屜側板而復自動夾固者。</t>
  </si>
  <si>
    <t>2003218577</t>
  </si>
  <si>
    <t>2003-10-18</t>
  </si>
  <si>
    <t>M250597</t>
  </si>
  <si>
    <t>2004-11-21</t>
  </si>
  <si>
    <t>HUANG , TING TSAI</t>
  </si>
  <si>
    <t>黃丁財</t>
  </si>
  <si>
    <t>CN111972890B | TWI698199B</t>
  </si>
  <si>
    <t>7904006000089</t>
  </si>
  <si>
    <t>可撓防脫式隨動接頭</t>
  </si>
  <si>
    <t>一種可撓防脫式隨動接頭,包含有:第一內管體,其一端與管路連接;及第二內管體,其一端與管路連接;及一中間外管,設於第一、第二內管體之間;其特徵在於:中間外管兩端具有法蘭面與外護板,外護板與第一、第二內管體間形成膠圈槽;該膠圈槽內裝設有一膠圈;外護板與中間外管間設有一槽溝,可安置移動環,以限制膠圈,以期在正常或因受外力而偏位時皆可確保膠圈不致脫出及走位。</t>
  </si>
  <si>
    <t>2003222334</t>
  </si>
  <si>
    <t>2003-12-19</t>
  </si>
  <si>
    <t>M248949</t>
  </si>
  <si>
    <t>2004-11-01</t>
  </si>
  <si>
    <t>F16L-027/10 | F16L-023/00 | F16L-023/00 | F16L-027/10</t>
  </si>
  <si>
    <t>TWI667429B | TWI512225B</t>
  </si>
  <si>
    <t>TWM248949U</t>
  </si>
  <si>
    <t>7904005003441</t>
  </si>
  <si>
    <t>氣瓶封裝改良結構</t>
  </si>
  <si>
    <t>一種氣瓶封裝改良結構,主要包括:瓶體、蓋體及墊圈等部份,其中該瓶體頂側以環形之側壁形成一瓶口,於瓶口內周緣環設有一內環緣,而蓋體之周緣設有外凸之外環緣,可搭置於瓶口內之內環緣上,墊圈具八角形斷面環狀結構,其係套置於蓋體之外環緣上方,當瓶體充氣完成而欲封裝時,可將側壁向內擠壓,使之壓迫該墊圈,並利用該墊圈八角形斷面周緣之各斜面產生變形,以吸收墊圈與蓋體、內環緣相對接觸面受壓之應力,使該墊圈與蓋體、內環緣間得以保持較完整之面接觸,達到最佳之氣密效果者。</t>
  </si>
  <si>
    <t>2003219391</t>
  </si>
  <si>
    <t>2003-10-31</t>
  </si>
  <si>
    <t>M247740</t>
  </si>
  <si>
    <t>2004-10-21</t>
  </si>
  <si>
    <t>F16J-013/02 | F16J-013/02</t>
  </si>
  <si>
    <t>TWM247740U</t>
  </si>
  <si>
    <t>7904005002233</t>
  </si>
  <si>
    <t>蘇打水產生器</t>
  </si>
  <si>
    <t>(一)物品用途:可充填高壓氣體之蘇打水密封瓶體(二)創作特點: 本創作係指一種蘇打水產生器,其造型精緻、態樣典雅,且兼具使用上便利性之設計者。 請參各圖所示,本創作之蘇打水產生器係以一端具圓弧凸出之砲彈形容置殼體為主,於該容置殼體頂側設有一中空圓柱狀之蓋部,該圓柱狀蓋部之中段二側則分設有一具內螺紋之固定氣瓶的氣瓶嘴及一反向向下延伸的蘇打水噴嘴,又,上述氣瓶嘴及蘇打水噴嘴之間則垂直翹設置一長橢圓形之握壓彈片,且該圓柱頂側開口內可塞置一圓形按壓鍵;使用時,銜接氣瓶的氣瓶嘴先螺設一高壓氣瓶,然後壓下該握壓彈片,即可使氣瓶內之高壓氣體進入容置殼體,並將瓶內之蘇打水混合二氧化碳氣體後向外擠出,其整體利用形狀顯著之容置殼體(砲彈形)及握壓彈片(長橢圓形)相呼應,且以圓柱形氣瓶嘴、蘇打水噴嘴對稱設置於中空圓柱之二側,形成一具整體美感之視覺效果。 綜上所述,本創作此一蘇打水產生器之造形,其係於功能性訴求之前題下,以簡潔且精緻、典雅之態樣,促使其整體之外觀上流露出高貴之氣質,確已凸顯其造型之變化及巧思,且其整體之形態並未見公開,合於專利法之規定,爰依法提出新式樣專利之申請,祈請早日賜准專利,實為感禱。</t>
  </si>
  <si>
    <t>2003306490</t>
  </si>
  <si>
    <t>2003-10-28</t>
  </si>
  <si>
    <t>D101094</t>
  </si>
  <si>
    <t>TWD200961S | TWD203131S | TWD124342S | TWD124343S</t>
  </si>
  <si>
    <t>TWD101094S</t>
  </si>
  <si>
    <t>7913083017446</t>
  </si>
  <si>
    <t>可撓管之隨動止漏結構</t>
  </si>
  <si>
    <t>一種可撓管之隨動止漏結構,其中包括:一外套管,設有至少一個開口,且於開口處設有膠圈槽與導槽;及內套管,一端穿設在外套管之開口中;及膠圈,設於膠圈槽中;其特徵在於:外套管之導槽內設一可動擋環;當內套管旋轉擺動時,該可動擋環可於導槽內隨內套管之動作而滑動,限制膠圈之動作,可有效避免膠圈因內套管的伸縮及旋轉偏擺而產生變形與移位之現象,並使內套管有更大的旋轉偏擺角度。</t>
  </si>
  <si>
    <t>2003215999</t>
  </si>
  <si>
    <t>2003-09-04</t>
  </si>
  <si>
    <t>M241560</t>
  </si>
  <si>
    <t>2004-08-21</t>
  </si>
  <si>
    <t>KUO TOONG INTERNAT CO LTD</t>
  </si>
  <si>
    <t>F16L-027/10 | F16L-027/10</t>
  </si>
  <si>
    <t>TWI512225B</t>
  </si>
  <si>
    <t>TWM241560U</t>
  </si>
  <si>
    <t>7904004001056</t>
  </si>
  <si>
    <t>推進式預力混凝土管改良結構</t>
  </si>
  <si>
    <t>本創作係為一種推進式預力混凝土管改良結構,其中包括:一管體,其一端設置有一插口端,另一端設置有一承口端,插口端係可與另一管體的承口端相互套合;管體係由一管芯(係由高強度混凝土內襯鋼筒構成)、及環繞於管芯外側之高強度預力鋼線、及鋼線外灌注高強度混凝土以為最外管層;其設計特徵在於:外管層係以高強度混凝土製成,且要求表面平滑;及設置一緩衝墊圈,係套合於插口端外側,當進行管體組合時,係夾合於該二段管體之端面之間,藉以緩衝採用推進施工法時,前述之二段相互組合之管體端面之間的軸向壓力;且於管體的內部可加設軸向的加強鋼筋,藉以增強管體的強度;而且外管層的管端外側面可更進一步包覆一以鋼板製成之外套管、藉以提高該外管層之強度及提高平滑度並增加軸向力推進之安全性。</t>
  </si>
  <si>
    <t>2002217894</t>
  </si>
  <si>
    <t>2002-11-07</t>
  </si>
  <si>
    <t>542283</t>
  </si>
  <si>
    <t>2003-07-11</t>
  </si>
  <si>
    <t>YE CHING-JENG</t>
  </si>
  <si>
    <t>E04G-011/20 | E04G-011/20</t>
  </si>
  <si>
    <t>TW542283U</t>
  </si>
  <si>
    <t>7903003003093</t>
  </si>
  <si>
    <t>導流板改良結構</t>
  </si>
  <si>
    <t>本創作係關於一種導流板改良結構,該導流板主要係呈一圓盤狀,且於板體的中心位置處具有一通孔,而板體之上、下端面間,是設有貫通板體外周圍表面與通孔內周圍表面之數導流槽,且該數導流槽並呈放射狀的佈設,其特徵在於:導流板之板面外側等分開設有數開口槽,且各開口槽為設於導流槽之開口端處,藉以分散板材之回復應力而使導流板不易變形者。</t>
  </si>
  <si>
    <t>2001224456</t>
  </si>
  <si>
    <t>2001-12-28</t>
  </si>
  <si>
    <t>506419</t>
  </si>
  <si>
    <t>2002-10-11</t>
  </si>
  <si>
    <t>SU GUAN-TING</t>
  </si>
  <si>
    <t>蘇冠廷</t>
  </si>
  <si>
    <t>顏福松</t>
  </si>
  <si>
    <t>C21C-001/06 | C21C-001/06</t>
  </si>
  <si>
    <t>TW506419U</t>
  </si>
  <si>
    <t>7902003003280</t>
  </si>
  <si>
    <t>可撓管平衡式動態試水台</t>
  </si>
  <si>
    <t>一種可撓管平衡式動態試水台;包括:一測試台架,承載整個試水台重量;及左、右固定端板,設於測試台架兩側;一可撓管,為一待測試材料性能的管體,設於左固定端板的右側;及一平衡管,裝設在可撓管的相對側部位,內部可填充水流產生軸向推力,並與可撓管維持等壓狀態;及一中隔板,設在可撓管與平衡管之間;水平油壓缸,分別設放可撓管上下兩側,其左端連接左固定端板,右端連接中隔板上,可推動中隔板產生水平方向位移;及一垂直油壓缸,設於中隔板下方,上端連接中隔板,下端連接於測試台架,可推動中隔板產生垂直方向位移;及一連通管,設於中隔板上方兩側,其兩端分別連接可撓管與平衡管,使可撓管與平衡管內的水流相互導通而維持等壓狀態。</t>
  </si>
  <si>
    <t>2001212849</t>
  </si>
  <si>
    <t>2001-07-27</t>
  </si>
  <si>
    <t>495030</t>
  </si>
  <si>
    <t>2002-07-11</t>
  </si>
  <si>
    <t>G01M-013/00 | G01M-013/00</t>
  </si>
  <si>
    <t>TW495030U</t>
  </si>
  <si>
    <t>7902003001154</t>
  </si>
  <si>
    <t>飲料罐</t>
  </si>
  <si>
    <t>本創作係關於一種「飲料罐」,尤指一種形狀典雅,且形如杯體之飲料罐設計者。 配合參看各圖所示,其中,罐體呈圓柱狀;罐體正面頂、底端緣形成凹入的環圈,罐體頂端設置易開拉環,而本創作設計之特點在於罐體靠近底環圈處,形成凹入且環繞的弧形槽,而可在加熱時增加吸熱面,或在加熱後之置放增加散熱面,此一弧形槽可使手部易於握持罐體,並且,弧形槽成型於罐體之整體形態,使飲料罐如同精緻的杯體一般,而頗具清新之視覺感受。 整體觀之,其形狀清新不俗、典雅優美,而獨具超卓的視覺質感,符合新式樣專利申請要件,爰依法俱文提出申請。</t>
  </si>
  <si>
    <t>2001303678</t>
  </si>
  <si>
    <t>2001-05-31</t>
  </si>
  <si>
    <t>491570</t>
  </si>
  <si>
    <t>2002-06-11</t>
  </si>
  <si>
    <t>吳清得</t>
  </si>
  <si>
    <t>TW491570S</t>
  </si>
  <si>
    <t>7917053017268</t>
  </si>
  <si>
    <t>複角可撓管</t>
  </si>
  <si>
    <t>本創作係為一種複角可撓管,其中包括,第一管體及第二管體;及一中段部份,係設於第一、第二管體之間;第一、第二管體與中段部份係藉由二連接套加以連接;第一、第二管體及中段部份與連接套合的一端設置有若干止擋環與止擋構件,其可藉由止擋構件與止擋環相互卡合,而使得第一、第二管體及中段部份與連接套銜接在一起;及若干膠圈,係套設於止擋環外側,且與二連接套之內側壁面密合; 藉由以上元件之組合,構成一可彎折之複角可撓管,用以連接二段管路,使得二段管路間具有可歪斜或偏移的變形空間。</t>
  </si>
  <si>
    <t>2001204371</t>
  </si>
  <si>
    <t>2001-03-22</t>
  </si>
  <si>
    <t>471592</t>
  </si>
  <si>
    <t>2002-01-01</t>
  </si>
  <si>
    <t>F16L-011/14 | F16L-011/14</t>
  </si>
  <si>
    <t>TW471592U</t>
  </si>
  <si>
    <t>7902001000267</t>
  </si>
  <si>
    <t>抗軸力管接頭</t>
  </si>
  <si>
    <t>本創作係為一種抗軸力管接頭,其中包括:一插口裝置,係裝置於一第一管體之一端 及一承口裝置,係裝置於一第二管體與該第一管體連接之一端,可供該插口裝置插入於其中 若干封密環,係設置於該插口裝置之外側,可與該承口裝置的內側壁面相互密合 其特徵在於:承口裝置末端具有一軸向定位部,軸向定位部與第二管體之間具有一間隙 及若干軸向定位塊,係可放置於軸向定位部與第二管體間之間隙中,且與插口裝置之後緣與一設置於軸向定位部末端之卡止部卡合,而使得插口裝置與承口裝置無法脫離。</t>
  </si>
  <si>
    <t>2001201174</t>
  </si>
  <si>
    <t>2001-01-19</t>
  </si>
  <si>
    <t>452036</t>
  </si>
  <si>
    <t>2001-08-21</t>
  </si>
  <si>
    <t>F16L-015/06 | F16L-015/06</t>
  </si>
  <si>
    <t>TW452036U</t>
  </si>
  <si>
    <t>7901004000689</t>
  </si>
  <si>
    <t>補償式可撓管接頭</t>
  </si>
  <si>
    <t>本發明係一種補償式可撓管接頭,主要係包括有左右撓接管、外套管、抗軸力擋環、第一膠圈、左右第二膠圈及二平衡環所組成 其特徵在於利用第一膠圈與左右第二膠圈間安裝位置之大曲率弧形設計,於左右撓接管在彎曲設置時所產生之直徑變化經由平衡環的移位,使第一膠圈及左右第二膠圈隨著間隙之變化而彼此互相獲得補償,以確保可撓管接頭最佳之彎角止漏效果,且因加大膠圈之接觸面積,可避免滑動面金屬磨擦受損現象,另由於膠圈係固定於撓接管之弧形凸緣上,使抗軸力構造之設計及安裝簡易,並可獲得穩定的接合結構。</t>
  </si>
  <si>
    <t>2000119876</t>
  </si>
  <si>
    <t>2000-09-26</t>
  </si>
  <si>
    <t>426790</t>
  </si>
  <si>
    <t>2001-03-21</t>
  </si>
  <si>
    <t>YE, CHING-JENG</t>
  </si>
  <si>
    <t>F16C-001/08 | F16C-001/00 | F16C-001/08</t>
  </si>
  <si>
    <t>TW426790B</t>
  </si>
  <si>
    <t>7901008000412</t>
  </si>
  <si>
    <t>可測式抗軸力鋼管接頭</t>
  </si>
  <si>
    <t>本發明係為一種可測式抗軸力鋼管接頭,其中包括:一承口接頭 及一插口接頭,係可插入承口接頭 其特徵在於:插口接頭的外側設置有至少一卡槽,且承口接頭內側設置有一容納槽 及一卡合環,係容納於容納槽之中,且能夠卡入於卡槽之中 及若干迫緊裝置,係可迫緊卡合環卡入於卡槽之中 插口接頭末端的端面與第一管路末端銜接的端面設置有可相互卡合的圓錐面,以定位第一管路與插口接頭的徑向位置 及一測漏接頭,係用以測試該承口接頭與該插口接頭之銜接是否密合。</t>
  </si>
  <si>
    <t>1999120628</t>
  </si>
  <si>
    <t>1999-11-25</t>
  </si>
  <si>
    <t>402675</t>
  </si>
  <si>
    <t>2000-08-21</t>
  </si>
  <si>
    <t>F16L-019/00 | F16L-019/00</t>
  </si>
  <si>
    <t>TW402675B</t>
  </si>
  <si>
    <t>7900007001950</t>
  </si>
  <si>
    <t>罐(二)</t>
  </si>
  <si>
    <t>本創作係關於一種「罐(二)」之新式樣設計,尤指一種突破以往罐體既定型態,而以罐體曲線及表面縱向曲紋搭配運用之設計,藉以強化視覺美感、增加握持時之觸感,提供一觀感及觸感均佳之罐體設計。 傳統罐之設計,均係秉直真圓型態為訴求重點,及至現今方另有曲線化之設計理念存在,因此坊間即可見及各式曲線罐之設計,惟曲線罐於視覺感上,僅於周緣輪廓上產生視覺的焦點,而罐體表面仍無其他之變化性設計,因此視覺美感僅表現於剎那間,而無法呈以持續性的美感,且握持時仍與傳統罐相同,僅能供握持者單一的圓滑觸感。 為此,本創作者乃設計出一系列之"罐"設計,希以另類的突破性設計,提供兼具視覺美感、觸感佳之罐,如本創作所示之「罐(二)」,即係於其矮短狀之罐體下端形成弧凹狀之曲線,使罐體呈以嬌小可愛的模樣,而罐體的外表面上均佈有數道縱向曲紋,使罐體呈層次分明之立體感之餘,同時亦強化罐體握持時之觸感,另罐體頂端並設有一拉環,拉環上及拉環所處罐體之周緣且形成有弧凹紋,而形成另一種視覺的焦點。 整體觀之,本創作藉以曲線柔暢之輪廓設計,配以罐體表面數縱向曲線之運用下,使用本創作之呈以層次分明之立體美感,同時亦提供消費者一觸感極佳之罐體設計,故本創作之設計符合新式樣專利之要件,乃依法提出申請。</t>
  </si>
  <si>
    <t>1997308800</t>
  </si>
  <si>
    <t>1997-10-09</t>
  </si>
  <si>
    <t>358687</t>
  </si>
  <si>
    <t>1999-05-11</t>
  </si>
  <si>
    <t>吳俊德</t>
  </si>
  <si>
    <t>林鎰珠</t>
  </si>
  <si>
    <t>TWD183130S</t>
  </si>
  <si>
    <t>TW358687S</t>
  </si>
  <si>
    <t>7917048018888</t>
  </si>
  <si>
    <t>罐蓋之改良結構</t>
  </si>
  <si>
    <t>本創作係關於一種罐蓋之改良結構,尤指一種配合易開罐接環接開後使用之罐蓋結構,其係由底座及蓋體所組成,該底座周緣所形成的夾槽可密緻的夾持於罐子頂端,蓋體的接合框可設置於底座的銜接部中,蓋體的帽環可套設於底座的環圈,藉此,而當易開罐的罐子開啟之後,可對於盛裝其中的液體加以密封保存,並且,使用者開啟罐蓋及傾倒出液體時,僅需掀開蓋體之帽環,而能避免拆除底座時之手部沾染到液體,且能避免罐子中的液體在開啟罐蓋時溢流而出之缺點,達而兼具密封保存及適於手部開啟罐蓋之實用功效。</t>
  </si>
  <si>
    <t>1997218797</t>
  </si>
  <si>
    <t>1997-11-08</t>
  </si>
  <si>
    <t>335803</t>
  </si>
  <si>
    <t>1998-07-01</t>
  </si>
  <si>
    <t>WU JUN-DE</t>
  </si>
  <si>
    <t>B65D-041/26 | B65D-047/00 | B65D-041/26 | B65D-047/00</t>
  </si>
  <si>
    <t>TW335803U</t>
  </si>
  <si>
    <t>7917500069108</t>
  </si>
  <si>
    <t>申請日(年)</t>
    <phoneticPr fontId="2" type="noConversion"/>
  </si>
  <si>
    <t>申請日(月)</t>
    <phoneticPr fontId="2" type="noConversion"/>
  </si>
  <si>
    <t>申請日(日)</t>
    <phoneticPr fontId="2" type="noConversion"/>
  </si>
  <si>
    <t>授權公告日(年)</t>
    <phoneticPr fontId="2" type="noConversion"/>
  </si>
  <si>
    <t>授權公告日(月)</t>
    <phoneticPr fontId="2" type="noConversion"/>
  </si>
  <si>
    <t>授權公告日(日)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</si>
</sst>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新細明體"/>
      <family val="2"/>
      <scheme val="minor"/>
    </font>
    <font>
      <sz val="10"/>
      <name val="맑은 고딕"/>
    </font>
    <font>
      <sz val="9"/>
      <name val="新細明體"/>
      <family val="3"/>
      <charset val="136"/>
      <scheme val="minor"/>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1" fillId="2" borderId="2" xfId="0"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4"/>
  <sheetViews>
    <sheetView tabSelected="1" topLeftCell="R1" workbookViewId="0">
      <pane ySplit="1" topLeftCell="A2" activePane="bottomLeft" state="frozen"/>
      <selection pane="bottomLeft" activeCell="Y2" sqref="Y2:AD604"/>
    </sheetView>
  </sheetViews>
  <sheetFormatPr defaultRowHeight="15"/>
  <cols>
    <col min="1" max="24" width="20" customWidth="1"/>
    <col min="25" max="25" width="11.625" customWidth="1"/>
    <col min="26" max="26" width="13.375" customWidth="1"/>
    <col min="27" max="27" width="10.75" customWidth="1"/>
    <col min="28" max="28" width="15" customWidth="1"/>
    <col min="29" max="29" width="14.75" customWidth="1"/>
    <col min="30" max="30" width="15.125"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4798</v>
      </c>
      <c r="Z1" s="4" t="s">
        <v>4799</v>
      </c>
      <c r="AA1" s="4" t="s">
        <v>4800</v>
      </c>
      <c r="AB1" s="4" t="s">
        <v>4801</v>
      </c>
      <c r="AC1" s="4" t="s">
        <v>4802</v>
      </c>
      <c r="AD1" s="4" t="s">
        <v>4803</v>
      </c>
    </row>
    <row r="2" spans="1:30" ht="15.6">
      <c r="A2" s="2" t="s">
        <v>24</v>
      </c>
      <c r="B2" s="2" t="s">
        <v>25</v>
      </c>
      <c r="C2" s="2" t="s">
        <v>26</v>
      </c>
      <c r="D2" s="2" t="s">
        <v>27</v>
      </c>
      <c r="E2" s="2" t="s">
        <v>28</v>
      </c>
      <c r="F2" s="2" t="s">
        <v>29</v>
      </c>
      <c r="G2" s="2" t="s">
        <v>30</v>
      </c>
      <c r="H2" s="2" t="s">
        <v>30</v>
      </c>
      <c r="I2" s="2" t="s">
        <v>31</v>
      </c>
      <c r="J2" s="2" t="s">
        <v>32</v>
      </c>
      <c r="K2" s="2" t="s">
        <v>33</v>
      </c>
      <c r="L2" s="2" t="s">
        <v>34</v>
      </c>
      <c r="M2" s="2" t="s">
        <v>30</v>
      </c>
      <c r="N2" s="2" t="s">
        <v>30</v>
      </c>
      <c r="O2" s="2" t="s">
        <v>35</v>
      </c>
      <c r="P2" s="3">
        <v>1</v>
      </c>
      <c r="Q2" s="2" t="s">
        <v>36</v>
      </c>
      <c r="R2" s="3">
        <v>0</v>
      </c>
      <c r="S2" s="2" t="s">
        <v>30</v>
      </c>
      <c r="T2" s="2" t="s">
        <v>37</v>
      </c>
      <c r="U2" s="3">
        <v>4</v>
      </c>
      <c r="V2" s="2" t="s">
        <v>30</v>
      </c>
      <c r="W2" s="2" t="s">
        <v>30</v>
      </c>
      <c r="X2" s="2" t="s">
        <v>38</v>
      </c>
      <c r="Y2">
        <f>YEAR(F2)</f>
        <v>2021</v>
      </c>
      <c r="Z2">
        <f>MONTH(F22)</f>
        <v>9</v>
      </c>
      <c r="AA2">
        <f>DAY(F2)</f>
        <v>9</v>
      </c>
      <c r="AB2">
        <f>IFERROR(YEAR(H2),0)</f>
        <v>0</v>
      </c>
      <c r="AC2">
        <f>IFERROR(MONTH(H2),0)</f>
        <v>0</v>
      </c>
      <c r="AD2">
        <f>IFERROR(DAY(H2),0)</f>
        <v>0</v>
      </c>
    </row>
    <row r="3" spans="1:30" ht="15.6">
      <c r="A3" s="2" t="s">
        <v>24</v>
      </c>
      <c r="B3" s="2" t="s">
        <v>25</v>
      </c>
      <c r="C3" s="2" t="s">
        <v>39</v>
      </c>
      <c r="D3" s="2" t="s">
        <v>40</v>
      </c>
      <c r="E3" s="2" t="s">
        <v>41</v>
      </c>
      <c r="F3" s="2" t="s">
        <v>42</v>
      </c>
      <c r="G3" s="2" t="s">
        <v>43</v>
      </c>
      <c r="H3" s="2" t="s">
        <v>44</v>
      </c>
      <c r="I3" s="2" t="s">
        <v>30</v>
      </c>
      <c r="J3" s="2" t="s">
        <v>45</v>
      </c>
      <c r="K3" s="2" t="s">
        <v>46</v>
      </c>
      <c r="L3" s="2" t="s">
        <v>47</v>
      </c>
      <c r="M3" s="2" t="s">
        <v>24</v>
      </c>
      <c r="N3" s="2" t="s">
        <v>48</v>
      </c>
      <c r="O3" s="2" t="s">
        <v>49</v>
      </c>
      <c r="P3" s="3">
        <v>1</v>
      </c>
      <c r="Q3" s="2" t="s">
        <v>50</v>
      </c>
      <c r="R3" s="3">
        <v>0</v>
      </c>
      <c r="S3" s="2" t="s">
        <v>30</v>
      </c>
      <c r="T3" s="2" t="s">
        <v>51</v>
      </c>
      <c r="U3" s="3">
        <v>1</v>
      </c>
      <c r="V3" s="2" t="s">
        <v>30</v>
      </c>
      <c r="W3" s="2" t="s">
        <v>30</v>
      </c>
      <c r="X3" s="2" t="s">
        <v>52</v>
      </c>
      <c r="Y3">
        <f t="shared" ref="Y3:Y66" si="0">YEAR(F3)</f>
        <v>2022</v>
      </c>
      <c r="Z3">
        <f t="shared" ref="Z3:Z66" si="1">MONTH(F23)</f>
        <v>9</v>
      </c>
      <c r="AA3">
        <f t="shared" ref="AA3:AA66" si="2">DAY(F3)</f>
        <v>13</v>
      </c>
      <c r="AB3">
        <f t="shared" ref="AB3:AB66" si="3">IFERROR(YEAR(H3),0)</f>
        <v>2022</v>
      </c>
      <c r="AC3">
        <f t="shared" ref="AC3:AC66" si="4">IFERROR(MONTH(H3),0)</f>
        <v>12</v>
      </c>
      <c r="AD3">
        <f t="shared" ref="AD3:AD66" si="5">IFERROR(DAY(H3),0)</f>
        <v>11</v>
      </c>
    </row>
    <row r="4" spans="1:30" ht="15.6">
      <c r="A4" s="2" t="s">
        <v>24</v>
      </c>
      <c r="B4" s="2" t="s">
        <v>25</v>
      </c>
      <c r="C4" s="2" t="s">
        <v>53</v>
      </c>
      <c r="D4" s="2" t="s">
        <v>54</v>
      </c>
      <c r="E4" s="2" t="s">
        <v>55</v>
      </c>
      <c r="F4" s="2" t="s">
        <v>56</v>
      </c>
      <c r="G4" s="2" t="s">
        <v>57</v>
      </c>
      <c r="H4" s="2" t="s">
        <v>58</v>
      </c>
      <c r="I4" s="2" t="s">
        <v>30</v>
      </c>
      <c r="J4" s="2" t="s">
        <v>45</v>
      </c>
      <c r="K4" s="2" t="s">
        <v>46</v>
      </c>
      <c r="L4" s="2" t="s">
        <v>47</v>
      </c>
      <c r="M4" s="2" t="s">
        <v>24</v>
      </c>
      <c r="N4" s="2" t="s">
        <v>48</v>
      </c>
      <c r="O4" s="2" t="s">
        <v>59</v>
      </c>
      <c r="P4" s="3">
        <v>1</v>
      </c>
      <c r="Q4" s="2" t="s">
        <v>60</v>
      </c>
      <c r="R4" s="3">
        <v>0</v>
      </c>
      <c r="S4" s="2" t="s">
        <v>30</v>
      </c>
      <c r="T4" s="2" t="s">
        <v>61</v>
      </c>
      <c r="U4" s="3">
        <v>1</v>
      </c>
      <c r="V4" s="2" t="s">
        <v>30</v>
      </c>
      <c r="W4" s="2" t="s">
        <v>30</v>
      </c>
      <c r="X4" s="2" t="s">
        <v>62</v>
      </c>
      <c r="Y4">
        <f t="shared" si="0"/>
        <v>2021</v>
      </c>
      <c r="Z4">
        <f t="shared" si="1"/>
        <v>9</v>
      </c>
      <c r="AA4">
        <f t="shared" si="2"/>
        <v>20</v>
      </c>
      <c r="AB4">
        <f t="shared" si="3"/>
        <v>2022</v>
      </c>
      <c r="AC4">
        <f t="shared" si="4"/>
        <v>11</v>
      </c>
      <c r="AD4">
        <f t="shared" si="5"/>
        <v>21</v>
      </c>
    </row>
    <row r="5" spans="1:30" ht="15.6">
      <c r="A5" s="2" t="s">
        <v>24</v>
      </c>
      <c r="B5" s="2" t="s">
        <v>25</v>
      </c>
      <c r="C5" s="2" t="s">
        <v>63</v>
      </c>
      <c r="D5" s="2" t="s">
        <v>64</v>
      </c>
      <c r="E5" s="2" t="s">
        <v>65</v>
      </c>
      <c r="F5" s="2" t="s">
        <v>66</v>
      </c>
      <c r="G5" s="2" t="s">
        <v>30</v>
      </c>
      <c r="H5" s="2" t="s">
        <v>30</v>
      </c>
      <c r="I5" s="2" t="s">
        <v>31</v>
      </c>
      <c r="J5" s="2" t="s">
        <v>32</v>
      </c>
      <c r="K5" s="2" t="s">
        <v>67</v>
      </c>
      <c r="L5" s="2" t="s">
        <v>68</v>
      </c>
      <c r="M5" s="2" t="s">
        <v>30</v>
      </c>
      <c r="N5" s="2" t="s">
        <v>30</v>
      </c>
      <c r="O5" s="2" t="s">
        <v>69</v>
      </c>
      <c r="P5" s="3">
        <v>1</v>
      </c>
      <c r="Q5" s="2" t="s">
        <v>70</v>
      </c>
      <c r="R5" s="3">
        <v>0</v>
      </c>
      <c r="S5" s="2" t="s">
        <v>30</v>
      </c>
      <c r="T5" s="2" t="s">
        <v>71</v>
      </c>
      <c r="U5" s="3">
        <v>4</v>
      </c>
      <c r="V5" s="2" t="s">
        <v>30</v>
      </c>
      <c r="W5" s="2" t="s">
        <v>30</v>
      </c>
      <c r="X5" s="2" t="s">
        <v>72</v>
      </c>
      <c r="Y5">
        <f t="shared" si="0"/>
        <v>2021</v>
      </c>
      <c r="Z5">
        <f t="shared" si="1"/>
        <v>9</v>
      </c>
      <c r="AA5">
        <f t="shared" si="2"/>
        <v>4</v>
      </c>
      <c r="AB5">
        <f t="shared" si="3"/>
        <v>0</v>
      </c>
      <c r="AC5">
        <f t="shared" si="4"/>
        <v>0</v>
      </c>
      <c r="AD5">
        <f t="shared" si="5"/>
        <v>0</v>
      </c>
    </row>
    <row r="6" spans="1:30" ht="15.6">
      <c r="A6" s="2" t="s">
        <v>24</v>
      </c>
      <c r="B6" s="2" t="s">
        <v>25</v>
      </c>
      <c r="C6" s="2" t="s">
        <v>73</v>
      </c>
      <c r="D6" s="2" t="s">
        <v>74</v>
      </c>
      <c r="E6" s="2" t="s">
        <v>75</v>
      </c>
      <c r="F6" s="2" t="s">
        <v>76</v>
      </c>
      <c r="G6" s="2" t="s">
        <v>30</v>
      </c>
      <c r="H6" s="2" t="s">
        <v>30</v>
      </c>
      <c r="I6" s="2" t="s">
        <v>77</v>
      </c>
      <c r="J6" s="2" t="s">
        <v>78</v>
      </c>
      <c r="K6" s="2" t="s">
        <v>79</v>
      </c>
      <c r="L6" s="2" t="s">
        <v>80</v>
      </c>
      <c r="M6" s="2" t="s">
        <v>30</v>
      </c>
      <c r="N6" s="2" t="s">
        <v>81</v>
      </c>
      <c r="O6" s="2" t="s">
        <v>82</v>
      </c>
      <c r="P6" s="3">
        <v>1</v>
      </c>
      <c r="Q6" s="2" t="s">
        <v>83</v>
      </c>
      <c r="R6" s="3">
        <v>0</v>
      </c>
      <c r="S6" s="2" t="s">
        <v>30</v>
      </c>
      <c r="T6" s="2" t="s">
        <v>84</v>
      </c>
      <c r="U6" s="3">
        <v>1</v>
      </c>
      <c r="V6" s="2" t="s">
        <v>30</v>
      </c>
      <c r="W6" s="2" t="s">
        <v>30</v>
      </c>
      <c r="X6" s="2" t="s">
        <v>85</v>
      </c>
      <c r="Y6">
        <f t="shared" si="0"/>
        <v>2021</v>
      </c>
      <c r="Z6">
        <f t="shared" si="1"/>
        <v>9</v>
      </c>
      <c r="AA6">
        <f t="shared" si="2"/>
        <v>16</v>
      </c>
      <c r="AB6">
        <f t="shared" si="3"/>
        <v>0</v>
      </c>
      <c r="AC6">
        <f t="shared" si="4"/>
        <v>0</v>
      </c>
      <c r="AD6">
        <f t="shared" si="5"/>
        <v>0</v>
      </c>
    </row>
    <row r="7" spans="1:30" ht="15.6">
      <c r="A7" s="2" t="s">
        <v>24</v>
      </c>
      <c r="B7" s="2" t="s">
        <v>25</v>
      </c>
      <c r="C7" s="2" t="s">
        <v>86</v>
      </c>
      <c r="D7" s="2" t="s">
        <v>87</v>
      </c>
      <c r="E7" s="2" t="s">
        <v>88</v>
      </c>
      <c r="F7" s="2" t="s">
        <v>89</v>
      </c>
      <c r="G7" s="2" t="s">
        <v>30</v>
      </c>
      <c r="H7" s="2" t="s">
        <v>30</v>
      </c>
      <c r="I7" s="2" t="s">
        <v>90</v>
      </c>
      <c r="J7" s="2" t="s">
        <v>45</v>
      </c>
      <c r="K7" s="2" t="s">
        <v>46</v>
      </c>
      <c r="L7" s="2" t="s">
        <v>47</v>
      </c>
      <c r="M7" s="2" t="s">
        <v>24</v>
      </c>
      <c r="N7" s="2" t="s">
        <v>48</v>
      </c>
      <c r="O7" s="2" t="s">
        <v>91</v>
      </c>
      <c r="P7" s="3">
        <v>1</v>
      </c>
      <c r="Q7" s="2" t="s">
        <v>92</v>
      </c>
      <c r="R7" s="3">
        <v>0</v>
      </c>
      <c r="S7" s="2" t="s">
        <v>30</v>
      </c>
      <c r="T7" s="2" t="s">
        <v>93</v>
      </c>
      <c r="U7" s="3">
        <v>1</v>
      </c>
      <c r="V7" s="2" t="s">
        <v>30</v>
      </c>
      <c r="W7" s="2" t="s">
        <v>30</v>
      </c>
      <c r="X7" s="2" t="s">
        <v>94</v>
      </c>
      <c r="Y7">
        <f t="shared" si="0"/>
        <v>2021</v>
      </c>
      <c r="Z7">
        <f t="shared" si="1"/>
        <v>8</v>
      </c>
      <c r="AA7">
        <f t="shared" si="2"/>
        <v>30</v>
      </c>
      <c r="AB7">
        <f t="shared" si="3"/>
        <v>0</v>
      </c>
      <c r="AC7">
        <f t="shared" si="4"/>
        <v>0</v>
      </c>
      <c r="AD7">
        <f t="shared" si="5"/>
        <v>0</v>
      </c>
    </row>
    <row r="8" spans="1:30" ht="15.6">
      <c r="A8" s="2" t="s">
        <v>24</v>
      </c>
      <c r="B8" s="2" t="s">
        <v>25</v>
      </c>
      <c r="C8" s="2" t="s">
        <v>95</v>
      </c>
      <c r="D8" s="2" t="s">
        <v>96</v>
      </c>
      <c r="E8" s="2" t="s">
        <v>97</v>
      </c>
      <c r="F8" s="2" t="s">
        <v>98</v>
      </c>
      <c r="G8" s="2" t="s">
        <v>30</v>
      </c>
      <c r="H8" s="2" t="s">
        <v>30</v>
      </c>
      <c r="I8" s="2" t="s">
        <v>31</v>
      </c>
      <c r="J8" s="2" t="s">
        <v>32</v>
      </c>
      <c r="K8" s="2" t="s">
        <v>99</v>
      </c>
      <c r="L8" s="2" t="s">
        <v>100</v>
      </c>
      <c r="M8" s="2" t="s">
        <v>30</v>
      </c>
      <c r="N8" s="2" t="s">
        <v>30</v>
      </c>
      <c r="O8" s="2" t="s">
        <v>101</v>
      </c>
      <c r="P8" s="3">
        <v>1</v>
      </c>
      <c r="Q8" s="2" t="s">
        <v>102</v>
      </c>
      <c r="R8" s="3">
        <v>0</v>
      </c>
      <c r="S8" s="2" t="s">
        <v>30</v>
      </c>
      <c r="T8" s="2" t="s">
        <v>103</v>
      </c>
      <c r="U8" s="3">
        <v>5</v>
      </c>
      <c r="V8" s="2" t="s">
        <v>30</v>
      </c>
      <c r="W8" s="2" t="s">
        <v>30</v>
      </c>
      <c r="X8" s="2" t="s">
        <v>104</v>
      </c>
      <c r="Y8">
        <f t="shared" si="0"/>
        <v>2021</v>
      </c>
      <c r="Z8">
        <f t="shared" si="1"/>
        <v>8</v>
      </c>
      <c r="AA8">
        <f t="shared" si="2"/>
        <v>10</v>
      </c>
      <c r="AB8">
        <f t="shared" si="3"/>
        <v>0</v>
      </c>
      <c r="AC8">
        <f t="shared" si="4"/>
        <v>0</v>
      </c>
      <c r="AD8">
        <f t="shared" si="5"/>
        <v>0</v>
      </c>
    </row>
    <row r="9" spans="1:30" ht="15.6">
      <c r="A9" s="2" t="s">
        <v>24</v>
      </c>
      <c r="B9" s="2" t="s">
        <v>25</v>
      </c>
      <c r="C9" s="2" t="s">
        <v>26</v>
      </c>
      <c r="D9" s="2" t="s">
        <v>105</v>
      </c>
      <c r="E9" s="2" t="s">
        <v>106</v>
      </c>
      <c r="F9" s="2" t="s">
        <v>107</v>
      </c>
      <c r="G9" s="2" t="s">
        <v>30</v>
      </c>
      <c r="H9" s="2" t="s">
        <v>30</v>
      </c>
      <c r="I9" s="2" t="s">
        <v>31</v>
      </c>
      <c r="J9" s="2" t="s">
        <v>32</v>
      </c>
      <c r="K9" s="2" t="s">
        <v>33</v>
      </c>
      <c r="L9" s="2" t="s">
        <v>34</v>
      </c>
      <c r="M9" s="2" t="s">
        <v>30</v>
      </c>
      <c r="N9" s="2" t="s">
        <v>30</v>
      </c>
      <c r="O9" s="2" t="s">
        <v>108</v>
      </c>
      <c r="P9" s="3">
        <v>1</v>
      </c>
      <c r="Q9" s="2" t="s">
        <v>109</v>
      </c>
      <c r="R9" s="3">
        <v>0</v>
      </c>
      <c r="S9" s="2" t="s">
        <v>30</v>
      </c>
      <c r="T9" s="2" t="s">
        <v>110</v>
      </c>
      <c r="U9" s="3">
        <v>4</v>
      </c>
      <c r="V9" s="2" t="s">
        <v>30</v>
      </c>
      <c r="W9" s="2" t="s">
        <v>30</v>
      </c>
      <c r="X9" s="2" t="s">
        <v>111</v>
      </c>
      <c r="Y9">
        <f t="shared" si="0"/>
        <v>2021</v>
      </c>
      <c r="Z9">
        <f t="shared" si="1"/>
        <v>8</v>
      </c>
      <c r="AA9">
        <f t="shared" si="2"/>
        <v>1</v>
      </c>
      <c r="AB9">
        <f t="shared" si="3"/>
        <v>0</v>
      </c>
      <c r="AC9">
        <f t="shared" si="4"/>
        <v>0</v>
      </c>
      <c r="AD9">
        <f t="shared" si="5"/>
        <v>0</v>
      </c>
    </row>
    <row r="10" spans="1:30" ht="15.6">
      <c r="A10" s="2" t="s">
        <v>24</v>
      </c>
      <c r="B10" s="2" t="s">
        <v>112</v>
      </c>
      <c r="C10" s="2" t="s">
        <v>113</v>
      </c>
      <c r="D10" s="2" t="s">
        <v>114</v>
      </c>
      <c r="E10" s="2" t="s">
        <v>115</v>
      </c>
      <c r="F10" s="2" t="s">
        <v>116</v>
      </c>
      <c r="G10" s="2" t="s">
        <v>117</v>
      </c>
      <c r="H10" s="2" t="s">
        <v>118</v>
      </c>
      <c r="I10" s="2" t="s">
        <v>119</v>
      </c>
      <c r="J10" s="2" t="s">
        <v>120</v>
      </c>
      <c r="K10" s="2" t="s">
        <v>121</v>
      </c>
      <c r="L10" s="2" t="s">
        <v>122</v>
      </c>
      <c r="M10" s="2" t="s">
        <v>30</v>
      </c>
      <c r="N10" s="2" t="s">
        <v>123</v>
      </c>
      <c r="O10" s="2" t="s">
        <v>124</v>
      </c>
      <c r="P10" s="3">
        <v>0</v>
      </c>
      <c r="Q10" s="2" t="s">
        <v>30</v>
      </c>
      <c r="R10" s="3">
        <v>0</v>
      </c>
      <c r="S10" s="2" t="s">
        <v>30</v>
      </c>
      <c r="T10" s="2" t="s">
        <v>125</v>
      </c>
      <c r="U10" s="3">
        <v>1</v>
      </c>
      <c r="V10" s="2" t="s">
        <v>30</v>
      </c>
      <c r="W10" s="2" t="s">
        <v>30</v>
      </c>
      <c r="X10" s="2" t="s">
        <v>126</v>
      </c>
      <c r="Y10">
        <f t="shared" si="0"/>
        <v>2022</v>
      </c>
      <c r="Z10">
        <f t="shared" si="1"/>
        <v>8</v>
      </c>
      <c r="AA10">
        <f t="shared" si="2"/>
        <v>22</v>
      </c>
      <c r="AB10">
        <f t="shared" si="3"/>
        <v>2022</v>
      </c>
      <c r="AC10">
        <f t="shared" si="4"/>
        <v>8</v>
      </c>
      <c r="AD10">
        <f t="shared" si="5"/>
        <v>11</v>
      </c>
    </row>
    <row r="11" spans="1:30" ht="15.6">
      <c r="A11" s="2" t="s">
        <v>24</v>
      </c>
      <c r="B11" s="2" t="s">
        <v>25</v>
      </c>
      <c r="C11" s="2" t="s">
        <v>127</v>
      </c>
      <c r="D11" s="2" t="s">
        <v>128</v>
      </c>
      <c r="E11" s="2" t="s">
        <v>129</v>
      </c>
      <c r="F11" s="2" t="s">
        <v>130</v>
      </c>
      <c r="G11" s="2" t="s">
        <v>30</v>
      </c>
      <c r="H11" s="2" t="s">
        <v>30</v>
      </c>
      <c r="I11" s="2" t="s">
        <v>77</v>
      </c>
      <c r="J11" s="2" t="s">
        <v>78</v>
      </c>
      <c r="K11" s="2" t="s">
        <v>79</v>
      </c>
      <c r="L11" s="2" t="s">
        <v>80</v>
      </c>
      <c r="M11" s="2" t="s">
        <v>30</v>
      </c>
      <c r="N11" s="2" t="s">
        <v>81</v>
      </c>
      <c r="O11" s="2" t="s">
        <v>131</v>
      </c>
      <c r="P11" s="3">
        <v>1</v>
      </c>
      <c r="Q11" s="2" t="s">
        <v>132</v>
      </c>
      <c r="R11" s="3">
        <v>0</v>
      </c>
      <c r="S11" s="2" t="s">
        <v>30</v>
      </c>
      <c r="T11" s="2" t="s">
        <v>133</v>
      </c>
      <c r="U11" s="3">
        <v>1</v>
      </c>
      <c r="V11" s="2" t="s">
        <v>30</v>
      </c>
      <c r="W11" s="2" t="s">
        <v>30</v>
      </c>
      <c r="X11" s="2" t="s">
        <v>134</v>
      </c>
      <c r="Y11">
        <f t="shared" si="0"/>
        <v>2020</v>
      </c>
      <c r="Z11">
        <f t="shared" si="1"/>
        <v>7</v>
      </c>
      <c r="AA11">
        <f t="shared" si="2"/>
        <v>16</v>
      </c>
      <c r="AB11">
        <f t="shared" si="3"/>
        <v>0</v>
      </c>
      <c r="AC11">
        <f t="shared" si="4"/>
        <v>0</v>
      </c>
      <c r="AD11">
        <f t="shared" si="5"/>
        <v>0</v>
      </c>
    </row>
    <row r="12" spans="1:30" ht="15.6">
      <c r="A12" s="2" t="s">
        <v>24</v>
      </c>
      <c r="B12" s="2" t="s">
        <v>25</v>
      </c>
      <c r="C12" s="2" t="s">
        <v>135</v>
      </c>
      <c r="D12" s="2" t="s">
        <v>136</v>
      </c>
      <c r="E12" s="2" t="s">
        <v>137</v>
      </c>
      <c r="F12" s="2" t="s">
        <v>138</v>
      </c>
      <c r="G12" s="2" t="s">
        <v>139</v>
      </c>
      <c r="H12" s="2" t="s">
        <v>140</v>
      </c>
      <c r="I12" s="2" t="s">
        <v>141</v>
      </c>
      <c r="J12" s="2" t="s">
        <v>142</v>
      </c>
      <c r="K12" s="2" t="s">
        <v>143</v>
      </c>
      <c r="L12" s="2" t="s">
        <v>144</v>
      </c>
      <c r="M12" s="2" t="s">
        <v>30</v>
      </c>
      <c r="N12" s="2" t="s">
        <v>145</v>
      </c>
      <c r="O12" s="2" t="s">
        <v>146</v>
      </c>
      <c r="P12" s="3">
        <v>1</v>
      </c>
      <c r="Q12" s="2" t="s">
        <v>147</v>
      </c>
      <c r="R12" s="3">
        <v>0</v>
      </c>
      <c r="S12" s="2" t="s">
        <v>30</v>
      </c>
      <c r="T12" s="2" t="s">
        <v>148</v>
      </c>
      <c r="U12" s="3">
        <v>1</v>
      </c>
      <c r="V12" s="2" t="s">
        <v>30</v>
      </c>
      <c r="W12" s="2" t="s">
        <v>30</v>
      </c>
      <c r="X12" s="2" t="s">
        <v>149</v>
      </c>
      <c r="Y12">
        <f t="shared" si="0"/>
        <v>2021</v>
      </c>
      <c r="Z12">
        <f t="shared" si="1"/>
        <v>7</v>
      </c>
      <c r="AA12">
        <f t="shared" si="2"/>
        <v>29</v>
      </c>
      <c r="AB12">
        <f t="shared" si="3"/>
        <v>2022</v>
      </c>
      <c r="AC12">
        <f t="shared" si="4"/>
        <v>7</v>
      </c>
      <c r="AD12">
        <f t="shared" si="5"/>
        <v>11</v>
      </c>
    </row>
    <row r="13" spans="1:30" ht="15.6">
      <c r="A13" s="2" t="s">
        <v>24</v>
      </c>
      <c r="B13" s="2" t="s">
        <v>25</v>
      </c>
      <c r="C13" s="2" t="s">
        <v>150</v>
      </c>
      <c r="D13" s="2" t="s">
        <v>151</v>
      </c>
      <c r="E13" s="2" t="s">
        <v>152</v>
      </c>
      <c r="F13" s="2" t="s">
        <v>153</v>
      </c>
      <c r="G13" s="2" t="s">
        <v>154</v>
      </c>
      <c r="H13" s="2" t="s">
        <v>140</v>
      </c>
      <c r="I13" s="2" t="s">
        <v>141</v>
      </c>
      <c r="J13" s="2" t="s">
        <v>142</v>
      </c>
      <c r="K13" s="2" t="s">
        <v>155</v>
      </c>
      <c r="L13" s="2" t="s">
        <v>156</v>
      </c>
      <c r="M13" s="2" t="s">
        <v>30</v>
      </c>
      <c r="N13" s="2" t="s">
        <v>145</v>
      </c>
      <c r="O13" s="2" t="s">
        <v>157</v>
      </c>
      <c r="P13" s="3">
        <v>1</v>
      </c>
      <c r="Q13" s="2" t="s">
        <v>158</v>
      </c>
      <c r="R13" s="3">
        <v>0</v>
      </c>
      <c r="S13" s="2" t="s">
        <v>30</v>
      </c>
      <c r="T13" s="2" t="s">
        <v>159</v>
      </c>
      <c r="U13" s="3">
        <v>1</v>
      </c>
      <c r="V13" s="2" t="s">
        <v>30</v>
      </c>
      <c r="W13" s="2" t="s">
        <v>30</v>
      </c>
      <c r="X13" s="2" t="s">
        <v>160</v>
      </c>
      <c r="Y13">
        <f t="shared" si="0"/>
        <v>2021</v>
      </c>
      <c r="Z13">
        <f t="shared" si="1"/>
        <v>7</v>
      </c>
      <c r="AA13">
        <f t="shared" si="2"/>
        <v>15</v>
      </c>
      <c r="AB13">
        <f t="shared" si="3"/>
        <v>2022</v>
      </c>
      <c r="AC13">
        <f t="shared" si="4"/>
        <v>7</v>
      </c>
      <c r="AD13">
        <f t="shared" si="5"/>
        <v>11</v>
      </c>
    </row>
    <row r="14" spans="1:30" ht="15.6">
      <c r="A14" s="2" t="s">
        <v>24</v>
      </c>
      <c r="B14" s="2" t="s">
        <v>25</v>
      </c>
      <c r="C14" s="2" t="s">
        <v>63</v>
      </c>
      <c r="D14" s="2" t="s">
        <v>161</v>
      </c>
      <c r="E14" s="2" t="s">
        <v>162</v>
      </c>
      <c r="F14" s="2" t="s">
        <v>163</v>
      </c>
      <c r="G14" s="2" t="s">
        <v>30</v>
      </c>
      <c r="H14" s="2" t="s">
        <v>30</v>
      </c>
      <c r="I14" s="2" t="s">
        <v>31</v>
      </c>
      <c r="J14" s="2" t="s">
        <v>164</v>
      </c>
      <c r="K14" s="2" t="s">
        <v>33</v>
      </c>
      <c r="L14" s="2" t="s">
        <v>34</v>
      </c>
      <c r="M14" s="2" t="s">
        <v>30</v>
      </c>
      <c r="N14" s="2" t="s">
        <v>30</v>
      </c>
      <c r="O14" s="2" t="s">
        <v>165</v>
      </c>
      <c r="P14" s="3">
        <v>2</v>
      </c>
      <c r="Q14" s="2" t="s">
        <v>166</v>
      </c>
      <c r="R14" s="3">
        <v>0</v>
      </c>
      <c r="S14" s="2" t="s">
        <v>30</v>
      </c>
      <c r="T14" s="2" t="s">
        <v>167</v>
      </c>
      <c r="U14" s="3">
        <v>4</v>
      </c>
      <c r="V14" s="2" t="s">
        <v>30</v>
      </c>
      <c r="W14" s="2" t="s">
        <v>30</v>
      </c>
      <c r="X14" s="2" t="s">
        <v>168</v>
      </c>
      <c r="Y14">
        <f t="shared" si="0"/>
        <v>2020</v>
      </c>
      <c r="Z14">
        <f t="shared" si="1"/>
        <v>6</v>
      </c>
      <c r="AA14">
        <f t="shared" si="2"/>
        <v>22</v>
      </c>
      <c r="AB14">
        <f t="shared" si="3"/>
        <v>0</v>
      </c>
      <c r="AC14">
        <f t="shared" si="4"/>
        <v>0</v>
      </c>
      <c r="AD14">
        <f t="shared" si="5"/>
        <v>0</v>
      </c>
    </row>
    <row r="15" spans="1:30" ht="15.6">
      <c r="A15" s="2" t="s">
        <v>24</v>
      </c>
      <c r="B15" s="2" t="s">
        <v>25</v>
      </c>
      <c r="C15" s="2" t="s">
        <v>26</v>
      </c>
      <c r="D15" s="2" t="s">
        <v>169</v>
      </c>
      <c r="E15" s="2" t="s">
        <v>170</v>
      </c>
      <c r="F15" s="2" t="s">
        <v>171</v>
      </c>
      <c r="G15" s="2" t="s">
        <v>30</v>
      </c>
      <c r="H15" s="2" t="s">
        <v>30</v>
      </c>
      <c r="I15" s="2" t="s">
        <v>31</v>
      </c>
      <c r="J15" s="2" t="s">
        <v>164</v>
      </c>
      <c r="K15" s="2" t="s">
        <v>67</v>
      </c>
      <c r="L15" s="2" t="s">
        <v>68</v>
      </c>
      <c r="M15" s="2" t="s">
        <v>30</v>
      </c>
      <c r="N15" s="2" t="s">
        <v>30</v>
      </c>
      <c r="O15" s="2" t="s">
        <v>172</v>
      </c>
      <c r="P15" s="3">
        <v>1</v>
      </c>
      <c r="Q15" s="2" t="s">
        <v>173</v>
      </c>
      <c r="R15" s="3">
        <v>0</v>
      </c>
      <c r="S15" s="2" t="s">
        <v>30</v>
      </c>
      <c r="T15" s="2" t="s">
        <v>174</v>
      </c>
      <c r="U15" s="3">
        <v>4</v>
      </c>
      <c r="V15" s="2" t="s">
        <v>30</v>
      </c>
      <c r="W15" s="2" t="s">
        <v>30</v>
      </c>
      <c r="X15" s="2" t="s">
        <v>175</v>
      </c>
      <c r="Y15">
        <f t="shared" si="0"/>
        <v>2020</v>
      </c>
      <c r="Z15">
        <f t="shared" si="1"/>
        <v>7</v>
      </c>
      <c r="AA15">
        <f t="shared" si="2"/>
        <v>30</v>
      </c>
      <c r="AB15">
        <f t="shared" si="3"/>
        <v>0</v>
      </c>
      <c r="AC15">
        <f t="shared" si="4"/>
        <v>0</v>
      </c>
      <c r="AD15">
        <f t="shared" si="5"/>
        <v>0</v>
      </c>
    </row>
    <row r="16" spans="1:30" ht="15.6">
      <c r="A16" s="2" t="s">
        <v>24</v>
      </c>
      <c r="B16" s="2" t="s">
        <v>25</v>
      </c>
      <c r="C16" s="2" t="s">
        <v>26</v>
      </c>
      <c r="D16" s="2" t="s">
        <v>176</v>
      </c>
      <c r="E16" s="2" t="s">
        <v>177</v>
      </c>
      <c r="F16" s="2" t="s">
        <v>178</v>
      </c>
      <c r="G16" s="2" t="s">
        <v>179</v>
      </c>
      <c r="H16" s="2" t="s">
        <v>180</v>
      </c>
      <c r="I16" s="2" t="s">
        <v>31</v>
      </c>
      <c r="J16" s="2" t="s">
        <v>164</v>
      </c>
      <c r="K16" s="2" t="s">
        <v>181</v>
      </c>
      <c r="L16" s="2" t="s">
        <v>182</v>
      </c>
      <c r="M16" s="2" t="s">
        <v>30</v>
      </c>
      <c r="N16" s="2" t="s">
        <v>30</v>
      </c>
      <c r="O16" s="2" t="s">
        <v>183</v>
      </c>
      <c r="P16" s="3">
        <v>1</v>
      </c>
      <c r="Q16" s="2" t="s">
        <v>184</v>
      </c>
      <c r="R16" s="3">
        <v>0</v>
      </c>
      <c r="S16" s="2" t="s">
        <v>30</v>
      </c>
      <c r="T16" s="2" t="s">
        <v>185</v>
      </c>
      <c r="U16" s="3">
        <v>4</v>
      </c>
      <c r="V16" s="2" t="s">
        <v>30</v>
      </c>
      <c r="W16" s="2" t="s">
        <v>30</v>
      </c>
      <c r="X16" s="2" t="s">
        <v>186</v>
      </c>
      <c r="Y16">
        <f t="shared" si="0"/>
        <v>2021</v>
      </c>
      <c r="Z16">
        <f t="shared" si="1"/>
        <v>6</v>
      </c>
      <c r="AA16">
        <f t="shared" si="2"/>
        <v>5</v>
      </c>
      <c r="AB16">
        <f t="shared" si="3"/>
        <v>2022</v>
      </c>
      <c r="AC16">
        <f t="shared" si="4"/>
        <v>6</v>
      </c>
      <c r="AD16">
        <f t="shared" si="5"/>
        <v>21</v>
      </c>
    </row>
    <row r="17" spans="1:30" ht="15.6">
      <c r="A17" s="2" t="s">
        <v>24</v>
      </c>
      <c r="B17" s="2" t="s">
        <v>25</v>
      </c>
      <c r="C17" s="2" t="s">
        <v>26</v>
      </c>
      <c r="D17" s="2" t="s">
        <v>187</v>
      </c>
      <c r="E17" s="2" t="s">
        <v>188</v>
      </c>
      <c r="F17" s="2" t="s">
        <v>189</v>
      </c>
      <c r="G17" s="2" t="s">
        <v>30</v>
      </c>
      <c r="H17" s="2" t="s">
        <v>30</v>
      </c>
      <c r="I17" s="2" t="s">
        <v>31</v>
      </c>
      <c r="J17" s="2" t="s">
        <v>164</v>
      </c>
      <c r="K17" s="2" t="s">
        <v>190</v>
      </c>
      <c r="L17" s="2" t="s">
        <v>191</v>
      </c>
      <c r="M17" s="2" t="s">
        <v>30</v>
      </c>
      <c r="N17" s="2" t="s">
        <v>30</v>
      </c>
      <c r="O17" s="2" t="s">
        <v>192</v>
      </c>
      <c r="P17" s="3">
        <v>1</v>
      </c>
      <c r="Q17" s="2" t="s">
        <v>102</v>
      </c>
      <c r="R17" s="3">
        <v>0</v>
      </c>
      <c r="S17" s="2" t="s">
        <v>30</v>
      </c>
      <c r="T17" s="2" t="s">
        <v>193</v>
      </c>
      <c r="U17" s="3">
        <v>4</v>
      </c>
      <c r="V17" s="2" t="s">
        <v>30</v>
      </c>
      <c r="W17" s="2" t="s">
        <v>30</v>
      </c>
      <c r="X17" s="2" t="s">
        <v>194</v>
      </c>
      <c r="Y17">
        <f t="shared" si="0"/>
        <v>2020</v>
      </c>
      <c r="Z17">
        <f t="shared" si="1"/>
        <v>8</v>
      </c>
      <c r="AA17">
        <f t="shared" si="2"/>
        <v>24</v>
      </c>
      <c r="AB17">
        <f t="shared" si="3"/>
        <v>0</v>
      </c>
      <c r="AC17">
        <f t="shared" si="4"/>
        <v>0</v>
      </c>
      <c r="AD17">
        <f t="shared" si="5"/>
        <v>0</v>
      </c>
    </row>
    <row r="18" spans="1:30" ht="15.6">
      <c r="A18" s="2" t="s">
        <v>24</v>
      </c>
      <c r="B18" s="2" t="s">
        <v>25</v>
      </c>
      <c r="C18" s="2" t="s">
        <v>195</v>
      </c>
      <c r="D18" s="2" t="s">
        <v>196</v>
      </c>
      <c r="E18" s="2" t="s">
        <v>197</v>
      </c>
      <c r="F18" s="2" t="s">
        <v>56</v>
      </c>
      <c r="G18" s="2" t="s">
        <v>198</v>
      </c>
      <c r="H18" s="2" t="s">
        <v>199</v>
      </c>
      <c r="I18" s="2" t="s">
        <v>30</v>
      </c>
      <c r="J18" s="2" t="s">
        <v>45</v>
      </c>
      <c r="K18" s="2" t="s">
        <v>46</v>
      </c>
      <c r="L18" s="2" t="s">
        <v>47</v>
      </c>
      <c r="M18" s="2" t="s">
        <v>24</v>
      </c>
      <c r="N18" s="2" t="s">
        <v>48</v>
      </c>
      <c r="O18" s="2" t="s">
        <v>200</v>
      </c>
      <c r="P18" s="3">
        <v>1</v>
      </c>
      <c r="Q18" s="2" t="s">
        <v>201</v>
      </c>
      <c r="R18" s="3">
        <v>0</v>
      </c>
      <c r="S18" s="2" t="s">
        <v>30</v>
      </c>
      <c r="T18" s="2" t="s">
        <v>202</v>
      </c>
      <c r="U18" s="3">
        <v>1</v>
      </c>
      <c r="V18" s="2" t="s">
        <v>30</v>
      </c>
      <c r="W18" s="2" t="s">
        <v>30</v>
      </c>
      <c r="X18" s="2" t="s">
        <v>203</v>
      </c>
      <c r="Y18">
        <f t="shared" si="0"/>
        <v>2021</v>
      </c>
      <c r="Z18">
        <f t="shared" si="1"/>
        <v>5</v>
      </c>
      <c r="AA18">
        <f t="shared" si="2"/>
        <v>20</v>
      </c>
      <c r="AB18">
        <f t="shared" si="3"/>
        <v>2022</v>
      </c>
      <c r="AC18">
        <f t="shared" si="4"/>
        <v>5</v>
      </c>
      <c r="AD18">
        <f t="shared" si="5"/>
        <v>21</v>
      </c>
    </row>
    <row r="19" spans="1:30" ht="15.6">
      <c r="A19" s="2" t="s">
        <v>24</v>
      </c>
      <c r="B19" s="2" t="s">
        <v>25</v>
      </c>
      <c r="C19" s="2" t="s">
        <v>26</v>
      </c>
      <c r="D19" s="2" t="s">
        <v>204</v>
      </c>
      <c r="E19" s="2" t="s">
        <v>205</v>
      </c>
      <c r="F19" s="2" t="s">
        <v>206</v>
      </c>
      <c r="G19" s="2" t="s">
        <v>30</v>
      </c>
      <c r="H19" s="2" t="s">
        <v>30</v>
      </c>
      <c r="I19" s="2" t="s">
        <v>31</v>
      </c>
      <c r="J19" s="2" t="s">
        <v>164</v>
      </c>
      <c r="K19" s="2" t="s">
        <v>33</v>
      </c>
      <c r="L19" s="2" t="s">
        <v>34</v>
      </c>
      <c r="M19" s="2" t="s">
        <v>30</v>
      </c>
      <c r="N19" s="2" t="s">
        <v>30</v>
      </c>
      <c r="O19" s="2" t="s">
        <v>207</v>
      </c>
      <c r="P19" s="3">
        <v>2</v>
      </c>
      <c r="Q19" s="2" t="s">
        <v>208</v>
      </c>
      <c r="R19" s="3">
        <v>0</v>
      </c>
      <c r="S19" s="2" t="s">
        <v>30</v>
      </c>
      <c r="T19" s="2" t="s">
        <v>209</v>
      </c>
      <c r="U19" s="3">
        <v>4</v>
      </c>
      <c r="V19" s="2" t="s">
        <v>30</v>
      </c>
      <c r="W19" s="2" t="s">
        <v>30</v>
      </c>
      <c r="X19" s="2" t="s">
        <v>210</v>
      </c>
      <c r="Y19">
        <f t="shared" si="0"/>
        <v>2020</v>
      </c>
      <c r="Z19">
        <f t="shared" si="1"/>
        <v>8</v>
      </c>
      <c r="AA19">
        <f t="shared" si="2"/>
        <v>29</v>
      </c>
      <c r="AB19">
        <f t="shared" si="3"/>
        <v>0</v>
      </c>
      <c r="AC19">
        <f t="shared" si="4"/>
        <v>0</v>
      </c>
      <c r="AD19">
        <f t="shared" si="5"/>
        <v>0</v>
      </c>
    </row>
    <row r="20" spans="1:30" ht="15.6">
      <c r="A20" s="2" t="s">
        <v>24</v>
      </c>
      <c r="B20" s="2" t="s">
        <v>25</v>
      </c>
      <c r="C20" s="2" t="s">
        <v>26</v>
      </c>
      <c r="D20" s="2" t="s">
        <v>211</v>
      </c>
      <c r="E20" s="2" t="s">
        <v>212</v>
      </c>
      <c r="F20" s="2" t="s">
        <v>213</v>
      </c>
      <c r="G20" s="2" t="s">
        <v>30</v>
      </c>
      <c r="H20" s="2" t="s">
        <v>30</v>
      </c>
      <c r="I20" s="2" t="s">
        <v>31</v>
      </c>
      <c r="J20" s="2" t="s">
        <v>164</v>
      </c>
      <c r="K20" s="2" t="s">
        <v>214</v>
      </c>
      <c r="L20" s="2" t="s">
        <v>215</v>
      </c>
      <c r="M20" s="2" t="s">
        <v>30</v>
      </c>
      <c r="N20" s="2" t="s">
        <v>30</v>
      </c>
      <c r="O20" s="2" t="s">
        <v>192</v>
      </c>
      <c r="P20" s="3">
        <v>1</v>
      </c>
      <c r="Q20" s="2" t="s">
        <v>216</v>
      </c>
      <c r="R20" s="3">
        <v>0</v>
      </c>
      <c r="S20" s="2" t="s">
        <v>30</v>
      </c>
      <c r="T20" s="2" t="s">
        <v>217</v>
      </c>
      <c r="U20" s="3">
        <v>4</v>
      </c>
      <c r="V20" s="2" t="s">
        <v>30</v>
      </c>
      <c r="W20" s="2" t="s">
        <v>30</v>
      </c>
      <c r="X20" s="2" t="s">
        <v>218</v>
      </c>
      <c r="Y20">
        <f t="shared" si="0"/>
        <v>2020</v>
      </c>
      <c r="Z20">
        <f t="shared" si="1"/>
        <v>5</v>
      </c>
      <c r="AA20">
        <f t="shared" si="2"/>
        <v>30</v>
      </c>
      <c r="AB20">
        <f t="shared" si="3"/>
        <v>0</v>
      </c>
      <c r="AC20">
        <f t="shared" si="4"/>
        <v>0</v>
      </c>
      <c r="AD20">
        <f t="shared" si="5"/>
        <v>0</v>
      </c>
    </row>
    <row r="21" spans="1:30" ht="15.6">
      <c r="A21" s="2" t="s">
        <v>24</v>
      </c>
      <c r="B21" s="2" t="s">
        <v>25</v>
      </c>
      <c r="C21" s="2" t="s">
        <v>219</v>
      </c>
      <c r="D21" s="2" t="s">
        <v>220</v>
      </c>
      <c r="E21" s="2" t="s">
        <v>221</v>
      </c>
      <c r="F21" s="2" t="s">
        <v>222</v>
      </c>
      <c r="G21" s="2" t="s">
        <v>30</v>
      </c>
      <c r="H21" s="2" t="s">
        <v>30</v>
      </c>
      <c r="I21" s="2" t="s">
        <v>31</v>
      </c>
      <c r="J21" s="2" t="s">
        <v>164</v>
      </c>
      <c r="K21" s="2" t="s">
        <v>67</v>
      </c>
      <c r="L21" s="2" t="s">
        <v>68</v>
      </c>
      <c r="M21" s="2" t="s">
        <v>30</v>
      </c>
      <c r="N21" s="2" t="s">
        <v>30</v>
      </c>
      <c r="O21" s="2" t="s">
        <v>223</v>
      </c>
      <c r="P21" s="3">
        <v>1</v>
      </c>
      <c r="Q21" s="2" t="s">
        <v>224</v>
      </c>
      <c r="R21" s="3">
        <v>0</v>
      </c>
      <c r="S21" s="2" t="s">
        <v>30</v>
      </c>
      <c r="T21" s="2" t="s">
        <v>225</v>
      </c>
      <c r="U21" s="3">
        <v>4</v>
      </c>
      <c r="V21" s="2" t="s">
        <v>30</v>
      </c>
      <c r="W21" s="2" t="s">
        <v>30</v>
      </c>
      <c r="X21" s="2" t="s">
        <v>226</v>
      </c>
      <c r="Y21">
        <f t="shared" si="0"/>
        <v>2020</v>
      </c>
      <c r="Z21">
        <f t="shared" si="1"/>
        <v>4</v>
      </c>
      <c r="AA21">
        <f t="shared" si="2"/>
        <v>24</v>
      </c>
      <c r="AB21">
        <f t="shared" si="3"/>
        <v>0</v>
      </c>
      <c r="AC21">
        <f t="shared" si="4"/>
        <v>0</v>
      </c>
      <c r="AD21">
        <f t="shared" si="5"/>
        <v>0</v>
      </c>
    </row>
    <row r="22" spans="1:30" ht="15.6">
      <c r="A22" s="2" t="s">
        <v>24</v>
      </c>
      <c r="B22" s="2" t="s">
        <v>25</v>
      </c>
      <c r="C22" s="2" t="s">
        <v>26</v>
      </c>
      <c r="D22" s="2" t="s">
        <v>227</v>
      </c>
      <c r="E22" s="2" t="s">
        <v>228</v>
      </c>
      <c r="F22" s="2" t="s">
        <v>229</v>
      </c>
      <c r="G22" s="2" t="s">
        <v>30</v>
      </c>
      <c r="H22" s="2" t="s">
        <v>30</v>
      </c>
      <c r="I22" s="2" t="s">
        <v>31</v>
      </c>
      <c r="J22" s="2" t="s">
        <v>164</v>
      </c>
      <c r="K22" s="2" t="s">
        <v>214</v>
      </c>
      <c r="L22" s="2" t="s">
        <v>215</v>
      </c>
      <c r="M22" s="2" t="s">
        <v>30</v>
      </c>
      <c r="N22" s="2" t="s">
        <v>30</v>
      </c>
      <c r="O22" s="2" t="s">
        <v>200</v>
      </c>
      <c r="P22" s="3">
        <v>2</v>
      </c>
      <c r="Q22" s="2" t="s">
        <v>230</v>
      </c>
      <c r="R22" s="3">
        <v>0</v>
      </c>
      <c r="S22" s="2" t="s">
        <v>30</v>
      </c>
      <c r="T22" s="2" t="s">
        <v>231</v>
      </c>
      <c r="U22" s="3">
        <v>6</v>
      </c>
      <c r="V22" s="2" t="s">
        <v>30</v>
      </c>
      <c r="W22" s="2" t="s">
        <v>30</v>
      </c>
      <c r="X22" s="2" t="s">
        <v>232</v>
      </c>
      <c r="Y22">
        <f t="shared" si="0"/>
        <v>2020</v>
      </c>
      <c r="Z22">
        <f t="shared" si="1"/>
        <v>11</v>
      </c>
      <c r="AA22">
        <f t="shared" si="2"/>
        <v>16</v>
      </c>
      <c r="AB22">
        <f t="shared" si="3"/>
        <v>0</v>
      </c>
      <c r="AC22">
        <f t="shared" si="4"/>
        <v>0</v>
      </c>
      <c r="AD22">
        <f t="shared" si="5"/>
        <v>0</v>
      </c>
    </row>
    <row r="23" spans="1:30" ht="15.6">
      <c r="A23" s="2" t="s">
        <v>24</v>
      </c>
      <c r="B23" s="2" t="s">
        <v>25</v>
      </c>
      <c r="C23" s="2" t="s">
        <v>26</v>
      </c>
      <c r="D23" s="2" t="s">
        <v>233</v>
      </c>
      <c r="E23" s="2" t="s">
        <v>234</v>
      </c>
      <c r="F23" s="2" t="s">
        <v>235</v>
      </c>
      <c r="G23" s="2" t="s">
        <v>236</v>
      </c>
      <c r="H23" s="2" t="s">
        <v>237</v>
      </c>
      <c r="I23" s="2" t="s">
        <v>31</v>
      </c>
      <c r="J23" s="2" t="s">
        <v>164</v>
      </c>
      <c r="K23" s="2" t="s">
        <v>33</v>
      </c>
      <c r="L23" s="2" t="s">
        <v>34</v>
      </c>
      <c r="M23" s="2" t="s">
        <v>30</v>
      </c>
      <c r="N23" s="2" t="s">
        <v>30</v>
      </c>
      <c r="O23" s="2" t="s">
        <v>238</v>
      </c>
      <c r="P23" s="3">
        <v>1</v>
      </c>
      <c r="Q23" s="2" t="s">
        <v>239</v>
      </c>
      <c r="R23" s="3">
        <v>0</v>
      </c>
      <c r="S23" s="2" t="s">
        <v>30</v>
      </c>
      <c r="T23" s="2" t="s">
        <v>240</v>
      </c>
      <c r="U23" s="3">
        <v>4</v>
      </c>
      <c r="V23" s="2" t="s">
        <v>30</v>
      </c>
      <c r="W23" s="2" t="s">
        <v>30</v>
      </c>
      <c r="X23" s="2" t="s">
        <v>241</v>
      </c>
      <c r="Y23">
        <f t="shared" si="0"/>
        <v>2021</v>
      </c>
      <c r="Z23">
        <f t="shared" si="1"/>
        <v>11</v>
      </c>
      <c r="AA23">
        <f t="shared" si="2"/>
        <v>29</v>
      </c>
      <c r="AB23">
        <f t="shared" si="3"/>
        <v>2022</v>
      </c>
      <c r="AC23">
        <f t="shared" si="4"/>
        <v>4</v>
      </c>
      <c r="AD23">
        <f t="shared" si="5"/>
        <v>1</v>
      </c>
    </row>
    <row r="24" spans="1:30" ht="15.6">
      <c r="A24" s="2" t="s">
        <v>24</v>
      </c>
      <c r="B24" s="2" t="s">
        <v>25</v>
      </c>
      <c r="C24" s="2" t="s">
        <v>242</v>
      </c>
      <c r="D24" s="2" t="s">
        <v>243</v>
      </c>
      <c r="E24" s="2" t="s">
        <v>244</v>
      </c>
      <c r="F24" s="2" t="s">
        <v>245</v>
      </c>
      <c r="G24" s="2" t="s">
        <v>30</v>
      </c>
      <c r="H24" s="2" t="s">
        <v>30</v>
      </c>
      <c r="I24" s="2" t="s">
        <v>90</v>
      </c>
      <c r="J24" s="2" t="s">
        <v>45</v>
      </c>
      <c r="K24" s="2" t="s">
        <v>46</v>
      </c>
      <c r="L24" s="2" t="s">
        <v>47</v>
      </c>
      <c r="M24" s="2" t="s">
        <v>24</v>
      </c>
      <c r="N24" s="2" t="s">
        <v>48</v>
      </c>
      <c r="O24" s="2" t="s">
        <v>246</v>
      </c>
      <c r="P24" s="3">
        <v>1</v>
      </c>
      <c r="Q24" s="2" t="s">
        <v>247</v>
      </c>
      <c r="R24" s="3">
        <v>0</v>
      </c>
      <c r="S24" s="2" t="s">
        <v>30</v>
      </c>
      <c r="T24" s="2" t="s">
        <v>248</v>
      </c>
      <c r="U24" s="3">
        <v>1</v>
      </c>
      <c r="V24" s="2" t="s">
        <v>30</v>
      </c>
      <c r="W24" s="2" t="s">
        <v>30</v>
      </c>
      <c r="X24" s="2" t="s">
        <v>249</v>
      </c>
      <c r="Y24">
        <f t="shared" si="0"/>
        <v>2020</v>
      </c>
      <c r="Z24">
        <f t="shared" si="1"/>
        <v>3</v>
      </c>
      <c r="AA24">
        <f t="shared" si="2"/>
        <v>8</v>
      </c>
      <c r="AB24">
        <f t="shared" si="3"/>
        <v>0</v>
      </c>
      <c r="AC24">
        <f t="shared" si="4"/>
        <v>0</v>
      </c>
      <c r="AD24">
        <f t="shared" si="5"/>
        <v>0</v>
      </c>
    </row>
    <row r="25" spans="1:30" ht="15.6">
      <c r="A25" s="2" t="s">
        <v>24</v>
      </c>
      <c r="B25" s="2" t="s">
        <v>25</v>
      </c>
      <c r="C25" s="2" t="s">
        <v>63</v>
      </c>
      <c r="D25" s="2" t="s">
        <v>250</v>
      </c>
      <c r="E25" s="2" t="s">
        <v>251</v>
      </c>
      <c r="F25" s="2" t="s">
        <v>252</v>
      </c>
      <c r="G25" s="2" t="s">
        <v>30</v>
      </c>
      <c r="H25" s="2" t="s">
        <v>30</v>
      </c>
      <c r="I25" s="2" t="s">
        <v>31</v>
      </c>
      <c r="J25" s="2" t="s">
        <v>164</v>
      </c>
      <c r="K25" s="2" t="s">
        <v>181</v>
      </c>
      <c r="L25" s="2" t="s">
        <v>182</v>
      </c>
      <c r="M25" s="2" t="s">
        <v>30</v>
      </c>
      <c r="N25" s="2" t="s">
        <v>30</v>
      </c>
      <c r="O25" s="2" t="s">
        <v>253</v>
      </c>
      <c r="P25" s="3">
        <v>1</v>
      </c>
      <c r="Q25" s="2" t="s">
        <v>254</v>
      </c>
      <c r="R25" s="3">
        <v>0</v>
      </c>
      <c r="S25" s="2" t="s">
        <v>30</v>
      </c>
      <c r="T25" s="2" t="s">
        <v>255</v>
      </c>
      <c r="U25" s="3">
        <v>4</v>
      </c>
      <c r="V25" s="2" t="s">
        <v>30</v>
      </c>
      <c r="W25" s="2" t="s">
        <v>30</v>
      </c>
      <c r="X25" s="2" t="s">
        <v>256</v>
      </c>
      <c r="Y25">
        <f t="shared" si="0"/>
        <v>2020</v>
      </c>
      <c r="Z25">
        <f t="shared" si="1"/>
        <v>10</v>
      </c>
      <c r="AA25">
        <f t="shared" si="2"/>
        <v>1</v>
      </c>
      <c r="AB25">
        <f t="shared" si="3"/>
        <v>0</v>
      </c>
      <c r="AC25">
        <f t="shared" si="4"/>
        <v>0</v>
      </c>
      <c r="AD25">
        <f t="shared" si="5"/>
        <v>0</v>
      </c>
    </row>
    <row r="26" spans="1:30" ht="15.6">
      <c r="A26" s="2" t="s">
        <v>24</v>
      </c>
      <c r="B26" s="2" t="s">
        <v>25</v>
      </c>
      <c r="C26" s="2" t="s">
        <v>257</v>
      </c>
      <c r="D26" s="2" t="s">
        <v>258</v>
      </c>
      <c r="E26" s="2" t="s">
        <v>259</v>
      </c>
      <c r="F26" s="2" t="s">
        <v>260</v>
      </c>
      <c r="G26" s="2" t="s">
        <v>30</v>
      </c>
      <c r="H26" s="2" t="s">
        <v>30</v>
      </c>
      <c r="I26" s="2" t="s">
        <v>90</v>
      </c>
      <c r="J26" s="2" t="s">
        <v>45</v>
      </c>
      <c r="K26" s="2" t="s">
        <v>46</v>
      </c>
      <c r="L26" s="2" t="s">
        <v>47</v>
      </c>
      <c r="M26" s="2" t="s">
        <v>24</v>
      </c>
      <c r="N26" s="2" t="s">
        <v>48</v>
      </c>
      <c r="O26" s="2" t="s">
        <v>200</v>
      </c>
      <c r="P26" s="3">
        <v>2</v>
      </c>
      <c r="Q26" s="2" t="s">
        <v>261</v>
      </c>
      <c r="R26" s="3">
        <v>0</v>
      </c>
      <c r="S26" s="2" t="s">
        <v>30</v>
      </c>
      <c r="T26" s="2" t="s">
        <v>262</v>
      </c>
      <c r="U26" s="3">
        <v>1</v>
      </c>
      <c r="V26" s="2" t="s">
        <v>30</v>
      </c>
      <c r="W26" s="2" t="s">
        <v>30</v>
      </c>
      <c r="X26" s="2" t="s">
        <v>263</v>
      </c>
      <c r="Y26">
        <f t="shared" si="0"/>
        <v>2020</v>
      </c>
      <c r="Z26">
        <f t="shared" si="1"/>
        <v>2</v>
      </c>
      <c r="AA26">
        <f t="shared" si="2"/>
        <v>10</v>
      </c>
      <c r="AB26">
        <f t="shared" si="3"/>
        <v>0</v>
      </c>
      <c r="AC26">
        <f t="shared" si="4"/>
        <v>0</v>
      </c>
      <c r="AD26">
        <f t="shared" si="5"/>
        <v>0</v>
      </c>
    </row>
    <row r="27" spans="1:30" ht="15.6">
      <c r="A27" s="2" t="s">
        <v>24</v>
      </c>
      <c r="B27" s="2" t="s">
        <v>25</v>
      </c>
      <c r="C27" s="2" t="s">
        <v>26</v>
      </c>
      <c r="D27" s="2" t="s">
        <v>264</v>
      </c>
      <c r="E27" s="2" t="s">
        <v>265</v>
      </c>
      <c r="F27" s="2" t="s">
        <v>266</v>
      </c>
      <c r="G27" s="2" t="s">
        <v>30</v>
      </c>
      <c r="H27" s="2" t="s">
        <v>30</v>
      </c>
      <c r="I27" s="2" t="s">
        <v>31</v>
      </c>
      <c r="J27" s="2" t="s">
        <v>164</v>
      </c>
      <c r="K27" s="2" t="s">
        <v>267</v>
      </c>
      <c r="L27" s="2" t="s">
        <v>268</v>
      </c>
      <c r="M27" s="2" t="s">
        <v>30</v>
      </c>
      <c r="N27" s="2" t="s">
        <v>30</v>
      </c>
      <c r="O27" s="2" t="s">
        <v>269</v>
      </c>
      <c r="P27" s="3">
        <v>1</v>
      </c>
      <c r="Q27" s="2" t="s">
        <v>270</v>
      </c>
      <c r="R27" s="3">
        <v>0</v>
      </c>
      <c r="S27" s="2" t="s">
        <v>30</v>
      </c>
      <c r="T27" s="2" t="s">
        <v>271</v>
      </c>
      <c r="U27" s="3">
        <v>4</v>
      </c>
      <c r="V27" s="2" t="s">
        <v>30</v>
      </c>
      <c r="W27" s="2" t="s">
        <v>30</v>
      </c>
      <c r="X27" s="2" t="s">
        <v>272</v>
      </c>
      <c r="Y27">
        <f t="shared" si="0"/>
        <v>2020</v>
      </c>
      <c r="Z27">
        <f t="shared" si="1"/>
        <v>2</v>
      </c>
      <c r="AA27">
        <f t="shared" si="2"/>
        <v>19</v>
      </c>
      <c r="AB27">
        <f t="shared" si="3"/>
        <v>0</v>
      </c>
      <c r="AC27">
        <f t="shared" si="4"/>
        <v>0</v>
      </c>
      <c r="AD27">
        <f t="shared" si="5"/>
        <v>0</v>
      </c>
    </row>
    <row r="28" spans="1:30" ht="15.6">
      <c r="A28" s="2" t="s">
        <v>24</v>
      </c>
      <c r="B28" s="2" t="s">
        <v>25</v>
      </c>
      <c r="C28" s="2" t="s">
        <v>26</v>
      </c>
      <c r="D28" s="2" t="s">
        <v>273</v>
      </c>
      <c r="E28" s="2" t="s">
        <v>274</v>
      </c>
      <c r="F28" s="2" t="s">
        <v>275</v>
      </c>
      <c r="G28" s="2" t="s">
        <v>30</v>
      </c>
      <c r="H28" s="2" t="s">
        <v>30</v>
      </c>
      <c r="I28" s="2" t="s">
        <v>31</v>
      </c>
      <c r="J28" s="2" t="s">
        <v>164</v>
      </c>
      <c r="K28" s="2" t="s">
        <v>276</v>
      </c>
      <c r="L28" s="2" t="s">
        <v>277</v>
      </c>
      <c r="M28" s="2" t="s">
        <v>30</v>
      </c>
      <c r="N28" s="2" t="s">
        <v>30</v>
      </c>
      <c r="O28" s="2" t="s">
        <v>278</v>
      </c>
      <c r="P28" s="3">
        <v>1</v>
      </c>
      <c r="Q28" s="2" t="s">
        <v>279</v>
      </c>
      <c r="R28" s="3">
        <v>0</v>
      </c>
      <c r="S28" s="2" t="s">
        <v>30</v>
      </c>
      <c r="T28" s="2" t="s">
        <v>231</v>
      </c>
      <c r="U28" s="3">
        <v>6</v>
      </c>
      <c r="V28" s="2" t="s">
        <v>30</v>
      </c>
      <c r="W28" s="2" t="s">
        <v>30</v>
      </c>
      <c r="X28" s="2" t="s">
        <v>280</v>
      </c>
      <c r="Y28">
        <f t="shared" si="0"/>
        <v>2020</v>
      </c>
      <c r="Z28">
        <f t="shared" si="1"/>
        <v>8</v>
      </c>
      <c r="AA28">
        <f t="shared" si="2"/>
        <v>28</v>
      </c>
      <c r="AB28">
        <f t="shared" si="3"/>
        <v>0</v>
      </c>
      <c r="AC28">
        <f t="shared" si="4"/>
        <v>0</v>
      </c>
      <c r="AD28">
        <f t="shared" si="5"/>
        <v>0</v>
      </c>
    </row>
    <row r="29" spans="1:30" ht="15.6">
      <c r="A29" s="2" t="s">
        <v>24</v>
      </c>
      <c r="B29" s="2" t="s">
        <v>25</v>
      </c>
      <c r="C29" s="2" t="s">
        <v>26</v>
      </c>
      <c r="D29" s="2" t="s">
        <v>273</v>
      </c>
      <c r="E29" s="2" t="s">
        <v>281</v>
      </c>
      <c r="F29" s="2" t="s">
        <v>282</v>
      </c>
      <c r="G29" s="2" t="s">
        <v>30</v>
      </c>
      <c r="H29" s="2" t="s">
        <v>30</v>
      </c>
      <c r="I29" s="2" t="s">
        <v>31</v>
      </c>
      <c r="J29" s="2" t="s">
        <v>164</v>
      </c>
      <c r="K29" s="2" t="s">
        <v>276</v>
      </c>
      <c r="L29" s="2" t="s">
        <v>277</v>
      </c>
      <c r="M29" s="2" t="s">
        <v>30</v>
      </c>
      <c r="N29" s="2" t="s">
        <v>30</v>
      </c>
      <c r="O29" s="2" t="s">
        <v>283</v>
      </c>
      <c r="P29" s="3">
        <v>1</v>
      </c>
      <c r="Q29" s="2" t="s">
        <v>279</v>
      </c>
      <c r="R29" s="3">
        <v>0</v>
      </c>
      <c r="S29" s="2" t="s">
        <v>30</v>
      </c>
      <c r="T29" s="2" t="s">
        <v>231</v>
      </c>
      <c r="U29" s="3">
        <v>6</v>
      </c>
      <c r="V29" s="2" t="s">
        <v>30</v>
      </c>
      <c r="W29" s="2" t="s">
        <v>30</v>
      </c>
      <c r="X29" s="2" t="s">
        <v>284</v>
      </c>
      <c r="Y29">
        <f t="shared" si="0"/>
        <v>2020</v>
      </c>
      <c r="Z29">
        <f t="shared" si="1"/>
        <v>1</v>
      </c>
      <c r="AA29">
        <f t="shared" si="2"/>
        <v>20</v>
      </c>
      <c r="AB29">
        <f t="shared" si="3"/>
        <v>0</v>
      </c>
      <c r="AC29">
        <f t="shared" si="4"/>
        <v>0</v>
      </c>
      <c r="AD29">
        <f t="shared" si="5"/>
        <v>0</v>
      </c>
    </row>
    <row r="30" spans="1:30" ht="15.6">
      <c r="A30" s="2" t="s">
        <v>24</v>
      </c>
      <c r="B30" s="2" t="s">
        <v>25</v>
      </c>
      <c r="C30" s="2" t="s">
        <v>26</v>
      </c>
      <c r="D30" s="2" t="s">
        <v>285</v>
      </c>
      <c r="E30" s="2" t="s">
        <v>286</v>
      </c>
      <c r="F30" s="2" t="s">
        <v>275</v>
      </c>
      <c r="G30" s="2" t="s">
        <v>30</v>
      </c>
      <c r="H30" s="2" t="s">
        <v>30</v>
      </c>
      <c r="I30" s="2" t="s">
        <v>31</v>
      </c>
      <c r="J30" s="2" t="s">
        <v>164</v>
      </c>
      <c r="K30" s="2" t="s">
        <v>190</v>
      </c>
      <c r="L30" s="2" t="s">
        <v>191</v>
      </c>
      <c r="M30" s="2" t="s">
        <v>30</v>
      </c>
      <c r="N30" s="2" t="s">
        <v>30</v>
      </c>
      <c r="O30" s="2" t="s">
        <v>287</v>
      </c>
      <c r="P30" s="3">
        <v>1</v>
      </c>
      <c r="Q30" s="2" t="s">
        <v>288</v>
      </c>
      <c r="R30" s="3">
        <v>0</v>
      </c>
      <c r="S30" s="2" t="s">
        <v>30</v>
      </c>
      <c r="T30" s="2" t="s">
        <v>289</v>
      </c>
      <c r="U30" s="3">
        <v>4</v>
      </c>
      <c r="V30" s="2" t="s">
        <v>30</v>
      </c>
      <c r="W30" s="2" t="s">
        <v>30</v>
      </c>
      <c r="X30" s="2" t="s">
        <v>290</v>
      </c>
      <c r="Y30">
        <f t="shared" si="0"/>
        <v>2020</v>
      </c>
      <c r="Z30">
        <f t="shared" si="1"/>
        <v>12</v>
      </c>
      <c r="AA30">
        <f t="shared" si="2"/>
        <v>28</v>
      </c>
      <c r="AB30">
        <f t="shared" si="3"/>
        <v>0</v>
      </c>
      <c r="AC30">
        <f t="shared" si="4"/>
        <v>0</v>
      </c>
      <c r="AD30">
        <f t="shared" si="5"/>
        <v>0</v>
      </c>
    </row>
    <row r="31" spans="1:30" ht="15.6">
      <c r="A31" s="2" t="s">
        <v>24</v>
      </c>
      <c r="B31" s="2" t="s">
        <v>112</v>
      </c>
      <c r="C31" s="2" t="s">
        <v>291</v>
      </c>
      <c r="D31" s="2" t="s">
        <v>292</v>
      </c>
      <c r="E31" s="2" t="s">
        <v>293</v>
      </c>
      <c r="F31" s="2" t="s">
        <v>294</v>
      </c>
      <c r="G31" s="2" t="s">
        <v>295</v>
      </c>
      <c r="H31" s="2" t="s">
        <v>296</v>
      </c>
      <c r="I31" s="2" t="s">
        <v>297</v>
      </c>
      <c r="J31" s="2" t="s">
        <v>298</v>
      </c>
      <c r="K31" s="2" t="s">
        <v>299</v>
      </c>
      <c r="L31" s="2" t="s">
        <v>300</v>
      </c>
      <c r="M31" s="2" t="s">
        <v>24</v>
      </c>
      <c r="N31" s="2" t="s">
        <v>301</v>
      </c>
      <c r="O31" s="2" t="s">
        <v>302</v>
      </c>
      <c r="P31" s="3">
        <v>0</v>
      </c>
      <c r="Q31" s="2" t="s">
        <v>30</v>
      </c>
      <c r="R31" s="3">
        <v>0</v>
      </c>
      <c r="S31" s="2" t="s">
        <v>30</v>
      </c>
      <c r="T31" s="2" t="s">
        <v>303</v>
      </c>
      <c r="U31" s="3">
        <v>1</v>
      </c>
      <c r="V31" s="2" t="s">
        <v>30</v>
      </c>
      <c r="W31" s="2" t="s">
        <v>30</v>
      </c>
      <c r="X31" s="2" t="s">
        <v>304</v>
      </c>
      <c r="Y31">
        <f t="shared" si="0"/>
        <v>2021</v>
      </c>
      <c r="Z31">
        <f t="shared" si="1"/>
        <v>12</v>
      </c>
      <c r="AA31">
        <f t="shared" si="2"/>
        <v>6</v>
      </c>
      <c r="AB31">
        <f t="shared" si="3"/>
        <v>2022</v>
      </c>
      <c r="AC31">
        <f t="shared" si="4"/>
        <v>2</v>
      </c>
      <c r="AD31">
        <f t="shared" si="5"/>
        <v>11</v>
      </c>
    </row>
    <row r="32" spans="1:30" ht="15.6">
      <c r="A32" s="2" t="s">
        <v>24</v>
      </c>
      <c r="B32" s="2" t="s">
        <v>25</v>
      </c>
      <c r="C32" s="2" t="s">
        <v>305</v>
      </c>
      <c r="D32" s="2" t="s">
        <v>306</v>
      </c>
      <c r="E32" s="2" t="s">
        <v>307</v>
      </c>
      <c r="F32" s="2" t="s">
        <v>308</v>
      </c>
      <c r="G32" s="2" t="s">
        <v>30</v>
      </c>
      <c r="H32" s="2" t="s">
        <v>30</v>
      </c>
      <c r="I32" s="2" t="s">
        <v>90</v>
      </c>
      <c r="J32" s="2" t="s">
        <v>45</v>
      </c>
      <c r="K32" s="2" t="s">
        <v>46</v>
      </c>
      <c r="L32" s="2" t="s">
        <v>47</v>
      </c>
      <c r="M32" s="2" t="s">
        <v>24</v>
      </c>
      <c r="N32" s="2" t="s">
        <v>48</v>
      </c>
      <c r="O32" s="2" t="s">
        <v>309</v>
      </c>
      <c r="P32" s="3">
        <v>1</v>
      </c>
      <c r="Q32" s="2" t="s">
        <v>310</v>
      </c>
      <c r="R32" s="3">
        <v>0</v>
      </c>
      <c r="S32" s="2" t="s">
        <v>30</v>
      </c>
      <c r="T32" s="2" t="s">
        <v>311</v>
      </c>
      <c r="U32" s="3">
        <v>1</v>
      </c>
      <c r="V32" s="2" t="s">
        <v>30</v>
      </c>
      <c r="W32" s="2" t="s">
        <v>30</v>
      </c>
      <c r="X32" s="2" t="s">
        <v>312</v>
      </c>
      <c r="Y32">
        <f t="shared" si="0"/>
        <v>2020</v>
      </c>
      <c r="Z32">
        <f t="shared" si="1"/>
        <v>12</v>
      </c>
      <c r="AA32">
        <f t="shared" si="2"/>
        <v>29</v>
      </c>
      <c r="AB32">
        <f t="shared" si="3"/>
        <v>0</v>
      </c>
      <c r="AC32">
        <f t="shared" si="4"/>
        <v>0</v>
      </c>
      <c r="AD32">
        <f t="shared" si="5"/>
        <v>0</v>
      </c>
    </row>
    <row r="33" spans="1:30" ht="15.6">
      <c r="A33" s="2" t="s">
        <v>24</v>
      </c>
      <c r="B33" s="2" t="s">
        <v>25</v>
      </c>
      <c r="C33" s="2" t="s">
        <v>26</v>
      </c>
      <c r="D33" s="2" t="s">
        <v>313</v>
      </c>
      <c r="E33" s="2" t="s">
        <v>314</v>
      </c>
      <c r="F33" s="2" t="s">
        <v>315</v>
      </c>
      <c r="G33" s="2" t="s">
        <v>30</v>
      </c>
      <c r="H33" s="2" t="s">
        <v>30</v>
      </c>
      <c r="I33" s="2" t="s">
        <v>31</v>
      </c>
      <c r="J33" s="2" t="s">
        <v>164</v>
      </c>
      <c r="K33" s="2" t="s">
        <v>67</v>
      </c>
      <c r="L33" s="2" t="s">
        <v>68</v>
      </c>
      <c r="M33" s="2" t="s">
        <v>30</v>
      </c>
      <c r="N33" s="2" t="s">
        <v>30</v>
      </c>
      <c r="O33" s="2" t="s">
        <v>253</v>
      </c>
      <c r="P33" s="3">
        <v>2</v>
      </c>
      <c r="Q33" s="2" t="s">
        <v>316</v>
      </c>
      <c r="R33" s="3">
        <v>0</v>
      </c>
      <c r="S33" s="2" t="s">
        <v>30</v>
      </c>
      <c r="T33" s="2" t="s">
        <v>317</v>
      </c>
      <c r="U33" s="3">
        <v>6</v>
      </c>
      <c r="V33" s="2" t="s">
        <v>30</v>
      </c>
      <c r="W33" s="2" t="s">
        <v>30</v>
      </c>
      <c r="X33" s="2" t="s">
        <v>318</v>
      </c>
      <c r="Y33">
        <f t="shared" si="0"/>
        <v>2020</v>
      </c>
      <c r="Z33">
        <f t="shared" si="1"/>
        <v>12</v>
      </c>
      <c r="AA33">
        <f t="shared" si="2"/>
        <v>24</v>
      </c>
      <c r="AB33">
        <f t="shared" si="3"/>
        <v>0</v>
      </c>
      <c r="AC33">
        <f t="shared" si="4"/>
        <v>0</v>
      </c>
      <c r="AD33">
        <f t="shared" si="5"/>
        <v>0</v>
      </c>
    </row>
    <row r="34" spans="1:30" ht="15.6">
      <c r="A34" s="2" t="s">
        <v>24</v>
      </c>
      <c r="B34" s="2" t="s">
        <v>25</v>
      </c>
      <c r="C34" s="2" t="s">
        <v>319</v>
      </c>
      <c r="D34" s="2" t="s">
        <v>320</v>
      </c>
      <c r="E34" s="2" t="s">
        <v>321</v>
      </c>
      <c r="F34" s="2" t="s">
        <v>322</v>
      </c>
      <c r="G34" s="2" t="s">
        <v>323</v>
      </c>
      <c r="H34" s="2" t="s">
        <v>324</v>
      </c>
      <c r="I34" s="2" t="s">
        <v>31</v>
      </c>
      <c r="J34" s="2" t="s">
        <v>164</v>
      </c>
      <c r="K34" s="2" t="s">
        <v>325</v>
      </c>
      <c r="L34" s="2" t="s">
        <v>326</v>
      </c>
      <c r="M34" s="2" t="s">
        <v>30</v>
      </c>
      <c r="N34" s="2" t="s">
        <v>30</v>
      </c>
      <c r="O34" s="2" t="s">
        <v>327</v>
      </c>
      <c r="P34" s="3">
        <v>1</v>
      </c>
      <c r="Q34" s="2" t="s">
        <v>328</v>
      </c>
      <c r="R34" s="3">
        <v>0</v>
      </c>
      <c r="S34" s="2" t="s">
        <v>30</v>
      </c>
      <c r="T34" s="2" t="s">
        <v>329</v>
      </c>
      <c r="U34" s="3">
        <v>4</v>
      </c>
      <c r="V34" s="2" t="s">
        <v>30</v>
      </c>
      <c r="W34" s="2" t="s">
        <v>30</v>
      </c>
      <c r="X34" s="2" t="s">
        <v>330</v>
      </c>
      <c r="Y34">
        <f t="shared" si="0"/>
        <v>2021</v>
      </c>
      <c r="Z34">
        <f t="shared" si="1"/>
        <v>12</v>
      </c>
      <c r="AA34">
        <f t="shared" si="2"/>
        <v>16</v>
      </c>
      <c r="AB34">
        <f t="shared" si="3"/>
        <v>2022</v>
      </c>
      <c r="AC34">
        <f t="shared" si="4"/>
        <v>1</v>
      </c>
      <c r="AD34">
        <f t="shared" si="5"/>
        <v>21</v>
      </c>
    </row>
    <row r="35" spans="1:30" ht="15.6">
      <c r="A35" s="2" t="s">
        <v>24</v>
      </c>
      <c r="B35" s="2" t="s">
        <v>25</v>
      </c>
      <c r="C35" s="2" t="s">
        <v>331</v>
      </c>
      <c r="D35" s="2" t="s">
        <v>332</v>
      </c>
      <c r="E35" s="2" t="s">
        <v>333</v>
      </c>
      <c r="F35" s="2" t="s">
        <v>334</v>
      </c>
      <c r="G35" s="2" t="s">
        <v>335</v>
      </c>
      <c r="H35" s="2" t="s">
        <v>324</v>
      </c>
      <c r="I35" s="2" t="s">
        <v>31</v>
      </c>
      <c r="J35" s="2" t="s">
        <v>164</v>
      </c>
      <c r="K35" s="2" t="s">
        <v>276</v>
      </c>
      <c r="L35" s="2" t="s">
        <v>277</v>
      </c>
      <c r="M35" s="2" t="s">
        <v>30</v>
      </c>
      <c r="N35" s="2" t="s">
        <v>30</v>
      </c>
      <c r="O35" s="2" t="s">
        <v>336</v>
      </c>
      <c r="P35" s="3">
        <v>1</v>
      </c>
      <c r="Q35" s="2" t="s">
        <v>337</v>
      </c>
      <c r="R35" s="3">
        <v>0</v>
      </c>
      <c r="S35" s="2" t="s">
        <v>30</v>
      </c>
      <c r="T35" s="2" t="s">
        <v>338</v>
      </c>
      <c r="U35" s="3">
        <v>4</v>
      </c>
      <c r="V35" s="2" t="s">
        <v>30</v>
      </c>
      <c r="W35" s="2" t="s">
        <v>30</v>
      </c>
      <c r="X35" s="2" t="s">
        <v>339</v>
      </c>
      <c r="Y35">
        <f t="shared" si="0"/>
        <v>2021</v>
      </c>
      <c r="Z35">
        <f t="shared" si="1"/>
        <v>11</v>
      </c>
      <c r="AA35">
        <f t="shared" si="2"/>
        <v>26</v>
      </c>
      <c r="AB35">
        <f t="shared" si="3"/>
        <v>2022</v>
      </c>
      <c r="AC35">
        <f t="shared" si="4"/>
        <v>1</v>
      </c>
      <c r="AD35">
        <f t="shared" si="5"/>
        <v>21</v>
      </c>
    </row>
    <row r="36" spans="1:30" ht="15.6">
      <c r="A36" s="2" t="s">
        <v>24</v>
      </c>
      <c r="B36" s="2" t="s">
        <v>25</v>
      </c>
      <c r="C36" s="2" t="s">
        <v>26</v>
      </c>
      <c r="D36" s="2" t="s">
        <v>340</v>
      </c>
      <c r="E36" s="2" t="s">
        <v>341</v>
      </c>
      <c r="F36" s="2" t="s">
        <v>342</v>
      </c>
      <c r="G36" s="2" t="s">
        <v>30</v>
      </c>
      <c r="H36" s="2" t="s">
        <v>30</v>
      </c>
      <c r="I36" s="2" t="s">
        <v>31</v>
      </c>
      <c r="J36" s="2" t="s">
        <v>164</v>
      </c>
      <c r="K36" s="2" t="s">
        <v>67</v>
      </c>
      <c r="L36" s="2" t="s">
        <v>68</v>
      </c>
      <c r="M36" s="2" t="s">
        <v>30</v>
      </c>
      <c r="N36" s="2" t="s">
        <v>30</v>
      </c>
      <c r="O36" s="2" t="s">
        <v>343</v>
      </c>
      <c r="P36" s="3">
        <v>1</v>
      </c>
      <c r="Q36" s="2" t="s">
        <v>344</v>
      </c>
      <c r="R36" s="3">
        <v>0</v>
      </c>
      <c r="S36" s="2" t="s">
        <v>30</v>
      </c>
      <c r="T36" s="2" t="s">
        <v>317</v>
      </c>
      <c r="U36" s="3">
        <v>6</v>
      </c>
      <c r="V36" s="2" t="s">
        <v>30</v>
      </c>
      <c r="W36" s="2" t="s">
        <v>30</v>
      </c>
      <c r="X36" s="2" t="s">
        <v>345</v>
      </c>
      <c r="Y36">
        <f t="shared" si="0"/>
        <v>2020</v>
      </c>
      <c r="Z36">
        <f t="shared" si="1"/>
        <v>11</v>
      </c>
      <c r="AA36">
        <f t="shared" si="2"/>
        <v>30</v>
      </c>
      <c r="AB36">
        <f t="shared" si="3"/>
        <v>0</v>
      </c>
      <c r="AC36">
        <f t="shared" si="4"/>
        <v>0</v>
      </c>
      <c r="AD36">
        <f t="shared" si="5"/>
        <v>0</v>
      </c>
    </row>
    <row r="37" spans="1:30" ht="15.6">
      <c r="A37" s="2" t="s">
        <v>24</v>
      </c>
      <c r="B37" s="2" t="s">
        <v>112</v>
      </c>
      <c r="C37" s="2" t="s">
        <v>346</v>
      </c>
      <c r="D37" s="2" t="s">
        <v>347</v>
      </c>
      <c r="E37" s="2" t="s">
        <v>348</v>
      </c>
      <c r="F37" s="2" t="s">
        <v>349</v>
      </c>
      <c r="G37" s="2" t="s">
        <v>350</v>
      </c>
      <c r="H37" s="2" t="s">
        <v>351</v>
      </c>
      <c r="I37" s="2" t="s">
        <v>119</v>
      </c>
      <c r="J37" s="2" t="s">
        <v>352</v>
      </c>
      <c r="K37" s="2" t="s">
        <v>121</v>
      </c>
      <c r="L37" s="2" t="s">
        <v>122</v>
      </c>
      <c r="M37" s="2" t="s">
        <v>30</v>
      </c>
      <c r="N37" s="2" t="s">
        <v>123</v>
      </c>
      <c r="O37" s="2" t="s">
        <v>353</v>
      </c>
      <c r="P37" s="3">
        <v>0</v>
      </c>
      <c r="Q37" s="2" t="s">
        <v>30</v>
      </c>
      <c r="R37" s="3">
        <v>0</v>
      </c>
      <c r="S37" s="2" t="s">
        <v>30</v>
      </c>
      <c r="T37" s="2" t="s">
        <v>354</v>
      </c>
      <c r="U37" s="3">
        <v>1</v>
      </c>
      <c r="V37" s="2" t="s">
        <v>30</v>
      </c>
      <c r="W37" s="2" t="s">
        <v>30</v>
      </c>
      <c r="X37" s="2" t="s">
        <v>355</v>
      </c>
      <c r="Y37">
        <f t="shared" si="0"/>
        <v>2021</v>
      </c>
      <c r="Z37">
        <f t="shared" si="1"/>
        <v>11</v>
      </c>
      <c r="AA37">
        <f t="shared" si="2"/>
        <v>18</v>
      </c>
      <c r="AB37">
        <f t="shared" si="3"/>
        <v>2021</v>
      </c>
      <c r="AC37">
        <f t="shared" si="4"/>
        <v>12</v>
      </c>
      <c r="AD37">
        <f t="shared" si="5"/>
        <v>11</v>
      </c>
    </row>
    <row r="38" spans="1:30" ht="15.6">
      <c r="A38" s="2" t="s">
        <v>24</v>
      </c>
      <c r="B38" s="2" t="s">
        <v>25</v>
      </c>
      <c r="C38" s="2" t="s">
        <v>26</v>
      </c>
      <c r="D38" s="2" t="s">
        <v>356</v>
      </c>
      <c r="E38" s="2" t="s">
        <v>357</v>
      </c>
      <c r="F38" s="2" t="s">
        <v>358</v>
      </c>
      <c r="G38" s="2" t="s">
        <v>30</v>
      </c>
      <c r="H38" s="2" t="s">
        <v>30</v>
      </c>
      <c r="I38" s="2" t="s">
        <v>31</v>
      </c>
      <c r="J38" s="2" t="s">
        <v>164</v>
      </c>
      <c r="K38" s="2" t="s">
        <v>67</v>
      </c>
      <c r="L38" s="2" t="s">
        <v>68</v>
      </c>
      <c r="M38" s="2" t="s">
        <v>30</v>
      </c>
      <c r="N38" s="2" t="s">
        <v>30</v>
      </c>
      <c r="O38" s="2" t="s">
        <v>359</v>
      </c>
      <c r="P38" s="3">
        <v>3</v>
      </c>
      <c r="Q38" s="2" t="s">
        <v>360</v>
      </c>
      <c r="R38" s="3">
        <v>0</v>
      </c>
      <c r="S38" s="2" t="s">
        <v>30</v>
      </c>
      <c r="T38" s="2" t="s">
        <v>361</v>
      </c>
      <c r="U38" s="3">
        <v>4</v>
      </c>
      <c r="V38" s="2" t="s">
        <v>30</v>
      </c>
      <c r="W38" s="2" t="s">
        <v>30</v>
      </c>
      <c r="X38" s="2" t="s">
        <v>362</v>
      </c>
      <c r="Y38">
        <f t="shared" si="0"/>
        <v>2020</v>
      </c>
      <c r="Z38">
        <f t="shared" si="1"/>
        <v>11</v>
      </c>
      <c r="AA38">
        <f t="shared" si="2"/>
        <v>18</v>
      </c>
      <c r="AB38">
        <f t="shared" si="3"/>
        <v>0</v>
      </c>
      <c r="AC38">
        <f t="shared" si="4"/>
        <v>0</v>
      </c>
      <c r="AD38">
        <f t="shared" si="5"/>
        <v>0</v>
      </c>
    </row>
    <row r="39" spans="1:30" ht="15.6">
      <c r="A39" s="2" t="s">
        <v>24</v>
      </c>
      <c r="B39" s="2" t="s">
        <v>112</v>
      </c>
      <c r="C39" s="2" t="s">
        <v>363</v>
      </c>
      <c r="D39" s="2" t="s">
        <v>364</v>
      </c>
      <c r="E39" s="2" t="s">
        <v>365</v>
      </c>
      <c r="F39" s="2" t="s">
        <v>349</v>
      </c>
      <c r="G39" s="2" t="s">
        <v>366</v>
      </c>
      <c r="H39" s="2" t="s">
        <v>367</v>
      </c>
      <c r="I39" s="2" t="s">
        <v>119</v>
      </c>
      <c r="J39" s="2" t="s">
        <v>368</v>
      </c>
      <c r="K39" s="2" t="s">
        <v>121</v>
      </c>
      <c r="L39" s="2" t="s">
        <v>122</v>
      </c>
      <c r="M39" s="2" t="s">
        <v>30</v>
      </c>
      <c r="N39" s="2" t="s">
        <v>123</v>
      </c>
      <c r="O39" s="2" t="s">
        <v>369</v>
      </c>
      <c r="P39" s="3">
        <v>0</v>
      </c>
      <c r="Q39" s="2" t="s">
        <v>30</v>
      </c>
      <c r="R39" s="3">
        <v>0</v>
      </c>
      <c r="S39" s="2" t="s">
        <v>30</v>
      </c>
      <c r="T39" s="2" t="s">
        <v>370</v>
      </c>
      <c r="U39" s="3">
        <v>1</v>
      </c>
      <c r="V39" s="2" t="s">
        <v>30</v>
      </c>
      <c r="W39" s="2" t="s">
        <v>30</v>
      </c>
      <c r="X39" s="2" t="s">
        <v>371</v>
      </c>
      <c r="Y39">
        <f t="shared" si="0"/>
        <v>2021</v>
      </c>
      <c r="Z39">
        <f t="shared" si="1"/>
        <v>7</v>
      </c>
      <c r="AA39">
        <f t="shared" si="2"/>
        <v>18</v>
      </c>
      <c r="AB39">
        <f t="shared" si="3"/>
        <v>2021</v>
      </c>
      <c r="AC39">
        <f t="shared" si="4"/>
        <v>11</v>
      </c>
      <c r="AD39">
        <f t="shared" si="5"/>
        <v>21</v>
      </c>
    </row>
    <row r="40" spans="1:30" ht="15.6">
      <c r="A40" s="2" t="s">
        <v>24</v>
      </c>
      <c r="B40" s="2" t="s">
        <v>25</v>
      </c>
      <c r="C40" s="2" t="s">
        <v>372</v>
      </c>
      <c r="D40" s="2" t="s">
        <v>373</v>
      </c>
      <c r="E40" s="2" t="s">
        <v>374</v>
      </c>
      <c r="F40" s="2" t="s">
        <v>375</v>
      </c>
      <c r="G40" s="2" t="s">
        <v>30</v>
      </c>
      <c r="H40" s="2" t="s">
        <v>30</v>
      </c>
      <c r="I40" s="2" t="s">
        <v>31</v>
      </c>
      <c r="J40" s="2" t="s">
        <v>376</v>
      </c>
      <c r="K40" s="2" t="s">
        <v>67</v>
      </c>
      <c r="L40" s="2" t="s">
        <v>68</v>
      </c>
      <c r="M40" s="2" t="s">
        <v>30</v>
      </c>
      <c r="N40" s="2" t="s">
        <v>30</v>
      </c>
      <c r="O40" s="2" t="s">
        <v>377</v>
      </c>
      <c r="P40" s="3">
        <v>2</v>
      </c>
      <c r="Q40" s="2" t="s">
        <v>378</v>
      </c>
      <c r="R40" s="3">
        <v>1</v>
      </c>
      <c r="S40" s="2" t="s">
        <v>379</v>
      </c>
      <c r="T40" s="2" t="s">
        <v>380</v>
      </c>
      <c r="U40" s="3">
        <v>4</v>
      </c>
      <c r="V40" s="2" t="s">
        <v>30</v>
      </c>
      <c r="W40" s="2" t="s">
        <v>30</v>
      </c>
      <c r="X40" s="2" t="s">
        <v>381</v>
      </c>
      <c r="Y40">
        <f t="shared" si="0"/>
        <v>2020</v>
      </c>
      <c r="Z40">
        <f t="shared" si="1"/>
        <v>11</v>
      </c>
      <c r="AA40">
        <f t="shared" si="2"/>
        <v>12</v>
      </c>
      <c r="AB40">
        <f t="shared" si="3"/>
        <v>0</v>
      </c>
      <c r="AC40">
        <f t="shared" si="4"/>
        <v>0</v>
      </c>
      <c r="AD40">
        <f t="shared" si="5"/>
        <v>0</v>
      </c>
    </row>
    <row r="41" spans="1:30" ht="15.6">
      <c r="A41" s="2" t="s">
        <v>24</v>
      </c>
      <c r="B41" s="2" t="s">
        <v>25</v>
      </c>
      <c r="C41" s="2" t="s">
        <v>26</v>
      </c>
      <c r="D41" s="2" t="s">
        <v>382</v>
      </c>
      <c r="E41" s="2" t="s">
        <v>383</v>
      </c>
      <c r="F41" s="2" t="s">
        <v>384</v>
      </c>
      <c r="G41" s="2" t="s">
        <v>30</v>
      </c>
      <c r="H41" s="2" t="s">
        <v>30</v>
      </c>
      <c r="I41" s="2" t="s">
        <v>31</v>
      </c>
      <c r="J41" s="2" t="s">
        <v>376</v>
      </c>
      <c r="K41" s="2" t="s">
        <v>33</v>
      </c>
      <c r="L41" s="2" t="s">
        <v>34</v>
      </c>
      <c r="M41" s="2" t="s">
        <v>30</v>
      </c>
      <c r="N41" s="2" t="s">
        <v>30</v>
      </c>
      <c r="O41" s="2" t="s">
        <v>385</v>
      </c>
      <c r="P41" s="3">
        <v>2</v>
      </c>
      <c r="Q41" s="2" t="s">
        <v>386</v>
      </c>
      <c r="R41" s="3">
        <v>1</v>
      </c>
      <c r="S41" s="2" t="s">
        <v>387</v>
      </c>
      <c r="T41" s="2" t="s">
        <v>388</v>
      </c>
      <c r="U41" s="3">
        <v>4</v>
      </c>
      <c r="V41" s="2" t="s">
        <v>30</v>
      </c>
      <c r="W41" s="2" t="s">
        <v>30</v>
      </c>
      <c r="X41" s="2" t="s">
        <v>389</v>
      </c>
      <c r="Y41">
        <f t="shared" si="0"/>
        <v>2020</v>
      </c>
      <c r="Z41">
        <f t="shared" si="1"/>
        <v>11</v>
      </c>
      <c r="AA41">
        <f t="shared" si="2"/>
        <v>28</v>
      </c>
      <c r="AB41">
        <f t="shared" si="3"/>
        <v>0</v>
      </c>
      <c r="AC41">
        <f t="shared" si="4"/>
        <v>0</v>
      </c>
      <c r="AD41">
        <f t="shared" si="5"/>
        <v>0</v>
      </c>
    </row>
    <row r="42" spans="1:30" ht="15.6">
      <c r="A42" s="2" t="s">
        <v>24</v>
      </c>
      <c r="B42" s="2" t="s">
        <v>25</v>
      </c>
      <c r="C42" s="2" t="s">
        <v>390</v>
      </c>
      <c r="D42" s="2" t="s">
        <v>391</v>
      </c>
      <c r="E42" s="2" t="s">
        <v>392</v>
      </c>
      <c r="F42" s="2" t="s">
        <v>393</v>
      </c>
      <c r="G42" s="2" t="s">
        <v>394</v>
      </c>
      <c r="H42" s="2" t="s">
        <v>395</v>
      </c>
      <c r="I42" s="2" t="s">
        <v>31</v>
      </c>
      <c r="J42" s="2" t="s">
        <v>376</v>
      </c>
      <c r="K42" s="2" t="s">
        <v>396</v>
      </c>
      <c r="L42" s="2" t="s">
        <v>397</v>
      </c>
      <c r="M42" s="2" t="s">
        <v>30</v>
      </c>
      <c r="N42" s="2" t="s">
        <v>30</v>
      </c>
      <c r="O42" s="2" t="s">
        <v>398</v>
      </c>
      <c r="P42" s="3">
        <v>4</v>
      </c>
      <c r="Q42" s="2" t="s">
        <v>399</v>
      </c>
      <c r="R42" s="3">
        <v>0</v>
      </c>
      <c r="S42" s="2" t="s">
        <v>30</v>
      </c>
      <c r="T42" s="2" t="s">
        <v>400</v>
      </c>
      <c r="U42" s="3">
        <v>1</v>
      </c>
      <c r="V42" s="2" t="s">
        <v>30</v>
      </c>
      <c r="W42" s="2" t="s">
        <v>30</v>
      </c>
      <c r="X42" s="2" t="s">
        <v>401</v>
      </c>
      <c r="Y42">
        <f t="shared" si="0"/>
        <v>2020</v>
      </c>
      <c r="Z42">
        <f t="shared" si="1"/>
        <v>10</v>
      </c>
      <c r="AA42">
        <f t="shared" si="2"/>
        <v>10</v>
      </c>
      <c r="AB42">
        <f t="shared" si="3"/>
        <v>2021</v>
      </c>
      <c r="AC42">
        <f t="shared" si="4"/>
        <v>10</v>
      </c>
      <c r="AD42">
        <f t="shared" si="5"/>
        <v>11</v>
      </c>
    </row>
    <row r="43" spans="1:30" ht="15.6">
      <c r="A43" s="2" t="s">
        <v>24</v>
      </c>
      <c r="B43" s="2" t="s">
        <v>25</v>
      </c>
      <c r="C43" s="2" t="s">
        <v>390</v>
      </c>
      <c r="D43" s="2" t="s">
        <v>402</v>
      </c>
      <c r="E43" s="2" t="s">
        <v>403</v>
      </c>
      <c r="F43" s="2" t="s">
        <v>393</v>
      </c>
      <c r="G43" s="2" t="s">
        <v>404</v>
      </c>
      <c r="H43" s="2" t="s">
        <v>395</v>
      </c>
      <c r="I43" s="2" t="s">
        <v>31</v>
      </c>
      <c r="J43" s="2" t="s">
        <v>376</v>
      </c>
      <c r="K43" s="2" t="s">
        <v>396</v>
      </c>
      <c r="L43" s="2" t="s">
        <v>397</v>
      </c>
      <c r="M43" s="2" t="s">
        <v>30</v>
      </c>
      <c r="N43" s="2" t="s">
        <v>30</v>
      </c>
      <c r="O43" s="2" t="s">
        <v>398</v>
      </c>
      <c r="P43" s="3">
        <v>4</v>
      </c>
      <c r="Q43" s="2" t="s">
        <v>399</v>
      </c>
      <c r="R43" s="3">
        <v>0</v>
      </c>
      <c r="S43" s="2" t="s">
        <v>30</v>
      </c>
      <c r="T43" s="2" t="s">
        <v>405</v>
      </c>
      <c r="U43" s="3">
        <v>1</v>
      </c>
      <c r="V43" s="2" t="s">
        <v>30</v>
      </c>
      <c r="W43" s="2" t="s">
        <v>30</v>
      </c>
      <c r="X43" s="2" t="s">
        <v>406</v>
      </c>
      <c r="Y43">
        <f t="shared" si="0"/>
        <v>2020</v>
      </c>
      <c r="Z43">
        <f t="shared" si="1"/>
        <v>10</v>
      </c>
      <c r="AA43">
        <f t="shared" si="2"/>
        <v>10</v>
      </c>
      <c r="AB43">
        <f t="shared" si="3"/>
        <v>2021</v>
      </c>
      <c r="AC43">
        <f t="shared" si="4"/>
        <v>10</v>
      </c>
      <c r="AD43">
        <f t="shared" si="5"/>
        <v>11</v>
      </c>
    </row>
    <row r="44" spans="1:30" ht="15.6">
      <c r="A44" s="2" t="s">
        <v>24</v>
      </c>
      <c r="B44" s="2" t="s">
        <v>25</v>
      </c>
      <c r="C44" s="2" t="s">
        <v>26</v>
      </c>
      <c r="D44" s="2" t="s">
        <v>407</v>
      </c>
      <c r="E44" s="2" t="s">
        <v>408</v>
      </c>
      <c r="F44" s="2" t="s">
        <v>409</v>
      </c>
      <c r="G44" s="2" t="s">
        <v>30</v>
      </c>
      <c r="H44" s="2" t="s">
        <v>30</v>
      </c>
      <c r="I44" s="2" t="s">
        <v>31</v>
      </c>
      <c r="J44" s="2" t="s">
        <v>376</v>
      </c>
      <c r="K44" s="2" t="s">
        <v>190</v>
      </c>
      <c r="L44" s="2" t="s">
        <v>191</v>
      </c>
      <c r="M44" s="2" t="s">
        <v>30</v>
      </c>
      <c r="N44" s="2" t="s">
        <v>30</v>
      </c>
      <c r="O44" s="2" t="s">
        <v>410</v>
      </c>
      <c r="P44" s="3">
        <v>2</v>
      </c>
      <c r="Q44" s="2" t="s">
        <v>411</v>
      </c>
      <c r="R44" s="3">
        <v>0</v>
      </c>
      <c r="S44" s="2" t="s">
        <v>30</v>
      </c>
      <c r="T44" s="2" t="s">
        <v>412</v>
      </c>
      <c r="U44" s="3">
        <v>4</v>
      </c>
      <c r="V44" s="2" t="s">
        <v>30</v>
      </c>
      <c r="W44" s="2" t="s">
        <v>30</v>
      </c>
      <c r="X44" s="2" t="s">
        <v>413</v>
      </c>
      <c r="Y44">
        <f t="shared" si="0"/>
        <v>2020</v>
      </c>
      <c r="Z44">
        <f t="shared" si="1"/>
        <v>10</v>
      </c>
      <c r="AA44">
        <f t="shared" si="2"/>
        <v>25</v>
      </c>
      <c r="AB44">
        <f t="shared" si="3"/>
        <v>0</v>
      </c>
      <c r="AC44">
        <f t="shared" si="4"/>
        <v>0</v>
      </c>
      <c r="AD44">
        <f t="shared" si="5"/>
        <v>0</v>
      </c>
    </row>
    <row r="45" spans="1:30" ht="15.6">
      <c r="A45" s="2" t="s">
        <v>24</v>
      </c>
      <c r="B45" s="2" t="s">
        <v>25</v>
      </c>
      <c r="C45" s="2" t="s">
        <v>414</v>
      </c>
      <c r="D45" s="2" t="s">
        <v>415</v>
      </c>
      <c r="E45" s="2" t="s">
        <v>416</v>
      </c>
      <c r="F45" s="2" t="s">
        <v>417</v>
      </c>
      <c r="G45" s="2" t="s">
        <v>30</v>
      </c>
      <c r="H45" s="2" t="s">
        <v>30</v>
      </c>
      <c r="I45" s="2" t="s">
        <v>31</v>
      </c>
      <c r="J45" s="2" t="s">
        <v>376</v>
      </c>
      <c r="K45" s="2" t="s">
        <v>418</v>
      </c>
      <c r="L45" s="2" t="s">
        <v>419</v>
      </c>
      <c r="M45" s="2" t="s">
        <v>30</v>
      </c>
      <c r="N45" s="2" t="s">
        <v>30</v>
      </c>
      <c r="O45" s="2" t="s">
        <v>420</v>
      </c>
      <c r="P45" s="3">
        <v>1</v>
      </c>
      <c r="Q45" s="2" t="s">
        <v>421</v>
      </c>
      <c r="R45" s="3">
        <v>0</v>
      </c>
      <c r="S45" s="2" t="s">
        <v>30</v>
      </c>
      <c r="T45" s="2" t="s">
        <v>422</v>
      </c>
      <c r="U45" s="3">
        <v>1</v>
      </c>
      <c r="V45" s="2" t="s">
        <v>30</v>
      </c>
      <c r="W45" s="2" t="s">
        <v>30</v>
      </c>
      <c r="X45" s="2" t="s">
        <v>423</v>
      </c>
      <c r="Y45">
        <f t="shared" si="0"/>
        <v>2019</v>
      </c>
      <c r="Z45">
        <f t="shared" si="1"/>
        <v>10</v>
      </c>
      <c r="AA45">
        <f t="shared" si="2"/>
        <v>7</v>
      </c>
      <c r="AB45">
        <f t="shared" si="3"/>
        <v>0</v>
      </c>
      <c r="AC45">
        <f t="shared" si="4"/>
        <v>0</v>
      </c>
      <c r="AD45">
        <f t="shared" si="5"/>
        <v>0</v>
      </c>
    </row>
    <row r="46" spans="1:30" ht="15.6">
      <c r="A46" s="2" t="s">
        <v>24</v>
      </c>
      <c r="B46" s="2" t="s">
        <v>25</v>
      </c>
      <c r="C46" s="2" t="s">
        <v>424</v>
      </c>
      <c r="D46" s="2" t="s">
        <v>425</v>
      </c>
      <c r="E46" s="2" t="s">
        <v>426</v>
      </c>
      <c r="F46" s="2" t="s">
        <v>427</v>
      </c>
      <c r="G46" s="2" t="s">
        <v>30</v>
      </c>
      <c r="H46" s="2" t="s">
        <v>30</v>
      </c>
      <c r="I46" s="2" t="s">
        <v>31</v>
      </c>
      <c r="J46" s="2" t="s">
        <v>376</v>
      </c>
      <c r="K46" s="2" t="s">
        <v>428</v>
      </c>
      <c r="L46" s="2" t="s">
        <v>429</v>
      </c>
      <c r="M46" s="2" t="s">
        <v>30</v>
      </c>
      <c r="N46" s="2" t="s">
        <v>30</v>
      </c>
      <c r="O46" s="2" t="s">
        <v>430</v>
      </c>
      <c r="P46" s="3">
        <v>2</v>
      </c>
      <c r="Q46" s="2" t="s">
        <v>431</v>
      </c>
      <c r="R46" s="3">
        <v>0</v>
      </c>
      <c r="S46" s="2" t="s">
        <v>30</v>
      </c>
      <c r="T46" s="2" t="s">
        <v>432</v>
      </c>
      <c r="U46" s="3">
        <v>4</v>
      </c>
      <c r="V46" s="2" t="s">
        <v>30</v>
      </c>
      <c r="W46" s="2" t="s">
        <v>30</v>
      </c>
      <c r="X46" s="2" t="s">
        <v>433</v>
      </c>
      <c r="Y46">
        <f t="shared" si="0"/>
        <v>2020</v>
      </c>
      <c r="Z46">
        <f t="shared" si="1"/>
        <v>10</v>
      </c>
      <c r="AA46">
        <f t="shared" si="2"/>
        <v>25</v>
      </c>
      <c r="AB46">
        <f t="shared" si="3"/>
        <v>0</v>
      </c>
      <c r="AC46">
        <f t="shared" si="4"/>
        <v>0</v>
      </c>
      <c r="AD46">
        <f t="shared" si="5"/>
        <v>0</v>
      </c>
    </row>
    <row r="47" spans="1:30" ht="15.6">
      <c r="A47" s="2" t="s">
        <v>24</v>
      </c>
      <c r="B47" s="2" t="s">
        <v>25</v>
      </c>
      <c r="C47" s="2" t="s">
        <v>26</v>
      </c>
      <c r="D47" s="2" t="s">
        <v>434</v>
      </c>
      <c r="E47" s="2" t="s">
        <v>435</v>
      </c>
      <c r="F47" s="2" t="s">
        <v>436</v>
      </c>
      <c r="G47" s="2" t="s">
        <v>30</v>
      </c>
      <c r="H47" s="2" t="s">
        <v>30</v>
      </c>
      <c r="I47" s="2" t="s">
        <v>31</v>
      </c>
      <c r="J47" s="2" t="s">
        <v>376</v>
      </c>
      <c r="K47" s="2" t="s">
        <v>437</v>
      </c>
      <c r="L47" s="2" t="s">
        <v>438</v>
      </c>
      <c r="M47" s="2" t="s">
        <v>30</v>
      </c>
      <c r="N47" s="2" t="s">
        <v>30</v>
      </c>
      <c r="O47" s="2" t="s">
        <v>439</v>
      </c>
      <c r="P47" s="3">
        <v>1</v>
      </c>
      <c r="Q47" s="2" t="s">
        <v>440</v>
      </c>
      <c r="R47" s="3">
        <v>0</v>
      </c>
      <c r="S47" s="2" t="s">
        <v>30</v>
      </c>
      <c r="T47" s="2" t="s">
        <v>441</v>
      </c>
      <c r="U47" s="3">
        <v>4</v>
      </c>
      <c r="V47" s="2" t="s">
        <v>30</v>
      </c>
      <c r="W47" s="2" t="s">
        <v>30</v>
      </c>
      <c r="X47" s="2" t="s">
        <v>442</v>
      </c>
      <c r="Y47">
        <f t="shared" si="0"/>
        <v>2020</v>
      </c>
      <c r="Z47">
        <f t="shared" si="1"/>
        <v>10</v>
      </c>
      <c r="AA47">
        <f t="shared" si="2"/>
        <v>14</v>
      </c>
      <c r="AB47">
        <f t="shared" si="3"/>
        <v>0</v>
      </c>
      <c r="AC47">
        <f t="shared" si="4"/>
        <v>0</v>
      </c>
      <c r="AD47">
        <f t="shared" si="5"/>
        <v>0</v>
      </c>
    </row>
    <row r="48" spans="1:30" ht="15.6">
      <c r="A48" s="2" t="s">
        <v>24</v>
      </c>
      <c r="B48" s="2" t="s">
        <v>25</v>
      </c>
      <c r="C48" s="2" t="s">
        <v>26</v>
      </c>
      <c r="D48" s="2" t="s">
        <v>443</v>
      </c>
      <c r="E48" s="2" t="s">
        <v>444</v>
      </c>
      <c r="F48" s="2" t="s">
        <v>445</v>
      </c>
      <c r="G48" s="2" t="s">
        <v>30</v>
      </c>
      <c r="H48" s="2" t="s">
        <v>30</v>
      </c>
      <c r="I48" s="2" t="s">
        <v>31</v>
      </c>
      <c r="J48" s="2" t="s">
        <v>376</v>
      </c>
      <c r="K48" s="2" t="s">
        <v>67</v>
      </c>
      <c r="L48" s="2" t="s">
        <v>68</v>
      </c>
      <c r="M48" s="2" t="s">
        <v>30</v>
      </c>
      <c r="N48" s="2" t="s">
        <v>30</v>
      </c>
      <c r="O48" s="2" t="s">
        <v>446</v>
      </c>
      <c r="P48" s="3">
        <v>1</v>
      </c>
      <c r="Q48" s="2" t="s">
        <v>447</v>
      </c>
      <c r="R48" s="3">
        <v>0</v>
      </c>
      <c r="S48" s="2" t="s">
        <v>30</v>
      </c>
      <c r="T48" s="2" t="s">
        <v>448</v>
      </c>
      <c r="U48" s="3">
        <v>1</v>
      </c>
      <c r="V48" s="2" t="s">
        <v>30</v>
      </c>
      <c r="W48" s="2" t="s">
        <v>30</v>
      </c>
      <c r="X48" s="2" t="s">
        <v>449</v>
      </c>
      <c r="Y48">
        <f t="shared" si="0"/>
        <v>2019</v>
      </c>
      <c r="Z48">
        <f t="shared" si="1"/>
        <v>10</v>
      </c>
      <c r="AA48">
        <f t="shared" si="2"/>
        <v>19</v>
      </c>
      <c r="AB48">
        <f t="shared" si="3"/>
        <v>0</v>
      </c>
      <c r="AC48">
        <f t="shared" si="4"/>
        <v>0</v>
      </c>
      <c r="AD48">
        <f t="shared" si="5"/>
        <v>0</v>
      </c>
    </row>
    <row r="49" spans="1:30" ht="15.6">
      <c r="A49" s="2" t="s">
        <v>24</v>
      </c>
      <c r="B49" s="2" t="s">
        <v>25</v>
      </c>
      <c r="C49" s="2" t="s">
        <v>450</v>
      </c>
      <c r="D49" s="2" t="s">
        <v>451</v>
      </c>
      <c r="E49" s="2" t="s">
        <v>452</v>
      </c>
      <c r="F49" s="2" t="s">
        <v>453</v>
      </c>
      <c r="G49" s="2" t="s">
        <v>30</v>
      </c>
      <c r="H49" s="2" t="s">
        <v>30</v>
      </c>
      <c r="I49" s="2" t="s">
        <v>31</v>
      </c>
      <c r="J49" s="2" t="s">
        <v>376</v>
      </c>
      <c r="K49" s="2" t="s">
        <v>454</v>
      </c>
      <c r="L49" s="2" t="s">
        <v>455</v>
      </c>
      <c r="M49" s="2" t="s">
        <v>30</v>
      </c>
      <c r="N49" s="2" t="s">
        <v>30</v>
      </c>
      <c r="O49" s="2" t="s">
        <v>456</v>
      </c>
      <c r="P49" s="3">
        <v>1</v>
      </c>
      <c r="Q49" s="2" t="s">
        <v>457</v>
      </c>
      <c r="R49" s="3">
        <v>0</v>
      </c>
      <c r="S49" s="2" t="s">
        <v>30</v>
      </c>
      <c r="T49" s="2" t="s">
        <v>458</v>
      </c>
      <c r="U49" s="3">
        <v>4</v>
      </c>
      <c r="V49" s="2" t="s">
        <v>30</v>
      </c>
      <c r="W49" s="2" t="s">
        <v>30</v>
      </c>
      <c r="X49" s="2" t="s">
        <v>459</v>
      </c>
      <c r="Y49">
        <f t="shared" si="0"/>
        <v>2020</v>
      </c>
      <c r="Z49">
        <f t="shared" si="1"/>
        <v>9</v>
      </c>
      <c r="AA49">
        <f t="shared" si="2"/>
        <v>10</v>
      </c>
      <c r="AB49">
        <f t="shared" si="3"/>
        <v>0</v>
      </c>
      <c r="AC49">
        <f t="shared" si="4"/>
        <v>0</v>
      </c>
      <c r="AD49">
        <f t="shared" si="5"/>
        <v>0</v>
      </c>
    </row>
    <row r="50" spans="1:30" ht="15.6">
      <c r="A50" s="2" t="s">
        <v>24</v>
      </c>
      <c r="B50" s="2" t="s">
        <v>25</v>
      </c>
      <c r="C50" s="2" t="s">
        <v>26</v>
      </c>
      <c r="D50" s="2" t="s">
        <v>460</v>
      </c>
      <c r="E50" s="2" t="s">
        <v>461</v>
      </c>
      <c r="F50" s="2" t="s">
        <v>462</v>
      </c>
      <c r="G50" s="2" t="s">
        <v>30</v>
      </c>
      <c r="H50" s="2" t="s">
        <v>30</v>
      </c>
      <c r="I50" s="2" t="s">
        <v>31</v>
      </c>
      <c r="J50" s="2" t="s">
        <v>376</v>
      </c>
      <c r="K50" s="2" t="s">
        <v>181</v>
      </c>
      <c r="L50" s="2" t="s">
        <v>182</v>
      </c>
      <c r="M50" s="2" t="s">
        <v>30</v>
      </c>
      <c r="N50" s="2" t="s">
        <v>30</v>
      </c>
      <c r="O50" s="2" t="s">
        <v>463</v>
      </c>
      <c r="P50" s="3">
        <v>1</v>
      </c>
      <c r="Q50" s="2" t="s">
        <v>464</v>
      </c>
      <c r="R50" s="3">
        <v>0</v>
      </c>
      <c r="S50" s="2" t="s">
        <v>30</v>
      </c>
      <c r="T50" s="2" t="s">
        <v>465</v>
      </c>
      <c r="U50" s="3">
        <v>4</v>
      </c>
      <c r="V50" s="2" t="s">
        <v>30</v>
      </c>
      <c r="W50" s="2" t="s">
        <v>30</v>
      </c>
      <c r="X50" s="2" t="s">
        <v>466</v>
      </c>
      <c r="Y50">
        <f t="shared" si="0"/>
        <v>2019</v>
      </c>
      <c r="Z50">
        <f t="shared" si="1"/>
        <v>9</v>
      </c>
      <c r="AA50">
        <f t="shared" si="2"/>
        <v>16</v>
      </c>
      <c r="AB50">
        <f t="shared" si="3"/>
        <v>0</v>
      </c>
      <c r="AC50">
        <f t="shared" si="4"/>
        <v>0</v>
      </c>
      <c r="AD50">
        <f t="shared" si="5"/>
        <v>0</v>
      </c>
    </row>
    <row r="51" spans="1:30" ht="15.6">
      <c r="A51" s="2" t="s">
        <v>24</v>
      </c>
      <c r="B51" s="2" t="s">
        <v>25</v>
      </c>
      <c r="C51" s="2" t="s">
        <v>467</v>
      </c>
      <c r="D51" s="2" t="s">
        <v>468</v>
      </c>
      <c r="E51" s="2" t="s">
        <v>469</v>
      </c>
      <c r="F51" s="2" t="s">
        <v>470</v>
      </c>
      <c r="G51" s="2" t="s">
        <v>30</v>
      </c>
      <c r="H51" s="2" t="s">
        <v>30</v>
      </c>
      <c r="I51" s="2" t="s">
        <v>31</v>
      </c>
      <c r="J51" s="2" t="s">
        <v>376</v>
      </c>
      <c r="K51" s="2" t="s">
        <v>471</v>
      </c>
      <c r="L51" s="2" t="s">
        <v>472</v>
      </c>
      <c r="M51" s="2" t="s">
        <v>30</v>
      </c>
      <c r="N51" s="2" t="s">
        <v>30</v>
      </c>
      <c r="O51" s="2" t="s">
        <v>420</v>
      </c>
      <c r="P51" s="3">
        <v>2</v>
      </c>
      <c r="Q51" s="2" t="s">
        <v>473</v>
      </c>
      <c r="R51" s="3">
        <v>0</v>
      </c>
      <c r="S51" s="2" t="s">
        <v>30</v>
      </c>
      <c r="T51" s="2" t="s">
        <v>474</v>
      </c>
      <c r="U51" s="3">
        <v>4</v>
      </c>
      <c r="V51" s="2" t="s">
        <v>30</v>
      </c>
      <c r="W51" s="2" t="s">
        <v>30</v>
      </c>
      <c r="X51" s="2" t="s">
        <v>475</v>
      </c>
      <c r="Y51">
        <f t="shared" si="0"/>
        <v>2019</v>
      </c>
      <c r="Z51">
        <f t="shared" si="1"/>
        <v>9</v>
      </c>
      <c r="AA51">
        <f t="shared" si="2"/>
        <v>23</v>
      </c>
      <c r="AB51">
        <f t="shared" si="3"/>
        <v>0</v>
      </c>
      <c r="AC51">
        <f t="shared" si="4"/>
        <v>0</v>
      </c>
      <c r="AD51">
        <f t="shared" si="5"/>
        <v>0</v>
      </c>
    </row>
    <row r="52" spans="1:30" ht="15.6">
      <c r="A52" s="2" t="s">
        <v>24</v>
      </c>
      <c r="B52" s="2" t="s">
        <v>25</v>
      </c>
      <c r="C52" s="2" t="s">
        <v>476</v>
      </c>
      <c r="D52" s="2" t="s">
        <v>477</v>
      </c>
      <c r="E52" s="2" t="s">
        <v>478</v>
      </c>
      <c r="F52" s="2" t="s">
        <v>479</v>
      </c>
      <c r="G52" s="2" t="s">
        <v>30</v>
      </c>
      <c r="H52" s="2" t="s">
        <v>30</v>
      </c>
      <c r="I52" s="2" t="s">
        <v>31</v>
      </c>
      <c r="J52" s="2" t="s">
        <v>376</v>
      </c>
      <c r="K52" s="2" t="s">
        <v>33</v>
      </c>
      <c r="L52" s="2" t="s">
        <v>34</v>
      </c>
      <c r="M52" s="2" t="s">
        <v>30</v>
      </c>
      <c r="N52" s="2" t="s">
        <v>30</v>
      </c>
      <c r="O52" s="2" t="s">
        <v>480</v>
      </c>
      <c r="P52" s="3">
        <v>1</v>
      </c>
      <c r="Q52" s="2" t="s">
        <v>481</v>
      </c>
      <c r="R52" s="3">
        <v>0</v>
      </c>
      <c r="S52" s="2" t="s">
        <v>30</v>
      </c>
      <c r="T52" s="2" t="s">
        <v>482</v>
      </c>
      <c r="U52" s="3">
        <v>4</v>
      </c>
      <c r="V52" s="2" t="s">
        <v>30</v>
      </c>
      <c r="W52" s="2" t="s">
        <v>30</v>
      </c>
      <c r="X52" s="2" t="s">
        <v>483</v>
      </c>
      <c r="Y52">
        <f t="shared" si="0"/>
        <v>2019</v>
      </c>
      <c r="Z52">
        <f t="shared" si="1"/>
        <v>8</v>
      </c>
      <c r="AA52">
        <f t="shared" si="2"/>
        <v>6</v>
      </c>
      <c r="AB52">
        <f t="shared" si="3"/>
        <v>0</v>
      </c>
      <c r="AC52">
        <f t="shared" si="4"/>
        <v>0</v>
      </c>
      <c r="AD52">
        <f t="shared" si="5"/>
        <v>0</v>
      </c>
    </row>
    <row r="53" spans="1:30" ht="15.6">
      <c r="A53" s="2" t="s">
        <v>24</v>
      </c>
      <c r="B53" s="2" t="s">
        <v>25</v>
      </c>
      <c r="C53" s="2" t="s">
        <v>484</v>
      </c>
      <c r="D53" s="2" t="s">
        <v>485</v>
      </c>
      <c r="E53" s="2" t="s">
        <v>486</v>
      </c>
      <c r="F53" s="2" t="s">
        <v>487</v>
      </c>
      <c r="G53" s="2" t="s">
        <v>30</v>
      </c>
      <c r="H53" s="2" t="s">
        <v>30</v>
      </c>
      <c r="I53" s="2" t="s">
        <v>31</v>
      </c>
      <c r="J53" s="2" t="s">
        <v>376</v>
      </c>
      <c r="K53" s="2" t="s">
        <v>190</v>
      </c>
      <c r="L53" s="2" t="s">
        <v>191</v>
      </c>
      <c r="M53" s="2" t="s">
        <v>30</v>
      </c>
      <c r="N53" s="2" t="s">
        <v>30</v>
      </c>
      <c r="O53" s="2" t="s">
        <v>488</v>
      </c>
      <c r="P53" s="3">
        <v>1</v>
      </c>
      <c r="Q53" s="2" t="s">
        <v>489</v>
      </c>
      <c r="R53" s="3">
        <v>0</v>
      </c>
      <c r="S53" s="2" t="s">
        <v>30</v>
      </c>
      <c r="T53" s="2" t="s">
        <v>490</v>
      </c>
      <c r="U53" s="3">
        <v>4</v>
      </c>
      <c r="V53" s="2" t="s">
        <v>30</v>
      </c>
      <c r="W53" s="2" t="s">
        <v>30</v>
      </c>
      <c r="X53" s="2" t="s">
        <v>491</v>
      </c>
      <c r="Y53">
        <f t="shared" si="0"/>
        <v>2019</v>
      </c>
      <c r="Z53">
        <f t="shared" si="1"/>
        <v>8</v>
      </c>
      <c r="AA53">
        <f t="shared" si="2"/>
        <v>2</v>
      </c>
      <c r="AB53">
        <f t="shared" si="3"/>
        <v>0</v>
      </c>
      <c r="AC53">
        <f t="shared" si="4"/>
        <v>0</v>
      </c>
      <c r="AD53">
        <f t="shared" si="5"/>
        <v>0</v>
      </c>
    </row>
    <row r="54" spans="1:30" ht="15.6">
      <c r="A54" s="2" t="s">
        <v>24</v>
      </c>
      <c r="B54" s="2" t="s">
        <v>25</v>
      </c>
      <c r="C54" s="2" t="s">
        <v>492</v>
      </c>
      <c r="D54" s="2" t="s">
        <v>493</v>
      </c>
      <c r="E54" s="2" t="s">
        <v>494</v>
      </c>
      <c r="F54" s="2" t="s">
        <v>495</v>
      </c>
      <c r="G54" s="2" t="s">
        <v>30</v>
      </c>
      <c r="H54" s="2" t="s">
        <v>30</v>
      </c>
      <c r="I54" s="2" t="s">
        <v>31</v>
      </c>
      <c r="J54" s="2" t="s">
        <v>376</v>
      </c>
      <c r="K54" s="2" t="s">
        <v>181</v>
      </c>
      <c r="L54" s="2" t="s">
        <v>182</v>
      </c>
      <c r="M54" s="2" t="s">
        <v>30</v>
      </c>
      <c r="N54" s="2" t="s">
        <v>30</v>
      </c>
      <c r="O54" s="2" t="s">
        <v>496</v>
      </c>
      <c r="P54" s="3">
        <v>3</v>
      </c>
      <c r="Q54" s="2" t="s">
        <v>497</v>
      </c>
      <c r="R54" s="3">
        <v>0</v>
      </c>
      <c r="S54" s="2" t="s">
        <v>30</v>
      </c>
      <c r="T54" s="2" t="s">
        <v>498</v>
      </c>
      <c r="U54" s="3">
        <v>4</v>
      </c>
      <c r="V54" s="2" t="s">
        <v>30</v>
      </c>
      <c r="W54" s="2" t="s">
        <v>30</v>
      </c>
      <c r="X54" s="2" t="s">
        <v>499</v>
      </c>
      <c r="Y54">
        <f t="shared" si="0"/>
        <v>2019</v>
      </c>
      <c r="Z54">
        <f t="shared" si="1"/>
        <v>8</v>
      </c>
      <c r="AA54">
        <f t="shared" si="2"/>
        <v>12</v>
      </c>
      <c r="AB54">
        <f t="shared" si="3"/>
        <v>0</v>
      </c>
      <c r="AC54">
        <f t="shared" si="4"/>
        <v>0</v>
      </c>
      <c r="AD54">
        <f t="shared" si="5"/>
        <v>0</v>
      </c>
    </row>
    <row r="55" spans="1:30" ht="15.6">
      <c r="A55" s="2" t="s">
        <v>24</v>
      </c>
      <c r="B55" s="2" t="s">
        <v>25</v>
      </c>
      <c r="C55" s="2" t="s">
        <v>500</v>
      </c>
      <c r="D55" s="2" t="s">
        <v>501</v>
      </c>
      <c r="E55" s="2" t="s">
        <v>502</v>
      </c>
      <c r="F55" s="2" t="s">
        <v>503</v>
      </c>
      <c r="G55" s="2" t="s">
        <v>30</v>
      </c>
      <c r="H55" s="2" t="s">
        <v>30</v>
      </c>
      <c r="I55" s="2" t="s">
        <v>31</v>
      </c>
      <c r="J55" s="2" t="s">
        <v>376</v>
      </c>
      <c r="K55" s="2" t="s">
        <v>267</v>
      </c>
      <c r="L55" s="2" t="s">
        <v>268</v>
      </c>
      <c r="M55" s="2" t="s">
        <v>30</v>
      </c>
      <c r="N55" s="2" t="s">
        <v>30</v>
      </c>
      <c r="O55" s="2" t="s">
        <v>504</v>
      </c>
      <c r="P55" s="3">
        <v>2</v>
      </c>
      <c r="Q55" s="2" t="s">
        <v>505</v>
      </c>
      <c r="R55" s="3">
        <v>0</v>
      </c>
      <c r="S55" s="2" t="s">
        <v>30</v>
      </c>
      <c r="T55" s="2" t="s">
        <v>506</v>
      </c>
      <c r="U55" s="3">
        <v>4</v>
      </c>
      <c r="V55" s="2" t="s">
        <v>30</v>
      </c>
      <c r="W55" s="2" t="s">
        <v>30</v>
      </c>
      <c r="X55" s="2" t="s">
        <v>507</v>
      </c>
      <c r="Y55">
        <f t="shared" si="0"/>
        <v>2019</v>
      </c>
      <c r="Z55">
        <f t="shared" si="1"/>
        <v>8</v>
      </c>
      <c r="AA55">
        <f t="shared" si="2"/>
        <v>22</v>
      </c>
      <c r="AB55">
        <f t="shared" si="3"/>
        <v>0</v>
      </c>
      <c r="AC55">
        <f t="shared" si="4"/>
        <v>0</v>
      </c>
      <c r="AD55">
        <f t="shared" si="5"/>
        <v>0</v>
      </c>
    </row>
    <row r="56" spans="1:30" ht="15.6">
      <c r="A56" s="2" t="s">
        <v>24</v>
      </c>
      <c r="B56" s="2" t="s">
        <v>25</v>
      </c>
      <c r="C56" s="2" t="s">
        <v>26</v>
      </c>
      <c r="D56" s="2" t="s">
        <v>508</v>
      </c>
      <c r="E56" s="2" t="s">
        <v>509</v>
      </c>
      <c r="F56" s="2" t="s">
        <v>510</v>
      </c>
      <c r="G56" s="2" t="s">
        <v>30</v>
      </c>
      <c r="H56" s="2" t="s">
        <v>30</v>
      </c>
      <c r="I56" s="2" t="s">
        <v>31</v>
      </c>
      <c r="J56" s="2" t="s">
        <v>376</v>
      </c>
      <c r="K56" s="2" t="s">
        <v>67</v>
      </c>
      <c r="L56" s="2" t="s">
        <v>68</v>
      </c>
      <c r="M56" s="2" t="s">
        <v>30</v>
      </c>
      <c r="N56" s="2" t="s">
        <v>30</v>
      </c>
      <c r="O56" s="2" t="s">
        <v>253</v>
      </c>
      <c r="P56" s="3">
        <v>1</v>
      </c>
      <c r="Q56" s="2" t="s">
        <v>511</v>
      </c>
      <c r="R56" s="3">
        <v>2</v>
      </c>
      <c r="S56" s="2" t="s">
        <v>512</v>
      </c>
      <c r="T56" s="2" t="s">
        <v>513</v>
      </c>
      <c r="U56" s="3">
        <v>4</v>
      </c>
      <c r="V56" s="2" t="s">
        <v>30</v>
      </c>
      <c r="W56" s="2" t="s">
        <v>30</v>
      </c>
      <c r="X56" s="2" t="s">
        <v>514</v>
      </c>
      <c r="Y56">
        <f t="shared" si="0"/>
        <v>2019</v>
      </c>
      <c r="Z56">
        <f t="shared" si="1"/>
        <v>7</v>
      </c>
      <c r="AA56">
        <f t="shared" si="2"/>
        <v>18</v>
      </c>
      <c r="AB56">
        <f t="shared" si="3"/>
        <v>0</v>
      </c>
      <c r="AC56">
        <f t="shared" si="4"/>
        <v>0</v>
      </c>
      <c r="AD56">
        <f t="shared" si="5"/>
        <v>0</v>
      </c>
    </row>
    <row r="57" spans="1:30" ht="15.6">
      <c r="A57" s="2" t="s">
        <v>24</v>
      </c>
      <c r="B57" s="2" t="s">
        <v>25</v>
      </c>
      <c r="C57" s="2" t="s">
        <v>515</v>
      </c>
      <c r="D57" s="2" t="s">
        <v>516</v>
      </c>
      <c r="E57" s="2" t="s">
        <v>517</v>
      </c>
      <c r="F57" s="2" t="s">
        <v>518</v>
      </c>
      <c r="G57" s="2" t="s">
        <v>30</v>
      </c>
      <c r="H57" s="2" t="s">
        <v>30</v>
      </c>
      <c r="I57" s="2" t="s">
        <v>31</v>
      </c>
      <c r="J57" s="2" t="s">
        <v>376</v>
      </c>
      <c r="K57" s="2" t="s">
        <v>33</v>
      </c>
      <c r="L57" s="2" t="s">
        <v>34</v>
      </c>
      <c r="M57" s="2" t="s">
        <v>30</v>
      </c>
      <c r="N57" s="2" t="s">
        <v>30</v>
      </c>
      <c r="O57" s="2" t="s">
        <v>253</v>
      </c>
      <c r="P57" s="3">
        <v>3</v>
      </c>
      <c r="Q57" s="2" t="s">
        <v>519</v>
      </c>
      <c r="R57" s="3">
        <v>0</v>
      </c>
      <c r="S57" s="2" t="s">
        <v>30</v>
      </c>
      <c r="T57" s="2" t="s">
        <v>520</v>
      </c>
      <c r="U57" s="3">
        <v>4</v>
      </c>
      <c r="V57" s="2" t="s">
        <v>30</v>
      </c>
      <c r="W57" s="2" t="s">
        <v>30</v>
      </c>
      <c r="X57" s="2" t="s">
        <v>521</v>
      </c>
      <c r="Y57">
        <f t="shared" si="0"/>
        <v>2019</v>
      </c>
      <c r="Z57">
        <f t="shared" si="1"/>
        <v>7</v>
      </c>
      <c r="AA57">
        <f t="shared" si="2"/>
        <v>19</v>
      </c>
      <c r="AB57">
        <f t="shared" si="3"/>
        <v>0</v>
      </c>
      <c r="AC57">
        <f t="shared" si="4"/>
        <v>0</v>
      </c>
      <c r="AD57">
        <f t="shared" si="5"/>
        <v>0</v>
      </c>
    </row>
    <row r="58" spans="1:30" ht="15.6">
      <c r="A58" s="2" t="s">
        <v>24</v>
      </c>
      <c r="B58" s="2" t="s">
        <v>25</v>
      </c>
      <c r="C58" s="2" t="s">
        <v>26</v>
      </c>
      <c r="D58" s="2" t="s">
        <v>522</v>
      </c>
      <c r="E58" s="2" t="s">
        <v>523</v>
      </c>
      <c r="F58" s="2" t="s">
        <v>510</v>
      </c>
      <c r="G58" s="2" t="s">
        <v>30</v>
      </c>
      <c r="H58" s="2" t="s">
        <v>30</v>
      </c>
      <c r="I58" s="2" t="s">
        <v>31</v>
      </c>
      <c r="J58" s="2" t="s">
        <v>376</v>
      </c>
      <c r="K58" s="2" t="s">
        <v>67</v>
      </c>
      <c r="L58" s="2" t="s">
        <v>68</v>
      </c>
      <c r="M58" s="2" t="s">
        <v>30</v>
      </c>
      <c r="N58" s="2" t="s">
        <v>30</v>
      </c>
      <c r="O58" s="2" t="s">
        <v>524</v>
      </c>
      <c r="P58" s="3">
        <v>1</v>
      </c>
      <c r="Q58" s="2" t="s">
        <v>511</v>
      </c>
      <c r="R58" s="3">
        <v>0</v>
      </c>
      <c r="S58" s="2" t="s">
        <v>30</v>
      </c>
      <c r="T58" s="2" t="s">
        <v>525</v>
      </c>
      <c r="U58" s="3">
        <v>5</v>
      </c>
      <c r="V58" s="2" t="s">
        <v>30</v>
      </c>
      <c r="W58" s="2" t="s">
        <v>30</v>
      </c>
      <c r="X58" s="2" t="s">
        <v>526</v>
      </c>
      <c r="Y58">
        <f t="shared" si="0"/>
        <v>2019</v>
      </c>
      <c r="Z58">
        <f t="shared" si="1"/>
        <v>8</v>
      </c>
      <c r="AA58">
        <f t="shared" si="2"/>
        <v>18</v>
      </c>
      <c r="AB58">
        <f t="shared" si="3"/>
        <v>0</v>
      </c>
      <c r="AC58">
        <f t="shared" si="4"/>
        <v>0</v>
      </c>
      <c r="AD58">
        <f t="shared" si="5"/>
        <v>0</v>
      </c>
    </row>
    <row r="59" spans="1:30" ht="15.6">
      <c r="A59" s="2" t="s">
        <v>24</v>
      </c>
      <c r="B59" s="2" t="s">
        <v>25</v>
      </c>
      <c r="C59" s="2" t="s">
        <v>527</v>
      </c>
      <c r="D59" s="2" t="s">
        <v>528</v>
      </c>
      <c r="E59" s="2" t="s">
        <v>529</v>
      </c>
      <c r="F59" s="2" t="s">
        <v>530</v>
      </c>
      <c r="G59" s="2" t="s">
        <v>531</v>
      </c>
      <c r="H59" s="2" t="s">
        <v>532</v>
      </c>
      <c r="I59" s="2" t="s">
        <v>141</v>
      </c>
      <c r="J59" s="2" t="s">
        <v>533</v>
      </c>
      <c r="K59" s="2" t="s">
        <v>534</v>
      </c>
      <c r="L59" s="2" t="s">
        <v>535</v>
      </c>
      <c r="M59" s="2" t="s">
        <v>30</v>
      </c>
      <c r="N59" s="2" t="s">
        <v>536</v>
      </c>
      <c r="O59" s="2" t="s">
        <v>537</v>
      </c>
      <c r="P59" s="3">
        <v>3</v>
      </c>
      <c r="Q59" s="2" t="s">
        <v>538</v>
      </c>
      <c r="R59" s="3">
        <v>0</v>
      </c>
      <c r="S59" s="2" t="s">
        <v>30</v>
      </c>
      <c r="T59" s="2" t="s">
        <v>539</v>
      </c>
      <c r="U59" s="3">
        <v>1</v>
      </c>
      <c r="V59" s="2" t="s">
        <v>30</v>
      </c>
      <c r="W59" s="2" t="s">
        <v>30</v>
      </c>
      <c r="X59" s="2" t="s">
        <v>540</v>
      </c>
      <c r="Y59">
        <f t="shared" si="0"/>
        <v>2020</v>
      </c>
      <c r="Z59">
        <f t="shared" si="1"/>
        <v>7</v>
      </c>
      <c r="AA59">
        <f t="shared" si="2"/>
        <v>28</v>
      </c>
      <c r="AB59">
        <f t="shared" si="3"/>
        <v>2021</v>
      </c>
      <c r="AC59">
        <f t="shared" si="4"/>
        <v>5</v>
      </c>
      <c r="AD59">
        <f t="shared" si="5"/>
        <v>21</v>
      </c>
    </row>
    <row r="60" spans="1:30" ht="15.6">
      <c r="A60" s="2" t="s">
        <v>24</v>
      </c>
      <c r="B60" s="2" t="s">
        <v>25</v>
      </c>
      <c r="C60" s="2" t="s">
        <v>541</v>
      </c>
      <c r="D60" s="2" t="s">
        <v>542</v>
      </c>
      <c r="E60" s="2" t="s">
        <v>543</v>
      </c>
      <c r="F60" s="2" t="s">
        <v>544</v>
      </c>
      <c r="G60" s="2" t="s">
        <v>30</v>
      </c>
      <c r="H60" s="2" t="s">
        <v>30</v>
      </c>
      <c r="I60" s="2" t="s">
        <v>90</v>
      </c>
      <c r="J60" s="2" t="s">
        <v>545</v>
      </c>
      <c r="K60" s="2" t="s">
        <v>46</v>
      </c>
      <c r="L60" s="2" t="s">
        <v>47</v>
      </c>
      <c r="M60" s="2" t="s">
        <v>24</v>
      </c>
      <c r="N60" s="2" t="s">
        <v>48</v>
      </c>
      <c r="O60" s="2" t="s">
        <v>546</v>
      </c>
      <c r="P60" s="3">
        <v>2</v>
      </c>
      <c r="Q60" s="2" t="s">
        <v>547</v>
      </c>
      <c r="R60" s="3">
        <v>0</v>
      </c>
      <c r="S60" s="2" t="s">
        <v>30</v>
      </c>
      <c r="T60" s="2" t="s">
        <v>548</v>
      </c>
      <c r="U60" s="3">
        <v>1</v>
      </c>
      <c r="V60" s="2" t="s">
        <v>30</v>
      </c>
      <c r="W60" s="2" t="s">
        <v>30</v>
      </c>
      <c r="X60" s="2" t="s">
        <v>549</v>
      </c>
      <c r="Y60">
        <f t="shared" si="0"/>
        <v>2019</v>
      </c>
      <c r="Z60">
        <f t="shared" si="1"/>
        <v>7</v>
      </c>
      <c r="AA60">
        <f t="shared" si="2"/>
        <v>4</v>
      </c>
      <c r="AB60">
        <f t="shared" si="3"/>
        <v>0</v>
      </c>
      <c r="AC60">
        <f t="shared" si="4"/>
        <v>0</v>
      </c>
      <c r="AD60">
        <f t="shared" si="5"/>
        <v>0</v>
      </c>
    </row>
    <row r="61" spans="1:30" ht="15.6">
      <c r="A61" s="2" t="s">
        <v>24</v>
      </c>
      <c r="B61" s="2" t="s">
        <v>25</v>
      </c>
      <c r="C61" s="2" t="s">
        <v>550</v>
      </c>
      <c r="D61" s="2" t="s">
        <v>551</v>
      </c>
      <c r="E61" s="2" t="s">
        <v>552</v>
      </c>
      <c r="F61" s="2" t="s">
        <v>553</v>
      </c>
      <c r="G61" s="2" t="s">
        <v>30</v>
      </c>
      <c r="H61" s="2" t="s">
        <v>30</v>
      </c>
      <c r="I61" s="2" t="s">
        <v>31</v>
      </c>
      <c r="J61" s="2" t="s">
        <v>376</v>
      </c>
      <c r="K61" s="2" t="s">
        <v>33</v>
      </c>
      <c r="L61" s="2" t="s">
        <v>34</v>
      </c>
      <c r="M61" s="2" t="s">
        <v>30</v>
      </c>
      <c r="N61" s="2" t="s">
        <v>30</v>
      </c>
      <c r="O61" s="2" t="s">
        <v>554</v>
      </c>
      <c r="P61" s="3">
        <v>4</v>
      </c>
      <c r="Q61" s="2" t="s">
        <v>555</v>
      </c>
      <c r="R61" s="3">
        <v>0</v>
      </c>
      <c r="S61" s="2" t="s">
        <v>30</v>
      </c>
      <c r="T61" s="2" t="s">
        <v>556</v>
      </c>
      <c r="U61" s="3">
        <v>5</v>
      </c>
      <c r="V61" s="2" t="s">
        <v>30</v>
      </c>
      <c r="W61" s="2" t="s">
        <v>30</v>
      </c>
      <c r="X61" s="2" t="s">
        <v>557</v>
      </c>
      <c r="Y61">
        <f t="shared" si="0"/>
        <v>2019</v>
      </c>
      <c r="Z61">
        <f t="shared" si="1"/>
        <v>7</v>
      </c>
      <c r="AA61">
        <f t="shared" si="2"/>
        <v>5</v>
      </c>
      <c r="AB61">
        <f t="shared" si="3"/>
        <v>0</v>
      </c>
      <c r="AC61">
        <f t="shared" si="4"/>
        <v>0</v>
      </c>
      <c r="AD61">
        <f t="shared" si="5"/>
        <v>0</v>
      </c>
    </row>
    <row r="62" spans="1:30" ht="15.6">
      <c r="A62" s="2" t="s">
        <v>24</v>
      </c>
      <c r="B62" s="2" t="s">
        <v>25</v>
      </c>
      <c r="C62" s="2" t="s">
        <v>26</v>
      </c>
      <c r="D62" s="2" t="s">
        <v>558</v>
      </c>
      <c r="E62" s="2" t="s">
        <v>559</v>
      </c>
      <c r="F62" s="2" t="s">
        <v>560</v>
      </c>
      <c r="G62" s="2" t="s">
        <v>30</v>
      </c>
      <c r="H62" s="2" t="s">
        <v>30</v>
      </c>
      <c r="I62" s="2" t="s">
        <v>31</v>
      </c>
      <c r="J62" s="2" t="s">
        <v>376</v>
      </c>
      <c r="K62" s="2" t="s">
        <v>190</v>
      </c>
      <c r="L62" s="2" t="s">
        <v>191</v>
      </c>
      <c r="M62" s="2" t="s">
        <v>30</v>
      </c>
      <c r="N62" s="2" t="s">
        <v>30</v>
      </c>
      <c r="O62" s="2" t="s">
        <v>561</v>
      </c>
      <c r="P62" s="3">
        <v>1</v>
      </c>
      <c r="Q62" s="2" t="s">
        <v>562</v>
      </c>
      <c r="R62" s="3">
        <v>2</v>
      </c>
      <c r="S62" s="2" t="s">
        <v>512</v>
      </c>
      <c r="T62" s="2" t="s">
        <v>563</v>
      </c>
      <c r="U62" s="3">
        <v>4</v>
      </c>
      <c r="V62" s="2" t="s">
        <v>30</v>
      </c>
      <c r="W62" s="2" t="s">
        <v>30</v>
      </c>
      <c r="X62" s="2" t="s">
        <v>564</v>
      </c>
      <c r="Y62">
        <f t="shared" si="0"/>
        <v>2019</v>
      </c>
      <c r="Z62">
        <f t="shared" si="1"/>
        <v>7</v>
      </c>
      <c r="AA62">
        <f t="shared" si="2"/>
        <v>28</v>
      </c>
      <c r="AB62">
        <f t="shared" si="3"/>
        <v>0</v>
      </c>
      <c r="AC62">
        <f t="shared" si="4"/>
        <v>0</v>
      </c>
      <c r="AD62">
        <f t="shared" si="5"/>
        <v>0</v>
      </c>
    </row>
    <row r="63" spans="1:30" ht="15.6">
      <c r="A63" s="2" t="s">
        <v>24</v>
      </c>
      <c r="B63" s="2" t="s">
        <v>25</v>
      </c>
      <c r="C63" s="2" t="s">
        <v>63</v>
      </c>
      <c r="D63" s="2" t="s">
        <v>565</v>
      </c>
      <c r="E63" s="2" t="s">
        <v>566</v>
      </c>
      <c r="F63" s="2" t="s">
        <v>567</v>
      </c>
      <c r="G63" s="2" t="s">
        <v>30</v>
      </c>
      <c r="H63" s="2" t="s">
        <v>30</v>
      </c>
      <c r="I63" s="2" t="s">
        <v>31</v>
      </c>
      <c r="J63" s="2" t="s">
        <v>376</v>
      </c>
      <c r="K63" s="2" t="s">
        <v>276</v>
      </c>
      <c r="L63" s="2" t="s">
        <v>277</v>
      </c>
      <c r="M63" s="2" t="s">
        <v>30</v>
      </c>
      <c r="N63" s="2" t="s">
        <v>30</v>
      </c>
      <c r="O63" s="2" t="s">
        <v>568</v>
      </c>
      <c r="P63" s="3">
        <v>1</v>
      </c>
      <c r="Q63" s="2" t="s">
        <v>569</v>
      </c>
      <c r="R63" s="3">
        <v>0</v>
      </c>
      <c r="S63" s="2" t="s">
        <v>30</v>
      </c>
      <c r="T63" s="2" t="s">
        <v>570</v>
      </c>
      <c r="U63" s="3">
        <v>4</v>
      </c>
      <c r="V63" s="2" t="s">
        <v>30</v>
      </c>
      <c r="W63" s="2" t="s">
        <v>30</v>
      </c>
      <c r="X63" s="2" t="s">
        <v>571</v>
      </c>
      <c r="Y63">
        <f t="shared" si="0"/>
        <v>2019</v>
      </c>
      <c r="Z63">
        <f t="shared" si="1"/>
        <v>6</v>
      </c>
      <c r="AA63">
        <f t="shared" si="2"/>
        <v>18</v>
      </c>
      <c r="AB63">
        <f t="shared" si="3"/>
        <v>0</v>
      </c>
      <c r="AC63">
        <f t="shared" si="4"/>
        <v>0</v>
      </c>
      <c r="AD63">
        <f t="shared" si="5"/>
        <v>0</v>
      </c>
    </row>
    <row r="64" spans="1:30" ht="15.6">
      <c r="A64" s="2" t="s">
        <v>24</v>
      </c>
      <c r="B64" s="2" t="s">
        <v>25</v>
      </c>
      <c r="C64" s="2" t="s">
        <v>492</v>
      </c>
      <c r="D64" s="2" t="s">
        <v>572</v>
      </c>
      <c r="E64" s="2" t="s">
        <v>573</v>
      </c>
      <c r="F64" s="2" t="s">
        <v>567</v>
      </c>
      <c r="G64" s="2" t="s">
        <v>30</v>
      </c>
      <c r="H64" s="2" t="s">
        <v>30</v>
      </c>
      <c r="I64" s="2" t="s">
        <v>31</v>
      </c>
      <c r="J64" s="2" t="s">
        <v>376</v>
      </c>
      <c r="K64" s="2" t="s">
        <v>181</v>
      </c>
      <c r="L64" s="2" t="s">
        <v>182</v>
      </c>
      <c r="M64" s="2" t="s">
        <v>30</v>
      </c>
      <c r="N64" s="2" t="s">
        <v>30</v>
      </c>
      <c r="O64" s="2" t="s">
        <v>574</v>
      </c>
      <c r="P64" s="3">
        <v>2</v>
      </c>
      <c r="Q64" s="2" t="s">
        <v>575</v>
      </c>
      <c r="R64" s="3">
        <v>0</v>
      </c>
      <c r="S64" s="2" t="s">
        <v>30</v>
      </c>
      <c r="T64" s="2" t="s">
        <v>576</v>
      </c>
      <c r="U64" s="3">
        <v>4</v>
      </c>
      <c r="V64" s="2" t="s">
        <v>30</v>
      </c>
      <c r="W64" s="2" t="s">
        <v>30</v>
      </c>
      <c r="X64" s="2" t="s">
        <v>577</v>
      </c>
      <c r="Y64">
        <f t="shared" si="0"/>
        <v>2019</v>
      </c>
      <c r="Z64">
        <f t="shared" si="1"/>
        <v>6</v>
      </c>
      <c r="AA64">
        <f t="shared" si="2"/>
        <v>18</v>
      </c>
      <c r="AB64">
        <f t="shared" si="3"/>
        <v>0</v>
      </c>
      <c r="AC64">
        <f t="shared" si="4"/>
        <v>0</v>
      </c>
      <c r="AD64">
        <f t="shared" si="5"/>
        <v>0</v>
      </c>
    </row>
    <row r="65" spans="1:30" ht="15.6">
      <c r="A65" s="2" t="s">
        <v>24</v>
      </c>
      <c r="B65" s="2" t="s">
        <v>25</v>
      </c>
      <c r="C65" s="2" t="s">
        <v>492</v>
      </c>
      <c r="D65" s="2" t="s">
        <v>572</v>
      </c>
      <c r="E65" s="2" t="s">
        <v>578</v>
      </c>
      <c r="F65" s="2" t="s">
        <v>567</v>
      </c>
      <c r="G65" s="2" t="s">
        <v>30</v>
      </c>
      <c r="H65" s="2" t="s">
        <v>30</v>
      </c>
      <c r="I65" s="2" t="s">
        <v>31</v>
      </c>
      <c r="J65" s="2" t="s">
        <v>376</v>
      </c>
      <c r="K65" s="2" t="s">
        <v>181</v>
      </c>
      <c r="L65" s="2" t="s">
        <v>182</v>
      </c>
      <c r="M65" s="2" t="s">
        <v>30</v>
      </c>
      <c r="N65" s="2" t="s">
        <v>30</v>
      </c>
      <c r="O65" s="2" t="s">
        <v>579</v>
      </c>
      <c r="P65" s="3">
        <v>3</v>
      </c>
      <c r="Q65" s="2" t="s">
        <v>580</v>
      </c>
      <c r="R65" s="3">
        <v>0</v>
      </c>
      <c r="S65" s="2" t="s">
        <v>30</v>
      </c>
      <c r="T65" s="2" t="s">
        <v>581</v>
      </c>
      <c r="U65" s="3">
        <v>1</v>
      </c>
      <c r="V65" s="2" t="s">
        <v>30</v>
      </c>
      <c r="W65" s="2" t="s">
        <v>30</v>
      </c>
      <c r="X65" s="2" t="s">
        <v>582</v>
      </c>
      <c r="Y65">
        <f t="shared" si="0"/>
        <v>2019</v>
      </c>
      <c r="Z65">
        <f t="shared" si="1"/>
        <v>6</v>
      </c>
      <c r="AA65">
        <f t="shared" si="2"/>
        <v>18</v>
      </c>
      <c r="AB65">
        <f t="shared" si="3"/>
        <v>0</v>
      </c>
      <c r="AC65">
        <f t="shared" si="4"/>
        <v>0</v>
      </c>
      <c r="AD65">
        <f t="shared" si="5"/>
        <v>0</v>
      </c>
    </row>
    <row r="66" spans="1:30" ht="15.6">
      <c r="A66" s="2" t="s">
        <v>24</v>
      </c>
      <c r="B66" s="2" t="s">
        <v>25</v>
      </c>
      <c r="C66" s="2" t="s">
        <v>63</v>
      </c>
      <c r="D66" s="2" t="s">
        <v>583</v>
      </c>
      <c r="E66" s="2" t="s">
        <v>584</v>
      </c>
      <c r="F66" s="2" t="s">
        <v>585</v>
      </c>
      <c r="G66" s="2" t="s">
        <v>30</v>
      </c>
      <c r="H66" s="2" t="s">
        <v>30</v>
      </c>
      <c r="I66" s="2" t="s">
        <v>31</v>
      </c>
      <c r="J66" s="2" t="s">
        <v>376</v>
      </c>
      <c r="K66" s="2" t="s">
        <v>267</v>
      </c>
      <c r="L66" s="2" t="s">
        <v>268</v>
      </c>
      <c r="M66" s="2" t="s">
        <v>30</v>
      </c>
      <c r="N66" s="2" t="s">
        <v>30</v>
      </c>
      <c r="O66" s="2" t="s">
        <v>586</v>
      </c>
      <c r="P66" s="3">
        <v>4</v>
      </c>
      <c r="Q66" s="2" t="s">
        <v>587</v>
      </c>
      <c r="R66" s="3">
        <v>0</v>
      </c>
      <c r="S66" s="2" t="s">
        <v>30</v>
      </c>
      <c r="T66" s="2" t="s">
        <v>588</v>
      </c>
      <c r="U66" s="3">
        <v>4</v>
      </c>
      <c r="V66" s="2" t="s">
        <v>30</v>
      </c>
      <c r="W66" s="2" t="s">
        <v>30</v>
      </c>
      <c r="X66" s="2" t="s">
        <v>589</v>
      </c>
      <c r="Y66">
        <f t="shared" si="0"/>
        <v>2019</v>
      </c>
      <c r="Z66">
        <f t="shared" si="1"/>
        <v>6</v>
      </c>
      <c r="AA66">
        <f t="shared" si="2"/>
        <v>1</v>
      </c>
      <c r="AB66">
        <f t="shared" si="3"/>
        <v>0</v>
      </c>
      <c r="AC66">
        <f t="shared" si="4"/>
        <v>0</v>
      </c>
      <c r="AD66">
        <f t="shared" si="5"/>
        <v>0</v>
      </c>
    </row>
    <row r="67" spans="1:30" ht="15.6">
      <c r="A67" s="2" t="s">
        <v>24</v>
      </c>
      <c r="B67" s="2" t="s">
        <v>25</v>
      </c>
      <c r="C67" s="2" t="s">
        <v>414</v>
      </c>
      <c r="D67" s="2" t="s">
        <v>590</v>
      </c>
      <c r="E67" s="2" t="s">
        <v>591</v>
      </c>
      <c r="F67" s="2" t="s">
        <v>417</v>
      </c>
      <c r="G67" s="2" t="s">
        <v>30</v>
      </c>
      <c r="H67" s="2" t="s">
        <v>30</v>
      </c>
      <c r="I67" s="2" t="s">
        <v>31</v>
      </c>
      <c r="J67" s="2" t="s">
        <v>376</v>
      </c>
      <c r="K67" s="2" t="s">
        <v>418</v>
      </c>
      <c r="L67" s="2" t="s">
        <v>419</v>
      </c>
      <c r="M67" s="2" t="s">
        <v>30</v>
      </c>
      <c r="N67" s="2" t="s">
        <v>30</v>
      </c>
      <c r="O67" s="2" t="s">
        <v>420</v>
      </c>
      <c r="P67" s="3">
        <v>2</v>
      </c>
      <c r="Q67" s="2" t="s">
        <v>592</v>
      </c>
      <c r="R67" s="3">
        <v>0</v>
      </c>
      <c r="S67" s="2" t="s">
        <v>30</v>
      </c>
      <c r="T67" s="2" t="s">
        <v>593</v>
      </c>
      <c r="U67" s="3">
        <v>4</v>
      </c>
      <c r="V67" s="2" t="s">
        <v>30</v>
      </c>
      <c r="W67" s="2" t="s">
        <v>30</v>
      </c>
      <c r="X67" s="2" t="s">
        <v>594</v>
      </c>
      <c r="Y67">
        <f t="shared" ref="Y67:Y130" si="6">YEAR(F67)</f>
        <v>2019</v>
      </c>
      <c r="Z67">
        <f t="shared" ref="Z67:Z130" si="7">MONTH(F87)</f>
        <v>6</v>
      </c>
      <c r="AA67">
        <f t="shared" ref="AA67:AA130" si="8">DAY(F67)</f>
        <v>7</v>
      </c>
      <c r="AB67">
        <f t="shared" ref="AB67:AB130" si="9">IFERROR(YEAR(H67),0)</f>
        <v>0</v>
      </c>
      <c r="AC67">
        <f t="shared" ref="AC67:AC130" si="10">IFERROR(MONTH(H67),0)</f>
        <v>0</v>
      </c>
      <c r="AD67">
        <f t="shared" ref="AD67:AD130" si="11">IFERROR(DAY(H67),0)</f>
        <v>0</v>
      </c>
    </row>
    <row r="68" spans="1:30" ht="15.6">
      <c r="A68" s="2" t="s">
        <v>24</v>
      </c>
      <c r="B68" s="2" t="s">
        <v>25</v>
      </c>
      <c r="C68" s="2" t="s">
        <v>414</v>
      </c>
      <c r="D68" s="2" t="s">
        <v>590</v>
      </c>
      <c r="E68" s="2" t="s">
        <v>595</v>
      </c>
      <c r="F68" s="2" t="s">
        <v>417</v>
      </c>
      <c r="G68" s="2" t="s">
        <v>30</v>
      </c>
      <c r="H68" s="2" t="s">
        <v>30</v>
      </c>
      <c r="I68" s="2" t="s">
        <v>31</v>
      </c>
      <c r="J68" s="2" t="s">
        <v>376</v>
      </c>
      <c r="K68" s="2" t="s">
        <v>418</v>
      </c>
      <c r="L68" s="2" t="s">
        <v>419</v>
      </c>
      <c r="M68" s="2" t="s">
        <v>30</v>
      </c>
      <c r="N68" s="2" t="s">
        <v>30</v>
      </c>
      <c r="O68" s="2" t="s">
        <v>420</v>
      </c>
      <c r="P68" s="3">
        <v>2</v>
      </c>
      <c r="Q68" s="2" t="s">
        <v>596</v>
      </c>
      <c r="R68" s="3">
        <v>0</v>
      </c>
      <c r="S68" s="2" t="s">
        <v>30</v>
      </c>
      <c r="T68" s="2" t="s">
        <v>597</v>
      </c>
      <c r="U68" s="3">
        <v>1</v>
      </c>
      <c r="V68" s="2" t="s">
        <v>30</v>
      </c>
      <c r="W68" s="2" t="s">
        <v>30</v>
      </c>
      <c r="X68" s="2" t="s">
        <v>598</v>
      </c>
      <c r="Y68">
        <f t="shared" si="6"/>
        <v>2019</v>
      </c>
      <c r="Z68">
        <f t="shared" si="7"/>
        <v>6</v>
      </c>
      <c r="AA68">
        <f t="shared" si="8"/>
        <v>7</v>
      </c>
      <c r="AB68">
        <f t="shared" si="9"/>
        <v>0</v>
      </c>
      <c r="AC68">
        <f t="shared" si="10"/>
        <v>0</v>
      </c>
      <c r="AD68">
        <f t="shared" si="11"/>
        <v>0</v>
      </c>
    </row>
    <row r="69" spans="1:30" ht="15.6">
      <c r="A69" s="2" t="s">
        <v>24</v>
      </c>
      <c r="B69" s="2" t="s">
        <v>25</v>
      </c>
      <c r="C69" s="2" t="s">
        <v>26</v>
      </c>
      <c r="D69" s="2" t="s">
        <v>599</v>
      </c>
      <c r="E69" s="2" t="s">
        <v>600</v>
      </c>
      <c r="F69" s="2" t="s">
        <v>601</v>
      </c>
      <c r="G69" s="2" t="s">
        <v>30</v>
      </c>
      <c r="H69" s="2" t="s">
        <v>30</v>
      </c>
      <c r="I69" s="2" t="s">
        <v>31</v>
      </c>
      <c r="J69" s="2" t="s">
        <v>376</v>
      </c>
      <c r="K69" s="2" t="s">
        <v>33</v>
      </c>
      <c r="L69" s="2" t="s">
        <v>34</v>
      </c>
      <c r="M69" s="2" t="s">
        <v>30</v>
      </c>
      <c r="N69" s="2" t="s">
        <v>30</v>
      </c>
      <c r="O69" s="2" t="s">
        <v>253</v>
      </c>
      <c r="P69" s="3">
        <v>1</v>
      </c>
      <c r="Q69" s="2" t="s">
        <v>562</v>
      </c>
      <c r="R69" s="3">
        <v>0</v>
      </c>
      <c r="S69" s="2" t="s">
        <v>30</v>
      </c>
      <c r="T69" s="2" t="s">
        <v>602</v>
      </c>
      <c r="U69" s="3">
        <v>5</v>
      </c>
      <c r="V69" s="2" t="s">
        <v>30</v>
      </c>
      <c r="W69" s="2" t="s">
        <v>30</v>
      </c>
      <c r="X69" s="2" t="s">
        <v>603</v>
      </c>
      <c r="Y69">
        <f t="shared" si="6"/>
        <v>2019</v>
      </c>
      <c r="Z69">
        <f t="shared" si="7"/>
        <v>6</v>
      </c>
      <c r="AA69">
        <f t="shared" si="8"/>
        <v>26</v>
      </c>
      <c r="AB69">
        <f t="shared" si="9"/>
        <v>0</v>
      </c>
      <c r="AC69">
        <f t="shared" si="10"/>
        <v>0</v>
      </c>
      <c r="AD69">
        <f t="shared" si="11"/>
        <v>0</v>
      </c>
    </row>
    <row r="70" spans="1:30" ht="15.6">
      <c r="A70" s="2" t="s">
        <v>24</v>
      </c>
      <c r="B70" s="2" t="s">
        <v>25</v>
      </c>
      <c r="C70" s="2" t="s">
        <v>604</v>
      </c>
      <c r="D70" s="2" t="s">
        <v>605</v>
      </c>
      <c r="E70" s="2" t="s">
        <v>606</v>
      </c>
      <c r="F70" s="2" t="s">
        <v>607</v>
      </c>
      <c r="G70" s="2" t="s">
        <v>30</v>
      </c>
      <c r="H70" s="2" t="s">
        <v>30</v>
      </c>
      <c r="I70" s="2" t="s">
        <v>31</v>
      </c>
      <c r="J70" s="2" t="s">
        <v>376</v>
      </c>
      <c r="K70" s="2" t="s">
        <v>608</v>
      </c>
      <c r="L70" s="2" t="s">
        <v>609</v>
      </c>
      <c r="M70" s="2" t="s">
        <v>30</v>
      </c>
      <c r="N70" s="2" t="s">
        <v>30</v>
      </c>
      <c r="O70" s="2" t="s">
        <v>253</v>
      </c>
      <c r="P70" s="3">
        <v>8</v>
      </c>
      <c r="Q70" s="2" t="s">
        <v>610</v>
      </c>
      <c r="R70" s="3">
        <v>0</v>
      </c>
      <c r="S70" s="2" t="s">
        <v>30</v>
      </c>
      <c r="T70" s="2" t="s">
        <v>611</v>
      </c>
      <c r="U70" s="3">
        <v>4</v>
      </c>
      <c r="V70" s="2" t="s">
        <v>30</v>
      </c>
      <c r="W70" s="2" t="s">
        <v>30</v>
      </c>
      <c r="X70" s="2" t="s">
        <v>612</v>
      </c>
      <c r="Y70">
        <f t="shared" si="6"/>
        <v>2019</v>
      </c>
      <c r="Z70">
        <f t="shared" si="7"/>
        <v>5</v>
      </c>
      <c r="AA70">
        <f t="shared" si="8"/>
        <v>12</v>
      </c>
      <c r="AB70">
        <f t="shared" si="9"/>
        <v>0</v>
      </c>
      <c r="AC70">
        <f t="shared" si="10"/>
        <v>0</v>
      </c>
      <c r="AD70">
        <f t="shared" si="11"/>
        <v>0</v>
      </c>
    </row>
    <row r="71" spans="1:30" ht="15.6">
      <c r="A71" s="2" t="s">
        <v>24</v>
      </c>
      <c r="B71" s="2" t="s">
        <v>25</v>
      </c>
      <c r="C71" s="2" t="s">
        <v>613</v>
      </c>
      <c r="D71" s="2" t="s">
        <v>614</v>
      </c>
      <c r="E71" s="2" t="s">
        <v>615</v>
      </c>
      <c r="F71" s="2" t="s">
        <v>616</v>
      </c>
      <c r="G71" s="2" t="s">
        <v>30</v>
      </c>
      <c r="H71" s="2" t="s">
        <v>30</v>
      </c>
      <c r="I71" s="2" t="s">
        <v>31</v>
      </c>
      <c r="J71" s="2" t="s">
        <v>376</v>
      </c>
      <c r="K71" s="2" t="s">
        <v>181</v>
      </c>
      <c r="L71" s="2" t="s">
        <v>182</v>
      </c>
      <c r="M71" s="2" t="s">
        <v>30</v>
      </c>
      <c r="N71" s="2" t="s">
        <v>30</v>
      </c>
      <c r="O71" s="2" t="s">
        <v>617</v>
      </c>
      <c r="P71" s="3">
        <v>4</v>
      </c>
      <c r="Q71" s="2" t="s">
        <v>618</v>
      </c>
      <c r="R71" s="3">
        <v>0</v>
      </c>
      <c r="S71" s="2" t="s">
        <v>30</v>
      </c>
      <c r="T71" s="2" t="s">
        <v>619</v>
      </c>
      <c r="U71" s="3">
        <v>4</v>
      </c>
      <c r="V71" s="2" t="s">
        <v>30</v>
      </c>
      <c r="W71" s="2" t="s">
        <v>30</v>
      </c>
      <c r="X71" s="2" t="s">
        <v>620</v>
      </c>
      <c r="Y71">
        <f t="shared" si="6"/>
        <v>2019</v>
      </c>
      <c r="Z71">
        <f t="shared" si="7"/>
        <v>5</v>
      </c>
      <c r="AA71">
        <f t="shared" si="8"/>
        <v>4</v>
      </c>
      <c r="AB71">
        <f t="shared" si="9"/>
        <v>0</v>
      </c>
      <c r="AC71">
        <f t="shared" si="10"/>
        <v>0</v>
      </c>
      <c r="AD71">
        <f t="shared" si="11"/>
        <v>0</v>
      </c>
    </row>
    <row r="72" spans="1:30" ht="15.6">
      <c r="A72" s="2" t="s">
        <v>24</v>
      </c>
      <c r="B72" s="2" t="s">
        <v>112</v>
      </c>
      <c r="C72" s="2" t="s">
        <v>621</v>
      </c>
      <c r="D72" s="2" t="s">
        <v>622</v>
      </c>
      <c r="E72" s="2" t="s">
        <v>623</v>
      </c>
      <c r="F72" s="2" t="s">
        <v>624</v>
      </c>
      <c r="G72" s="2" t="s">
        <v>625</v>
      </c>
      <c r="H72" s="2" t="s">
        <v>626</v>
      </c>
      <c r="I72" s="2" t="s">
        <v>297</v>
      </c>
      <c r="J72" s="2" t="s">
        <v>627</v>
      </c>
      <c r="K72" s="2" t="s">
        <v>628</v>
      </c>
      <c r="L72" s="2" t="s">
        <v>629</v>
      </c>
      <c r="M72" s="2" t="s">
        <v>24</v>
      </c>
      <c r="N72" s="2" t="s">
        <v>301</v>
      </c>
      <c r="O72" s="2" t="s">
        <v>630</v>
      </c>
      <c r="P72" s="3">
        <v>0</v>
      </c>
      <c r="Q72" s="2" t="s">
        <v>30</v>
      </c>
      <c r="R72" s="3">
        <v>0</v>
      </c>
      <c r="S72" s="2" t="s">
        <v>30</v>
      </c>
      <c r="T72" s="2" t="s">
        <v>631</v>
      </c>
      <c r="U72" s="3">
        <v>1</v>
      </c>
      <c r="V72" s="2" t="s">
        <v>30</v>
      </c>
      <c r="W72" s="2" t="s">
        <v>30</v>
      </c>
      <c r="X72" s="2" t="s">
        <v>632</v>
      </c>
      <c r="Y72">
        <f t="shared" si="6"/>
        <v>2020</v>
      </c>
      <c r="Z72">
        <f t="shared" si="7"/>
        <v>5</v>
      </c>
      <c r="AA72">
        <f t="shared" si="8"/>
        <v>25</v>
      </c>
      <c r="AB72">
        <f t="shared" si="9"/>
        <v>2021</v>
      </c>
      <c r="AC72">
        <f t="shared" si="10"/>
        <v>3</v>
      </c>
      <c r="AD72">
        <f t="shared" si="11"/>
        <v>11</v>
      </c>
    </row>
    <row r="73" spans="1:30" ht="15.6">
      <c r="A73" s="2" t="s">
        <v>24</v>
      </c>
      <c r="B73" s="2" t="s">
        <v>25</v>
      </c>
      <c r="C73" s="2" t="s">
        <v>633</v>
      </c>
      <c r="D73" s="2" t="s">
        <v>634</v>
      </c>
      <c r="E73" s="2" t="s">
        <v>635</v>
      </c>
      <c r="F73" s="2" t="s">
        <v>636</v>
      </c>
      <c r="G73" s="2" t="s">
        <v>30</v>
      </c>
      <c r="H73" s="2" t="s">
        <v>30</v>
      </c>
      <c r="I73" s="2" t="s">
        <v>637</v>
      </c>
      <c r="J73" s="2" t="s">
        <v>545</v>
      </c>
      <c r="K73" s="2" t="s">
        <v>638</v>
      </c>
      <c r="L73" s="2" t="s">
        <v>47</v>
      </c>
      <c r="M73" s="2" t="s">
        <v>30</v>
      </c>
      <c r="N73" s="2" t="s">
        <v>639</v>
      </c>
      <c r="O73" s="2" t="s">
        <v>640</v>
      </c>
      <c r="P73" s="3">
        <v>1</v>
      </c>
      <c r="Q73" s="2" t="s">
        <v>641</v>
      </c>
      <c r="R73" s="3">
        <v>0</v>
      </c>
      <c r="S73" s="2" t="s">
        <v>30</v>
      </c>
      <c r="T73" s="2" t="s">
        <v>642</v>
      </c>
      <c r="U73" s="3">
        <v>2</v>
      </c>
      <c r="V73" s="2" t="s">
        <v>30</v>
      </c>
      <c r="W73" s="2" t="s">
        <v>30</v>
      </c>
      <c r="X73" s="2" t="s">
        <v>643</v>
      </c>
      <c r="Y73">
        <f t="shared" si="6"/>
        <v>2019</v>
      </c>
      <c r="Z73">
        <f t="shared" si="7"/>
        <v>5</v>
      </c>
      <c r="AA73">
        <f t="shared" si="8"/>
        <v>20</v>
      </c>
      <c r="AB73">
        <f t="shared" si="9"/>
        <v>0</v>
      </c>
      <c r="AC73">
        <f t="shared" si="10"/>
        <v>0</v>
      </c>
      <c r="AD73">
        <f t="shared" si="11"/>
        <v>0</v>
      </c>
    </row>
    <row r="74" spans="1:30" ht="15.6">
      <c r="A74" s="2" t="s">
        <v>24</v>
      </c>
      <c r="B74" s="2" t="s">
        <v>25</v>
      </c>
      <c r="C74" s="2" t="s">
        <v>26</v>
      </c>
      <c r="D74" s="2" t="s">
        <v>644</v>
      </c>
      <c r="E74" s="2" t="s">
        <v>645</v>
      </c>
      <c r="F74" s="2" t="s">
        <v>445</v>
      </c>
      <c r="G74" s="2" t="s">
        <v>30</v>
      </c>
      <c r="H74" s="2" t="s">
        <v>30</v>
      </c>
      <c r="I74" s="2" t="s">
        <v>31</v>
      </c>
      <c r="J74" s="2" t="s">
        <v>376</v>
      </c>
      <c r="K74" s="2" t="s">
        <v>67</v>
      </c>
      <c r="L74" s="2" t="s">
        <v>68</v>
      </c>
      <c r="M74" s="2" t="s">
        <v>30</v>
      </c>
      <c r="N74" s="2" t="s">
        <v>30</v>
      </c>
      <c r="O74" s="2" t="s">
        <v>646</v>
      </c>
      <c r="P74" s="3">
        <v>8</v>
      </c>
      <c r="Q74" s="2" t="s">
        <v>647</v>
      </c>
      <c r="R74" s="3">
        <v>0</v>
      </c>
      <c r="S74" s="2" t="s">
        <v>30</v>
      </c>
      <c r="T74" s="2" t="s">
        <v>648</v>
      </c>
      <c r="U74" s="3">
        <v>5</v>
      </c>
      <c r="V74" s="2" t="s">
        <v>30</v>
      </c>
      <c r="W74" s="2" t="s">
        <v>30</v>
      </c>
      <c r="X74" s="2" t="s">
        <v>649</v>
      </c>
      <c r="Y74">
        <f t="shared" si="6"/>
        <v>2019</v>
      </c>
      <c r="Z74">
        <f t="shared" si="7"/>
        <v>4</v>
      </c>
      <c r="AA74">
        <f t="shared" si="8"/>
        <v>19</v>
      </c>
      <c r="AB74">
        <f t="shared" si="9"/>
        <v>0</v>
      </c>
      <c r="AC74">
        <f t="shared" si="10"/>
        <v>0</v>
      </c>
      <c r="AD74">
        <f t="shared" si="11"/>
        <v>0</v>
      </c>
    </row>
    <row r="75" spans="1:30" ht="15.6">
      <c r="A75" s="2" t="s">
        <v>24</v>
      </c>
      <c r="B75" s="2" t="s">
        <v>25</v>
      </c>
      <c r="C75" s="2" t="s">
        <v>650</v>
      </c>
      <c r="D75" s="2" t="s">
        <v>651</v>
      </c>
      <c r="E75" s="2" t="s">
        <v>652</v>
      </c>
      <c r="F75" s="2" t="s">
        <v>653</v>
      </c>
      <c r="G75" s="2" t="s">
        <v>30</v>
      </c>
      <c r="H75" s="2" t="s">
        <v>30</v>
      </c>
      <c r="I75" s="2" t="s">
        <v>31</v>
      </c>
      <c r="J75" s="2" t="s">
        <v>376</v>
      </c>
      <c r="K75" s="2" t="s">
        <v>99</v>
      </c>
      <c r="L75" s="2" t="s">
        <v>100</v>
      </c>
      <c r="M75" s="2" t="s">
        <v>30</v>
      </c>
      <c r="N75" s="2" t="s">
        <v>30</v>
      </c>
      <c r="O75" s="2" t="s">
        <v>654</v>
      </c>
      <c r="P75" s="3">
        <v>3</v>
      </c>
      <c r="Q75" s="2" t="s">
        <v>655</v>
      </c>
      <c r="R75" s="3">
        <v>0</v>
      </c>
      <c r="S75" s="2" t="s">
        <v>30</v>
      </c>
      <c r="T75" s="2" t="s">
        <v>656</v>
      </c>
      <c r="U75" s="3">
        <v>4</v>
      </c>
      <c r="V75" s="2" t="s">
        <v>30</v>
      </c>
      <c r="W75" s="2" t="s">
        <v>30</v>
      </c>
      <c r="X75" s="2" t="s">
        <v>657</v>
      </c>
      <c r="Y75">
        <f t="shared" si="6"/>
        <v>2019</v>
      </c>
      <c r="Z75">
        <f t="shared" si="7"/>
        <v>4</v>
      </c>
      <c r="AA75">
        <f t="shared" si="8"/>
        <v>28</v>
      </c>
      <c r="AB75">
        <f t="shared" si="9"/>
        <v>0</v>
      </c>
      <c r="AC75">
        <f t="shared" si="10"/>
        <v>0</v>
      </c>
      <c r="AD75">
        <f t="shared" si="11"/>
        <v>0</v>
      </c>
    </row>
    <row r="76" spans="1:30" ht="15.6">
      <c r="A76" s="2" t="s">
        <v>24</v>
      </c>
      <c r="B76" s="2" t="s">
        <v>25</v>
      </c>
      <c r="C76" s="2" t="s">
        <v>658</v>
      </c>
      <c r="D76" s="2" t="s">
        <v>659</v>
      </c>
      <c r="E76" s="2" t="s">
        <v>660</v>
      </c>
      <c r="F76" s="2" t="s">
        <v>661</v>
      </c>
      <c r="G76" s="2" t="s">
        <v>30</v>
      </c>
      <c r="H76" s="2" t="s">
        <v>30</v>
      </c>
      <c r="I76" s="2" t="s">
        <v>637</v>
      </c>
      <c r="J76" s="2" t="s">
        <v>545</v>
      </c>
      <c r="K76" s="2" t="s">
        <v>638</v>
      </c>
      <c r="L76" s="2" t="s">
        <v>47</v>
      </c>
      <c r="M76" s="2" t="s">
        <v>30</v>
      </c>
      <c r="N76" s="2" t="s">
        <v>639</v>
      </c>
      <c r="O76" s="2" t="s">
        <v>662</v>
      </c>
      <c r="P76" s="3">
        <v>2</v>
      </c>
      <c r="Q76" s="2" t="s">
        <v>663</v>
      </c>
      <c r="R76" s="3">
        <v>0</v>
      </c>
      <c r="S76" s="2" t="s">
        <v>30</v>
      </c>
      <c r="T76" s="2" t="s">
        <v>664</v>
      </c>
      <c r="U76" s="3">
        <v>1</v>
      </c>
      <c r="V76" s="2" t="s">
        <v>30</v>
      </c>
      <c r="W76" s="2" t="s">
        <v>30</v>
      </c>
      <c r="X76" s="2" t="s">
        <v>665</v>
      </c>
      <c r="Y76">
        <f t="shared" si="6"/>
        <v>2019</v>
      </c>
      <c r="Z76">
        <f t="shared" si="7"/>
        <v>4</v>
      </c>
      <c r="AA76">
        <f t="shared" si="8"/>
        <v>31</v>
      </c>
      <c r="AB76">
        <f t="shared" si="9"/>
        <v>0</v>
      </c>
      <c r="AC76">
        <f t="shared" si="10"/>
        <v>0</v>
      </c>
      <c r="AD76">
        <f t="shared" si="11"/>
        <v>0</v>
      </c>
    </row>
    <row r="77" spans="1:30" ht="15.6">
      <c r="A77" s="2" t="s">
        <v>24</v>
      </c>
      <c r="B77" s="2" t="s">
        <v>25</v>
      </c>
      <c r="C77" s="2" t="s">
        <v>26</v>
      </c>
      <c r="D77" s="2" t="s">
        <v>666</v>
      </c>
      <c r="E77" s="2" t="s">
        <v>667</v>
      </c>
      <c r="F77" s="2" t="s">
        <v>661</v>
      </c>
      <c r="G77" s="2" t="s">
        <v>30</v>
      </c>
      <c r="H77" s="2" t="s">
        <v>30</v>
      </c>
      <c r="I77" s="2" t="s">
        <v>31</v>
      </c>
      <c r="J77" s="2" t="s">
        <v>376</v>
      </c>
      <c r="K77" s="2" t="s">
        <v>276</v>
      </c>
      <c r="L77" s="2" t="s">
        <v>277</v>
      </c>
      <c r="M77" s="2" t="s">
        <v>30</v>
      </c>
      <c r="N77" s="2" t="s">
        <v>30</v>
      </c>
      <c r="O77" s="2" t="s">
        <v>192</v>
      </c>
      <c r="P77" s="3">
        <v>2</v>
      </c>
      <c r="Q77" s="2" t="s">
        <v>668</v>
      </c>
      <c r="R77" s="3">
        <v>0</v>
      </c>
      <c r="S77" s="2" t="s">
        <v>30</v>
      </c>
      <c r="T77" s="2" t="s">
        <v>669</v>
      </c>
      <c r="U77" s="3">
        <v>5</v>
      </c>
      <c r="V77" s="2" t="s">
        <v>30</v>
      </c>
      <c r="W77" s="2" t="s">
        <v>30</v>
      </c>
      <c r="X77" s="2" t="s">
        <v>670</v>
      </c>
      <c r="Y77">
        <f t="shared" si="6"/>
        <v>2019</v>
      </c>
      <c r="Z77">
        <f t="shared" si="7"/>
        <v>3</v>
      </c>
      <c r="AA77">
        <f t="shared" si="8"/>
        <v>31</v>
      </c>
      <c r="AB77">
        <f t="shared" si="9"/>
        <v>0</v>
      </c>
      <c r="AC77">
        <f t="shared" si="10"/>
        <v>0</v>
      </c>
      <c r="AD77">
        <f t="shared" si="11"/>
        <v>0</v>
      </c>
    </row>
    <row r="78" spans="1:30" ht="15.6">
      <c r="A78" s="2" t="s">
        <v>24</v>
      </c>
      <c r="B78" s="2" t="s">
        <v>25</v>
      </c>
      <c r="C78" s="2" t="s">
        <v>26</v>
      </c>
      <c r="D78" s="2" t="s">
        <v>671</v>
      </c>
      <c r="E78" s="2" t="s">
        <v>672</v>
      </c>
      <c r="F78" s="2" t="s">
        <v>673</v>
      </c>
      <c r="G78" s="2" t="s">
        <v>30</v>
      </c>
      <c r="H78" s="2" t="s">
        <v>30</v>
      </c>
      <c r="I78" s="2" t="s">
        <v>31</v>
      </c>
      <c r="J78" s="2" t="s">
        <v>376</v>
      </c>
      <c r="K78" s="2" t="s">
        <v>67</v>
      </c>
      <c r="L78" s="2" t="s">
        <v>68</v>
      </c>
      <c r="M78" s="2" t="s">
        <v>30</v>
      </c>
      <c r="N78" s="2" t="s">
        <v>30</v>
      </c>
      <c r="O78" s="2" t="s">
        <v>561</v>
      </c>
      <c r="P78" s="3">
        <v>2</v>
      </c>
      <c r="Q78" s="2" t="s">
        <v>674</v>
      </c>
      <c r="R78" s="3">
        <v>0</v>
      </c>
      <c r="S78" s="2" t="s">
        <v>30</v>
      </c>
      <c r="T78" s="2" t="s">
        <v>675</v>
      </c>
      <c r="U78" s="3">
        <v>5</v>
      </c>
      <c r="V78" s="2" t="s">
        <v>30</v>
      </c>
      <c r="W78" s="2" t="s">
        <v>30</v>
      </c>
      <c r="X78" s="2" t="s">
        <v>676</v>
      </c>
      <c r="Y78">
        <f t="shared" si="6"/>
        <v>2019</v>
      </c>
      <c r="Z78">
        <f t="shared" si="7"/>
        <v>2</v>
      </c>
      <c r="AA78">
        <f t="shared" si="8"/>
        <v>14</v>
      </c>
      <c r="AB78">
        <f t="shared" si="9"/>
        <v>0</v>
      </c>
      <c r="AC78">
        <f t="shared" si="10"/>
        <v>0</v>
      </c>
      <c r="AD78">
        <f t="shared" si="11"/>
        <v>0</v>
      </c>
    </row>
    <row r="79" spans="1:30" ht="15.6">
      <c r="A79" s="2" t="s">
        <v>24</v>
      </c>
      <c r="B79" s="2" t="s">
        <v>25</v>
      </c>
      <c r="C79" s="2" t="s">
        <v>515</v>
      </c>
      <c r="D79" s="2" t="s">
        <v>677</v>
      </c>
      <c r="E79" s="2" t="s">
        <v>678</v>
      </c>
      <c r="F79" s="2" t="s">
        <v>679</v>
      </c>
      <c r="G79" s="2" t="s">
        <v>30</v>
      </c>
      <c r="H79" s="2" t="s">
        <v>30</v>
      </c>
      <c r="I79" s="2" t="s">
        <v>31</v>
      </c>
      <c r="J79" s="2" t="s">
        <v>376</v>
      </c>
      <c r="K79" s="2" t="s">
        <v>680</v>
      </c>
      <c r="L79" s="2" t="s">
        <v>681</v>
      </c>
      <c r="M79" s="2" t="s">
        <v>30</v>
      </c>
      <c r="N79" s="2" t="s">
        <v>30</v>
      </c>
      <c r="O79" s="2" t="s">
        <v>682</v>
      </c>
      <c r="P79" s="3">
        <v>2</v>
      </c>
      <c r="Q79" s="2" t="s">
        <v>683</v>
      </c>
      <c r="R79" s="3">
        <v>0</v>
      </c>
      <c r="S79" s="2" t="s">
        <v>30</v>
      </c>
      <c r="T79" s="2" t="s">
        <v>684</v>
      </c>
      <c r="U79" s="3">
        <v>6</v>
      </c>
      <c r="V79" s="2" t="s">
        <v>30</v>
      </c>
      <c r="W79" s="2" t="s">
        <v>30</v>
      </c>
      <c r="X79" s="2" t="s">
        <v>685</v>
      </c>
      <c r="Y79">
        <f t="shared" si="6"/>
        <v>2019</v>
      </c>
      <c r="Z79">
        <f t="shared" si="7"/>
        <v>2</v>
      </c>
      <c r="AA79">
        <f t="shared" si="8"/>
        <v>29</v>
      </c>
      <c r="AB79">
        <f t="shared" si="9"/>
        <v>0</v>
      </c>
      <c r="AC79">
        <f t="shared" si="10"/>
        <v>0</v>
      </c>
      <c r="AD79">
        <f t="shared" si="11"/>
        <v>0</v>
      </c>
    </row>
    <row r="80" spans="1:30" ht="15.6">
      <c r="A80" s="2" t="s">
        <v>24</v>
      </c>
      <c r="B80" s="2" t="s">
        <v>25</v>
      </c>
      <c r="C80" s="2" t="s">
        <v>26</v>
      </c>
      <c r="D80" s="2" t="s">
        <v>686</v>
      </c>
      <c r="E80" s="2" t="s">
        <v>687</v>
      </c>
      <c r="F80" s="2" t="s">
        <v>688</v>
      </c>
      <c r="G80" s="2" t="s">
        <v>30</v>
      </c>
      <c r="H80" s="2" t="s">
        <v>30</v>
      </c>
      <c r="I80" s="2" t="s">
        <v>31</v>
      </c>
      <c r="J80" s="2" t="s">
        <v>376</v>
      </c>
      <c r="K80" s="2" t="s">
        <v>276</v>
      </c>
      <c r="L80" s="2" t="s">
        <v>277</v>
      </c>
      <c r="M80" s="2" t="s">
        <v>30</v>
      </c>
      <c r="N80" s="2" t="s">
        <v>30</v>
      </c>
      <c r="O80" s="2" t="s">
        <v>689</v>
      </c>
      <c r="P80" s="3">
        <v>1</v>
      </c>
      <c r="Q80" s="2" t="s">
        <v>690</v>
      </c>
      <c r="R80" s="3">
        <v>0</v>
      </c>
      <c r="S80" s="2" t="s">
        <v>30</v>
      </c>
      <c r="T80" s="2" t="s">
        <v>691</v>
      </c>
      <c r="U80" s="3">
        <v>5</v>
      </c>
      <c r="V80" s="2" t="s">
        <v>30</v>
      </c>
      <c r="W80" s="2" t="s">
        <v>30</v>
      </c>
      <c r="X80" s="2" t="s">
        <v>692</v>
      </c>
      <c r="Y80">
        <f t="shared" si="6"/>
        <v>2019</v>
      </c>
      <c r="Z80">
        <f t="shared" si="7"/>
        <v>1</v>
      </c>
      <c r="AA80">
        <f t="shared" si="8"/>
        <v>12</v>
      </c>
      <c r="AB80">
        <f t="shared" si="9"/>
        <v>0</v>
      </c>
      <c r="AC80">
        <f t="shared" si="10"/>
        <v>0</v>
      </c>
      <c r="AD80">
        <f t="shared" si="11"/>
        <v>0</v>
      </c>
    </row>
    <row r="81" spans="1:30" ht="15.6">
      <c r="A81" s="2" t="s">
        <v>24</v>
      </c>
      <c r="B81" s="2" t="s">
        <v>25</v>
      </c>
      <c r="C81" s="2" t="s">
        <v>26</v>
      </c>
      <c r="D81" s="2" t="s">
        <v>693</v>
      </c>
      <c r="E81" s="2" t="s">
        <v>694</v>
      </c>
      <c r="F81" s="2" t="s">
        <v>688</v>
      </c>
      <c r="G81" s="2" t="s">
        <v>30</v>
      </c>
      <c r="H81" s="2" t="s">
        <v>30</v>
      </c>
      <c r="I81" s="2" t="s">
        <v>31</v>
      </c>
      <c r="J81" s="2" t="s">
        <v>376</v>
      </c>
      <c r="K81" s="2" t="s">
        <v>276</v>
      </c>
      <c r="L81" s="2" t="s">
        <v>277</v>
      </c>
      <c r="M81" s="2" t="s">
        <v>30</v>
      </c>
      <c r="N81" s="2" t="s">
        <v>30</v>
      </c>
      <c r="O81" s="2" t="s">
        <v>695</v>
      </c>
      <c r="P81" s="3">
        <v>1</v>
      </c>
      <c r="Q81" s="2" t="s">
        <v>696</v>
      </c>
      <c r="R81" s="3">
        <v>0</v>
      </c>
      <c r="S81" s="2" t="s">
        <v>30</v>
      </c>
      <c r="T81" s="2" t="s">
        <v>697</v>
      </c>
      <c r="U81" s="3">
        <v>5</v>
      </c>
      <c r="V81" s="2" t="s">
        <v>30</v>
      </c>
      <c r="W81" s="2" t="s">
        <v>30</v>
      </c>
      <c r="X81" s="2" t="s">
        <v>698</v>
      </c>
      <c r="Y81">
        <f t="shared" si="6"/>
        <v>2019</v>
      </c>
      <c r="Z81">
        <f t="shared" si="7"/>
        <v>1</v>
      </c>
      <c r="AA81">
        <f t="shared" si="8"/>
        <v>12</v>
      </c>
      <c r="AB81">
        <f t="shared" si="9"/>
        <v>0</v>
      </c>
      <c r="AC81">
        <f t="shared" si="10"/>
        <v>0</v>
      </c>
      <c r="AD81">
        <f t="shared" si="11"/>
        <v>0</v>
      </c>
    </row>
    <row r="82" spans="1:30" ht="15.6">
      <c r="A82" s="2" t="s">
        <v>24</v>
      </c>
      <c r="B82" s="2" t="s">
        <v>25</v>
      </c>
      <c r="C82" s="2" t="s">
        <v>26</v>
      </c>
      <c r="D82" s="2" t="s">
        <v>699</v>
      </c>
      <c r="E82" s="2" t="s">
        <v>700</v>
      </c>
      <c r="F82" s="2" t="s">
        <v>688</v>
      </c>
      <c r="G82" s="2" t="s">
        <v>30</v>
      </c>
      <c r="H82" s="2" t="s">
        <v>30</v>
      </c>
      <c r="I82" s="2" t="s">
        <v>31</v>
      </c>
      <c r="J82" s="2" t="s">
        <v>376</v>
      </c>
      <c r="K82" s="2" t="s">
        <v>276</v>
      </c>
      <c r="L82" s="2" t="s">
        <v>277</v>
      </c>
      <c r="M82" s="2" t="s">
        <v>30</v>
      </c>
      <c r="N82" s="2" t="s">
        <v>30</v>
      </c>
      <c r="O82" s="2" t="s">
        <v>701</v>
      </c>
      <c r="P82" s="3">
        <v>2</v>
      </c>
      <c r="Q82" s="2" t="s">
        <v>702</v>
      </c>
      <c r="R82" s="3">
        <v>0</v>
      </c>
      <c r="S82" s="2" t="s">
        <v>30</v>
      </c>
      <c r="T82" s="2" t="s">
        <v>703</v>
      </c>
      <c r="U82" s="3">
        <v>5</v>
      </c>
      <c r="V82" s="2" t="s">
        <v>30</v>
      </c>
      <c r="W82" s="2" t="s">
        <v>30</v>
      </c>
      <c r="X82" s="2" t="s">
        <v>704</v>
      </c>
      <c r="Y82">
        <f t="shared" si="6"/>
        <v>2019</v>
      </c>
      <c r="Z82">
        <f t="shared" si="7"/>
        <v>1</v>
      </c>
      <c r="AA82">
        <f t="shared" si="8"/>
        <v>12</v>
      </c>
      <c r="AB82">
        <f t="shared" si="9"/>
        <v>0</v>
      </c>
      <c r="AC82">
        <f t="shared" si="10"/>
        <v>0</v>
      </c>
      <c r="AD82">
        <f t="shared" si="11"/>
        <v>0</v>
      </c>
    </row>
    <row r="83" spans="1:30" ht="15.6">
      <c r="A83" s="2" t="s">
        <v>24</v>
      </c>
      <c r="B83" s="2" t="s">
        <v>25</v>
      </c>
      <c r="C83" s="2" t="s">
        <v>705</v>
      </c>
      <c r="D83" s="2" t="s">
        <v>706</v>
      </c>
      <c r="E83" s="2" t="s">
        <v>707</v>
      </c>
      <c r="F83" s="2" t="s">
        <v>708</v>
      </c>
      <c r="G83" s="2" t="s">
        <v>30</v>
      </c>
      <c r="H83" s="2" t="s">
        <v>30</v>
      </c>
      <c r="I83" s="2" t="s">
        <v>90</v>
      </c>
      <c r="J83" s="2" t="s">
        <v>545</v>
      </c>
      <c r="K83" s="2" t="s">
        <v>46</v>
      </c>
      <c r="L83" s="2" t="s">
        <v>47</v>
      </c>
      <c r="M83" s="2" t="s">
        <v>24</v>
      </c>
      <c r="N83" s="2" t="s">
        <v>48</v>
      </c>
      <c r="O83" s="2" t="s">
        <v>35</v>
      </c>
      <c r="P83" s="3">
        <v>2</v>
      </c>
      <c r="Q83" s="2" t="s">
        <v>709</v>
      </c>
      <c r="R83" s="3">
        <v>0</v>
      </c>
      <c r="S83" s="2" t="s">
        <v>30</v>
      </c>
      <c r="T83" s="2" t="s">
        <v>710</v>
      </c>
      <c r="U83" s="3">
        <v>1</v>
      </c>
      <c r="V83" s="2" t="s">
        <v>30</v>
      </c>
      <c r="W83" s="2" t="s">
        <v>30</v>
      </c>
      <c r="X83" s="2" t="s">
        <v>711</v>
      </c>
      <c r="Y83">
        <f t="shared" si="6"/>
        <v>2019</v>
      </c>
      <c r="Z83">
        <f t="shared" si="7"/>
        <v>1</v>
      </c>
      <c r="AA83">
        <f t="shared" si="8"/>
        <v>25</v>
      </c>
      <c r="AB83">
        <f t="shared" si="9"/>
        <v>0</v>
      </c>
      <c r="AC83">
        <f t="shared" si="10"/>
        <v>0</v>
      </c>
      <c r="AD83">
        <f t="shared" si="11"/>
        <v>0</v>
      </c>
    </row>
    <row r="84" spans="1:30" ht="15.6">
      <c r="A84" s="2" t="s">
        <v>24</v>
      </c>
      <c r="B84" s="2" t="s">
        <v>25</v>
      </c>
      <c r="C84" s="2" t="s">
        <v>712</v>
      </c>
      <c r="D84" s="2" t="s">
        <v>713</v>
      </c>
      <c r="E84" s="2" t="s">
        <v>714</v>
      </c>
      <c r="F84" s="2" t="s">
        <v>715</v>
      </c>
      <c r="G84" s="2" t="s">
        <v>30</v>
      </c>
      <c r="H84" s="2" t="s">
        <v>30</v>
      </c>
      <c r="I84" s="2" t="s">
        <v>141</v>
      </c>
      <c r="J84" s="2" t="s">
        <v>533</v>
      </c>
      <c r="K84" s="2" t="s">
        <v>716</v>
      </c>
      <c r="L84" s="2" t="s">
        <v>717</v>
      </c>
      <c r="M84" s="2" t="s">
        <v>30</v>
      </c>
      <c r="N84" s="2" t="s">
        <v>718</v>
      </c>
      <c r="O84" s="2" t="s">
        <v>719</v>
      </c>
      <c r="P84" s="3">
        <v>6</v>
      </c>
      <c r="Q84" s="2" t="s">
        <v>720</v>
      </c>
      <c r="R84" s="3">
        <v>2</v>
      </c>
      <c r="S84" s="2" t="s">
        <v>721</v>
      </c>
      <c r="T84" s="2" t="s">
        <v>722</v>
      </c>
      <c r="U84" s="3">
        <v>1</v>
      </c>
      <c r="V84" s="2" t="s">
        <v>30</v>
      </c>
      <c r="W84" s="2" t="s">
        <v>30</v>
      </c>
      <c r="X84" s="2" t="s">
        <v>723</v>
      </c>
      <c r="Y84">
        <f t="shared" si="6"/>
        <v>2019</v>
      </c>
      <c r="Z84">
        <f t="shared" si="7"/>
        <v>1</v>
      </c>
      <c r="AA84">
        <f t="shared" si="8"/>
        <v>26</v>
      </c>
      <c r="AB84">
        <f t="shared" si="9"/>
        <v>0</v>
      </c>
      <c r="AC84">
        <f t="shared" si="10"/>
        <v>0</v>
      </c>
      <c r="AD84">
        <f t="shared" si="11"/>
        <v>0</v>
      </c>
    </row>
    <row r="85" spans="1:30" ht="15.6">
      <c r="A85" s="2" t="s">
        <v>24</v>
      </c>
      <c r="B85" s="2" t="s">
        <v>25</v>
      </c>
      <c r="C85" s="2" t="s">
        <v>492</v>
      </c>
      <c r="D85" s="2" t="s">
        <v>724</v>
      </c>
      <c r="E85" s="2" t="s">
        <v>725</v>
      </c>
      <c r="F85" s="2" t="s">
        <v>708</v>
      </c>
      <c r="G85" s="2" t="s">
        <v>30</v>
      </c>
      <c r="H85" s="2" t="s">
        <v>30</v>
      </c>
      <c r="I85" s="2" t="s">
        <v>31</v>
      </c>
      <c r="J85" s="2" t="s">
        <v>376</v>
      </c>
      <c r="K85" s="2" t="s">
        <v>181</v>
      </c>
      <c r="L85" s="2" t="s">
        <v>182</v>
      </c>
      <c r="M85" s="2" t="s">
        <v>30</v>
      </c>
      <c r="N85" s="2" t="s">
        <v>30</v>
      </c>
      <c r="O85" s="2" t="s">
        <v>726</v>
      </c>
      <c r="P85" s="3">
        <v>3</v>
      </c>
      <c r="Q85" s="2" t="s">
        <v>727</v>
      </c>
      <c r="R85" s="3">
        <v>0</v>
      </c>
      <c r="S85" s="2" t="s">
        <v>30</v>
      </c>
      <c r="T85" s="2" t="s">
        <v>728</v>
      </c>
      <c r="U85" s="3">
        <v>4</v>
      </c>
      <c r="V85" s="2" t="s">
        <v>30</v>
      </c>
      <c r="W85" s="2" t="s">
        <v>30</v>
      </c>
      <c r="X85" s="2" t="s">
        <v>729</v>
      </c>
      <c r="Y85">
        <f t="shared" si="6"/>
        <v>2019</v>
      </c>
      <c r="Z85">
        <f t="shared" si="7"/>
        <v>12</v>
      </c>
      <c r="AA85">
        <f t="shared" si="8"/>
        <v>25</v>
      </c>
      <c r="AB85">
        <f t="shared" si="9"/>
        <v>0</v>
      </c>
      <c r="AC85">
        <f t="shared" si="10"/>
        <v>0</v>
      </c>
      <c r="AD85">
        <f t="shared" si="11"/>
        <v>0</v>
      </c>
    </row>
    <row r="86" spans="1:30" ht="15.6">
      <c r="A86" s="2" t="s">
        <v>24</v>
      </c>
      <c r="B86" s="2" t="s">
        <v>25</v>
      </c>
      <c r="C86" s="2" t="s">
        <v>492</v>
      </c>
      <c r="D86" s="2" t="s">
        <v>730</v>
      </c>
      <c r="E86" s="2" t="s">
        <v>731</v>
      </c>
      <c r="F86" s="2" t="s">
        <v>708</v>
      </c>
      <c r="G86" s="2" t="s">
        <v>30</v>
      </c>
      <c r="H86" s="2" t="s">
        <v>30</v>
      </c>
      <c r="I86" s="2" t="s">
        <v>31</v>
      </c>
      <c r="J86" s="2" t="s">
        <v>376</v>
      </c>
      <c r="K86" s="2" t="s">
        <v>33</v>
      </c>
      <c r="L86" s="2" t="s">
        <v>34</v>
      </c>
      <c r="M86" s="2" t="s">
        <v>30</v>
      </c>
      <c r="N86" s="2" t="s">
        <v>30</v>
      </c>
      <c r="O86" s="2" t="s">
        <v>732</v>
      </c>
      <c r="P86" s="3">
        <v>6</v>
      </c>
      <c r="Q86" s="2" t="s">
        <v>733</v>
      </c>
      <c r="R86" s="3">
        <v>0</v>
      </c>
      <c r="S86" s="2" t="s">
        <v>30</v>
      </c>
      <c r="T86" s="2" t="s">
        <v>734</v>
      </c>
      <c r="U86" s="3">
        <v>4</v>
      </c>
      <c r="V86" s="2" t="s">
        <v>30</v>
      </c>
      <c r="W86" s="2" t="s">
        <v>30</v>
      </c>
      <c r="X86" s="2" t="s">
        <v>735</v>
      </c>
      <c r="Y86">
        <f t="shared" si="6"/>
        <v>2019</v>
      </c>
      <c r="Z86">
        <f t="shared" si="7"/>
        <v>12</v>
      </c>
      <c r="AA86">
        <f t="shared" si="8"/>
        <v>25</v>
      </c>
      <c r="AB86">
        <f t="shared" si="9"/>
        <v>0</v>
      </c>
      <c r="AC86">
        <f t="shared" si="10"/>
        <v>0</v>
      </c>
      <c r="AD86">
        <f t="shared" si="11"/>
        <v>0</v>
      </c>
    </row>
    <row r="87" spans="1:30" ht="15.6">
      <c r="A87" s="2" t="s">
        <v>24</v>
      </c>
      <c r="B87" s="2" t="s">
        <v>25</v>
      </c>
      <c r="C87" s="2" t="s">
        <v>26</v>
      </c>
      <c r="D87" s="2" t="s">
        <v>736</v>
      </c>
      <c r="E87" s="2" t="s">
        <v>737</v>
      </c>
      <c r="F87" s="2" t="s">
        <v>738</v>
      </c>
      <c r="G87" s="2" t="s">
        <v>30</v>
      </c>
      <c r="H87" s="2" t="s">
        <v>30</v>
      </c>
      <c r="I87" s="2" t="s">
        <v>31</v>
      </c>
      <c r="J87" s="2" t="s">
        <v>376</v>
      </c>
      <c r="K87" s="2" t="s">
        <v>608</v>
      </c>
      <c r="L87" s="2" t="s">
        <v>609</v>
      </c>
      <c r="M87" s="2" t="s">
        <v>30</v>
      </c>
      <c r="N87" s="2" t="s">
        <v>30</v>
      </c>
      <c r="O87" s="2" t="s">
        <v>739</v>
      </c>
      <c r="P87" s="3">
        <v>1</v>
      </c>
      <c r="Q87" s="2" t="s">
        <v>696</v>
      </c>
      <c r="R87" s="3">
        <v>0</v>
      </c>
      <c r="S87" s="2" t="s">
        <v>30</v>
      </c>
      <c r="T87" s="2" t="s">
        <v>740</v>
      </c>
      <c r="U87" s="3">
        <v>5</v>
      </c>
      <c r="V87" s="2" t="s">
        <v>30</v>
      </c>
      <c r="W87" s="2" t="s">
        <v>30</v>
      </c>
      <c r="X87" s="2" t="s">
        <v>741</v>
      </c>
      <c r="Y87">
        <f t="shared" si="6"/>
        <v>2019</v>
      </c>
      <c r="Z87">
        <f t="shared" si="7"/>
        <v>2</v>
      </c>
      <c r="AA87">
        <f t="shared" si="8"/>
        <v>12</v>
      </c>
      <c r="AB87">
        <f t="shared" si="9"/>
        <v>0</v>
      </c>
      <c r="AC87">
        <f t="shared" si="10"/>
        <v>0</v>
      </c>
      <c r="AD87">
        <f t="shared" si="11"/>
        <v>0</v>
      </c>
    </row>
    <row r="88" spans="1:30" ht="15.6">
      <c r="A88" s="2" t="s">
        <v>24</v>
      </c>
      <c r="B88" s="2" t="s">
        <v>25</v>
      </c>
      <c r="C88" s="2" t="s">
        <v>26</v>
      </c>
      <c r="D88" s="2" t="s">
        <v>742</v>
      </c>
      <c r="E88" s="2" t="s">
        <v>743</v>
      </c>
      <c r="F88" s="2" t="s">
        <v>738</v>
      </c>
      <c r="G88" s="2" t="s">
        <v>30</v>
      </c>
      <c r="H88" s="2" t="s">
        <v>30</v>
      </c>
      <c r="I88" s="2" t="s">
        <v>31</v>
      </c>
      <c r="J88" s="2" t="s">
        <v>376</v>
      </c>
      <c r="K88" s="2" t="s">
        <v>276</v>
      </c>
      <c r="L88" s="2" t="s">
        <v>277</v>
      </c>
      <c r="M88" s="2" t="s">
        <v>30</v>
      </c>
      <c r="N88" s="2" t="s">
        <v>30</v>
      </c>
      <c r="O88" s="2" t="s">
        <v>739</v>
      </c>
      <c r="P88" s="3">
        <v>1</v>
      </c>
      <c r="Q88" s="2" t="s">
        <v>481</v>
      </c>
      <c r="R88" s="3">
        <v>0</v>
      </c>
      <c r="S88" s="2" t="s">
        <v>30</v>
      </c>
      <c r="T88" s="2" t="s">
        <v>744</v>
      </c>
      <c r="U88" s="3">
        <v>4</v>
      </c>
      <c r="V88" s="2" t="s">
        <v>30</v>
      </c>
      <c r="W88" s="2" t="s">
        <v>30</v>
      </c>
      <c r="X88" s="2" t="s">
        <v>745</v>
      </c>
      <c r="Y88">
        <f t="shared" si="6"/>
        <v>2019</v>
      </c>
      <c r="Z88">
        <f t="shared" si="7"/>
        <v>2</v>
      </c>
      <c r="AA88">
        <f t="shared" si="8"/>
        <v>12</v>
      </c>
      <c r="AB88">
        <f t="shared" si="9"/>
        <v>0</v>
      </c>
      <c r="AC88">
        <f t="shared" si="10"/>
        <v>0</v>
      </c>
      <c r="AD88">
        <f t="shared" si="11"/>
        <v>0</v>
      </c>
    </row>
    <row r="89" spans="1:30" ht="15.6">
      <c r="A89" s="2" t="s">
        <v>24</v>
      </c>
      <c r="B89" s="2" t="s">
        <v>25</v>
      </c>
      <c r="C89" s="2" t="s">
        <v>746</v>
      </c>
      <c r="D89" s="2" t="s">
        <v>747</v>
      </c>
      <c r="E89" s="2" t="s">
        <v>748</v>
      </c>
      <c r="F89" s="2" t="s">
        <v>738</v>
      </c>
      <c r="G89" s="2" t="s">
        <v>30</v>
      </c>
      <c r="H89" s="2" t="s">
        <v>30</v>
      </c>
      <c r="I89" s="2" t="s">
        <v>31</v>
      </c>
      <c r="J89" s="2" t="s">
        <v>376</v>
      </c>
      <c r="K89" s="2" t="s">
        <v>67</v>
      </c>
      <c r="L89" s="2" t="s">
        <v>68</v>
      </c>
      <c r="M89" s="2" t="s">
        <v>30</v>
      </c>
      <c r="N89" s="2" t="s">
        <v>30</v>
      </c>
      <c r="O89" s="2" t="s">
        <v>253</v>
      </c>
      <c r="P89" s="3">
        <v>1</v>
      </c>
      <c r="Q89" s="2" t="s">
        <v>749</v>
      </c>
      <c r="R89" s="3">
        <v>1</v>
      </c>
      <c r="S89" s="2" t="s">
        <v>750</v>
      </c>
      <c r="T89" s="2" t="s">
        <v>751</v>
      </c>
      <c r="U89" s="3">
        <v>4</v>
      </c>
      <c r="V89" s="2" t="s">
        <v>30</v>
      </c>
      <c r="W89" s="2" t="s">
        <v>30</v>
      </c>
      <c r="X89" s="2" t="s">
        <v>752</v>
      </c>
      <c r="Y89">
        <f t="shared" si="6"/>
        <v>2019</v>
      </c>
      <c r="Z89">
        <f t="shared" si="7"/>
        <v>11</v>
      </c>
      <c r="AA89">
        <f t="shared" si="8"/>
        <v>12</v>
      </c>
      <c r="AB89">
        <f t="shared" si="9"/>
        <v>0</v>
      </c>
      <c r="AC89">
        <f t="shared" si="10"/>
        <v>0</v>
      </c>
      <c r="AD89">
        <f t="shared" si="11"/>
        <v>0</v>
      </c>
    </row>
    <row r="90" spans="1:30" ht="15.6">
      <c r="A90" s="2" t="s">
        <v>24</v>
      </c>
      <c r="B90" s="2" t="s">
        <v>25</v>
      </c>
      <c r="C90" s="2" t="s">
        <v>753</v>
      </c>
      <c r="D90" s="2" t="s">
        <v>754</v>
      </c>
      <c r="E90" s="2" t="s">
        <v>755</v>
      </c>
      <c r="F90" s="2" t="s">
        <v>756</v>
      </c>
      <c r="G90" s="2" t="s">
        <v>30</v>
      </c>
      <c r="H90" s="2" t="s">
        <v>30</v>
      </c>
      <c r="I90" s="2" t="s">
        <v>31</v>
      </c>
      <c r="J90" s="2" t="s">
        <v>376</v>
      </c>
      <c r="K90" s="2" t="s">
        <v>428</v>
      </c>
      <c r="L90" s="2" t="s">
        <v>429</v>
      </c>
      <c r="M90" s="2" t="s">
        <v>30</v>
      </c>
      <c r="N90" s="2" t="s">
        <v>30</v>
      </c>
      <c r="O90" s="2" t="s">
        <v>757</v>
      </c>
      <c r="P90" s="3">
        <v>1</v>
      </c>
      <c r="Q90" s="2" t="s">
        <v>758</v>
      </c>
      <c r="R90" s="3">
        <v>0</v>
      </c>
      <c r="S90" s="2" t="s">
        <v>30</v>
      </c>
      <c r="T90" s="2" t="s">
        <v>759</v>
      </c>
      <c r="U90" s="3">
        <v>5</v>
      </c>
      <c r="V90" s="2" t="s">
        <v>30</v>
      </c>
      <c r="W90" s="2" t="s">
        <v>30</v>
      </c>
      <c r="X90" s="2" t="s">
        <v>760</v>
      </c>
      <c r="Y90">
        <f t="shared" si="6"/>
        <v>2019</v>
      </c>
      <c r="Z90">
        <f t="shared" si="7"/>
        <v>11</v>
      </c>
      <c r="AA90">
        <f t="shared" si="8"/>
        <v>15</v>
      </c>
      <c r="AB90">
        <f t="shared" si="9"/>
        <v>0</v>
      </c>
      <c r="AC90">
        <f t="shared" si="10"/>
        <v>0</v>
      </c>
      <c r="AD90">
        <f t="shared" si="11"/>
        <v>0</v>
      </c>
    </row>
    <row r="91" spans="1:30" ht="15.6">
      <c r="A91" s="2" t="s">
        <v>24</v>
      </c>
      <c r="B91" s="2" t="s">
        <v>25</v>
      </c>
      <c r="C91" s="2" t="s">
        <v>761</v>
      </c>
      <c r="D91" s="2" t="s">
        <v>762</v>
      </c>
      <c r="E91" s="2" t="s">
        <v>763</v>
      </c>
      <c r="F91" s="2" t="s">
        <v>764</v>
      </c>
      <c r="G91" s="2" t="s">
        <v>30</v>
      </c>
      <c r="H91" s="2" t="s">
        <v>30</v>
      </c>
      <c r="I91" s="2" t="s">
        <v>31</v>
      </c>
      <c r="J91" s="2" t="s">
        <v>376</v>
      </c>
      <c r="K91" s="2" t="s">
        <v>454</v>
      </c>
      <c r="L91" s="2" t="s">
        <v>455</v>
      </c>
      <c r="M91" s="2" t="s">
        <v>30</v>
      </c>
      <c r="N91" s="2" t="s">
        <v>30</v>
      </c>
      <c r="O91" s="2" t="s">
        <v>765</v>
      </c>
      <c r="P91" s="3">
        <v>1</v>
      </c>
      <c r="Q91" s="2" t="s">
        <v>766</v>
      </c>
      <c r="R91" s="3">
        <v>0</v>
      </c>
      <c r="S91" s="2" t="s">
        <v>30</v>
      </c>
      <c r="T91" s="2" t="s">
        <v>767</v>
      </c>
      <c r="U91" s="3">
        <v>5</v>
      </c>
      <c r="V91" s="2" t="s">
        <v>30</v>
      </c>
      <c r="W91" s="2" t="s">
        <v>30</v>
      </c>
      <c r="X91" s="2" t="s">
        <v>768</v>
      </c>
      <c r="Y91">
        <f t="shared" si="6"/>
        <v>2019</v>
      </c>
      <c r="Z91">
        <f t="shared" si="7"/>
        <v>11</v>
      </c>
      <c r="AA91">
        <f t="shared" si="8"/>
        <v>27</v>
      </c>
      <c r="AB91">
        <f t="shared" si="9"/>
        <v>0</v>
      </c>
      <c r="AC91">
        <f t="shared" si="10"/>
        <v>0</v>
      </c>
      <c r="AD91">
        <f t="shared" si="11"/>
        <v>0</v>
      </c>
    </row>
    <row r="92" spans="1:30" ht="15.6">
      <c r="A92" s="2" t="s">
        <v>24</v>
      </c>
      <c r="B92" s="2" t="s">
        <v>25</v>
      </c>
      <c r="C92" s="2" t="s">
        <v>26</v>
      </c>
      <c r="D92" s="2" t="s">
        <v>769</v>
      </c>
      <c r="E92" s="2" t="s">
        <v>770</v>
      </c>
      <c r="F92" s="2" t="s">
        <v>756</v>
      </c>
      <c r="G92" s="2" t="s">
        <v>30</v>
      </c>
      <c r="H92" s="2" t="s">
        <v>30</v>
      </c>
      <c r="I92" s="2" t="s">
        <v>31</v>
      </c>
      <c r="J92" s="2" t="s">
        <v>376</v>
      </c>
      <c r="K92" s="2" t="s">
        <v>33</v>
      </c>
      <c r="L92" s="2" t="s">
        <v>34</v>
      </c>
      <c r="M92" s="2" t="s">
        <v>30</v>
      </c>
      <c r="N92" s="2" t="s">
        <v>30</v>
      </c>
      <c r="O92" s="2" t="s">
        <v>377</v>
      </c>
      <c r="P92" s="3">
        <v>1</v>
      </c>
      <c r="Q92" s="2" t="s">
        <v>771</v>
      </c>
      <c r="R92" s="3">
        <v>4</v>
      </c>
      <c r="S92" s="2" t="s">
        <v>772</v>
      </c>
      <c r="T92" s="2" t="s">
        <v>773</v>
      </c>
      <c r="U92" s="3">
        <v>5</v>
      </c>
      <c r="V92" s="2" t="s">
        <v>30</v>
      </c>
      <c r="W92" s="2" t="s">
        <v>30</v>
      </c>
      <c r="X92" s="2" t="s">
        <v>774</v>
      </c>
      <c r="Y92">
        <f t="shared" si="6"/>
        <v>2019</v>
      </c>
      <c r="Z92">
        <f t="shared" si="7"/>
        <v>2</v>
      </c>
      <c r="AA92">
        <f t="shared" si="8"/>
        <v>15</v>
      </c>
      <c r="AB92">
        <f t="shared" si="9"/>
        <v>0</v>
      </c>
      <c r="AC92">
        <f t="shared" si="10"/>
        <v>0</v>
      </c>
      <c r="AD92">
        <f t="shared" si="11"/>
        <v>0</v>
      </c>
    </row>
    <row r="93" spans="1:30" ht="15.6">
      <c r="A93" s="2" t="s">
        <v>24</v>
      </c>
      <c r="B93" s="2" t="s">
        <v>25</v>
      </c>
      <c r="C93" s="2" t="s">
        <v>26</v>
      </c>
      <c r="D93" s="2" t="s">
        <v>775</v>
      </c>
      <c r="E93" s="2" t="s">
        <v>776</v>
      </c>
      <c r="F93" s="2" t="s">
        <v>777</v>
      </c>
      <c r="G93" s="2" t="s">
        <v>30</v>
      </c>
      <c r="H93" s="2" t="s">
        <v>30</v>
      </c>
      <c r="I93" s="2" t="s">
        <v>31</v>
      </c>
      <c r="J93" s="2" t="s">
        <v>376</v>
      </c>
      <c r="K93" s="2" t="s">
        <v>181</v>
      </c>
      <c r="L93" s="2" t="s">
        <v>182</v>
      </c>
      <c r="M93" s="2" t="s">
        <v>30</v>
      </c>
      <c r="N93" s="2" t="s">
        <v>30</v>
      </c>
      <c r="O93" s="2" t="s">
        <v>778</v>
      </c>
      <c r="P93" s="3">
        <v>1</v>
      </c>
      <c r="Q93" s="2" t="s">
        <v>779</v>
      </c>
      <c r="R93" s="3">
        <v>1</v>
      </c>
      <c r="S93" s="2" t="s">
        <v>780</v>
      </c>
      <c r="T93" s="2" t="s">
        <v>781</v>
      </c>
      <c r="U93" s="3">
        <v>5</v>
      </c>
      <c r="V93" s="2" t="s">
        <v>30</v>
      </c>
      <c r="W93" s="2" t="s">
        <v>30</v>
      </c>
      <c r="X93" s="2" t="s">
        <v>782</v>
      </c>
      <c r="Y93">
        <f t="shared" si="6"/>
        <v>2019</v>
      </c>
      <c r="Z93">
        <f t="shared" si="7"/>
        <v>11</v>
      </c>
      <c r="AA93">
        <f t="shared" si="8"/>
        <v>6</v>
      </c>
      <c r="AB93">
        <f t="shared" si="9"/>
        <v>0</v>
      </c>
      <c r="AC93">
        <f t="shared" si="10"/>
        <v>0</v>
      </c>
      <c r="AD93">
        <f t="shared" si="11"/>
        <v>0</v>
      </c>
    </row>
    <row r="94" spans="1:30" ht="15.6">
      <c r="A94" s="2" t="s">
        <v>24</v>
      </c>
      <c r="B94" s="2" t="s">
        <v>25</v>
      </c>
      <c r="C94" s="2" t="s">
        <v>26</v>
      </c>
      <c r="D94" s="2" t="s">
        <v>783</v>
      </c>
      <c r="E94" s="2" t="s">
        <v>784</v>
      </c>
      <c r="F94" s="2" t="s">
        <v>785</v>
      </c>
      <c r="G94" s="2" t="s">
        <v>30</v>
      </c>
      <c r="H94" s="2" t="s">
        <v>30</v>
      </c>
      <c r="I94" s="2" t="s">
        <v>31</v>
      </c>
      <c r="J94" s="2" t="s">
        <v>376</v>
      </c>
      <c r="K94" s="2" t="s">
        <v>454</v>
      </c>
      <c r="L94" s="2" t="s">
        <v>455</v>
      </c>
      <c r="M94" s="2" t="s">
        <v>30</v>
      </c>
      <c r="N94" s="2" t="s">
        <v>30</v>
      </c>
      <c r="O94" s="2" t="s">
        <v>786</v>
      </c>
      <c r="P94" s="3">
        <v>3</v>
      </c>
      <c r="Q94" s="2" t="s">
        <v>787</v>
      </c>
      <c r="R94" s="3">
        <v>0</v>
      </c>
      <c r="S94" s="2" t="s">
        <v>30</v>
      </c>
      <c r="T94" s="2" t="s">
        <v>788</v>
      </c>
      <c r="U94" s="3">
        <v>5</v>
      </c>
      <c r="V94" s="2" t="s">
        <v>30</v>
      </c>
      <c r="W94" s="2" t="s">
        <v>30</v>
      </c>
      <c r="X94" s="2" t="s">
        <v>789</v>
      </c>
      <c r="Y94">
        <f t="shared" si="6"/>
        <v>2019</v>
      </c>
      <c r="Z94">
        <f t="shared" si="7"/>
        <v>11</v>
      </c>
      <c r="AA94">
        <f t="shared" si="8"/>
        <v>23</v>
      </c>
      <c r="AB94">
        <f t="shared" si="9"/>
        <v>0</v>
      </c>
      <c r="AC94">
        <f t="shared" si="10"/>
        <v>0</v>
      </c>
      <c r="AD94">
        <f t="shared" si="11"/>
        <v>0</v>
      </c>
    </row>
    <row r="95" spans="1:30" ht="15.6">
      <c r="A95" s="2" t="s">
        <v>24</v>
      </c>
      <c r="B95" s="2" t="s">
        <v>25</v>
      </c>
      <c r="C95" s="2" t="s">
        <v>26</v>
      </c>
      <c r="D95" s="2" t="s">
        <v>790</v>
      </c>
      <c r="E95" s="2" t="s">
        <v>791</v>
      </c>
      <c r="F95" s="2" t="s">
        <v>785</v>
      </c>
      <c r="G95" s="2" t="s">
        <v>30</v>
      </c>
      <c r="H95" s="2" t="s">
        <v>30</v>
      </c>
      <c r="I95" s="2" t="s">
        <v>31</v>
      </c>
      <c r="J95" s="2" t="s">
        <v>376</v>
      </c>
      <c r="K95" s="2" t="s">
        <v>181</v>
      </c>
      <c r="L95" s="2" t="s">
        <v>182</v>
      </c>
      <c r="M95" s="2" t="s">
        <v>30</v>
      </c>
      <c r="N95" s="2" t="s">
        <v>30</v>
      </c>
      <c r="O95" s="2" t="s">
        <v>792</v>
      </c>
      <c r="P95" s="3">
        <v>3</v>
      </c>
      <c r="Q95" s="2" t="s">
        <v>793</v>
      </c>
      <c r="R95" s="3">
        <v>0</v>
      </c>
      <c r="S95" s="2" t="s">
        <v>30</v>
      </c>
      <c r="T95" s="2" t="s">
        <v>794</v>
      </c>
      <c r="U95" s="3">
        <v>2</v>
      </c>
      <c r="V95" s="2" t="s">
        <v>30</v>
      </c>
      <c r="W95" s="2" t="s">
        <v>30</v>
      </c>
      <c r="X95" s="2" t="s">
        <v>795</v>
      </c>
      <c r="Y95">
        <f t="shared" si="6"/>
        <v>2019</v>
      </c>
      <c r="Z95">
        <f t="shared" si="7"/>
        <v>10</v>
      </c>
      <c r="AA95">
        <f t="shared" si="8"/>
        <v>23</v>
      </c>
      <c r="AB95">
        <f t="shared" si="9"/>
        <v>0</v>
      </c>
      <c r="AC95">
        <f t="shared" si="10"/>
        <v>0</v>
      </c>
      <c r="AD95">
        <f t="shared" si="11"/>
        <v>0</v>
      </c>
    </row>
    <row r="96" spans="1:30" ht="15.6">
      <c r="A96" s="2" t="s">
        <v>24</v>
      </c>
      <c r="B96" s="2" t="s">
        <v>25</v>
      </c>
      <c r="C96" s="2" t="s">
        <v>796</v>
      </c>
      <c r="D96" s="2" t="s">
        <v>797</v>
      </c>
      <c r="E96" s="2" t="s">
        <v>798</v>
      </c>
      <c r="F96" s="2" t="s">
        <v>799</v>
      </c>
      <c r="G96" s="2" t="s">
        <v>30</v>
      </c>
      <c r="H96" s="2" t="s">
        <v>30</v>
      </c>
      <c r="I96" s="2" t="s">
        <v>77</v>
      </c>
      <c r="J96" s="2" t="s">
        <v>800</v>
      </c>
      <c r="K96" s="2" t="s">
        <v>79</v>
      </c>
      <c r="L96" s="2" t="s">
        <v>80</v>
      </c>
      <c r="M96" s="2" t="s">
        <v>30</v>
      </c>
      <c r="N96" s="2" t="s">
        <v>81</v>
      </c>
      <c r="O96" s="2" t="s">
        <v>801</v>
      </c>
      <c r="P96" s="3">
        <v>5</v>
      </c>
      <c r="Q96" s="2" t="s">
        <v>802</v>
      </c>
      <c r="R96" s="3">
        <v>0</v>
      </c>
      <c r="S96" s="2" t="s">
        <v>30</v>
      </c>
      <c r="T96" s="2" t="s">
        <v>803</v>
      </c>
      <c r="U96" s="3">
        <v>1</v>
      </c>
      <c r="V96" s="2" t="s">
        <v>30</v>
      </c>
      <c r="W96" s="2" t="s">
        <v>30</v>
      </c>
      <c r="X96" s="2" t="s">
        <v>804</v>
      </c>
      <c r="Y96">
        <f t="shared" si="6"/>
        <v>2019</v>
      </c>
      <c r="Z96">
        <f t="shared" si="7"/>
        <v>10</v>
      </c>
      <c r="AA96">
        <f t="shared" si="8"/>
        <v>3</v>
      </c>
      <c r="AB96">
        <f t="shared" si="9"/>
        <v>0</v>
      </c>
      <c r="AC96">
        <f t="shared" si="10"/>
        <v>0</v>
      </c>
      <c r="AD96">
        <f t="shared" si="11"/>
        <v>0</v>
      </c>
    </row>
    <row r="97" spans="1:30" ht="15.6">
      <c r="A97" s="2" t="s">
        <v>24</v>
      </c>
      <c r="B97" s="2" t="s">
        <v>25</v>
      </c>
      <c r="C97" s="2" t="s">
        <v>450</v>
      </c>
      <c r="D97" s="2" t="s">
        <v>805</v>
      </c>
      <c r="E97" s="2" t="s">
        <v>806</v>
      </c>
      <c r="F97" s="2" t="s">
        <v>807</v>
      </c>
      <c r="G97" s="2" t="s">
        <v>30</v>
      </c>
      <c r="H97" s="2" t="s">
        <v>30</v>
      </c>
      <c r="I97" s="2" t="s">
        <v>31</v>
      </c>
      <c r="J97" s="2" t="s">
        <v>376</v>
      </c>
      <c r="K97" s="2" t="s">
        <v>428</v>
      </c>
      <c r="L97" s="2" t="s">
        <v>429</v>
      </c>
      <c r="M97" s="2" t="s">
        <v>30</v>
      </c>
      <c r="N97" s="2" t="s">
        <v>30</v>
      </c>
      <c r="O97" s="2" t="s">
        <v>192</v>
      </c>
      <c r="P97" s="3">
        <v>1</v>
      </c>
      <c r="Q97" s="2" t="s">
        <v>808</v>
      </c>
      <c r="R97" s="3">
        <v>0</v>
      </c>
      <c r="S97" s="2" t="s">
        <v>30</v>
      </c>
      <c r="T97" s="2" t="s">
        <v>809</v>
      </c>
      <c r="U97" s="3">
        <v>5</v>
      </c>
      <c r="V97" s="2" t="s">
        <v>30</v>
      </c>
      <c r="W97" s="2" t="s">
        <v>30</v>
      </c>
      <c r="X97" s="2" t="s">
        <v>810</v>
      </c>
      <c r="Y97">
        <f t="shared" si="6"/>
        <v>2019</v>
      </c>
      <c r="Z97">
        <f t="shared" si="7"/>
        <v>10</v>
      </c>
      <c r="AA97">
        <f t="shared" si="8"/>
        <v>15</v>
      </c>
      <c r="AB97">
        <f t="shared" si="9"/>
        <v>0</v>
      </c>
      <c r="AC97">
        <f t="shared" si="10"/>
        <v>0</v>
      </c>
      <c r="AD97">
        <f t="shared" si="11"/>
        <v>0</v>
      </c>
    </row>
    <row r="98" spans="1:30" ht="15.6">
      <c r="A98" s="2" t="s">
        <v>24</v>
      </c>
      <c r="B98" s="2" t="s">
        <v>25</v>
      </c>
      <c r="C98" s="2" t="s">
        <v>811</v>
      </c>
      <c r="D98" s="2" t="s">
        <v>812</v>
      </c>
      <c r="E98" s="2" t="s">
        <v>813</v>
      </c>
      <c r="F98" s="2" t="s">
        <v>814</v>
      </c>
      <c r="G98" s="2" t="s">
        <v>30</v>
      </c>
      <c r="H98" s="2" t="s">
        <v>30</v>
      </c>
      <c r="I98" s="2" t="s">
        <v>31</v>
      </c>
      <c r="J98" s="2" t="s">
        <v>376</v>
      </c>
      <c r="K98" s="2" t="s">
        <v>33</v>
      </c>
      <c r="L98" s="2" t="s">
        <v>34</v>
      </c>
      <c r="M98" s="2" t="s">
        <v>30</v>
      </c>
      <c r="N98" s="2" t="s">
        <v>30</v>
      </c>
      <c r="O98" s="2" t="s">
        <v>815</v>
      </c>
      <c r="P98" s="3">
        <v>2</v>
      </c>
      <c r="Q98" s="2" t="s">
        <v>816</v>
      </c>
      <c r="R98" s="3">
        <v>0</v>
      </c>
      <c r="S98" s="2" t="s">
        <v>30</v>
      </c>
      <c r="T98" s="2" t="s">
        <v>817</v>
      </c>
      <c r="U98" s="3">
        <v>4</v>
      </c>
      <c r="V98" s="2" t="s">
        <v>30</v>
      </c>
      <c r="W98" s="2" t="s">
        <v>30</v>
      </c>
      <c r="X98" s="2" t="s">
        <v>818</v>
      </c>
      <c r="Y98">
        <f t="shared" si="6"/>
        <v>2019</v>
      </c>
      <c r="Z98">
        <f t="shared" si="7"/>
        <v>7</v>
      </c>
      <c r="AA98">
        <f t="shared" si="8"/>
        <v>25</v>
      </c>
      <c r="AB98">
        <f t="shared" si="9"/>
        <v>0</v>
      </c>
      <c r="AC98">
        <f t="shared" si="10"/>
        <v>0</v>
      </c>
      <c r="AD98">
        <f t="shared" si="11"/>
        <v>0</v>
      </c>
    </row>
    <row r="99" spans="1:30" ht="15.6">
      <c r="A99" s="2" t="s">
        <v>24</v>
      </c>
      <c r="B99" s="2" t="s">
        <v>25</v>
      </c>
      <c r="C99" s="2" t="s">
        <v>811</v>
      </c>
      <c r="D99" s="2" t="s">
        <v>819</v>
      </c>
      <c r="E99" s="2" t="s">
        <v>820</v>
      </c>
      <c r="F99" s="2" t="s">
        <v>814</v>
      </c>
      <c r="G99" s="2" t="s">
        <v>30</v>
      </c>
      <c r="H99" s="2" t="s">
        <v>30</v>
      </c>
      <c r="I99" s="2" t="s">
        <v>31</v>
      </c>
      <c r="J99" s="2" t="s">
        <v>376</v>
      </c>
      <c r="K99" s="2" t="s">
        <v>33</v>
      </c>
      <c r="L99" s="2" t="s">
        <v>34</v>
      </c>
      <c r="M99" s="2" t="s">
        <v>30</v>
      </c>
      <c r="N99" s="2" t="s">
        <v>30</v>
      </c>
      <c r="O99" s="2" t="s">
        <v>815</v>
      </c>
      <c r="P99" s="3">
        <v>2</v>
      </c>
      <c r="Q99" s="2" t="s">
        <v>821</v>
      </c>
      <c r="R99" s="3">
        <v>0</v>
      </c>
      <c r="S99" s="2" t="s">
        <v>30</v>
      </c>
      <c r="T99" s="2" t="s">
        <v>822</v>
      </c>
      <c r="U99" s="3">
        <v>4</v>
      </c>
      <c r="V99" s="2" t="s">
        <v>30</v>
      </c>
      <c r="W99" s="2" t="s">
        <v>30</v>
      </c>
      <c r="X99" s="2" t="s">
        <v>823</v>
      </c>
      <c r="Y99">
        <f t="shared" si="6"/>
        <v>2019</v>
      </c>
      <c r="Z99">
        <f t="shared" si="7"/>
        <v>10</v>
      </c>
      <c r="AA99">
        <f t="shared" si="8"/>
        <v>25</v>
      </c>
      <c r="AB99">
        <f t="shared" si="9"/>
        <v>0</v>
      </c>
      <c r="AC99">
        <f t="shared" si="10"/>
        <v>0</v>
      </c>
      <c r="AD99">
        <f t="shared" si="11"/>
        <v>0</v>
      </c>
    </row>
    <row r="100" spans="1:30" ht="15.6">
      <c r="A100" s="2" t="s">
        <v>24</v>
      </c>
      <c r="B100" s="2" t="s">
        <v>25</v>
      </c>
      <c r="C100" s="2" t="s">
        <v>824</v>
      </c>
      <c r="D100" s="2" t="s">
        <v>825</v>
      </c>
      <c r="E100" s="2" t="s">
        <v>826</v>
      </c>
      <c r="F100" s="2" t="s">
        <v>827</v>
      </c>
      <c r="G100" s="2" t="s">
        <v>30</v>
      </c>
      <c r="H100" s="2" t="s">
        <v>30</v>
      </c>
      <c r="I100" s="2" t="s">
        <v>31</v>
      </c>
      <c r="J100" s="2" t="s">
        <v>376</v>
      </c>
      <c r="K100" s="2" t="s">
        <v>454</v>
      </c>
      <c r="L100" s="2" t="s">
        <v>455</v>
      </c>
      <c r="M100" s="2" t="s">
        <v>30</v>
      </c>
      <c r="N100" s="2" t="s">
        <v>30</v>
      </c>
      <c r="O100" s="2" t="s">
        <v>828</v>
      </c>
      <c r="P100" s="3">
        <v>3</v>
      </c>
      <c r="Q100" s="2" t="s">
        <v>829</v>
      </c>
      <c r="R100" s="3">
        <v>0</v>
      </c>
      <c r="S100" s="2" t="s">
        <v>30</v>
      </c>
      <c r="T100" s="2" t="s">
        <v>830</v>
      </c>
      <c r="U100" s="3">
        <v>1</v>
      </c>
      <c r="V100" s="2" t="s">
        <v>30</v>
      </c>
      <c r="W100" s="2" t="s">
        <v>30</v>
      </c>
      <c r="X100" s="2" t="s">
        <v>831</v>
      </c>
      <c r="Y100">
        <f t="shared" si="6"/>
        <v>2019</v>
      </c>
      <c r="Z100">
        <f t="shared" si="7"/>
        <v>10</v>
      </c>
      <c r="AA100">
        <f t="shared" si="8"/>
        <v>19</v>
      </c>
      <c r="AB100">
        <f t="shared" si="9"/>
        <v>0</v>
      </c>
      <c r="AC100">
        <f t="shared" si="10"/>
        <v>0</v>
      </c>
      <c r="AD100">
        <f t="shared" si="11"/>
        <v>0</v>
      </c>
    </row>
    <row r="101" spans="1:30" ht="15.6">
      <c r="A101" s="2" t="s">
        <v>24</v>
      </c>
      <c r="B101" s="2" t="s">
        <v>25</v>
      </c>
      <c r="C101" s="2" t="s">
        <v>832</v>
      </c>
      <c r="D101" s="2" t="s">
        <v>833</v>
      </c>
      <c r="E101" s="2" t="s">
        <v>834</v>
      </c>
      <c r="F101" s="2" t="s">
        <v>835</v>
      </c>
      <c r="G101" s="2" t="s">
        <v>30</v>
      </c>
      <c r="H101" s="2" t="s">
        <v>30</v>
      </c>
      <c r="I101" s="2" t="s">
        <v>90</v>
      </c>
      <c r="J101" s="2" t="s">
        <v>545</v>
      </c>
      <c r="K101" s="2" t="s">
        <v>46</v>
      </c>
      <c r="L101" s="2" t="s">
        <v>47</v>
      </c>
      <c r="M101" s="2" t="s">
        <v>24</v>
      </c>
      <c r="N101" s="2" t="s">
        <v>48</v>
      </c>
      <c r="O101" s="2" t="s">
        <v>836</v>
      </c>
      <c r="P101" s="3">
        <v>1</v>
      </c>
      <c r="Q101" s="2" t="s">
        <v>837</v>
      </c>
      <c r="R101" s="3">
        <v>1</v>
      </c>
      <c r="S101" s="2" t="s">
        <v>202</v>
      </c>
      <c r="T101" s="2" t="s">
        <v>201</v>
      </c>
      <c r="U101" s="3">
        <v>1</v>
      </c>
      <c r="V101" s="2" t="s">
        <v>30</v>
      </c>
      <c r="W101" s="2" t="s">
        <v>30</v>
      </c>
      <c r="X101" s="2" t="s">
        <v>838</v>
      </c>
      <c r="Y101">
        <f t="shared" si="6"/>
        <v>2019</v>
      </c>
      <c r="Z101">
        <f t="shared" si="7"/>
        <v>10</v>
      </c>
      <c r="AA101">
        <f t="shared" si="8"/>
        <v>3</v>
      </c>
      <c r="AB101">
        <f t="shared" si="9"/>
        <v>0</v>
      </c>
      <c r="AC101">
        <f t="shared" si="10"/>
        <v>0</v>
      </c>
      <c r="AD101">
        <f t="shared" si="11"/>
        <v>0</v>
      </c>
    </row>
    <row r="102" spans="1:30" ht="15.6">
      <c r="A102" s="2" t="s">
        <v>24</v>
      </c>
      <c r="B102" s="2" t="s">
        <v>25</v>
      </c>
      <c r="C102" s="2" t="s">
        <v>63</v>
      </c>
      <c r="D102" s="2" t="s">
        <v>839</v>
      </c>
      <c r="E102" s="2" t="s">
        <v>840</v>
      </c>
      <c r="F102" s="2" t="s">
        <v>841</v>
      </c>
      <c r="G102" s="2" t="s">
        <v>30</v>
      </c>
      <c r="H102" s="2" t="s">
        <v>30</v>
      </c>
      <c r="I102" s="2" t="s">
        <v>31</v>
      </c>
      <c r="J102" s="2" t="s">
        <v>376</v>
      </c>
      <c r="K102" s="2" t="s">
        <v>33</v>
      </c>
      <c r="L102" s="2" t="s">
        <v>34</v>
      </c>
      <c r="M102" s="2" t="s">
        <v>30</v>
      </c>
      <c r="N102" s="2" t="s">
        <v>30</v>
      </c>
      <c r="O102" s="2" t="s">
        <v>524</v>
      </c>
      <c r="P102" s="3">
        <v>1</v>
      </c>
      <c r="Q102" s="2" t="s">
        <v>842</v>
      </c>
      <c r="R102" s="3">
        <v>0</v>
      </c>
      <c r="S102" s="2" t="s">
        <v>30</v>
      </c>
      <c r="T102" s="2" t="s">
        <v>843</v>
      </c>
      <c r="U102" s="3">
        <v>5</v>
      </c>
      <c r="V102" s="2" t="s">
        <v>30</v>
      </c>
      <c r="W102" s="2" t="s">
        <v>30</v>
      </c>
      <c r="X102" s="2" t="s">
        <v>844</v>
      </c>
      <c r="Y102">
        <f t="shared" si="6"/>
        <v>2019</v>
      </c>
      <c r="Z102">
        <f t="shared" si="7"/>
        <v>9</v>
      </c>
      <c r="AA102">
        <f t="shared" si="8"/>
        <v>8</v>
      </c>
      <c r="AB102">
        <f t="shared" si="9"/>
        <v>0</v>
      </c>
      <c r="AC102">
        <f t="shared" si="10"/>
        <v>0</v>
      </c>
      <c r="AD102">
        <f t="shared" si="11"/>
        <v>0</v>
      </c>
    </row>
    <row r="103" spans="1:30" ht="15.6">
      <c r="A103" s="2" t="s">
        <v>24</v>
      </c>
      <c r="B103" s="2" t="s">
        <v>25</v>
      </c>
      <c r="C103" s="2" t="s">
        <v>845</v>
      </c>
      <c r="D103" s="2" t="s">
        <v>846</v>
      </c>
      <c r="E103" s="2" t="s">
        <v>847</v>
      </c>
      <c r="F103" s="2" t="s">
        <v>848</v>
      </c>
      <c r="G103" s="2" t="s">
        <v>30</v>
      </c>
      <c r="H103" s="2" t="s">
        <v>30</v>
      </c>
      <c r="I103" s="2" t="s">
        <v>90</v>
      </c>
      <c r="J103" s="2" t="s">
        <v>545</v>
      </c>
      <c r="K103" s="2" t="s">
        <v>46</v>
      </c>
      <c r="L103" s="2" t="s">
        <v>47</v>
      </c>
      <c r="M103" s="2" t="s">
        <v>24</v>
      </c>
      <c r="N103" s="2" t="s">
        <v>48</v>
      </c>
      <c r="O103" s="2" t="s">
        <v>849</v>
      </c>
      <c r="P103" s="3">
        <v>4</v>
      </c>
      <c r="Q103" s="2" t="s">
        <v>850</v>
      </c>
      <c r="R103" s="3">
        <v>0</v>
      </c>
      <c r="S103" s="2" t="s">
        <v>30</v>
      </c>
      <c r="T103" s="2" t="s">
        <v>851</v>
      </c>
      <c r="U103" s="3">
        <v>1</v>
      </c>
      <c r="V103" s="2" t="s">
        <v>30</v>
      </c>
      <c r="W103" s="2" t="s">
        <v>30</v>
      </c>
      <c r="X103" s="2" t="s">
        <v>852</v>
      </c>
      <c r="Y103">
        <f t="shared" si="6"/>
        <v>2019</v>
      </c>
      <c r="Z103">
        <f t="shared" si="7"/>
        <v>9</v>
      </c>
      <c r="AA103">
        <f t="shared" si="8"/>
        <v>7</v>
      </c>
      <c r="AB103">
        <f t="shared" si="9"/>
        <v>0</v>
      </c>
      <c r="AC103">
        <f t="shared" si="10"/>
        <v>0</v>
      </c>
      <c r="AD103">
        <f t="shared" si="11"/>
        <v>0</v>
      </c>
    </row>
    <row r="104" spans="1:30" ht="15.6">
      <c r="A104" s="2" t="s">
        <v>24</v>
      </c>
      <c r="B104" s="2" t="s">
        <v>25</v>
      </c>
      <c r="C104" s="2" t="s">
        <v>853</v>
      </c>
      <c r="D104" s="2" t="s">
        <v>854</v>
      </c>
      <c r="E104" s="2" t="s">
        <v>855</v>
      </c>
      <c r="F104" s="2" t="s">
        <v>848</v>
      </c>
      <c r="G104" s="2" t="s">
        <v>30</v>
      </c>
      <c r="H104" s="2" t="s">
        <v>30</v>
      </c>
      <c r="I104" s="2" t="s">
        <v>90</v>
      </c>
      <c r="J104" s="2" t="s">
        <v>545</v>
      </c>
      <c r="K104" s="2" t="s">
        <v>46</v>
      </c>
      <c r="L104" s="2" t="s">
        <v>47</v>
      </c>
      <c r="M104" s="2" t="s">
        <v>24</v>
      </c>
      <c r="N104" s="2" t="s">
        <v>48</v>
      </c>
      <c r="O104" s="2" t="s">
        <v>856</v>
      </c>
      <c r="P104" s="3">
        <v>4</v>
      </c>
      <c r="Q104" s="2" t="s">
        <v>857</v>
      </c>
      <c r="R104" s="3">
        <v>0</v>
      </c>
      <c r="S104" s="2" t="s">
        <v>30</v>
      </c>
      <c r="T104" s="2" t="s">
        <v>858</v>
      </c>
      <c r="U104" s="3">
        <v>1</v>
      </c>
      <c r="V104" s="2" t="s">
        <v>30</v>
      </c>
      <c r="W104" s="2" t="s">
        <v>30</v>
      </c>
      <c r="X104" s="2" t="s">
        <v>859</v>
      </c>
      <c r="Y104">
        <f t="shared" si="6"/>
        <v>2019</v>
      </c>
      <c r="Z104">
        <f t="shared" si="7"/>
        <v>9</v>
      </c>
      <c r="AA104">
        <f t="shared" si="8"/>
        <v>7</v>
      </c>
      <c r="AB104">
        <f t="shared" si="9"/>
        <v>0</v>
      </c>
      <c r="AC104">
        <f t="shared" si="10"/>
        <v>0</v>
      </c>
      <c r="AD104">
        <f t="shared" si="11"/>
        <v>0</v>
      </c>
    </row>
    <row r="105" spans="1:30" ht="15.6">
      <c r="A105" s="2" t="s">
        <v>24</v>
      </c>
      <c r="B105" s="2" t="s">
        <v>25</v>
      </c>
      <c r="C105" s="2" t="s">
        <v>860</v>
      </c>
      <c r="D105" s="2" t="s">
        <v>861</v>
      </c>
      <c r="E105" s="2" t="s">
        <v>862</v>
      </c>
      <c r="F105" s="2" t="s">
        <v>863</v>
      </c>
      <c r="G105" s="2" t="s">
        <v>30</v>
      </c>
      <c r="H105" s="2" t="s">
        <v>30</v>
      </c>
      <c r="I105" s="2" t="s">
        <v>31</v>
      </c>
      <c r="J105" s="2" t="s">
        <v>376</v>
      </c>
      <c r="K105" s="2" t="s">
        <v>608</v>
      </c>
      <c r="L105" s="2" t="s">
        <v>609</v>
      </c>
      <c r="M105" s="2" t="s">
        <v>30</v>
      </c>
      <c r="N105" s="2" t="s">
        <v>30</v>
      </c>
      <c r="O105" s="2" t="s">
        <v>309</v>
      </c>
      <c r="P105" s="3">
        <v>1</v>
      </c>
      <c r="Q105" s="2" t="s">
        <v>864</v>
      </c>
      <c r="R105" s="3">
        <v>0</v>
      </c>
      <c r="S105" s="2" t="s">
        <v>30</v>
      </c>
      <c r="T105" s="2" t="s">
        <v>865</v>
      </c>
      <c r="U105" s="3">
        <v>4</v>
      </c>
      <c r="V105" s="2" t="s">
        <v>30</v>
      </c>
      <c r="W105" s="2" t="s">
        <v>30</v>
      </c>
      <c r="X105" s="2" t="s">
        <v>866</v>
      </c>
      <c r="Y105">
        <f t="shared" si="6"/>
        <v>2018</v>
      </c>
      <c r="Z105">
        <f t="shared" si="7"/>
        <v>9</v>
      </c>
      <c r="AA105">
        <f t="shared" si="8"/>
        <v>14</v>
      </c>
      <c r="AB105">
        <f t="shared" si="9"/>
        <v>0</v>
      </c>
      <c r="AC105">
        <f t="shared" si="10"/>
        <v>0</v>
      </c>
      <c r="AD105">
        <f t="shared" si="11"/>
        <v>0</v>
      </c>
    </row>
    <row r="106" spans="1:30" ht="15.6">
      <c r="A106" s="2" t="s">
        <v>24</v>
      </c>
      <c r="B106" s="2" t="s">
        <v>25</v>
      </c>
      <c r="C106" s="2" t="s">
        <v>867</v>
      </c>
      <c r="D106" s="2" t="s">
        <v>868</v>
      </c>
      <c r="E106" s="2" t="s">
        <v>869</v>
      </c>
      <c r="F106" s="2" t="s">
        <v>863</v>
      </c>
      <c r="G106" s="2" t="s">
        <v>30</v>
      </c>
      <c r="H106" s="2" t="s">
        <v>30</v>
      </c>
      <c r="I106" s="2" t="s">
        <v>31</v>
      </c>
      <c r="J106" s="2" t="s">
        <v>376</v>
      </c>
      <c r="K106" s="2" t="s">
        <v>181</v>
      </c>
      <c r="L106" s="2" t="s">
        <v>182</v>
      </c>
      <c r="M106" s="2" t="s">
        <v>30</v>
      </c>
      <c r="N106" s="2" t="s">
        <v>30</v>
      </c>
      <c r="O106" s="2" t="s">
        <v>870</v>
      </c>
      <c r="P106" s="3">
        <v>3</v>
      </c>
      <c r="Q106" s="2" t="s">
        <v>871</v>
      </c>
      <c r="R106" s="3">
        <v>0</v>
      </c>
      <c r="S106" s="2" t="s">
        <v>30</v>
      </c>
      <c r="T106" s="2" t="s">
        <v>872</v>
      </c>
      <c r="U106" s="3">
        <v>5</v>
      </c>
      <c r="V106" s="2" t="s">
        <v>30</v>
      </c>
      <c r="W106" s="2" t="s">
        <v>30</v>
      </c>
      <c r="X106" s="2" t="s">
        <v>873</v>
      </c>
      <c r="Y106">
        <f t="shared" si="6"/>
        <v>2018</v>
      </c>
      <c r="Z106">
        <f t="shared" si="7"/>
        <v>9</v>
      </c>
      <c r="AA106">
        <f t="shared" si="8"/>
        <v>14</v>
      </c>
      <c r="AB106">
        <f t="shared" si="9"/>
        <v>0</v>
      </c>
      <c r="AC106">
        <f t="shared" si="10"/>
        <v>0</v>
      </c>
      <c r="AD106">
        <f t="shared" si="11"/>
        <v>0</v>
      </c>
    </row>
    <row r="107" spans="1:30" ht="15.6">
      <c r="A107" s="2" t="s">
        <v>24</v>
      </c>
      <c r="B107" s="2" t="s">
        <v>112</v>
      </c>
      <c r="C107" s="2" t="s">
        <v>874</v>
      </c>
      <c r="D107" s="2" t="s">
        <v>875</v>
      </c>
      <c r="E107" s="2" t="s">
        <v>876</v>
      </c>
      <c r="F107" s="2" t="s">
        <v>877</v>
      </c>
      <c r="G107" s="2" t="s">
        <v>878</v>
      </c>
      <c r="H107" s="2" t="s">
        <v>879</v>
      </c>
      <c r="I107" s="2" t="s">
        <v>119</v>
      </c>
      <c r="J107" s="2" t="s">
        <v>368</v>
      </c>
      <c r="K107" s="2" t="s">
        <v>880</v>
      </c>
      <c r="L107" s="2" t="s">
        <v>881</v>
      </c>
      <c r="M107" s="2" t="s">
        <v>30</v>
      </c>
      <c r="N107" s="2" t="s">
        <v>123</v>
      </c>
      <c r="O107" s="2" t="s">
        <v>882</v>
      </c>
      <c r="P107" s="3">
        <v>0</v>
      </c>
      <c r="Q107" s="2" t="s">
        <v>30</v>
      </c>
      <c r="R107" s="3">
        <v>0</v>
      </c>
      <c r="S107" s="2" t="s">
        <v>30</v>
      </c>
      <c r="T107" s="2" t="s">
        <v>883</v>
      </c>
      <c r="U107" s="3">
        <v>1</v>
      </c>
      <c r="V107" s="2" t="s">
        <v>30</v>
      </c>
      <c r="W107" s="2" t="s">
        <v>30</v>
      </c>
      <c r="X107" s="2" t="s">
        <v>884</v>
      </c>
      <c r="Y107">
        <f t="shared" si="6"/>
        <v>2020</v>
      </c>
      <c r="Z107">
        <f t="shared" si="7"/>
        <v>9</v>
      </c>
      <c r="AA107">
        <f t="shared" si="8"/>
        <v>7</v>
      </c>
      <c r="AB107">
        <f t="shared" si="9"/>
        <v>2020</v>
      </c>
      <c r="AC107">
        <f t="shared" si="10"/>
        <v>6</v>
      </c>
      <c r="AD107">
        <f t="shared" si="11"/>
        <v>11</v>
      </c>
    </row>
    <row r="108" spans="1:30" ht="15.6">
      <c r="A108" s="2" t="s">
        <v>24</v>
      </c>
      <c r="B108" s="2" t="s">
        <v>112</v>
      </c>
      <c r="C108" s="2" t="s">
        <v>885</v>
      </c>
      <c r="D108" s="2" t="s">
        <v>886</v>
      </c>
      <c r="E108" s="2" t="s">
        <v>887</v>
      </c>
      <c r="F108" s="2" t="s">
        <v>877</v>
      </c>
      <c r="G108" s="2" t="s">
        <v>888</v>
      </c>
      <c r="H108" s="2" t="s">
        <v>889</v>
      </c>
      <c r="I108" s="2" t="s">
        <v>119</v>
      </c>
      <c r="J108" s="2" t="s">
        <v>368</v>
      </c>
      <c r="K108" s="2" t="s">
        <v>880</v>
      </c>
      <c r="L108" s="2" t="s">
        <v>881</v>
      </c>
      <c r="M108" s="2" t="s">
        <v>30</v>
      </c>
      <c r="N108" s="2" t="s">
        <v>123</v>
      </c>
      <c r="O108" s="2" t="s">
        <v>890</v>
      </c>
      <c r="P108" s="3">
        <v>0</v>
      </c>
      <c r="Q108" s="2" t="s">
        <v>30</v>
      </c>
      <c r="R108" s="3">
        <v>0</v>
      </c>
      <c r="S108" s="2" t="s">
        <v>30</v>
      </c>
      <c r="T108" s="2" t="s">
        <v>891</v>
      </c>
      <c r="U108" s="3">
        <v>1</v>
      </c>
      <c r="V108" s="2" t="s">
        <v>30</v>
      </c>
      <c r="W108" s="2" t="s">
        <v>30</v>
      </c>
      <c r="X108" s="2" t="s">
        <v>892</v>
      </c>
      <c r="Y108">
        <f t="shared" si="6"/>
        <v>2020</v>
      </c>
      <c r="Z108">
        <f t="shared" si="7"/>
        <v>8</v>
      </c>
      <c r="AA108">
        <f t="shared" si="8"/>
        <v>7</v>
      </c>
      <c r="AB108">
        <f t="shared" si="9"/>
        <v>2020</v>
      </c>
      <c r="AC108">
        <f t="shared" si="10"/>
        <v>6</v>
      </c>
      <c r="AD108">
        <f t="shared" si="11"/>
        <v>1</v>
      </c>
    </row>
    <row r="109" spans="1:30" ht="15.6">
      <c r="A109" s="2" t="s">
        <v>24</v>
      </c>
      <c r="B109" s="2" t="s">
        <v>25</v>
      </c>
      <c r="C109" s="2" t="s">
        <v>26</v>
      </c>
      <c r="D109" s="2" t="s">
        <v>893</v>
      </c>
      <c r="E109" s="2" t="s">
        <v>894</v>
      </c>
      <c r="F109" s="2" t="s">
        <v>895</v>
      </c>
      <c r="G109" s="2" t="s">
        <v>30</v>
      </c>
      <c r="H109" s="2" t="s">
        <v>30</v>
      </c>
      <c r="I109" s="2" t="s">
        <v>31</v>
      </c>
      <c r="J109" s="2" t="s">
        <v>376</v>
      </c>
      <c r="K109" s="2" t="s">
        <v>896</v>
      </c>
      <c r="L109" s="2" t="s">
        <v>897</v>
      </c>
      <c r="M109" s="2" t="s">
        <v>30</v>
      </c>
      <c r="N109" s="2" t="s">
        <v>30</v>
      </c>
      <c r="O109" s="2" t="s">
        <v>898</v>
      </c>
      <c r="P109" s="3">
        <v>1</v>
      </c>
      <c r="Q109" s="2" t="s">
        <v>899</v>
      </c>
      <c r="R109" s="3">
        <v>0</v>
      </c>
      <c r="S109" s="2" t="s">
        <v>30</v>
      </c>
      <c r="T109" s="2" t="s">
        <v>900</v>
      </c>
      <c r="U109" s="3">
        <v>5</v>
      </c>
      <c r="V109" s="2" t="s">
        <v>30</v>
      </c>
      <c r="W109" s="2" t="s">
        <v>30</v>
      </c>
      <c r="X109" s="2" t="s">
        <v>901</v>
      </c>
      <c r="Y109">
        <f t="shared" si="6"/>
        <v>2018</v>
      </c>
      <c r="Z109">
        <f t="shared" si="7"/>
        <v>8</v>
      </c>
      <c r="AA109">
        <f t="shared" si="8"/>
        <v>23</v>
      </c>
      <c r="AB109">
        <f t="shared" si="9"/>
        <v>0</v>
      </c>
      <c r="AC109">
        <f t="shared" si="10"/>
        <v>0</v>
      </c>
      <c r="AD109">
        <f t="shared" si="11"/>
        <v>0</v>
      </c>
    </row>
    <row r="110" spans="1:30" ht="15.6">
      <c r="A110" s="2" t="s">
        <v>24</v>
      </c>
      <c r="B110" s="2" t="s">
        <v>25</v>
      </c>
      <c r="C110" s="2" t="s">
        <v>26</v>
      </c>
      <c r="D110" s="2" t="s">
        <v>902</v>
      </c>
      <c r="E110" s="2" t="s">
        <v>903</v>
      </c>
      <c r="F110" s="2" t="s">
        <v>904</v>
      </c>
      <c r="G110" s="2" t="s">
        <v>30</v>
      </c>
      <c r="H110" s="2" t="s">
        <v>30</v>
      </c>
      <c r="I110" s="2" t="s">
        <v>31</v>
      </c>
      <c r="J110" s="2" t="s">
        <v>376</v>
      </c>
      <c r="K110" s="2" t="s">
        <v>608</v>
      </c>
      <c r="L110" s="2" t="s">
        <v>609</v>
      </c>
      <c r="M110" s="2" t="s">
        <v>30</v>
      </c>
      <c r="N110" s="2" t="s">
        <v>30</v>
      </c>
      <c r="O110" s="2" t="s">
        <v>905</v>
      </c>
      <c r="P110" s="3">
        <v>1</v>
      </c>
      <c r="Q110" s="2" t="s">
        <v>906</v>
      </c>
      <c r="R110" s="3">
        <v>1</v>
      </c>
      <c r="S110" s="2" t="s">
        <v>907</v>
      </c>
      <c r="T110" s="2" t="s">
        <v>908</v>
      </c>
      <c r="U110" s="3">
        <v>7</v>
      </c>
      <c r="V110" s="2" t="s">
        <v>30</v>
      </c>
      <c r="W110" s="2" t="s">
        <v>30</v>
      </c>
      <c r="X110" s="2" t="s">
        <v>909</v>
      </c>
      <c r="Y110">
        <f t="shared" si="6"/>
        <v>2018</v>
      </c>
      <c r="Z110">
        <f t="shared" si="7"/>
        <v>7</v>
      </c>
      <c r="AA110">
        <f t="shared" si="8"/>
        <v>29</v>
      </c>
      <c r="AB110">
        <f t="shared" si="9"/>
        <v>0</v>
      </c>
      <c r="AC110">
        <f t="shared" si="10"/>
        <v>0</v>
      </c>
      <c r="AD110">
        <f t="shared" si="11"/>
        <v>0</v>
      </c>
    </row>
    <row r="111" spans="1:30" ht="15.6">
      <c r="A111" s="2" t="s">
        <v>24</v>
      </c>
      <c r="B111" s="2" t="s">
        <v>25</v>
      </c>
      <c r="C111" s="2" t="s">
        <v>492</v>
      </c>
      <c r="D111" s="2" t="s">
        <v>910</v>
      </c>
      <c r="E111" s="2" t="s">
        <v>911</v>
      </c>
      <c r="F111" s="2" t="s">
        <v>895</v>
      </c>
      <c r="G111" s="2" t="s">
        <v>30</v>
      </c>
      <c r="H111" s="2" t="s">
        <v>30</v>
      </c>
      <c r="I111" s="2" t="s">
        <v>31</v>
      </c>
      <c r="J111" s="2" t="s">
        <v>376</v>
      </c>
      <c r="K111" s="2" t="s">
        <v>33</v>
      </c>
      <c r="L111" s="2" t="s">
        <v>34</v>
      </c>
      <c r="M111" s="2" t="s">
        <v>30</v>
      </c>
      <c r="N111" s="2" t="s">
        <v>30</v>
      </c>
      <c r="O111" s="2" t="s">
        <v>912</v>
      </c>
      <c r="P111" s="3">
        <v>2</v>
      </c>
      <c r="Q111" s="2" t="s">
        <v>913</v>
      </c>
      <c r="R111" s="3">
        <v>0</v>
      </c>
      <c r="S111" s="2" t="s">
        <v>30</v>
      </c>
      <c r="T111" s="2" t="s">
        <v>914</v>
      </c>
      <c r="U111" s="3">
        <v>6</v>
      </c>
      <c r="V111" s="2" t="s">
        <v>30</v>
      </c>
      <c r="W111" s="2" t="s">
        <v>30</v>
      </c>
      <c r="X111" s="2" t="s">
        <v>915</v>
      </c>
      <c r="Y111">
        <f t="shared" si="6"/>
        <v>2018</v>
      </c>
      <c r="Z111">
        <f t="shared" si="7"/>
        <v>7</v>
      </c>
      <c r="AA111">
        <f t="shared" si="8"/>
        <v>23</v>
      </c>
      <c r="AB111">
        <f t="shared" si="9"/>
        <v>0</v>
      </c>
      <c r="AC111">
        <f t="shared" si="10"/>
        <v>0</v>
      </c>
      <c r="AD111">
        <f t="shared" si="11"/>
        <v>0</v>
      </c>
    </row>
    <row r="112" spans="1:30" ht="15.6">
      <c r="A112" s="2" t="s">
        <v>24</v>
      </c>
      <c r="B112" s="2" t="s">
        <v>112</v>
      </c>
      <c r="C112" s="2" t="s">
        <v>916</v>
      </c>
      <c r="D112" s="2" t="s">
        <v>917</v>
      </c>
      <c r="E112" s="2" t="s">
        <v>918</v>
      </c>
      <c r="F112" s="2" t="s">
        <v>877</v>
      </c>
      <c r="G112" s="2" t="s">
        <v>919</v>
      </c>
      <c r="H112" s="2" t="s">
        <v>920</v>
      </c>
      <c r="I112" s="2" t="s">
        <v>119</v>
      </c>
      <c r="J112" s="2" t="s">
        <v>368</v>
      </c>
      <c r="K112" s="2" t="s">
        <v>880</v>
      </c>
      <c r="L112" s="2" t="s">
        <v>881</v>
      </c>
      <c r="M112" s="2" t="s">
        <v>30</v>
      </c>
      <c r="N112" s="2" t="s">
        <v>123</v>
      </c>
      <c r="O112" s="2" t="s">
        <v>882</v>
      </c>
      <c r="P112" s="3">
        <v>0</v>
      </c>
      <c r="Q112" s="2" t="s">
        <v>30</v>
      </c>
      <c r="R112" s="3">
        <v>0</v>
      </c>
      <c r="S112" s="2" t="s">
        <v>30</v>
      </c>
      <c r="T112" s="2" t="s">
        <v>921</v>
      </c>
      <c r="U112" s="3">
        <v>1</v>
      </c>
      <c r="V112" s="2" t="s">
        <v>30</v>
      </c>
      <c r="W112" s="2" t="s">
        <v>30</v>
      </c>
      <c r="X112" s="2" t="s">
        <v>922</v>
      </c>
      <c r="Y112">
        <f t="shared" si="6"/>
        <v>2020</v>
      </c>
      <c r="Z112">
        <f t="shared" si="7"/>
        <v>7</v>
      </c>
      <c r="AA112">
        <f t="shared" si="8"/>
        <v>7</v>
      </c>
      <c r="AB112">
        <f t="shared" si="9"/>
        <v>2020</v>
      </c>
      <c r="AC112">
        <f t="shared" si="10"/>
        <v>5</v>
      </c>
      <c r="AD112">
        <f t="shared" si="11"/>
        <v>21</v>
      </c>
    </row>
    <row r="113" spans="1:30" ht="15.6">
      <c r="A113" s="2" t="s">
        <v>24</v>
      </c>
      <c r="B113" s="2" t="s">
        <v>25</v>
      </c>
      <c r="C113" s="2" t="s">
        <v>860</v>
      </c>
      <c r="D113" s="2" t="s">
        <v>923</v>
      </c>
      <c r="E113" s="2" t="s">
        <v>924</v>
      </c>
      <c r="F113" s="2" t="s">
        <v>925</v>
      </c>
      <c r="G113" s="2" t="s">
        <v>30</v>
      </c>
      <c r="H113" s="2" t="s">
        <v>30</v>
      </c>
      <c r="I113" s="2" t="s">
        <v>31</v>
      </c>
      <c r="J113" s="2" t="s">
        <v>376</v>
      </c>
      <c r="K113" s="2" t="s">
        <v>181</v>
      </c>
      <c r="L113" s="2" t="s">
        <v>182</v>
      </c>
      <c r="M113" s="2" t="s">
        <v>30</v>
      </c>
      <c r="N113" s="2" t="s">
        <v>30</v>
      </c>
      <c r="O113" s="2" t="s">
        <v>926</v>
      </c>
      <c r="P113" s="3">
        <v>1</v>
      </c>
      <c r="Q113" s="2" t="s">
        <v>927</v>
      </c>
      <c r="R113" s="3">
        <v>1</v>
      </c>
      <c r="S113" s="2" t="s">
        <v>928</v>
      </c>
      <c r="T113" s="2" t="s">
        <v>929</v>
      </c>
      <c r="U113" s="3">
        <v>5</v>
      </c>
      <c r="V113" s="2" t="s">
        <v>30</v>
      </c>
      <c r="W113" s="2" t="s">
        <v>30</v>
      </c>
      <c r="X113" s="2" t="s">
        <v>930</v>
      </c>
      <c r="Y113">
        <f t="shared" si="6"/>
        <v>2018</v>
      </c>
      <c r="Z113">
        <f t="shared" si="7"/>
        <v>7</v>
      </c>
      <c r="AA113">
        <f t="shared" si="8"/>
        <v>12</v>
      </c>
      <c r="AB113">
        <f t="shared" si="9"/>
        <v>0</v>
      </c>
      <c r="AC113">
        <f t="shared" si="10"/>
        <v>0</v>
      </c>
      <c r="AD113">
        <f t="shared" si="11"/>
        <v>0</v>
      </c>
    </row>
    <row r="114" spans="1:30" ht="15.6">
      <c r="A114" s="2" t="s">
        <v>24</v>
      </c>
      <c r="B114" s="2" t="s">
        <v>112</v>
      </c>
      <c r="C114" s="2" t="s">
        <v>931</v>
      </c>
      <c r="D114" s="2" t="s">
        <v>932</v>
      </c>
      <c r="E114" s="2" t="s">
        <v>933</v>
      </c>
      <c r="F114" s="2" t="s">
        <v>544</v>
      </c>
      <c r="G114" s="2" t="s">
        <v>934</v>
      </c>
      <c r="H114" s="2" t="s">
        <v>935</v>
      </c>
      <c r="I114" s="2" t="s">
        <v>90</v>
      </c>
      <c r="J114" s="2" t="s">
        <v>545</v>
      </c>
      <c r="K114" s="2" t="s">
        <v>46</v>
      </c>
      <c r="L114" s="2" t="s">
        <v>47</v>
      </c>
      <c r="M114" s="2" t="s">
        <v>24</v>
      </c>
      <c r="N114" s="2" t="s">
        <v>48</v>
      </c>
      <c r="O114" s="2" t="s">
        <v>420</v>
      </c>
      <c r="P114" s="3">
        <v>0</v>
      </c>
      <c r="Q114" s="2" t="s">
        <v>30</v>
      </c>
      <c r="R114" s="3">
        <v>0</v>
      </c>
      <c r="S114" s="2" t="s">
        <v>30</v>
      </c>
      <c r="T114" s="2" t="s">
        <v>936</v>
      </c>
      <c r="U114" s="3">
        <v>1</v>
      </c>
      <c r="V114" s="2" t="s">
        <v>30</v>
      </c>
      <c r="W114" s="2" t="s">
        <v>30</v>
      </c>
      <c r="X114" s="2" t="s">
        <v>937</v>
      </c>
      <c r="Y114">
        <f t="shared" si="6"/>
        <v>2019</v>
      </c>
      <c r="Z114">
        <f t="shared" si="7"/>
        <v>7</v>
      </c>
      <c r="AA114">
        <f t="shared" si="8"/>
        <v>4</v>
      </c>
      <c r="AB114">
        <f t="shared" si="9"/>
        <v>2020</v>
      </c>
      <c r="AC114">
        <f t="shared" si="10"/>
        <v>5</v>
      </c>
      <c r="AD114">
        <f t="shared" si="11"/>
        <v>11</v>
      </c>
    </row>
    <row r="115" spans="1:30" ht="15.6">
      <c r="A115" s="2" t="s">
        <v>24</v>
      </c>
      <c r="B115" s="2" t="s">
        <v>25</v>
      </c>
      <c r="C115" s="2" t="s">
        <v>26</v>
      </c>
      <c r="D115" s="2" t="s">
        <v>938</v>
      </c>
      <c r="E115" s="2" t="s">
        <v>939</v>
      </c>
      <c r="F115" s="2" t="s">
        <v>940</v>
      </c>
      <c r="G115" s="2" t="s">
        <v>30</v>
      </c>
      <c r="H115" s="2" t="s">
        <v>30</v>
      </c>
      <c r="I115" s="2" t="s">
        <v>31</v>
      </c>
      <c r="J115" s="2" t="s">
        <v>376</v>
      </c>
      <c r="K115" s="2" t="s">
        <v>276</v>
      </c>
      <c r="L115" s="2" t="s">
        <v>277</v>
      </c>
      <c r="M115" s="2" t="s">
        <v>30</v>
      </c>
      <c r="N115" s="2" t="s">
        <v>30</v>
      </c>
      <c r="O115" s="2" t="s">
        <v>200</v>
      </c>
      <c r="P115" s="3">
        <v>2</v>
      </c>
      <c r="Q115" s="2" t="s">
        <v>941</v>
      </c>
      <c r="R115" s="3">
        <v>0</v>
      </c>
      <c r="S115" s="2" t="s">
        <v>30</v>
      </c>
      <c r="T115" s="2" t="s">
        <v>942</v>
      </c>
      <c r="U115" s="3">
        <v>5</v>
      </c>
      <c r="V115" s="2" t="s">
        <v>30</v>
      </c>
      <c r="W115" s="2" t="s">
        <v>30</v>
      </c>
      <c r="X115" s="2" t="s">
        <v>943</v>
      </c>
      <c r="Y115">
        <f t="shared" si="6"/>
        <v>2018</v>
      </c>
      <c r="Z115">
        <f t="shared" si="7"/>
        <v>7</v>
      </c>
      <c r="AA115">
        <f t="shared" si="8"/>
        <v>25</v>
      </c>
      <c r="AB115">
        <f t="shared" si="9"/>
        <v>0</v>
      </c>
      <c r="AC115">
        <f t="shared" si="10"/>
        <v>0</v>
      </c>
      <c r="AD115">
        <f t="shared" si="11"/>
        <v>0</v>
      </c>
    </row>
    <row r="116" spans="1:30" ht="15.6">
      <c r="A116" s="2" t="s">
        <v>24</v>
      </c>
      <c r="B116" s="2" t="s">
        <v>25</v>
      </c>
      <c r="C116" s="2" t="s">
        <v>944</v>
      </c>
      <c r="D116" s="2" t="s">
        <v>945</v>
      </c>
      <c r="E116" s="2" t="s">
        <v>946</v>
      </c>
      <c r="F116" s="2" t="s">
        <v>947</v>
      </c>
      <c r="G116" s="2" t="s">
        <v>30</v>
      </c>
      <c r="H116" s="2" t="s">
        <v>30</v>
      </c>
      <c r="I116" s="2" t="s">
        <v>90</v>
      </c>
      <c r="J116" s="2" t="s">
        <v>545</v>
      </c>
      <c r="K116" s="2" t="s">
        <v>46</v>
      </c>
      <c r="L116" s="2" t="s">
        <v>47</v>
      </c>
      <c r="M116" s="2" t="s">
        <v>24</v>
      </c>
      <c r="N116" s="2" t="s">
        <v>48</v>
      </c>
      <c r="O116" s="2" t="s">
        <v>948</v>
      </c>
      <c r="P116" s="3">
        <v>1</v>
      </c>
      <c r="Q116" s="2" t="s">
        <v>949</v>
      </c>
      <c r="R116" s="3">
        <v>0</v>
      </c>
      <c r="S116" s="2" t="s">
        <v>30</v>
      </c>
      <c r="T116" s="2" t="s">
        <v>950</v>
      </c>
      <c r="U116" s="3">
        <v>1</v>
      </c>
      <c r="V116" s="2" t="s">
        <v>30</v>
      </c>
      <c r="W116" s="2" t="s">
        <v>30</v>
      </c>
      <c r="X116" s="2" t="s">
        <v>951</v>
      </c>
      <c r="Y116">
        <f t="shared" si="6"/>
        <v>2018</v>
      </c>
      <c r="Z116">
        <f t="shared" si="7"/>
        <v>10</v>
      </c>
      <c r="AA116">
        <f t="shared" si="8"/>
        <v>29</v>
      </c>
      <c r="AB116">
        <f t="shared" si="9"/>
        <v>0</v>
      </c>
      <c r="AC116">
        <f t="shared" si="10"/>
        <v>0</v>
      </c>
      <c r="AD116">
        <f t="shared" si="11"/>
        <v>0</v>
      </c>
    </row>
    <row r="117" spans="1:30" ht="15.6">
      <c r="A117" s="2" t="s">
        <v>24</v>
      </c>
      <c r="B117" s="2" t="s">
        <v>25</v>
      </c>
      <c r="C117" s="2" t="s">
        <v>952</v>
      </c>
      <c r="D117" s="2" t="s">
        <v>953</v>
      </c>
      <c r="E117" s="2" t="s">
        <v>954</v>
      </c>
      <c r="F117" s="2" t="s">
        <v>955</v>
      </c>
      <c r="G117" s="2" t="s">
        <v>30</v>
      </c>
      <c r="H117" s="2" t="s">
        <v>30</v>
      </c>
      <c r="I117" s="2" t="s">
        <v>141</v>
      </c>
      <c r="J117" s="2" t="s">
        <v>533</v>
      </c>
      <c r="K117" s="2" t="s">
        <v>956</v>
      </c>
      <c r="L117" s="2" t="s">
        <v>957</v>
      </c>
      <c r="M117" s="2" t="s">
        <v>30</v>
      </c>
      <c r="N117" s="2" t="s">
        <v>718</v>
      </c>
      <c r="O117" s="2" t="s">
        <v>958</v>
      </c>
      <c r="P117" s="3">
        <v>3</v>
      </c>
      <c r="Q117" s="2" t="s">
        <v>959</v>
      </c>
      <c r="R117" s="3">
        <v>0</v>
      </c>
      <c r="S117" s="2" t="s">
        <v>30</v>
      </c>
      <c r="T117" s="2" t="s">
        <v>960</v>
      </c>
      <c r="U117" s="3">
        <v>4</v>
      </c>
      <c r="V117" s="2" t="s">
        <v>30</v>
      </c>
      <c r="W117" s="2" t="s">
        <v>30</v>
      </c>
      <c r="X117" s="2" t="s">
        <v>961</v>
      </c>
      <c r="Y117">
        <f t="shared" si="6"/>
        <v>2018</v>
      </c>
      <c r="Z117">
        <f t="shared" si="7"/>
        <v>6</v>
      </c>
      <c r="AA117">
        <f t="shared" si="8"/>
        <v>16</v>
      </c>
      <c r="AB117">
        <f t="shared" si="9"/>
        <v>0</v>
      </c>
      <c r="AC117">
        <f t="shared" si="10"/>
        <v>0</v>
      </c>
      <c r="AD117">
        <f t="shared" si="11"/>
        <v>0</v>
      </c>
    </row>
    <row r="118" spans="1:30" ht="15.6">
      <c r="A118" s="2" t="s">
        <v>24</v>
      </c>
      <c r="B118" s="2" t="s">
        <v>25</v>
      </c>
      <c r="C118" s="2" t="s">
        <v>962</v>
      </c>
      <c r="D118" s="2" t="s">
        <v>963</v>
      </c>
      <c r="E118" s="2" t="s">
        <v>964</v>
      </c>
      <c r="F118" s="2" t="s">
        <v>965</v>
      </c>
      <c r="G118" s="2" t="s">
        <v>966</v>
      </c>
      <c r="H118" s="2" t="s">
        <v>967</v>
      </c>
      <c r="I118" s="2" t="s">
        <v>30</v>
      </c>
      <c r="J118" s="2" t="s">
        <v>627</v>
      </c>
      <c r="K118" s="2" t="s">
        <v>300</v>
      </c>
      <c r="L118" s="2" t="s">
        <v>30</v>
      </c>
      <c r="M118" s="2" t="s">
        <v>30</v>
      </c>
      <c r="N118" s="2" t="s">
        <v>301</v>
      </c>
      <c r="O118" s="2" t="s">
        <v>968</v>
      </c>
      <c r="P118" s="3">
        <v>3</v>
      </c>
      <c r="Q118" s="2" t="s">
        <v>969</v>
      </c>
      <c r="R118" s="3">
        <v>0</v>
      </c>
      <c r="S118" s="2" t="s">
        <v>30</v>
      </c>
      <c r="T118" s="2" t="s">
        <v>970</v>
      </c>
      <c r="U118" s="3">
        <v>1</v>
      </c>
      <c r="V118" s="2" t="s">
        <v>30</v>
      </c>
      <c r="W118" s="2" t="s">
        <v>30</v>
      </c>
      <c r="X118" s="2" t="s">
        <v>971</v>
      </c>
      <c r="Y118">
        <f t="shared" si="6"/>
        <v>2019</v>
      </c>
      <c r="Z118">
        <f t="shared" si="7"/>
        <v>5</v>
      </c>
      <c r="AA118">
        <f t="shared" si="8"/>
        <v>26</v>
      </c>
      <c r="AB118">
        <f t="shared" si="9"/>
        <v>2020</v>
      </c>
      <c r="AC118">
        <f t="shared" si="10"/>
        <v>5</v>
      </c>
      <c r="AD118">
        <f t="shared" si="11"/>
        <v>1</v>
      </c>
    </row>
    <row r="119" spans="1:30" ht="15.6">
      <c r="A119" s="2" t="s">
        <v>24</v>
      </c>
      <c r="B119" s="2" t="s">
        <v>25</v>
      </c>
      <c r="C119" s="2" t="s">
        <v>26</v>
      </c>
      <c r="D119" s="2" t="s">
        <v>972</v>
      </c>
      <c r="E119" s="2" t="s">
        <v>973</v>
      </c>
      <c r="F119" s="2" t="s">
        <v>974</v>
      </c>
      <c r="G119" s="2" t="s">
        <v>30</v>
      </c>
      <c r="H119" s="2" t="s">
        <v>30</v>
      </c>
      <c r="I119" s="2" t="s">
        <v>31</v>
      </c>
      <c r="J119" s="2" t="s">
        <v>376</v>
      </c>
      <c r="K119" s="2" t="s">
        <v>608</v>
      </c>
      <c r="L119" s="2" t="s">
        <v>609</v>
      </c>
      <c r="M119" s="2" t="s">
        <v>30</v>
      </c>
      <c r="N119" s="2" t="s">
        <v>30</v>
      </c>
      <c r="O119" s="2" t="s">
        <v>975</v>
      </c>
      <c r="P119" s="3">
        <v>1</v>
      </c>
      <c r="Q119" s="2" t="s">
        <v>976</v>
      </c>
      <c r="R119" s="3">
        <v>1</v>
      </c>
      <c r="S119" s="2" t="s">
        <v>977</v>
      </c>
      <c r="T119" s="2" t="s">
        <v>908</v>
      </c>
      <c r="U119" s="3">
        <v>7</v>
      </c>
      <c r="V119" s="2" t="s">
        <v>30</v>
      </c>
      <c r="W119" s="2" t="s">
        <v>30</v>
      </c>
      <c r="X119" s="2" t="s">
        <v>978</v>
      </c>
      <c r="Y119">
        <f t="shared" si="6"/>
        <v>2018</v>
      </c>
      <c r="Z119">
        <f t="shared" si="7"/>
        <v>5</v>
      </c>
      <c r="AA119">
        <f t="shared" si="8"/>
        <v>4</v>
      </c>
      <c r="AB119">
        <f t="shared" si="9"/>
        <v>0</v>
      </c>
      <c r="AC119">
        <f t="shared" si="10"/>
        <v>0</v>
      </c>
      <c r="AD119">
        <f t="shared" si="11"/>
        <v>0</v>
      </c>
    </row>
    <row r="120" spans="1:30" ht="15.6">
      <c r="A120" s="2" t="s">
        <v>24</v>
      </c>
      <c r="B120" s="2" t="s">
        <v>25</v>
      </c>
      <c r="C120" s="2" t="s">
        <v>492</v>
      </c>
      <c r="D120" s="2" t="s">
        <v>979</v>
      </c>
      <c r="E120" s="2" t="s">
        <v>980</v>
      </c>
      <c r="F120" s="2" t="s">
        <v>981</v>
      </c>
      <c r="G120" s="2" t="s">
        <v>30</v>
      </c>
      <c r="H120" s="2" t="s">
        <v>30</v>
      </c>
      <c r="I120" s="2" t="s">
        <v>31</v>
      </c>
      <c r="J120" s="2" t="s">
        <v>376</v>
      </c>
      <c r="K120" s="2" t="s">
        <v>33</v>
      </c>
      <c r="L120" s="2" t="s">
        <v>34</v>
      </c>
      <c r="M120" s="2" t="s">
        <v>30</v>
      </c>
      <c r="N120" s="2" t="s">
        <v>30</v>
      </c>
      <c r="O120" s="2" t="s">
        <v>982</v>
      </c>
      <c r="P120" s="3">
        <v>5</v>
      </c>
      <c r="Q120" s="2" t="s">
        <v>983</v>
      </c>
      <c r="R120" s="3">
        <v>0</v>
      </c>
      <c r="S120" s="2" t="s">
        <v>30</v>
      </c>
      <c r="T120" s="2" t="s">
        <v>984</v>
      </c>
      <c r="U120" s="3">
        <v>5</v>
      </c>
      <c r="V120" s="2" t="s">
        <v>30</v>
      </c>
      <c r="W120" s="2" t="s">
        <v>30</v>
      </c>
      <c r="X120" s="2" t="s">
        <v>985</v>
      </c>
      <c r="Y120">
        <f t="shared" si="6"/>
        <v>2018</v>
      </c>
      <c r="Z120">
        <f t="shared" si="7"/>
        <v>10</v>
      </c>
      <c r="AA120">
        <f t="shared" si="8"/>
        <v>12</v>
      </c>
      <c r="AB120">
        <f t="shared" si="9"/>
        <v>0</v>
      </c>
      <c r="AC120">
        <f t="shared" si="10"/>
        <v>0</v>
      </c>
      <c r="AD120">
        <f t="shared" si="11"/>
        <v>0</v>
      </c>
    </row>
    <row r="121" spans="1:30" ht="15.6">
      <c r="A121" s="2" t="s">
        <v>24</v>
      </c>
      <c r="B121" s="2" t="s">
        <v>25</v>
      </c>
      <c r="C121" s="2" t="s">
        <v>986</v>
      </c>
      <c r="D121" s="2" t="s">
        <v>987</v>
      </c>
      <c r="E121" s="2" t="s">
        <v>988</v>
      </c>
      <c r="F121" s="2" t="s">
        <v>989</v>
      </c>
      <c r="G121" s="2" t="s">
        <v>990</v>
      </c>
      <c r="H121" s="2" t="s">
        <v>991</v>
      </c>
      <c r="I121" s="2" t="s">
        <v>30</v>
      </c>
      <c r="J121" s="2" t="s">
        <v>992</v>
      </c>
      <c r="K121" s="2" t="s">
        <v>993</v>
      </c>
      <c r="L121" s="2" t="s">
        <v>30</v>
      </c>
      <c r="M121" s="2" t="s">
        <v>30</v>
      </c>
      <c r="N121" s="2" t="s">
        <v>994</v>
      </c>
      <c r="O121" s="2" t="s">
        <v>995</v>
      </c>
      <c r="P121" s="3">
        <v>6</v>
      </c>
      <c r="Q121" s="2" t="s">
        <v>996</v>
      </c>
      <c r="R121" s="3">
        <v>0</v>
      </c>
      <c r="S121" s="2" t="s">
        <v>30</v>
      </c>
      <c r="T121" s="2" t="s">
        <v>997</v>
      </c>
      <c r="U121" s="3">
        <v>1</v>
      </c>
      <c r="V121" s="2" t="s">
        <v>30</v>
      </c>
      <c r="W121" s="2" t="s">
        <v>30</v>
      </c>
      <c r="X121" s="2" t="s">
        <v>998</v>
      </c>
      <c r="Y121">
        <f t="shared" si="6"/>
        <v>2019</v>
      </c>
      <c r="Z121">
        <f t="shared" si="7"/>
        <v>6</v>
      </c>
      <c r="AA121">
        <f t="shared" si="8"/>
        <v>4</v>
      </c>
      <c r="AB121">
        <f t="shared" si="9"/>
        <v>2020</v>
      </c>
      <c r="AC121">
        <f t="shared" si="10"/>
        <v>4</v>
      </c>
      <c r="AD121">
        <f t="shared" si="11"/>
        <v>11</v>
      </c>
    </row>
    <row r="122" spans="1:30" ht="15.6">
      <c r="A122" s="2" t="s">
        <v>24</v>
      </c>
      <c r="B122" s="2" t="s">
        <v>25</v>
      </c>
      <c r="C122" s="2" t="s">
        <v>999</v>
      </c>
      <c r="D122" s="2" t="s">
        <v>1000</v>
      </c>
      <c r="E122" s="2" t="s">
        <v>1001</v>
      </c>
      <c r="F122" s="2" t="s">
        <v>1002</v>
      </c>
      <c r="G122" s="2" t="s">
        <v>30</v>
      </c>
      <c r="H122" s="2" t="s">
        <v>30</v>
      </c>
      <c r="I122" s="2" t="s">
        <v>90</v>
      </c>
      <c r="J122" s="2" t="s">
        <v>545</v>
      </c>
      <c r="K122" s="2" t="s">
        <v>46</v>
      </c>
      <c r="L122" s="2" t="s">
        <v>47</v>
      </c>
      <c r="M122" s="2" t="s">
        <v>24</v>
      </c>
      <c r="N122" s="2" t="s">
        <v>48</v>
      </c>
      <c r="O122" s="2" t="s">
        <v>35</v>
      </c>
      <c r="P122" s="3">
        <v>1</v>
      </c>
      <c r="Q122" s="2" t="s">
        <v>1003</v>
      </c>
      <c r="R122" s="3">
        <v>0</v>
      </c>
      <c r="S122" s="2" t="s">
        <v>30</v>
      </c>
      <c r="T122" s="2" t="s">
        <v>1004</v>
      </c>
      <c r="U122" s="3">
        <v>1</v>
      </c>
      <c r="V122" s="2" t="s">
        <v>30</v>
      </c>
      <c r="W122" s="2" t="s">
        <v>30</v>
      </c>
      <c r="X122" s="2" t="s">
        <v>1005</v>
      </c>
      <c r="Y122">
        <f t="shared" si="6"/>
        <v>2018</v>
      </c>
      <c r="Z122">
        <f t="shared" si="7"/>
        <v>6</v>
      </c>
      <c r="AA122">
        <f t="shared" si="8"/>
        <v>26</v>
      </c>
      <c r="AB122">
        <f t="shared" si="9"/>
        <v>0</v>
      </c>
      <c r="AC122">
        <f t="shared" si="10"/>
        <v>0</v>
      </c>
      <c r="AD122">
        <f t="shared" si="11"/>
        <v>0</v>
      </c>
    </row>
    <row r="123" spans="1:30" ht="15.6">
      <c r="A123" s="2" t="s">
        <v>24</v>
      </c>
      <c r="B123" s="2" t="s">
        <v>25</v>
      </c>
      <c r="C123" s="2" t="s">
        <v>515</v>
      </c>
      <c r="D123" s="2" t="s">
        <v>1006</v>
      </c>
      <c r="E123" s="2" t="s">
        <v>1007</v>
      </c>
      <c r="F123" s="2" t="s">
        <v>1008</v>
      </c>
      <c r="G123" s="2" t="s">
        <v>30</v>
      </c>
      <c r="H123" s="2" t="s">
        <v>30</v>
      </c>
      <c r="I123" s="2" t="s">
        <v>31</v>
      </c>
      <c r="J123" s="2" t="s">
        <v>376</v>
      </c>
      <c r="K123" s="2" t="s">
        <v>454</v>
      </c>
      <c r="L123" s="2" t="s">
        <v>455</v>
      </c>
      <c r="M123" s="2" t="s">
        <v>30</v>
      </c>
      <c r="N123" s="2" t="s">
        <v>30</v>
      </c>
      <c r="O123" s="2" t="s">
        <v>1009</v>
      </c>
      <c r="P123" s="3">
        <v>1</v>
      </c>
      <c r="Q123" s="2" t="s">
        <v>1010</v>
      </c>
      <c r="R123" s="3">
        <v>1</v>
      </c>
      <c r="S123" s="2" t="s">
        <v>1011</v>
      </c>
      <c r="T123" s="2" t="s">
        <v>1012</v>
      </c>
      <c r="U123" s="3">
        <v>4</v>
      </c>
      <c r="V123" s="2" t="s">
        <v>30</v>
      </c>
      <c r="W123" s="2" t="s">
        <v>30</v>
      </c>
      <c r="X123" s="2" t="s">
        <v>1013</v>
      </c>
      <c r="Y123">
        <f t="shared" si="6"/>
        <v>2018</v>
      </c>
      <c r="Z123">
        <f t="shared" si="7"/>
        <v>5</v>
      </c>
      <c r="AA123">
        <f t="shared" si="8"/>
        <v>27</v>
      </c>
      <c r="AB123">
        <f t="shared" si="9"/>
        <v>0</v>
      </c>
      <c r="AC123">
        <f t="shared" si="10"/>
        <v>0</v>
      </c>
      <c r="AD123">
        <f t="shared" si="11"/>
        <v>0</v>
      </c>
    </row>
    <row r="124" spans="1:30" ht="15.6">
      <c r="A124" s="2" t="s">
        <v>24</v>
      </c>
      <c r="B124" s="2" t="s">
        <v>25</v>
      </c>
      <c r="C124" s="2" t="s">
        <v>390</v>
      </c>
      <c r="D124" s="2" t="s">
        <v>1014</v>
      </c>
      <c r="E124" s="2" t="s">
        <v>1015</v>
      </c>
      <c r="F124" s="2" t="s">
        <v>616</v>
      </c>
      <c r="G124" s="2" t="s">
        <v>1016</v>
      </c>
      <c r="H124" s="2" t="s">
        <v>1017</v>
      </c>
      <c r="I124" s="2" t="s">
        <v>31</v>
      </c>
      <c r="J124" s="2" t="s">
        <v>376</v>
      </c>
      <c r="K124" s="2" t="s">
        <v>396</v>
      </c>
      <c r="L124" s="2" t="s">
        <v>397</v>
      </c>
      <c r="M124" s="2" t="s">
        <v>30</v>
      </c>
      <c r="N124" s="2" t="s">
        <v>30</v>
      </c>
      <c r="O124" s="2" t="s">
        <v>398</v>
      </c>
      <c r="P124" s="3">
        <v>6</v>
      </c>
      <c r="Q124" s="2" t="s">
        <v>1018</v>
      </c>
      <c r="R124" s="3">
        <v>2</v>
      </c>
      <c r="S124" s="2" t="s">
        <v>1019</v>
      </c>
      <c r="T124" s="2" t="s">
        <v>1020</v>
      </c>
      <c r="U124" s="3">
        <v>1</v>
      </c>
      <c r="V124" s="2" t="s">
        <v>30</v>
      </c>
      <c r="W124" s="2" t="s">
        <v>30</v>
      </c>
      <c r="X124" s="2" t="s">
        <v>1021</v>
      </c>
      <c r="Y124">
        <f t="shared" si="6"/>
        <v>2019</v>
      </c>
      <c r="Z124">
        <f t="shared" si="7"/>
        <v>5</v>
      </c>
      <c r="AA124">
        <f t="shared" si="8"/>
        <v>4</v>
      </c>
      <c r="AB124">
        <f t="shared" si="9"/>
        <v>2020</v>
      </c>
      <c r="AC124">
        <f t="shared" si="10"/>
        <v>3</v>
      </c>
      <c r="AD124">
        <f t="shared" si="11"/>
        <v>21</v>
      </c>
    </row>
    <row r="125" spans="1:30" ht="15.6">
      <c r="A125" s="2" t="s">
        <v>24</v>
      </c>
      <c r="B125" s="2" t="s">
        <v>25</v>
      </c>
      <c r="C125" s="2" t="s">
        <v>1022</v>
      </c>
      <c r="D125" s="2" t="s">
        <v>1023</v>
      </c>
      <c r="E125" s="2" t="s">
        <v>1024</v>
      </c>
      <c r="F125" s="2" t="s">
        <v>1025</v>
      </c>
      <c r="G125" s="2" t="s">
        <v>30</v>
      </c>
      <c r="H125" s="2" t="s">
        <v>30</v>
      </c>
      <c r="I125" s="2" t="s">
        <v>637</v>
      </c>
      <c r="J125" s="2" t="s">
        <v>545</v>
      </c>
      <c r="K125" s="2" t="s">
        <v>1026</v>
      </c>
      <c r="L125" s="2" t="s">
        <v>47</v>
      </c>
      <c r="M125" s="2" t="s">
        <v>30</v>
      </c>
      <c r="N125" s="2" t="s">
        <v>639</v>
      </c>
      <c r="O125" s="2" t="s">
        <v>1027</v>
      </c>
      <c r="P125" s="3">
        <v>7</v>
      </c>
      <c r="Q125" s="2" t="s">
        <v>1028</v>
      </c>
      <c r="R125" s="3">
        <v>0</v>
      </c>
      <c r="S125" s="2" t="s">
        <v>30</v>
      </c>
      <c r="T125" s="2" t="s">
        <v>1029</v>
      </c>
      <c r="U125" s="3">
        <v>1</v>
      </c>
      <c r="V125" s="2" t="s">
        <v>30</v>
      </c>
      <c r="W125" s="2" t="s">
        <v>30</v>
      </c>
      <c r="X125" s="2" t="s">
        <v>1030</v>
      </c>
      <c r="Y125">
        <f t="shared" si="6"/>
        <v>2018</v>
      </c>
      <c r="Z125">
        <f t="shared" si="7"/>
        <v>4</v>
      </c>
      <c r="AA125">
        <f t="shared" si="8"/>
        <v>12</v>
      </c>
      <c r="AB125">
        <f t="shared" si="9"/>
        <v>0</v>
      </c>
      <c r="AC125">
        <f t="shared" si="10"/>
        <v>0</v>
      </c>
      <c r="AD125">
        <f t="shared" si="11"/>
        <v>0</v>
      </c>
    </row>
    <row r="126" spans="1:30" ht="15.6">
      <c r="A126" s="2" t="s">
        <v>24</v>
      </c>
      <c r="B126" s="2" t="s">
        <v>25</v>
      </c>
      <c r="C126" s="2" t="s">
        <v>26</v>
      </c>
      <c r="D126" s="2" t="s">
        <v>1031</v>
      </c>
      <c r="E126" s="2" t="s">
        <v>1032</v>
      </c>
      <c r="F126" s="2" t="s">
        <v>1033</v>
      </c>
      <c r="G126" s="2" t="s">
        <v>30</v>
      </c>
      <c r="H126" s="2" t="s">
        <v>30</v>
      </c>
      <c r="I126" s="2" t="s">
        <v>31</v>
      </c>
      <c r="J126" s="2" t="s">
        <v>376</v>
      </c>
      <c r="K126" s="2" t="s">
        <v>276</v>
      </c>
      <c r="L126" s="2" t="s">
        <v>277</v>
      </c>
      <c r="M126" s="2" t="s">
        <v>30</v>
      </c>
      <c r="N126" s="2" t="s">
        <v>30</v>
      </c>
      <c r="O126" s="2" t="s">
        <v>1034</v>
      </c>
      <c r="P126" s="3">
        <v>0</v>
      </c>
      <c r="Q126" s="2" t="s">
        <v>30</v>
      </c>
      <c r="R126" s="3">
        <v>5</v>
      </c>
      <c r="S126" s="2" t="s">
        <v>1035</v>
      </c>
      <c r="T126" s="2" t="s">
        <v>1036</v>
      </c>
      <c r="U126" s="3">
        <v>5</v>
      </c>
      <c r="V126" s="2" t="s">
        <v>30</v>
      </c>
      <c r="W126" s="2" t="s">
        <v>30</v>
      </c>
      <c r="X126" s="2" t="s">
        <v>1037</v>
      </c>
      <c r="Y126">
        <f t="shared" si="6"/>
        <v>2018</v>
      </c>
      <c r="Z126">
        <f t="shared" si="7"/>
        <v>6</v>
      </c>
      <c r="AA126">
        <f t="shared" si="8"/>
        <v>10</v>
      </c>
      <c r="AB126">
        <f t="shared" si="9"/>
        <v>0</v>
      </c>
      <c r="AC126">
        <f t="shared" si="10"/>
        <v>0</v>
      </c>
      <c r="AD126">
        <f t="shared" si="11"/>
        <v>0</v>
      </c>
    </row>
    <row r="127" spans="1:30" ht="15.6">
      <c r="A127" s="2" t="s">
        <v>24</v>
      </c>
      <c r="B127" s="2" t="s">
        <v>25</v>
      </c>
      <c r="C127" s="2" t="s">
        <v>1038</v>
      </c>
      <c r="D127" s="2" t="s">
        <v>1039</v>
      </c>
      <c r="E127" s="2" t="s">
        <v>1040</v>
      </c>
      <c r="F127" s="2" t="s">
        <v>1025</v>
      </c>
      <c r="G127" s="2" t="s">
        <v>30</v>
      </c>
      <c r="H127" s="2" t="s">
        <v>30</v>
      </c>
      <c r="I127" s="2" t="s">
        <v>637</v>
      </c>
      <c r="J127" s="2" t="s">
        <v>545</v>
      </c>
      <c r="K127" s="2" t="s">
        <v>1026</v>
      </c>
      <c r="L127" s="2" t="s">
        <v>47</v>
      </c>
      <c r="M127" s="2" t="s">
        <v>30</v>
      </c>
      <c r="N127" s="2" t="s">
        <v>639</v>
      </c>
      <c r="O127" s="2" t="s">
        <v>1041</v>
      </c>
      <c r="P127" s="3">
        <v>5</v>
      </c>
      <c r="Q127" s="2" t="s">
        <v>1042</v>
      </c>
      <c r="R127" s="3">
        <v>0</v>
      </c>
      <c r="S127" s="2" t="s">
        <v>30</v>
      </c>
      <c r="T127" s="2" t="s">
        <v>1043</v>
      </c>
      <c r="U127" s="3">
        <v>1</v>
      </c>
      <c r="V127" s="2" t="s">
        <v>30</v>
      </c>
      <c r="W127" s="2" t="s">
        <v>30</v>
      </c>
      <c r="X127" s="2" t="s">
        <v>1044</v>
      </c>
      <c r="Y127">
        <f t="shared" si="6"/>
        <v>2018</v>
      </c>
      <c r="Z127">
        <f t="shared" si="7"/>
        <v>4</v>
      </c>
      <c r="AA127">
        <f t="shared" si="8"/>
        <v>12</v>
      </c>
      <c r="AB127">
        <f t="shared" si="9"/>
        <v>0</v>
      </c>
      <c r="AC127">
        <f t="shared" si="10"/>
        <v>0</v>
      </c>
      <c r="AD127">
        <f t="shared" si="11"/>
        <v>0</v>
      </c>
    </row>
    <row r="128" spans="1:30" ht="15.6">
      <c r="A128" s="2" t="s">
        <v>24</v>
      </c>
      <c r="B128" s="2" t="s">
        <v>25</v>
      </c>
      <c r="C128" s="2" t="s">
        <v>1045</v>
      </c>
      <c r="D128" s="2" t="s">
        <v>1046</v>
      </c>
      <c r="E128" s="2" t="s">
        <v>1047</v>
      </c>
      <c r="F128" s="2" t="s">
        <v>1048</v>
      </c>
      <c r="G128" s="2" t="s">
        <v>30</v>
      </c>
      <c r="H128" s="2" t="s">
        <v>30</v>
      </c>
      <c r="I128" s="2" t="s">
        <v>31</v>
      </c>
      <c r="J128" s="2" t="s">
        <v>376</v>
      </c>
      <c r="K128" s="2" t="s">
        <v>1049</v>
      </c>
      <c r="L128" s="2" t="s">
        <v>1050</v>
      </c>
      <c r="M128" s="2" t="s">
        <v>30</v>
      </c>
      <c r="N128" s="2" t="s">
        <v>30</v>
      </c>
      <c r="O128" s="2" t="s">
        <v>192</v>
      </c>
      <c r="P128" s="3">
        <v>4</v>
      </c>
      <c r="Q128" s="2" t="s">
        <v>1051</v>
      </c>
      <c r="R128" s="3">
        <v>0</v>
      </c>
      <c r="S128" s="2" t="s">
        <v>30</v>
      </c>
      <c r="T128" s="2" t="s">
        <v>1052</v>
      </c>
      <c r="U128" s="3">
        <v>5</v>
      </c>
      <c r="V128" s="2" t="s">
        <v>30</v>
      </c>
      <c r="W128" s="2" t="s">
        <v>30</v>
      </c>
      <c r="X128" s="2" t="s">
        <v>1053</v>
      </c>
      <c r="Y128">
        <f t="shared" si="6"/>
        <v>2018</v>
      </c>
      <c r="Z128">
        <f t="shared" si="7"/>
        <v>4</v>
      </c>
      <c r="AA128">
        <f t="shared" si="8"/>
        <v>23</v>
      </c>
      <c r="AB128">
        <f t="shared" si="9"/>
        <v>0</v>
      </c>
      <c r="AC128">
        <f t="shared" si="10"/>
        <v>0</v>
      </c>
      <c r="AD128">
        <f t="shared" si="11"/>
        <v>0</v>
      </c>
    </row>
    <row r="129" spans="1:30" ht="15.6">
      <c r="A129" s="2" t="s">
        <v>24</v>
      </c>
      <c r="B129" s="2" t="s">
        <v>25</v>
      </c>
      <c r="C129" s="2" t="s">
        <v>613</v>
      </c>
      <c r="D129" s="2" t="s">
        <v>1054</v>
      </c>
      <c r="E129" s="2" t="s">
        <v>1055</v>
      </c>
      <c r="F129" s="2" t="s">
        <v>1056</v>
      </c>
      <c r="G129" s="2" t="s">
        <v>30</v>
      </c>
      <c r="H129" s="2" t="s">
        <v>30</v>
      </c>
      <c r="I129" s="2" t="s">
        <v>31</v>
      </c>
      <c r="J129" s="2" t="s">
        <v>376</v>
      </c>
      <c r="K129" s="2" t="s">
        <v>99</v>
      </c>
      <c r="L129" s="2" t="s">
        <v>100</v>
      </c>
      <c r="M129" s="2" t="s">
        <v>30</v>
      </c>
      <c r="N129" s="2" t="s">
        <v>30</v>
      </c>
      <c r="O129" s="2" t="s">
        <v>1057</v>
      </c>
      <c r="P129" s="3">
        <v>4</v>
      </c>
      <c r="Q129" s="2" t="s">
        <v>1058</v>
      </c>
      <c r="R129" s="3">
        <v>1</v>
      </c>
      <c r="S129" s="2" t="s">
        <v>1059</v>
      </c>
      <c r="T129" s="2" t="s">
        <v>1060</v>
      </c>
      <c r="U129" s="3">
        <v>6</v>
      </c>
      <c r="V129" s="2" t="s">
        <v>30</v>
      </c>
      <c r="W129" s="2" t="s">
        <v>30</v>
      </c>
      <c r="X129" s="2" t="s">
        <v>1061</v>
      </c>
      <c r="Y129">
        <f t="shared" si="6"/>
        <v>2018</v>
      </c>
      <c r="Z129">
        <f t="shared" si="7"/>
        <v>4</v>
      </c>
      <c r="AA129">
        <f t="shared" si="8"/>
        <v>20</v>
      </c>
      <c r="AB129">
        <f t="shared" si="9"/>
        <v>0</v>
      </c>
      <c r="AC129">
        <f t="shared" si="10"/>
        <v>0</v>
      </c>
      <c r="AD129">
        <f t="shared" si="11"/>
        <v>0</v>
      </c>
    </row>
    <row r="130" spans="1:30" ht="15.6">
      <c r="A130" s="2" t="s">
        <v>24</v>
      </c>
      <c r="B130" s="2" t="s">
        <v>25</v>
      </c>
      <c r="C130" s="2" t="s">
        <v>1062</v>
      </c>
      <c r="D130" s="2" t="s">
        <v>1063</v>
      </c>
      <c r="E130" s="2" t="s">
        <v>1064</v>
      </c>
      <c r="F130" s="2" t="s">
        <v>1065</v>
      </c>
      <c r="G130" s="2" t="s">
        <v>30</v>
      </c>
      <c r="H130" s="2" t="s">
        <v>30</v>
      </c>
      <c r="I130" s="2" t="s">
        <v>31</v>
      </c>
      <c r="J130" s="2" t="s">
        <v>376</v>
      </c>
      <c r="K130" s="2" t="s">
        <v>33</v>
      </c>
      <c r="L130" s="2" t="s">
        <v>34</v>
      </c>
      <c r="M130" s="2" t="s">
        <v>30</v>
      </c>
      <c r="N130" s="2" t="s">
        <v>30</v>
      </c>
      <c r="O130" s="2" t="s">
        <v>1066</v>
      </c>
      <c r="P130" s="3">
        <v>1</v>
      </c>
      <c r="Q130" s="2" t="s">
        <v>1067</v>
      </c>
      <c r="R130" s="3">
        <v>1</v>
      </c>
      <c r="S130" s="2" t="s">
        <v>1068</v>
      </c>
      <c r="T130" s="2" t="s">
        <v>1069</v>
      </c>
      <c r="U130" s="3">
        <v>5</v>
      </c>
      <c r="V130" s="2" t="s">
        <v>30</v>
      </c>
      <c r="W130" s="2" t="s">
        <v>30</v>
      </c>
      <c r="X130" s="2" t="s">
        <v>1070</v>
      </c>
      <c r="Y130">
        <f t="shared" si="6"/>
        <v>2018</v>
      </c>
      <c r="Z130">
        <f t="shared" si="7"/>
        <v>6</v>
      </c>
      <c r="AA130">
        <f t="shared" si="8"/>
        <v>19</v>
      </c>
      <c r="AB130">
        <f t="shared" si="9"/>
        <v>0</v>
      </c>
      <c r="AC130">
        <f t="shared" si="10"/>
        <v>0</v>
      </c>
      <c r="AD130">
        <f t="shared" si="11"/>
        <v>0</v>
      </c>
    </row>
    <row r="131" spans="1:30" ht="15.6">
      <c r="A131" s="2" t="s">
        <v>24</v>
      </c>
      <c r="B131" s="2" t="s">
        <v>25</v>
      </c>
      <c r="C131" s="2" t="s">
        <v>1071</v>
      </c>
      <c r="D131" s="2" t="s">
        <v>1072</v>
      </c>
      <c r="E131" s="2" t="s">
        <v>1073</v>
      </c>
      <c r="F131" s="2" t="s">
        <v>1074</v>
      </c>
      <c r="G131" s="2" t="s">
        <v>30</v>
      </c>
      <c r="H131" s="2" t="s">
        <v>30</v>
      </c>
      <c r="I131" s="2" t="s">
        <v>31</v>
      </c>
      <c r="J131" s="2" t="s">
        <v>376</v>
      </c>
      <c r="K131" s="2" t="s">
        <v>1075</v>
      </c>
      <c r="L131" s="2" t="s">
        <v>1076</v>
      </c>
      <c r="M131" s="2" t="s">
        <v>30</v>
      </c>
      <c r="N131" s="2" t="s">
        <v>30</v>
      </c>
      <c r="O131" s="2" t="s">
        <v>1077</v>
      </c>
      <c r="P131" s="3">
        <v>3</v>
      </c>
      <c r="Q131" s="2" t="s">
        <v>1078</v>
      </c>
      <c r="R131" s="3">
        <v>0</v>
      </c>
      <c r="S131" s="2" t="s">
        <v>30</v>
      </c>
      <c r="T131" s="2" t="s">
        <v>1079</v>
      </c>
      <c r="U131" s="3">
        <v>6</v>
      </c>
      <c r="V131" s="2" t="s">
        <v>30</v>
      </c>
      <c r="W131" s="2" t="s">
        <v>30</v>
      </c>
      <c r="X131" s="2" t="s">
        <v>1080</v>
      </c>
      <c r="Y131">
        <f t="shared" ref="Y131:Y194" si="12">YEAR(F131)</f>
        <v>2018</v>
      </c>
      <c r="Z131">
        <f t="shared" ref="Z131:Z194" si="13">MONTH(F151)</f>
        <v>3</v>
      </c>
      <c r="AA131">
        <f t="shared" ref="AA131:AA194" si="14">DAY(F131)</f>
        <v>27</v>
      </c>
      <c r="AB131">
        <f t="shared" ref="AB131:AB194" si="15">IFERROR(YEAR(H131),0)</f>
        <v>0</v>
      </c>
      <c r="AC131">
        <f t="shared" ref="AC131:AC194" si="16">IFERROR(MONTH(H131),0)</f>
        <v>0</v>
      </c>
      <c r="AD131">
        <f t="shared" ref="AD131:AD194" si="17">IFERROR(DAY(H131),0)</f>
        <v>0</v>
      </c>
    </row>
    <row r="132" spans="1:30" ht="15.6">
      <c r="A132" s="2" t="s">
        <v>24</v>
      </c>
      <c r="B132" s="2" t="s">
        <v>25</v>
      </c>
      <c r="C132" s="2" t="s">
        <v>1081</v>
      </c>
      <c r="D132" s="2" t="s">
        <v>1082</v>
      </c>
      <c r="E132" s="2" t="s">
        <v>1083</v>
      </c>
      <c r="F132" s="2" t="s">
        <v>1084</v>
      </c>
      <c r="G132" s="2" t="s">
        <v>30</v>
      </c>
      <c r="H132" s="2" t="s">
        <v>30</v>
      </c>
      <c r="I132" s="2" t="s">
        <v>31</v>
      </c>
      <c r="J132" s="2" t="s">
        <v>376</v>
      </c>
      <c r="K132" s="2" t="s">
        <v>1049</v>
      </c>
      <c r="L132" s="2" t="s">
        <v>1050</v>
      </c>
      <c r="M132" s="2" t="s">
        <v>30</v>
      </c>
      <c r="N132" s="2" t="s">
        <v>30</v>
      </c>
      <c r="O132" s="2" t="s">
        <v>192</v>
      </c>
      <c r="P132" s="3">
        <v>2</v>
      </c>
      <c r="Q132" s="2" t="s">
        <v>1085</v>
      </c>
      <c r="R132" s="3">
        <v>0</v>
      </c>
      <c r="S132" s="2" t="s">
        <v>30</v>
      </c>
      <c r="T132" s="2" t="s">
        <v>1086</v>
      </c>
      <c r="U132" s="3">
        <v>5</v>
      </c>
      <c r="V132" s="2" t="s">
        <v>30</v>
      </c>
      <c r="W132" s="2" t="s">
        <v>30</v>
      </c>
      <c r="X132" s="2" t="s">
        <v>1087</v>
      </c>
      <c r="Y132">
        <f t="shared" si="12"/>
        <v>2018</v>
      </c>
      <c r="Z132">
        <f t="shared" si="13"/>
        <v>3</v>
      </c>
      <c r="AA132">
        <f t="shared" si="14"/>
        <v>31</v>
      </c>
      <c r="AB132">
        <f t="shared" si="15"/>
        <v>0</v>
      </c>
      <c r="AC132">
        <f t="shared" si="16"/>
        <v>0</v>
      </c>
      <c r="AD132">
        <f t="shared" si="17"/>
        <v>0</v>
      </c>
    </row>
    <row r="133" spans="1:30" ht="15.6">
      <c r="A133" s="2" t="s">
        <v>24</v>
      </c>
      <c r="B133" s="2" t="s">
        <v>25</v>
      </c>
      <c r="C133" s="2" t="s">
        <v>26</v>
      </c>
      <c r="D133" s="2" t="s">
        <v>1088</v>
      </c>
      <c r="E133" s="2" t="s">
        <v>1089</v>
      </c>
      <c r="F133" s="2" t="s">
        <v>1074</v>
      </c>
      <c r="G133" s="2" t="s">
        <v>30</v>
      </c>
      <c r="H133" s="2" t="s">
        <v>30</v>
      </c>
      <c r="I133" s="2" t="s">
        <v>31</v>
      </c>
      <c r="J133" s="2" t="s">
        <v>376</v>
      </c>
      <c r="K133" s="2" t="s">
        <v>608</v>
      </c>
      <c r="L133" s="2" t="s">
        <v>609</v>
      </c>
      <c r="M133" s="2" t="s">
        <v>30</v>
      </c>
      <c r="N133" s="2" t="s">
        <v>30</v>
      </c>
      <c r="O133" s="2" t="s">
        <v>309</v>
      </c>
      <c r="P133" s="3">
        <v>1</v>
      </c>
      <c r="Q133" s="2" t="s">
        <v>837</v>
      </c>
      <c r="R133" s="3">
        <v>0</v>
      </c>
      <c r="S133" s="2" t="s">
        <v>30</v>
      </c>
      <c r="T133" s="2" t="s">
        <v>1090</v>
      </c>
      <c r="U133" s="3">
        <v>6</v>
      </c>
      <c r="V133" s="2" t="s">
        <v>30</v>
      </c>
      <c r="W133" s="2" t="s">
        <v>30</v>
      </c>
      <c r="X133" s="2" t="s">
        <v>1091</v>
      </c>
      <c r="Y133">
        <f t="shared" si="12"/>
        <v>2018</v>
      </c>
      <c r="Z133">
        <f t="shared" si="13"/>
        <v>3</v>
      </c>
      <c r="AA133">
        <f t="shared" si="14"/>
        <v>27</v>
      </c>
      <c r="AB133">
        <f t="shared" si="15"/>
        <v>0</v>
      </c>
      <c r="AC133">
        <f t="shared" si="16"/>
        <v>0</v>
      </c>
      <c r="AD133">
        <f t="shared" si="17"/>
        <v>0</v>
      </c>
    </row>
    <row r="134" spans="1:30" ht="15.6">
      <c r="A134" s="2" t="s">
        <v>24</v>
      </c>
      <c r="B134" s="2" t="s">
        <v>25</v>
      </c>
      <c r="C134" s="2" t="s">
        <v>450</v>
      </c>
      <c r="D134" s="2" t="s">
        <v>1092</v>
      </c>
      <c r="E134" s="2" t="s">
        <v>1093</v>
      </c>
      <c r="F134" s="2" t="s">
        <v>1065</v>
      </c>
      <c r="G134" s="2" t="s">
        <v>30</v>
      </c>
      <c r="H134" s="2" t="s">
        <v>30</v>
      </c>
      <c r="I134" s="2" t="s">
        <v>31</v>
      </c>
      <c r="J134" s="2" t="s">
        <v>376</v>
      </c>
      <c r="K134" s="2" t="s">
        <v>1094</v>
      </c>
      <c r="L134" s="2" t="s">
        <v>1095</v>
      </c>
      <c r="M134" s="2" t="s">
        <v>30</v>
      </c>
      <c r="N134" s="2" t="s">
        <v>30</v>
      </c>
      <c r="O134" s="2" t="s">
        <v>1096</v>
      </c>
      <c r="P134" s="3">
        <v>5</v>
      </c>
      <c r="Q134" s="2" t="s">
        <v>1097</v>
      </c>
      <c r="R134" s="3">
        <v>0</v>
      </c>
      <c r="S134" s="2" t="s">
        <v>30</v>
      </c>
      <c r="T134" s="2" t="s">
        <v>1098</v>
      </c>
      <c r="U134" s="3">
        <v>4</v>
      </c>
      <c r="V134" s="2" t="s">
        <v>30</v>
      </c>
      <c r="W134" s="2" t="s">
        <v>30</v>
      </c>
      <c r="X134" s="2" t="s">
        <v>1099</v>
      </c>
      <c r="Y134">
        <f t="shared" si="12"/>
        <v>2018</v>
      </c>
      <c r="Z134">
        <f t="shared" si="13"/>
        <v>3</v>
      </c>
      <c r="AA134">
        <f t="shared" si="14"/>
        <v>19</v>
      </c>
      <c r="AB134">
        <f t="shared" si="15"/>
        <v>0</v>
      </c>
      <c r="AC134">
        <f t="shared" si="16"/>
        <v>0</v>
      </c>
      <c r="AD134">
        <f t="shared" si="17"/>
        <v>0</v>
      </c>
    </row>
    <row r="135" spans="1:30" ht="15.6">
      <c r="A135" s="2" t="s">
        <v>24</v>
      </c>
      <c r="B135" s="2" t="s">
        <v>25</v>
      </c>
      <c r="C135" s="2" t="s">
        <v>1100</v>
      </c>
      <c r="D135" s="2" t="s">
        <v>1101</v>
      </c>
      <c r="E135" s="2" t="s">
        <v>1102</v>
      </c>
      <c r="F135" s="2" t="s">
        <v>1103</v>
      </c>
      <c r="G135" s="2" t="s">
        <v>30</v>
      </c>
      <c r="H135" s="2" t="s">
        <v>30</v>
      </c>
      <c r="I135" s="2" t="s">
        <v>31</v>
      </c>
      <c r="J135" s="2" t="s">
        <v>376</v>
      </c>
      <c r="K135" s="2" t="s">
        <v>325</v>
      </c>
      <c r="L135" s="2" t="s">
        <v>326</v>
      </c>
      <c r="M135" s="2" t="s">
        <v>30</v>
      </c>
      <c r="N135" s="2" t="s">
        <v>30</v>
      </c>
      <c r="O135" s="2" t="s">
        <v>192</v>
      </c>
      <c r="P135" s="3">
        <v>1</v>
      </c>
      <c r="Q135" s="2" t="s">
        <v>1104</v>
      </c>
      <c r="R135" s="3">
        <v>0</v>
      </c>
      <c r="S135" s="2" t="s">
        <v>30</v>
      </c>
      <c r="T135" s="2" t="s">
        <v>1105</v>
      </c>
      <c r="U135" s="3">
        <v>4</v>
      </c>
      <c r="V135" s="2" t="s">
        <v>30</v>
      </c>
      <c r="W135" s="2" t="s">
        <v>30</v>
      </c>
      <c r="X135" s="2" t="s">
        <v>1106</v>
      </c>
      <c r="Y135">
        <f t="shared" si="12"/>
        <v>2018</v>
      </c>
      <c r="Z135">
        <f t="shared" si="13"/>
        <v>3</v>
      </c>
      <c r="AA135">
        <f t="shared" si="14"/>
        <v>10</v>
      </c>
      <c r="AB135">
        <f t="shared" si="15"/>
        <v>0</v>
      </c>
      <c r="AC135">
        <f t="shared" si="16"/>
        <v>0</v>
      </c>
      <c r="AD135">
        <f t="shared" si="17"/>
        <v>0</v>
      </c>
    </row>
    <row r="136" spans="1:30" ht="15.6">
      <c r="A136" s="2" t="s">
        <v>24</v>
      </c>
      <c r="B136" s="2" t="s">
        <v>112</v>
      </c>
      <c r="C136" s="2" t="s">
        <v>1107</v>
      </c>
      <c r="D136" s="2" t="s">
        <v>1108</v>
      </c>
      <c r="E136" s="2" t="s">
        <v>1109</v>
      </c>
      <c r="F136" s="2" t="s">
        <v>989</v>
      </c>
      <c r="G136" s="2" t="s">
        <v>1110</v>
      </c>
      <c r="H136" s="2" t="s">
        <v>1111</v>
      </c>
      <c r="I136" s="2" t="s">
        <v>1112</v>
      </c>
      <c r="J136" s="2" t="s">
        <v>992</v>
      </c>
      <c r="K136" s="2" t="s">
        <v>1113</v>
      </c>
      <c r="L136" s="2" t="s">
        <v>993</v>
      </c>
      <c r="M136" s="2" t="s">
        <v>24</v>
      </c>
      <c r="N136" s="2" t="s">
        <v>994</v>
      </c>
      <c r="O136" s="2" t="s">
        <v>1114</v>
      </c>
      <c r="P136" s="3">
        <v>0</v>
      </c>
      <c r="Q136" s="2" t="s">
        <v>30</v>
      </c>
      <c r="R136" s="3">
        <v>0</v>
      </c>
      <c r="S136" s="2" t="s">
        <v>30</v>
      </c>
      <c r="T136" s="2" t="s">
        <v>1115</v>
      </c>
      <c r="U136" s="3">
        <v>2</v>
      </c>
      <c r="V136" s="2" t="s">
        <v>30</v>
      </c>
      <c r="W136" s="2" t="s">
        <v>30</v>
      </c>
      <c r="X136" s="2" t="s">
        <v>1116</v>
      </c>
      <c r="Y136">
        <f t="shared" si="12"/>
        <v>2019</v>
      </c>
      <c r="Z136">
        <f t="shared" si="13"/>
        <v>3</v>
      </c>
      <c r="AA136">
        <f t="shared" si="14"/>
        <v>4</v>
      </c>
      <c r="AB136">
        <f t="shared" si="15"/>
        <v>2020</v>
      </c>
      <c r="AC136">
        <f t="shared" si="16"/>
        <v>2</v>
      </c>
      <c r="AD136">
        <f t="shared" si="17"/>
        <v>1</v>
      </c>
    </row>
    <row r="137" spans="1:30" ht="15.6">
      <c r="A137" s="2" t="s">
        <v>24</v>
      </c>
      <c r="B137" s="2" t="s">
        <v>25</v>
      </c>
      <c r="C137" s="2" t="s">
        <v>1117</v>
      </c>
      <c r="D137" s="2" t="s">
        <v>1118</v>
      </c>
      <c r="E137" s="2" t="s">
        <v>1119</v>
      </c>
      <c r="F137" s="2" t="s">
        <v>1120</v>
      </c>
      <c r="G137" s="2" t="s">
        <v>30</v>
      </c>
      <c r="H137" s="2" t="s">
        <v>30</v>
      </c>
      <c r="I137" s="2" t="s">
        <v>119</v>
      </c>
      <c r="J137" s="2" t="s">
        <v>368</v>
      </c>
      <c r="K137" s="2" t="s">
        <v>1121</v>
      </c>
      <c r="L137" s="2" t="s">
        <v>1122</v>
      </c>
      <c r="M137" s="2" t="s">
        <v>30</v>
      </c>
      <c r="N137" s="2" t="s">
        <v>123</v>
      </c>
      <c r="O137" s="2" t="s">
        <v>1123</v>
      </c>
      <c r="P137" s="3">
        <v>2</v>
      </c>
      <c r="Q137" s="2" t="s">
        <v>1124</v>
      </c>
      <c r="R137" s="3">
        <v>1</v>
      </c>
      <c r="S137" s="2" t="s">
        <v>1125</v>
      </c>
      <c r="T137" s="2" t="s">
        <v>1126</v>
      </c>
      <c r="U137" s="3">
        <v>1</v>
      </c>
      <c r="V137" s="2" t="s">
        <v>30</v>
      </c>
      <c r="W137" s="2" t="s">
        <v>30</v>
      </c>
      <c r="X137" s="2" t="s">
        <v>1127</v>
      </c>
      <c r="Y137">
        <f t="shared" si="12"/>
        <v>2018</v>
      </c>
      <c r="Z137">
        <f t="shared" si="13"/>
        <v>2</v>
      </c>
      <c r="AA137">
        <f t="shared" si="14"/>
        <v>1</v>
      </c>
      <c r="AB137">
        <f t="shared" si="15"/>
        <v>0</v>
      </c>
      <c r="AC137">
        <f t="shared" si="16"/>
        <v>0</v>
      </c>
      <c r="AD137">
        <f t="shared" si="17"/>
        <v>0</v>
      </c>
    </row>
    <row r="138" spans="1:30" ht="15.6">
      <c r="A138" s="2" t="s">
        <v>24</v>
      </c>
      <c r="B138" s="2" t="s">
        <v>25</v>
      </c>
      <c r="C138" s="2" t="s">
        <v>1128</v>
      </c>
      <c r="D138" s="2" t="s">
        <v>1129</v>
      </c>
      <c r="E138" s="2" t="s">
        <v>1130</v>
      </c>
      <c r="F138" s="2" t="s">
        <v>1131</v>
      </c>
      <c r="G138" s="2" t="s">
        <v>30</v>
      </c>
      <c r="H138" s="2" t="s">
        <v>30</v>
      </c>
      <c r="I138" s="2" t="s">
        <v>31</v>
      </c>
      <c r="J138" s="2" t="s">
        <v>376</v>
      </c>
      <c r="K138" s="2" t="s">
        <v>418</v>
      </c>
      <c r="L138" s="2" t="s">
        <v>419</v>
      </c>
      <c r="M138" s="2" t="s">
        <v>30</v>
      </c>
      <c r="N138" s="2" t="s">
        <v>30</v>
      </c>
      <c r="O138" s="2" t="s">
        <v>1132</v>
      </c>
      <c r="P138" s="3">
        <v>5</v>
      </c>
      <c r="Q138" s="2" t="s">
        <v>1133</v>
      </c>
      <c r="R138" s="3">
        <v>0</v>
      </c>
      <c r="S138" s="2" t="s">
        <v>30</v>
      </c>
      <c r="T138" s="2" t="s">
        <v>1134</v>
      </c>
      <c r="U138" s="3">
        <v>4</v>
      </c>
      <c r="V138" s="2" t="s">
        <v>30</v>
      </c>
      <c r="W138" s="2" t="s">
        <v>30</v>
      </c>
      <c r="X138" s="2" t="s">
        <v>1135</v>
      </c>
      <c r="Y138">
        <f t="shared" si="12"/>
        <v>2018</v>
      </c>
      <c r="Z138">
        <f t="shared" si="13"/>
        <v>2</v>
      </c>
      <c r="AA138">
        <f t="shared" si="14"/>
        <v>30</v>
      </c>
      <c r="AB138">
        <f t="shared" si="15"/>
        <v>0</v>
      </c>
      <c r="AC138">
        <f t="shared" si="16"/>
        <v>0</v>
      </c>
      <c r="AD138">
        <f t="shared" si="17"/>
        <v>0</v>
      </c>
    </row>
    <row r="139" spans="1:30" ht="15.6">
      <c r="A139" s="2" t="s">
        <v>24</v>
      </c>
      <c r="B139" s="2" t="s">
        <v>25</v>
      </c>
      <c r="C139" s="2" t="s">
        <v>1136</v>
      </c>
      <c r="D139" s="2" t="s">
        <v>1137</v>
      </c>
      <c r="E139" s="2" t="s">
        <v>1138</v>
      </c>
      <c r="F139" s="2" t="s">
        <v>1131</v>
      </c>
      <c r="G139" s="2" t="s">
        <v>30</v>
      </c>
      <c r="H139" s="2" t="s">
        <v>30</v>
      </c>
      <c r="I139" s="2" t="s">
        <v>31</v>
      </c>
      <c r="J139" s="2" t="s">
        <v>376</v>
      </c>
      <c r="K139" s="2" t="s">
        <v>99</v>
      </c>
      <c r="L139" s="2" t="s">
        <v>100</v>
      </c>
      <c r="M139" s="2" t="s">
        <v>30</v>
      </c>
      <c r="N139" s="2" t="s">
        <v>30</v>
      </c>
      <c r="O139" s="2" t="s">
        <v>654</v>
      </c>
      <c r="P139" s="3">
        <v>3</v>
      </c>
      <c r="Q139" s="2" t="s">
        <v>1139</v>
      </c>
      <c r="R139" s="3">
        <v>1</v>
      </c>
      <c r="S139" s="2" t="s">
        <v>1140</v>
      </c>
      <c r="T139" s="2" t="s">
        <v>1141</v>
      </c>
      <c r="U139" s="3">
        <v>5</v>
      </c>
      <c r="V139" s="2" t="s">
        <v>30</v>
      </c>
      <c r="W139" s="2" t="s">
        <v>30</v>
      </c>
      <c r="X139" s="2" t="s">
        <v>1142</v>
      </c>
      <c r="Y139">
        <f t="shared" si="12"/>
        <v>2018</v>
      </c>
      <c r="Z139">
        <f t="shared" si="13"/>
        <v>2</v>
      </c>
      <c r="AA139">
        <f t="shared" si="14"/>
        <v>30</v>
      </c>
      <c r="AB139">
        <f t="shared" si="15"/>
        <v>0</v>
      </c>
      <c r="AC139">
        <f t="shared" si="16"/>
        <v>0</v>
      </c>
      <c r="AD139">
        <f t="shared" si="17"/>
        <v>0</v>
      </c>
    </row>
    <row r="140" spans="1:30" ht="15.6">
      <c r="A140" s="2" t="s">
        <v>24</v>
      </c>
      <c r="B140" s="2" t="s">
        <v>112</v>
      </c>
      <c r="C140" s="2" t="s">
        <v>1143</v>
      </c>
      <c r="D140" s="2" t="s">
        <v>1144</v>
      </c>
      <c r="E140" s="2" t="s">
        <v>1145</v>
      </c>
      <c r="F140" s="2" t="s">
        <v>567</v>
      </c>
      <c r="G140" s="2" t="s">
        <v>1146</v>
      </c>
      <c r="H140" s="2" t="s">
        <v>1147</v>
      </c>
      <c r="I140" s="2" t="s">
        <v>119</v>
      </c>
      <c r="J140" s="2" t="s">
        <v>368</v>
      </c>
      <c r="K140" s="2" t="s">
        <v>1148</v>
      </c>
      <c r="L140" s="2" t="s">
        <v>1149</v>
      </c>
      <c r="M140" s="2" t="s">
        <v>30</v>
      </c>
      <c r="N140" s="2" t="s">
        <v>123</v>
      </c>
      <c r="O140" s="2" t="s">
        <v>1150</v>
      </c>
      <c r="P140" s="3">
        <v>0</v>
      </c>
      <c r="Q140" s="2" t="s">
        <v>30</v>
      </c>
      <c r="R140" s="3">
        <v>0</v>
      </c>
      <c r="S140" s="2" t="s">
        <v>30</v>
      </c>
      <c r="T140" s="2" t="s">
        <v>1151</v>
      </c>
      <c r="U140" s="3">
        <v>1</v>
      </c>
      <c r="V140" s="2" t="s">
        <v>30</v>
      </c>
      <c r="W140" s="2" t="s">
        <v>30</v>
      </c>
      <c r="X140" s="2" t="s">
        <v>1152</v>
      </c>
      <c r="Y140">
        <f t="shared" si="12"/>
        <v>2019</v>
      </c>
      <c r="Z140">
        <f t="shared" si="13"/>
        <v>1</v>
      </c>
      <c r="AA140">
        <f t="shared" si="14"/>
        <v>18</v>
      </c>
      <c r="AB140">
        <f t="shared" si="15"/>
        <v>2020</v>
      </c>
      <c r="AC140">
        <f t="shared" si="16"/>
        <v>1</v>
      </c>
      <c r="AD140">
        <f t="shared" si="17"/>
        <v>1</v>
      </c>
    </row>
    <row r="141" spans="1:30" ht="15.6">
      <c r="A141" s="2" t="s">
        <v>24</v>
      </c>
      <c r="B141" s="2" t="s">
        <v>25</v>
      </c>
      <c r="C141" s="2" t="s">
        <v>1153</v>
      </c>
      <c r="D141" s="2" t="s">
        <v>1154</v>
      </c>
      <c r="E141" s="2" t="s">
        <v>1155</v>
      </c>
      <c r="F141" s="2" t="s">
        <v>1156</v>
      </c>
      <c r="G141" s="2" t="s">
        <v>30</v>
      </c>
      <c r="H141" s="2" t="s">
        <v>30</v>
      </c>
      <c r="I141" s="2" t="s">
        <v>637</v>
      </c>
      <c r="J141" s="2" t="s">
        <v>545</v>
      </c>
      <c r="K141" s="2" t="s">
        <v>1026</v>
      </c>
      <c r="L141" s="2" t="s">
        <v>47</v>
      </c>
      <c r="M141" s="2" t="s">
        <v>30</v>
      </c>
      <c r="N141" s="2" t="s">
        <v>639</v>
      </c>
      <c r="O141" s="2" t="s">
        <v>1157</v>
      </c>
      <c r="P141" s="3">
        <v>1</v>
      </c>
      <c r="Q141" s="2" t="s">
        <v>1158</v>
      </c>
      <c r="R141" s="3">
        <v>0</v>
      </c>
      <c r="S141" s="2" t="s">
        <v>30</v>
      </c>
      <c r="T141" s="2" t="s">
        <v>1159</v>
      </c>
      <c r="U141" s="3">
        <v>1</v>
      </c>
      <c r="V141" s="2" t="s">
        <v>30</v>
      </c>
      <c r="W141" s="2" t="s">
        <v>30</v>
      </c>
      <c r="X141" s="2" t="s">
        <v>1160</v>
      </c>
      <c r="Y141">
        <f t="shared" si="12"/>
        <v>2018</v>
      </c>
      <c r="Z141">
        <f t="shared" si="13"/>
        <v>12</v>
      </c>
      <c r="AA141">
        <f t="shared" si="14"/>
        <v>11</v>
      </c>
      <c r="AB141">
        <f t="shared" si="15"/>
        <v>0</v>
      </c>
      <c r="AC141">
        <f t="shared" si="16"/>
        <v>0</v>
      </c>
      <c r="AD141">
        <f t="shared" si="17"/>
        <v>0</v>
      </c>
    </row>
    <row r="142" spans="1:30" ht="15.6">
      <c r="A142" s="2" t="s">
        <v>24</v>
      </c>
      <c r="B142" s="2" t="s">
        <v>25</v>
      </c>
      <c r="C142" s="2" t="s">
        <v>1161</v>
      </c>
      <c r="D142" s="2" t="s">
        <v>1162</v>
      </c>
      <c r="E142" s="2" t="s">
        <v>1163</v>
      </c>
      <c r="F142" s="2" t="s">
        <v>1164</v>
      </c>
      <c r="G142" s="2" t="s">
        <v>30</v>
      </c>
      <c r="H142" s="2" t="s">
        <v>30</v>
      </c>
      <c r="I142" s="2" t="s">
        <v>77</v>
      </c>
      <c r="J142" s="2" t="s">
        <v>800</v>
      </c>
      <c r="K142" s="2" t="s">
        <v>1165</v>
      </c>
      <c r="L142" s="2" t="s">
        <v>1166</v>
      </c>
      <c r="M142" s="2" t="s">
        <v>30</v>
      </c>
      <c r="N142" s="2" t="s">
        <v>81</v>
      </c>
      <c r="O142" s="2" t="s">
        <v>1167</v>
      </c>
      <c r="P142" s="3">
        <v>3</v>
      </c>
      <c r="Q142" s="2" t="s">
        <v>1168</v>
      </c>
      <c r="R142" s="3">
        <v>0</v>
      </c>
      <c r="S142" s="2" t="s">
        <v>30</v>
      </c>
      <c r="T142" s="2" t="s">
        <v>1169</v>
      </c>
      <c r="U142" s="3">
        <v>1</v>
      </c>
      <c r="V142" s="2" t="s">
        <v>30</v>
      </c>
      <c r="W142" s="2" t="s">
        <v>30</v>
      </c>
      <c r="X142" s="2" t="s">
        <v>1170</v>
      </c>
      <c r="Y142">
        <f t="shared" si="12"/>
        <v>2018</v>
      </c>
      <c r="Z142">
        <f t="shared" si="13"/>
        <v>12</v>
      </c>
      <c r="AA142">
        <f t="shared" si="14"/>
        <v>25</v>
      </c>
      <c r="AB142">
        <f t="shared" si="15"/>
        <v>0</v>
      </c>
      <c r="AC142">
        <f t="shared" si="16"/>
        <v>0</v>
      </c>
      <c r="AD142">
        <f t="shared" si="17"/>
        <v>0</v>
      </c>
    </row>
    <row r="143" spans="1:30" ht="15.6">
      <c r="A143" s="2" t="s">
        <v>24</v>
      </c>
      <c r="B143" s="2" t="s">
        <v>25</v>
      </c>
      <c r="C143" s="2" t="s">
        <v>63</v>
      </c>
      <c r="D143" s="2" t="s">
        <v>1171</v>
      </c>
      <c r="E143" s="2" t="s">
        <v>1172</v>
      </c>
      <c r="F143" s="2" t="s">
        <v>1173</v>
      </c>
      <c r="G143" s="2" t="s">
        <v>30</v>
      </c>
      <c r="H143" s="2" t="s">
        <v>30</v>
      </c>
      <c r="I143" s="2" t="s">
        <v>31</v>
      </c>
      <c r="J143" s="2" t="s">
        <v>376</v>
      </c>
      <c r="K143" s="2" t="s">
        <v>33</v>
      </c>
      <c r="L143" s="2" t="s">
        <v>34</v>
      </c>
      <c r="M143" s="2" t="s">
        <v>30</v>
      </c>
      <c r="N143" s="2" t="s">
        <v>30</v>
      </c>
      <c r="O143" s="2" t="s">
        <v>1174</v>
      </c>
      <c r="P143" s="3">
        <v>4</v>
      </c>
      <c r="Q143" s="2" t="s">
        <v>1175</v>
      </c>
      <c r="R143" s="3">
        <v>0</v>
      </c>
      <c r="S143" s="2" t="s">
        <v>30</v>
      </c>
      <c r="T143" s="2" t="s">
        <v>1176</v>
      </c>
      <c r="U143" s="3">
        <v>5</v>
      </c>
      <c r="V143" s="2" t="s">
        <v>30</v>
      </c>
      <c r="W143" s="2" t="s">
        <v>30</v>
      </c>
      <c r="X143" s="2" t="s">
        <v>1177</v>
      </c>
      <c r="Y143">
        <f t="shared" si="12"/>
        <v>2018</v>
      </c>
      <c r="Z143">
        <f t="shared" si="13"/>
        <v>1</v>
      </c>
      <c r="AA143">
        <f t="shared" si="14"/>
        <v>7</v>
      </c>
      <c r="AB143">
        <f t="shared" si="15"/>
        <v>0</v>
      </c>
      <c r="AC143">
        <f t="shared" si="16"/>
        <v>0</v>
      </c>
      <c r="AD143">
        <f t="shared" si="17"/>
        <v>0</v>
      </c>
    </row>
    <row r="144" spans="1:30" ht="15.6">
      <c r="A144" s="2" t="s">
        <v>24</v>
      </c>
      <c r="B144" s="2" t="s">
        <v>25</v>
      </c>
      <c r="C144" s="2" t="s">
        <v>1178</v>
      </c>
      <c r="D144" s="2" t="s">
        <v>1179</v>
      </c>
      <c r="E144" s="2" t="s">
        <v>1180</v>
      </c>
      <c r="F144" s="2" t="s">
        <v>1181</v>
      </c>
      <c r="G144" s="2" t="s">
        <v>30</v>
      </c>
      <c r="H144" s="2" t="s">
        <v>30</v>
      </c>
      <c r="I144" s="2" t="s">
        <v>119</v>
      </c>
      <c r="J144" s="2" t="s">
        <v>368</v>
      </c>
      <c r="K144" s="2" t="s">
        <v>1182</v>
      </c>
      <c r="L144" s="2" t="s">
        <v>1183</v>
      </c>
      <c r="M144" s="2" t="s">
        <v>30</v>
      </c>
      <c r="N144" s="2" t="s">
        <v>123</v>
      </c>
      <c r="O144" s="2" t="s">
        <v>1184</v>
      </c>
      <c r="P144" s="3">
        <v>6</v>
      </c>
      <c r="Q144" s="2" t="s">
        <v>1185</v>
      </c>
      <c r="R144" s="3">
        <v>0</v>
      </c>
      <c r="S144" s="2" t="s">
        <v>30</v>
      </c>
      <c r="T144" s="2" t="s">
        <v>1186</v>
      </c>
      <c r="U144" s="3">
        <v>1</v>
      </c>
      <c r="V144" s="2" t="s">
        <v>30</v>
      </c>
      <c r="W144" s="2" t="s">
        <v>30</v>
      </c>
      <c r="X144" s="2" t="s">
        <v>1187</v>
      </c>
      <c r="Y144">
        <f t="shared" si="12"/>
        <v>2018</v>
      </c>
      <c r="Z144">
        <f t="shared" si="13"/>
        <v>1</v>
      </c>
      <c r="AA144">
        <f t="shared" si="14"/>
        <v>17</v>
      </c>
      <c r="AB144">
        <f t="shared" si="15"/>
        <v>0</v>
      </c>
      <c r="AC144">
        <f t="shared" si="16"/>
        <v>0</v>
      </c>
      <c r="AD144">
        <f t="shared" si="17"/>
        <v>0</v>
      </c>
    </row>
    <row r="145" spans="1:30" ht="15.6">
      <c r="A145" s="2" t="s">
        <v>24</v>
      </c>
      <c r="B145" s="2" t="s">
        <v>25</v>
      </c>
      <c r="C145" s="2" t="s">
        <v>26</v>
      </c>
      <c r="D145" s="2" t="s">
        <v>1188</v>
      </c>
      <c r="E145" s="2" t="s">
        <v>1189</v>
      </c>
      <c r="F145" s="2" t="s">
        <v>1190</v>
      </c>
      <c r="G145" s="2" t="s">
        <v>30</v>
      </c>
      <c r="H145" s="2" t="s">
        <v>30</v>
      </c>
      <c r="I145" s="2" t="s">
        <v>31</v>
      </c>
      <c r="J145" s="2" t="s">
        <v>376</v>
      </c>
      <c r="K145" s="2" t="s">
        <v>437</v>
      </c>
      <c r="L145" s="2" t="s">
        <v>438</v>
      </c>
      <c r="M145" s="2" t="s">
        <v>30</v>
      </c>
      <c r="N145" s="2" t="s">
        <v>30</v>
      </c>
      <c r="O145" s="2" t="s">
        <v>1191</v>
      </c>
      <c r="P145" s="3">
        <v>1</v>
      </c>
      <c r="Q145" s="2" t="s">
        <v>1192</v>
      </c>
      <c r="R145" s="3">
        <v>0</v>
      </c>
      <c r="S145" s="2" t="s">
        <v>30</v>
      </c>
      <c r="T145" s="2" t="s">
        <v>1193</v>
      </c>
      <c r="U145" s="3">
        <v>5</v>
      </c>
      <c r="V145" s="2" t="s">
        <v>30</v>
      </c>
      <c r="W145" s="2" t="s">
        <v>30</v>
      </c>
      <c r="X145" s="2" t="s">
        <v>1194</v>
      </c>
      <c r="Y145">
        <f t="shared" si="12"/>
        <v>2018</v>
      </c>
      <c r="Z145">
        <f t="shared" si="13"/>
        <v>12</v>
      </c>
      <c r="AA145">
        <f t="shared" si="14"/>
        <v>30</v>
      </c>
      <c r="AB145">
        <f t="shared" si="15"/>
        <v>0</v>
      </c>
      <c r="AC145">
        <f t="shared" si="16"/>
        <v>0</v>
      </c>
      <c r="AD145">
        <f t="shared" si="17"/>
        <v>0</v>
      </c>
    </row>
    <row r="146" spans="1:30" ht="15.6">
      <c r="A146" s="2" t="s">
        <v>24</v>
      </c>
      <c r="B146" s="2" t="s">
        <v>112</v>
      </c>
      <c r="C146" s="2" t="s">
        <v>1195</v>
      </c>
      <c r="D146" s="2" t="s">
        <v>1196</v>
      </c>
      <c r="E146" s="2" t="s">
        <v>1197</v>
      </c>
      <c r="F146" s="2" t="s">
        <v>708</v>
      </c>
      <c r="G146" s="2" t="s">
        <v>1198</v>
      </c>
      <c r="H146" s="2" t="s">
        <v>1199</v>
      </c>
      <c r="I146" s="2" t="s">
        <v>141</v>
      </c>
      <c r="J146" s="2" t="s">
        <v>533</v>
      </c>
      <c r="K146" s="2" t="s">
        <v>716</v>
      </c>
      <c r="L146" s="2" t="s">
        <v>717</v>
      </c>
      <c r="M146" s="2" t="s">
        <v>30</v>
      </c>
      <c r="N146" s="2" t="s">
        <v>718</v>
      </c>
      <c r="O146" s="2" t="s">
        <v>1200</v>
      </c>
      <c r="P146" s="3">
        <v>0</v>
      </c>
      <c r="Q146" s="2" t="s">
        <v>30</v>
      </c>
      <c r="R146" s="3">
        <v>0</v>
      </c>
      <c r="S146" s="2" t="s">
        <v>30</v>
      </c>
      <c r="T146" s="2" t="s">
        <v>1201</v>
      </c>
      <c r="U146" s="3">
        <v>1</v>
      </c>
      <c r="V146" s="2" t="s">
        <v>30</v>
      </c>
      <c r="W146" s="2" t="s">
        <v>30</v>
      </c>
      <c r="X146" s="2" t="s">
        <v>1202</v>
      </c>
      <c r="Y146">
        <f t="shared" si="12"/>
        <v>2019</v>
      </c>
      <c r="Z146">
        <f t="shared" si="13"/>
        <v>11</v>
      </c>
      <c r="AA146">
        <f t="shared" si="14"/>
        <v>25</v>
      </c>
      <c r="AB146">
        <f t="shared" si="15"/>
        <v>2019</v>
      </c>
      <c r="AC146">
        <f t="shared" si="16"/>
        <v>12</v>
      </c>
      <c r="AD146">
        <f t="shared" si="17"/>
        <v>1</v>
      </c>
    </row>
    <row r="147" spans="1:30" ht="15.6">
      <c r="A147" s="2" t="s">
        <v>24</v>
      </c>
      <c r="B147" s="2" t="s">
        <v>25</v>
      </c>
      <c r="C147" s="2" t="s">
        <v>1203</v>
      </c>
      <c r="D147" s="2" t="s">
        <v>1204</v>
      </c>
      <c r="E147" s="2" t="s">
        <v>1205</v>
      </c>
      <c r="F147" s="2" t="s">
        <v>1206</v>
      </c>
      <c r="G147" s="2" t="s">
        <v>30</v>
      </c>
      <c r="H147" s="2" t="s">
        <v>30</v>
      </c>
      <c r="I147" s="2" t="s">
        <v>31</v>
      </c>
      <c r="J147" s="2" t="s">
        <v>376</v>
      </c>
      <c r="K147" s="2" t="s">
        <v>33</v>
      </c>
      <c r="L147" s="2" t="s">
        <v>34</v>
      </c>
      <c r="M147" s="2" t="s">
        <v>30</v>
      </c>
      <c r="N147" s="2" t="s">
        <v>30</v>
      </c>
      <c r="O147" s="2" t="s">
        <v>1207</v>
      </c>
      <c r="P147" s="3">
        <v>8</v>
      </c>
      <c r="Q147" s="2" t="s">
        <v>1208</v>
      </c>
      <c r="R147" s="3">
        <v>0</v>
      </c>
      <c r="S147" s="2" t="s">
        <v>30</v>
      </c>
      <c r="T147" s="2" t="s">
        <v>1209</v>
      </c>
      <c r="U147" s="3">
        <v>5</v>
      </c>
      <c r="V147" s="2" t="s">
        <v>30</v>
      </c>
      <c r="W147" s="2" t="s">
        <v>30</v>
      </c>
      <c r="X147" s="2" t="s">
        <v>1210</v>
      </c>
      <c r="Y147">
        <f t="shared" si="12"/>
        <v>2018</v>
      </c>
      <c r="Z147">
        <f t="shared" si="13"/>
        <v>11</v>
      </c>
      <c r="AA147">
        <f t="shared" si="14"/>
        <v>20</v>
      </c>
      <c r="AB147">
        <f t="shared" si="15"/>
        <v>0</v>
      </c>
      <c r="AC147">
        <f t="shared" si="16"/>
        <v>0</v>
      </c>
      <c r="AD147">
        <f t="shared" si="17"/>
        <v>0</v>
      </c>
    </row>
    <row r="148" spans="1:30" ht="15.6">
      <c r="A148" s="2" t="s">
        <v>24</v>
      </c>
      <c r="B148" s="2" t="s">
        <v>25</v>
      </c>
      <c r="C148" s="2" t="s">
        <v>26</v>
      </c>
      <c r="D148" s="2" t="s">
        <v>1211</v>
      </c>
      <c r="E148" s="2" t="s">
        <v>1212</v>
      </c>
      <c r="F148" s="2" t="s">
        <v>1213</v>
      </c>
      <c r="G148" s="2" t="s">
        <v>30</v>
      </c>
      <c r="H148" s="2" t="s">
        <v>30</v>
      </c>
      <c r="I148" s="2" t="s">
        <v>31</v>
      </c>
      <c r="J148" s="2" t="s">
        <v>376</v>
      </c>
      <c r="K148" s="2" t="s">
        <v>1075</v>
      </c>
      <c r="L148" s="2" t="s">
        <v>1076</v>
      </c>
      <c r="M148" s="2" t="s">
        <v>30</v>
      </c>
      <c r="N148" s="2" t="s">
        <v>30</v>
      </c>
      <c r="O148" s="2" t="s">
        <v>1214</v>
      </c>
      <c r="P148" s="3">
        <v>0</v>
      </c>
      <c r="Q148" s="2" t="s">
        <v>30</v>
      </c>
      <c r="R148" s="3">
        <v>1</v>
      </c>
      <c r="S148" s="2" t="s">
        <v>448</v>
      </c>
      <c r="T148" s="2" t="s">
        <v>1215</v>
      </c>
      <c r="U148" s="3">
        <v>5</v>
      </c>
      <c r="V148" s="2" t="s">
        <v>30</v>
      </c>
      <c r="W148" s="2" t="s">
        <v>30</v>
      </c>
      <c r="X148" s="2" t="s">
        <v>1216</v>
      </c>
      <c r="Y148">
        <f t="shared" si="12"/>
        <v>2018</v>
      </c>
      <c r="Z148">
        <f t="shared" si="13"/>
        <v>12</v>
      </c>
      <c r="AA148">
        <f t="shared" si="14"/>
        <v>2</v>
      </c>
      <c r="AB148">
        <f t="shared" si="15"/>
        <v>0</v>
      </c>
      <c r="AC148">
        <f t="shared" si="16"/>
        <v>0</v>
      </c>
      <c r="AD148">
        <f t="shared" si="17"/>
        <v>0</v>
      </c>
    </row>
    <row r="149" spans="1:30" ht="15.6">
      <c r="A149" s="2" t="s">
        <v>24</v>
      </c>
      <c r="B149" s="2" t="s">
        <v>25</v>
      </c>
      <c r="C149" s="2" t="s">
        <v>26</v>
      </c>
      <c r="D149" s="2" t="s">
        <v>1217</v>
      </c>
      <c r="E149" s="2" t="s">
        <v>1218</v>
      </c>
      <c r="F149" s="2" t="s">
        <v>1213</v>
      </c>
      <c r="G149" s="2" t="s">
        <v>30</v>
      </c>
      <c r="H149" s="2" t="s">
        <v>30</v>
      </c>
      <c r="I149" s="2" t="s">
        <v>31</v>
      </c>
      <c r="J149" s="2" t="s">
        <v>376</v>
      </c>
      <c r="K149" s="2" t="s">
        <v>1075</v>
      </c>
      <c r="L149" s="2" t="s">
        <v>1076</v>
      </c>
      <c r="M149" s="2" t="s">
        <v>30</v>
      </c>
      <c r="N149" s="2" t="s">
        <v>30</v>
      </c>
      <c r="O149" s="2" t="s">
        <v>1219</v>
      </c>
      <c r="P149" s="3">
        <v>0</v>
      </c>
      <c r="Q149" s="2" t="s">
        <v>30</v>
      </c>
      <c r="R149" s="3">
        <v>0</v>
      </c>
      <c r="S149" s="2" t="s">
        <v>30</v>
      </c>
      <c r="T149" s="2" t="s">
        <v>1220</v>
      </c>
      <c r="U149" s="3">
        <v>4</v>
      </c>
      <c r="V149" s="2" t="s">
        <v>30</v>
      </c>
      <c r="W149" s="2" t="s">
        <v>30</v>
      </c>
      <c r="X149" s="2" t="s">
        <v>1221</v>
      </c>
      <c r="Y149">
        <f t="shared" si="12"/>
        <v>2018</v>
      </c>
      <c r="Z149">
        <f t="shared" si="13"/>
        <v>11</v>
      </c>
      <c r="AA149">
        <f t="shared" si="14"/>
        <v>2</v>
      </c>
      <c r="AB149">
        <f t="shared" si="15"/>
        <v>0</v>
      </c>
      <c r="AC149">
        <f t="shared" si="16"/>
        <v>0</v>
      </c>
      <c r="AD149">
        <f t="shared" si="17"/>
        <v>0</v>
      </c>
    </row>
    <row r="150" spans="1:30" ht="15.6">
      <c r="A150" s="2" t="s">
        <v>24</v>
      </c>
      <c r="B150" s="2" t="s">
        <v>112</v>
      </c>
      <c r="C150" s="2" t="s">
        <v>1222</v>
      </c>
      <c r="D150" s="2" t="s">
        <v>1223</v>
      </c>
      <c r="E150" s="2" t="s">
        <v>1224</v>
      </c>
      <c r="F150" s="2" t="s">
        <v>708</v>
      </c>
      <c r="G150" s="2" t="s">
        <v>1225</v>
      </c>
      <c r="H150" s="2" t="s">
        <v>1226</v>
      </c>
      <c r="I150" s="2" t="s">
        <v>141</v>
      </c>
      <c r="J150" s="2" t="s">
        <v>533</v>
      </c>
      <c r="K150" s="2" t="s">
        <v>716</v>
      </c>
      <c r="L150" s="2" t="s">
        <v>717</v>
      </c>
      <c r="M150" s="2" t="s">
        <v>30</v>
      </c>
      <c r="N150" s="2" t="s">
        <v>718</v>
      </c>
      <c r="O150" s="2" t="s">
        <v>1227</v>
      </c>
      <c r="P150" s="3">
        <v>0</v>
      </c>
      <c r="Q150" s="2" t="s">
        <v>30</v>
      </c>
      <c r="R150" s="3">
        <v>0</v>
      </c>
      <c r="S150" s="2" t="s">
        <v>30</v>
      </c>
      <c r="T150" s="2" t="s">
        <v>1228</v>
      </c>
      <c r="U150" s="3">
        <v>1</v>
      </c>
      <c r="V150" s="2" t="s">
        <v>30</v>
      </c>
      <c r="W150" s="2" t="s">
        <v>30</v>
      </c>
      <c r="X150" s="2" t="s">
        <v>1229</v>
      </c>
      <c r="Y150">
        <f t="shared" si="12"/>
        <v>2019</v>
      </c>
      <c r="Z150">
        <f t="shared" si="13"/>
        <v>11</v>
      </c>
      <c r="AA150">
        <f t="shared" si="14"/>
        <v>25</v>
      </c>
      <c r="AB150">
        <f t="shared" si="15"/>
        <v>2019</v>
      </c>
      <c r="AC150">
        <f t="shared" si="16"/>
        <v>10</v>
      </c>
      <c r="AD150">
        <f t="shared" si="17"/>
        <v>21</v>
      </c>
    </row>
    <row r="151" spans="1:30" ht="15.6">
      <c r="A151" s="2" t="s">
        <v>24</v>
      </c>
      <c r="B151" s="2" t="s">
        <v>25</v>
      </c>
      <c r="C151" s="2" t="s">
        <v>26</v>
      </c>
      <c r="D151" s="2" t="s">
        <v>1230</v>
      </c>
      <c r="E151" s="2" t="s">
        <v>1231</v>
      </c>
      <c r="F151" s="2" t="s">
        <v>1232</v>
      </c>
      <c r="G151" s="2" t="s">
        <v>30</v>
      </c>
      <c r="H151" s="2" t="s">
        <v>30</v>
      </c>
      <c r="I151" s="2" t="s">
        <v>31</v>
      </c>
      <c r="J151" s="2" t="s">
        <v>376</v>
      </c>
      <c r="K151" s="2" t="s">
        <v>181</v>
      </c>
      <c r="L151" s="2" t="s">
        <v>182</v>
      </c>
      <c r="M151" s="2" t="s">
        <v>30</v>
      </c>
      <c r="N151" s="2" t="s">
        <v>30</v>
      </c>
      <c r="O151" s="2" t="s">
        <v>1233</v>
      </c>
      <c r="P151" s="3">
        <v>5</v>
      </c>
      <c r="Q151" s="2" t="s">
        <v>1234</v>
      </c>
      <c r="R151" s="3">
        <v>0</v>
      </c>
      <c r="S151" s="2" t="s">
        <v>30</v>
      </c>
      <c r="T151" s="2" t="s">
        <v>1235</v>
      </c>
      <c r="U151" s="3">
        <v>15</v>
      </c>
      <c r="V151" s="2" t="s">
        <v>30</v>
      </c>
      <c r="W151" s="2" t="s">
        <v>30</v>
      </c>
      <c r="X151" s="2" t="s">
        <v>1236</v>
      </c>
      <c r="Y151">
        <f t="shared" si="12"/>
        <v>2018</v>
      </c>
      <c r="Z151">
        <f t="shared" si="13"/>
        <v>11</v>
      </c>
      <c r="AA151">
        <f t="shared" si="14"/>
        <v>26</v>
      </c>
      <c r="AB151">
        <f t="shared" si="15"/>
        <v>0</v>
      </c>
      <c r="AC151">
        <f t="shared" si="16"/>
        <v>0</v>
      </c>
      <c r="AD151">
        <f t="shared" si="17"/>
        <v>0</v>
      </c>
    </row>
    <row r="152" spans="1:30" ht="15.6">
      <c r="A152" s="2" t="s">
        <v>24</v>
      </c>
      <c r="B152" s="2" t="s">
        <v>25</v>
      </c>
      <c r="C152" s="2" t="s">
        <v>26</v>
      </c>
      <c r="D152" s="2" t="s">
        <v>1237</v>
      </c>
      <c r="E152" s="2" t="s">
        <v>1238</v>
      </c>
      <c r="F152" s="2" t="s">
        <v>1232</v>
      </c>
      <c r="G152" s="2" t="s">
        <v>30</v>
      </c>
      <c r="H152" s="2" t="s">
        <v>30</v>
      </c>
      <c r="I152" s="2" t="s">
        <v>31</v>
      </c>
      <c r="J152" s="2" t="s">
        <v>376</v>
      </c>
      <c r="K152" s="2" t="s">
        <v>181</v>
      </c>
      <c r="L152" s="2" t="s">
        <v>182</v>
      </c>
      <c r="M152" s="2" t="s">
        <v>30</v>
      </c>
      <c r="N152" s="2" t="s">
        <v>30</v>
      </c>
      <c r="O152" s="2" t="s">
        <v>1239</v>
      </c>
      <c r="P152" s="3">
        <v>5</v>
      </c>
      <c r="Q152" s="2" t="s">
        <v>1240</v>
      </c>
      <c r="R152" s="3">
        <v>0</v>
      </c>
      <c r="S152" s="2" t="s">
        <v>30</v>
      </c>
      <c r="T152" s="2" t="s">
        <v>1235</v>
      </c>
      <c r="U152" s="3">
        <v>15</v>
      </c>
      <c r="V152" s="2" t="s">
        <v>30</v>
      </c>
      <c r="W152" s="2" t="s">
        <v>30</v>
      </c>
      <c r="X152" s="2" t="s">
        <v>1241</v>
      </c>
      <c r="Y152">
        <f t="shared" si="12"/>
        <v>2018</v>
      </c>
      <c r="Z152">
        <f t="shared" si="13"/>
        <v>11</v>
      </c>
      <c r="AA152">
        <f t="shared" si="14"/>
        <v>26</v>
      </c>
      <c r="AB152">
        <f t="shared" si="15"/>
        <v>0</v>
      </c>
      <c r="AC152">
        <f t="shared" si="16"/>
        <v>0</v>
      </c>
      <c r="AD152">
        <f t="shared" si="17"/>
        <v>0</v>
      </c>
    </row>
    <row r="153" spans="1:30" ht="15.6">
      <c r="A153" s="2" t="s">
        <v>24</v>
      </c>
      <c r="B153" s="2" t="s">
        <v>25</v>
      </c>
      <c r="C153" s="2" t="s">
        <v>1242</v>
      </c>
      <c r="D153" s="2" t="s">
        <v>1243</v>
      </c>
      <c r="E153" s="2" t="s">
        <v>1244</v>
      </c>
      <c r="F153" s="2" t="s">
        <v>1245</v>
      </c>
      <c r="G153" s="2" t="s">
        <v>30</v>
      </c>
      <c r="H153" s="2" t="s">
        <v>30</v>
      </c>
      <c r="I153" s="2" t="s">
        <v>637</v>
      </c>
      <c r="J153" s="2" t="s">
        <v>545</v>
      </c>
      <c r="K153" s="2" t="s">
        <v>1026</v>
      </c>
      <c r="L153" s="2" t="s">
        <v>47</v>
      </c>
      <c r="M153" s="2" t="s">
        <v>30</v>
      </c>
      <c r="N153" s="2" t="s">
        <v>639</v>
      </c>
      <c r="O153" s="2" t="s">
        <v>1246</v>
      </c>
      <c r="P153" s="3">
        <v>0</v>
      </c>
      <c r="Q153" s="2" t="s">
        <v>30</v>
      </c>
      <c r="R153" s="3">
        <v>0</v>
      </c>
      <c r="S153" s="2" t="s">
        <v>30</v>
      </c>
      <c r="T153" s="2" t="s">
        <v>1247</v>
      </c>
      <c r="U153" s="3">
        <v>1</v>
      </c>
      <c r="V153" s="2" t="s">
        <v>30</v>
      </c>
      <c r="W153" s="2" t="s">
        <v>30</v>
      </c>
      <c r="X153" s="2" t="s">
        <v>1248</v>
      </c>
      <c r="Y153">
        <f t="shared" si="12"/>
        <v>2018</v>
      </c>
      <c r="Z153">
        <f t="shared" si="13"/>
        <v>10</v>
      </c>
      <c r="AA153">
        <f t="shared" si="14"/>
        <v>9</v>
      </c>
      <c r="AB153">
        <f t="shared" si="15"/>
        <v>0</v>
      </c>
      <c r="AC153">
        <f t="shared" si="16"/>
        <v>0</v>
      </c>
      <c r="AD153">
        <f t="shared" si="17"/>
        <v>0</v>
      </c>
    </row>
    <row r="154" spans="1:30" ht="15.6">
      <c r="A154" s="2" t="s">
        <v>24</v>
      </c>
      <c r="B154" s="2" t="s">
        <v>25</v>
      </c>
      <c r="C154" s="2" t="s">
        <v>26</v>
      </c>
      <c r="D154" s="2" t="s">
        <v>1249</v>
      </c>
      <c r="E154" s="2" t="s">
        <v>1250</v>
      </c>
      <c r="F154" s="2" t="s">
        <v>1251</v>
      </c>
      <c r="G154" s="2" t="s">
        <v>30</v>
      </c>
      <c r="H154" s="2" t="s">
        <v>30</v>
      </c>
      <c r="I154" s="2" t="s">
        <v>31</v>
      </c>
      <c r="J154" s="2" t="s">
        <v>376</v>
      </c>
      <c r="K154" s="2" t="s">
        <v>608</v>
      </c>
      <c r="L154" s="2" t="s">
        <v>609</v>
      </c>
      <c r="M154" s="2" t="s">
        <v>30</v>
      </c>
      <c r="N154" s="2" t="s">
        <v>30</v>
      </c>
      <c r="O154" s="2" t="s">
        <v>165</v>
      </c>
      <c r="P154" s="3">
        <v>3</v>
      </c>
      <c r="Q154" s="2" t="s">
        <v>1252</v>
      </c>
      <c r="R154" s="3">
        <v>0</v>
      </c>
      <c r="S154" s="2" t="s">
        <v>30</v>
      </c>
      <c r="T154" s="2" t="s">
        <v>1253</v>
      </c>
      <c r="U154" s="3">
        <v>5</v>
      </c>
      <c r="V154" s="2" t="s">
        <v>30</v>
      </c>
      <c r="W154" s="2" t="s">
        <v>30</v>
      </c>
      <c r="X154" s="2" t="s">
        <v>1254</v>
      </c>
      <c r="Y154">
        <f t="shared" si="12"/>
        <v>2018</v>
      </c>
      <c r="Z154">
        <f t="shared" si="13"/>
        <v>11</v>
      </c>
      <c r="AA154">
        <f t="shared" si="14"/>
        <v>8</v>
      </c>
      <c r="AB154">
        <f t="shared" si="15"/>
        <v>0</v>
      </c>
      <c r="AC154">
        <f t="shared" si="16"/>
        <v>0</v>
      </c>
      <c r="AD154">
        <f t="shared" si="17"/>
        <v>0</v>
      </c>
    </row>
    <row r="155" spans="1:30" ht="15.6">
      <c r="A155" s="2" t="s">
        <v>24</v>
      </c>
      <c r="B155" s="2" t="s">
        <v>25</v>
      </c>
      <c r="C155" s="2" t="s">
        <v>484</v>
      </c>
      <c r="D155" s="2" t="s">
        <v>1255</v>
      </c>
      <c r="E155" s="2" t="s">
        <v>1256</v>
      </c>
      <c r="F155" s="2" t="s">
        <v>1251</v>
      </c>
      <c r="G155" s="2" t="s">
        <v>30</v>
      </c>
      <c r="H155" s="2" t="s">
        <v>30</v>
      </c>
      <c r="I155" s="2" t="s">
        <v>31</v>
      </c>
      <c r="J155" s="2" t="s">
        <v>376</v>
      </c>
      <c r="K155" s="2" t="s">
        <v>608</v>
      </c>
      <c r="L155" s="2" t="s">
        <v>609</v>
      </c>
      <c r="M155" s="2" t="s">
        <v>30</v>
      </c>
      <c r="N155" s="2" t="s">
        <v>30</v>
      </c>
      <c r="O155" s="2" t="s">
        <v>165</v>
      </c>
      <c r="P155" s="3">
        <v>0</v>
      </c>
      <c r="Q155" s="2" t="s">
        <v>30</v>
      </c>
      <c r="R155" s="3">
        <v>3</v>
      </c>
      <c r="S155" s="2" t="s">
        <v>1257</v>
      </c>
      <c r="T155" s="2" t="s">
        <v>1258</v>
      </c>
      <c r="U155" s="3">
        <v>6</v>
      </c>
      <c r="V155" s="2" t="s">
        <v>30</v>
      </c>
      <c r="W155" s="2" t="s">
        <v>30</v>
      </c>
      <c r="X155" s="2" t="s">
        <v>1259</v>
      </c>
      <c r="Y155">
        <f t="shared" si="12"/>
        <v>2018</v>
      </c>
      <c r="Z155">
        <f t="shared" si="13"/>
        <v>10</v>
      </c>
      <c r="AA155">
        <f t="shared" si="14"/>
        <v>8</v>
      </c>
      <c r="AB155">
        <f t="shared" si="15"/>
        <v>0</v>
      </c>
      <c r="AC155">
        <f t="shared" si="16"/>
        <v>0</v>
      </c>
      <c r="AD155">
        <f t="shared" si="17"/>
        <v>0</v>
      </c>
    </row>
    <row r="156" spans="1:30" ht="15.6">
      <c r="A156" s="2" t="s">
        <v>24</v>
      </c>
      <c r="B156" s="2" t="s">
        <v>25</v>
      </c>
      <c r="C156" s="2" t="s">
        <v>1260</v>
      </c>
      <c r="D156" s="2" t="s">
        <v>1261</v>
      </c>
      <c r="E156" s="2" t="s">
        <v>1262</v>
      </c>
      <c r="F156" s="2" t="s">
        <v>1263</v>
      </c>
      <c r="G156" s="2" t="s">
        <v>30</v>
      </c>
      <c r="H156" s="2" t="s">
        <v>30</v>
      </c>
      <c r="I156" s="2" t="s">
        <v>637</v>
      </c>
      <c r="J156" s="2" t="s">
        <v>545</v>
      </c>
      <c r="K156" s="2" t="s">
        <v>1026</v>
      </c>
      <c r="L156" s="2" t="s">
        <v>47</v>
      </c>
      <c r="M156" s="2" t="s">
        <v>30</v>
      </c>
      <c r="N156" s="2" t="s">
        <v>48</v>
      </c>
      <c r="O156" s="2" t="s">
        <v>1264</v>
      </c>
      <c r="P156" s="3">
        <v>0</v>
      </c>
      <c r="Q156" s="2" t="s">
        <v>30</v>
      </c>
      <c r="R156" s="3">
        <v>0</v>
      </c>
      <c r="S156" s="2" t="s">
        <v>30</v>
      </c>
      <c r="T156" s="2" t="s">
        <v>1265</v>
      </c>
      <c r="U156" s="3">
        <v>1</v>
      </c>
      <c r="V156" s="2" t="s">
        <v>30</v>
      </c>
      <c r="W156" s="2" t="s">
        <v>30</v>
      </c>
      <c r="X156" s="2" t="s">
        <v>1266</v>
      </c>
      <c r="Y156">
        <f t="shared" si="12"/>
        <v>2018</v>
      </c>
      <c r="Z156">
        <f t="shared" si="13"/>
        <v>9</v>
      </c>
      <c r="AA156">
        <f t="shared" si="14"/>
        <v>13</v>
      </c>
      <c r="AB156">
        <f t="shared" si="15"/>
        <v>0</v>
      </c>
      <c r="AC156">
        <f t="shared" si="16"/>
        <v>0</v>
      </c>
      <c r="AD156">
        <f t="shared" si="17"/>
        <v>0</v>
      </c>
    </row>
    <row r="157" spans="1:30" ht="15.6">
      <c r="A157" s="2" t="s">
        <v>24</v>
      </c>
      <c r="B157" s="2" t="s">
        <v>25</v>
      </c>
      <c r="C157" s="2" t="s">
        <v>1267</v>
      </c>
      <c r="D157" s="2" t="s">
        <v>1268</v>
      </c>
      <c r="E157" s="2" t="s">
        <v>1269</v>
      </c>
      <c r="F157" s="2" t="s">
        <v>1270</v>
      </c>
      <c r="G157" s="2" t="s">
        <v>30</v>
      </c>
      <c r="H157" s="2" t="s">
        <v>30</v>
      </c>
      <c r="I157" s="2" t="s">
        <v>31</v>
      </c>
      <c r="J157" s="2" t="s">
        <v>376</v>
      </c>
      <c r="K157" s="2" t="s">
        <v>454</v>
      </c>
      <c r="L157" s="2" t="s">
        <v>455</v>
      </c>
      <c r="M157" s="2" t="s">
        <v>30</v>
      </c>
      <c r="N157" s="2" t="s">
        <v>30</v>
      </c>
      <c r="O157" s="2" t="s">
        <v>1271</v>
      </c>
      <c r="P157" s="3">
        <v>3</v>
      </c>
      <c r="Q157" s="2" t="s">
        <v>1272</v>
      </c>
      <c r="R157" s="3">
        <v>0</v>
      </c>
      <c r="S157" s="2" t="s">
        <v>30</v>
      </c>
      <c r="T157" s="2" t="s">
        <v>1273</v>
      </c>
      <c r="U157" s="3">
        <v>5</v>
      </c>
      <c r="V157" s="2" t="s">
        <v>30</v>
      </c>
      <c r="W157" s="2" t="s">
        <v>30</v>
      </c>
      <c r="X157" s="2" t="s">
        <v>1274</v>
      </c>
      <c r="Y157">
        <f t="shared" si="12"/>
        <v>2018</v>
      </c>
      <c r="Z157">
        <f t="shared" si="13"/>
        <v>9</v>
      </c>
      <c r="AA157">
        <f t="shared" si="14"/>
        <v>27</v>
      </c>
      <c r="AB157">
        <f t="shared" si="15"/>
        <v>0</v>
      </c>
      <c r="AC157">
        <f t="shared" si="16"/>
        <v>0</v>
      </c>
      <c r="AD157">
        <f t="shared" si="17"/>
        <v>0</v>
      </c>
    </row>
    <row r="158" spans="1:30" ht="15.6">
      <c r="A158" s="2" t="s">
        <v>24</v>
      </c>
      <c r="B158" s="2" t="s">
        <v>25</v>
      </c>
      <c r="C158" s="2" t="s">
        <v>1275</v>
      </c>
      <c r="D158" s="2" t="s">
        <v>1276</v>
      </c>
      <c r="E158" s="2" t="s">
        <v>1277</v>
      </c>
      <c r="F158" s="2" t="s">
        <v>1278</v>
      </c>
      <c r="G158" s="2" t="s">
        <v>30</v>
      </c>
      <c r="H158" s="2" t="s">
        <v>30</v>
      </c>
      <c r="I158" s="2" t="s">
        <v>637</v>
      </c>
      <c r="J158" s="2" t="s">
        <v>545</v>
      </c>
      <c r="K158" s="2" t="s">
        <v>1026</v>
      </c>
      <c r="L158" s="2" t="s">
        <v>47</v>
      </c>
      <c r="M158" s="2" t="s">
        <v>30</v>
      </c>
      <c r="N158" s="2" t="s">
        <v>48</v>
      </c>
      <c r="O158" s="2" t="s">
        <v>1279</v>
      </c>
      <c r="P158" s="3">
        <v>5</v>
      </c>
      <c r="Q158" s="2" t="s">
        <v>1280</v>
      </c>
      <c r="R158" s="3">
        <v>1</v>
      </c>
      <c r="S158" s="2" t="s">
        <v>1281</v>
      </c>
      <c r="T158" s="2" t="s">
        <v>1282</v>
      </c>
      <c r="U158" s="3">
        <v>1</v>
      </c>
      <c r="V158" s="2" t="s">
        <v>30</v>
      </c>
      <c r="W158" s="2" t="s">
        <v>30</v>
      </c>
      <c r="X158" s="2" t="s">
        <v>1283</v>
      </c>
      <c r="Y158">
        <f t="shared" si="12"/>
        <v>2018</v>
      </c>
      <c r="Z158">
        <f t="shared" si="13"/>
        <v>9</v>
      </c>
      <c r="AA158">
        <f t="shared" si="14"/>
        <v>14</v>
      </c>
      <c r="AB158">
        <f t="shared" si="15"/>
        <v>0</v>
      </c>
      <c r="AC158">
        <f t="shared" si="16"/>
        <v>0</v>
      </c>
      <c r="AD158">
        <f t="shared" si="17"/>
        <v>0</v>
      </c>
    </row>
    <row r="159" spans="1:30" ht="15.6">
      <c r="A159" s="2" t="s">
        <v>24</v>
      </c>
      <c r="B159" s="2" t="s">
        <v>25</v>
      </c>
      <c r="C159" s="2" t="s">
        <v>450</v>
      </c>
      <c r="D159" s="2" t="s">
        <v>1284</v>
      </c>
      <c r="E159" s="2" t="s">
        <v>1285</v>
      </c>
      <c r="F159" s="2" t="s">
        <v>1286</v>
      </c>
      <c r="G159" s="2" t="s">
        <v>30</v>
      </c>
      <c r="H159" s="2" t="s">
        <v>30</v>
      </c>
      <c r="I159" s="2" t="s">
        <v>31</v>
      </c>
      <c r="J159" s="2" t="s">
        <v>376</v>
      </c>
      <c r="K159" s="2" t="s">
        <v>33</v>
      </c>
      <c r="L159" s="2" t="s">
        <v>34</v>
      </c>
      <c r="M159" s="2" t="s">
        <v>30</v>
      </c>
      <c r="N159" s="2" t="s">
        <v>30</v>
      </c>
      <c r="O159" s="2" t="s">
        <v>1287</v>
      </c>
      <c r="P159" s="3">
        <v>5</v>
      </c>
      <c r="Q159" s="2" t="s">
        <v>1288</v>
      </c>
      <c r="R159" s="3">
        <v>1</v>
      </c>
      <c r="S159" s="2" t="s">
        <v>1289</v>
      </c>
      <c r="T159" s="2" t="s">
        <v>1290</v>
      </c>
      <c r="U159" s="3">
        <v>5</v>
      </c>
      <c r="V159" s="2" t="s">
        <v>30</v>
      </c>
      <c r="W159" s="2" t="s">
        <v>30</v>
      </c>
      <c r="X159" s="2" t="s">
        <v>1291</v>
      </c>
      <c r="Y159">
        <f t="shared" si="12"/>
        <v>2018</v>
      </c>
      <c r="Z159">
        <f t="shared" si="13"/>
        <v>9</v>
      </c>
      <c r="AA159">
        <f t="shared" si="14"/>
        <v>7</v>
      </c>
      <c r="AB159">
        <f t="shared" si="15"/>
        <v>0</v>
      </c>
      <c r="AC159">
        <f t="shared" si="16"/>
        <v>0</v>
      </c>
      <c r="AD159">
        <f t="shared" si="17"/>
        <v>0</v>
      </c>
    </row>
    <row r="160" spans="1:30" ht="15.6">
      <c r="A160" s="2" t="s">
        <v>24</v>
      </c>
      <c r="B160" s="2" t="s">
        <v>25</v>
      </c>
      <c r="C160" s="2" t="s">
        <v>1292</v>
      </c>
      <c r="D160" s="2" t="s">
        <v>1293</v>
      </c>
      <c r="E160" s="2" t="s">
        <v>1294</v>
      </c>
      <c r="F160" s="2" t="s">
        <v>1295</v>
      </c>
      <c r="G160" s="2" t="s">
        <v>30</v>
      </c>
      <c r="H160" s="2" t="s">
        <v>30</v>
      </c>
      <c r="I160" s="2" t="s">
        <v>31</v>
      </c>
      <c r="J160" s="2" t="s">
        <v>376</v>
      </c>
      <c r="K160" s="2" t="s">
        <v>428</v>
      </c>
      <c r="L160" s="2" t="s">
        <v>429</v>
      </c>
      <c r="M160" s="2" t="s">
        <v>30</v>
      </c>
      <c r="N160" s="2" t="s">
        <v>30</v>
      </c>
      <c r="O160" s="2" t="s">
        <v>1296</v>
      </c>
      <c r="P160" s="3">
        <v>0</v>
      </c>
      <c r="Q160" s="2" t="s">
        <v>30</v>
      </c>
      <c r="R160" s="3">
        <v>0</v>
      </c>
      <c r="S160" s="2" t="s">
        <v>30</v>
      </c>
      <c r="T160" s="2" t="s">
        <v>1297</v>
      </c>
      <c r="U160" s="3">
        <v>5</v>
      </c>
      <c r="V160" s="2" t="s">
        <v>30</v>
      </c>
      <c r="W160" s="2" t="s">
        <v>30</v>
      </c>
      <c r="X160" s="2" t="s">
        <v>1298</v>
      </c>
      <c r="Y160">
        <f t="shared" si="12"/>
        <v>2018</v>
      </c>
      <c r="Z160">
        <f t="shared" si="13"/>
        <v>10</v>
      </c>
      <c r="AA160">
        <f t="shared" si="14"/>
        <v>18</v>
      </c>
      <c r="AB160">
        <f t="shared" si="15"/>
        <v>0</v>
      </c>
      <c r="AC160">
        <f t="shared" si="16"/>
        <v>0</v>
      </c>
      <c r="AD160">
        <f t="shared" si="17"/>
        <v>0</v>
      </c>
    </row>
    <row r="161" spans="1:30" ht="15.6">
      <c r="A161" s="2" t="s">
        <v>24</v>
      </c>
      <c r="B161" s="2" t="s">
        <v>25</v>
      </c>
      <c r="C161" s="2" t="s">
        <v>26</v>
      </c>
      <c r="D161" s="2" t="s">
        <v>1299</v>
      </c>
      <c r="E161" s="2" t="s">
        <v>1300</v>
      </c>
      <c r="F161" s="2" t="s">
        <v>1301</v>
      </c>
      <c r="G161" s="2" t="s">
        <v>30</v>
      </c>
      <c r="H161" s="2" t="s">
        <v>30</v>
      </c>
      <c r="I161" s="2" t="s">
        <v>31</v>
      </c>
      <c r="J161" s="2" t="s">
        <v>376</v>
      </c>
      <c r="K161" s="2" t="s">
        <v>181</v>
      </c>
      <c r="L161" s="2" t="s">
        <v>182</v>
      </c>
      <c r="M161" s="2" t="s">
        <v>30</v>
      </c>
      <c r="N161" s="2" t="s">
        <v>30</v>
      </c>
      <c r="O161" s="2" t="s">
        <v>1302</v>
      </c>
      <c r="P161" s="3">
        <v>3</v>
      </c>
      <c r="Q161" s="2" t="s">
        <v>1303</v>
      </c>
      <c r="R161" s="3">
        <v>1</v>
      </c>
      <c r="S161" s="2" t="s">
        <v>1304</v>
      </c>
      <c r="T161" s="2" t="s">
        <v>1235</v>
      </c>
      <c r="U161" s="3">
        <v>15</v>
      </c>
      <c r="V161" s="2" t="s">
        <v>30</v>
      </c>
      <c r="W161" s="2" t="s">
        <v>30</v>
      </c>
      <c r="X161" s="2" t="s">
        <v>1305</v>
      </c>
      <c r="Y161">
        <f t="shared" si="12"/>
        <v>2017</v>
      </c>
      <c r="Z161">
        <f t="shared" si="13"/>
        <v>10</v>
      </c>
      <c r="AA161">
        <f t="shared" si="14"/>
        <v>28</v>
      </c>
      <c r="AB161">
        <f t="shared" si="15"/>
        <v>0</v>
      </c>
      <c r="AC161">
        <f t="shared" si="16"/>
        <v>0</v>
      </c>
      <c r="AD161">
        <f t="shared" si="17"/>
        <v>0</v>
      </c>
    </row>
    <row r="162" spans="1:30" ht="15.6">
      <c r="A162" s="2" t="s">
        <v>24</v>
      </c>
      <c r="B162" s="2" t="s">
        <v>25</v>
      </c>
      <c r="C162" s="2" t="s">
        <v>63</v>
      </c>
      <c r="D162" s="2" t="s">
        <v>1306</v>
      </c>
      <c r="E162" s="2" t="s">
        <v>1307</v>
      </c>
      <c r="F162" s="2" t="s">
        <v>1301</v>
      </c>
      <c r="G162" s="2" t="s">
        <v>30</v>
      </c>
      <c r="H162" s="2" t="s">
        <v>30</v>
      </c>
      <c r="I162" s="2" t="s">
        <v>31</v>
      </c>
      <c r="J162" s="2" t="s">
        <v>376</v>
      </c>
      <c r="K162" s="2" t="s">
        <v>33</v>
      </c>
      <c r="L162" s="2" t="s">
        <v>34</v>
      </c>
      <c r="M162" s="2" t="s">
        <v>30</v>
      </c>
      <c r="N162" s="2" t="s">
        <v>30</v>
      </c>
      <c r="O162" s="2" t="s">
        <v>1308</v>
      </c>
      <c r="P162" s="3">
        <v>3</v>
      </c>
      <c r="Q162" s="2" t="s">
        <v>1309</v>
      </c>
      <c r="R162" s="3">
        <v>0</v>
      </c>
      <c r="S162" s="2" t="s">
        <v>30</v>
      </c>
      <c r="T162" s="2" t="s">
        <v>1310</v>
      </c>
      <c r="U162" s="3">
        <v>5</v>
      </c>
      <c r="V162" s="2" t="s">
        <v>30</v>
      </c>
      <c r="W162" s="2" t="s">
        <v>30</v>
      </c>
      <c r="X162" s="2" t="s">
        <v>1311</v>
      </c>
      <c r="Y162">
        <f t="shared" si="12"/>
        <v>2017</v>
      </c>
      <c r="Z162">
        <f t="shared" si="13"/>
        <v>8</v>
      </c>
      <c r="AA162">
        <f t="shared" si="14"/>
        <v>28</v>
      </c>
      <c r="AB162">
        <f t="shared" si="15"/>
        <v>0</v>
      </c>
      <c r="AC162">
        <f t="shared" si="16"/>
        <v>0</v>
      </c>
      <c r="AD162">
        <f t="shared" si="17"/>
        <v>0</v>
      </c>
    </row>
    <row r="163" spans="1:30" ht="15.6">
      <c r="A163" s="2" t="s">
        <v>24</v>
      </c>
      <c r="B163" s="2" t="s">
        <v>25</v>
      </c>
      <c r="C163" s="2" t="s">
        <v>1312</v>
      </c>
      <c r="D163" s="2" t="s">
        <v>1313</v>
      </c>
      <c r="E163" s="2" t="s">
        <v>1314</v>
      </c>
      <c r="F163" s="2" t="s">
        <v>1315</v>
      </c>
      <c r="G163" s="2" t="s">
        <v>30</v>
      </c>
      <c r="H163" s="2" t="s">
        <v>30</v>
      </c>
      <c r="I163" s="2" t="s">
        <v>297</v>
      </c>
      <c r="J163" s="2" t="s">
        <v>627</v>
      </c>
      <c r="K163" s="2" t="s">
        <v>628</v>
      </c>
      <c r="L163" s="2" t="s">
        <v>629</v>
      </c>
      <c r="M163" s="2" t="s">
        <v>24</v>
      </c>
      <c r="N163" s="2" t="s">
        <v>301</v>
      </c>
      <c r="O163" s="2" t="s">
        <v>1316</v>
      </c>
      <c r="P163" s="3">
        <v>4</v>
      </c>
      <c r="Q163" s="2" t="s">
        <v>1317</v>
      </c>
      <c r="R163" s="3">
        <v>0</v>
      </c>
      <c r="S163" s="2" t="s">
        <v>30</v>
      </c>
      <c r="T163" s="2" t="s">
        <v>1318</v>
      </c>
      <c r="U163" s="3">
        <v>1</v>
      </c>
      <c r="V163" s="2" t="s">
        <v>30</v>
      </c>
      <c r="W163" s="2" t="s">
        <v>30</v>
      </c>
      <c r="X163" s="2" t="s">
        <v>1319</v>
      </c>
      <c r="Y163">
        <f t="shared" si="12"/>
        <v>2018</v>
      </c>
      <c r="Z163">
        <f t="shared" si="13"/>
        <v>8</v>
      </c>
      <c r="AA163">
        <f t="shared" si="14"/>
        <v>4</v>
      </c>
      <c r="AB163">
        <f t="shared" si="15"/>
        <v>0</v>
      </c>
      <c r="AC163">
        <f t="shared" si="16"/>
        <v>0</v>
      </c>
      <c r="AD163">
        <f t="shared" si="17"/>
        <v>0</v>
      </c>
    </row>
    <row r="164" spans="1:30" ht="15.6">
      <c r="A164" s="2" t="s">
        <v>24</v>
      </c>
      <c r="B164" s="2" t="s">
        <v>25</v>
      </c>
      <c r="C164" s="2" t="s">
        <v>1320</v>
      </c>
      <c r="D164" s="2" t="s">
        <v>1321</v>
      </c>
      <c r="E164" s="2" t="s">
        <v>1322</v>
      </c>
      <c r="F164" s="2" t="s">
        <v>1323</v>
      </c>
      <c r="G164" s="2" t="s">
        <v>30</v>
      </c>
      <c r="H164" s="2" t="s">
        <v>30</v>
      </c>
      <c r="I164" s="2" t="s">
        <v>637</v>
      </c>
      <c r="J164" s="2" t="s">
        <v>545</v>
      </c>
      <c r="K164" s="2" t="s">
        <v>1026</v>
      </c>
      <c r="L164" s="2" t="s">
        <v>47</v>
      </c>
      <c r="M164" s="2" t="s">
        <v>30</v>
      </c>
      <c r="N164" s="2" t="s">
        <v>48</v>
      </c>
      <c r="O164" s="2" t="s">
        <v>1324</v>
      </c>
      <c r="P164" s="3">
        <v>7</v>
      </c>
      <c r="Q164" s="2" t="s">
        <v>1325</v>
      </c>
      <c r="R164" s="3">
        <v>0</v>
      </c>
      <c r="S164" s="2" t="s">
        <v>30</v>
      </c>
      <c r="T164" s="2" t="s">
        <v>1326</v>
      </c>
      <c r="U164" s="3">
        <v>1</v>
      </c>
      <c r="V164" s="2" t="s">
        <v>30</v>
      </c>
      <c r="W164" s="2" t="s">
        <v>30</v>
      </c>
      <c r="X164" s="2" t="s">
        <v>1327</v>
      </c>
      <c r="Y164">
        <f t="shared" si="12"/>
        <v>2018</v>
      </c>
      <c r="Z164">
        <f t="shared" si="13"/>
        <v>8</v>
      </c>
      <c r="AA164">
        <f t="shared" si="14"/>
        <v>12</v>
      </c>
      <c r="AB164">
        <f t="shared" si="15"/>
        <v>0</v>
      </c>
      <c r="AC164">
        <f t="shared" si="16"/>
        <v>0</v>
      </c>
      <c r="AD164">
        <f t="shared" si="17"/>
        <v>0</v>
      </c>
    </row>
    <row r="165" spans="1:30" ht="15.6">
      <c r="A165" s="2" t="s">
        <v>24</v>
      </c>
      <c r="B165" s="2" t="s">
        <v>25</v>
      </c>
      <c r="C165" s="2" t="s">
        <v>1328</v>
      </c>
      <c r="D165" s="2" t="s">
        <v>1329</v>
      </c>
      <c r="E165" s="2" t="s">
        <v>1330</v>
      </c>
      <c r="F165" s="2" t="s">
        <v>1331</v>
      </c>
      <c r="G165" s="2" t="s">
        <v>30</v>
      </c>
      <c r="H165" s="2" t="s">
        <v>30</v>
      </c>
      <c r="I165" s="2" t="s">
        <v>31</v>
      </c>
      <c r="J165" s="2" t="s">
        <v>376</v>
      </c>
      <c r="K165" s="2" t="s">
        <v>33</v>
      </c>
      <c r="L165" s="2" t="s">
        <v>34</v>
      </c>
      <c r="M165" s="2" t="s">
        <v>30</v>
      </c>
      <c r="N165" s="2" t="s">
        <v>30</v>
      </c>
      <c r="O165" s="2" t="s">
        <v>385</v>
      </c>
      <c r="P165" s="3">
        <v>2</v>
      </c>
      <c r="Q165" s="2" t="s">
        <v>1332</v>
      </c>
      <c r="R165" s="3">
        <v>1</v>
      </c>
      <c r="S165" s="2" t="s">
        <v>1333</v>
      </c>
      <c r="T165" s="2" t="s">
        <v>1334</v>
      </c>
      <c r="U165" s="3">
        <v>3</v>
      </c>
      <c r="V165" s="2" t="s">
        <v>30</v>
      </c>
      <c r="W165" s="2" t="s">
        <v>30</v>
      </c>
      <c r="X165" s="2" t="s">
        <v>1335</v>
      </c>
      <c r="Y165">
        <f t="shared" si="12"/>
        <v>2017</v>
      </c>
      <c r="Z165">
        <f t="shared" si="13"/>
        <v>8</v>
      </c>
      <c r="AA165">
        <f t="shared" si="14"/>
        <v>18</v>
      </c>
      <c r="AB165">
        <f t="shared" si="15"/>
        <v>0</v>
      </c>
      <c r="AC165">
        <f t="shared" si="16"/>
        <v>0</v>
      </c>
      <c r="AD165">
        <f t="shared" si="17"/>
        <v>0</v>
      </c>
    </row>
    <row r="166" spans="1:30" ht="15.6">
      <c r="A166" s="2" t="s">
        <v>24</v>
      </c>
      <c r="B166" s="2" t="s">
        <v>25</v>
      </c>
      <c r="C166" s="2" t="s">
        <v>1336</v>
      </c>
      <c r="D166" s="2" t="s">
        <v>1337</v>
      </c>
      <c r="E166" s="2" t="s">
        <v>1338</v>
      </c>
      <c r="F166" s="2" t="s">
        <v>1339</v>
      </c>
      <c r="G166" s="2" t="s">
        <v>30</v>
      </c>
      <c r="H166" s="2" t="s">
        <v>30</v>
      </c>
      <c r="I166" s="2" t="s">
        <v>31</v>
      </c>
      <c r="J166" s="2" t="s">
        <v>376</v>
      </c>
      <c r="K166" s="2" t="s">
        <v>454</v>
      </c>
      <c r="L166" s="2" t="s">
        <v>455</v>
      </c>
      <c r="M166" s="2" t="s">
        <v>30</v>
      </c>
      <c r="N166" s="2" t="s">
        <v>30</v>
      </c>
      <c r="O166" s="2" t="s">
        <v>108</v>
      </c>
      <c r="P166" s="3">
        <v>3</v>
      </c>
      <c r="Q166" s="2" t="s">
        <v>1340</v>
      </c>
      <c r="R166" s="3">
        <v>0</v>
      </c>
      <c r="S166" s="2" t="s">
        <v>30</v>
      </c>
      <c r="T166" s="2" t="s">
        <v>1341</v>
      </c>
      <c r="U166" s="3">
        <v>5</v>
      </c>
      <c r="V166" s="2" t="s">
        <v>30</v>
      </c>
      <c r="W166" s="2" t="s">
        <v>30</v>
      </c>
      <c r="X166" s="2" t="s">
        <v>1342</v>
      </c>
      <c r="Y166">
        <f t="shared" si="12"/>
        <v>2017</v>
      </c>
      <c r="Z166">
        <f t="shared" si="13"/>
        <v>9</v>
      </c>
      <c r="AA166">
        <f t="shared" si="14"/>
        <v>27</v>
      </c>
      <c r="AB166">
        <f t="shared" si="15"/>
        <v>0</v>
      </c>
      <c r="AC166">
        <f t="shared" si="16"/>
        <v>0</v>
      </c>
      <c r="AD166">
        <f t="shared" si="17"/>
        <v>0</v>
      </c>
    </row>
    <row r="167" spans="1:30" ht="15.6">
      <c r="A167" s="2" t="s">
        <v>24</v>
      </c>
      <c r="B167" s="2" t="s">
        <v>25</v>
      </c>
      <c r="C167" s="2" t="s">
        <v>63</v>
      </c>
      <c r="D167" s="2" t="s">
        <v>1343</v>
      </c>
      <c r="E167" s="2" t="s">
        <v>1344</v>
      </c>
      <c r="F167" s="2" t="s">
        <v>1339</v>
      </c>
      <c r="G167" s="2" t="s">
        <v>30</v>
      </c>
      <c r="H167" s="2" t="s">
        <v>30</v>
      </c>
      <c r="I167" s="2" t="s">
        <v>31</v>
      </c>
      <c r="J167" s="2" t="s">
        <v>376</v>
      </c>
      <c r="K167" s="2" t="s">
        <v>33</v>
      </c>
      <c r="L167" s="2" t="s">
        <v>34</v>
      </c>
      <c r="M167" s="2" t="s">
        <v>30</v>
      </c>
      <c r="N167" s="2" t="s">
        <v>30</v>
      </c>
      <c r="O167" s="2" t="s">
        <v>108</v>
      </c>
      <c r="P167" s="3">
        <v>4</v>
      </c>
      <c r="Q167" s="2" t="s">
        <v>1345</v>
      </c>
      <c r="R167" s="3">
        <v>0</v>
      </c>
      <c r="S167" s="2" t="s">
        <v>30</v>
      </c>
      <c r="T167" s="2" t="s">
        <v>1346</v>
      </c>
      <c r="U167" s="3">
        <v>5</v>
      </c>
      <c r="V167" s="2" t="s">
        <v>30</v>
      </c>
      <c r="W167" s="2" t="s">
        <v>30</v>
      </c>
      <c r="X167" s="2" t="s">
        <v>1347</v>
      </c>
      <c r="Y167">
        <f t="shared" si="12"/>
        <v>2017</v>
      </c>
      <c r="Z167">
        <f t="shared" si="13"/>
        <v>8</v>
      </c>
      <c r="AA167">
        <f t="shared" si="14"/>
        <v>27</v>
      </c>
      <c r="AB167">
        <f t="shared" si="15"/>
        <v>0</v>
      </c>
      <c r="AC167">
        <f t="shared" si="16"/>
        <v>0</v>
      </c>
      <c r="AD167">
        <f t="shared" si="17"/>
        <v>0</v>
      </c>
    </row>
    <row r="168" spans="1:30" ht="15.6">
      <c r="A168" s="2" t="s">
        <v>24</v>
      </c>
      <c r="B168" s="2" t="s">
        <v>25</v>
      </c>
      <c r="C168" s="2" t="s">
        <v>1348</v>
      </c>
      <c r="D168" s="2" t="s">
        <v>1349</v>
      </c>
      <c r="E168" s="2" t="s">
        <v>1350</v>
      </c>
      <c r="F168" s="2" t="s">
        <v>1351</v>
      </c>
      <c r="G168" s="2" t="s">
        <v>30</v>
      </c>
      <c r="H168" s="2" t="s">
        <v>30</v>
      </c>
      <c r="I168" s="2" t="s">
        <v>31</v>
      </c>
      <c r="J168" s="2" t="s">
        <v>376</v>
      </c>
      <c r="K168" s="2" t="s">
        <v>1352</v>
      </c>
      <c r="L168" s="2" t="s">
        <v>1353</v>
      </c>
      <c r="M168" s="2" t="s">
        <v>30</v>
      </c>
      <c r="N168" s="2" t="s">
        <v>30</v>
      </c>
      <c r="O168" s="2" t="s">
        <v>1354</v>
      </c>
      <c r="P168" s="3">
        <v>5</v>
      </c>
      <c r="Q168" s="2" t="s">
        <v>1355</v>
      </c>
      <c r="R168" s="3">
        <v>0</v>
      </c>
      <c r="S168" s="2" t="s">
        <v>30</v>
      </c>
      <c r="T168" s="2" t="s">
        <v>1356</v>
      </c>
      <c r="U168" s="3">
        <v>4</v>
      </c>
      <c r="V168" s="2" t="s">
        <v>30</v>
      </c>
      <c r="W168" s="2" t="s">
        <v>30</v>
      </c>
      <c r="X168" s="2" t="s">
        <v>1357</v>
      </c>
      <c r="Y168">
        <f t="shared" si="12"/>
        <v>2017</v>
      </c>
      <c r="Z168">
        <f t="shared" si="13"/>
        <v>8</v>
      </c>
      <c r="AA168">
        <f t="shared" si="14"/>
        <v>1</v>
      </c>
      <c r="AB168">
        <f t="shared" si="15"/>
        <v>0</v>
      </c>
      <c r="AC168">
        <f t="shared" si="16"/>
        <v>0</v>
      </c>
      <c r="AD168">
        <f t="shared" si="17"/>
        <v>0</v>
      </c>
    </row>
    <row r="169" spans="1:30" ht="15.6">
      <c r="A169" s="2" t="s">
        <v>24</v>
      </c>
      <c r="B169" s="2" t="s">
        <v>25</v>
      </c>
      <c r="C169" s="2" t="s">
        <v>1358</v>
      </c>
      <c r="D169" s="2" t="s">
        <v>1359</v>
      </c>
      <c r="E169" s="2" t="s">
        <v>1360</v>
      </c>
      <c r="F169" s="2" t="s">
        <v>1361</v>
      </c>
      <c r="G169" s="2" t="s">
        <v>30</v>
      </c>
      <c r="H169" s="2" t="s">
        <v>30</v>
      </c>
      <c r="I169" s="2" t="s">
        <v>637</v>
      </c>
      <c r="J169" s="2" t="s">
        <v>545</v>
      </c>
      <c r="K169" s="2" t="s">
        <v>1026</v>
      </c>
      <c r="L169" s="2" t="s">
        <v>47</v>
      </c>
      <c r="M169" s="2" t="s">
        <v>30</v>
      </c>
      <c r="N169" s="2" t="s">
        <v>48</v>
      </c>
      <c r="O169" s="2" t="s">
        <v>1362</v>
      </c>
      <c r="P169" s="3">
        <v>4</v>
      </c>
      <c r="Q169" s="2" t="s">
        <v>1363</v>
      </c>
      <c r="R169" s="3">
        <v>0</v>
      </c>
      <c r="S169" s="2" t="s">
        <v>30</v>
      </c>
      <c r="T169" s="2" t="s">
        <v>1364</v>
      </c>
      <c r="U169" s="3">
        <v>1</v>
      </c>
      <c r="V169" s="2" t="s">
        <v>30</v>
      </c>
      <c r="W169" s="2" t="s">
        <v>30</v>
      </c>
      <c r="X169" s="2" t="s">
        <v>1365</v>
      </c>
      <c r="Y169">
        <f t="shared" si="12"/>
        <v>2017</v>
      </c>
      <c r="Z169">
        <f t="shared" si="13"/>
        <v>9</v>
      </c>
      <c r="AA169">
        <f t="shared" si="14"/>
        <v>10</v>
      </c>
      <c r="AB169">
        <f t="shared" si="15"/>
        <v>0</v>
      </c>
      <c r="AC169">
        <f t="shared" si="16"/>
        <v>0</v>
      </c>
      <c r="AD169">
        <f t="shared" si="17"/>
        <v>0</v>
      </c>
    </row>
    <row r="170" spans="1:30" ht="15.6">
      <c r="A170" s="2" t="s">
        <v>24</v>
      </c>
      <c r="B170" s="2" t="s">
        <v>25</v>
      </c>
      <c r="C170" s="2" t="s">
        <v>1366</v>
      </c>
      <c r="D170" s="2" t="s">
        <v>1367</v>
      </c>
      <c r="E170" s="2" t="s">
        <v>1368</v>
      </c>
      <c r="F170" s="2" t="s">
        <v>1369</v>
      </c>
      <c r="G170" s="2" t="s">
        <v>30</v>
      </c>
      <c r="H170" s="2" t="s">
        <v>30</v>
      </c>
      <c r="I170" s="2" t="s">
        <v>31</v>
      </c>
      <c r="J170" s="2" t="s">
        <v>376</v>
      </c>
      <c r="K170" s="2" t="s">
        <v>33</v>
      </c>
      <c r="L170" s="2" t="s">
        <v>34</v>
      </c>
      <c r="M170" s="2" t="s">
        <v>30</v>
      </c>
      <c r="N170" s="2" t="s">
        <v>30</v>
      </c>
      <c r="O170" s="2" t="s">
        <v>1370</v>
      </c>
      <c r="P170" s="3">
        <v>3</v>
      </c>
      <c r="Q170" s="2" t="s">
        <v>1371</v>
      </c>
      <c r="R170" s="3">
        <v>0</v>
      </c>
      <c r="S170" s="2" t="s">
        <v>30</v>
      </c>
      <c r="T170" s="2" t="s">
        <v>1372</v>
      </c>
      <c r="U170" s="3">
        <v>3</v>
      </c>
      <c r="V170" s="2" t="s">
        <v>30</v>
      </c>
      <c r="W170" s="2" t="s">
        <v>30</v>
      </c>
      <c r="X170" s="2" t="s">
        <v>1373</v>
      </c>
      <c r="Y170">
        <f t="shared" si="12"/>
        <v>2017</v>
      </c>
      <c r="Z170">
        <f t="shared" si="13"/>
        <v>8</v>
      </c>
      <c r="AA170">
        <f t="shared" si="14"/>
        <v>13</v>
      </c>
      <c r="AB170">
        <f t="shared" si="15"/>
        <v>0</v>
      </c>
      <c r="AC170">
        <f t="shared" si="16"/>
        <v>0</v>
      </c>
      <c r="AD170">
        <f t="shared" si="17"/>
        <v>0</v>
      </c>
    </row>
    <row r="171" spans="1:30" ht="15.6">
      <c r="A171" s="2" t="s">
        <v>24</v>
      </c>
      <c r="B171" s="2" t="s">
        <v>25</v>
      </c>
      <c r="C171" s="2" t="s">
        <v>1374</v>
      </c>
      <c r="D171" s="2" t="s">
        <v>1375</v>
      </c>
      <c r="E171" s="2" t="s">
        <v>1376</v>
      </c>
      <c r="F171" s="2" t="s">
        <v>1377</v>
      </c>
      <c r="G171" s="2" t="s">
        <v>30</v>
      </c>
      <c r="H171" s="2" t="s">
        <v>30</v>
      </c>
      <c r="I171" s="2" t="s">
        <v>31</v>
      </c>
      <c r="J171" s="2" t="s">
        <v>376</v>
      </c>
      <c r="K171" s="2" t="s">
        <v>454</v>
      </c>
      <c r="L171" s="2" t="s">
        <v>455</v>
      </c>
      <c r="M171" s="2" t="s">
        <v>30</v>
      </c>
      <c r="N171" s="2" t="s">
        <v>30</v>
      </c>
      <c r="O171" s="2" t="s">
        <v>1378</v>
      </c>
      <c r="P171" s="3">
        <v>3</v>
      </c>
      <c r="Q171" s="2" t="s">
        <v>1379</v>
      </c>
      <c r="R171" s="3">
        <v>0</v>
      </c>
      <c r="S171" s="2" t="s">
        <v>30</v>
      </c>
      <c r="T171" s="2" t="s">
        <v>1380</v>
      </c>
      <c r="U171" s="3">
        <v>5</v>
      </c>
      <c r="V171" s="2" t="s">
        <v>30</v>
      </c>
      <c r="W171" s="2" t="s">
        <v>30</v>
      </c>
      <c r="X171" s="2" t="s">
        <v>1381</v>
      </c>
      <c r="Y171">
        <f t="shared" si="12"/>
        <v>2017</v>
      </c>
      <c r="Z171">
        <f t="shared" si="13"/>
        <v>8</v>
      </c>
      <c r="AA171">
        <f t="shared" si="14"/>
        <v>6</v>
      </c>
      <c r="AB171">
        <f t="shared" si="15"/>
        <v>0</v>
      </c>
      <c r="AC171">
        <f t="shared" si="16"/>
        <v>0</v>
      </c>
      <c r="AD171">
        <f t="shared" si="17"/>
        <v>0</v>
      </c>
    </row>
    <row r="172" spans="1:30" ht="15.6">
      <c r="A172" s="2" t="s">
        <v>24</v>
      </c>
      <c r="B172" s="2" t="s">
        <v>25</v>
      </c>
      <c r="C172" s="2" t="s">
        <v>1382</v>
      </c>
      <c r="D172" s="2" t="s">
        <v>1383</v>
      </c>
      <c r="E172" s="2" t="s">
        <v>1384</v>
      </c>
      <c r="F172" s="2" t="s">
        <v>1377</v>
      </c>
      <c r="G172" s="2" t="s">
        <v>30</v>
      </c>
      <c r="H172" s="2" t="s">
        <v>30</v>
      </c>
      <c r="I172" s="2" t="s">
        <v>31</v>
      </c>
      <c r="J172" s="2" t="s">
        <v>376</v>
      </c>
      <c r="K172" s="2" t="s">
        <v>454</v>
      </c>
      <c r="L172" s="2" t="s">
        <v>455</v>
      </c>
      <c r="M172" s="2" t="s">
        <v>30</v>
      </c>
      <c r="N172" s="2" t="s">
        <v>30</v>
      </c>
      <c r="O172" s="2" t="s">
        <v>1378</v>
      </c>
      <c r="P172" s="3">
        <v>4</v>
      </c>
      <c r="Q172" s="2" t="s">
        <v>1385</v>
      </c>
      <c r="R172" s="3">
        <v>0</v>
      </c>
      <c r="S172" s="2" t="s">
        <v>30</v>
      </c>
      <c r="T172" s="2" t="s">
        <v>1386</v>
      </c>
      <c r="U172" s="3">
        <v>5</v>
      </c>
      <c r="V172" s="2" t="s">
        <v>30</v>
      </c>
      <c r="W172" s="2" t="s">
        <v>30</v>
      </c>
      <c r="X172" s="2" t="s">
        <v>1387</v>
      </c>
      <c r="Y172">
        <f t="shared" si="12"/>
        <v>2017</v>
      </c>
      <c r="Z172">
        <f t="shared" si="13"/>
        <v>8</v>
      </c>
      <c r="AA172">
        <f t="shared" si="14"/>
        <v>6</v>
      </c>
      <c r="AB172">
        <f t="shared" si="15"/>
        <v>0</v>
      </c>
      <c r="AC172">
        <f t="shared" si="16"/>
        <v>0</v>
      </c>
      <c r="AD172">
        <f t="shared" si="17"/>
        <v>0</v>
      </c>
    </row>
    <row r="173" spans="1:30" ht="15.6">
      <c r="A173" s="2" t="s">
        <v>24</v>
      </c>
      <c r="B173" s="2" t="s">
        <v>25</v>
      </c>
      <c r="C173" s="2" t="s">
        <v>515</v>
      </c>
      <c r="D173" s="2" t="s">
        <v>1388</v>
      </c>
      <c r="E173" s="2" t="s">
        <v>1389</v>
      </c>
      <c r="F173" s="2" t="s">
        <v>1390</v>
      </c>
      <c r="G173" s="2" t="s">
        <v>30</v>
      </c>
      <c r="H173" s="2" t="s">
        <v>30</v>
      </c>
      <c r="I173" s="2" t="s">
        <v>31</v>
      </c>
      <c r="J173" s="2" t="s">
        <v>376</v>
      </c>
      <c r="K173" s="2" t="s">
        <v>276</v>
      </c>
      <c r="L173" s="2" t="s">
        <v>277</v>
      </c>
      <c r="M173" s="2" t="s">
        <v>30</v>
      </c>
      <c r="N173" s="2" t="s">
        <v>30</v>
      </c>
      <c r="O173" s="2" t="s">
        <v>1391</v>
      </c>
      <c r="P173" s="3">
        <v>5</v>
      </c>
      <c r="Q173" s="2" t="s">
        <v>1392</v>
      </c>
      <c r="R173" s="3">
        <v>0</v>
      </c>
      <c r="S173" s="2" t="s">
        <v>30</v>
      </c>
      <c r="T173" s="2" t="s">
        <v>1393</v>
      </c>
      <c r="U173" s="3">
        <v>5</v>
      </c>
      <c r="V173" s="2" t="s">
        <v>30</v>
      </c>
      <c r="W173" s="2" t="s">
        <v>30</v>
      </c>
      <c r="X173" s="2" t="s">
        <v>1394</v>
      </c>
      <c r="Y173">
        <f t="shared" si="12"/>
        <v>2017</v>
      </c>
      <c r="Z173">
        <f t="shared" si="13"/>
        <v>8</v>
      </c>
      <c r="AA173">
        <f t="shared" si="14"/>
        <v>31</v>
      </c>
      <c r="AB173">
        <f t="shared" si="15"/>
        <v>0</v>
      </c>
      <c r="AC173">
        <f t="shared" si="16"/>
        <v>0</v>
      </c>
      <c r="AD173">
        <f t="shared" si="17"/>
        <v>0</v>
      </c>
    </row>
    <row r="174" spans="1:30" ht="15.6">
      <c r="A174" s="2" t="s">
        <v>24</v>
      </c>
      <c r="B174" s="2" t="s">
        <v>25</v>
      </c>
      <c r="C174" s="2" t="s">
        <v>613</v>
      </c>
      <c r="D174" s="2" t="s">
        <v>1395</v>
      </c>
      <c r="E174" s="2" t="s">
        <v>1396</v>
      </c>
      <c r="F174" s="2" t="s">
        <v>1369</v>
      </c>
      <c r="G174" s="2" t="s">
        <v>30</v>
      </c>
      <c r="H174" s="2" t="s">
        <v>30</v>
      </c>
      <c r="I174" s="2" t="s">
        <v>31</v>
      </c>
      <c r="J174" s="2" t="s">
        <v>376</v>
      </c>
      <c r="K174" s="2" t="s">
        <v>99</v>
      </c>
      <c r="L174" s="2" t="s">
        <v>100</v>
      </c>
      <c r="M174" s="2" t="s">
        <v>30</v>
      </c>
      <c r="N174" s="2" t="s">
        <v>30</v>
      </c>
      <c r="O174" s="2" t="s">
        <v>1397</v>
      </c>
      <c r="P174" s="3">
        <v>4</v>
      </c>
      <c r="Q174" s="2" t="s">
        <v>1398</v>
      </c>
      <c r="R174" s="3">
        <v>2</v>
      </c>
      <c r="S174" s="2" t="s">
        <v>1399</v>
      </c>
      <c r="T174" s="2" t="s">
        <v>1400</v>
      </c>
      <c r="U174" s="3">
        <v>5</v>
      </c>
      <c r="V174" s="2" t="s">
        <v>30</v>
      </c>
      <c r="W174" s="2" t="s">
        <v>30</v>
      </c>
      <c r="X174" s="2" t="s">
        <v>1401</v>
      </c>
      <c r="Y174">
        <f t="shared" si="12"/>
        <v>2017</v>
      </c>
      <c r="Z174">
        <f t="shared" si="13"/>
        <v>6</v>
      </c>
      <c r="AA174">
        <f t="shared" si="14"/>
        <v>13</v>
      </c>
      <c r="AB174">
        <f t="shared" si="15"/>
        <v>0</v>
      </c>
      <c r="AC174">
        <f t="shared" si="16"/>
        <v>0</v>
      </c>
      <c r="AD174">
        <f t="shared" si="17"/>
        <v>0</v>
      </c>
    </row>
    <row r="175" spans="1:30" ht="15.6">
      <c r="A175" s="2" t="s">
        <v>24</v>
      </c>
      <c r="B175" s="2" t="s">
        <v>25</v>
      </c>
      <c r="C175" s="2" t="s">
        <v>1402</v>
      </c>
      <c r="D175" s="2" t="s">
        <v>1403</v>
      </c>
      <c r="E175" s="2" t="s">
        <v>1404</v>
      </c>
      <c r="F175" s="2" t="s">
        <v>1405</v>
      </c>
      <c r="G175" s="2" t="s">
        <v>30</v>
      </c>
      <c r="H175" s="2" t="s">
        <v>30</v>
      </c>
      <c r="I175" s="2" t="s">
        <v>637</v>
      </c>
      <c r="J175" s="2" t="s">
        <v>545</v>
      </c>
      <c r="K175" s="2" t="s">
        <v>1026</v>
      </c>
      <c r="L175" s="2" t="s">
        <v>47</v>
      </c>
      <c r="M175" s="2" t="s">
        <v>30</v>
      </c>
      <c r="N175" s="2" t="s">
        <v>1406</v>
      </c>
      <c r="O175" s="2" t="s">
        <v>1407</v>
      </c>
      <c r="P175" s="3">
        <v>7</v>
      </c>
      <c r="Q175" s="2" t="s">
        <v>1408</v>
      </c>
      <c r="R175" s="3">
        <v>1</v>
      </c>
      <c r="S175" s="2" t="s">
        <v>1409</v>
      </c>
      <c r="T175" s="2" t="s">
        <v>1410</v>
      </c>
      <c r="U175" s="3">
        <v>1</v>
      </c>
      <c r="V175" s="2" t="s">
        <v>30</v>
      </c>
      <c r="W175" s="2" t="s">
        <v>30</v>
      </c>
      <c r="X175" s="2" t="s">
        <v>1411</v>
      </c>
      <c r="Y175">
        <f t="shared" si="12"/>
        <v>2017</v>
      </c>
      <c r="Z175">
        <f t="shared" si="13"/>
        <v>6</v>
      </c>
      <c r="AA175">
        <f t="shared" si="14"/>
        <v>27</v>
      </c>
      <c r="AB175">
        <f t="shared" si="15"/>
        <v>0</v>
      </c>
      <c r="AC175">
        <f t="shared" si="16"/>
        <v>0</v>
      </c>
      <c r="AD175">
        <f t="shared" si="17"/>
        <v>0</v>
      </c>
    </row>
    <row r="176" spans="1:30" ht="15.6">
      <c r="A176" s="2" t="s">
        <v>24</v>
      </c>
      <c r="B176" s="2" t="s">
        <v>25</v>
      </c>
      <c r="C176" s="2" t="s">
        <v>1412</v>
      </c>
      <c r="D176" s="2" t="s">
        <v>1413</v>
      </c>
      <c r="E176" s="2" t="s">
        <v>1414</v>
      </c>
      <c r="F176" s="2" t="s">
        <v>1415</v>
      </c>
      <c r="G176" s="2" t="s">
        <v>30</v>
      </c>
      <c r="H176" s="2" t="s">
        <v>30</v>
      </c>
      <c r="I176" s="2" t="s">
        <v>31</v>
      </c>
      <c r="J176" s="2" t="s">
        <v>376</v>
      </c>
      <c r="K176" s="2" t="s">
        <v>1352</v>
      </c>
      <c r="L176" s="2" t="s">
        <v>1353</v>
      </c>
      <c r="M176" s="2" t="s">
        <v>30</v>
      </c>
      <c r="N176" s="2" t="s">
        <v>30</v>
      </c>
      <c r="O176" s="2" t="s">
        <v>1416</v>
      </c>
      <c r="P176" s="3">
        <v>5</v>
      </c>
      <c r="Q176" s="2" t="s">
        <v>1417</v>
      </c>
      <c r="R176" s="3">
        <v>0</v>
      </c>
      <c r="S176" s="2" t="s">
        <v>30</v>
      </c>
      <c r="T176" s="2" t="s">
        <v>1418</v>
      </c>
      <c r="U176" s="3">
        <v>5</v>
      </c>
      <c r="V176" s="2" t="s">
        <v>30</v>
      </c>
      <c r="W176" s="2" t="s">
        <v>30</v>
      </c>
      <c r="X176" s="2" t="s">
        <v>1419</v>
      </c>
      <c r="Y176">
        <f t="shared" si="12"/>
        <v>2017</v>
      </c>
      <c r="Z176">
        <f t="shared" si="13"/>
        <v>6</v>
      </c>
      <c r="AA176">
        <f t="shared" si="14"/>
        <v>15</v>
      </c>
      <c r="AB176">
        <f t="shared" si="15"/>
        <v>0</v>
      </c>
      <c r="AC176">
        <f t="shared" si="16"/>
        <v>0</v>
      </c>
      <c r="AD176">
        <f t="shared" si="17"/>
        <v>0</v>
      </c>
    </row>
    <row r="177" spans="1:30" ht="15.6">
      <c r="A177" s="2" t="s">
        <v>24</v>
      </c>
      <c r="B177" s="2" t="s">
        <v>25</v>
      </c>
      <c r="C177" s="2" t="s">
        <v>1420</v>
      </c>
      <c r="D177" s="2" t="s">
        <v>1421</v>
      </c>
      <c r="E177" s="2" t="s">
        <v>1422</v>
      </c>
      <c r="F177" s="2" t="s">
        <v>1423</v>
      </c>
      <c r="G177" s="2" t="s">
        <v>30</v>
      </c>
      <c r="H177" s="2" t="s">
        <v>30</v>
      </c>
      <c r="I177" s="2" t="s">
        <v>31</v>
      </c>
      <c r="J177" s="2" t="s">
        <v>376</v>
      </c>
      <c r="K177" s="2" t="s">
        <v>267</v>
      </c>
      <c r="L177" s="2" t="s">
        <v>268</v>
      </c>
      <c r="M177" s="2" t="s">
        <v>30</v>
      </c>
      <c r="N177" s="2" t="s">
        <v>30</v>
      </c>
      <c r="O177" s="2" t="s">
        <v>1424</v>
      </c>
      <c r="P177" s="3">
        <v>5</v>
      </c>
      <c r="Q177" s="2" t="s">
        <v>1425</v>
      </c>
      <c r="R177" s="3">
        <v>0</v>
      </c>
      <c r="S177" s="2" t="s">
        <v>30</v>
      </c>
      <c r="T177" s="2" t="s">
        <v>1426</v>
      </c>
      <c r="U177" s="3">
        <v>5</v>
      </c>
      <c r="V177" s="2" t="s">
        <v>30</v>
      </c>
      <c r="W177" s="2" t="s">
        <v>30</v>
      </c>
      <c r="X177" s="2" t="s">
        <v>1427</v>
      </c>
      <c r="Y177">
        <f t="shared" si="12"/>
        <v>2017</v>
      </c>
      <c r="Z177">
        <f t="shared" si="13"/>
        <v>6</v>
      </c>
      <c r="AA177">
        <f t="shared" si="14"/>
        <v>22</v>
      </c>
      <c r="AB177">
        <f t="shared" si="15"/>
        <v>0</v>
      </c>
      <c r="AC177">
        <f t="shared" si="16"/>
        <v>0</v>
      </c>
      <c r="AD177">
        <f t="shared" si="17"/>
        <v>0</v>
      </c>
    </row>
    <row r="178" spans="1:30" ht="15.6">
      <c r="A178" s="2" t="s">
        <v>24</v>
      </c>
      <c r="B178" s="2" t="s">
        <v>25</v>
      </c>
      <c r="C178" s="2" t="s">
        <v>484</v>
      </c>
      <c r="D178" s="2" t="s">
        <v>1428</v>
      </c>
      <c r="E178" s="2" t="s">
        <v>1429</v>
      </c>
      <c r="F178" s="2" t="s">
        <v>1415</v>
      </c>
      <c r="G178" s="2" t="s">
        <v>30</v>
      </c>
      <c r="H178" s="2" t="s">
        <v>30</v>
      </c>
      <c r="I178" s="2" t="s">
        <v>31</v>
      </c>
      <c r="J178" s="2" t="s">
        <v>376</v>
      </c>
      <c r="K178" s="2" t="s">
        <v>33</v>
      </c>
      <c r="L178" s="2" t="s">
        <v>34</v>
      </c>
      <c r="M178" s="2" t="s">
        <v>30</v>
      </c>
      <c r="N178" s="2" t="s">
        <v>30</v>
      </c>
      <c r="O178" s="2" t="s">
        <v>1430</v>
      </c>
      <c r="P178" s="3">
        <v>5</v>
      </c>
      <c r="Q178" s="2" t="s">
        <v>1431</v>
      </c>
      <c r="R178" s="3">
        <v>0</v>
      </c>
      <c r="S178" s="2" t="s">
        <v>30</v>
      </c>
      <c r="T178" s="2" t="s">
        <v>1432</v>
      </c>
      <c r="U178" s="3">
        <v>5</v>
      </c>
      <c r="V178" s="2" t="s">
        <v>30</v>
      </c>
      <c r="W178" s="2" t="s">
        <v>30</v>
      </c>
      <c r="X178" s="2" t="s">
        <v>1433</v>
      </c>
      <c r="Y178">
        <f t="shared" si="12"/>
        <v>2017</v>
      </c>
      <c r="Z178">
        <f t="shared" si="13"/>
        <v>6</v>
      </c>
      <c r="AA178">
        <f t="shared" si="14"/>
        <v>15</v>
      </c>
      <c r="AB178">
        <f t="shared" si="15"/>
        <v>0</v>
      </c>
      <c r="AC178">
        <f t="shared" si="16"/>
        <v>0</v>
      </c>
      <c r="AD178">
        <f t="shared" si="17"/>
        <v>0</v>
      </c>
    </row>
    <row r="179" spans="1:30" ht="15.6">
      <c r="A179" s="2" t="s">
        <v>24</v>
      </c>
      <c r="B179" s="2" t="s">
        <v>25</v>
      </c>
      <c r="C179" s="2" t="s">
        <v>1434</v>
      </c>
      <c r="D179" s="2" t="s">
        <v>1435</v>
      </c>
      <c r="E179" s="2" t="s">
        <v>1436</v>
      </c>
      <c r="F179" s="2" t="s">
        <v>1437</v>
      </c>
      <c r="G179" s="2" t="s">
        <v>30</v>
      </c>
      <c r="H179" s="2" t="s">
        <v>30</v>
      </c>
      <c r="I179" s="2" t="s">
        <v>637</v>
      </c>
      <c r="J179" s="2" t="s">
        <v>545</v>
      </c>
      <c r="K179" s="2" t="s">
        <v>1026</v>
      </c>
      <c r="L179" s="2" t="s">
        <v>47</v>
      </c>
      <c r="M179" s="2" t="s">
        <v>30</v>
      </c>
      <c r="N179" s="2" t="s">
        <v>1406</v>
      </c>
      <c r="O179" s="2" t="s">
        <v>1438</v>
      </c>
      <c r="P179" s="3">
        <v>5</v>
      </c>
      <c r="Q179" s="2" t="s">
        <v>1439</v>
      </c>
      <c r="R179" s="3">
        <v>0</v>
      </c>
      <c r="S179" s="2" t="s">
        <v>30</v>
      </c>
      <c r="T179" s="2" t="s">
        <v>1440</v>
      </c>
      <c r="U179" s="3">
        <v>3</v>
      </c>
      <c r="V179" s="2" t="s">
        <v>30</v>
      </c>
      <c r="W179" s="2" t="s">
        <v>30</v>
      </c>
      <c r="X179" s="2" t="s">
        <v>1441</v>
      </c>
      <c r="Y179">
        <f t="shared" si="12"/>
        <v>2017</v>
      </c>
      <c r="Z179">
        <f t="shared" si="13"/>
        <v>6</v>
      </c>
      <c r="AA179">
        <f t="shared" si="14"/>
        <v>20</v>
      </c>
      <c r="AB179">
        <f t="shared" si="15"/>
        <v>0</v>
      </c>
      <c r="AC179">
        <f t="shared" si="16"/>
        <v>0</v>
      </c>
      <c r="AD179">
        <f t="shared" si="17"/>
        <v>0</v>
      </c>
    </row>
    <row r="180" spans="1:30" ht="15.6">
      <c r="A180" s="2" t="s">
        <v>24</v>
      </c>
      <c r="B180" s="2" t="s">
        <v>25</v>
      </c>
      <c r="C180" s="2" t="s">
        <v>1442</v>
      </c>
      <c r="D180" s="2" t="s">
        <v>1443</v>
      </c>
      <c r="E180" s="2" t="s">
        <v>1444</v>
      </c>
      <c r="F180" s="2" t="s">
        <v>1445</v>
      </c>
      <c r="G180" s="2" t="s">
        <v>30</v>
      </c>
      <c r="H180" s="2" t="s">
        <v>30</v>
      </c>
      <c r="I180" s="2" t="s">
        <v>637</v>
      </c>
      <c r="J180" s="2" t="s">
        <v>545</v>
      </c>
      <c r="K180" s="2" t="s">
        <v>1026</v>
      </c>
      <c r="L180" s="2" t="s">
        <v>47</v>
      </c>
      <c r="M180" s="2" t="s">
        <v>30</v>
      </c>
      <c r="N180" s="2" t="s">
        <v>1406</v>
      </c>
      <c r="O180" s="2" t="s">
        <v>1354</v>
      </c>
      <c r="P180" s="3">
        <v>4</v>
      </c>
      <c r="Q180" s="2" t="s">
        <v>1446</v>
      </c>
      <c r="R180" s="3">
        <v>2</v>
      </c>
      <c r="S180" s="2" t="s">
        <v>1447</v>
      </c>
      <c r="T180" s="2" t="s">
        <v>1448</v>
      </c>
      <c r="U180" s="3">
        <v>3</v>
      </c>
      <c r="V180" s="2" t="s">
        <v>30</v>
      </c>
      <c r="W180" s="2" t="s">
        <v>30</v>
      </c>
      <c r="X180" s="2" t="s">
        <v>1449</v>
      </c>
      <c r="Y180">
        <f t="shared" si="12"/>
        <v>2017</v>
      </c>
      <c r="Z180">
        <f t="shared" si="13"/>
        <v>6</v>
      </c>
      <c r="AA180">
        <f t="shared" si="14"/>
        <v>11</v>
      </c>
      <c r="AB180">
        <f t="shared" si="15"/>
        <v>0</v>
      </c>
      <c r="AC180">
        <f t="shared" si="16"/>
        <v>0</v>
      </c>
      <c r="AD180">
        <f t="shared" si="17"/>
        <v>0</v>
      </c>
    </row>
    <row r="181" spans="1:30" ht="15.6">
      <c r="A181" s="2" t="s">
        <v>24</v>
      </c>
      <c r="B181" s="2" t="s">
        <v>25</v>
      </c>
      <c r="C181" s="2" t="s">
        <v>1450</v>
      </c>
      <c r="D181" s="2" t="s">
        <v>1451</v>
      </c>
      <c r="E181" s="2" t="s">
        <v>1452</v>
      </c>
      <c r="F181" s="2" t="s">
        <v>1453</v>
      </c>
      <c r="G181" s="2" t="s">
        <v>30</v>
      </c>
      <c r="H181" s="2" t="s">
        <v>30</v>
      </c>
      <c r="I181" s="2" t="s">
        <v>90</v>
      </c>
      <c r="J181" s="2" t="s">
        <v>545</v>
      </c>
      <c r="K181" s="2" t="s">
        <v>46</v>
      </c>
      <c r="L181" s="2" t="s">
        <v>47</v>
      </c>
      <c r="M181" s="2" t="s">
        <v>24</v>
      </c>
      <c r="N181" s="2" t="s">
        <v>48</v>
      </c>
      <c r="O181" s="2" t="s">
        <v>1454</v>
      </c>
      <c r="P181" s="3">
        <v>5</v>
      </c>
      <c r="Q181" s="2" t="s">
        <v>1455</v>
      </c>
      <c r="R181" s="3">
        <v>0</v>
      </c>
      <c r="S181" s="2" t="s">
        <v>30</v>
      </c>
      <c r="T181" s="2" t="s">
        <v>1456</v>
      </c>
      <c r="U181" s="3">
        <v>1</v>
      </c>
      <c r="V181" s="2" t="s">
        <v>30</v>
      </c>
      <c r="W181" s="2" t="s">
        <v>30</v>
      </c>
      <c r="X181" s="2" t="s">
        <v>1457</v>
      </c>
      <c r="Y181">
        <f t="shared" si="12"/>
        <v>2017</v>
      </c>
      <c r="Z181">
        <f t="shared" si="13"/>
        <v>5</v>
      </c>
      <c r="AA181">
        <f t="shared" si="14"/>
        <v>6</v>
      </c>
      <c r="AB181">
        <f t="shared" si="15"/>
        <v>0</v>
      </c>
      <c r="AC181">
        <f t="shared" si="16"/>
        <v>0</v>
      </c>
      <c r="AD181">
        <f t="shared" si="17"/>
        <v>0</v>
      </c>
    </row>
    <row r="182" spans="1:30" ht="15.6">
      <c r="A182" s="2" t="s">
        <v>24</v>
      </c>
      <c r="B182" s="2" t="s">
        <v>25</v>
      </c>
      <c r="C182" s="2" t="s">
        <v>1458</v>
      </c>
      <c r="D182" s="2" t="s">
        <v>1459</v>
      </c>
      <c r="E182" s="2" t="s">
        <v>1460</v>
      </c>
      <c r="F182" s="2" t="s">
        <v>1461</v>
      </c>
      <c r="G182" s="2" t="s">
        <v>30</v>
      </c>
      <c r="H182" s="2" t="s">
        <v>30</v>
      </c>
      <c r="I182" s="2" t="s">
        <v>90</v>
      </c>
      <c r="J182" s="2" t="s">
        <v>545</v>
      </c>
      <c r="K182" s="2" t="s">
        <v>46</v>
      </c>
      <c r="L182" s="2" t="s">
        <v>47</v>
      </c>
      <c r="M182" s="2" t="s">
        <v>24</v>
      </c>
      <c r="N182" s="2" t="s">
        <v>48</v>
      </c>
      <c r="O182" s="2" t="s">
        <v>1462</v>
      </c>
      <c r="P182" s="3">
        <v>4</v>
      </c>
      <c r="Q182" s="2" t="s">
        <v>1463</v>
      </c>
      <c r="R182" s="3">
        <v>2</v>
      </c>
      <c r="S182" s="2" t="s">
        <v>1464</v>
      </c>
      <c r="T182" s="2" t="s">
        <v>1465</v>
      </c>
      <c r="U182" s="3">
        <v>1</v>
      </c>
      <c r="V182" s="2" t="s">
        <v>30</v>
      </c>
      <c r="W182" s="2" t="s">
        <v>30</v>
      </c>
      <c r="X182" s="2" t="s">
        <v>1466</v>
      </c>
      <c r="Y182">
        <f t="shared" si="12"/>
        <v>2017</v>
      </c>
      <c r="Z182">
        <f t="shared" si="13"/>
        <v>5</v>
      </c>
      <c r="AA182">
        <f t="shared" si="14"/>
        <v>18</v>
      </c>
      <c r="AB182">
        <f t="shared" si="15"/>
        <v>0</v>
      </c>
      <c r="AC182">
        <f t="shared" si="16"/>
        <v>0</v>
      </c>
      <c r="AD182">
        <f t="shared" si="17"/>
        <v>0</v>
      </c>
    </row>
    <row r="183" spans="1:30" ht="15.6">
      <c r="A183" s="2" t="s">
        <v>24</v>
      </c>
      <c r="B183" s="2" t="s">
        <v>25</v>
      </c>
      <c r="C183" s="2" t="s">
        <v>1467</v>
      </c>
      <c r="D183" s="2" t="s">
        <v>1468</v>
      </c>
      <c r="E183" s="2" t="s">
        <v>1469</v>
      </c>
      <c r="F183" s="2" t="s">
        <v>1470</v>
      </c>
      <c r="G183" s="2" t="s">
        <v>30</v>
      </c>
      <c r="H183" s="2" t="s">
        <v>30</v>
      </c>
      <c r="I183" s="2" t="s">
        <v>31</v>
      </c>
      <c r="J183" s="2" t="s">
        <v>376</v>
      </c>
      <c r="K183" s="2" t="s">
        <v>1471</v>
      </c>
      <c r="L183" s="2" t="s">
        <v>1472</v>
      </c>
      <c r="M183" s="2" t="s">
        <v>30</v>
      </c>
      <c r="N183" s="2" t="s">
        <v>30</v>
      </c>
      <c r="O183" s="2" t="s">
        <v>1473</v>
      </c>
      <c r="P183" s="3">
        <v>5</v>
      </c>
      <c r="Q183" s="2" t="s">
        <v>1474</v>
      </c>
      <c r="R183" s="3">
        <v>0</v>
      </c>
      <c r="S183" s="2" t="s">
        <v>30</v>
      </c>
      <c r="T183" s="2" t="s">
        <v>1475</v>
      </c>
      <c r="U183" s="3">
        <v>5</v>
      </c>
      <c r="V183" s="2" t="s">
        <v>30</v>
      </c>
      <c r="W183" s="2" t="s">
        <v>30</v>
      </c>
      <c r="X183" s="2" t="s">
        <v>1476</v>
      </c>
      <c r="Y183">
        <f t="shared" si="12"/>
        <v>2017</v>
      </c>
      <c r="Z183">
        <f t="shared" si="13"/>
        <v>5</v>
      </c>
      <c r="AA183">
        <f t="shared" si="14"/>
        <v>31</v>
      </c>
      <c r="AB183">
        <f t="shared" si="15"/>
        <v>0</v>
      </c>
      <c r="AC183">
        <f t="shared" si="16"/>
        <v>0</v>
      </c>
      <c r="AD183">
        <f t="shared" si="17"/>
        <v>0</v>
      </c>
    </row>
    <row r="184" spans="1:30" ht="15.6">
      <c r="A184" s="2" t="s">
        <v>24</v>
      </c>
      <c r="B184" s="2" t="s">
        <v>25</v>
      </c>
      <c r="C184" s="2" t="s">
        <v>1477</v>
      </c>
      <c r="D184" s="2" t="s">
        <v>1478</v>
      </c>
      <c r="E184" s="2" t="s">
        <v>1479</v>
      </c>
      <c r="F184" s="2" t="s">
        <v>1470</v>
      </c>
      <c r="G184" s="2" t="s">
        <v>30</v>
      </c>
      <c r="H184" s="2" t="s">
        <v>30</v>
      </c>
      <c r="I184" s="2" t="s">
        <v>31</v>
      </c>
      <c r="J184" s="2" t="s">
        <v>376</v>
      </c>
      <c r="K184" s="2" t="s">
        <v>1480</v>
      </c>
      <c r="L184" s="2" t="s">
        <v>1481</v>
      </c>
      <c r="M184" s="2" t="s">
        <v>30</v>
      </c>
      <c r="N184" s="2" t="s">
        <v>30</v>
      </c>
      <c r="O184" s="2" t="s">
        <v>1482</v>
      </c>
      <c r="P184" s="3">
        <v>1</v>
      </c>
      <c r="Q184" s="2" t="s">
        <v>1483</v>
      </c>
      <c r="R184" s="3">
        <v>0</v>
      </c>
      <c r="S184" s="2" t="s">
        <v>30</v>
      </c>
      <c r="T184" s="2" t="s">
        <v>1484</v>
      </c>
      <c r="U184" s="3">
        <v>5</v>
      </c>
      <c r="V184" s="2" t="s">
        <v>30</v>
      </c>
      <c r="W184" s="2" t="s">
        <v>30</v>
      </c>
      <c r="X184" s="2" t="s">
        <v>1485</v>
      </c>
      <c r="Y184">
        <f t="shared" si="12"/>
        <v>2017</v>
      </c>
      <c r="Z184">
        <f t="shared" si="13"/>
        <v>4</v>
      </c>
      <c r="AA184">
        <f t="shared" si="14"/>
        <v>31</v>
      </c>
      <c r="AB184">
        <f t="shared" si="15"/>
        <v>0</v>
      </c>
      <c r="AC184">
        <f t="shared" si="16"/>
        <v>0</v>
      </c>
      <c r="AD184">
        <f t="shared" si="17"/>
        <v>0</v>
      </c>
    </row>
    <row r="185" spans="1:30" ht="15.6">
      <c r="A185" s="2" t="s">
        <v>24</v>
      </c>
      <c r="B185" s="2" t="s">
        <v>25</v>
      </c>
      <c r="C185" s="2" t="s">
        <v>1486</v>
      </c>
      <c r="D185" s="2" t="s">
        <v>1487</v>
      </c>
      <c r="E185" s="2" t="s">
        <v>1488</v>
      </c>
      <c r="F185" s="2" t="s">
        <v>1461</v>
      </c>
      <c r="G185" s="2" t="s">
        <v>30</v>
      </c>
      <c r="H185" s="2" t="s">
        <v>30</v>
      </c>
      <c r="I185" s="2" t="s">
        <v>90</v>
      </c>
      <c r="J185" s="2" t="s">
        <v>545</v>
      </c>
      <c r="K185" s="2" t="s">
        <v>46</v>
      </c>
      <c r="L185" s="2" t="s">
        <v>47</v>
      </c>
      <c r="M185" s="2" t="s">
        <v>24</v>
      </c>
      <c r="N185" s="2" t="s">
        <v>48</v>
      </c>
      <c r="O185" s="2" t="s">
        <v>1489</v>
      </c>
      <c r="P185" s="3">
        <v>4</v>
      </c>
      <c r="Q185" s="2" t="s">
        <v>1490</v>
      </c>
      <c r="R185" s="3">
        <v>0</v>
      </c>
      <c r="S185" s="2" t="s">
        <v>30</v>
      </c>
      <c r="T185" s="2" t="s">
        <v>1491</v>
      </c>
      <c r="U185" s="3">
        <v>1</v>
      </c>
      <c r="V185" s="2" t="s">
        <v>30</v>
      </c>
      <c r="W185" s="2" t="s">
        <v>30</v>
      </c>
      <c r="X185" s="2" t="s">
        <v>1492</v>
      </c>
      <c r="Y185">
        <f t="shared" si="12"/>
        <v>2017</v>
      </c>
      <c r="Z185">
        <f t="shared" si="13"/>
        <v>12</v>
      </c>
      <c r="AA185">
        <f t="shared" si="14"/>
        <v>18</v>
      </c>
      <c r="AB185">
        <f t="shared" si="15"/>
        <v>0</v>
      </c>
      <c r="AC185">
        <f t="shared" si="16"/>
        <v>0</v>
      </c>
      <c r="AD185">
        <f t="shared" si="17"/>
        <v>0</v>
      </c>
    </row>
    <row r="186" spans="1:30" ht="15.6">
      <c r="A186" s="2" t="s">
        <v>24</v>
      </c>
      <c r="B186" s="2" t="s">
        <v>25</v>
      </c>
      <c r="C186" s="2" t="s">
        <v>1493</v>
      </c>
      <c r="D186" s="2" t="s">
        <v>1494</v>
      </c>
      <c r="E186" s="2" t="s">
        <v>1495</v>
      </c>
      <c r="F186" s="2" t="s">
        <v>1496</v>
      </c>
      <c r="G186" s="2" t="s">
        <v>30</v>
      </c>
      <c r="H186" s="2" t="s">
        <v>30</v>
      </c>
      <c r="I186" s="2" t="s">
        <v>90</v>
      </c>
      <c r="J186" s="2" t="s">
        <v>545</v>
      </c>
      <c r="K186" s="2" t="s">
        <v>46</v>
      </c>
      <c r="L186" s="2" t="s">
        <v>47</v>
      </c>
      <c r="M186" s="2" t="s">
        <v>24</v>
      </c>
      <c r="N186" s="2" t="s">
        <v>48</v>
      </c>
      <c r="O186" s="2" t="s">
        <v>1497</v>
      </c>
      <c r="P186" s="3">
        <v>1</v>
      </c>
      <c r="Q186" s="2" t="s">
        <v>1498</v>
      </c>
      <c r="R186" s="3">
        <v>0</v>
      </c>
      <c r="S186" s="2" t="s">
        <v>30</v>
      </c>
      <c r="T186" s="2" t="s">
        <v>1499</v>
      </c>
      <c r="U186" s="3">
        <v>1</v>
      </c>
      <c r="V186" s="2" t="s">
        <v>30</v>
      </c>
      <c r="W186" s="2" t="s">
        <v>30</v>
      </c>
      <c r="X186" s="2" t="s">
        <v>1500</v>
      </c>
      <c r="Y186">
        <f t="shared" si="12"/>
        <v>2017</v>
      </c>
      <c r="Z186">
        <f t="shared" si="13"/>
        <v>4</v>
      </c>
      <c r="AA186">
        <f t="shared" si="14"/>
        <v>12</v>
      </c>
      <c r="AB186">
        <f t="shared" si="15"/>
        <v>0</v>
      </c>
      <c r="AC186">
        <f t="shared" si="16"/>
        <v>0</v>
      </c>
      <c r="AD186">
        <f t="shared" si="17"/>
        <v>0</v>
      </c>
    </row>
    <row r="187" spans="1:30" ht="15.6">
      <c r="A187" s="2" t="s">
        <v>24</v>
      </c>
      <c r="B187" s="2" t="s">
        <v>25</v>
      </c>
      <c r="C187" s="2" t="s">
        <v>1501</v>
      </c>
      <c r="D187" s="2" t="s">
        <v>1502</v>
      </c>
      <c r="E187" s="2" t="s">
        <v>1503</v>
      </c>
      <c r="F187" s="2" t="s">
        <v>1461</v>
      </c>
      <c r="G187" s="2" t="s">
        <v>30</v>
      </c>
      <c r="H187" s="2" t="s">
        <v>30</v>
      </c>
      <c r="I187" s="2" t="s">
        <v>31</v>
      </c>
      <c r="J187" s="2" t="s">
        <v>376</v>
      </c>
      <c r="K187" s="2" t="s">
        <v>896</v>
      </c>
      <c r="L187" s="2" t="s">
        <v>897</v>
      </c>
      <c r="M187" s="2" t="s">
        <v>30</v>
      </c>
      <c r="N187" s="2" t="s">
        <v>30</v>
      </c>
      <c r="O187" s="2" t="s">
        <v>1504</v>
      </c>
      <c r="P187" s="3">
        <v>2</v>
      </c>
      <c r="Q187" s="2" t="s">
        <v>1505</v>
      </c>
      <c r="R187" s="3">
        <v>2</v>
      </c>
      <c r="S187" s="2" t="s">
        <v>1506</v>
      </c>
      <c r="T187" s="2" t="s">
        <v>1507</v>
      </c>
      <c r="U187" s="3">
        <v>7</v>
      </c>
      <c r="V187" s="2" t="s">
        <v>30</v>
      </c>
      <c r="W187" s="2" t="s">
        <v>30</v>
      </c>
      <c r="X187" s="2" t="s">
        <v>1508</v>
      </c>
      <c r="Y187">
        <f t="shared" si="12"/>
        <v>2017</v>
      </c>
      <c r="Z187">
        <f t="shared" si="13"/>
        <v>4</v>
      </c>
      <c r="AA187">
        <f t="shared" si="14"/>
        <v>18</v>
      </c>
      <c r="AB187">
        <f t="shared" si="15"/>
        <v>0</v>
      </c>
      <c r="AC187">
        <f t="shared" si="16"/>
        <v>0</v>
      </c>
      <c r="AD187">
        <f t="shared" si="17"/>
        <v>0</v>
      </c>
    </row>
    <row r="188" spans="1:30" ht="15.6">
      <c r="A188" s="2" t="s">
        <v>24</v>
      </c>
      <c r="B188" s="2" t="s">
        <v>25</v>
      </c>
      <c r="C188" s="2" t="s">
        <v>860</v>
      </c>
      <c r="D188" s="2" t="s">
        <v>1509</v>
      </c>
      <c r="E188" s="2" t="s">
        <v>1510</v>
      </c>
      <c r="F188" s="2" t="s">
        <v>1511</v>
      </c>
      <c r="G188" s="2" t="s">
        <v>30</v>
      </c>
      <c r="H188" s="2" t="s">
        <v>30</v>
      </c>
      <c r="I188" s="2" t="s">
        <v>31</v>
      </c>
      <c r="J188" s="2" t="s">
        <v>376</v>
      </c>
      <c r="K188" s="2" t="s">
        <v>1512</v>
      </c>
      <c r="L188" s="2" t="s">
        <v>1513</v>
      </c>
      <c r="M188" s="2" t="s">
        <v>30</v>
      </c>
      <c r="N188" s="2" t="s">
        <v>30</v>
      </c>
      <c r="O188" s="2" t="s">
        <v>1514</v>
      </c>
      <c r="P188" s="3">
        <v>2</v>
      </c>
      <c r="Q188" s="2" t="s">
        <v>1515</v>
      </c>
      <c r="R188" s="3">
        <v>1</v>
      </c>
      <c r="S188" s="2" t="s">
        <v>1516</v>
      </c>
      <c r="T188" s="2" t="s">
        <v>1517</v>
      </c>
      <c r="U188" s="3">
        <v>6</v>
      </c>
      <c r="V188" s="2" t="s">
        <v>30</v>
      </c>
      <c r="W188" s="2" t="s">
        <v>30</v>
      </c>
      <c r="X188" s="2" t="s">
        <v>1518</v>
      </c>
      <c r="Y188">
        <f t="shared" si="12"/>
        <v>2017</v>
      </c>
      <c r="Z188">
        <f t="shared" si="13"/>
        <v>4</v>
      </c>
      <c r="AA188">
        <f t="shared" si="14"/>
        <v>28</v>
      </c>
      <c r="AB188">
        <f t="shared" si="15"/>
        <v>0</v>
      </c>
      <c r="AC188">
        <f t="shared" si="16"/>
        <v>0</v>
      </c>
      <c r="AD188">
        <f t="shared" si="17"/>
        <v>0</v>
      </c>
    </row>
    <row r="189" spans="1:30" ht="15.6">
      <c r="A189" s="2" t="s">
        <v>24</v>
      </c>
      <c r="B189" s="2" t="s">
        <v>25</v>
      </c>
      <c r="C189" s="2" t="s">
        <v>1519</v>
      </c>
      <c r="D189" s="2" t="s">
        <v>1520</v>
      </c>
      <c r="E189" s="2" t="s">
        <v>1521</v>
      </c>
      <c r="F189" s="2" t="s">
        <v>1522</v>
      </c>
      <c r="G189" s="2" t="s">
        <v>30</v>
      </c>
      <c r="H189" s="2" t="s">
        <v>30</v>
      </c>
      <c r="I189" s="2" t="s">
        <v>90</v>
      </c>
      <c r="J189" s="2" t="s">
        <v>545</v>
      </c>
      <c r="K189" s="2" t="s">
        <v>46</v>
      </c>
      <c r="L189" s="2" t="s">
        <v>47</v>
      </c>
      <c r="M189" s="2" t="s">
        <v>24</v>
      </c>
      <c r="N189" s="2" t="s">
        <v>48</v>
      </c>
      <c r="O189" s="2" t="s">
        <v>1523</v>
      </c>
      <c r="P189" s="3">
        <v>4</v>
      </c>
      <c r="Q189" s="2" t="s">
        <v>1524</v>
      </c>
      <c r="R189" s="3">
        <v>0</v>
      </c>
      <c r="S189" s="2" t="s">
        <v>30</v>
      </c>
      <c r="T189" s="2" t="s">
        <v>1525</v>
      </c>
      <c r="U189" s="3">
        <v>1</v>
      </c>
      <c r="V189" s="2" t="s">
        <v>30</v>
      </c>
      <c r="W189" s="2" t="s">
        <v>30</v>
      </c>
      <c r="X189" s="2" t="s">
        <v>1526</v>
      </c>
      <c r="Y189">
        <f t="shared" si="12"/>
        <v>2017</v>
      </c>
      <c r="Z189">
        <f t="shared" si="13"/>
        <v>4</v>
      </c>
      <c r="AA189">
        <f t="shared" si="14"/>
        <v>8</v>
      </c>
      <c r="AB189">
        <f t="shared" si="15"/>
        <v>0</v>
      </c>
      <c r="AC189">
        <f t="shared" si="16"/>
        <v>0</v>
      </c>
      <c r="AD189">
        <f t="shared" si="17"/>
        <v>0</v>
      </c>
    </row>
    <row r="190" spans="1:30" ht="15.6">
      <c r="A190" s="2" t="s">
        <v>24</v>
      </c>
      <c r="B190" s="2" t="s">
        <v>25</v>
      </c>
      <c r="C190" s="2" t="s">
        <v>1527</v>
      </c>
      <c r="D190" s="2" t="s">
        <v>1528</v>
      </c>
      <c r="E190" s="2" t="s">
        <v>1529</v>
      </c>
      <c r="F190" s="2" t="s">
        <v>1511</v>
      </c>
      <c r="G190" s="2" t="s">
        <v>30</v>
      </c>
      <c r="H190" s="2" t="s">
        <v>30</v>
      </c>
      <c r="I190" s="2" t="s">
        <v>31</v>
      </c>
      <c r="J190" s="2" t="s">
        <v>376</v>
      </c>
      <c r="K190" s="2" t="s">
        <v>1075</v>
      </c>
      <c r="L190" s="2" t="s">
        <v>1076</v>
      </c>
      <c r="M190" s="2" t="s">
        <v>30</v>
      </c>
      <c r="N190" s="2" t="s">
        <v>30</v>
      </c>
      <c r="O190" s="2" t="s">
        <v>1530</v>
      </c>
      <c r="P190" s="3">
        <v>2</v>
      </c>
      <c r="Q190" s="2" t="s">
        <v>1531</v>
      </c>
      <c r="R190" s="3">
        <v>0</v>
      </c>
      <c r="S190" s="2" t="s">
        <v>30</v>
      </c>
      <c r="T190" s="2" t="s">
        <v>1532</v>
      </c>
      <c r="U190" s="3">
        <v>5</v>
      </c>
      <c r="V190" s="2" t="s">
        <v>30</v>
      </c>
      <c r="W190" s="2" t="s">
        <v>30</v>
      </c>
      <c r="X190" s="2" t="s">
        <v>1533</v>
      </c>
      <c r="Y190">
        <f t="shared" si="12"/>
        <v>2017</v>
      </c>
      <c r="Z190">
        <f t="shared" si="13"/>
        <v>3</v>
      </c>
      <c r="AA190">
        <f t="shared" si="14"/>
        <v>28</v>
      </c>
      <c r="AB190">
        <f t="shared" si="15"/>
        <v>0</v>
      </c>
      <c r="AC190">
        <f t="shared" si="16"/>
        <v>0</v>
      </c>
      <c r="AD190">
        <f t="shared" si="17"/>
        <v>0</v>
      </c>
    </row>
    <row r="191" spans="1:30" ht="15.6">
      <c r="A191" s="2" t="s">
        <v>24</v>
      </c>
      <c r="B191" s="2" t="s">
        <v>25</v>
      </c>
      <c r="C191" s="2" t="s">
        <v>63</v>
      </c>
      <c r="D191" s="2" t="s">
        <v>1534</v>
      </c>
      <c r="E191" s="2" t="s">
        <v>1535</v>
      </c>
      <c r="F191" s="2" t="s">
        <v>1536</v>
      </c>
      <c r="G191" s="2" t="s">
        <v>30</v>
      </c>
      <c r="H191" s="2" t="s">
        <v>30</v>
      </c>
      <c r="I191" s="2" t="s">
        <v>31</v>
      </c>
      <c r="J191" s="2" t="s">
        <v>376</v>
      </c>
      <c r="K191" s="2" t="s">
        <v>1075</v>
      </c>
      <c r="L191" s="2" t="s">
        <v>1076</v>
      </c>
      <c r="M191" s="2" t="s">
        <v>30</v>
      </c>
      <c r="N191" s="2" t="s">
        <v>30</v>
      </c>
      <c r="O191" s="2" t="s">
        <v>1308</v>
      </c>
      <c r="P191" s="3">
        <v>5</v>
      </c>
      <c r="Q191" s="2" t="s">
        <v>1537</v>
      </c>
      <c r="R191" s="3">
        <v>0</v>
      </c>
      <c r="S191" s="2" t="s">
        <v>30</v>
      </c>
      <c r="T191" s="2" t="s">
        <v>1538</v>
      </c>
      <c r="U191" s="3">
        <v>5</v>
      </c>
      <c r="V191" s="2" t="s">
        <v>30</v>
      </c>
      <c r="W191" s="2" t="s">
        <v>30</v>
      </c>
      <c r="X191" s="2" t="s">
        <v>1539</v>
      </c>
      <c r="Y191">
        <f t="shared" si="12"/>
        <v>2017</v>
      </c>
      <c r="Z191">
        <f t="shared" si="13"/>
        <v>3</v>
      </c>
      <c r="AA191">
        <f t="shared" si="14"/>
        <v>10</v>
      </c>
      <c r="AB191">
        <f t="shared" si="15"/>
        <v>0</v>
      </c>
      <c r="AC191">
        <f t="shared" si="16"/>
        <v>0</v>
      </c>
      <c r="AD191">
        <f t="shared" si="17"/>
        <v>0</v>
      </c>
    </row>
    <row r="192" spans="1:30" ht="15.6">
      <c r="A192" s="2" t="s">
        <v>24</v>
      </c>
      <c r="B192" s="2" t="s">
        <v>25</v>
      </c>
      <c r="C192" s="2" t="s">
        <v>1540</v>
      </c>
      <c r="D192" s="2" t="s">
        <v>1541</v>
      </c>
      <c r="E192" s="2" t="s">
        <v>1542</v>
      </c>
      <c r="F192" s="2" t="s">
        <v>1543</v>
      </c>
      <c r="G192" s="2" t="s">
        <v>30</v>
      </c>
      <c r="H192" s="2" t="s">
        <v>30</v>
      </c>
      <c r="I192" s="2" t="s">
        <v>90</v>
      </c>
      <c r="J192" s="2" t="s">
        <v>545</v>
      </c>
      <c r="K192" s="2" t="s">
        <v>46</v>
      </c>
      <c r="L192" s="2" t="s">
        <v>47</v>
      </c>
      <c r="M192" s="2" t="s">
        <v>24</v>
      </c>
      <c r="N192" s="2" t="s">
        <v>48</v>
      </c>
      <c r="O192" s="2" t="s">
        <v>1544</v>
      </c>
      <c r="P192" s="3">
        <v>4</v>
      </c>
      <c r="Q192" s="2" t="s">
        <v>1545</v>
      </c>
      <c r="R192" s="3">
        <v>0</v>
      </c>
      <c r="S192" s="2" t="s">
        <v>30</v>
      </c>
      <c r="T192" s="2" t="s">
        <v>1546</v>
      </c>
      <c r="U192" s="3">
        <v>1</v>
      </c>
      <c r="V192" s="2" t="s">
        <v>30</v>
      </c>
      <c r="W192" s="2" t="s">
        <v>30</v>
      </c>
      <c r="X192" s="2" t="s">
        <v>1547</v>
      </c>
      <c r="Y192">
        <f t="shared" si="12"/>
        <v>2017</v>
      </c>
      <c r="Z192">
        <f t="shared" si="13"/>
        <v>3</v>
      </c>
      <c r="AA192">
        <f t="shared" si="14"/>
        <v>1</v>
      </c>
      <c r="AB192">
        <f t="shared" si="15"/>
        <v>0</v>
      </c>
      <c r="AC192">
        <f t="shared" si="16"/>
        <v>0</v>
      </c>
      <c r="AD192">
        <f t="shared" si="17"/>
        <v>0</v>
      </c>
    </row>
    <row r="193" spans="1:30" ht="15.6">
      <c r="A193" s="2" t="s">
        <v>24</v>
      </c>
      <c r="B193" s="2" t="s">
        <v>25</v>
      </c>
      <c r="C193" s="2" t="s">
        <v>1548</v>
      </c>
      <c r="D193" s="2" t="s">
        <v>1549</v>
      </c>
      <c r="E193" s="2" t="s">
        <v>1550</v>
      </c>
      <c r="F193" s="2" t="s">
        <v>1536</v>
      </c>
      <c r="G193" s="2" t="s">
        <v>30</v>
      </c>
      <c r="H193" s="2" t="s">
        <v>30</v>
      </c>
      <c r="I193" s="2" t="s">
        <v>31</v>
      </c>
      <c r="J193" s="2" t="s">
        <v>376</v>
      </c>
      <c r="K193" s="2" t="s">
        <v>896</v>
      </c>
      <c r="L193" s="2" t="s">
        <v>897</v>
      </c>
      <c r="M193" s="2" t="s">
        <v>30</v>
      </c>
      <c r="N193" s="2" t="s">
        <v>30</v>
      </c>
      <c r="O193" s="2" t="s">
        <v>1551</v>
      </c>
      <c r="P193" s="3">
        <v>2</v>
      </c>
      <c r="Q193" s="2" t="s">
        <v>1552</v>
      </c>
      <c r="R193" s="3">
        <v>0</v>
      </c>
      <c r="S193" s="2" t="s">
        <v>30</v>
      </c>
      <c r="T193" s="2" t="s">
        <v>1553</v>
      </c>
      <c r="U193" s="3">
        <v>5</v>
      </c>
      <c r="V193" s="2" t="s">
        <v>30</v>
      </c>
      <c r="W193" s="2" t="s">
        <v>30</v>
      </c>
      <c r="X193" s="2" t="s">
        <v>1554</v>
      </c>
      <c r="Y193">
        <f t="shared" si="12"/>
        <v>2017</v>
      </c>
      <c r="Z193">
        <f t="shared" si="13"/>
        <v>3</v>
      </c>
      <c r="AA193">
        <f t="shared" si="14"/>
        <v>10</v>
      </c>
      <c r="AB193">
        <f t="shared" si="15"/>
        <v>0</v>
      </c>
      <c r="AC193">
        <f t="shared" si="16"/>
        <v>0</v>
      </c>
      <c r="AD193">
        <f t="shared" si="17"/>
        <v>0</v>
      </c>
    </row>
    <row r="194" spans="1:30" ht="15.6">
      <c r="A194" s="2" t="s">
        <v>24</v>
      </c>
      <c r="B194" s="2" t="s">
        <v>25</v>
      </c>
      <c r="C194" s="2" t="s">
        <v>26</v>
      </c>
      <c r="D194" s="2" t="s">
        <v>1555</v>
      </c>
      <c r="E194" s="2" t="s">
        <v>1556</v>
      </c>
      <c r="F194" s="2" t="s">
        <v>1557</v>
      </c>
      <c r="G194" s="2" t="s">
        <v>30</v>
      </c>
      <c r="H194" s="2" t="s">
        <v>30</v>
      </c>
      <c r="I194" s="2" t="s">
        <v>31</v>
      </c>
      <c r="J194" s="2" t="s">
        <v>376</v>
      </c>
      <c r="K194" s="2" t="s">
        <v>181</v>
      </c>
      <c r="L194" s="2" t="s">
        <v>182</v>
      </c>
      <c r="M194" s="2" t="s">
        <v>30</v>
      </c>
      <c r="N194" s="2" t="s">
        <v>30</v>
      </c>
      <c r="O194" s="2" t="s">
        <v>165</v>
      </c>
      <c r="P194" s="3">
        <v>3</v>
      </c>
      <c r="Q194" s="2" t="s">
        <v>1558</v>
      </c>
      <c r="R194" s="3">
        <v>1</v>
      </c>
      <c r="S194" s="2" t="s">
        <v>1559</v>
      </c>
      <c r="T194" s="2" t="s">
        <v>1560</v>
      </c>
      <c r="U194" s="3">
        <v>5</v>
      </c>
      <c r="V194" s="2" t="s">
        <v>30</v>
      </c>
      <c r="W194" s="2" t="s">
        <v>30</v>
      </c>
      <c r="X194" s="2" t="s">
        <v>1561</v>
      </c>
      <c r="Y194">
        <f t="shared" si="12"/>
        <v>2017</v>
      </c>
      <c r="Z194">
        <f t="shared" si="13"/>
        <v>3</v>
      </c>
      <c r="AA194">
        <f t="shared" si="14"/>
        <v>20</v>
      </c>
      <c r="AB194">
        <f t="shared" si="15"/>
        <v>0</v>
      </c>
      <c r="AC194">
        <f t="shared" si="16"/>
        <v>0</v>
      </c>
      <c r="AD194">
        <f t="shared" si="17"/>
        <v>0</v>
      </c>
    </row>
    <row r="195" spans="1:30" ht="15.6">
      <c r="A195" s="2" t="s">
        <v>24</v>
      </c>
      <c r="B195" s="2" t="s">
        <v>25</v>
      </c>
      <c r="C195" s="2" t="s">
        <v>26</v>
      </c>
      <c r="D195" s="2" t="s">
        <v>1562</v>
      </c>
      <c r="E195" s="2" t="s">
        <v>1563</v>
      </c>
      <c r="F195" s="2" t="s">
        <v>1564</v>
      </c>
      <c r="G195" s="2" t="s">
        <v>30</v>
      </c>
      <c r="H195" s="2" t="s">
        <v>30</v>
      </c>
      <c r="I195" s="2" t="s">
        <v>31</v>
      </c>
      <c r="J195" s="2" t="s">
        <v>376</v>
      </c>
      <c r="K195" s="2" t="s">
        <v>1075</v>
      </c>
      <c r="L195" s="2" t="s">
        <v>1076</v>
      </c>
      <c r="M195" s="2" t="s">
        <v>30</v>
      </c>
      <c r="N195" s="2" t="s">
        <v>30</v>
      </c>
      <c r="O195" s="2" t="s">
        <v>192</v>
      </c>
      <c r="P195" s="3">
        <v>5</v>
      </c>
      <c r="Q195" s="2" t="s">
        <v>1565</v>
      </c>
      <c r="R195" s="3">
        <v>1</v>
      </c>
      <c r="S195" s="2" t="s">
        <v>1566</v>
      </c>
      <c r="T195" s="2" t="s">
        <v>1567</v>
      </c>
      <c r="U195" s="3">
        <v>5</v>
      </c>
      <c r="V195" s="2" t="s">
        <v>30</v>
      </c>
      <c r="W195" s="2" t="s">
        <v>30</v>
      </c>
      <c r="X195" s="2" t="s">
        <v>1568</v>
      </c>
      <c r="Y195">
        <f t="shared" ref="Y195:Y258" si="18">YEAR(F195)</f>
        <v>2017</v>
      </c>
      <c r="Z195">
        <f t="shared" ref="Z195:Z258" si="19">MONTH(F215)</f>
        <v>3</v>
      </c>
      <c r="AA195">
        <f t="shared" ref="AA195:AA258" si="20">DAY(F195)</f>
        <v>23</v>
      </c>
      <c r="AB195">
        <f t="shared" ref="AB195:AB258" si="21">IFERROR(YEAR(H195),0)</f>
        <v>0</v>
      </c>
      <c r="AC195">
        <f t="shared" ref="AC195:AC258" si="22">IFERROR(MONTH(H195),0)</f>
        <v>0</v>
      </c>
      <c r="AD195">
        <f t="shared" ref="AD195:AD258" si="23">IFERROR(DAY(H195),0)</f>
        <v>0</v>
      </c>
    </row>
    <row r="196" spans="1:30" ht="15.6">
      <c r="A196" s="2" t="s">
        <v>24</v>
      </c>
      <c r="B196" s="2" t="s">
        <v>25</v>
      </c>
      <c r="C196" s="2" t="s">
        <v>1569</v>
      </c>
      <c r="D196" s="2" t="s">
        <v>1570</v>
      </c>
      <c r="E196" s="2" t="s">
        <v>1571</v>
      </c>
      <c r="F196" s="2" t="s">
        <v>1557</v>
      </c>
      <c r="G196" s="2" t="s">
        <v>30</v>
      </c>
      <c r="H196" s="2" t="s">
        <v>30</v>
      </c>
      <c r="I196" s="2" t="s">
        <v>31</v>
      </c>
      <c r="J196" s="2" t="s">
        <v>376</v>
      </c>
      <c r="K196" s="2" t="s">
        <v>1352</v>
      </c>
      <c r="L196" s="2" t="s">
        <v>1353</v>
      </c>
      <c r="M196" s="2" t="s">
        <v>30</v>
      </c>
      <c r="N196" s="2" t="s">
        <v>30</v>
      </c>
      <c r="O196" s="2" t="s">
        <v>1572</v>
      </c>
      <c r="P196" s="3">
        <v>5</v>
      </c>
      <c r="Q196" s="2" t="s">
        <v>1573</v>
      </c>
      <c r="R196" s="3">
        <v>1</v>
      </c>
      <c r="S196" s="2" t="s">
        <v>1574</v>
      </c>
      <c r="T196" s="2" t="s">
        <v>1575</v>
      </c>
      <c r="U196" s="3">
        <v>4</v>
      </c>
      <c r="V196" s="2" t="s">
        <v>30</v>
      </c>
      <c r="W196" s="2" t="s">
        <v>30</v>
      </c>
      <c r="X196" s="2" t="s">
        <v>1576</v>
      </c>
      <c r="Y196">
        <f t="shared" si="18"/>
        <v>2017</v>
      </c>
      <c r="Z196">
        <f t="shared" si="19"/>
        <v>3</v>
      </c>
      <c r="AA196">
        <f t="shared" si="20"/>
        <v>20</v>
      </c>
      <c r="AB196">
        <f t="shared" si="21"/>
        <v>0</v>
      </c>
      <c r="AC196">
        <f t="shared" si="22"/>
        <v>0</v>
      </c>
      <c r="AD196">
        <f t="shared" si="23"/>
        <v>0</v>
      </c>
    </row>
    <row r="197" spans="1:30" ht="15.6">
      <c r="A197" s="2" t="s">
        <v>24</v>
      </c>
      <c r="B197" s="2" t="s">
        <v>25</v>
      </c>
      <c r="C197" s="2" t="s">
        <v>1577</v>
      </c>
      <c r="D197" s="2" t="s">
        <v>1578</v>
      </c>
      <c r="E197" s="2" t="s">
        <v>1579</v>
      </c>
      <c r="F197" s="2" t="s">
        <v>1564</v>
      </c>
      <c r="G197" s="2" t="s">
        <v>30</v>
      </c>
      <c r="H197" s="2" t="s">
        <v>30</v>
      </c>
      <c r="I197" s="2" t="s">
        <v>31</v>
      </c>
      <c r="J197" s="2" t="s">
        <v>376</v>
      </c>
      <c r="K197" s="2" t="s">
        <v>454</v>
      </c>
      <c r="L197" s="2" t="s">
        <v>455</v>
      </c>
      <c r="M197" s="2" t="s">
        <v>30</v>
      </c>
      <c r="N197" s="2" t="s">
        <v>30</v>
      </c>
      <c r="O197" s="2" t="s">
        <v>1580</v>
      </c>
      <c r="P197" s="3">
        <v>5</v>
      </c>
      <c r="Q197" s="2" t="s">
        <v>1581</v>
      </c>
      <c r="R197" s="3">
        <v>0</v>
      </c>
      <c r="S197" s="2" t="s">
        <v>30</v>
      </c>
      <c r="T197" s="2" t="s">
        <v>1582</v>
      </c>
      <c r="U197" s="3">
        <v>5</v>
      </c>
      <c r="V197" s="2" t="s">
        <v>30</v>
      </c>
      <c r="W197" s="2" t="s">
        <v>30</v>
      </c>
      <c r="X197" s="2" t="s">
        <v>1583</v>
      </c>
      <c r="Y197">
        <f t="shared" si="18"/>
        <v>2017</v>
      </c>
      <c r="Z197">
        <f t="shared" si="19"/>
        <v>3</v>
      </c>
      <c r="AA197">
        <f t="shared" si="20"/>
        <v>23</v>
      </c>
      <c r="AB197">
        <f t="shared" si="21"/>
        <v>0</v>
      </c>
      <c r="AC197">
        <f t="shared" si="22"/>
        <v>0</v>
      </c>
      <c r="AD197">
        <f t="shared" si="23"/>
        <v>0</v>
      </c>
    </row>
    <row r="198" spans="1:30" ht="15.6">
      <c r="A198" s="2" t="s">
        <v>24</v>
      </c>
      <c r="B198" s="2" t="s">
        <v>25</v>
      </c>
      <c r="C198" s="2" t="s">
        <v>1584</v>
      </c>
      <c r="D198" s="2" t="s">
        <v>1585</v>
      </c>
      <c r="E198" s="2" t="s">
        <v>1586</v>
      </c>
      <c r="F198" s="2" t="s">
        <v>1587</v>
      </c>
      <c r="G198" s="2" t="s">
        <v>30</v>
      </c>
      <c r="H198" s="2" t="s">
        <v>30</v>
      </c>
      <c r="I198" s="2" t="s">
        <v>31</v>
      </c>
      <c r="J198" s="2" t="s">
        <v>376</v>
      </c>
      <c r="K198" s="2" t="s">
        <v>896</v>
      </c>
      <c r="L198" s="2" t="s">
        <v>897</v>
      </c>
      <c r="M198" s="2" t="s">
        <v>30</v>
      </c>
      <c r="N198" s="2" t="s">
        <v>30</v>
      </c>
      <c r="O198" s="2" t="s">
        <v>1588</v>
      </c>
      <c r="P198" s="3">
        <v>3</v>
      </c>
      <c r="Q198" s="2" t="s">
        <v>1589</v>
      </c>
      <c r="R198" s="3">
        <v>1</v>
      </c>
      <c r="S198" s="2" t="s">
        <v>1590</v>
      </c>
      <c r="T198" s="2" t="s">
        <v>1591</v>
      </c>
      <c r="U198" s="3">
        <v>4</v>
      </c>
      <c r="V198" s="2" t="s">
        <v>30</v>
      </c>
      <c r="W198" s="2" t="s">
        <v>30</v>
      </c>
      <c r="X198" s="2" t="s">
        <v>1592</v>
      </c>
      <c r="Y198">
        <f t="shared" si="18"/>
        <v>2017</v>
      </c>
      <c r="Z198">
        <f t="shared" si="19"/>
        <v>3</v>
      </c>
      <c r="AA198">
        <f t="shared" si="20"/>
        <v>28</v>
      </c>
      <c r="AB198">
        <f t="shared" si="21"/>
        <v>0</v>
      </c>
      <c r="AC198">
        <f t="shared" si="22"/>
        <v>0</v>
      </c>
      <c r="AD198">
        <f t="shared" si="23"/>
        <v>0</v>
      </c>
    </row>
    <row r="199" spans="1:30" ht="15.6">
      <c r="A199" s="2" t="s">
        <v>24</v>
      </c>
      <c r="B199" s="2" t="s">
        <v>25</v>
      </c>
      <c r="C199" s="2" t="s">
        <v>1593</v>
      </c>
      <c r="D199" s="2" t="s">
        <v>1594</v>
      </c>
      <c r="E199" s="2" t="s">
        <v>1595</v>
      </c>
      <c r="F199" s="2" t="s">
        <v>1557</v>
      </c>
      <c r="G199" s="2" t="s">
        <v>30</v>
      </c>
      <c r="H199" s="2" t="s">
        <v>30</v>
      </c>
      <c r="I199" s="2" t="s">
        <v>31</v>
      </c>
      <c r="J199" s="2" t="s">
        <v>376</v>
      </c>
      <c r="K199" s="2" t="s">
        <v>33</v>
      </c>
      <c r="L199" s="2" t="s">
        <v>34</v>
      </c>
      <c r="M199" s="2" t="s">
        <v>30</v>
      </c>
      <c r="N199" s="2" t="s">
        <v>30</v>
      </c>
      <c r="O199" s="2" t="s">
        <v>420</v>
      </c>
      <c r="P199" s="3">
        <v>2</v>
      </c>
      <c r="Q199" s="2" t="s">
        <v>1596</v>
      </c>
      <c r="R199" s="3">
        <v>0</v>
      </c>
      <c r="S199" s="2" t="s">
        <v>30</v>
      </c>
      <c r="T199" s="2" t="s">
        <v>1597</v>
      </c>
      <c r="U199" s="3">
        <v>5</v>
      </c>
      <c r="V199" s="2" t="s">
        <v>30</v>
      </c>
      <c r="W199" s="2" t="s">
        <v>30</v>
      </c>
      <c r="X199" s="2" t="s">
        <v>1598</v>
      </c>
      <c r="Y199">
        <f t="shared" si="18"/>
        <v>2017</v>
      </c>
      <c r="Z199">
        <f t="shared" si="19"/>
        <v>1</v>
      </c>
      <c r="AA199">
        <f t="shared" si="20"/>
        <v>20</v>
      </c>
      <c r="AB199">
        <f t="shared" si="21"/>
        <v>0</v>
      </c>
      <c r="AC199">
        <f t="shared" si="22"/>
        <v>0</v>
      </c>
      <c r="AD199">
        <f t="shared" si="23"/>
        <v>0</v>
      </c>
    </row>
    <row r="200" spans="1:30" ht="15.6">
      <c r="A200" s="2" t="s">
        <v>24</v>
      </c>
      <c r="B200" s="2" t="s">
        <v>25</v>
      </c>
      <c r="C200" s="2" t="s">
        <v>1599</v>
      </c>
      <c r="D200" s="2" t="s">
        <v>1600</v>
      </c>
      <c r="E200" s="2" t="s">
        <v>1601</v>
      </c>
      <c r="F200" s="2" t="s">
        <v>1602</v>
      </c>
      <c r="G200" s="2" t="s">
        <v>30</v>
      </c>
      <c r="H200" s="2" t="s">
        <v>30</v>
      </c>
      <c r="I200" s="2" t="s">
        <v>31</v>
      </c>
      <c r="J200" s="2" t="s">
        <v>376</v>
      </c>
      <c r="K200" s="2" t="s">
        <v>1603</v>
      </c>
      <c r="L200" s="2" t="s">
        <v>1604</v>
      </c>
      <c r="M200" s="2" t="s">
        <v>30</v>
      </c>
      <c r="N200" s="2" t="s">
        <v>30</v>
      </c>
      <c r="O200" s="2" t="s">
        <v>1605</v>
      </c>
      <c r="P200" s="3">
        <v>6</v>
      </c>
      <c r="Q200" s="2" t="s">
        <v>1606</v>
      </c>
      <c r="R200" s="3">
        <v>0</v>
      </c>
      <c r="S200" s="2" t="s">
        <v>30</v>
      </c>
      <c r="T200" s="2" t="s">
        <v>1607</v>
      </c>
      <c r="U200" s="3">
        <v>5</v>
      </c>
      <c r="V200" s="2" t="s">
        <v>30</v>
      </c>
      <c r="W200" s="2" t="s">
        <v>30</v>
      </c>
      <c r="X200" s="2" t="s">
        <v>1608</v>
      </c>
      <c r="Y200">
        <f t="shared" si="18"/>
        <v>2017</v>
      </c>
      <c r="Z200">
        <f t="shared" si="19"/>
        <v>2</v>
      </c>
      <c r="AA200">
        <f t="shared" si="20"/>
        <v>8</v>
      </c>
      <c r="AB200">
        <f t="shared" si="21"/>
        <v>0</v>
      </c>
      <c r="AC200">
        <f t="shared" si="22"/>
        <v>0</v>
      </c>
      <c r="AD200">
        <f t="shared" si="23"/>
        <v>0</v>
      </c>
    </row>
    <row r="201" spans="1:30" ht="15.6">
      <c r="A201" s="2" t="s">
        <v>24</v>
      </c>
      <c r="B201" s="2" t="s">
        <v>25</v>
      </c>
      <c r="C201" s="2" t="s">
        <v>1609</v>
      </c>
      <c r="D201" s="2" t="s">
        <v>1610</v>
      </c>
      <c r="E201" s="2" t="s">
        <v>1611</v>
      </c>
      <c r="F201" s="2" t="s">
        <v>1612</v>
      </c>
      <c r="G201" s="2" t="s">
        <v>30</v>
      </c>
      <c r="H201" s="2" t="s">
        <v>30</v>
      </c>
      <c r="I201" s="2" t="s">
        <v>31</v>
      </c>
      <c r="J201" s="2" t="s">
        <v>376</v>
      </c>
      <c r="K201" s="2" t="s">
        <v>454</v>
      </c>
      <c r="L201" s="2" t="s">
        <v>455</v>
      </c>
      <c r="M201" s="2" t="s">
        <v>30</v>
      </c>
      <c r="N201" s="2" t="s">
        <v>30</v>
      </c>
      <c r="O201" s="2" t="s">
        <v>1613</v>
      </c>
      <c r="P201" s="3">
        <v>4</v>
      </c>
      <c r="Q201" s="2" t="s">
        <v>1614</v>
      </c>
      <c r="R201" s="3">
        <v>0</v>
      </c>
      <c r="S201" s="2" t="s">
        <v>30</v>
      </c>
      <c r="T201" s="2" t="s">
        <v>1615</v>
      </c>
      <c r="U201" s="3">
        <v>5</v>
      </c>
      <c r="V201" s="2" t="s">
        <v>30</v>
      </c>
      <c r="W201" s="2" t="s">
        <v>30</v>
      </c>
      <c r="X201" s="2" t="s">
        <v>1616</v>
      </c>
      <c r="Y201">
        <f t="shared" si="18"/>
        <v>2017</v>
      </c>
      <c r="Z201">
        <f t="shared" si="19"/>
        <v>6</v>
      </c>
      <c r="AA201">
        <f t="shared" si="20"/>
        <v>16</v>
      </c>
      <c r="AB201">
        <f t="shared" si="21"/>
        <v>0</v>
      </c>
      <c r="AC201">
        <f t="shared" si="22"/>
        <v>0</v>
      </c>
      <c r="AD201">
        <f t="shared" si="23"/>
        <v>0</v>
      </c>
    </row>
    <row r="202" spans="1:30" ht="15.6">
      <c r="A202" s="2" t="s">
        <v>24</v>
      </c>
      <c r="B202" s="2" t="s">
        <v>25</v>
      </c>
      <c r="C202" s="2" t="s">
        <v>1617</v>
      </c>
      <c r="D202" s="2" t="s">
        <v>1618</v>
      </c>
      <c r="E202" s="2" t="s">
        <v>1619</v>
      </c>
      <c r="F202" s="2" t="s">
        <v>1620</v>
      </c>
      <c r="G202" s="2" t="s">
        <v>30</v>
      </c>
      <c r="H202" s="2" t="s">
        <v>30</v>
      </c>
      <c r="I202" s="2" t="s">
        <v>31</v>
      </c>
      <c r="J202" s="2" t="s">
        <v>376</v>
      </c>
      <c r="K202" s="2" t="s">
        <v>1621</v>
      </c>
      <c r="L202" s="2" t="s">
        <v>1622</v>
      </c>
      <c r="M202" s="2" t="s">
        <v>30</v>
      </c>
      <c r="N202" s="2" t="s">
        <v>30</v>
      </c>
      <c r="O202" s="2" t="s">
        <v>1623</v>
      </c>
      <c r="P202" s="3">
        <v>2</v>
      </c>
      <c r="Q202" s="2" t="s">
        <v>1624</v>
      </c>
      <c r="R202" s="3">
        <v>0</v>
      </c>
      <c r="S202" s="2" t="s">
        <v>30</v>
      </c>
      <c r="T202" s="2" t="s">
        <v>1625</v>
      </c>
      <c r="U202" s="3">
        <v>6</v>
      </c>
      <c r="V202" s="2" t="s">
        <v>30</v>
      </c>
      <c r="W202" s="2" t="s">
        <v>30</v>
      </c>
      <c r="X202" s="2" t="s">
        <v>1626</v>
      </c>
      <c r="Y202">
        <f t="shared" si="18"/>
        <v>2017</v>
      </c>
      <c r="Z202">
        <f t="shared" si="19"/>
        <v>1</v>
      </c>
      <c r="AA202">
        <f t="shared" si="20"/>
        <v>26</v>
      </c>
      <c r="AB202">
        <f t="shared" si="21"/>
        <v>0</v>
      </c>
      <c r="AC202">
        <f t="shared" si="22"/>
        <v>0</v>
      </c>
      <c r="AD202">
        <f t="shared" si="23"/>
        <v>0</v>
      </c>
    </row>
    <row r="203" spans="1:30" ht="15.6">
      <c r="A203" s="2" t="s">
        <v>24</v>
      </c>
      <c r="B203" s="2" t="s">
        <v>25</v>
      </c>
      <c r="C203" s="2" t="s">
        <v>26</v>
      </c>
      <c r="D203" s="2" t="s">
        <v>1627</v>
      </c>
      <c r="E203" s="2" t="s">
        <v>1628</v>
      </c>
      <c r="F203" s="2" t="s">
        <v>1629</v>
      </c>
      <c r="G203" s="2" t="s">
        <v>30</v>
      </c>
      <c r="H203" s="2" t="s">
        <v>30</v>
      </c>
      <c r="I203" s="2" t="s">
        <v>31</v>
      </c>
      <c r="J203" s="2" t="s">
        <v>376</v>
      </c>
      <c r="K203" s="2" t="s">
        <v>181</v>
      </c>
      <c r="L203" s="2" t="s">
        <v>182</v>
      </c>
      <c r="M203" s="2" t="s">
        <v>30</v>
      </c>
      <c r="N203" s="2" t="s">
        <v>30</v>
      </c>
      <c r="O203" s="2" t="s">
        <v>165</v>
      </c>
      <c r="P203" s="3">
        <v>1</v>
      </c>
      <c r="Q203" s="2" t="s">
        <v>1630</v>
      </c>
      <c r="R203" s="3">
        <v>1</v>
      </c>
      <c r="S203" s="2" t="s">
        <v>1631</v>
      </c>
      <c r="T203" s="2" t="s">
        <v>1632</v>
      </c>
      <c r="U203" s="3">
        <v>5</v>
      </c>
      <c r="V203" s="2" t="s">
        <v>30</v>
      </c>
      <c r="W203" s="2" t="s">
        <v>30</v>
      </c>
      <c r="X203" s="2" t="s">
        <v>1633</v>
      </c>
      <c r="Y203">
        <f t="shared" si="18"/>
        <v>2017</v>
      </c>
      <c r="Z203">
        <f t="shared" si="19"/>
        <v>1</v>
      </c>
      <c r="AA203">
        <f t="shared" si="20"/>
        <v>4</v>
      </c>
      <c r="AB203">
        <f t="shared" si="21"/>
        <v>0</v>
      </c>
      <c r="AC203">
        <f t="shared" si="22"/>
        <v>0</v>
      </c>
      <c r="AD203">
        <f t="shared" si="23"/>
        <v>0</v>
      </c>
    </row>
    <row r="204" spans="1:30" ht="15.6">
      <c r="A204" s="2" t="s">
        <v>24</v>
      </c>
      <c r="B204" s="2" t="s">
        <v>25</v>
      </c>
      <c r="C204" s="2" t="s">
        <v>26</v>
      </c>
      <c r="D204" s="2" t="s">
        <v>1634</v>
      </c>
      <c r="E204" s="2" t="s">
        <v>1635</v>
      </c>
      <c r="F204" s="2" t="s">
        <v>1636</v>
      </c>
      <c r="G204" s="2" t="s">
        <v>30</v>
      </c>
      <c r="H204" s="2" t="s">
        <v>30</v>
      </c>
      <c r="I204" s="2" t="s">
        <v>31</v>
      </c>
      <c r="J204" s="2" t="s">
        <v>376</v>
      </c>
      <c r="K204" s="2" t="s">
        <v>896</v>
      </c>
      <c r="L204" s="2" t="s">
        <v>897</v>
      </c>
      <c r="M204" s="2" t="s">
        <v>30</v>
      </c>
      <c r="N204" s="2" t="s">
        <v>30</v>
      </c>
      <c r="O204" s="2" t="s">
        <v>165</v>
      </c>
      <c r="P204" s="3">
        <v>1</v>
      </c>
      <c r="Q204" s="2" t="s">
        <v>1637</v>
      </c>
      <c r="R204" s="3">
        <v>1</v>
      </c>
      <c r="S204" s="2" t="s">
        <v>1333</v>
      </c>
      <c r="T204" s="2" t="s">
        <v>1638</v>
      </c>
      <c r="U204" s="3">
        <v>5</v>
      </c>
      <c r="V204" s="2" t="s">
        <v>30</v>
      </c>
      <c r="W204" s="2" t="s">
        <v>30</v>
      </c>
      <c r="X204" s="2" t="s">
        <v>1639</v>
      </c>
      <c r="Y204">
        <f t="shared" si="18"/>
        <v>2017</v>
      </c>
      <c r="Z204">
        <f t="shared" si="19"/>
        <v>1</v>
      </c>
      <c r="AA204">
        <f t="shared" si="20"/>
        <v>28</v>
      </c>
      <c r="AB204">
        <f t="shared" si="21"/>
        <v>0</v>
      </c>
      <c r="AC204">
        <f t="shared" si="22"/>
        <v>0</v>
      </c>
      <c r="AD204">
        <f t="shared" si="23"/>
        <v>0</v>
      </c>
    </row>
    <row r="205" spans="1:30" ht="15.6">
      <c r="A205" s="2" t="s">
        <v>24</v>
      </c>
      <c r="B205" s="2" t="s">
        <v>25</v>
      </c>
      <c r="C205" s="2" t="s">
        <v>1640</v>
      </c>
      <c r="D205" s="2" t="s">
        <v>1641</v>
      </c>
      <c r="E205" s="2" t="s">
        <v>1642</v>
      </c>
      <c r="F205" s="2" t="s">
        <v>1643</v>
      </c>
      <c r="G205" s="2" t="s">
        <v>1644</v>
      </c>
      <c r="H205" s="2" t="s">
        <v>1645</v>
      </c>
      <c r="I205" s="2" t="s">
        <v>637</v>
      </c>
      <c r="J205" s="2" t="s">
        <v>545</v>
      </c>
      <c r="K205" s="2" t="s">
        <v>1026</v>
      </c>
      <c r="L205" s="2" t="s">
        <v>47</v>
      </c>
      <c r="M205" s="2" t="s">
        <v>30</v>
      </c>
      <c r="N205" s="2" t="s">
        <v>48</v>
      </c>
      <c r="O205" s="2" t="s">
        <v>1646</v>
      </c>
      <c r="P205" s="3">
        <v>2</v>
      </c>
      <c r="Q205" s="2" t="s">
        <v>1647</v>
      </c>
      <c r="R205" s="3">
        <v>0</v>
      </c>
      <c r="S205" s="2" t="s">
        <v>30</v>
      </c>
      <c r="T205" s="2" t="s">
        <v>1648</v>
      </c>
      <c r="U205" s="3">
        <v>1</v>
      </c>
      <c r="V205" s="2" t="s">
        <v>30</v>
      </c>
      <c r="W205" s="2" t="s">
        <v>30</v>
      </c>
      <c r="X205" s="2" t="s">
        <v>1649</v>
      </c>
      <c r="Y205">
        <f t="shared" si="18"/>
        <v>2017</v>
      </c>
      <c r="Z205">
        <f t="shared" si="19"/>
        <v>1</v>
      </c>
      <c r="AA205">
        <f t="shared" si="20"/>
        <v>19</v>
      </c>
      <c r="AB205">
        <f t="shared" si="21"/>
        <v>2018</v>
      </c>
      <c r="AC205">
        <f t="shared" si="22"/>
        <v>10</v>
      </c>
      <c r="AD205">
        <f t="shared" si="23"/>
        <v>21</v>
      </c>
    </row>
    <row r="206" spans="1:30" ht="15.6">
      <c r="A206" s="2" t="s">
        <v>24</v>
      </c>
      <c r="B206" s="2" t="s">
        <v>25</v>
      </c>
      <c r="C206" s="2" t="s">
        <v>1650</v>
      </c>
      <c r="D206" s="2" t="s">
        <v>1651</v>
      </c>
      <c r="E206" s="2" t="s">
        <v>1652</v>
      </c>
      <c r="F206" s="2" t="s">
        <v>1653</v>
      </c>
      <c r="G206" s="2" t="s">
        <v>30</v>
      </c>
      <c r="H206" s="2" t="s">
        <v>30</v>
      </c>
      <c r="I206" s="2" t="s">
        <v>31</v>
      </c>
      <c r="J206" s="2" t="s">
        <v>376</v>
      </c>
      <c r="K206" s="2" t="s">
        <v>454</v>
      </c>
      <c r="L206" s="2" t="s">
        <v>455</v>
      </c>
      <c r="M206" s="2" t="s">
        <v>30</v>
      </c>
      <c r="N206" s="2" t="s">
        <v>30</v>
      </c>
      <c r="O206" s="2" t="s">
        <v>1654</v>
      </c>
      <c r="P206" s="3">
        <v>2</v>
      </c>
      <c r="Q206" s="2" t="s">
        <v>1655</v>
      </c>
      <c r="R206" s="3">
        <v>0</v>
      </c>
      <c r="S206" s="2" t="s">
        <v>30</v>
      </c>
      <c r="T206" s="2" t="s">
        <v>1656</v>
      </c>
      <c r="U206" s="3">
        <v>5</v>
      </c>
      <c r="V206" s="2" t="s">
        <v>30</v>
      </c>
      <c r="W206" s="2" t="s">
        <v>30</v>
      </c>
      <c r="X206" s="2" t="s">
        <v>1657</v>
      </c>
      <c r="Y206">
        <f t="shared" si="18"/>
        <v>2017</v>
      </c>
      <c r="Z206">
        <f t="shared" si="19"/>
        <v>10</v>
      </c>
      <c r="AA206">
        <f t="shared" si="20"/>
        <v>12</v>
      </c>
      <c r="AB206">
        <f t="shared" si="21"/>
        <v>0</v>
      </c>
      <c r="AC206">
        <f t="shared" si="22"/>
        <v>0</v>
      </c>
      <c r="AD206">
        <f t="shared" si="23"/>
        <v>0</v>
      </c>
    </row>
    <row r="207" spans="1:30" ht="15.6">
      <c r="A207" s="2" t="s">
        <v>24</v>
      </c>
      <c r="B207" s="2" t="s">
        <v>25</v>
      </c>
      <c r="C207" s="2" t="s">
        <v>26</v>
      </c>
      <c r="D207" s="2" t="s">
        <v>1658</v>
      </c>
      <c r="E207" s="2" t="s">
        <v>1659</v>
      </c>
      <c r="F207" s="2" t="s">
        <v>1653</v>
      </c>
      <c r="G207" s="2" t="s">
        <v>30</v>
      </c>
      <c r="H207" s="2" t="s">
        <v>30</v>
      </c>
      <c r="I207" s="2" t="s">
        <v>31</v>
      </c>
      <c r="J207" s="2" t="s">
        <v>376</v>
      </c>
      <c r="K207" s="2" t="s">
        <v>181</v>
      </c>
      <c r="L207" s="2" t="s">
        <v>182</v>
      </c>
      <c r="M207" s="2" t="s">
        <v>30</v>
      </c>
      <c r="N207" s="2" t="s">
        <v>30</v>
      </c>
      <c r="O207" s="2" t="s">
        <v>1660</v>
      </c>
      <c r="P207" s="3">
        <v>2</v>
      </c>
      <c r="Q207" s="2" t="s">
        <v>1661</v>
      </c>
      <c r="R207" s="3">
        <v>0</v>
      </c>
      <c r="S207" s="2" t="s">
        <v>30</v>
      </c>
      <c r="T207" s="2" t="s">
        <v>1662</v>
      </c>
      <c r="U207" s="3">
        <v>5</v>
      </c>
      <c r="V207" s="2" t="s">
        <v>30</v>
      </c>
      <c r="W207" s="2" t="s">
        <v>30</v>
      </c>
      <c r="X207" s="2" t="s">
        <v>1663</v>
      </c>
      <c r="Y207">
        <f t="shared" si="18"/>
        <v>2017</v>
      </c>
      <c r="Z207">
        <f t="shared" si="19"/>
        <v>12</v>
      </c>
      <c r="AA207">
        <f t="shared" si="20"/>
        <v>12</v>
      </c>
      <c r="AB207">
        <f t="shared" si="21"/>
        <v>0</v>
      </c>
      <c r="AC207">
        <f t="shared" si="22"/>
        <v>0</v>
      </c>
      <c r="AD207">
        <f t="shared" si="23"/>
        <v>0</v>
      </c>
    </row>
    <row r="208" spans="1:30" ht="15.6">
      <c r="A208" s="2" t="s">
        <v>24</v>
      </c>
      <c r="B208" s="2" t="s">
        <v>25</v>
      </c>
      <c r="C208" s="2" t="s">
        <v>26</v>
      </c>
      <c r="D208" s="2" t="s">
        <v>1664</v>
      </c>
      <c r="E208" s="2" t="s">
        <v>1665</v>
      </c>
      <c r="F208" s="2" t="s">
        <v>1653</v>
      </c>
      <c r="G208" s="2" t="s">
        <v>30</v>
      </c>
      <c r="H208" s="2" t="s">
        <v>30</v>
      </c>
      <c r="I208" s="2" t="s">
        <v>31</v>
      </c>
      <c r="J208" s="2" t="s">
        <v>376</v>
      </c>
      <c r="K208" s="2" t="s">
        <v>181</v>
      </c>
      <c r="L208" s="2" t="s">
        <v>182</v>
      </c>
      <c r="M208" s="2" t="s">
        <v>30</v>
      </c>
      <c r="N208" s="2" t="s">
        <v>30</v>
      </c>
      <c r="O208" s="2" t="s">
        <v>1660</v>
      </c>
      <c r="P208" s="3">
        <v>2</v>
      </c>
      <c r="Q208" s="2" t="s">
        <v>1666</v>
      </c>
      <c r="R208" s="3">
        <v>0</v>
      </c>
      <c r="S208" s="2" t="s">
        <v>30</v>
      </c>
      <c r="T208" s="2" t="s">
        <v>1667</v>
      </c>
      <c r="U208" s="3">
        <v>5</v>
      </c>
      <c r="V208" s="2" t="s">
        <v>30</v>
      </c>
      <c r="W208" s="2" t="s">
        <v>30</v>
      </c>
      <c r="X208" s="2" t="s">
        <v>1668</v>
      </c>
      <c r="Y208">
        <f t="shared" si="18"/>
        <v>2017</v>
      </c>
      <c r="Z208">
        <f t="shared" si="19"/>
        <v>12</v>
      </c>
      <c r="AA208">
        <f t="shared" si="20"/>
        <v>12</v>
      </c>
      <c r="AB208">
        <f t="shared" si="21"/>
        <v>0</v>
      </c>
      <c r="AC208">
        <f t="shared" si="22"/>
        <v>0</v>
      </c>
      <c r="AD208">
        <f t="shared" si="23"/>
        <v>0</v>
      </c>
    </row>
    <row r="209" spans="1:30" ht="15.6">
      <c r="A209" s="2" t="s">
        <v>24</v>
      </c>
      <c r="B209" s="2" t="s">
        <v>25</v>
      </c>
      <c r="C209" s="2" t="s">
        <v>26</v>
      </c>
      <c r="D209" s="2" t="s">
        <v>1669</v>
      </c>
      <c r="E209" s="2" t="s">
        <v>1670</v>
      </c>
      <c r="F209" s="2" t="s">
        <v>1653</v>
      </c>
      <c r="G209" s="2" t="s">
        <v>30</v>
      </c>
      <c r="H209" s="2" t="s">
        <v>30</v>
      </c>
      <c r="I209" s="2" t="s">
        <v>31</v>
      </c>
      <c r="J209" s="2" t="s">
        <v>376</v>
      </c>
      <c r="K209" s="2" t="s">
        <v>181</v>
      </c>
      <c r="L209" s="2" t="s">
        <v>182</v>
      </c>
      <c r="M209" s="2" t="s">
        <v>30</v>
      </c>
      <c r="N209" s="2" t="s">
        <v>30</v>
      </c>
      <c r="O209" s="2" t="s">
        <v>1214</v>
      </c>
      <c r="P209" s="3">
        <v>2</v>
      </c>
      <c r="Q209" s="2" t="s">
        <v>1671</v>
      </c>
      <c r="R209" s="3">
        <v>4</v>
      </c>
      <c r="S209" s="2" t="s">
        <v>1672</v>
      </c>
      <c r="T209" s="2" t="s">
        <v>1673</v>
      </c>
      <c r="U209" s="3">
        <v>5</v>
      </c>
      <c r="V209" s="2" t="s">
        <v>30</v>
      </c>
      <c r="W209" s="2" t="s">
        <v>30</v>
      </c>
      <c r="X209" s="2" t="s">
        <v>1674</v>
      </c>
      <c r="Y209">
        <f t="shared" si="18"/>
        <v>2017</v>
      </c>
      <c r="Z209">
        <f t="shared" si="19"/>
        <v>12</v>
      </c>
      <c r="AA209">
        <f t="shared" si="20"/>
        <v>12</v>
      </c>
      <c r="AB209">
        <f t="shared" si="21"/>
        <v>0</v>
      </c>
      <c r="AC209">
        <f t="shared" si="22"/>
        <v>0</v>
      </c>
      <c r="AD209">
        <f t="shared" si="23"/>
        <v>0</v>
      </c>
    </row>
    <row r="210" spans="1:30" ht="15.6">
      <c r="A210" s="2" t="s">
        <v>24</v>
      </c>
      <c r="B210" s="2" t="s">
        <v>25</v>
      </c>
      <c r="C210" s="2" t="s">
        <v>1675</v>
      </c>
      <c r="D210" s="2" t="s">
        <v>1676</v>
      </c>
      <c r="E210" s="2" t="s">
        <v>1677</v>
      </c>
      <c r="F210" s="2" t="s">
        <v>1678</v>
      </c>
      <c r="G210" s="2" t="s">
        <v>30</v>
      </c>
      <c r="H210" s="2" t="s">
        <v>30</v>
      </c>
      <c r="I210" s="2" t="s">
        <v>31</v>
      </c>
      <c r="J210" s="2" t="s">
        <v>376</v>
      </c>
      <c r="K210" s="2" t="s">
        <v>454</v>
      </c>
      <c r="L210" s="2" t="s">
        <v>455</v>
      </c>
      <c r="M210" s="2" t="s">
        <v>30</v>
      </c>
      <c r="N210" s="2" t="s">
        <v>30</v>
      </c>
      <c r="O210" s="2" t="s">
        <v>192</v>
      </c>
      <c r="P210" s="3">
        <v>1</v>
      </c>
      <c r="Q210" s="2" t="s">
        <v>1679</v>
      </c>
      <c r="R210" s="3">
        <v>1</v>
      </c>
      <c r="S210" s="2" t="s">
        <v>1680</v>
      </c>
      <c r="T210" s="2" t="s">
        <v>1681</v>
      </c>
      <c r="U210" s="3">
        <v>5</v>
      </c>
      <c r="V210" s="2" t="s">
        <v>30</v>
      </c>
      <c r="W210" s="2" t="s">
        <v>30</v>
      </c>
      <c r="X210" s="2" t="s">
        <v>1682</v>
      </c>
      <c r="Y210">
        <f t="shared" si="18"/>
        <v>2017</v>
      </c>
      <c r="Z210">
        <f t="shared" si="19"/>
        <v>11</v>
      </c>
      <c r="AA210">
        <f t="shared" si="20"/>
        <v>20</v>
      </c>
      <c r="AB210">
        <f t="shared" si="21"/>
        <v>0</v>
      </c>
      <c r="AC210">
        <f t="shared" si="22"/>
        <v>0</v>
      </c>
      <c r="AD210">
        <f t="shared" si="23"/>
        <v>0</v>
      </c>
    </row>
    <row r="211" spans="1:30" ht="15.6">
      <c r="A211" s="2" t="s">
        <v>24</v>
      </c>
      <c r="B211" s="2" t="s">
        <v>25</v>
      </c>
      <c r="C211" s="2" t="s">
        <v>1683</v>
      </c>
      <c r="D211" s="2" t="s">
        <v>1684</v>
      </c>
      <c r="E211" s="2" t="s">
        <v>1685</v>
      </c>
      <c r="F211" s="2" t="s">
        <v>1678</v>
      </c>
      <c r="G211" s="2" t="s">
        <v>30</v>
      </c>
      <c r="H211" s="2" t="s">
        <v>30</v>
      </c>
      <c r="I211" s="2" t="s">
        <v>31</v>
      </c>
      <c r="J211" s="2" t="s">
        <v>376</v>
      </c>
      <c r="K211" s="2" t="s">
        <v>454</v>
      </c>
      <c r="L211" s="2" t="s">
        <v>455</v>
      </c>
      <c r="M211" s="2" t="s">
        <v>30</v>
      </c>
      <c r="N211" s="2" t="s">
        <v>30</v>
      </c>
      <c r="O211" s="2" t="s">
        <v>1686</v>
      </c>
      <c r="P211" s="3">
        <v>4</v>
      </c>
      <c r="Q211" s="2" t="s">
        <v>1687</v>
      </c>
      <c r="R211" s="3">
        <v>0</v>
      </c>
      <c r="S211" s="2" t="s">
        <v>30</v>
      </c>
      <c r="T211" s="2" t="s">
        <v>1688</v>
      </c>
      <c r="U211" s="3">
        <v>6</v>
      </c>
      <c r="V211" s="2" t="s">
        <v>30</v>
      </c>
      <c r="W211" s="2" t="s">
        <v>30</v>
      </c>
      <c r="X211" s="2" t="s">
        <v>1689</v>
      </c>
      <c r="Y211">
        <f t="shared" si="18"/>
        <v>2017</v>
      </c>
      <c r="Z211">
        <f t="shared" si="19"/>
        <v>11</v>
      </c>
      <c r="AA211">
        <f t="shared" si="20"/>
        <v>20</v>
      </c>
      <c r="AB211">
        <f t="shared" si="21"/>
        <v>0</v>
      </c>
      <c r="AC211">
        <f t="shared" si="22"/>
        <v>0</v>
      </c>
      <c r="AD211">
        <f t="shared" si="23"/>
        <v>0</v>
      </c>
    </row>
    <row r="212" spans="1:30" ht="15.6">
      <c r="A212" s="2" t="s">
        <v>24</v>
      </c>
      <c r="B212" s="2" t="s">
        <v>25</v>
      </c>
      <c r="C212" s="2" t="s">
        <v>1690</v>
      </c>
      <c r="D212" s="2" t="s">
        <v>1691</v>
      </c>
      <c r="E212" s="2" t="s">
        <v>1692</v>
      </c>
      <c r="F212" s="2" t="s">
        <v>1693</v>
      </c>
      <c r="G212" s="2" t="s">
        <v>30</v>
      </c>
      <c r="H212" s="2" t="s">
        <v>30</v>
      </c>
      <c r="I212" s="2" t="s">
        <v>31</v>
      </c>
      <c r="J212" s="2" t="s">
        <v>376</v>
      </c>
      <c r="K212" s="2" t="s">
        <v>276</v>
      </c>
      <c r="L212" s="2" t="s">
        <v>277</v>
      </c>
      <c r="M212" s="2" t="s">
        <v>30</v>
      </c>
      <c r="N212" s="2" t="s">
        <v>30</v>
      </c>
      <c r="O212" s="2" t="s">
        <v>1354</v>
      </c>
      <c r="P212" s="3">
        <v>2</v>
      </c>
      <c r="Q212" s="2" t="s">
        <v>1694</v>
      </c>
      <c r="R212" s="3">
        <v>2</v>
      </c>
      <c r="S212" s="2" t="s">
        <v>1695</v>
      </c>
      <c r="T212" s="2" t="s">
        <v>1696</v>
      </c>
      <c r="U212" s="3">
        <v>5</v>
      </c>
      <c r="V212" s="2" t="s">
        <v>30</v>
      </c>
      <c r="W212" s="2" t="s">
        <v>30</v>
      </c>
      <c r="X212" s="2" t="s">
        <v>1697</v>
      </c>
      <c r="Y212">
        <f t="shared" si="18"/>
        <v>2017</v>
      </c>
      <c r="Z212">
        <f t="shared" si="19"/>
        <v>11</v>
      </c>
      <c r="AA212">
        <f t="shared" si="20"/>
        <v>27</v>
      </c>
      <c r="AB212">
        <f t="shared" si="21"/>
        <v>0</v>
      </c>
      <c r="AC212">
        <f t="shared" si="22"/>
        <v>0</v>
      </c>
      <c r="AD212">
        <f t="shared" si="23"/>
        <v>0</v>
      </c>
    </row>
    <row r="213" spans="1:30" ht="15.6">
      <c r="A213" s="2" t="s">
        <v>24</v>
      </c>
      <c r="B213" s="2" t="s">
        <v>25</v>
      </c>
      <c r="C213" s="2" t="s">
        <v>1698</v>
      </c>
      <c r="D213" s="2" t="s">
        <v>1699</v>
      </c>
      <c r="E213" s="2" t="s">
        <v>1700</v>
      </c>
      <c r="F213" s="2" t="s">
        <v>1678</v>
      </c>
      <c r="G213" s="2" t="s">
        <v>30</v>
      </c>
      <c r="H213" s="2" t="s">
        <v>30</v>
      </c>
      <c r="I213" s="2" t="s">
        <v>31</v>
      </c>
      <c r="J213" s="2" t="s">
        <v>376</v>
      </c>
      <c r="K213" s="2" t="s">
        <v>454</v>
      </c>
      <c r="L213" s="2" t="s">
        <v>455</v>
      </c>
      <c r="M213" s="2" t="s">
        <v>30</v>
      </c>
      <c r="N213" s="2" t="s">
        <v>30</v>
      </c>
      <c r="O213" s="2" t="s">
        <v>1701</v>
      </c>
      <c r="P213" s="3">
        <v>6</v>
      </c>
      <c r="Q213" s="2" t="s">
        <v>1702</v>
      </c>
      <c r="R213" s="3">
        <v>0</v>
      </c>
      <c r="S213" s="2" t="s">
        <v>30</v>
      </c>
      <c r="T213" s="2" t="s">
        <v>1703</v>
      </c>
      <c r="U213" s="3">
        <v>5</v>
      </c>
      <c r="V213" s="2" t="s">
        <v>30</v>
      </c>
      <c r="W213" s="2" t="s">
        <v>30</v>
      </c>
      <c r="X213" s="2" t="s">
        <v>1704</v>
      </c>
      <c r="Y213">
        <f t="shared" si="18"/>
        <v>2017</v>
      </c>
      <c r="Z213">
        <f t="shared" si="19"/>
        <v>11</v>
      </c>
      <c r="AA213">
        <f t="shared" si="20"/>
        <v>20</v>
      </c>
      <c r="AB213">
        <f t="shared" si="21"/>
        <v>0</v>
      </c>
      <c r="AC213">
        <f t="shared" si="22"/>
        <v>0</v>
      </c>
      <c r="AD213">
        <f t="shared" si="23"/>
        <v>0</v>
      </c>
    </row>
    <row r="214" spans="1:30" ht="15.6">
      <c r="A214" s="2" t="s">
        <v>24</v>
      </c>
      <c r="B214" s="2" t="s">
        <v>25</v>
      </c>
      <c r="C214" s="2" t="s">
        <v>1705</v>
      </c>
      <c r="D214" s="2" t="s">
        <v>1706</v>
      </c>
      <c r="E214" s="2" t="s">
        <v>1707</v>
      </c>
      <c r="F214" s="2" t="s">
        <v>1708</v>
      </c>
      <c r="G214" s="2" t="s">
        <v>30</v>
      </c>
      <c r="H214" s="2" t="s">
        <v>30</v>
      </c>
      <c r="I214" s="2" t="s">
        <v>90</v>
      </c>
      <c r="J214" s="2" t="s">
        <v>545</v>
      </c>
      <c r="K214" s="2" t="s">
        <v>46</v>
      </c>
      <c r="L214" s="2" t="s">
        <v>47</v>
      </c>
      <c r="M214" s="2" t="s">
        <v>24</v>
      </c>
      <c r="N214" s="2" t="s">
        <v>48</v>
      </c>
      <c r="O214" s="2" t="s">
        <v>200</v>
      </c>
      <c r="P214" s="3">
        <v>3</v>
      </c>
      <c r="Q214" s="2" t="s">
        <v>1709</v>
      </c>
      <c r="R214" s="3">
        <v>1</v>
      </c>
      <c r="S214" s="2" t="s">
        <v>858</v>
      </c>
      <c r="T214" s="2" t="s">
        <v>1710</v>
      </c>
      <c r="U214" s="3">
        <v>1</v>
      </c>
      <c r="V214" s="2" t="s">
        <v>30</v>
      </c>
      <c r="W214" s="2" t="s">
        <v>30</v>
      </c>
      <c r="X214" s="2" t="s">
        <v>1711</v>
      </c>
      <c r="Y214">
        <f t="shared" si="18"/>
        <v>2017</v>
      </c>
      <c r="Z214">
        <f t="shared" si="19"/>
        <v>11</v>
      </c>
      <c r="AA214">
        <f t="shared" si="20"/>
        <v>24</v>
      </c>
      <c r="AB214">
        <f t="shared" si="21"/>
        <v>0</v>
      </c>
      <c r="AC214">
        <f t="shared" si="22"/>
        <v>0</v>
      </c>
      <c r="AD214">
        <f t="shared" si="23"/>
        <v>0</v>
      </c>
    </row>
    <row r="215" spans="1:30" ht="15.6">
      <c r="A215" s="2" t="s">
        <v>24</v>
      </c>
      <c r="B215" s="2" t="s">
        <v>25</v>
      </c>
      <c r="C215" s="2" t="s">
        <v>1712</v>
      </c>
      <c r="D215" s="2" t="s">
        <v>1713</v>
      </c>
      <c r="E215" s="2" t="s">
        <v>1714</v>
      </c>
      <c r="F215" s="2" t="s">
        <v>1715</v>
      </c>
      <c r="G215" s="2" t="s">
        <v>30</v>
      </c>
      <c r="H215" s="2" t="s">
        <v>30</v>
      </c>
      <c r="I215" s="2" t="s">
        <v>31</v>
      </c>
      <c r="J215" s="2" t="s">
        <v>376</v>
      </c>
      <c r="K215" s="2" t="s">
        <v>1480</v>
      </c>
      <c r="L215" s="2" t="s">
        <v>1481</v>
      </c>
      <c r="M215" s="2" t="s">
        <v>30</v>
      </c>
      <c r="N215" s="2" t="s">
        <v>30</v>
      </c>
      <c r="O215" s="2" t="s">
        <v>1686</v>
      </c>
      <c r="P215" s="3">
        <v>5</v>
      </c>
      <c r="Q215" s="2" t="s">
        <v>1716</v>
      </c>
      <c r="R215" s="3">
        <v>1</v>
      </c>
      <c r="S215" s="2" t="s">
        <v>1717</v>
      </c>
      <c r="T215" s="2" t="s">
        <v>1718</v>
      </c>
      <c r="U215" s="3">
        <v>5</v>
      </c>
      <c r="V215" s="2" t="s">
        <v>30</v>
      </c>
      <c r="W215" s="2" t="s">
        <v>30</v>
      </c>
      <c r="X215" s="2" t="s">
        <v>1719</v>
      </c>
      <c r="Y215">
        <f t="shared" si="18"/>
        <v>2017</v>
      </c>
      <c r="Z215">
        <f t="shared" si="19"/>
        <v>11</v>
      </c>
      <c r="AA215">
        <f t="shared" si="20"/>
        <v>7</v>
      </c>
      <c r="AB215">
        <f t="shared" si="21"/>
        <v>0</v>
      </c>
      <c r="AC215">
        <f t="shared" si="22"/>
        <v>0</v>
      </c>
      <c r="AD215">
        <f t="shared" si="23"/>
        <v>0</v>
      </c>
    </row>
    <row r="216" spans="1:30" ht="15.6">
      <c r="A216" s="2" t="s">
        <v>24</v>
      </c>
      <c r="B216" s="2" t="s">
        <v>25</v>
      </c>
      <c r="C216" s="2" t="s">
        <v>1712</v>
      </c>
      <c r="D216" s="2" t="s">
        <v>1720</v>
      </c>
      <c r="E216" s="2" t="s">
        <v>1721</v>
      </c>
      <c r="F216" s="2" t="s">
        <v>1715</v>
      </c>
      <c r="G216" s="2" t="s">
        <v>30</v>
      </c>
      <c r="H216" s="2" t="s">
        <v>30</v>
      </c>
      <c r="I216" s="2" t="s">
        <v>31</v>
      </c>
      <c r="J216" s="2" t="s">
        <v>376</v>
      </c>
      <c r="K216" s="2" t="s">
        <v>1480</v>
      </c>
      <c r="L216" s="2" t="s">
        <v>1481</v>
      </c>
      <c r="M216" s="2" t="s">
        <v>30</v>
      </c>
      <c r="N216" s="2" t="s">
        <v>30</v>
      </c>
      <c r="O216" s="2" t="s">
        <v>1722</v>
      </c>
      <c r="P216" s="3">
        <v>5</v>
      </c>
      <c r="Q216" s="2" t="s">
        <v>1723</v>
      </c>
      <c r="R216" s="3">
        <v>0</v>
      </c>
      <c r="S216" s="2" t="s">
        <v>30</v>
      </c>
      <c r="T216" s="2" t="s">
        <v>1724</v>
      </c>
      <c r="U216" s="3">
        <v>5</v>
      </c>
      <c r="V216" s="2" t="s">
        <v>30</v>
      </c>
      <c r="W216" s="2" t="s">
        <v>30</v>
      </c>
      <c r="X216" s="2" t="s">
        <v>1725</v>
      </c>
      <c r="Y216">
        <f t="shared" si="18"/>
        <v>2017</v>
      </c>
      <c r="Z216">
        <f t="shared" si="19"/>
        <v>11</v>
      </c>
      <c r="AA216">
        <f t="shared" si="20"/>
        <v>7</v>
      </c>
      <c r="AB216">
        <f t="shared" si="21"/>
        <v>0</v>
      </c>
      <c r="AC216">
        <f t="shared" si="22"/>
        <v>0</v>
      </c>
      <c r="AD216">
        <f t="shared" si="23"/>
        <v>0</v>
      </c>
    </row>
    <row r="217" spans="1:30" ht="15.6">
      <c r="A217" s="2" t="s">
        <v>24</v>
      </c>
      <c r="B217" s="2" t="s">
        <v>25</v>
      </c>
      <c r="C217" s="2" t="s">
        <v>1726</v>
      </c>
      <c r="D217" s="2" t="s">
        <v>1727</v>
      </c>
      <c r="E217" s="2" t="s">
        <v>1728</v>
      </c>
      <c r="F217" s="2" t="s">
        <v>1715</v>
      </c>
      <c r="G217" s="2" t="s">
        <v>30</v>
      </c>
      <c r="H217" s="2" t="s">
        <v>30</v>
      </c>
      <c r="I217" s="2" t="s">
        <v>31</v>
      </c>
      <c r="J217" s="2" t="s">
        <v>376</v>
      </c>
      <c r="K217" s="2" t="s">
        <v>1480</v>
      </c>
      <c r="L217" s="2" t="s">
        <v>1481</v>
      </c>
      <c r="M217" s="2" t="s">
        <v>30</v>
      </c>
      <c r="N217" s="2" t="s">
        <v>30</v>
      </c>
      <c r="O217" s="2" t="s">
        <v>1271</v>
      </c>
      <c r="P217" s="3">
        <v>6</v>
      </c>
      <c r="Q217" s="2" t="s">
        <v>1729</v>
      </c>
      <c r="R217" s="3">
        <v>0</v>
      </c>
      <c r="S217" s="2" t="s">
        <v>30</v>
      </c>
      <c r="T217" s="2" t="s">
        <v>1730</v>
      </c>
      <c r="U217" s="3">
        <v>5</v>
      </c>
      <c r="V217" s="2" t="s">
        <v>30</v>
      </c>
      <c r="W217" s="2" t="s">
        <v>30</v>
      </c>
      <c r="X217" s="2" t="s">
        <v>1731</v>
      </c>
      <c r="Y217">
        <f t="shared" si="18"/>
        <v>2017</v>
      </c>
      <c r="Z217">
        <f t="shared" si="19"/>
        <v>9</v>
      </c>
      <c r="AA217">
        <f t="shared" si="20"/>
        <v>7</v>
      </c>
      <c r="AB217">
        <f t="shared" si="21"/>
        <v>0</v>
      </c>
      <c r="AC217">
        <f t="shared" si="22"/>
        <v>0</v>
      </c>
      <c r="AD217">
        <f t="shared" si="23"/>
        <v>0</v>
      </c>
    </row>
    <row r="218" spans="1:30" ht="15.6">
      <c r="A218" s="2" t="s">
        <v>24</v>
      </c>
      <c r="B218" s="2" t="s">
        <v>25</v>
      </c>
      <c r="C218" s="2" t="s">
        <v>1732</v>
      </c>
      <c r="D218" s="2" t="s">
        <v>1733</v>
      </c>
      <c r="E218" s="2" t="s">
        <v>1734</v>
      </c>
      <c r="F218" s="2" t="s">
        <v>1715</v>
      </c>
      <c r="G218" s="2" t="s">
        <v>30</v>
      </c>
      <c r="H218" s="2" t="s">
        <v>30</v>
      </c>
      <c r="I218" s="2" t="s">
        <v>31</v>
      </c>
      <c r="J218" s="2" t="s">
        <v>376</v>
      </c>
      <c r="K218" s="2" t="s">
        <v>1480</v>
      </c>
      <c r="L218" s="2" t="s">
        <v>1481</v>
      </c>
      <c r="M218" s="2" t="s">
        <v>30</v>
      </c>
      <c r="N218" s="2" t="s">
        <v>30</v>
      </c>
      <c r="O218" s="2" t="s">
        <v>1735</v>
      </c>
      <c r="P218" s="3">
        <v>6</v>
      </c>
      <c r="Q218" s="2" t="s">
        <v>1736</v>
      </c>
      <c r="R218" s="3">
        <v>0</v>
      </c>
      <c r="S218" s="2" t="s">
        <v>30</v>
      </c>
      <c r="T218" s="2" t="s">
        <v>1737</v>
      </c>
      <c r="U218" s="3">
        <v>5</v>
      </c>
      <c r="V218" s="2" t="s">
        <v>30</v>
      </c>
      <c r="W218" s="2" t="s">
        <v>30</v>
      </c>
      <c r="X218" s="2" t="s">
        <v>1738</v>
      </c>
      <c r="Y218">
        <f t="shared" si="18"/>
        <v>2017</v>
      </c>
      <c r="Z218">
        <f t="shared" si="19"/>
        <v>10</v>
      </c>
      <c r="AA218">
        <f t="shared" si="20"/>
        <v>7</v>
      </c>
      <c r="AB218">
        <f t="shared" si="21"/>
        <v>0</v>
      </c>
      <c r="AC218">
        <f t="shared" si="22"/>
        <v>0</v>
      </c>
      <c r="AD218">
        <f t="shared" si="23"/>
        <v>0</v>
      </c>
    </row>
    <row r="219" spans="1:30" ht="15.6">
      <c r="A219" s="2" t="s">
        <v>24</v>
      </c>
      <c r="B219" s="2" t="s">
        <v>25</v>
      </c>
      <c r="C219" s="2" t="s">
        <v>1739</v>
      </c>
      <c r="D219" s="2" t="s">
        <v>1740</v>
      </c>
      <c r="E219" s="2" t="s">
        <v>1741</v>
      </c>
      <c r="F219" s="2" t="s">
        <v>1742</v>
      </c>
      <c r="G219" s="2" t="s">
        <v>1743</v>
      </c>
      <c r="H219" s="2" t="s">
        <v>1744</v>
      </c>
      <c r="I219" s="2" t="s">
        <v>637</v>
      </c>
      <c r="J219" s="2" t="s">
        <v>545</v>
      </c>
      <c r="K219" s="2" t="s">
        <v>1026</v>
      </c>
      <c r="L219" s="2" t="s">
        <v>47</v>
      </c>
      <c r="M219" s="2" t="s">
        <v>30</v>
      </c>
      <c r="N219" s="2" t="s">
        <v>48</v>
      </c>
      <c r="O219" s="2" t="s">
        <v>398</v>
      </c>
      <c r="P219" s="3">
        <v>5</v>
      </c>
      <c r="Q219" s="2" t="s">
        <v>1745</v>
      </c>
      <c r="R219" s="3">
        <v>0</v>
      </c>
      <c r="S219" s="2" t="s">
        <v>30</v>
      </c>
      <c r="T219" s="2" t="s">
        <v>1746</v>
      </c>
      <c r="U219" s="3">
        <v>1</v>
      </c>
      <c r="V219" s="2" t="s">
        <v>30</v>
      </c>
      <c r="W219" s="2" t="s">
        <v>30</v>
      </c>
      <c r="X219" s="2" t="s">
        <v>1747</v>
      </c>
      <c r="Y219">
        <f t="shared" si="18"/>
        <v>2018</v>
      </c>
      <c r="Z219">
        <f t="shared" si="19"/>
        <v>10</v>
      </c>
      <c r="AA219">
        <f t="shared" si="20"/>
        <v>19</v>
      </c>
      <c r="AB219">
        <f t="shared" si="21"/>
        <v>2018</v>
      </c>
      <c r="AC219">
        <f t="shared" si="22"/>
        <v>9</v>
      </c>
      <c r="AD219">
        <f t="shared" si="23"/>
        <v>1</v>
      </c>
    </row>
    <row r="220" spans="1:30" ht="15.6">
      <c r="A220" s="2" t="s">
        <v>24</v>
      </c>
      <c r="B220" s="2" t="s">
        <v>25</v>
      </c>
      <c r="C220" s="2" t="s">
        <v>1062</v>
      </c>
      <c r="D220" s="2" t="s">
        <v>1748</v>
      </c>
      <c r="E220" s="2" t="s">
        <v>1749</v>
      </c>
      <c r="F220" s="2" t="s">
        <v>1750</v>
      </c>
      <c r="G220" s="2" t="s">
        <v>30</v>
      </c>
      <c r="H220" s="2" t="s">
        <v>30</v>
      </c>
      <c r="I220" s="2" t="s">
        <v>31</v>
      </c>
      <c r="J220" s="2" t="s">
        <v>376</v>
      </c>
      <c r="K220" s="2" t="s">
        <v>33</v>
      </c>
      <c r="L220" s="2" t="s">
        <v>34</v>
      </c>
      <c r="M220" s="2" t="s">
        <v>30</v>
      </c>
      <c r="N220" s="2" t="s">
        <v>30</v>
      </c>
      <c r="O220" s="2" t="s">
        <v>446</v>
      </c>
      <c r="P220" s="3">
        <v>3</v>
      </c>
      <c r="Q220" s="2" t="s">
        <v>1751</v>
      </c>
      <c r="R220" s="3">
        <v>1</v>
      </c>
      <c r="S220" s="2" t="s">
        <v>1752</v>
      </c>
      <c r="T220" s="2" t="s">
        <v>1753</v>
      </c>
      <c r="U220" s="3">
        <v>3</v>
      </c>
      <c r="V220" s="2" t="s">
        <v>30</v>
      </c>
      <c r="W220" s="2" t="s">
        <v>30</v>
      </c>
      <c r="X220" s="2" t="s">
        <v>1754</v>
      </c>
      <c r="Y220">
        <f t="shared" si="18"/>
        <v>2017</v>
      </c>
      <c r="Z220">
        <f t="shared" si="19"/>
        <v>9</v>
      </c>
      <c r="AA220">
        <f t="shared" si="20"/>
        <v>9</v>
      </c>
      <c r="AB220">
        <f t="shared" si="21"/>
        <v>0</v>
      </c>
      <c r="AC220">
        <f t="shared" si="22"/>
        <v>0</v>
      </c>
      <c r="AD220">
        <f t="shared" si="23"/>
        <v>0</v>
      </c>
    </row>
    <row r="221" spans="1:30" ht="15.6">
      <c r="A221" s="2" t="s">
        <v>24</v>
      </c>
      <c r="B221" s="2" t="s">
        <v>112</v>
      </c>
      <c r="C221" s="2" t="s">
        <v>1117</v>
      </c>
      <c r="D221" s="2" t="s">
        <v>1118</v>
      </c>
      <c r="E221" s="2" t="s">
        <v>1755</v>
      </c>
      <c r="F221" s="2" t="s">
        <v>1120</v>
      </c>
      <c r="G221" s="2" t="s">
        <v>1756</v>
      </c>
      <c r="H221" s="2" t="s">
        <v>1757</v>
      </c>
      <c r="I221" s="2" t="s">
        <v>119</v>
      </c>
      <c r="J221" s="2" t="s">
        <v>368</v>
      </c>
      <c r="K221" s="2" t="s">
        <v>1121</v>
      </c>
      <c r="L221" s="2" t="s">
        <v>1122</v>
      </c>
      <c r="M221" s="2" t="s">
        <v>30</v>
      </c>
      <c r="N221" s="2" t="s">
        <v>123</v>
      </c>
      <c r="O221" s="2" t="s">
        <v>1758</v>
      </c>
      <c r="P221" s="3">
        <v>0</v>
      </c>
      <c r="Q221" s="2" t="s">
        <v>30</v>
      </c>
      <c r="R221" s="3">
        <v>0</v>
      </c>
      <c r="S221" s="2" t="s">
        <v>30</v>
      </c>
      <c r="T221" s="2" t="s">
        <v>1759</v>
      </c>
      <c r="U221" s="3">
        <v>1</v>
      </c>
      <c r="V221" s="2" t="s">
        <v>30</v>
      </c>
      <c r="W221" s="2" t="s">
        <v>30</v>
      </c>
      <c r="X221" s="2" t="s">
        <v>1760</v>
      </c>
      <c r="Y221">
        <f t="shared" si="18"/>
        <v>2018</v>
      </c>
      <c r="Z221">
        <f t="shared" si="19"/>
        <v>10</v>
      </c>
      <c r="AA221">
        <f t="shared" si="20"/>
        <v>1</v>
      </c>
      <c r="AB221">
        <f t="shared" si="21"/>
        <v>2018</v>
      </c>
      <c r="AC221">
        <f t="shared" si="22"/>
        <v>8</v>
      </c>
      <c r="AD221">
        <f t="shared" si="23"/>
        <v>11</v>
      </c>
    </row>
    <row r="222" spans="1:30" ht="15.6">
      <c r="A222" s="2" t="s">
        <v>24</v>
      </c>
      <c r="B222" s="2" t="s">
        <v>25</v>
      </c>
      <c r="C222" s="2" t="s">
        <v>1062</v>
      </c>
      <c r="D222" s="2" t="s">
        <v>1761</v>
      </c>
      <c r="E222" s="2" t="s">
        <v>1762</v>
      </c>
      <c r="F222" s="2" t="s">
        <v>1763</v>
      </c>
      <c r="G222" s="2" t="s">
        <v>30</v>
      </c>
      <c r="H222" s="2" t="s">
        <v>30</v>
      </c>
      <c r="I222" s="2" t="s">
        <v>31</v>
      </c>
      <c r="J222" s="2" t="s">
        <v>376</v>
      </c>
      <c r="K222" s="2" t="s">
        <v>33</v>
      </c>
      <c r="L222" s="2" t="s">
        <v>34</v>
      </c>
      <c r="M222" s="2" t="s">
        <v>30</v>
      </c>
      <c r="N222" s="2" t="s">
        <v>30</v>
      </c>
      <c r="O222" s="2" t="s">
        <v>1764</v>
      </c>
      <c r="P222" s="3">
        <v>7</v>
      </c>
      <c r="Q222" s="2" t="s">
        <v>1765</v>
      </c>
      <c r="R222" s="3">
        <v>1</v>
      </c>
      <c r="S222" s="2" t="s">
        <v>1766</v>
      </c>
      <c r="T222" s="2" t="s">
        <v>1767</v>
      </c>
      <c r="U222" s="3">
        <v>7</v>
      </c>
      <c r="V222" s="2" t="s">
        <v>30</v>
      </c>
      <c r="W222" s="2" t="s">
        <v>30</v>
      </c>
      <c r="X222" s="2" t="s">
        <v>1768</v>
      </c>
      <c r="Y222">
        <f t="shared" si="18"/>
        <v>2017</v>
      </c>
      <c r="Z222">
        <f t="shared" si="19"/>
        <v>9</v>
      </c>
      <c r="AA222">
        <f t="shared" si="20"/>
        <v>16</v>
      </c>
      <c r="AB222">
        <f t="shared" si="21"/>
        <v>0</v>
      </c>
      <c r="AC222">
        <f t="shared" si="22"/>
        <v>0</v>
      </c>
      <c r="AD222">
        <f t="shared" si="23"/>
        <v>0</v>
      </c>
    </row>
    <row r="223" spans="1:30" ht="15.6">
      <c r="A223" s="2" t="s">
        <v>24</v>
      </c>
      <c r="B223" s="2" t="s">
        <v>25</v>
      </c>
      <c r="C223" s="2" t="s">
        <v>1062</v>
      </c>
      <c r="D223" s="2" t="s">
        <v>1769</v>
      </c>
      <c r="E223" s="2" t="s">
        <v>1770</v>
      </c>
      <c r="F223" s="2" t="s">
        <v>1763</v>
      </c>
      <c r="G223" s="2" t="s">
        <v>30</v>
      </c>
      <c r="H223" s="2" t="s">
        <v>30</v>
      </c>
      <c r="I223" s="2" t="s">
        <v>31</v>
      </c>
      <c r="J223" s="2" t="s">
        <v>376</v>
      </c>
      <c r="K223" s="2" t="s">
        <v>33</v>
      </c>
      <c r="L223" s="2" t="s">
        <v>34</v>
      </c>
      <c r="M223" s="2" t="s">
        <v>30</v>
      </c>
      <c r="N223" s="2" t="s">
        <v>30</v>
      </c>
      <c r="O223" s="2" t="s">
        <v>1764</v>
      </c>
      <c r="P223" s="3">
        <v>5</v>
      </c>
      <c r="Q223" s="2" t="s">
        <v>1771</v>
      </c>
      <c r="R223" s="3">
        <v>3</v>
      </c>
      <c r="S223" s="2" t="s">
        <v>1772</v>
      </c>
      <c r="T223" s="2" t="s">
        <v>1773</v>
      </c>
      <c r="U223" s="3">
        <v>3</v>
      </c>
      <c r="V223" s="2" t="s">
        <v>30</v>
      </c>
      <c r="W223" s="2" t="s">
        <v>30</v>
      </c>
      <c r="X223" s="2" t="s">
        <v>1774</v>
      </c>
      <c r="Y223">
        <f t="shared" si="18"/>
        <v>2017</v>
      </c>
      <c r="Z223">
        <f t="shared" si="19"/>
        <v>10</v>
      </c>
      <c r="AA223">
        <f t="shared" si="20"/>
        <v>16</v>
      </c>
      <c r="AB223">
        <f t="shared" si="21"/>
        <v>0</v>
      </c>
      <c r="AC223">
        <f t="shared" si="22"/>
        <v>0</v>
      </c>
      <c r="AD223">
        <f t="shared" si="23"/>
        <v>0</v>
      </c>
    </row>
    <row r="224" spans="1:30" ht="15.6">
      <c r="A224" s="2" t="s">
        <v>24</v>
      </c>
      <c r="B224" s="2" t="s">
        <v>25</v>
      </c>
      <c r="C224" s="2" t="s">
        <v>26</v>
      </c>
      <c r="D224" s="2" t="s">
        <v>1775</v>
      </c>
      <c r="E224" s="2" t="s">
        <v>1776</v>
      </c>
      <c r="F224" s="2" t="s">
        <v>1777</v>
      </c>
      <c r="G224" s="2" t="s">
        <v>30</v>
      </c>
      <c r="H224" s="2" t="s">
        <v>30</v>
      </c>
      <c r="I224" s="2" t="s">
        <v>31</v>
      </c>
      <c r="J224" s="2" t="s">
        <v>376</v>
      </c>
      <c r="K224" s="2" t="s">
        <v>608</v>
      </c>
      <c r="L224" s="2" t="s">
        <v>609</v>
      </c>
      <c r="M224" s="2" t="s">
        <v>30</v>
      </c>
      <c r="N224" s="2" t="s">
        <v>30</v>
      </c>
      <c r="O224" s="2" t="s">
        <v>165</v>
      </c>
      <c r="P224" s="3">
        <v>4</v>
      </c>
      <c r="Q224" s="2" t="s">
        <v>1778</v>
      </c>
      <c r="R224" s="3">
        <v>0</v>
      </c>
      <c r="S224" s="2" t="s">
        <v>30</v>
      </c>
      <c r="T224" s="2" t="s">
        <v>1779</v>
      </c>
      <c r="U224" s="3">
        <v>5</v>
      </c>
      <c r="V224" s="2" t="s">
        <v>30</v>
      </c>
      <c r="W224" s="2" t="s">
        <v>30</v>
      </c>
      <c r="X224" s="2" t="s">
        <v>1780</v>
      </c>
      <c r="Y224">
        <f t="shared" si="18"/>
        <v>2017</v>
      </c>
      <c r="Z224">
        <f t="shared" si="19"/>
        <v>1</v>
      </c>
      <c r="AA224">
        <f t="shared" si="20"/>
        <v>19</v>
      </c>
      <c r="AB224">
        <f t="shared" si="21"/>
        <v>0</v>
      </c>
      <c r="AC224">
        <f t="shared" si="22"/>
        <v>0</v>
      </c>
      <c r="AD224">
        <f t="shared" si="23"/>
        <v>0</v>
      </c>
    </row>
    <row r="225" spans="1:30" ht="15.6">
      <c r="A225" s="2" t="s">
        <v>24</v>
      </c>
      <c r="B225" s="2" t="s">
        <v>25</v>
      </c>
      <c r="C225" s="2" t="s">
        <v>26</v>
      </c>
      <c r="D225" s="2" t="s">
        <v>1781</v>
      </c>
      <c r="E225" s="2" t="s">
        <v>1782</v>
      </c>
      <c r="F225" s="2" t="s">
        <v>1777</v>
      </c>
      <c r="G225" s="2" t="s">
        <v>30</v>
      </c>
      <c r="H225" s="2" t="s">
        <v>30</v>
      </c>
      <c r="I225" s="2" t="s">
        <v>31</v>
      </c>
      <c r="J225" s="2" t="s">
        <v>376</v>
      </c>
      <c r="K225" s="2" t="s">
        <v>276</v>
      </c>
      <c r="L225" s="2" t="s">
        <v>277</v>
      </c>
      <c r="M225" s="2" t="s">
        <v>30</v>
      </c>
      <c r="N225" s="2" t="s">
        <v>30</v>
      </c>
      <c r="O225" s="2" t="s">
        <v>192</v>
      </c>
      <c r="P225" s="3">
        <v>5</v>
      </c>
      <c r="Q225" s="2" t="s">
        <v>1783</v>
      </c>
      <c r="R225" s="3">
        <v>0</v>
      </c>
      <c r="S225" s="2" t="s">
        <v>30</v>
      </c>
      <c r="T225" s="2" t="s">
        <v>1784</v>
      </c>
      <c r="U225" s="3">
        <v>5</v>
      </c>
      <c r="V225" s="2" t="s">
        <v>30</v>
      </c>
      <c r="W225" s="2" t="s">
        <v>30</v>
      </c>
      <c r="X225" s="2" t="s">
        <v>1785</v>
      </c>
      <c r="Y225">
        <f t="shared" si="18"/>
        <v>2017</v>
      </c>
      <c r="Z225">
        <f t="shared" si="19"/>
        <v>1</v>
      </c>
      <c r="AA225">
        <f t="shared" si="20"/>
        <v>19</v>
      </c>
      <c r="AB225">
        <f t="shared" si="21"/>
        <v>0</v>
      </c>
      <c r="AC225">
        <f t="shared" si="22"/>
        <v>0</v>
      </c>
      <c r="AD225">
        <f t="shared" si="23"/>
        <v>0</v>
      </c>
    </row>
    <row r="226" spans="1:30" ht="15.6">
      <c r="A226" s="2" t="s">
        <v>24</v>
      </c>
      <c r="B226" s="2" t="s">
        <v>25</v>
      </c>
      <c r="C226" s="2" t="s">
        <v>1786</v>
      </c>
      <c r="D226" s="2" t="s">
        <v>1787</v>
      </c>
      <c r="E226" s="2" t="s">
        <v>1788</v>
      </c>
      <c r="F226" s="2" t="s">
        <v>1789</v>
      </c>
      <c r="G226" s="2" t="s">
        <v>1790</v>
      </c>
      <c r="H226" s="2" t="s">
        <v>1791</v>
      </c>
      <c r="I226" s="2" t="s">
        <v>30</v>
      </c>
      <c r="J226" s="2" t="s">
        <v>545</v>
      </c>
      <c r="K226" s="2" t="s">
        <v>47</v>
      </c>
      <c r="L226" s="2" t="s">
        <v>30</v>
      </c>
      <c r="M226" s="2" t="s">
        <v>30</v>
      </c>
      <c r="N226" s="2" t="s">
        <v>48</v>
      </c>
      <c r="O226" s="2" t="s">
        <v>1792</v>
      </c>
      <c r="P226" s="3">
        <v>0</v>
      </c>
      <c r="Q226" s="2" t="s">
        <v>30</v>
      </c>
      <c r="R226" s="3">
        <v>0</v>
      </c>
      <c r="S226" s="2" t="s">
        <v>30</v>
      </c>
      <c r="T226" s="2" t="s">
        <v>1793</v>
      </c>
      <c r="U226" s="3">
        <v>1</v>
      </c>
      <c r="V226" s="2" t="s">
        <v>30</v>
      </c>
      <c r="W226" s="2" t="s">
        <v>30</v>
      </c>
      <c r="X226" s="2" t="s">
        <v>1794</v>
      </c>
      <c r="Y226">
        <f t="shared" si="18"/>
        <v>2017</v>
      </c>
      <c r="Z226">
        <f t="shared" si="19"/>
        <v>1</v>
      </c>
      <c r="AA226">
        <f t="shared" si="20"/>
        <v>20</v>
      </c>
      <c r="AB226">
        <f t="shared" si="21"/>
        <v>2018</v>
      </c>
      <c r="AC226">
        <f t="shared" si="22"/>
        <v>7</v>
      </c>
      <c r="AD226">
        <f t="shared" si="23"/>
        <v>11</v>
      </c>
    </row>
    <row r="227" spans="1:30" ht="15.6">
      <c r="A227" s="2" t="s">
        <v>24</v>
      </c>
      <c r="B227" s="2" t="s">
        <v>25</v>
      </c>
      <c r="C227" s="2" t="s">
        <v>515</v>
      </c>
      <c r="D227" s="2" t="s">
        <v>1795</v>
      </c>
      <c r="E227" s="2" t="s">
        <v>1796</v>
      </c>
      <c r="F227" s="2" t="s">
        <v>1797</v>
      </c>
      <c r="G227" s="2" t="s">
        <v>30</v>
      </c>
      <c r="H227" s="2" t="s">
        <v>30</v>
      </c>
      <c r="I227" s="2" t="s">
        <v>31</v>
      </c>
      <c r="J227" s="2" t="s">
        <v>376</v>
      </c>
      <c r="K227" s="2" t="s">
        <v>276</v>
      </c>
      <c r="L227" s="2" t="s">
        <v>277</v>
      </c>
      <c r="M227" s="2" t="s">
        <v>30</v>
      </c>
      <c r="N227" s="2" t="s">
        <v>30</v>
      </c>
      <c r="O227" s="2" t="s">
        <v>165</v>
      </c>
      <c r="P227" s="3">
        <v>3</v>
      </c>
      <c r="Q227" s="2" t="s">
        <v>1798</v>
      </c>
      <c r="R227" s="3">
        <v>1</v>
      </c>
      <c r="S227" s="2" t="s">
        <v>1799</v>
      </c>
      <c r="T227" s="2" t="s">
        <v>1800</v>
      </c>
      <c r="U227" s="3">
        <v>6</v>
      </c>
      <c r="V227" s="2" t="s">
        <v>30</v>
      </c>
      <c r="W227" s="2" t="s">
        <v>30</v>
      </c>
      <c r="X227" s="2" t="s">
        <v>1801</v>
      </c>
      <c r="Y227">
        <f t="shared" si="18"/>
        <v>2016</v>
      </c>
      <c r="Z227">
        <f t="shared" si="19"/>
        <v>10</v>
      </c>
      <c r="AA227">
        <f t="shared" si="20"/>
        <v>16</v>
      </c>
      <c r="AB227">
        <f t="shared" si="21"/>
        <v>0</v>
      </c>
      <c r="AC227">
        <f t="shared" si="22"/>
        <v>0</v>
      </c>
      <c r="AD227">
        <f t="shared" si="23"/>
        <v>0</v>
      </c>
    </row>
    <row r="228" spans="1:30" ht="15.6">
      <c r="A228" s="2" t="s">
        <v>24</v>
      </c>
      <c r="B228" s="2" t="s">
        <v>25</v>
      </c>
      <c r="C228" s="2" t="s">
        <v>515</v>
      </c>
      <c r="D228" s="2" t="s">
        <v>1802</v>
      </c>
      <c r="E228" s="2" t="s">
        <v>1803</v>
      </c>
      <c r="F228" s="2" t="s">
        <v>1797</v>
      </c>
      <c r="G228" s="2" t="s">
        <v>30</v>
      </c>
      <c r="H228" s="2" t="s">
        <v>30</v>
      </c>
      <c r="I228" s="2" t="s">
        <v>31</v>
      </c>
      <c r="J228" s="2" t="s">
        <v>376</v>
      </c>
      <c r="K228" s="2" t="s">
        <v>33</v>
      </c>
      <c r="L228" s="2" t="s">
        <v>34</v>
      </c>
      <c r="M228" s="2" t="s">
        <v>30</v>
      </c>
      <c r="N228" s="2" t="s">
        <v>30</v>
      </c>
      <c r="O228" s="2" t="s">
        <v>1804</v>
      </c>
      <c r="P228" s="3">
        <v>9</v>
      </c>
      <c r="Q228" s="2" t="s">
        <v>1805</v>
      </c>
      <c r="R228" s="3">
        <v>1</v>
      </c>
      <c r="S228" s="2" t="s">
        <v>1806</v>
      </c>
      <c r="T228" s="2" t="s">
        <v>1807</v>
      </c>
      <c r="U228" s="3">
        <v>3</v>
      </c>
      <c r="V228" s="2" t="s">
        <v>30</v>
      </c>
      <c r="W228" s="2" t="s">
        <v>30</v>
      </c>
      <c r="X228" s="2" t="s">
        <v>1808</v>
      </c>
      <c r="Y228">
        <f t="shared" si="18"/>
        <v>2016</v>
      </c>
      <c r="Z228">
        <f t="shared" si="19"/>
        <v>8</v>
      </c>
      <c r="AA228">
        <f t="shared" si="20"/>
        <v>16</v>
      </c>
      <c r="AB228">
        <f t="shared" si="21"/>
        <v>0</v>
      </c>
      <c r="AC228">
        <f t="shared" si="22"/>
        <v>0</v>
      </c>
      <c r="AD228">
        <f t="shared" si="23"/>
        <v>0</v>
      </c>
    </row>
    <row r="229" spans="1:30" ht="15.6">
      <c r="A229" s="2" t="s">
        <v>24</v>
      </c>
      <c r="B229" s="2" t="s">
        <v>25</v>
      </c>
      <c r="C229" s="2" t="s">
        <v>1477</v>
      </c>
      <c r="D229" s="2" t="s">
        <v>1809</v>
      </c>
      <c r="E229" s="2" t="s">
        <v>1810</v>
      </c>
      <c r="F229" s="2" t="s">
        <v>1811</v>
      </c>
      <c r="G229" s="2" t="s">
        <v>30</v>
      </c>
      <c r="H229" s="2" t="s">
        <v>30</v>
      </c>
      <c r="I229" s="2" t="s">
        <v>31</v>
      </c>
      <c r="J229" s="2" t="s">
        <v>376</v>
      </c>
      <c r="K229" s="2" t="s">
        <v>1603</v>
      </c>
      <c r="L229" s="2" t="s">
        <v>1604</v>
      </c>
      <c r="M229" s="2" t="s">
        <v>30</v>
      </c>
      <c r="N229" s="2" t="s">
        <v>30</v>
      </c>
      <c r="O229" s="2" t="s">
        <v>192</v>
      </c>
      <c r="P229" s="3">
        <v>5</v>
      </c>
      <c r="Q229" s="2" t="s">
        <v>1812</v>
      </c>
      <c r="R229" s="3">
        <v>2</v>
      </c>
      <c r="S229" s="2" t="s">
        <v>1813</v>
      </c>
      <c r="T229" s="2" t="s">
        <v>1814</v>
      </c>
      <c r="U229" s="3">
        <v>5</v>
      </c>
      <c r="V229" s="2" t="s">
        <v>30</v>
      </c>
      <c r="W229" s="2" t="s">
        <v>30</v>
      </c>
      <c r="X229" s="2" t="s">
        <v>1815</v>
      </c>
      <c r="Y229">
        <f t="shared" si="18"/>
        <v>2016</v>
      </c>
      <c r="Z229">
        <f t="shared" si="19"/>
        <v>9</v>
      </c>
      <c r="AA229">
        <f t="shared" si="20"/>
        <v>12</v>
      </c>
      <c r="AB229">
        <f t="shared" si="21"/>
        <v>0</v>
      </c>
      <c r="AC229">
        <f t="shared" si="22"/>
        <v>0</v>
      </c>
      <c r="AD229">
        <f t="shared" si="23"/>
        <v>0</v>
      </c>
    </row>
    <row r="230" spans="1:30" ht="15.6">
      <c r="A230" s="2" t="s">
        <v>24</v>
      </c>
      <c r="B230" s="2" t="s">
        <v>25</v>
      </c>
      <c r="C230" s="2" t="s">
        <v>1816</v>
      </c>
      <c r="D230" s="2" t="s">
        <v>1817</v>
      </c>
      <c r="E230" s="2" t="s">
        <v>1818</v>
      </c>
      <c r="F230" s="2" t="s">
        <v>1819</v>
      </c>
      <c r="G230" s="2" t="s">
        <v>30</v>
      </c>
      <c r="H230" s="2" t="s">
        <v>30</v>
      </c>
      <c r="I230" s="2" t="s">
        <v>31</v>
      </c>
      <c r="J230" s="2" t="s">
        <v>376</v>
      </c>
      <c r="K230" s="2" t="s">
        <v>276</v>
      </c>
      <c r="L230" s="2" t="s">
        <v>277</v>
      </c>
      <c r="M230" s="2" t="s">
        <v>30</v>
      </c>
      <c r="N230" s="2" t="s">
        <v>30</v>
      </c>
      <c r="O230" s="2" t="s">
        <v>165</v>
      </c>
      <c r="P230" s="3">
        <v>4</v>
      </c>
      <c r="Q230" s="2" t="s">
        <v>1820</v>
      </c>
      <c r="R230" s="3">
        <v>1</v>
      </c>
      <c r="S230" s="2" t="s">
        <v>1821</v>
      </c>
      <c r="T230" s="2" t="s">
        <v>1822</v>
      </c>
      <c r="U230" s="3">
        <v>7</v>
      </c>
      <c r="V230" s="2" t="s">
        <v>30</v>
      </c>
      <c r="W230" s="2" t="s">
        <v>30</v>
      </c>
      <c r="X230" s="2" t="s">
        <v>1823</v>
      </c>
      <c r="Y230">
        <f t="shared" si="18"/>
        <v>2016</v>
      </c>
      <c r="Z230">
        <f t="shared" si="19"/>
        <v>9</v>
      </c>
      <c r="AA230">
        <f t="shared" si="20"/>
        <v>22</v>
      </c>
      <c r="AB230">
        <f t="shared" si="21"/>
        <v>0</v>
      </c>
      <c r="AC230">
        <f t="shared" si="22"/>
        <v>0</v>
      </c>
      <c r="AD230">
        <f t="shared" si="23"/>
        <v>0</v>
      </c>
    </row>
    <row r="231" spans="1:30" ht="15.6">
      <c r="A231" s="2" t="s">
        <v>24</v>
      </c>
      <c r="B231" s="2" t="s">
        <v>25</v>
      </c>
      <c r="C231" s="2" t="s">
        <v>26</v>
      </c>
      <c r="D231" s="2" t="s">
        <v>1824</v>
      </c>
      <c r="E231" s="2" t="s">
        <v>1825</v>
      </c>
      <c r="F231" s="2" t="s">
        <v>1819</v>
      </c>
      <c r="G231" s="2" t="s">
        <v>30</v>
      </c>
      <c r="H231" s="2" t="s">
        <v>30</v>
      </c>
      <c r="I231" s="2" t="s">
        <v>31</v>
      </c>
      <c r="J231" s="2" t="s">
        <v>376</v>
      </c>
      <c r="K231" s="2" t="s">
        <v>276</v>
      </c>
      <c r="L231" s="2" t="s">
        <v>277</v>
      </c>
      <c r="M231" s="2" t="s">
        <v>30</v>
      </c>
      <c r="N231" s="2" t="s">
        <v>30</v>
      </c>
      <c r="O231" s="2" t="s">
        <v>446</v>
      </c>
      <c r="P231" s="3">
        <v>2</v>
      </c>
      <c r="Q231" s="2" t="s">
        <v>1826</v>
      </c>
      <c r="R231" s="3">
        <v>0</v>
      </c>
      <c r="S231" s="2" t="s">
        <v>30</v>
      </c>
      <c r="T231" s="2" t="s">
        <v>1827</v>
      </c>
      <c r="U231" s="3">
        <v>5</v>
      </c>
      <c r="V231" s="2" t="s">
        <v>30</v>
      </c>
      <c r="W231" s="2" t="s">
        <v>30</v>
      </c>
      <c r="X231" s="2" t="s">
        <v>1828</v>
      </c>
      <c r="Y231">
        <f t="shared" si="18"/>
        <v>2016</v>
      </c>
      <c r="Z231">
        <f t="shared" si="19"/>
        <v>9</v>
      </c>
      <c r="AA231">
        <f t="shared" si="20"/>
        <v>22</v>
      </c>
      <c r="AB231">
        <f t="shared" si="21"/>
        <v>0</v>
      </c>
      <c r="AC231">
        <f t="shared" si="22"/>
        <v>0</v>
      </c>
      <c r="AD231">
        <f t="shared" si="23"/>
        <v>0</v>
      </c>
    </row>
    <row r="232" spans="1:30" ht="15.6">
      <c r="A232" s="2" t="s">
        <v>24</v>
      </c>
      <c r="B232" s="2" t="s">
        <v>25</v>
      </c>
      <c r="C232" s="2" t="s">
        <v>1829</v>
      </c>
      <c r="D232" s="2" t="s">
        <v>1830</v>
      </c>
      <c r="E232" s="2" t="s">
        <v>1831</v>
      </c>
      <c r="F232" s="2" t="s">
        <v>1832</v>
      </c>
      <c r="G232" s="2" t="s">
        <v>30</v>
      </c>
      <c r="H232" s="2" t="s">
        <v>30</v>
      </c>
      <c r="I232" s="2" t="s">
        <v>297</v>
      </c>
      <c r="J232" s="2" t="s">
        <v>627</v>
      </c>
      <c r="K232" s="2" t="s">
        <v>1833</v>
      </c>
      <c r="L232" s="2" t="s">
        <v>1834</v>
      </c>
      <c r="M232" s="2" t="s">
        <v>24</v>
      </c>
      <c r="N232" s="2" t="s">
        <v>301</v>
      </c>
      <c r="O232" s="2" t="s">
        <v>1835</v>
      </c>
      <c r="P232" s="3">
        <v>5</v>
      </c>
      <c r="Q232" s="2" t="s">
        <v>1836</v>
      </c>
      <c r="R232" s="3">
        <v>0</v>
      </c>
      <c r="S232" s="2" t="s">
        <v>30</v>
      </c>
      <c r="T232" s="2" t="s">
        <v>1837</v>
      </c>
      <c r="U232" s="3">
        <v>1</v>
      </c>
      <c r="V232" s="2" t="s">
        <v>30</v>
      </c>
      <c r="W232" s="2" t="s">
        <v>30</v>
      </c>
      <c r="X232" s="2" t="s">
        <v>1838</v>
      </c>
      <c r="Y232">
        <f t="shared" si="18"/>
        <v>2016</v>
      </c>
      <c r="Z232">
        <f t="shared" si="19"/>
        <v>8</v>
      </c>
      <c r="AA232">
        <f t="shared" si="20"/>
        <v>30</v>
      </c>
      <c r="AB232">
        <f t="shared" si="21"/>
        <v>0</v>
      </c>
      <c r="AC232">
        <f t="shared" si="22"/>
        <v>0</v>
      </c>
      <c r="AD232">
        <f t="shared" si="23"/>
        <v>0</v>
      </c>
    </row>
    <row r="233" spans="1:30" ht="15.6">
      <c r="A233" s="2" t="s">
        <v>24</v>
      </c>
      <c r="B233" s="2" t="s">
        <v>25</v>
      </c>
      <c r="C233" s="2" t="s">
        <v>1839</v>
      </c>
      <c r="D233" s="2" t="s">
        <v>1840</v>
      </c>
      <c r="E233" s="2" t="s">
        <v>1841</v>
      </c>
      <c r="F233" s="2" t="s">
        <v>1842</v>
      </c>
      <c r="G233" s="2" t="s">
        <v>30</v>
      </c>
      <c r="H233" s="2" t="s">
        <v>30</v>
      </c>
      <c r="I233" s="2" t="s">
        <v>31</v>
      </c>
      <c r="J233" s="2" t="s">
        <v>376</v>
      </c>
      <c r="K233" s="2" t="s">
        <v>181</v>
      </c>
      <c r="L233" s="2" t="s">
        <v>182</v>
      </c>
      <c r="M233" s="2" t="s">
        <v>30</v>
      </c>
      <c r="N233" s="2" t="s">
        <v>30</v>
      </c>
      <c r="O233" s="2" t="s">
        <v>192</v>
      </c>
      <c r="P233" s="3">
        <v>2</v>
      </c>
      <c r="Q233" s="2" t="s">
        <v>1843</v>
      </c>
      <c r="R233" s="3">
        <v>6</v>
      </c>
      <c r="S233" s="2" t="s">
        <v>1844</v>
      </c>
      <c r="T233" s="2" t="s">
        <v>1845</v>
      </c>
      <c r="U233" s="3">
        <v>5</v>
      </c>
      <c r="V233" s="2" t="s">
        <v>30</v>
      </c>
      <c r="W233" s="2" t="s">
        <v>30</v>
      </c>
      <c r="X233" s="2" t="s">
        <v>1846</v>
      </c>
      <c r="Y233">
        <f t="shared" si="18"/>
        <v>2016</v>
      </c>
      <c r="Z233">
        <f t="shared" si="19"/>
        <v>8</v>
      </c>
      <c r="AA233">
        <f t="shared" si="20"/>
        <v>10</v>
      </c>
      <c r="AB233">
        <f t="shared" si="21"/>
        <v>0</v>
      </c>
      <c r="AC233">
        <f t="shared" si="22"/>
        <v>0</v>
      </c>
      <c r="AD233">
        <f t="shared" si="23"/>
        <v>0</v>
      </c>
    </row>
    <row r="234" spans="1:30" ht="15.6">
      <c r="A234" s="2" t="s">
        <v>24</v>
      </c>
      <c r="B234" s="2" t="s">
        <v>25</v>
      </c>
      <c r="C234" s="2" t="s">
        <v>26</v>
      </c>
      <c r="D234" s="2" t="s">
        <v>1847</v>
      </c>
      <c r="E234" s="2" t="s">
        <v>1848</v>
      </c>
      <c r="F234" s="2" t="s">
        <v>1849</v>
      </c>
      <c r="G234" s="2" t="s">
        <v>30</v>
      </c>
      <c r="H234" s="2" t="s">
        <v>30</v>
      </c>
      <c r="I234" s="2" t="s">
        <v>31</v>
      </c>
      <c r="J234" s="2" t="s">
        <v>376</v>
      </c>
      <c r="K234" s="2" t="s">
        <v>99</v>
      </c>
      <c r="L234" s="2" t="s">
        <v>100</v>
      </c>
      <c r="M234" s="2" t="s">
        <v>30</v>
      </c>
      <c r="N234" s="2" t="s">
        <v>30</v>
      </c>
      <c r="O234" s="2" t="s">
        <v>1850</v>
      </c>
      <c r="P234" s="3">
        <v>2</v>
      </c>
      <c r="Q234" s="2" t="s">
        <v>1851</v>
      </c>
      <c r="R234" s="3">
        <v>1</v>
      </c>
      <c r="S234" s="2" t="s">
        <v>1852</v>
      </c>
      <c r="T234" s="2" t="s">
        <v>1853</v>
      </c>
      <c r="U234" s="3">
        <v>5</v>
      </c>
      <c r="V234" s="2" t="s">
        <v>30</v>
      </c>
      <c r="W234" s="2" t="s">
        <v>30</v>
      </c>
      <c r="X234" s="2" t="s">
        <v>1854</v>
      </c>
      <c r="Y234">
        <f t="shared" si="18"/>
        <v>2016</v>
      </c>
      <c r="Z234">
        <f t="shared" si="19"/>
        <v>9</v>
      </c>
      <c r="AA234">
        <f t="shared" si="20"/>
        <v>1</v>
      </c>
      <c r="AB234">
        <f t="shared" si="21"/>
        <v>0</v>
      </c>
      <c r="AC234">
        <f t="shared" si="22"/>
        <v>0</v>
      </c>
      <c r="AD234">
        <f t="shared" si="23"/>
        <v>0</v>
      </c>
    </row>
    <row r="235" spans="1:30" ht="15.6">
      <c r="A235" s="2" t="s">
        <v>24</v>
      </c>
      <c r="B235" s="2" t="s">
        <v>25</v>
      </c>
      <c r="C235" s="2" t="s">
        <v>1128</v>
      </c>
      <c r="D235" s="2" t="s">
        <v>1855</v>
      </c>
      <c r="E235" s="2" t="s">
        <v>1856</v>
      </c>
      <c r="F235" s="2" t="s">
        <v>1842</v>
      </c>
      <c r="G235" s="2" t="s">
        <v>30</v>
      </c>
      <c r="H235" s="2" t="s">
        <v>30</v>
      </c>
      <c r="I235" s="2" t="s">
        <v>31</v>
      </c>
      <c r="J235" s="2" t="s">
        <v>376</v>
      </c>
      <c r="K235" s="2" t="s">
        <v>1857</v>
      </c>
      <c r="L235" s="2" t="s">
        <v>1858</v>
      </c>
      <c r="M235" s="2" t="s">
        <v>30</v>
      </c>
      <c r="N235" s="2" t="s">
        <v>30</v>
      </c>
      <c r="O235" s="2" t="s">
        <v>1859</v>
      </c>
      <c r="P235" s="3">
        <v>1</v>
      </c>
      <c r="Q235" s="2" t="s">
        <v>1860</v>
      </c>
      <c r="R235" s="3">
        <v>1</v>
      </c>
      <c r="S235" s="2" t="s">
        <v>1861</v>
      </c>
      <c r="T235" s="2" t="s">
        <v>1862</v>
      </c>
      <c r="U235" s="3">
        <v>5</v>
      </c>
      <c r="V235" s="2" t="s">
        <v>30</v>
      </c>
      <c r="W235" s="2" t="s">
        <v>30</v>
      </c>
      <c r="X235" s="2" t="s">
        <v>1863</v>
      </c>
      <c r="Y235">
        <f t="shared" si="18"/>
        <v>2016</v>
      </c>
      <c r="Z235">
        <f t="shared" si="19"/>
        <v>7</v>
      </c>
      <c r="AA235">
        <f t="shared" si="20"/>
        <v>10</v>
      </c>
      <c r="AB235">
        <f t="shared" si="21"/>
        <v>0</v>
      </c>
      <c r="AC235">
        <f t="shared" si="22"/>
        <v>0</v>
      </c>
      <c r="AD235">
        <f t="shared" si="23"/>
        <v>0</v>
      </c>
    </row>
    <row r="236" spans="1:30" ht="15.6">
      <c r="A236" s="2" t="s">
        <v>24</v>
      </c>
      <c r="B236" s="2" t="s">
        <v>25</v>
      </c>
      <c r="C236" s="2" t="s">
        <v>860</v>
      </c>
      <c r="D236" s="2" t="s">
        <v>1864</v>
      </c>
      <c r="E236" s="2" t="s">
        <v>1865</v>
      </c>
      <c r="F236" s="2" t="s">
        <v>1849</v>
      </c>
      <c r="G236" s="2" t="s">
        <v>30</v>
      </c>
      <c r="H236" s="2" t="s">
        <v>30</v>
      </c>
      <c r="I236" s="2" t="s">
        <v>31</v>
      </c>
      <c r="J236" s="2" t="s">
        <v>376</v>
      </c>
      <c r="K236" s="2" t="s">
        <v>33</v>
      </c>
      <c r="L236" s="2" t="s">
        <v>34</v>
      </c>
      <c r="M236" s="2" t="s">
        <v>30</v>
      </c>
      <c r="N236" s="2" t="s">
        <v>30</v>
      </c>
      <c r="O236" s="2" t="s">
        <v>732</v>
      </c>
      <c r="P236" s="3">
        <v>1</v>
      </c>
      <c r="Q236" s="2" t="s">
        <v>1866</v>
      </c>
      <c r="R236" s="3">
        <v>0</v>
      </c>
      <c r="S236" s="2" t="s">
        <v>30</v>
      </c>
      <c r="T236" s="2" t="s">
        <v>1867</v>
      </c>
      <c r="U236" s="3">
        <v>3</v>
      </c>
      <c r="V236" s="2" t="s">
        <v>30</v>
      </c>
      <c r="W236" s="2" t="s">
        <v>30</v>
      </c>
      <c r="X236" s="2" t="s">
        <v>1868</v>
      </c>
      <c r="Y236">
        <f t="shared" si="18"/>
        <v>2016</v>
      </c>
      <c r="Z236">
        <f t="shared" si="19"/>
        <v>7</v>
      </c>
      <c r="AA236">
        <f t="shared" si="20"/>
        <v>1</v>
      </c>
      <c r="AB236">
        <f t="shared" si="21"/>
        <v>0</v>
      </c>
      <c r="AC236">
        <f t="shared" si="22"/>
        <v>0</v>
      </c>
      <c r="AD236">
        <f t="shared" si="23"/>
        <v>0</v>
      </c>
    </row>
    <row r="237" spans="1:30" ht="15.6">
      <c r="A237" s="2" t="s">
        <v>24</v>
      </c>
      <c r="B237" s="2" t="s">
        <v>25</v>
      </c>
      <c r="C237" s="2" t="s">
        <v>1869</v>
      </c>
      <c r="D237" s="2" t="s">
        <v>1870</v>
      </c>
      <c r="E237" s="2" t="s">
        <v>1871</v>
      </c>
      <c r="F237" s="2" t="s">
        <v>1872</v>
      </c>
      <c r="G237" s="2" t="s">
        <v>30</v>
      </c>
      <c r="H237" s="2" t="s">
        <v>30</v>
      </c>
      <c r="I237" s="2" t="s">
        <v>31</v>
      </c>
      <c r="J237" s="2" t="s">
        <v>376</v>
      </c>
      <c r="K237" s="2" t="s">
        <v>471</v>
      </c>
      <c r="L237" s="2" t="s">
        <v>472</v>
      </c>
      <c r="M237" s="2" t="s">
        <v>30</v>
      </c>
      <c r="N237" s="2" t="s">
        <v>30</v>
      </c>
      <c r="O237" s="2" t="s">
        <v>165</v>
      </c>
      <c r="P237" s="3">
        <v>1</v>
      </c>
      <c r="Q237" s="2" t="s">
        <v>1873</v>
      </c>
      <c r="R237" s="3">
        <v>1</v>
      </c>
      <c r="S237" s="2" t="s">
        <v>1874</v>
      </c>
      <c r="T237" s="2" t="s">
        <v>1875</v>
      </c>
      <c r="U237" s="3">
        <v>6</v>
      </c>
      <c r="V237" s="2" t="s">
        <v>30</v>
      </c>
      <c r="W237" s="2" t="s">
        <v>30</v>
      </c>
      <c r="X237" s="2" t="s">
        <v>1876</v>
      </c>
      <c r="Y237">
        <f t="shared" si="18"/>
        <v>2016</v>
      </c>
      <c r="Z237">
        <f t="shared" si="19"/>
        <v>7</v>
      </c>
      <c r="AA237">
        <f t="shared" si="20"/>
        <v>24</v>
      </c>
      <c r="AB237">
        <f t="shared" si="21"/>
        <v>0</v>
      </c>
      <c r="AC237">
        <f t="shared" si="22"/>
        <v>0</v>
      </c>
      <c r="AD237">
        <f t="shared" si="23"/>
        <v>0</v>
      </c>
    </row>
    <row r="238" spans="1:30" ht="15.6">
      <c r="A238" s="2" t="s">
        <v>24</v>
      </c>
      <c r="B238" s="2" t="s">
        <v>25</v>
      </c>
      <c r="C238" s="2" t="s">
        <v>26</v>
      </c>
      <c r="D238" s="2" t="s">
        <v>1877</v>
      </c>
      <c r="E238" s="2" t="s">
        <v>1878</v>
      </c>
      <c r="F238" s="2" t="s">
        <v>1879</v>
      </c>
      <c r="G238" s="2" t="s">
        <v>30</v>
      </c>
      <c r="H238" s="2" t="s">
        <v>30</v>
      </c>
      <c r="I238" s="2" t="s">
        <v>31</v>
      </c>
      <c r="J238" s="2" t="s">
        <v>376</v>
      </c>
      <c r="K238" s="2" t="s">
        <v>1880</v>
      </c>
      <c r="L238" s="2" t="s">
        <v>1881</v>
      </c>
      <c r="M238" s="2" t="s">
        <v>30</v>
      </c>
      <c r="N238" s="2" t="s">
        <v>30</v>
      </c>
      <c r="O238" s="2" t="s">
        <v>200</v>
      </c>
      <c r="P238" s="3">
        <v>1</v>
      </c>
      <c r="Q238" s="2" t="s">
        <v>1882</v>
      </c>
      <c r="R238" s="3">
        <v>1</v>
      </c>
      <c r="S238" s="2" t="s">
        <v>1883</v>
      </c>
      <c r="T238" s="2" t="s">
        <v>1884</v>
      </c>
      <c r="U238" s="3">
        <v>5</v>
      </c>
      <c r="V238" s="2" t="s">
        <v>30</v>
      </c>
      <c r="W238" s="2" t="s">
        <v>30</v>
      </c>
      <c r="X238" s="2" t="s">
        <v>1885</v>
      </c>
      <c r="Y238">
        <f t="shared" si="18"/>
        <v>2016</v>
      </c>
      <c r="Z238">
        <f t="shared" si="19"/>
        <v>7</v>
      </c>
      <c r="AA238">
        <f t="shared" si="20"/>
        <v>13</v>
      </c>
      <c r="AB238">
        <f t="shared" si="21"/>
        <v>0</v>
      </c>
      <c r="AC238">
        <f t="shared" si="22"/>
        <v>0</v>
      </c>
      <c r="AD238">
        <f t="shared" si="23"/>
        <v>0</v>
      </c>
    </row>
    <row r="239" spans="1:30" ht="15.6">
      <c r="A239" s="2" t="s">
        <v>24</v>
      </c>
      <c r="B239" s="2" t="s">
        <v>25</v>
      </c>
      <c r="C239" s="2" t="s">
        <v>26</v>
      </c>
      <c r="D239" s="2" t="s">
        <v>1886</v>
      </c>
      <c r="E239" s="2" t="s">
        <v>1887</v>
      </c>
      <c r="F239" s="2" t="s">
        <v>1888</v>
      </c>
      <c r="G239" s="2" t="s">
        <v>30</v>
      </c>
      <c r="H239" s="2" t="s">
        <v>30</v>
      </c>
      <c r="I239" s="2" t="s">
        <v>31</v>
      </c>
      <c r="J239" s="2" t="s">
        <v>376</v>
      </c>
      <c r="K239" s="2" t="s">
        <v>33</v>
      </c>
      <c r="L239" s="2" t="s">
        <v>34</v>
      </c>
      <c r="M239" s="2" t="s">
        <v>30</v>
      </c>
      <c r="N239" s="2" t="s">
        <v>30</v>
      </c>
      <c r="O239" s="2" t="s">
        <v>1239</v>
      </c>
      <c r="P239" s="3">
        <v>2</v>
      </c>
      <c r="Q239" s="2" t="s">
        <v>1889</v>
      </c>
      <c r="R239" s="3">
        <v>2</v>
      </c>
      <c r="S239" s="2" t="s">
        <v>1890</v>
      </c>
      <c r="T239" s="2" t="s">
        <v>1891</v>
      </c>
      <c r="U239" s="3">
        <v>8</v>
      </c>
      <c r="V239" s="2" t="s">
        <v>30</v>
      </c>
      <c r="W239" s="2" t="s">
        <v>30</v>
      </c>
      <c r="X239" s="2" t="s">
        <v>1892</v>
      </c>
      <c r="Y239">
        <f t="shared" si="18"/>
        <v>2016</v>
      </c>
      <c r="Z239">
        <f t="shared" si="19"/>
        <v>3</v>
      </c>
      <c r="AA239">
        <f t="shared" si="20"/>
        <v>5</v>
      </c>
      <c r="AB239">
        <f t="shared" si="21"/>
        <v>0</v>
      </c>
      <c r="AC239">
        <f t="shared" si="22"/>
        <v>0</v>
      </c>
      <c r="AD239">
        <f t="shared" si="23"/>
        <v>0</v>
      </c>
    </row>
    <row r="240" spans="1:30" ht="15.6">
      <c r="A240" s="2" t="s">
        <v>24</v>
      </c>
      <c r="B240" s="2" t="s">
        <v>25</v>
      </c>
      <c r="C240" s="2" t="s">
        <v>860</v>
      </c>
      <c r="D240" s="2" t="s">
        <v>1893</v>
      </c>
      <c r="E240" s="2" t="s">
        <v>1894</v>
      </c>
      <c r="F240" s="2" t="s">
        <v>1872</v>
      </c>
      <c r="G240" s="2" t="s">
        <v>30</v>
      </c>
      <c r="H240" s="2" t="s">
        <v>30</v>
      </c>
      <c r="I240" s="2" t="s">
        <v>31</v>
      </c>
      <c r="J240" s="2" t="s">
        <v>376</v>
      </c>
      <c r="K240" s="2" t="s">
        <v>608</v>
      </c>
      <c r="L240" s="2" t="s">
        <v>609</v>
      </c>
      <c r="M240" s="2" t="s">
        <v>30</v>
      </c>
      <c r="N240" s="2" t="s">
        <v>30</v>
      </c>
      <c r="O240" s="2" t="s">
        <v>1895</v>
      </c>
      <c r="P240" s="3">
        <v>4</v>
      </c>
      <c r="Q240" s="2" t="s">
        <v>1896</v>
      </c>
      <c r="R240" s="3">
        <v>0</v>
      </c>
      <c r="S240" s="2" t="s">
        <v>30</v>
      </c>
      <c r="T240" s="2" t="s">
        <v>1897</v>
      </c>
      <c r="U240" s="3">
        <v>3</v>
      </c>
      <c r="V240" s="2" t="s">
        <v>30</v>
      </c>
      <c r="W240" s="2" t="s">
        <v>30</v>
      </c>
      <c r="X240" s="2" t="s">
        <v>1898</v>
      </c>
      <c r="Y240">
        <f t="shared" si="18"/>
        <v>2016</v>
      </c>
      <c r="Z240">
        <f t="shared" si="19"/>
        <v>8</v>
      </c>
      <c r="AA240">
        <f t="shared" si="20"/>
        <v>24</v>
      </c>
      <c r="AB240">
        <f t="shared" si="21"/>
        <v>0</v>
      </c>
      <c r="AC240">
        <f t="shared" si="22"/>
        <v>0</v>
      </c>
      <c r="AD240">
        <f t="shared" si="23"/>
        <v>0</v>
      </c>
    </row>
    <row r="241" spans="1:30" ht="15.6">
      <c r="A241" s="2" t="s">
        <v>24</v>
      </c>
      <c r="B241" s="2" t="s">
        <v>25</v>
      </c>
      <c r="C241" s="2" t="s">
        <v>860</v>
      </c>
      <c r="D241" s="2" t="s">
        <v>1899</v>
      </c>
      <c r="E241" s="2" t="s">
        <v>1900</v>
      </c>
      <c r="F241" s="2" t="s">
        <v>1901</v>
      </c>
      <c r="G241" s="2" t="s">
        <v>30</v>
      </c>
      <c r="H241" s="2" t="s">
        <v>30</v>
      </c>
      <c r="I241" s="2" t="s">
        <v>31</v>
      </c>
      <c r="J241" s="2" t="s">
        <v>376</v>
      </c>
      <c r="K241" s="2" t="s">
        <v>99</v>
      </c>
      <c r="L241" s="2" t="s">
        <v>100</v>
      </c>
      <c r="M241" s="2" t="s">
        <v>30</v>
      </c>
      <c r="N241" s="2" t="s">
        <v>30</v>
      </c>
      <c r="O241" s="2" t="s">
        <v>732</v>
      </c>
      <c r="P241" s="3">
        <v>3</v>
      </c>
      <c r="Q241" s="2" t="s">
        <v>1902</v>
      </c>
      <c r="R241" s="3">
        <v>0</v>
      </c>
      <c r="S241" s="2" t="s">
        <v>30</v>
      </c>
      <c r="T241" s="2" t="s">
        <v>1903</v>
      </c>
      <c r="U241" s="3">
        <v>6</v>
      </c>
      <c r="V241" s="2" t="s">
        <v>30</v>
      </c>
      <c r="W241" s="2" t="s">
        <v>30</v>
      </c>
      <c r="X241" s="2" t="s">
        <v>1904</v>
      </c>
      <c r="Y241">
        <f t="shared" si="18"/>
        <v>2016</v>
      </c>
      <c r="Z241">
        <f t="shared" si="19"/>
        <v>8</v>
      </c>
      <c r="AA241">
        <f t="shared" si="20"/>
        <v>12</v>
      </c>
      <c r="AB241">
        <f t="shared" si="21"/>
        <v>0</v>
      </c>
      <c r="AC241">
        <f t="shared" si="22"/>
        <v>0</v>
      </c>
      <c r="AD241">
        <f t="shared" si="23"/>
        <v>0</v>
      </c>
    </row>
    <row r="242" spans="1:30" ht="15.6">
      <c r="A242" s="2" t="s">
        <v>24</v>
      </c>
      <c r="B242" s="2" t="s">
        <v>25</v>
      </c>
      <c r="C242" s="2" t="s">
        <v>26</v>
      </c>
      <c r="D242" s="2" t="s">
        <v>1905</v>
      </c>
      <c r="E242" s="2" t="s">
        <v>1906</v>
      </c>
      <c r="F242" s="2" t="s">
        <v>1872</v>
      </c>
      <c r="G242" s="2" t="s">
        <v>30</v>
      </c>
      <c r="H242" s="2" t="s">
        <v>30</v>
      </c>
      <c r="I242" s="2" t="s">
        <v>31</v>
      </c>
      <c r="J242" s="2" t="s">
        <v>376</v>
      </c>
      <c r="K242" s="2" t="s">
        <v>181</v>
      </c>
      <c r="L242" s="2" t="s">
        <v>182</v>
      </c>
      <c r="M242" s="2" t="s">
        <v>30</v>
      </c>
      <c r="N242" s="2" t="s">
        <v>30</v>
      </c>
      <c r="O242" s="2" t="s">
        <v>420</v>
      </c>
      <c r="P242" s="3">
        <v>3</v>
      </c>
      <c r="Q242" s="2" t="s">
        <v>1907</v>
      </c>
      <c r="R242" s="3">
        <v>0</v>
      </c>
      <c r="S242" s="2" t="s">
        <v>30</v>
      </c>
      <c r="T242" s="2" t="s">
        <v>1908</v>
      </c>
      <c r="U242" s="3">
        <v>5</v>
      </c>
      <c r="V242" s="2" t="s">
        <v>30</v>
      </c>
      <c r="W242" s="2" t="s">
        <v>30</v>
      </c>
      <c r="X242" s="2" t="s">
        <v>1909</v>
      </c>
      <c r="Y242">
        <f t="shared" si="18"/>
        <v>2016</v>
      </c>
      <c r="Z242">
        <f t="shared" si="19"/>
        <v>9</v>
      </c>
      <c r="AA242">
        <f t="shared" si="20"/>
        <v>24</v>
      </c>
      <c r="AB242">
        <f t="shared" si="21"/>
        <v>0</v>
      </c>
      <c r="AC242">
        <f t="shared" si="22"/>
        <v>0</v>
      </c>
      <c r="AD242">
        <f t="shared" si="23"/>
        <v>0</v>
      </c>
    </row>
    <row r="243" spans="1:30" ht="15.6">
      <c r="A243" s="2" t="s">
        <v>24</v>
      </c>
      <c r="B243" s="2" t="s">
        <v>25</v>
      </c>
      <c r="C243" s="2" t="s">
        <v>26</v>
      </c>
      <c r="D243" s="2" t="s">
        <v>1910</v>
      </c>
      <c r="E243" s="2" t="s">
        <v>1911</v>
      </c>
      <c r="F243" s="2" t="s">
        <v>1888</v>
      </c>
      <c r="G243" s="2" t="s">
        <v>30</v>
      </c>
      <c r="H243" s="2" t="s">
        <v>30</v>
      </c>
      <c r="I243" s="2" t="s">
        <v>31</v>
      </c>
      <c r="J243" s="2" t="s">
        <v>376</v>
      </c>
      <c r="K243" s="2" t="s">
        <v>33</v>
      </c>
      <c r="L243" s="2" t="s">
        <v>34</v>
      </c>
      <c r="M243" s="2" t="s">
        <v>30</v>
      </c>
      <c r="N243" s="2" t="s">
        <v>30</v>
      </c>
      <c r="O243" s="2" t="s">
        <v>200</v>
      </c>
      <c r="P243" s="3">
        <v>2</v>
      </c>
      <c r="Q243" s="2" t="s">
        <v>1912</v>
      </c>
      <c r="R243" s="3">
        <v>2</v>
      </c>
      <c r="S243" s="2" t="s">
        <v>1913</v>
      </c>
      <c r="T243" s="2" t="s">
        <v>1891</v>
      </c>
      <c r="U243" s="3">
        <v>8</v>
      </c>
      <c r="V243" s="2" t="s">
        <v>30</v>
      </c>
      <c r="W243" s="2" t="s">
        <v>30</v>
      </c>
      <c r="X243" s="2" t="s">
        <v>1914</v>
      </c>
      <c r="Y243">
        <f t="shared" si="18"/>
        <v>2016</v>
      </c>
      <c r="Z243">
        <f t="shared" si="19"/>
        <v>10</v>
      </c>
      <c r="AA243">
        <f t="shared" si="20"/>
        <v>5</v>
      </c>
      <c r="AB243">
        <f t="shared" si="21"/>
        <v>0</v>
      </c>
      <c r="AC243">
        <f t="shared" si="22"/>
        <v>0</v>
      </c>
      <c r="AD243">
        <f t="shared" si="23"/>
        <v>0</v>
      </c>
    </row>
    <row r="244" spans="1:30" ht="15.6">
      <c r="A244" s="2" t="s">
        <v>24</v>
      </c>
      <c r="B244" s="2" t="s">
        <v>25</v>
      </c>
      <c r="C244" s="2" t="s">
        <v>1915</v>
      </c>
      <c r="D244" s="2" t="s">
        <v>1916</v>
      </c>
      <c r="E244" s="2" t="s">
        <v>1917</v>
      </c>
      <c r="F244" s="2" t="s">
        <v>1777</v>
      </c>
      <c r="G244" s="2" t="s">
        <v>1918</v>
      </c>
      <c r="H244" s="2" t="s">
        <v>1919</v>
      </c>
      <c r="I244" s="2" t="s">
        <v>31</v>
      </c>
      <c r="J244" s="2" t="s">
        <v>376</v>
      </c>
      <c r="K244" s="2" t="s">
        <v>1920</v>
      </c>
      <c r="L244" s="2" t="s">
        <v>1921</v>
      </c>
      <c r="M244" s="2" t="s">
        <v>30</v>
      </c>
      <c r="N244" s="2" t="s">
        <v>30</v>
      </c>
      <c r="O244" s="2" t="s">
        <v>398</v>
      </c>
      <c r="P244" s="3">
        <v>2</v>
      </c>
      <c r="Q244" s="2" t="s">
        <v>1922</v>
      </c>
      <c r="R244" s="3">
        <v>0</v>
      </c>
      <c r="S244" s="2" t="s">
        <v>30</v>
      </c>
      <c r="T244" s="2" t="s">
        <v>1923</v>
      </c>
      <c r="U244" s="3">
        <v>1</v>
      </c>
      <c r="V244" s="2" t="s">
        <v>30</v>
      </c>
      <c r="W244" s="2" t="s">
        <v>30</v>
      </c>
      <c r="X244" s="2" t="s">
        <v>1924</v>
      </c>
      <c r="Y244">
        <f t="shared" si="18"/>
        <v>2017</v>
      </c>
      <c r="Z244">
        <f t="shared" si="19"/>
        <v>10</v>
      </c>
      <c r="AA244">
        <f t="shared" si="20"/>
        <v>19</v>
      </c>
      <c r="AB244">
        <f t="shared" si="21"/>
        <v>2018</v>
      </c>
      <c r="AC244">
        <f t="shared" si="22"/>
        <v>4</v>
      </c>
      <c r="AD244">
        <f t="shared" si="23"/>
        <v>11</v>
      </c>
    </row>
    <row r="245" spans="1:30" ht="15.6">
      <c r="A245" s="2" t="s">
        <v>24</v>
      </c>
      <c r="B245" s="2" t="s">
        <v>25</v>
      </c>
      <c r="C245" s="2" t="s">
        <v>1925</v>
      </c>
      <c r="D245" s="2" t="s">
        <v>1926</v>
      </c>
      <c r="E245" s="2" t="s">
        <v>1927</v>
      </c>
      <c r="F245" s="2" t="s">
        <v>1777</v>
      </c>
      <c r="G245" s="2" t="s">
        <v>1928</v>
      </c>
      <c r="H245" s="2" t="s">
        <v>1919</v>
      </c>
      <c r="I245" s="2" t="s">
        <v>31</v>
      </c>
      <c r="J245" s="2" t="s">
        <v>376</v>
      </c>
      <c r="K245" s="2" t="s">
        <v>396</v>
      </c>
      <c r="L245" s="2" t="s">
        <v>397</v>
      </c>
      <c r="M245" s="2" t="s">
        <v>30</v>
      </c>
      <c r="N245" s="2" t="s">
        <v>30</v>
      </c>
      <c r="O245" s="2" t="s">
        <v>398</v>
      </c>
      <c r="P245" s="3">
        <v>2</v>
      </c>
      <c r="Q245" s="2" t="s">
        <v>1922</v>
      </c>
      <c r="R245" s="3">
        <v>0</v>
      </c>
      <c r="S245" s="2" t="s">
        <v>30</v>
      </c>
      <c r="T245" s="2" t="s">
        <v>1929</v>
      </c>
      <c r="U245" s="3">
        <v>1</v>
      </c>
      <c r="V245" s="2" t="s">
        <v>30</v>
      </c>
      <c r="W245" s="2" t="s">
        <v>30</v>
      </c>
      <c r="X245" s="2" t="s">
        <v>1930</v>
      </c>
      <c r="Y245">
        <f t="shared" si="18"/>
        <v>2017</v>
      </c>
      <c r="Z245">
        <f t="shared" si="19"/>
        <v>7</v>
      </c>
      <c r="AA245">
        <f t="shared" si="20"/>
        <v>19</v>
      </c>
      <c r="AB245">
        <f t="shared" si="21"/>
        <v>2018</v>
      </c>
      <c r="AC245">
        <f t="shared" si="22"/>
        <v>4</v>
      </c>
      <c r="AD245">
        <f t="shared" si="23"/>
        <v>11</v>
      </c>
    </row>
    <row r="246" spans="1:30" ht="15.6">
      <c r="A246" s="2" t="s">
        <v>24</v>
      </c>
      <c r="B246" s="2" t="s">
        <v>25</v>
      </c>
      <c r="C246" s="2" t="s">
        <v>1931</v>
      </c>
      <c r="D246" s="2" t="s">
        <v>1932</v>
      </c>
      <c r="E246" s="2" t="s">
        <v>1933</v>
      </c>
      <c r="F246" s="2" t="s">
        <v>1777</v>
      </c>
      <c r="G246" s="2" t="s">
        <v>1934</v>
      </c>
      <c r="H246" s="2" t="s">
        <v>1919</v>
      </c>
      <c r="I246" s="2" t="s">
        <v>31</v>
      </c>
      <c r="J246" s="2" t="s">
        <v>376</v>
      </c>
      <c r="K246" s="2" t="s">
        <v>396</v>
      </c>
      <c r="L246" s="2" t="s">
        <v>397</v>
      </c>
      <c r="M246" s="2" t="s">
        <v>30</v>
      </c>
      <c r="N246" s="2" t="s">
        <v>30</v>
      </c>
      <c r="O246" s="2" t="s">
        <v>398</v>
      </c>
      <c r="P246" s="3">
        <v>2</v>
      </c>
      <c r="Q246" s="2" t="s">
        <v>1922</v>
      </c>
      <c r="R246" s="3">
        <v>0</v>
      </c>
      <c r="S246" s="2" t="s">
        <v>30</v>
      </c>
      <c r="T246" s="2" t="s">
        <v>1935</v>
      </c>
      <c r="U246" s="3">
        <v>1</v>
      </c>
      <c r="V246" s="2" t="s">
        <v>30</v>
      </c>
      <c r="W246" s="2" t="s">
        <v>30</v>
      </c>
      <c r="X246" s="2" t="s">
        <v>1936</v>
      </c>
      <c r="Y246">
        <f t="shared" si="18"/>
        <v>2017</v>
      </c>
      <c r="Z246">
        <f t="shared" si="19"/>
        <v>9</v>
      </c>
      <c r="AA246">
        <f t="shared" si="20"/>
        <v>19</v>
      </c>
      <c r="AB246">
        <f t="shared" si="21"/>
        <v>2018</v>
      </c>
      <c r="AC246">
        <f t="shared" si="22"/>
        <v>4</v>
      </c>
      <c r="AD246">
        <f t="shared" si="23"/>
        <v>11</v>
      </c>
    </row>
    <row r="247" spans="1:30" ht="15.6">
      <c r="A247" s="2" t="s">
        <v>24</v>
      </c>
      <c r="B247" s="2" t="s">
        <v>112</v>
      </c>
      <c r="C247" s="2" t="s">
        <v>1402</v>
      </c>
      <c r="D247" s="2" t="s">
        <v>1937</v>
      </c>
      <c r="E247" s="2" t="s">
        <v>1938</v>
      </c>
      <c r="F247" s="2" t="s">
        <v>1405</v>
      </c>
      <c r="G247" s="2" t="s">
        <v>1939</v>
      </c>
      <c r="H247" s="2" t="s">
        <v>1919</v>
      </c>
      <c r="I247" s="2" t="s">
        <v>90</v>
      </c>
      <c r="J247" s="2" t="s">
        <v>545</v>
      </c>
      <c r="K247" s="2" t="s">
        <v>46</v>
      </c>
      <c r="L247" s="2" t="s">
        <v>47</v>
      </c>
      <c r="M247" s="2" t="s">
        <v>24</v>
      </c>
      <c r="N247" s="2" t="s">
        <v>1406</v>
      </c>
      <c r="O247" s="2" t="s">
        <v>586</v>
      </c>
      <c r="P247" s="3">
        <v>0</v>
      </c>
      <c r="Q247" s="2" t="s">
        <v>30</v>
      </c>
      <c r="R247" s="3">
        <v>0</v>
      </c>
      <c r="S247" s="2" t="s">
        <v>30</v>
      </c>
      <c r="T247" s="2" t="s">
        <v>1940</v>
      </c>
      <c r="U247" s="3">
        <v>1</v>
      </c>
      <c r="V247" s="2" t="s">
        <v>30</v>
      </c>
      <c r="W247" s="2" t="s">
        <v>30</v>
      </c>
      <c r="X247" s="2" t="s">
        <v>1941</v>
      </c>
      <c r="Y247">
        <f t="shared" si="18"/>
        <v>2017</v>
      </c>
      <c r="Z247">
        <f t="shared" si="19"/>
        <v>7</v>
      </c>
      <c r="AA247">
        <f t="shared" si="20"/>
        <v>27</v>
      </c>
      <c r="AB247">
        <f t="shared" si="21"/>
        <v>2018</v>
      </c>
      <c r="AC247">
        <f t="shared" si="22"/>
        <v>4</v>
      </c>
      <c r="AD247">
        <f t="shared" si="23"/>
        <v>11</v>
      </c>
    </row>
    <row r="248" spans="1:30" ht="15.6">
      <c r="A248" s="2" t="s">
        <v>24</v>
      </c>
      <c r="B248" s="2" t="s">
        <v>25</v>
      </c>
      <c r="C248" s="2" t="s">
        <v>1942</v>
      </c>
      <c r="D248" s="2" t="s">
        <v>1943</v>
      </c>
      <c r="E248" s="2" t="s">
        <v>1944</v>
      </c>
      <c r="F248" s="2" t="s">
        <v>1945</v>
      </c>
      <c r="G248" s="2" t="s">
        <v>30</v>
      </c>
      <c r="H248" s="2" t="s">
        <v>30</v>
      </c>
      <c r="I248" s="2" t="s">
        <v>31</v>
      </c>
      <c r="J248" s="2" t="s">
        <v>376</v>
      </c>
      <c r="K248" s="2" t="s">
        <v>454</v>
      </c>
      <c r="L248" s="2" t="s">
        <v>455</v>
      </c>
      <c r="M248" s="2" t="s">
        <v>30</v>
      </c>
      <c r="N248" s="2" t="s">
        <v>30</v>
      </c>
      <c r="O248" s="2" t="s">
        <v>192</v>
      </c>
      <c r="P248" s="3">
        <v>2</v>
      </c>
      <c r="Q248" s="2" t="s">
        <v>1946</v>
      </c>
      <c r="R248" s="3">
        <v>0</v>
      </c>
      <c r="S248" s="2" t="s">
        <v>30</v>
      </c>
      <c r="T248" s="2" t="s">
        <v>1947</v>
      </c>
      <c r="U248" s="3">
        <v>5</v>
      </c>
      <c r="V248" s="2" t="s">
        <v>30</v>
      </c>
      <c r="W248" s="2" t="s">
        <v>30</v>
      </c>
      <c r="X248" s="2" t="s">
        <v>1948</v>
      </c>
      <c r="Y248">
        <f t="shared" si="18"/>
        <v>2016</v>
      </c>
      <c r="Z248">
        <f t="shared" si="19"/>
        <v>7</v>
      </c>
      <c r="AA248">
        <f t="shared" si="20"/>
        <v>31</v>
      </c>
      <c r="AB248">
        <f t="shared" si="21"/>
        <v>0</v>
      </c>
      <c r="AC248">
        <f t="shared" si="22"/>
        <v>0</v>
      </c>
      <c r="AD248">
        <f t="shared" si="23"/>
        <v>0</v>
      </c>
    </row>
    <row r="249" spans="1:30" ht="15.6">
      <c r="A249" s="2" t="s">
        <v>24</v>
      </c>
      <c r="B249" s="2" t="s">
        <v>25</v>
      </c>
      <c r="C249" s="2" t="s">
        <v>63</v>
      </c>
      <c r="D249" s="2" t="s">
        <v>1949</v>
      </c>
      <c r="E249" s="2" t="s">
        <v>1950</v>
      </c>
      <c r="F249" s="2" t="s">
        <v>1951</v>
      </c>
      <c r="G249" s="2" t="s">
        <v>30</v>
      </c>
      <c r="H249" s="2" t="s">
        <v>30</v>
      </c>
      <c r="I249" s="2" t="s">
        <v>31</v>
      </c>
      <c r="J249" s="2" t="s">
        <v>376</v>
      </c>
      <c r="K249" s="2" t="s">
        <v>1075</v>
      </c>
      <c r="L249" s="2" t="s">
        <v>1076</v>
      </c>
      <c r="M249" s="2" t="s">
        <v>30</v>
      </c>
      <c r="N249" s="2" t="s">
        <v>30</v>
      </c>
      <c r="O249" s="2" t="s">
        <v>1952</v>
      </c>
      <c r="P249" s="3">
        <v>1</v>
      </c>
      <c r="Q249" s="2" t="s">
        <v>1953</v>
      </c>
      <c r="R249" s="3">
        <v>0</v>
      </c>
      <c r="S249" s="2" t="s">
        <v>30</v>
      </c>
      <c r="T249" s="2" t="s">
        <v>1954</v>
      </c>
      <c r="U249" s="3">
        <v>6</v>
      </c>
      <c r="V249" s="2" t="s">
        <v>30</v>
      </c>
      <c r="W249" s="2" t="s">
        <v>30</v>
      </c>
      <c r="X249" s="2" t="s">
        <v>1955</v>
      </c>
      <c r="Y249">
        <f t="shared" si="18"/>
        <v>2016</v>
      </c>
      <c r="Z249">
        <f t="shared" si="19"/>
        <v>7</v>
      </c>
      <c r="AA249">
        <f t="shared" si="20"/>
        <v>13</v>
      </c>
      <c r="AB249">
        <f t="shared" si="21"/>
        <v>0</v>
      </c>
      <c r="AC249">
        <f t="shared" si="22"/>
        <v>0</v>
      </c>
      <c r="AD249">
        <f t="shared" si="23"/>
        <v>0</v>
      </c>
    </row>
    <row r="250" spans="1:30" ht="15.6">
      <c r="A250" s="2" t="s">
        <v>24</v>
      </c>
      <c r="B250" s="2" t="s">
        <v>25</v>
      </c>
      <c r="C250" s="2" t="s">
        <v>26</v>
      </c>
      <c r="D250" s="2" t="s">
        <v>1956</v>
      </c>
      <c r="E250" s="2" t="s">
        <v>1957</v>
      </c>
      <c r="F250" s="2" t="s">
        <v>1951</v>
      </c>
      <c r="G250" s="2" t="s">
        <v>30</v>
      </c>
      <c r="H250" s="2" t="s">
        <v>30</v>
      </c>
      <c r="I250" s="2" t="s">
        <v>31</v>
      </c>
      <c r="J250" s="2" t="s">
        <v>376</v>
      </c>
      <c r="K250" s="2" t="s">
        <v>1958</v>
      </c>
      <c r="L250" s="2" t="s">
        <v>1959</v>
      </c>
      <c r="M250" s="2" t="s">
        <v>30</v>
      </c>
      <c r="N250" s="2" t="s">
        <v>30</v>
      </c>
      <c r="O250" s="2" t="s">
        <v>377</v>
      </c>
      <c r="P250" s="3">
        <v>2</v>
      </c>
      <c r="Q250" s="2" t="s">
        <v>1960</v>
      </c>
      <c r="R250" s="3">
        <v>5</v>
      </c>
      <c r="S250" s="2" t="s">
        <v>1961</v>
      </c>
      <c r="T250" s="2" t="s">
        <v>1962</v>
      </c>
      <c r="U250" s="3">
        <v>5</v>
      </c>
      <c r="V250" s="2" t="s">
        <v>30</v>
      </c>
      <c r="W250" s="2" t="s">
        <v>30</v>
      </c>
      <c r="X250" s="2" t="s">
        <v>1963</v>
      </c>
      <c r="Y250">
        <f t="shared" si="18"/>
        <v>2016</v>
      </c>
      <c r="Z250">
        <f t="shared" si="19"/>
        <v>6</v>
      </c>
      <c r="AA250">
        <f t="shared" si="20"/>
        <v>13</v>
      </c>
      <c r="AB250">
        <f t="shared" si="21"/>
        <v>0</v>
      </c>
      <c r="AC250">
        <f t="shared" si="22"/>
        <v>0</v>
      </c>
      <c r="AD250">
        <f t="shared" si="23"/>
        <v>0</v>
      </c>
    </row>
    <row r="251" spans="1:30" ht="15.6">
      <c r="A251" s="2" t="s">
        <v>24</v>
      </c>
      <c r="B251" s="2" t="s">
        <v>25</v>
      </c>
      <c r="C251" s="2" t="s">
        <v>860</v>
      </c>
      <c r="D251" s="2" t="s">
        <v>1964</v>
      </c>
      <c r="E251" s="2" t="s">
        <v>1965</v>
      </c>
      <c r="F251" s="2" t="s">
        <v>1951</v>
      </c>
      <c r="G251" s="2" t="s">
        <v>30</v>
      </c>
      <c r="H251" s="2" t="s">
        <v>30</v>
      </c>
      <c r="I251" s="2" t="s">
        <v>31</v>
      </c>
      <c r="J251" s="2" t="s">
        <v>376</v>
      </c>
      <c r="K251" s="2" t="s">
        <v>680</v>
      </c>
      <c r="L251" s="2" t="s">
        <v>681</v>
      </c>
      <c r="M251" s="2" t="s">
        <v>30</v>
      </c>
      <c r="N251" s="2" t="s">
        <v>30</v>
      </c>
      <c r="O251" s="2" t="s">
        <v>1354</v>
      </c>
      <c r="P251" s="3">
        <v>4</v>
      </c>
      <c r="Q251" s="2" t="s">
        <v>1966</v>
      </c>
      <c r="R251" s="3">
        <v>1</v>
      </c>
      <c r="S251" s="2" t="s">
        <v>1967</v>
      </c>
      <c r="T251" s="2" t="s">
        <v>1968</v>
      </c>
      <c r="U251" s="3">
        <v>7</v>
      </c>
      <c r="V251" s="2" t="s">
        <v>30</v>
      </c>
      <c r="W251" s="2" t="s">
        <v>30</v>
      </c>
      <c r="X251" s="2" t="s">
        <v>1969</v>
      </c>
      <c r="Y251">
        <f t="shared" si="18"/>
        <v>2016</v>
      </c>
      <c r="Z251">
        <f t="shared" si="19"/>
        <v>6</v>
      </c>
      <c r="AA251">
        <f t="shared" si="20"/>
        <v>13</v>
      </c>
      <c r="AB251">
        <f t="shared" si="21"/>
        <v>0</v>
      </c>
      <c r="AC251">
        <f t="shared" si="22"/>
        <v>0</v>
      </c>
      <c r="AD251">
        <f t="shared" si="23"/>
        <v>0</v>
      </c>
    </row>
    <row r="252" spans="1:30" ht="15.6">
      <c r="A252" s="2" t="s">
        <v>24</v>
      </c>
      <c r="B252" s="2" t="s">
        <v>25</v>
      </c>
      <c r="C252" s="2" t="s">
        <v>1970</v>
      </c>
      <c r="D252" s="2" t="s">
        <v>1971</v>
      </c>
      <c r="E252" s="2" t="s">
        <v>1972</v>
      </c>
      <c r="F252" s="2" t="s">
        <v>1945</v>
      </c>
      <c r="G252" s="2" t="s">
        <v>30</v>
      </c>
      <c r="H252" s="2" t="s">
        <v>30</v>
      </c>
      <c r="I252" s="2" t="s">
        <v>31</v>
      </c>
      <c r="J252" s="2" t="s">
        <v>376</v>
      </c>
      <c r="K252" s="2" t="s">
        <v>896</v>
      </c>
      <c r="L252" s="2" t="s">
        <v>897</v>
      </c>
      <c r="M252" s="2" t="s">
        <v>30</v>
      </c>
      <c r="N252" s="2" t="s">
        <v>30</v>
      </c>
      <c r="O252" s="2" t="s">
        <v>1973</v>
      </c>
      <c r="P252" s="3">
        <v>4</v>
      </c>
      <c r="Q252" s="2" t="s">
        <v>1974</v>
      </c>
      <c r="R252" s="3">
        <v>0</v>
      </c>
      <c r="S252" s="2" t="s">
        <v>30</v>
      </c>
      <c r="T252" s="2" t="s">
        <v>1975</v>
      </c>
      <c r="U252" s="3">
        <v>5</v>
      </c>
      <c r="V252" s="2" t="s">
        <v>30</v>
      </c>
      <c r="W252" s="2" t="s">
        <v>30</v>
      </c>
      <c r="X252" s="2" t="s">
        <v>1976</v>
      </c>
      <c r="Y252">
        <f t="shared" si="18"/>
        <v>2016</v>
      </c>
      <c r="Z252">
        <f t="shared" si="19"/>
        <v>6</v>
      </c>
      <c r="AA252">
        <f t="shared" si="20"/>
        <v>31</v>
      </c>
      <c r="AB252">
        <f t="shared" si="21"/>
        <v>0</v>
      </c>
      <c r="AC252">
        <f t="shared" si="22"/>
        <v>0</v>
      </c>
      <c r="AD252">
        <f t="shared" si="23"/>
        <v>0</v>
      </c>
    </row>
    <row r="253" spans="1:30" ht="15.6">
      <c r="A253" s="2" t="s">
        <v>24</v>
      </c>
      <c r="B253" s="2" t="s">
        <v>25</v>
      </c>
      <c r="C253" s="2" t="s">
        <v>1977</v>
      </c>
      <c r="D253" s="2" t="s">
        <v>1978</v>
      </c>
      <c r="E253" s="2" t="s">
        <v>1979</v>
      </c>
      <c r="F253" s="2" t="s">
        <v>1945</v>
      </c>
      <c r="G253" s="2" t="s">
        <v>30</v>
      </c>
      <c r="H253" s="2" t="s">
        <v>30</v>
      </c>
      <c r="I253" s="2" t="s">
        <v>31</v>
      </c>
      <c r="J253" s="2" t="s">
        <v>376</v>
      </c>
      <c r="K253" s="2" t="s">
        <v>1075</v>
      </c>
      <c r="L253" s="2" t="s">
        <v>1076</v>
      </c>
      <c r="M253" s="2" t="s">
        <v>30</v>
      </c>
      <c r="N253" s="2" t="s">
        <v>30</v>
      </c>
      <c r="O253" s="2" t="s">
        <v>1980</v>
      </c>
      <c r="P253" s="3">
        <v>2</v>
      </c>
      <c r="Q253" s="2" t="s">
        <v>1981</v>
      </c>
      <c r="R253" s="3">
        <v>0</v>
      </c>
      <c r="S253" s="2" t="s">
        <v>30</v>
      </c>
      <c r="T253" s="2" t="s">
        <v>1982</v>
      </c>
      <c r="U253" s="3">
        <v>5</v>
      </c>
      <c r="V253" s="2" t="s">
        <v>30</v>
      </c>
      <c r="W253" s="2" t="s">
        <v>30</v>
      </c>
      <c r="X253" s="2" t="s">
        <v>1983</v>
      </c>
      <c r="Y253">
        <f t="shared" si="18"/>
        <v>2016</v>
      </c>
      <c r="Z253">
        <f t="shared" si="19"/>
        <v>6</v>
      </c>
      <c r="AA253">
        <f t="shared" si="20"/>
        <v>31</v>
      </c>
      <c r="AB253">
        <f t="shared" si="21"/>
        <v>0</v>
      </c>
      <c r="AC253">
        <f t="shared" si="22"/>
        <v>0</v>
      </c>
      <c r="AD253">
        <f t="shared" si="23"/>
        <v>0</v>
      </c>
    </row>
    <row r="254" spans="1:30" ht="15.6">
      <c r="A254" s="2" t="s">
        <v>24</v>
      </c>
      <c r="B254" s="2" t="s">
        <v>25</v>
      </c>
      <c r="C254" s="2" t="s">
        <v>860</v>
      </c>
      <c r="D254" s="2" t="s">
        <v>1984</v>
      </c>
      <c r="E254" s="2" t="s">
        <v>1985</v>
      </c>
      <c r="F254" s="2" t="s">
        <v>1951</v>
      </c>
      <c r="G254" s="2" t="s">
        <v>30</v>
      </c>
      <c r="H254" s="2" t="s">
        <v>30</v>
      </c>
      <c r="I254" s="2" t="s">
        <v>31</v>
      </c>
      <c r="J254" s="2" t="s">
        <v>376</v>
      </c>
      <c r="K254" s="2" t="s">
        <v>608</v>
      </c>
      <c r="L254" s="2" t="s">
        <v>609</v>
      </c>
      <c r="M254" s="2" t="s">
        <v>30</v>
      </c>
      <c r="N254" s="2" t="s">
        <v>30</v>
      </c>
      <c r="O254" s="2" t="s">
        <v>1804</v>
      </c>
      <c r="P254" s="3">
        <v>2</v>
      </c>
      <c r="Q254" s="2" t="s">
        <v>1986</v>
      </c>
      <c r="R254" s="3">
        <v>1</v>
      </c>
      <c r="S254" s="2" t="s">
        <v>1987</v>
      </c>
      <c r="T254" s="2" t="s">
        <v>1988</v>
      </c>
      <c r="U254" s="3">
        <v>3</v>
      </c>
      <c r="V254" s="2" t="s">
        <v>30</v>
      </c>
      <c r="W254" s="2" t="s">
        <v>30</v>
      </c>
      <c r="X254" s="2" t="s">
        <v>1989</v>
      </c>
      <c r="Y254">
        <f t="shared" si="18"/>
        <v>2016</v>
      </c>
      <c r="Z254">
        <f t="shared" si="19"/>
        <v>6</v>
      </c>
      <c r="AA254">
        <f t="shared" si="20"/>
        <v>13</v>
      </c>
      <c r="AB254">
        <f t="shared" si="21"/>
        <v>0</v>
      </c>
      <c r="AC254">
        <f t="shared" si="22"/>
        <v>0</v>
      </c>
      <c r="AD254">
        <f t="shared" si="23"/>
        <v>0</v>
      </c>
    </row>
    <row r="255" spans="1:30" ht="15.6">
      <c r="A255" s="2" t="s">
        <v>24</v>
      </c>
      <c r="B255" s="2" t="s">
        <v>25</v>
      </c>
      <c r="C255" s="2" t="s">
        <v>1990</v>
      </c>
      <c r="D255" s="2" t="s">
        <v>1991</v>
      </c>
      <c r="E255" s="2" t="s">
        <v>1992</v>
      </c>
      <c r="F255" s="2" t="s">
        <v>1993</v>
      </c>
      <c r="G255" s="2" t="s">
        <v>30</v>
      </c>
      <c r="H255" s="2" t="s">
        <v>30</v>
      </c>
      <c r="I255" s="2" t="s">
        <v>31</v>
      </c>
      <c r="J255" s="2" t="s">
        <v>376</v>
      </c>
      <c r="K255" s="2" t="s">
        <v>1994</v>
      </c>
      <c r="L255" s="2" t="s">
        <v>1995</v>
      </c>
      <c r="M255" s="2" t="s">
        <v>30</v>
      </c>
      <c r="N255" s="2" t="s">
        <v>30</v>
      </c>
      <c r="O255" s="2" t="s">
        <v>192</v>
      </c>
      <c r="P255" s="3">
        <v>1</v>
      </c>
      <c r="Q255" s="2" t="s">
        <v>1996</v>
      </c>
      <c r="R255" s="3">
        <v>0</v>
      </c>
      <c r="S255" s="2" t="s">
        <v>30</v>
      </c>
      <c r="T255" s="2" t="s">
        <v>1997</v>
      </c>
      <c r="U255" s="3">
        <v>7</v>
      </c>
      <c r="V255" s="2" t="s">
        <v>30</v>
      </c>
      <c r="W255" s="2" t="s">
        <v>30</v>
      </c>
      <c r="X255" s="2" t="s">
        <v>1998</v>
      </c>
      <c r="Y255">
        <f t="shared" si="18"/>
        <v>2016</v>
      </c>
      <c r="Z255">
        <f t="shared" si="19"/>
        <v>8</v>
      </c>
      <c r="AA255">
        <f t="shared" si="20"/>
        <v>1</v>
      </c>
      <c r="AB255">
        <f t="shared" si="21"/>
        <v>0</v>
      </c>
      <c r="AC255">
        <f t="shared" si="22"/>
        <v>0</v>
      </c>
      <c r="AD255">
        <f t="shared" si="23"/>
        <v>0</v>
      </c>
    </row>
    <row r="256" spans="1:30" ht="15.6">
      <c r="A256" s="2" t="s">
        <v>24</v>
      </c>
      <c r="B256" s="2" t="s">
        <v>25</v>
      </c>
      <c r="C256" s="2" t="s">
        <v>26</v>
      </c>
      <c r="D256" s="2" t="s">
        <v>1999</v>
      </c>
      <c r="E256" s="2" t="s">
        <v>2000</v>
      </c>
      <c r="F256" s="2" t="s">
        <v>2001</v>
      </c>
      <c r="G256" s="2" t="s">
        <v>30</v>
      </c>
      <c r="H256" s="2" t="s">
        <v>30</v>
      </c>
      <c r="I256" s="2" t="s">
        <v>31</v>
      </c>
      <c r="J256" s="2" t="s">
        <v>376</v>
      </c>
      <c r="K256" s="2" t="s">
        <v>454</v>
      </c>
      <c r="L256" s="2" t="s">
        <v>455</v>
      </c>
      <c r="M256" s="2" t="s">
        <v>30</v>
      </c>
      <c r="N256" s="2" t="s">
        <v>30</v>
      </c>
      <c r="O256" s="2" t="s">
        <v>165</v>
      </c>
      <c r="P256" s="3">
        <v>6</v>
      </c>
      <c r="Q256" s="2" t="s">
        <v>2002</v>
      </c>
      <c r="R256" s="3">
        <v>0</v>
      </c>
      <c r="S256" s="2" t="s">
        <v>30</v>
      </c>
      <c r="T256" s="2" t="s">
        <v>2003</v>
      </c>
      <c r="U256" s="3">
        <v>5</v>
      </c>
      <c r="V256" s="2" t="s">
        <v>30</v>
      </c>
      <c r="W256" s="2" t="s">
        <v>30</v>
      </c>
      <c r="X256" s="2" t="s">
        <v>2004</v>
      </c>
      <c r="Y256">
        <f t="shared" si="18"/>
        <v>2016</v>
      </c>
      <c r="Z256">
        <f t="shared" si="19"/>
        <v>5</v>
      </c>
      <c r="AA256">
        <f t="shared" si="20"/>
        <v>13</v>
      </c>
      <c r="AB256">
        <f t="shared" si="21"/>
        <v>0</v>
      </c>
      <c r="AC256">
        <f t="shared" si="22"/>
        <v>0</v>
      </c>
      <c r="AD256">
        <f t="shared" si="23"/>
        <v>0</v>
      </c>
    </row>
    <row r="257" spans="1:30" ht="15.6">
      <c r="A257" s="2" t="s">
        <v>24</v>
      </c>
      <c r="B257" s="2" t="s">
        <v>25</v>
      </c>
      <c r="C257" s="2" t="s">
        <v>860</v>
      </c>
      <c r="D257" s="2" t="s">
        <v>2005</v>
      </c>
      <c r="E257" s="2" t="s">
        <v>2006</v>
      </c>
      <c r="F257" s="2" t="s">
        <v>2001</v>
      </c>
      <c r="G257" s="2" t="s">
        <v>30</v>
      </c>
      <c r="H257" s="2" t="s">
        <v>30</v>
      </c>
      <c r="I257" s="2" t="s">
        <v>31</v>
      </c>
      <c r="J257" s="2" t="s">
        <v>376</v>
      </c>
      <c r="K257" s="2" t="s">
        <v>276</v>
      </c>
      <c r="L257" s="2" t="s">
        <v>277</v>
      </c>
      <c r="M257" s="2" t="s">
        <v>30</v>
      </c>
      <c r="N257" s="2" t="s">
        <v>30</v>
      </c>
      <c r="O257" s="2" t="s">
        <v>2007</v>
      </c>
      <c r="P257" s="3">
        <v>5</v>
      </c>
      <c r="Q257" s="2" t="s">
        <v>2008</v>
      </c>
      <c r="R257" s="3">
        <v>0</v>
      </c>
      <c r="S257" s="2" t="s">
        <v>30</v>
      </c>
      <c r="T257" s="2" t="s">
        <v>2009</v>
      </c>
      <c r="U257" s="3">
        <v>5</v>
      </c>
      <c r="V257" s="2" t="s">
        <v>30</v>
      </c>
      <c r="W257" s="2" t="s">
        <v>30</v>
      </c>
      <c r="X257" s="2" t="s">
        <v>2010</v>
      </c>
      <c r="Y257">
        <f t="shared" si="18"/>
        <v>2016</v>
      </c>
      <c r="Z257">
        <f t="shared" si="19"/>
        <v>5</v>
      </c>
      <c r="AA257">
        <f t="shared" si="20"/>
        <v>13</v>
      </c>
      <c r="AB257">
        <f t="shared" si="21"/>
        <v>0</v>
      </c>
      <c r="AC257">
        <f t="shared" si="22"/>
        <v>0</v>
      </c>
      <c r="AD257">
        <f t="shared" si="23"/>
        <v>0</v>
      </c>
    </row>
    <row r="258" spans="1:30" ht="15.6">
      <c r="A258" s="2" t="s">
        <v>24</v>
      </c>
      <c r="B258" s="2" t="s">
        <v>25</v>
      </c>
      <c r="C258" s="2" t="s">
        <v>2011</v>
      </c>
      <c r="D258" s="2" t="s">
        <v>2012</v>
      </c>
      <c r="E258" s="2" t="s">
        <v>2013</v>
      </c>
      <c r="F258" s="2" t="s">
        <v>2014</v>
      </c>
      <c r="G258" s="2" t="s">
        <v>30</v>
      </c>
      <c r="H258" s="2" t="s">
        <v>30</v>
      </c>
      <c r="I258" s="2" t="s">
        <v>31</v>
      </c>
      <c r="J258" s="2" t="s">
        <v>376</v>
      </c>
      <c r="K258" s="2" t="s">
        <v>471</v>
      </c>
      <c r="L258" s="2" t="s">
        <v>472</v>
      </c>
      <c r="M258" s="2" t="s">
        <v>30</v>
      </c>
      <c r="N258" s="2" t="s">
        <v>30</v>
      </c>
      <c r="O258" s="2" t="s">
        <v>2015</v>
      </c>
      <c r="P258" s="3">
        <v>5</v>
      </c>
      <c r="Q258" s="2" t="s">
        <v>2016</v>
      </c>
      <c r="R258" s="3">
        <v>1</v>
      </c>
      <c r="S258" s="2" t="s">
        <v>2017</v>
      </c>
      <c r="T258" s="2" t="s">
        <v>2018</v>
      </c>
      <c r="U258" s="3">
        <v>6</v>
      </c>
      <c r="V258" s="2" t="s">
        <v>30</v>
      </c>
      <c r="W258" s="2" t="s">
        <v>30</v>
      </c>
      <c r="X258" s="2" t="s">
        <v>2019</v>
      </c>
      <c r="Y258">
        <f t="shared" si="18"/>
        <v>2016</v>
      </c>
      <c r="Z258">
        <f t="shared" si="19"/>
        <v>5</v>
      </c>
      <c r="AA258">
        <f t="shared" si="20"/>
        <v>19</v>
      </c>
      <c r="AB258">
        <f t="shared" si="21"/>
        <v>0</v>
      </c>
      <c r="AC258">
        <f t="shared" si="22"/>
        <v>0</v>
      </c>
      <c r="AD258">
        <f t="shared" si="23"/>
        <v>0</v>
      </c>
    </row>
    <row r="259" spans="1:30" ht="15.6">
      <c r="A259" s="2" t="s">
        <v>24</v>
      </c>
      <c r="B259" s="2" t="s">
        <v>25</v>
      </c>
      <c r="C259" s="2" t="s">
        <v>2020</v>
      </c>
      <c r="D259" s="2" t="s">
        <v>2021</v>
      </c>
      <c r="E259" s="2" t="s">
        <v>2022</v>
      </c>
      <c r="F259" s="2" t="s">
        <v>2023</v>
      </c>
      <c r="G259" s="2" t="s">
        <v>30</v>
      </c>
      <c r="H259" s="2" t="s">
        <v>30</v>
      </c>
      <c r="I259" s="2" t="s">
        <v>31</v>
      </c>
      <c r="J259" s="2" t="s">
        <v>376</v>
      </c>
      <c r="K259" s="2" t="s">
        <v>2024</v>
      </c>
      <c r="L259" s="2" t="s">
        <v>2025</v>
      </c>
      <c r="M259" s="2" t="s">
        <v>30</v>
      </c>
      <c r="N259" s="2" t="s">
        <v>30</v>
      </c>
      <c r="O259" s="2" t="s">
        <v>2026</v>
      </c>
      <c r="P259" s="3">
        <v>4</v>
      </c>
      <c r="Q259" s="2" t="s">
        <v>2027</v>
      </c>
      <c r="R259" s="3">
        <v>5</v>
      </c>
      <c r="S259" s="2" t="s">
        <v>2028</v>
      </c>
      <c r="T259" s="2" t="s">
        <v>2029</v>
      </c>
      <c r="U259" s="3">
        <v>5</v>
      </c>
      <c r="V259" s="2" t="s">
        <v>30</v>
      </c>
      <c r="W259" s="2" t="s">
        <v>30</v>
      </c>
      <c r="X259" s="2" t="s">
        <v>2030</v>
      </c>
      <c r="Y259">
        <f t="shared" ref="Y259:Y322" si="24">YEAR(F259)</f>
        <v>2016</v>
      </c>
      <c r="Z259">
        <f t="shared" ref="Z259:Z322" si="25">MONTH(F279)</f>
        <v>5</v>
      </c>
      <c r="AA259">
        <f t="shared" ref="AA259:AA322" si="26">DAY(F259)</f>
        <v>31</v>
      </c>
      <c r="AB259">
        <f t="shared" ref="AB259:AB322" si="27">IFERROR(YEAR(H259),0)</f>
        <v>0</v>
      </c>
      <c r="AC259">
        <f t="shared" ref="AC259:AC322" si="28">IFERROR(MONTH(H259),0)</f>
        <v>0</v>
      </c>
      <c r="AD259">
        <f t="shared" ref="AD259:AD322" si="29">IFERROR(DAY(H259),0)</f>
        <v>0</v>
      </c>
    </row>
    <row r="260" spans="1:30" ht="15.6">
      <c r="A260" s="2" t="s">
        <v>24</v>
      </c>
      <c r="B260" s="2" t="s">
        <v>25</v>
      </c>
      <c r="C260" s="2" t="s">
        <v>2031</v>
      </c>
      <c r="D260" s="2" t="s">
        <v>2032</v>
      </c>
      <c r="E260" s="2" t="s">
        <v>2033</v>
      </c>
      <c r="F260" s="2" t="s">
        <v>2034</v>
      </c>
      <c r="G260" s="2" t="s">
        <v>30</v>
      </c>
      <c r="H260" s="2" t="s">
        <v>30</v>
      </c>
      <c r="I260" s="2" t="s">
        <v>31</v>
      </c>
      <c r="J260" s="2" t="s">
        <v>376</v>
      </c>
      <c r="K260" s="2" t="s">
        <v>181</v>
      </c>
      <c r="L260" s="2" t="s">
        <v>182</v>
      </c>
      <c r="M260" s="2" t="s">
        <v>30</v>
      </c>
      <c r="N260" s="2" t="s">
        <v>30</v>
      </c>
      <c r="O260" s="2" t="s">
        <v>2035</v>
      </c>
      <c r="P260" s="3">
        <v>3</v>
      </c>
      <c r="Q260" s="2" t="s">
        <v>2036</v>
      </c>
      <c r="R260" s="3">
        <v>0</v>
      </c>
      <c r="S260" s="2" t="s">
        <v>30</v>
      </c>
      <c r="T260" s="2" t="s">
        <v>2037</v>
      </c>
      <c r="U260" s="3">
        <v>6</v>
      </c>
      <c r="V260" s="2" t="s">
        <v>30</v>
      </c>
      <c r="W260" s="2" t="s">
        <v>30</v>
      </c>
      <c r="X260" s="2" t="s">
        <v>2038</v>
      </c>
      <c r="Y260">
        <f t="shared" si="24"/>
        <v>2016</v>
      </c>
      <c r="Z260">
        <f t="shared" si="25"/>
        <v>5</v>
      </c>
      <c r="AA260">
        <f t="shared" si="26"/>
        <v>12</v>
      </c>
      <c r="AB260">
        <f t="shared" si="27"/>
        <v>0</v>
      </c>
      <c r="AC260">
        <f t="shared" si="28"/>
        <v>0</v>
      </c>
      <c r="AD260">
        <f t="shared" si="29"/>
        <v>0</v>
      </c>
    </row>
    <row r="261" spans="1:30" ht="15.6">
      <c r="A261" s="2" t="s">
        <v>24</v>
      </c>
      <c r="B261" s="2" t="s">
        <v>25</v>
      </c>
      <c r="C261" s="2" t="s">
        <v>1970</v>
      </c>
      <c r="D261" s="2" t="s">
        <v>2039</v>
      </c>
      <c r="E261" s="2" t="s">
        <v>2040</v>
      </c>
      <c r="F261" s="2" t="s">
        <v>2034</v>
      </c>
      <c r="G261" s="2" t="s">
        <v>30</v>
      </c>
      <c r="H261" s="2" t="s">
        <v>30</v>
      </c>
      <c r="I261" s="2" t="s">
        <v>31</v>
      </c>
      <c r="J261" s="2" t="s">
        <v>376</v>
      </c>
      <c r="K261" s="2" t="s">
        <v>896</v>
      </c>
      <c r="L261" s="2" t="s">
        <v>897</v>
      </c>
      <c r="M261" s="2" t="s">
        <v>30</v>
      </c>
      <c r="N261" s="2" t="s">
        <v>30</v>
      </c>
      <c r="O261" s="2" t="s">
        <v>2041</v>
      </c>
      <c r="P261" s="3">
        <v>5</v>
      </c>
      <c r="Q261" s="2" t="s">
        <v>2042</v>
      </c>
      <c r="R261" s="3">
        <v>1</v>
      </c>
      <c r="S261" s="2" t="s">
        <v>2043</v>
      </c>
      <c r="T261" s="2" t="s">
        <v>2044</v>
      </c>
      <c r="U261" s="3">
        <v>5</v>
      </c>
      <c r="V261" s="2" t="s">
        <v>30</v>
      </c>
      <c r="W261" s="2" t="s">
        <v>30</v>
      </c>
      <c r="X261" s="2" t="s">
        <v>2045</v>
      </c>
      <c r="Y261">
        <f t="shared" si="24"/>
        <v>2016</v>
      </c>
      <c r="Z261">
        <f t="shared" si="25"/>
        <v>5</v>
      </c>
      <c r="AA261">
        <f t="shared" si="26"/>
        <v>12</v>
      </c>
      <c r="AB261">
        <f t="shared" si="27"/>
        <v>0</v>
      </c>
      <c r="AC261">
        <f t="shared" si="28"/>
        <v>0</v>
      </c>
      <c r="AD261">
        <f t="shared" si="29"/>
        <v>0</v>
      </c>
    </row>
    <row r="262" spans="1:30" ht="15.6">
      <c r="A262" s="2" t="s">
        <v>24</v>
      </c>
      <c r="B262" s="2" t="s">
        <v>112</v>
      </c>
      <c r="C262" s="2" t="s">
        <v>1434</v>
      </c>
      <c r="D262" s="2" t="s">
        <v>1435</v>
      </c>
      <c r="E262" s="2" t="s">
        <v>2046</v>
      </c>
      <c r="F262" s="2" t="s">
        <v>1437</v>
      </c>
      <c r="G262" s="2" t="s">
        <v>2047</v>
      </c>
      <c r="H262" s="2" t="s">
        <v>2048</v>
      </c>
      <c r="I262" s="2" t="s">
        <v>90</v>
      </c>
      <c r="J262" s="2" t="s">
        <v>545</v>
      </c>
      <c r="K262" s="2" t="s">
        <v>46</v>
      </c>
      <c r="L262" s="2" t="s">
        <v>47</v>
      </c>
      <c r="M262" s="2" t="s">
        <v>24</v>
      </c>
      <c r="N262" s="2" t="s">
        <v>1406</v>
      </c>
      <c r="O262" s="2" t="s">
        <v>192</v>
      </c>
      <c r="P262" s="3">
        <v>0</v>
      </c>
      <c r="Q262" s="2" t="s">
        <v>30</v>
      </c>
      <c r="R262" s="3">
        <v>1</v>
      </c>
      <c r="S262" s="2" t="s">
        <v>858</v>
      </c>
      <c r="T262" s="2" t="s">
        <v>2049</v>
      </c>
      <c r="U262" s="3">
        <v>1</v>
      </c>
      <c r="V262" s="2" t="s">
        <v>30</v>
      </c>
      <c r="W262" s="2" t="s">
        <v>30</v>
      </c>
      <c r="X262" s="2" t="s">
        <v>2050</v>
      </c>
      <c r="Y262">
        <f t="shared" si="24"/>
        <v>2017</v>
      </c>
      <c r="Z262">
        <f t="shared" si="25"/>
        <v>5</v>
      </c>
      <c r="AA262">
        <f t="shared" si="26"/>
        <v>20</v>
      </c>
      <c r="AB262">
        <f t="shared" si="27"/>
        <v>2018</v>
      </c>
      <c r="AC262">
        <f t="shared" si="28"/>
        <v>3</v>
      </c>
      <c r="AD262">
        <f t="shared" si="29"/>
        <v>11</v>
      </c>
    </row>
    <row r="263" spans="1:30" ht="15.6">
      <c r="A263" s="2" t="s">
        <v>24</v>
      </c>
      <c r="B263" s="2" t="s">
        <v>112</v>
      </c>
      <c r="C263" s="2" t="s">
        <v>1442</v>
      </c>
      <c r="D263" s="2" t="s">
        <v>2051</v>
      </c>
      <c r="E263" s="2" t="s">
        <v>2052</v>
      </c>
      <c r="F263" s="2" t="s">
        <v>1445</v>
      </c>
      <c r="G263" s="2" t="s">
        <v>2053</v>
      </c>
      <c r="H263" s="2" t="s">
        <v>2054</v>
      </c>
      <c r="I263" s="2" t="s">
        <v>90</v>
      </c>
      <c r="J263" s="2" t="s">
        <v>545</v>
      </c>
      <c r="K263" s="2" t="s">
        <v>46</v>
      </c>
      <c r="L263" s="2" t="s">
        <v>47</v>
      </c>
      <c r="M263" s="2" t="s">
        <v>24</v>
      </c>
      <c r="N263" s="2" t="s">
        <v>1406</v>
      </c>
      <c r="O263" s="2" t="s">
        <v>35</v>
      </c>
      <c r="P263" s="3">
        <v>0</v>
      </c>
      <c r="Q263" s="2" t="s">
        <v>30</v>
      </c>
      <c r="R263" s="3">
        <v>1</v>
      </c>
      <c r="S263" s="2" t="s">
        <v>2055</v>
      </c>
      <c r="T263" s="2" t="s">
        <v>2056</v>
      </c>
      <c r="U263" s="3">
        <v>1</v>
      </c>
      <c r="V263" s="2" t="s">
        <v>30</v>
      </c>
      <c r="W263" s="2" t="s">
        <v>30</v>
      </c>
      <c r="X263" s="2" t="s">
        <v>2057</v>
      </c>
      <c r="Y263">
        <f t="shared" si="24"/>
        <v>2017</v>
      </c>
      <c r="Z263">
        <f t="shared" si="25"/>
        <v>9</v>
      </c>
      <c r="AA263">
        <f t="shared" si="26"/>
        <v>11</v>
      </c>
      <c r="AB263">
        <f t="shared" si="27"/>
        <v>2018</v>
      </c>
      <c r="AC263">
        <f t="shared" si="28"/>
        <v>2</v>
      </c>
      <c r="AD263">
        <f t="shared" si="29"/>
        <v>11</v>
      </c>
    </row>
    <row r="264" spans="1:30" ht="15.6">
      <c r="A264" s="2" t="s">
        <v>24</v>
      </c>
      <c r="B264" s="2" t="s">
        <v>112</v>
      </c>
      <c r="C264" s="2" t="s">
        <v>1450</v>
      </c>
      <c r="D264" s="2" t="s">
        <v>1451</v>
      </c>
      <c r="E264" s="2" t="s">
        <v>2058</v>
      </c>
      <c r="F264" s="2" t="s">
        <v>1453</v>
      </c>
      <c r="G264" s="2" t="s">
        <v>2059</v>
      </c>
      <c r="H264" s="2" t="s">
        <v>2054</v>
      </c>
      <c r="I264" s="2" t="s">
        <v>90</v>
      </c>
      <c r="J264" s="2" t="s">
        <v>545</v>
      </c>
      <c r="K264" s="2" t="s">
        <v>46</v>
      </c>
      <c r="L264" s="2" t="s">
        <v>47</v>
      </c>
      <c r="M264" s="2" t="s">
        <v>24</v>
      </c>
      <c r="N264" s="2" t="s">
        <v>48</v>
      </c>
      <c r="O264" s="2" t="s">
        <v>1454</v>
      </c>
      <c r="P264" s="3">
        <v>0</v>
      </c>
      <c r="Q264" s="2" t="s">
        <v>30</v>
      </c>
      <c r="R264" s="3">
        <v>0</v>
      </c>
      <c r="S264" s="2" t="s">
        <v>30</v>
      </c>
      <c r="T264" s="2" t="s">
        <v>2060</v>
      </c>
      <c r="U264" s="3">
        <v>1</v>
      </c>
      <c r="V264" s="2" t="s">
        <v>30</v>
      </c>
      <c r="W264" s="2" t="s">
        <v>30</v>
      </c>
      <c r="X264" s="2" t="s">
        <v>2061</v>
      </c>
      <c r="Y264">
        <f t="shared" si="24"/>
        <v>2017</v>
      </c>
      <c r="Z264">
        <f t="shared" si="25"/>
        <v>8</v>
      </c>
      <c r="AA264">
        <f t="shared" si="26"/>
        <v>6</v>
      </c>
      <c r="AB264">
        <f t="shared" si="27"/>
        <v>2018</v>
      </c>
      <c r="AC264">
        <f t="shared" si="28"/>
        <v>2</v>
      </c>
      <c r="AD264">
        <f t="shared" si="29"/>
        <v>11</v>
      </c>
    </row>
    <row r="265" spans="1:30" ht="15.6">
      <c r="A265" s="2" t="s">
        <v>24</v>
      </c>
      <c r="B265" s="2" t="s">
        <v>25</v>
      </c>
      <c r="C265" s="2" t="s">
        <v>26</v>
      </c>
      <c r="D265" s="2" t="s">
        <v>2062</v>
      </c>
      <c r="E265" s="2" t="s">
        <v>2063</v>
      </c>
      <c r="F265" s="2" t="s">
        <v>2064</v>
      </c>
      <c r="G265" s="2" t="s">
        <v>30</v>
      </c>
      <c r="H265" s="2" t="s">
        <v>30</v>
      </c>
      <c r="I265" s="2" t="s">
        <v>31</v>
      </c>
      <c r="J265" s="2" t="s">
        <v>376</v>
      </c>
      <c r="K265" s="2" t="s">
        <v>896</v>
      </c>
      <c r="L265" s="2" t="s">
        <v>897</v>
      </c>
      <c r="M265" s="2" t="s">
        <v>30</v>
      </c>
      <c r="N265" s="2" t="s">
        <v>30</v>
      </c>
      <c r="O265" s="2" t="s">
        <v>2065</v>
      </c>
      <c r="P265" s="3">
        <v>2</v>
      </c>
      <c r="Q265" s="2" t="s">
        <v>2066</v>
      </c>
      <c r="R265" s="3">
        <v>2</v>
      </c>
      <c r="S265" s="2" t="s">
        <v>2067</v>
      </c>
      <c r="T265" s="2" t="s">
        <v>2068</v>
      </c>
      <c r="U265" s="3">
        <v>5</v>
      </c>
      <c r="V265" s="2" t="s">
        <v>30</v>
      </c>
      <c r="W265" s="2" t="s">
        <v>30</v>
      </c>
      <c r="X265" s="2" t="s">
        <v>2069</v>
      </c>
      <c r="Y265">
        <f t="shared" si="24"/>
        <v>2016</v>
      </c>
      <c r="Z265">
        <f t="shared" si="25"/>
        <v>8</v>
      </c>
      <c r="AA265">
        <f t="shared" si="26"/>
        <v>29</v>
      </c>
      <c r="AB265">
        <f t="shared" si="27"/>
        <v>0</v>
      </c>
      <c r="AC265">
        <f t="shared" si="28"/>
        <v>0</v>
      </c>
      <c r="AD265">
        <f t="shared" si="29"/>
        <v>0</v>
      </c>
    </row>
    <row r="266" spans="1:30" ht="15.6">
      <c r="A266" s="2" t="s">
        <v>24</v>
      </c>
      <c r="B266" s="2" t="s">
        <v>112</v>
      </c>
      <c r="C266" s="2" t="s">
        <v>1519</v>
      </c>
      <c r="D266" s="2" t="s">
        <v>1520</v>
      </c>
      <c r="E266" s="2" t="s">
        <v>2070</v>
      </c>
      <c r="F266" s="2" t="s">
        <v>1522</v>
      </c>
      <c r="G266" s="2" t="s">
        <v>2071</v>
      </c>
      <c r="H266" s="2" t="s">
        <v>2072</v>
      </c>
      <c r="I266" s="2" t="s">
        <v>90</v>
      </c>
      <c r="J266" s="2" t="s">
        <v>545</v>
      </c>
      <c r="K266" s="2" t="s">
        <v>46</v>
      </c>
      <c r="L266" s="2" t="s">
        <v>47</v>
      </c>
      <c r="M266" s="2" t="s">
        <v>24</v>
      </c>
      <c r="N266" s="2" t="s">
        <v>48</v>
      </c>
      <c r="O266" s="2" t="s">
        <v>2073</v>
      </c>
      <c r="P266" s="3">
        <v>0</v>
      </c>
      <c r="Q266" s="2" t="s">
        <v>30</v>
      </c>
      <c r="R266" s="3">
        <v>1</v>
      </c>
      <c r="S266" s="2" t="s">
        <v>1525</v>
      </c>
      <c r="T266" s="2" t="s">
        <v>2074</v>
      </c>
      <c r="U266" s="3">
        <v>1</v>
      </c>
      <c r="V266" s="2" t="s">
        <v>30</v>
      </c>
      <c r="W266" s="2" t="s">
        <v>30</v>
      </c>
      <c r="X266" s="2" t="s">
        <v>2075</v>
      </c>
      <c r="Y266">
        <f t="shared" si="24"/>
        <v>2017</v>
      </c>
      <c r="Z266">
        <f t="shared" si="25"/>
        <v>8</v>
      </c>
      <c r="AA266">
        <f t="shared" si="26"/>
        <v>8</v>
      </c>
      <c r="AB266">
        <f t="shared" si="27"/>
        <v>2018</v>
      </c>
      <c r="AC266">
        <f t="shared" si="28"/>
        <v>2</v>
      </c>
      <c r="AD266">
        <f t="shared" si="29"/>
        <v>1</v>
      </c>
    </row>
    <row r="267" spans="1:30" ht="15.6">
      <c r="A267" s="2" t="s">
        <v>24</v>
      </c>
      <c r="B267" s="2" t="s">
        <v>25</v>
      </c>
      <c r="C267" s="2" t="s">
        <v>2076</v>
      </c>
      <c r="D267" s="2" t="s">
        <v>2077</v>
      </c>
      <c r="E267" s="2" t="s">
        <v>2078</v>
      </c>
      <c r="F267" s="2" t="s">
        <v>2001</v>
      </c>
      <c r="G267" s="2" t="s">
        <v>30</v>
      </c>
      <c r="H267" s="2" t="s">
        <v>30</v>
      </c>
      <c r="I267" s="2" t="s">
        <v>31</v>
      </c>
      <c r="J267" s="2" t="s">
        <v>376</v>
      </c>
      <c r="K267" s="2" t="s">
        <v>896</v>
      </c>
      <c r="L267" s="2" t="s">
        <v>897</v>
      </c>
      <c r="M267" s="2" t="s">
        <v>30</v>
      </c>
      <c r="N267" s="2" t="s">
        <v>30</v>
      </c>
      <c r="O267" s="2" t="s">
        <v>446</v>
      </c>
      <c r="P267" s="3">
        <v>4</v>
      </c>
      <c r="Q267" s="2" t="s">
        <v>2079</v>
      </c>
      <c r="R267" s="3">
        <v>0</v>
      </c>
      <c r="S267" s="2" t="s">
        <v>30</v>
      </c>
      <c r="T267" s="2" t="s">
        <v>2080</v>
      </c>
      <c r="U267" s="3">
        <v>6</v>
      </c>
      <c r="V267" s="2" t="s">
        <v>30</v>
      </c>
      <c r="W267" s="2" t="s">
        <v>30</v>
      </c>
      <c r="X267" s="2" t="s">
        <v>2081</v>
      </c>
      <c r="Y267">
        <f t="shared" si="24"/>
        <v>2016</v>
      </c>
      <c r="Z267">
        <f t="shared" si="25"/>
        <v>1</v>
      </c>
      <c r="AA267">
        <f t="shared" si="26"/>
        <v>13</v>
      </c>
      <c r="AB267">
        <f t="shared" si="27"/>
        <v>0</v>
      </c>
      <c r="AC267">
        <f t="shared" si="28"/>
        <v>0</v>
      </c>
      <c r="AD267">
        <f t="shared" si="29"/>
        <v>0</v>
      </c>
    </row>
    <row r="268" spans="1:30" ht="15.6">
      <c r="A268" s="2" t="s">
        <v>24</v>
      </c>
      <c r="B268" s="2" t="s">
        <v>25</v>
      </c>
      <c r="C268" s="2" t="s">
        <v>2082</v>
      </c>
      <c r="D268" s="2" t="s">
        <v>2083</v>
      </c>
      <c r="E268" s="2" t="s">
        <v>2084</v>
      </c>
      <c r="F268" s="2" t="s">
        <v>1993</v>
      </c>
      <c r="G268" s="2" t="s">
        <v>30</v>
      </c>
      <c r="H268" s="2" t="s">
        <v>30</v>
      </c>
      <c r="I268" s="2" t="s">
        <v>31</v>
      </c>
      <c r="J268" s="2" t="s">
        <v>376</v>
      </c>
      <c r="K268" s="2" t="s">
        <v>454</v>
      </c>
      <c r="L268" s="2" t="s">
        <v>455</v>
      </c>
      <c r="M268" s="2" t="s">
        <v>30</v>
      </c>
      <c r="N268" s="2" t="s">
        <v>30</v>
      </c>
      <c r="O268" s="2" t="s">
        <v>2085</v>
      </c>
      <c r="P268" s="3">
        <v>4</v>
      </c>
      <c r="Q268" s="2" t="s">
        <v>2086</v>
      </c>
      <c r="R268" s="3">
        <v>0</v>
      </c>
      <c r="S268" s="2" t="s">
        <v>30</v>
      </c>
      <c r="T268" s="2" t="s">
        <v>2087</v>
      </c>
      <c r="U268" s="3">
        <v>5</v>
      </c>
      <c r="V268" s="2" t="s">
        <v>30</v>
      </c>
      <c r="W268" s="2" t="s">
        <v>30</v>
      </c>
      <c r="X268" s="2" t="s">
        <v>2088</v>
      </c>
      <c r="Y268">
        <f t="shared" si="24"/>
        <v>2016</v>
      </c>
      <c r="Z268">
        <f t="shared" si="25"/>
        <v>4</v>
      </c>
      <c r="AA268">
        <f t="shared" si="26"/>
        <v>1</v>
      </c>
      <c r="AB268">
        <f t="shared" si="27"/>
        <v>0</v>
      </c>
      <c r="AC268">
        <f t="shared" si="28"/>
        <v>0</v>
      </c>
      <c r="AD268">
        <f t="shared" si="29"/>
        <v>0</v>
      </c>
    </row>
    <row r="269" spans="1:30" ht="15.6">
      <c r="A269" s="2" t="s">
        <v>24</v>
      </c>
      <c r="B269" s="2" t="s">
        <v>25</v>
      </c>
      <c r="C269" s="2" t="s">
        <v>2089</v>
      </c>
      <c r="D269" s="2" t="s">
        <v>2090</v>
      </c>
      <c r="E269" s="2" t="s">
        <v>2091</v>
      </c>
      <c r="F269" s="2" t="s">
        <v>1993</v>
      </c>
      <c r="G269" s="2" t="s">
        <v>30</v>
      </c>
      <c r="H269" s="2" t="s">
        <v>30</v>
      </c>
      <c r="I269" s="2" t="s">
        <v>31</v>
      </c>
      <c r="J269" s="2" t="s">
        <v>376</v>
      </c>
      <c r="K269" s="2" t="s">
        <v>454</v>
      </c>
      <c r="L269" s="2" t="s">
        <v>455</v>
      </c>
      <c r="M269" s="2" t="s">
        <v>30</v>
      </c>
      <c r="N269" s="2" t="s">
        <v>30</v>
      </c>
      <c r="O269" s="2" t="s">
        <v>2092</v>
      </c>
      <c r="P269" s="3">
        <v>2</v>
      </c>
      <c r="Q269" s="2" t="s">
        <v>2093</v>
      </c>
      <c r="R269" s="3">
        <v>0</v>
      </c>
      <c r="S269" s="2" t="s">
        <v>30</v>
      </c>
      <c r="T269" s="2" t="s">
        <v>2094</v>
      </c>
      <c r="U269" s="3">
        <v>5</v>
      </c>
      <c r="V269" s="2" t="s">
        <v>30</v>
      </c>
      <c r="W269" s="2" t="s">
        <v>30</v>
      </c>
      <c r="X269" s="2" t="s">
        <v>2095</v>
      </c>
      <c r="Y269">
        <f t="shared" si="24"/>
        <v>2016</v>
      </c>
      <c r="Z269">
        <f t="shared" si="25"/>
        <v>3</v>
      </c>
      <c r="AA269">
        <f t="shared" si="26"/>
        <v>1</v>
      </c>
      <c r="AB269">
        <f t="shared" si="27"/>
        <v>0</v>
      </c>
      <c r="AC269">
        <f t="shared" si="28"/>
        <v>0</v>
      </c>
      <c r="AD269">
        <f t="shared" si="29"/>
        <v>0</v>
      </c>
    </row>
    <row r="270" spans="1:30" ht="15.6">
      <c r="A270" s="2" t="s">
        <v>24</v>
      </c>
      <c r="B270" s="2" t="s">
        <v>25</v>
      </c>
      <c r="C270" s="2" t="s">
        <v>2096</v>
      </c>
      <c r="D270" s="2" t="s">
        <v>2097</v>
      </c>
      <c r="E270" s="2" t="s">
        <v>2098</v>
      </c>
      <c r="F270" s="2" t="s">
        <v>2099</v>
      </c>
      <c r="G270" s="2" t="s">
        <v>30</v>
      </c>
      <c r="H270" s="2" t="s">
        <v>30</v>
      </c>
      <c r="I270" s="2" t="s">
        <v>2100</v>
      </c>
      <c r="J270" s="2" t="s">
        <v>368</v>
      </c>
      <c r="K270" s="2" t="s">
        <v>2101</v>
      </c>
      <c r="L270" s="2" t="s">
        <v>2102</v>
      </c>
      <c r="M270" s="2" t="s">
        <v>2103</v>
      </c>
      <c r="N270" s="2" t="s">
        <v>123</v>
      </c>
      <c r="O270" s="2" t="s">
        <v>2104</v>
      </c>
      <c r="P270" s="3">
        <v>1</v>
      </c>
      <c r="Q270" s="2" t="s">
        <v>2105</v>
      </c>
      <c r="R270" s="3">
        <v>0</v>
      </c>
      <c r="S270" s="2" t="s">
        <v>30</v>
      </c>
      <c r="T270" s="2" t="s">
        <v>2106</v>
      </c>
      <c r="U270" s="3">
        <v>1</v>
      </c>
      <c r="V270" s="2" t="s">
        <v>30</v>
      </c>
      <c r="W270" s="2" t="s">
        <v>30</v>
      </c>
      <c r="X270" s="2" t="s">
        <v>2107</v>
      </c>
      <c r="Y270">
        <f t="shared" si="24"/>
        <v>2016</v>
      </c>
      <c r="Z270">
        <f t="shared" si="25"/>
        <v>2</v>
      </c>
      <c r="AA270">
        <f t="shared" si="26"/>
        <v>20</v>
      </c>
      <c r="AB270">
        <f t="shared" si="27"/>
        <v>0</v>
      </c>
      <c r="AC270">
        <f t="shared" si="28"/>
        <v>0</v>
      </c>
      <c r="AD270">
        <f t="shared" si="29"/>
        <v>0</v>
      </c>
    </row>
    <row r="271" spans="1:30" ht="15.6">
      <c r="A271" s="2" t="s">
        <v>24</v>
      </c>
      <c r="B271" s="2" t="s">
        <v>25</v>
      </c>
      <c r="C271" s="2" t="s">
        <v>2108</v>
      </c>
      <c r="D271" s="2" t="s">
        <v>2109</v>
      </c>
      <c r="E271" s="2" t="s">
        <v>2110</v>
      </c>
      <c r="F271" s="2" t="s">
        <v>2111</v>
      </c>
      <c r="G271" s="2" t="s">
        <v>30</v>
      </c>
      <c r="H271" s="2" t="s">
        <v>30</v>
      </c>
      <c r="I271" s="2" t="s">
        <v>31</v>
      </c>
      <c r="J271" s="2" t="s">
        <v>376</v>
      </c>
      <c r="K271" s="2" t="s">
        <v>608</v>
      </c>
      <c r="L271" s="2" t="s">
        <v>609</v>
      </c>
      <c r="M271" s="2" t="s">
        <v>30</v>
      </c>
      <c r="N271" s="2" t="s">
        <v>30</v>
      </c>
      <c r="O271" s="2" t="s">
        <v>200</v>
      </c>
      <c r="P271" s="3">
        <v>3</v>
      </c>
      <c r="Q271" s="2" t="s">
        <v>2112</v>
      </c>
      <c r="R271" s="3">
        <v>0</v>
      </c>
      <c r="S271" s="2" t="s">
        <v>30</v>
      </c>
      <c r="T271" s="2" t="s">
        <v>2113</v>
      </c>
      <c r="U271" s="3">
        <v>5</v>
      </c>
      <c r="V271" s="2" t="s">
        <v>30</v>
      </c>
      <c r="W271" s="2" t="s">
        <v>30</v>
      </c>
      <c r="X271" s="2" t="s">
        <v>2114</v>
      </c>
      <c r="Y271">
        <f t="shared" si="24"/>
        <v>2016</v>
      </c>
      <c r="Z271">
        <f t="shared" si="25"/>
        <v>1</v>
      </c>
      <c r="AA271">
        <f t="shared" si="26"/>
        <v>16</v>
      </c>
      <c r="AB271">
        <f t="shared" si="27"/>
        <v>0</v>
      </c>
      <c r="AC271">
        <f t="shared" si="28"/>
        <v>0</v>
      </c>
      <c r="AD271">
        <f t="shared" si="29"/>
        <v>0</v>
      </c>
    </row>
    <row r="272" spans="1:30" ht="15.6">
      <c r="A272" s="2" t="s">
        <v>24</v>
      </c>
      <c r="B272" s="2" t="s">
        <v>25</v>
      </c>
      <c r="C272" s="2" t="s">
        <v>2011</v>
      </c>
      <c r="D272" s="2" t="s">
        <v>2115</v>
      </c>
      <c r="E272" s="2" t="s">
        <v>2116</v>
      </c>
      <c r="F272" s="2" t="s">
        <v>2111</v>
      </c>
      <c r="G272" s="2" t="s">
        <v>30</v>
      </c>
      <c r="H272" s="2" t="s">
        <v>30</v>
      </c>
      <c r="I272" s="2" t="s">
        <v>31</v>
      </c>
      <c r="J272" s="2" t="s">
        <v>376</v>
      </c>
      <c r="K272" s="2" t="s">
        <v>276</v>
      </c>
      <c r="L272" s="2" t="s">
        <v>277</v>
      </c>
      <c r="M272" s="2" t="s">
        <v>30</v>
      </c>
      <c r="N272" s="2" t="s">
        <v>30</v>
      </c>
      <c r="O272" s="2" t="s">
        <v>165</v>
      </c>
      <c r="P272" s="3">
        <v>1</v>
      </c>
      <c r="Q272" s="2" t="s">
        <v>2117</v>
      </c>
      <c r="R272" s="3">
        <v>2</v>
      </c>
      <c r="S272" s="2" t="s">
        <v>2118</v>
      </c>
      <c r="T272" s="2" t="s">
        <v>2119</v>
      </c>
      <c r="U272" s="3">
        <v>6</v>
      </c>
      <c r="V272" s="2" t="s">
        <v>30</v>
      </c>
      <c r="W272" s="2" t="s">
        <v>30</v>
      </c>
      <c r="X272" s="2" t="s">
        <v>2120</v>
      </c>
      <c r="Y272">
        <f t="shared" si="24"/>
        <v>2016</v>
      </c>
      <c r="Z272">
        <f t="shared" si="25"/>
        <v>1</v>
      </c>
      <c r="AA272">
        <f t="shared" si="26"/>
        <v>16</v>
      </c>
      <c r="AB272">
        <f t="shared" si="27"/>
        <v>0</v>
      </c>
      <c r="AC272">
        <f t="shared" si="28"/>
        <v>0</v>
      </c>
      <c r="AD272">
        <f t="shared" si="29"/>
        <v>0</v>
      </c>
    </row>
    <row r="273" spans="1:30" ht="15.6">
      <c r="A273" s="2" t="s">
        <v>24</v>
      </c>
      <c r="B273" s="2" t="s">
        <v>25</v>
      </c>
      <c r="C273" s="2" t="s">
        <v>1816</v>
      </c>
      <c r="D273" s="2" t="s">
        <v>2121</v>
      </c>
      <c r="E273" s="2" t="s">
        <v>2122</v>
      </c>
      <c r="F273" s="2" t="s">
        <v>2111</v>
      </c>
      <c r="G273" s="2" t="s">
        <v>30</v>
      </c>
      <c r="H273" s="2" t="s">
        <v>30</v>
      </c>
      <c r="I273" s="2" t="s">
        <v>31</v>
      </c>
      <c r="J273" s="2" t="s">
        <v>376</v>
      </c>
      <c r="K273" s="2" t="s">
        <v>276</v>
      </c>
      <c r="L273" s="2" t="s">
        <v>277</v>
      </c>
      <c r="M273" s="2" t="s">
        <v>30</v>
      </c>
      <c r="N273" s="2" t="s">
        <v>30</v>
      </c>
      <c r="O273" s="2" t="s">
        <v>35</v>
      </c>
      <c r="P273" s="3">
        <v>1</v>
      </c>
      <c r="Q273" s="2" t="s">
        <v>2117</v>
      </c>
      <c r="R273" s="3">
        <v>2</v>
      </c>
      <c r="S273" s="2" t="s">
        <v>2123</v>
      </c>
      <c r="T273" s="2" t="s">
        <v>2124</v>
      </c>
      <c r="U273" s="3">
        <v>10</v>
      </c>
      <c r="V273" s="2" t="s">
        <v>30</v>
      </c>
      <c r="W273" s="2" t="s">
        <v>30</v>
      </c>
      <c r="X273" s="2" t="s">
        <v>2125</v>
      </c>
      <c r="Y273">
        <f t="shared" si="24"/>
        <v>2016</v>
      </c>
      <c r="Z273">
        <f t="shared" si="25"/>
        <v>1</v>
      </c>
      <c r="AA273">
        <f t="shared" si="26"/>
        <v>16</v>
      </c>
      <c r="AB273">
        <f t="shared" si="27"/>
        <v>0</v>
      </c>
      <c r="AC273">
        <f t="shared" si="28"/>
        <v>0</v>
      </c>
      <c r="AD273">
        <f t="shared" si="29"/>
        <v>0</v>
      </c>
    </row>
    <row r="274" spans="1:30" ht="15.6">
      <c r="A274" s="2" t="s">
        <v>24</v>
      </c>
      <c r="B274" s="2" t="s">
        <v>25</v>
      </c>
      <c r="C274" s="2" t="s">
        <v>2126</v>
      </c>
      <c r="D274" s="2" t="s">
        <v>2127</v>
      </c>
      <c r="E274" s="2" t="s">
        <v>2128</v>
      </c>
      <c r="F274" s="2" t="s">
        <v>2129</v>
      </c>
      <c r="G274" s="2" t="s">
        <v>30</v>
      </c>
      <c r="H274" s="2" t="s">
        <v>30</v>
      </c>
      <c r="I274" s="2" t="s">
        <v>90</v>
      </c>
      <c r="J274" s="2" t="s">
        <v>545</v>
      </c>
      <c r="K274" s="2" t="s">
        <v>46</v>
      </c>
      <c r="L274" s="2" t="s">
        <v>47</v>
      </c>
      <c r="M274" s="2" t="s">
        <v>24</v>
      </c>
      <c r="N274" s="2" t="s">
        <v>48</v>
      </c>
      <c r="O274" s="2" t="s">
        <v>1973</v>
      </c>
      <c r="P274" s="3">
        <v>2</v>
      </c>
      <c r="Q274" s="2" t="s">
        <v>2130</v>
      </c>
      <c r="R274" s="3">
        <v>1</v>
      </c>
      <c r="S274" s="2" t="s">
        <v>581</v>
      </c>
      <c r="T274" s="2" t="s">
        <v>2131</v>
      </c>
      <c r="U274" s="3">
        <v>1</v>
      </c>
      <c r="V274" s="2" t="s">
        <v>30</v>
      </c>
      <c r="W274" s="2" t="s">
        <v>30</v>
      </c>
      <c r="X274" s="2" t="s">
        <v>2132</v>
      </c>
      <c r="Y274">
        <f t="shared" si="24"/>
        <v>2016</v>
      </c>
      <c r="Z274">
        <f t="shared" si="25"/>
        <v>3</v>
      </c>
      <c r="AA274">
        <f t="shared" si="26"/>
        <v>21</v>
      </c>
      <c r="AB274">
        <f t="shared" si="27"/>
        <v>0</v>
      </c>
      <c r="AC274">
        <f t="shared" si="28"/>
        <v>0</v>
      </c>
      <c r="AD274">
        <f t="shared" si="29"/>
        <v>0</v>
      </c>
    </row>
    <row r="275" spans="1:30" ht="15.6">
      <c r="A275" s="2" t="s">
        <v>24</v>
      </c>
      <c r="B275" s="2" t="s">
        <v>112</v>
      </c>
      <c r="C275" s="2" t="s">
        <v>1540</v>
      </c>
      <c r="D275" s="2" t="s">
        <v>1541</v>
      </c>
      <c r="E275" s="2" t="s">
        <v>2133</v>
      </c>
      <c r="F275" s="2" t="s">
        <v>1543</v>
      </c>
      <c r="G275" s="2" t="s">
        <v>2134</v>
      </c>
      <c r="H275" s="2" t="s">
        <v>2135</v>
      </c>
      <c r="I275" s="2" t="s">
        <v>90</v>
      </c>
      <c r="J275" s="2" t="s">
        <v>545</v>
      </c>
      <c r="K275" s="2" t="s">
        <v>46</v>
      </c>
      <c r="L275" s="2" t="s">
        <v>47</v>
      </c>
      <c r="M275" s="2" t="s">
        <v>24</v>
      </c>
      <c r="N275" s="2" t="s">
        <v>48</v>
      </c>
      <c r="O275" s="2" t="s">
        <v>2136</v>
      </c>
      <c r="P275" s="3">
        <v>0</v>
      </c>
      <c r="Q275" s="2" t="s">
        <v>30</v>
      </c>
      <c r="R275" s="3">
        <v>2</v>
      </c>
      <c r="S275" s="2" t="s">
        <v>2137</v>
      </c>
      <c r="T275" s="2" t="s">
        <v>2138</v>
      </c>
      <c r="U275" s="3">
        <v>1</v>
      </c>
      <c r="V275" s="2" t="s">
        <v>30</v>
      </c>
      <c r="W275" s="2" t="s">
        <v>30</v>
      </c>
      <c r="X275" s="2" t="s">
        <v>2139</v>
      </c>
      <c r="Y275">
        <f t="shared" si="24"/>
        <v>2017</v>
      </c>
      <c r="Z275">
        <f t="shared" si="25"/>
        <v>1</v>
      </c>
      <c r="AA275">
        <f t="shared" si="26"/>
        <v>1</v>
      </c>
      <c r="AB275">
        <f t="shared" si="27"/>
        <v>2018</v>
      </c>
      <c r="AC275">
        <f t="shared" si="28"/>
        <v>1</v>
      </c>
      <c r="AD275">
        <f t="shared" si="29"/>
        <v>1</v>
      </c>
    </row>
    <row r="276" spans="1:30" ht="15.6">
      <c r="A276" s="2" t="s">
        <v>24</v>
      </c>
      <c r="B276" s="2" t="s">
        <v>25</v>
      </c>
      <c r="C276" s="2" t="s">
        <v>26</v>
      </c>
      <c r="D276" s="2" t="s">
        <v>2140</v>
      </c>
      <c r="E276" s="2" t="s">
        <v>2141</v>
      </c>
      <c r="F276" s="2" t="s">
        <v>2142</v>
      </c>
      <c r="G276" s="2" t="s">
        <v>30</v>
      </c>
      <c r="H276" s="2" t="s">
        <v>30</v>
      </c>
      <c r="I276" s="2" t="s">
        <v>31</v>
      </c>
      <c r="J276" s="2" t="s">
        <v>376</v>
      </c>
      <c r="K276" s="2" t="s">
        <v>1075</v>
      </c>
      <c r="L276" s="2" t="s">
        <v>1076</v>
      </c>
      <c r="M276" s="2" t="s">
        <v>30</v>
      </c>
      <c r="N276" s="2" t="s">
        <v>30</v>
      </c>
      <c r="O276" s="2" t="s">
        <v>165</v>
      </c>
      <c r="P276" s="3">
        <v>2</v>
      </c>
      <c r="Q276" s="2" t="s">
        <v>2143</v>
      </c>
      <c r="R276" s="3">
        <v>1</v>
      </c>
      <c r="S276" s="2" t="s">
        <v>2144</v>
      </c>
      <c r="T276" s="2" t="s">
        <v>2145</v>
      </c>
      <c r="U276" s="3">
        <v>5</v>
      </c>
      <c r="V276" s="2" t="s">
        <v>30</v>
      </c>
      <c r="W276" s="2" t="s">
        <v>30</v>
      </c>
      <c r="X276" s="2" t="s">
        <v>2146</v>
      </c>
      <c r="Y276">
        <f t="shared" si="24"/>
        <v>2016</v>
      </c>
      <c r="Z276">
        <f t="shared" si="25"/>
        <v>1</v>
      </c>
      <c r="AA276">
        <f t="shared" si="26"/>
        <v>31</v>
      </c>
      <c r="AB276">
        <f t="shared" si="27"/>
        <v>0</v>
      </c>
      <c r="AC276">
        <f t="shared" si="28"/>
        <v>0</v>
      </c>
      <c r="AD276">
        <f t="shared" si="29"/>
        <v>0</v>
      </c>
    </row>
    <row r="277" spans="1:30" ht="15.6">
      <c r="A277" s="2" t="s">
        <v>24</v>
      </c>
      <c r="B277" s="2" t="s">
        <v>25</v>
      </c>
      <c r="C277" s="2" t="s">
        <v>2147</v>
      </c>
      <c r="D277" s="2" t="s">
        <v>2148</v>
      </c>
      <c r="E277" s="2" t="s">
        <v>2149</v>
      </c>
      <c r="F277" s="2" t="s">
        <v>2142</v>
      </c>
      <c r="G277" s="2" t="s">
        <v>30</v>
      </c>
      <c r="H277" s="2" t="s">
        <v>30</v>
      </c>
      <c r="I277" s="2" t="s">
        <v>31</v>
      </c>
      <c r="J277" s="2" t="s">
        <v>376</v>
      </c>
      <c r="K277" s="2" t="s">
        <v>181</v>
      </c>
      <c r="L277" s="2" t="s">
        <v>182</v>
      </c>
      <c r="M277" s="2" t="s">
        <v>30</v>
      </c>
      <c r="N277" s="2" t="s">
        <v>30</v>
      </c>
      <c r="O277" s="2" t="s">
        <v>2150</v>
      </c>
      <c r="P277" s="3">
        <v>1</v>
      </c>
      <c r="Q277" s="2" t="s">
        <v>2151</v>
      </c>
      <c r="R277" s="3">
        <v>3</v>
      </c>
      <c r="S277" s="2" t="s">
        <v>2152</v>
      </c>
      <c r="T277" s="2" t="s">
        <v>2153</v>
      </c>
      <c r="U277" s="3">
        <v>5</v>
      </c>
      <c r="V277" s="2" t="s">
        <v>30</v>
      </c>
      <c r="W277" s="2" t="s">
        <v>30</v>
      </c>
      <c r="X277" s="2" t="s">
        <v>2154</v>
      </c>
      <c r="Y277">
        <f t="shared" si="24"/>
        <v>2016</v>
      </c>
      <c r="Z277">
        <f t="shared" si="25"/>
        <v>1</v>
      </c>
      <c r="AA277">
        <f t="shared" si="26"/>
        <v>31</v>
      </c>
      <c r="AB277">
        <f t="shared" si="27"/>
        <v>0</v>
      </c>
      <c r="AC277">
        <f t="shared" si="28"/>
        <v>0</v>
      </c>
      <c r="AD277">
        <f t="shared" si="29"/>
        <v>0</v>
      </c>
    </row>
    <row r="278" spans="1:30" ht="15.6">
      <c r="A278" s="2" t="s">
        <v>24</v>
      </c>
      <c r="B278" s="2" t="s">
        <v>25</v>
      </c>
      <c r="C278" s="2" t="s">
        <v>2155</v>
      </c>
      <c r="D278" s="2" t="s">
        <v>2156</v>
      </c>
      <c r="E278" s="2" t="s">
        <v>2157</v>
      </c>
      <c r="F278" s="2" t="s">
        <v>2142</v>
      </c>
      <c r="G278" s="2" t="s">
        <v>30</v>
      </c>
      <c r="H278" s="2" t="s">
        <v>30</v>
      </c>
      <c r="I278" s="2" t="s">
        <v>31</v>
      </c>
      <c r="J278" s="2" t="s">
        <v>376</v>
      </c>
      <c r="K278" s="2" t="s">
        <v>2158</v>
      </c>
      <c r="L278" s="2" t="s">
        <v>2159</v>
      </c>
      <c r="M278" s="2" t="s">
        <v>30</v>
      </c>
      <c r="N278" s="2" t="s">
        <v>30</v>
      </c>
      <c r="O278" s="2" t="s">
        <v>359</v>
      </c>
      <c r="P278" s="3">
        <v>3</v>
      </c>
      <c r="Q278" s="2" t="s">
        <v>2160</v>
      </c>
      <c r="R278" s="3">
        <v>0</v>
      </c>
      <c r="S278" s="2" t="s">
        <v>30</v>
      </c>
      <c r="T278" s="2" t="s">
        <v>2161</v>
      </c>
      <c r="U278" s="3">
        <v>5</v>
      </c>
      <c r="V278" s="2" t="s">
        <v>30</v>
      </c>
      <c r="W278" s="2" t="s">
        <v>30</v>
      </c>
      <c r="X278" s="2" t="s">
        <v>2162</v>
      </c>
      <c r="Y278">
        <f t="shared" si="24"/>
        <v>2016</v>
      </c>
      <c r="Z278">
        <f t="shared" si="25"/>
        <v>12</v>
      </c>
      <c r="AA278">
        <f t="shared" si="26"/>
        <v>31</v>
      </c>
      <c r="AB278">
        <f t="shared" si="27"/>
        <v>0</v>
      </c>
      <c r="AC278">
        <f t="shared" si="28"/>
        <v>0</v>
      </c>
      <c r="AD278">
        <f t="shared" si="29"/>
        <v>0</v>
      </c>
    </row>
    <row r="279" spans="1:30" ht="15.6">
      <c r="A279" s="2" t="s">
        <v>24</v>
      </c>
      <c r="B279" s="2" t="s">
        <v>25</v>
      </c>
      <c r="C279" s="2" t="s">
        <v>2163</v>
      </c>
      <c r="D279" s="2" t="s">
        <v>2164</v>
      </c>
      <c r="E279" s="2" t="s">
        <v>2165</v>
      </c>
      <c r="F279" s="2" t="s">
        <v>2142</v>
      </c>
      <c r="G279" s="2" t="s">
        <v>30</v>
      </c>
      <c r="H279" s="2" t="s">
        <v>30</v>
      </c>
      <c r="I279" s="2" t="s">
        <v>31</v>
      </c>
      <c r="J279" s="2" t="s">
        <v>376</v>
      </c>
      <c r="K279" s="2" t="s">
        <v>1603</v>
      </c>
      <c r="L279" s="2" t="s">
        <v>1604</v>
      </c>
      <c r="M279" s="2" t="s">
        <v>30</v>
      </c>
      <c r="N279" s="2" t="s">
        <v>30</v>
      </c>
      <c r="O279" s="2" t="s">
        <v>2166</v>
      </c>
      <c r="P279" s="3">
        <v>4</v>
      </c>
      <c r="Q279" s="2" t="s">
        <v>2167</v>
      </c>
      <c r="R279" s="3">
        <v>3</v>
      </c>
      <c r="S279" s="2" t="s">
        <v>2168</v>
      </c>
      <c r="T279" s="2" t="s">
        <v>2169</v>
      </c>
      <c r="U279" s="3">
        <v>11</v>
      </c>
      <c r="V279" s="2" t="s">
        <v>30</v>
      </c>
      <c r="W279" s="2" t="s">
        <v>30</v>
      </c>
      <c r="X279" s="2" t="s">
        <v>2170</v>
      </c>
      <c r="Y279">
        <f t="shared" si="24"/>
        <v>2016</v>
      </c>
      <c r="Z279">
        <f t="shared" si="25"/>
        <v>12</v>
      </c>
      <c r="AA279">
        <f t="shared" si="26"/>
        <v>31</v>
      </c>
      <c r="AB279">
        <f t="shared" si="27"/>
        <v>0</v>
      </c>
      <c r="AC279">
        <f t="shared" si="28"/>
        <v>0</v>
      </c>
      <c r="AD279">
        <f t="shared" si="29"/>
        <v>0</v>
      </c>
    </row>
    <row r="280" spans="1:30" ht="15.6">
      <c r="A280" s="2" t="s">
        <v>24</v>
      </c>
      <c r="B280" s="2" t="s">
        <v>25</v>
      </c>
      <c r="C280" s="2" t="s">
        <v>2163</v>
      </c>
      <c r="D280" s="2" t="s">
        <v>2171</v>
      </c>
      <c r="E280" s="2" t="s">
        <v>2172</v>
      </c>
      <c r="F280" s="2" t="s">
        <v>2173</v>
      </c>
      <c r="G280" s="2" t="s">
        <v>30</v>
      </c>
      <c r="H280" s="2" t="s">
        <v>30</v>
      </c>
      <c r="I280" s="2" t="s">
        <v>31</v>
      </c>
      <c r="J280" s="2" t="s">
        <v>376</v>
      </c>
      <c r="K280" s="2" t="s">
        <v>1603</v>
      </c>
      <c r="L280" s="2" t="s">
        <v>1604</v>
      </c>
      <c r="M280" s="2" t="s">
        <v>30</v>
      </c>
      <c r="N280" s="2" t="s">
        <v>30</v>
      </c>
      <c r="O280" s="2" t="s">
        <v>2174</v>
      </c>
      <c r="P280" s="3">
        <v>4</v>
      </c>
      <c r="Q280" s="2" t="s">
        <v>2167</v>
      </c>
      <c r="R280" s="3">
        <v>1</v>
      </c>
      <c r="S280" s="2" t="s">
        <v>2175</v>
      </c>
      <c r="T280" s="2" t="s">
        <v>2169</v>
      </c>
      <c r="U280" s="3">
        <v>11</v>
      </c>
      <c r="V280" s="2" t="s">
        <v>30</v>
      </c>
      <c r="W280" s="2" t="s">
        <v>30</v>
      </c>
      <c r="X280" s="2" t="s">
        <v>2176</v>
      </c>
      <c r="Y280">
        <f t="shared" si="24"/>
        <v>2016</v>
      </c>
      <c r="Z280">
        <f t="shared" si="25"/>
        <v>12</v>
      </c>
      <c r="AA280">
        <f t="shared" si="26"/>
        <v>19</v>
      </c>
      <c r="AB280">
        <f t="shared" si="27"/>
        <v>0</v>
      </c>
      <c r="AC280">
        <f t="shared" si="28"/>
        <v>0</v>
      </c>
      <c r="AD280">
        <f t="shared" si="29"/>
        <v>0</v>
      </c>
    </row>
    <row r="281" spans="1:30" ht="15.6">
      <c r="A281" s="2" t="s">
        <v>24</v>
      </c>
      <c r="B281" s="2" t="s">
        <v>25</v>
      </c>
      <c r="C281" s="2" t="s">
        <v>2177</v>
      </c>
      <c r="D281" s="2" t="s">
        <v>2178</v>
      </c>
      <c r="E281" s="2" t="s">
        <v>2179</v>
      </c>
      <c r="F281" s="2" t="s">
        <v>2142</v>
      </c>
      <c r="G281" s="2" t="s">
        <v>30</v>
      </c>
      <c r="H281" s="2" t="s">
        <v>30</v>
      </c>
      <c r="I281" s="2" t="s">
        <v>31</v>
      </c>
      <c r="J281" s="2" t="s">
        <v>376</v>
      </c>
      <c r="K281" s="2" t="s">
        <v>276</v>
      </c>
      <c r="L281" s="2" t="s">
        <v>277</v>
      </c>
      <c r="M281" s="2" t="s">
        <v>30</v>
      </c>
      <c r="N281" s="2" t="s">
        <v>30</v>
      </c>
      <c r="O281" s="2" t="s">
        <v>2180</v>
      </c>
      <c r="P281" s="3">
        <v>2</v>
      </c>
      <c r="Q281" s="2" t="s">
        <v>2181</v>
      </c>
      <c r="R281" s="3">
        <v>1</v>
      </c>
      <c r="S281" s="2" t="s">
        <v>2182</v>
      </c>
      <c r="T281" s="2" t="s">
        <v>2183</v>
      </c>
      <c r="U281" s="3">
        <v>5</v>
      </c>
      <c r="V281" s="2" t="s">
        <v>30</v>
      </c>
      <c r="W281" s="2" t="s">
        <v>30</v>
      </c>
      <c r="X281" s="2" t="s">
        <v>2184</v>
      </c>
      <c r="Y281">
        <f t="shared" si="24"/>
        <v>2016</v>
      </c>
      <c r="Z281">
        <f t="shared" si="25"/>
        <v>11</v>
      </c>
      <c r="AA281">
        <f t="shared" si="26"/>
        <v>31</v>
      </c>
      <c r="AB281">
        <f t="shared" si="27"/>
        <v>0</v>
      </c>
      <c r="AC281">
        <f t="shared" si="28"/>
        <v>0</v>
      </c>
      <c r="AD281">
        <f t="shared" si="29"/>
        <v>0</v>
      </c>
    </row>
    <row r="282" spans="1:30" ht="15.6">
      <c r="A282" s="2" t="s">
        <v>24</v>
      </c>
      <c r="B282" s="2" t="s">
        <v>25</v>
      </c>
      <c r="C282" s="2" t="s">
        <v>26</v>
      </c>
      <c r="D282" s="2" t="s">
        <v>2185</v>
      </c>
      <c r="E282" s="2" t="s">
        <v>2186</v>
      </c>
      <c r="F282" s="2" t="s">
        <v>2142</v>
      </c>
      <c r="G282" s="2" t="s">
        <v>30</v>
      </c>
      <c r="H282" s="2" t="s">
        <v>30</v>
      </c>
      <c r="I282" s="2" t="s">
        <v>31</v>
      </c>
      <c r="J282" s="2" t="s">
        <v>376</v>
      </c>
      <c r="K282" s="2" t="s">
        <v>276</v>
      </c>
      <c r="L282" s="2" t="s">
        <v>277</v>
      </c>
      <c r="M282" s="2" t="s">
        <v>30</v>
      </c>
      <c r="N282" s="2" t="s">
        <v>30</v>
      </c>
      <c r="O282" s="2" t="s">
        <v>420</v>
      </c>
      <c r="P282" s="3">
        <v>2</v>
      </c>
      <c r="Q282" s="2" t="s">
        <v>2187</v>
      </c>
      <c r="R282" s="3">
        <v>0</v>
      </c>
      <c r="S282" s="2" t="s">
        <v>30</v>
      </c>
      <c r="T282" s="2" t="s">
        <v>2188</v>
      </c>
      <c r="U282" s="3">
        <v>8</v>
      </c>
      <c r="V282" s="2" t="s">
        <v>30</v>
      </c>
      <c r="W282" s="2" t="s">
        <v>30</v>
      </c>
      <c r="X282" s="2" t="s">
        <v>2189</v>
      </c>
      <c r="Y282">
        <f t="shared" si="24"/>
        <v>2016</v>
      </c>
      <c r="Z282">
        <f t="shared" si="25"/>
        <v>11</v>
      </c>
      <c r="AA282">
        <f t="shared" si="26"/>
        <v>31</v>
      </c>
      <c r="AB282">
        <f t="shared" si="27"/>
        <v>0</v>
      </c>
      <c r="AC282">
        <f t="shared" si="28"/>
        <v>0</v>
      </c>
      <c r="AD282">
        <f t="shared" si="29"/>
        <v>0</v>
      </c>
    </row>
    <row r="283" spans="1:30" ht="15.6">
      <c r="A283" s="2" t="s">
        <v>24</v>
      </c>
      <c r="B283" s="2" t="s">
        <v>112</v>
      </c>
      <c r="C283" s="2" t="s">
        <v>1493</v>
      </c>
      <c r="D283" s="2" t="s">
        <v>1494</v>
      </c>
      <c r="E283" s="2" t="s">
        <v>2190</v>
      </c>
      <c r="F283" s="2" t="s">
        <v>1496</v>
      </c>
      <c r="G283" s="2" t="s">
        <v>2191</v>
      </c>
      <c r="H283" s="2" t="s">
        <v>1351</v>
      </c>
      <c r="I283" s="2" t="s">
        <v>90</v>
      </c>
      <c r="J283" s="2" t="s">
        <v>545</v>
      </c>
      <c r="K283" s="2" t="s">
        <v>2192</v>
      </c>
      <c r="L283" s="2" t="s">
        <v>47</v>
      </c>
      <c r="M283" s="2" t="s">
        <v>24</v>
      </c>
      <c r="N283" s="2" t="s">
        <v>48</v>
      </c>
      <c r="O283" s="2" t="s">
        <v>192</v>
      </c>
      <c r="P283" s="3">
        <v>0</v>
      </c>
      <c r="Q283" s="2" t="s">
        <v>30</v>
      </c>
      <c r="R283" s="3">
        <v>1</v>
      </c>
      <c r="S283" s="2" t="s">
        <v>1499</v>
      </c>
      <c r="T283" s="2" t="s">
        <v>1498</v>
      </c>
      <c r="U283" s="3">
        <v>1</v>
      </c>
      <c r="V283" s="2" t="s">
        <v>30</v>
      </c>
      <c r="W283" s="2" t="s">
        <v>30</v>
      </c>
      <c r="X283" s="2" t="s">
        <v>2193</v>
      </c>
      <c r="Y283">
        <f t="shared" si="24"/>
        <v>2017</v>
      </c>
      <c r="Z283">
        <f t="shared" si="25"/>
        <v>11</v>
      </c>
      <c r="AA283">
        <f t="shared" si="26"/>
        <v>12</v>
      </c>
      <c r="AB283">
        <f t="shared" si="27"/>
        <v>2017</v>
      </c>
      <c r="AC283">
        <f t="shared" si="28"/>
        <v>12</v>
      </c>
      <c r="AD283">
        <f t="shared" si="29"/>
        <v>1</v>
      </c>
    </row>
    <row r="284" spans="1:30" ht="15.6">
      <c r="A284" s="2" t="s">
        <v>24</v>
      </c>
      <c r="B284" s="2" t="s">
        <v>112</v>
      </c>
      <c r="C284" s="2" t="s">
        <v>1486</v>
      </c>
      <c r="D284" s="2" t="s">
        <v>1487</v>
      </c>
      <c r="E284" s="2" t="s">
        <v>2194</v>
      </c>
      <c r="F284" s="2" t="s">
        <v>1461</v>
      </c>
      <c r="G284" s="2" t="s">
        <v>2195</v>
      </c>
      <c r="H284" s="2" t="s">
        <v>2196</v>
      </c>
      <c r="I284" s="2" t="s">
        <v>90</v>
      </c>
      <c r="J284" s="2" t="s">
        <v>545</v>
      </c>
      <c r="K284" s="2" t="s">
        <v>46</v>
      </c>
      <c r="L284" s="2" t="s">
        <v>47</v>
      </c>
      <c r="M284" s="2" t="s">
        <v>24</v>
      </c>
      <c r="N284" s="2" t="s">
        <v>48</v>
      </c>
      <c r="O284" s="2" t="s">
        <v>2197</v>
      </c>
      <c r="P284" s="3">
        <v>0</v>
      </c>
      <c r="Q284" s="2" t="s">
        <v>30</v>
      </c>
      <c r="R284" s="3">
        <v>1</v>
      </c>
      <c r="S284" s="2" t="s">
        <v>1491</v>
      </c>
      <c r="T284" s="2" t="s">
        <v>2198</v>
      </c>
      <c r="U284" s="3">
        <v>1</v>
      </c>
      <c r="V284" s="2" t="s">
        <v>30</v>
      </c>
      <c r="W284" s="2" t="s">
        <v>30</v>
      </c>
      <c r="X284" s="2" t="s">
        <v>2199</v>
      </c>
      <c r="Y284">
        <f t="shared" si="24"/>
        <v>2017</v>
      </c>
      <c r="Z284">
        <f t="shared" si="25"/>
        <v>11</v>
      </c>
      <c r="AA284">
        <f t="shared" si="26"/>
        <v>18</v>
      </c>
      <c r="AB284">
        <f t="shared" si="27"/>
        <v>2017</v>
      </c>
      <c r="AC284">
        <f t="shared" si="28"/>
        <v>11</v>
      </c>
      <c r="AD284">
        <f t="shared" si="29"/>
        <v>21</v>
      </c>
    </row>
    <row r="285" spans="1:30" ht="15.6">
      <c r="A285" s="2" t="s">
        <v>24</v>
      </c>
      <c r="B285" s="2" t="s">
        <v>112</v>
      </c>
      <c r="C285" s="2" t="s">
        <v>1458</v>
      </c>
      <c r="D285" s="2" t="s">
        <v>1459</v>
      </c>
      <c r="E285" s="2" t="s">
        <v>2200</v>
      </c>
      <c r="F285" s="2" t="s">
        <v>1461</v>
      </c>
      <c r="G285" s="2" t="s">
        <v>2201</v>
      </c>
      <c r="H285" s="2" t="s">
        <v>2196</v>
      </c>
      <c r="I285" s="2" t="s">
        <v>90</v>
      </c>
      <c r="J285" s="2" t="s">
        <v>545</v>
      </c>
      <c r="K285" s="2" t="s">
        <v>46</v>
      </c>
      <c r="L285" s="2" t="s">
        <v>47</v>
      </c>
      <c r="M285" s="2" t="s">
        <v>24</v>
      </c>
      <c r="N285" s="2" t="s">
        <v>48</v>
      </c>
      <c r="O285" s="2" t="s">
        <v>2197</v>
      </c>
      <c r="P285" s="3">
        <v>0</v>
      </c>
      <c r="Q285" s="2" t="s">
        <v>30</v>
      </c>
      <c r="R285" s="3">
        <v>1</v>
      </c>
      <c r="S285" s="2" t="s">
        <v>1465</v>
      </c>
      <c r="T285" s="2" t="s">
        <v>2202</v>
      </c>
      <c r="U285" s="3">
        <v>1</v>
      </c>
      <c r="V285" s="2" t="s">
        <v>30</v>
      </c>
      <c r="W285" s="2" t="s">
        <v>30</v>
      </c>
      <c r="X285" s="2" t="s">
        <v>2203</v>
      </c>
      <c r="Y285">
        <f t="shared" si="24"/>
        <v>2017</v>
      </c>
      <c r="Z285">
        <f t="shared" si="25"/>
        <v>11</v>
      </c>
      <c r="AA285">
        <f t="shared" si="26"/>
        <v>18</v>
      </c>
      <c r="AB285">
        <f t="shared" si="27"/>
        <v>2017</v>
      </c>
      <c r="AC285">
        <f t="shared" si="28"/>
        <v>11</v>
      </c>
      <c r="AD285">
        <f t="shared" si="29"/>
        <v>21</v>
      </c>
    </row>
    <row r="286" spans="1:30" ht="15.6">
      <c r="A286" s="2" t="s">
        <v>24</v>
      </c>
      <c r="B286" s="2" t="s">
        <v>112</v>
      </c>
      <c r="C286" s="2" t="s">
        <v>2204</v>
      </c>
      <c r="D286" s="2" t="s">
        <v>2205</v>
      </c>
      <c r="E286" s="2" t="s">
        <v>2206</v>
      </c>
      <c r="F286" s="2" t="s">
        <v>2207</v>
      </c>
      <c r="G286" s="2" t="s">
        <v>2208</v>
      </c>
      <c r="H286" s="2" t="s">
        <v>2196</v>
      </c>
      <c r="I286" s="2" t="s">
        <v>2100</v>
      </c>
      <c r="J286" s="2" t="s">
        <v>368</v>
      </c>
      <c r="K286" s="2" t="s">
        <v>2209</v>
      </c>
      <c r="L286" s="2" t="s">
        <v>2210</v>
      </c>
      <c r="M286" s="2" t="s">
        <v>24</v>
      </c>
      <c r="N286" s="2" t="s">
        <v>2211</v>
      </c>
      <c r="O286" s="2" t="s">
        <v>2212</v>
      </c>
      <c r="P286" s="3">
        <v>0</v>
      </c>
      <c r="Q286" s="2" t="s">
        <v>30</v>
      </c>
      <c r="R286" s="3">
        <v>0</v>
      </c>
      <c r="S286" s="2" t="s">
        <v>30</v>
      </c>
      <c r="T286" s="2" t="s">
        <v>2213</v>
      </c>
      <c r="U286" s="3">
        <v>1</v>
      </c>
      <c r="V286" s="2" t="s">
        <v>30</v>
      </c>
      <c r="W286" s="2" t="s">
        <v>30</v>
      </c>
      <c r="X286" s="2" t="s">
        <v>2214</v>
      </c>
      <c r="Y286">
        <f t="shared" si="24"/>
        <v>2017</v>
      </c>
      <c r="Z286">
        <f t="shared" si="25"/>
        <v>11</v>
      </c>
      <c r="AA286">
        <f t="shared" si="26"/>
        <v>21</v>
      </c>
      <c r="AB286">
        <f t="shared" si="27"/>
        <v>2017</v>
      </c>
      <c r="AC286">
        <f t="shared" si="28"/>
        <v>11</v>
      </c>
      <c r="AD286">
        <f t="shared" si="29"/>
        <v>21</v>
      </c>
    </row>
    <row r="287" spans="1:30" ht="15.6">
      <c r="A287" s="2" t="s">
        <v>24</v>
      </c>
      <c r="B287" s="2" t="s">
        <v>25</v>
      </c>
      <c r="C287" s="2" t="s">
        <v>2215</v>
      </c>
      <c r="D287" s="2" t="s">
        <v>2216</v>
      </c>
      <c r="E287" s="2" t="s">
        <v>2217</v>
      </c>
      <c r="F287" s="2" t="s">
        <v>1777</v>
      </c>
      <c r="G287" s="2" t="s">
        <v>2218</v>
      </c>
      <c r="H287" s="2" t="s">
        <v>2219</v>
      </c>
      <c r="I287" s="2" t="s">
        <v>31</v>
      </c>
      <c r="J287" s="2" t="s">
        <v>376</v>
      </c>
      <c r="K287" s="2" t="s">
        <v>2220</v>
      </c>
      <c r="L287" s="2" t="s">
        <v>2221</v>
      </c>
      <c r="M287" s="2" t="s">
        <v>30</v>
      </c>
      <c r="N287" s="2" t="s">
        <v>30</v>
      </c>
      <c r="O287" s="2" t="s">
        <v>398</v>
      </c>
      <c r="P287" s="3">
        <v>2</v>
      </c>
      <c r="Q287" s="2" t="s">
        <v>1922</v>
      </c>
      <c r="R287" s="3">
        <v>0</v>
      </c>
      <c r="S287" s="2" t="s">
        <v>30</v>
      </c>
      <c r="T287" s="2" t="s">
        <v>2222</v>
      </c>
      <c r="U287" s="3">
        <v>1</v>
      </c>
      <c r="V287" s="2" t="s">
        <v>30</v>
      </c>
      <c r="W287" s="2" t="s">
        <v>30</v>
      </c>
      <c r="X287" s="2" t="s">
        <v>2223</v>
      </c>
      <c r="Y287">
        <f t="shared" si="24"/>
        <v>2017</v>
      </c>
      <c r="Z287">
        <f t="shared" si="25"/>
        <v>11</v>
      </c>
      <c r="AA287">
        <f t="shared" si="26"/>
        <v>19</v>
      </c>
      <c r="AB287">
        <f t="shared" si="27"/>
        <v>2017</v>
      </c>
      <c r="AC287">
        <f t="shared" si="28"/>
        <v>11</v>
      </c>
      <c r="AD287">
        <f t="shared" si="29"/>
        <v>11</v>
      </c>
    </row>
    <row r="288" spans="1:30" ht="15.6">
      <c r="A288" s="2" t="s">
        <v>24</v>
      </c>
      <c r="B288" s="2" t="s">
        <v>25</v>
      </c>
      <c r="C288" s="2" t="s">
        <v>860</v>
      </c>
      <c r="D288" s="2" t="s">
        <v>2224</v>
      </c>
      <c r="E288" s="2" t="s">
        <v>2225</v>
      </c>
      <c r="F288" s="2" t="s">
        <v>2226</v>
      </c>
      <c r="G288" s="2" t="s">
        <v>30</v>
      </c>
      <c r="H288" s="2" t="s">
        <v>30</v>
      </c>
      <c r="I288" s="2" t="s">
        <v>31</v>
      </c>
      <c r="J288" s="2" t="s">
        <v>376</v>
      </c>
      <c r="K288" s="2" t="s">
        <v>680</v>
      </c>
      <c r="L288" s="2" t="s">
        <v>681</v>
      </c>
      <c r="M288" s="2" t="s">
        <v>30</v>
      </c>
      <c r="N288" s="2" t="s">
        <v>30</v>
      </c>
      <c r="O288" s="2" t="s">
        <v>2227</v>
      </c>
      <c r="P288" s="3">
        <v>1</v>
      </c>
      <c r="Q288" s="2" t="s">
        <v>2228</v>
      </c>
      <c r="R288" s="3">
        <v>0</v>
      </c>
      <c r="S288" s="2" t="s">
        <v>30</v>
      </c>
      <c r="T288" s="2" t="s">
        <v>1968</v>
      </c>
      <c r="U288" s="3">
        <v>7</v>
      </c>
      <c r="V288" s="2" t="s">
        <v>30</v>
      </c>
      <c r="W288" s="2" t="s">
        <v>30</v>
      </c>
      <c r="X288" s="2" t="s">
        <v>2229</v>
      </c>
      <c r="Y288">
        <f t="shared" si="24"/>
        <v>2016</v>
      </c>
      <c r="Z288">
        <f t="shared" si="25"/>
        <v>11</v>
      </c>
      <c r="AA288">
        <f t="shared" si="26"/>
        <v>12</v>
      </c>
      <c r="AB288">
        <f t="shared" si="27"/>
        <v>0</v>
      </c>
      <c r="AC288">
        <f t="shared" si="28"/>
        <v>0</v>
      </c>
      <c r="AD288">
        <f t="shared" si="29"/>
        <v>0</v>
      </c>
    </row>
    <row r="289" spans="1:30" ht="15.6">
      <c r="A289" s="2" t="s">
        <v>24</v>
      </c>
      <c r="B289" s="2" t="s">
        <v>25</v>
      </c>
      <c r="C289" s="2" t="s">
        <v>824</v>
      </c>
      <c r="D289" s="2" t="s">
        <v>2230</v>
      </c>
      <c r="E289" s="2" t="s">
        <v>2231</v>
      </c>
      <c r="F289" s="2" t="s">
        <v>2232</v>
      </c>
      <c r="G289" s="2" t="s">
        <v>30</v>
      </c>
      <c r="H289" s="2" t="s">
        <v>30</v>
      </c>
      <c r="I289" s="2" t="s">
        <v>31</v>
      </c>
      <c r="J289" s="2" t="s">
        <v>376</v>
      </c>
      <c r="K289" s="2" t="s">
        <v>1603</v>
      </c>
      <c r="L289" s="2" t="s">
        <v>1604</v>
      </c>
      <c r="M289" s="2" t="s">
        <v>30</v>
      </c>
      <c r="N289" s="2" t="s">
        <v>30</v>
      </c>
      <c r="O289" s="2" t="s">
        <v>2233</v>
      </c>
      <c r="P289" s="3">
        <v>4</v>
      </c>
      <c r="Q289" s="2" t="s">
        <v>2234</v>
      </c>
      <c r="R289" s="3">
        <v>0</v>
      </c>
      <c r="S289" s="2" t="s">
        <v>30</v>
      </c>
      <c r="T289" s="2" t="s">
        <v>2169</v>
      </c>
      <c r="U289" s="3">
        <v>11</v>
      </c>
      <c r="V289" s="2" t="s">
        <v>30</v>
      </c>
      <c r="W289" s="2" t="s">
        <v>30</v>
      </c>
      <c r="X289" s="2" t="s">
        <v>2235</v>
      </c>
      <c r="Y289">
        <f t="shared" si="24"/>
        <v>2016</v>
      </c>
      <c r="Z289">
        <f t="shared" si="25"/>
        <v>11</v>
      </c>
      <c r="AA289">
        <f t="shared" si="26"/>
        <v>2</v>
      </c>
      <c r="AB289">
        <f t="shared" si="27"/>
        <v>0</v>
      </c>
      <c r="AC289">
        <f t="shared" si="28"/>
        <v>0</v>
      </c>
      <c r="AD289">
        <f t="shared" si="29"/>
        <v>0</v>
      </c>
    </row>
    <row r="290" spans="1:30" ht="15.6">
      <c r="A290" s="2" t="s">
        <v>24</v>
      </c>
      <c r="B290" s="2" t="s">
        <v>25</v>
      </c>
      <c r="C290" s="2" t="s">
        <v>860</v>
      </c>
      <c r="D290" s="2" t="s">
        <v>2236</v>
      </c>
      <c r="E290" s="2" t="s">
        <v>2237</v>
      </c>
      <c r="F290" s="2" t="s">
        <v>2238</v>
      </c>
      <c r="G290" s="2" t="s">
        <v>30</v>
      </c>
      <c r="H290" s="2" t="s">
        <v>30</v>
      </c>
      <c r="I290" s="2" t="s">
        <v>31</v>
      </c>
      <c r="J290" s="2" t="s">
        <v>376</v>
      </c>
      <c r="K290" s="2" t="s">
        <v>608</v>
      </c>
      <c r="L290" s="2" t="s">
        <v>609</v>
      </c>
      <c r="M290" s="2" t="s">
        <v>30</v>
      </c>
      <c r="N290" s="2" t="s">
        <v>30</v>
      </c>
      <c r="O290" s="2" t="s">
        <v>870</v>
      </c>
      <c r="P290" s="3">
        <v>3</v>
      </c>
      <c r="Q290" s="2" t="s">
        <v>2239</v>
      </c>
      <c r="R290" s="3">
        <v>1</v>
      </c>
      <c r="S290" s="2" t="s">
        <v>2240</v>
      </c>
      <c r="T290" s="2" t="s">
        <v>2241</v>
      </c>
      <c r="U290" s="3">
        <v>5</v>
      </c>
      <c r="V290" s="2" t="s">
        <v>30</v>
      </c>
      <c r="W290" s="2" t="s">
        <v>30</v>
      </c>
      <c r="X290" s="2" t="s">
        <v>2242</v>
      </c>
      <c r="Y290">
        <f t="shared" si="24"/>
        <v>2016</v>
      </c>
      <c r="Z290">
        <f t="shared" si="25"/>
        <v>11</v>
      </c>
      <c r="AA290">
        <f t="shared" si="26"/>
        <v>5</v>
      </c>
      <c r="AB290">
        <f t="shared" si="27"/>
        <v>0</v>
      </c>
      <c r="AC290">
        <f t="shared" si="28"/>
        <v>0</v>
      </c>
      <c r="AD290">
        <f t="shared" si="29"/>
        <v>0</v>
      </c>
    </row>
    <row r="291" spans="1:30" ht="15.6">
      <c r="A291" s="2" t="s">
        <v>24</v>
      </c>
      <c r="B291" s="2" t="s">
        <v>25</v>
      </c>
      <c r="C291" s="2" t="s">
        <v>26</v>
      </c>
      <c r="D291" s="2" t="s">
        <v>2243</v>
      </c>
      <c r="E291" s="2" t="s">
        <v>2244</v>
      </c>
      <c r="F291" s="2" t="s">
        <v>2245</v>
      </c>
      <c r="G291" s="2" t="s">
        <v>30</v>
      </c>
      <c r="H291" s="2" t="s">
        <v>30</v>
      </c>
      <c r="I291" s="2" t="s">
        <v>31</v>
      </c>
      <c r="J291" s="2" t="s">
        <v>376</v>
      </c>
      <c r="K291" s="2" t="s">
        <v>276</v>
      </c>
      <c r="L291" s="2" t="s">
        <v>277</v>
      </c>
      <c r="M291" s="2" t="s">
        <v>30</v>
      </c>
      <c r="N291" s="2" t="s">
        <v>30</v>
      </c>
      <c r="O291" s="2" t="s">
        <v>420</v>
      </c>
      <c r="P291" s="3">
        <v>2</v>
      </c>
      <c r="Q291" s="2" t="s">
        <v>2246</v>
      </c>
      <c r="R291" s="3">
        <v>0</v>
      </c>
      <c r="S291" s="2" t="s">
        <v>30</v>
      </c>
      <c r="T291" s="2" t="s">
        <v>2247</v>
      </c>
      <c r="U291" s="3">
        <v>5</v>
      </c>
      <c r="V291" s="2" t="s">
        <v>30</v>
      </c>
      <c r="W291" s="2" t="s">
        <v>30</v>
      </c>
      <c r="X291" s="2" t="s">
        <v>2248</v>
      </c>
      <c r="Y291">
        <f t="shared" si="24"/>
        <v>2016</v>
      </c>
      <c r="Z291">
        <f t="shared" si="25"/>
        <v>11</v>
      </c>
      <c r="AA291">
        <f t="shared" si="26"/>
        <v>29</v>
      </c>
      <c r="AB291">
        <f t="shared" si="27"/>
        <v>0</v>
      </c>
      <c r="AC291">
        <f t="shared" si="28"/>
        <v>0</v>
      </c>
      <c r="AD291">
        <f t="shared" si="29"/>
        <v>0</v>
      </c>
    </row>
    <row r="292" spans="1:30" ht="15.6">
      <c r="A292" s="2" t="s">
        <v>24</v>
      </c>
      <c r="B292" s="2" t="s">
        <v>25</v>
      </c>
      <c r="C292" s="2" t="s">
        <v>746</v>
      </c>
      <c r="D292" s="2" t="s">
        <v>2249</v>
      </c>
      <c r="E292" s="2" t="s">
        <v>2250</v>
      </c>
      <c r="F292" s="2" t="s">
        <v>2251</v>
      </c>
      <c r="G292" s="2" t="s">
        <v>30</v>
      </c>
      <c r="H292" s="2" t="s">
        <v>30</v>
      </c>
      <c r="I292" s="2" t="s">
        <v>31</v>
      </c>
      <c r="J292" s="2" t="s">
        <v>376</v>
      </c>
      <c r="K292" s="2" t="s">
        <v>1958</v>
      </c>
      <c r="L292" s="2" t="s">
        <v>1959</v>
      </c>
      <c r="M292" s="2" t="s">
        <v>30</v>
      </c>
      <c r="N292" s="2" t="s">
        <v>30</v>
      </c>
      <c r="O292" s="2" t="s">
        <v>2252</v>
      </c>
      <c r="P292" s="3">
        <v>4</v>
      </c>
      <c r="Q292" s="2" t="s">
        <v>2253</v>
      </c>
      <c r="R292" s="3">
        <v>2</v>
      </c>
      <c r="S292" s="2" t="s">
        <v>2254</v>
      </c>
      <c r="T292" s="2" t="s">
        <v>2255</v>
      </c>
      <c r="U292" s="3">
        <v>5</v>
      </c>
      <c r="V292" s="2" t="s">
        <v>30</v>
      </c>
      <c r="W292" s="2" t="s">
        <v>30</v>
      </c>
      <c r="X292" s="2" t="s">
        <v>2256</v>
      </c>
      <c r="Y292">
        <f t="shared" si="24"/>
        <v>2016</v>
      </c>
      <c r="Z292">
        <f t="shared" si="25"/>
        <v>11</v>
      </c>
      <c r="AA292">
        <f t="shared" si="26"/>
        <v>22</v>
      </c>
      <c r="AB292">
        <f t="shared" si="27"/>
        <v>0</v>
      </c>
      <c r="AC292">
        <f t="shared" si="28"/>
        <v>0</v>
      </c>
      <c r="AD292">
        <f t="shared" si="29"/>
        <v>0</v>
      </c>
    </row>
    <row r="293" spans="1:30" ht="15.6">
      <c r="A293" s="2" t="s">
        <v>24</v>
      </c>
      <c r="B293" s="2" t="s">
        <v>25</v>
      </c>
      <c r="C293" s="2" t="s">
        <v>2257</v>
      </c>
      <c r="D293" s="2" t="s">
        <v>2258</v>
      </c>
      <c r="E293" s="2" t="s">
        <v>2259</v>
      </c>
      <c r="F293" s="2" t="s">
        <v>2245</v>
      </c>
      <c r="G293" s="2" t="s">
        <v>30</v>
      </c>
      <c r="H293" s="2" t="s">
        <v>30</v>
      </c>
      <c r="I293" s="2" t="s">
        <v>31</v>
      </c>
      <c r="J293" s="2" t="s">
        <v>376</v>
      </c>
      <c r="K293" s="2" t="s">
        <v>190</v>
      </c>
      <c r="L293" s="2" t="s">
        <v>191</v>
      </c>
      <c r="M293" s="2" t="s">
        <v>30</v>
      </c>
      <c r="N293" s="2" t="s">
        <v>30</v>
      </c>
      <c r="O293" s="2" t="s">
        <v>2260</v>
      </c>
      <c r="P293" s="3">
        <v>3</v>
      </c>
      <c r="Q293" s="2" t="s">
        <v>2261</v>
      </c>
      <c r="R293" s="3">
        <v>2</v>
      </c>
      <c r="S293" s="2" t="s">
        <v>2262</v>
      </c>
      <c r="T293" s="2" t="s">
        <v>2263</v>
      </c>
      <c r="U293" s="3">
        <v>5</v>
      </c>
      <c r="V293" s="2" t="s">
        <v>30</v>
      </c>
      <c r="W293" s="2" t="s">
        <v>30</v>
      </c>
      <c r="X293" s="2" t="s">
        <v>2264</v>
      </c>
      <c r="Y293">
        <f t="shared" si="24"/>
        <v>2016</v>
      </c>
      <c r="Z293">
        <f t="shared" si="25"/>
        <v>11</v>
      </c>
      <c r="AA293">
        <f t="shared" si="26"/>
        <v>29</v>
      </c>
      <c r="AB293">
        <f t="shared" si="27"/>
        <v>0</v>
      </c>
      <c r="AC293">
        <f t="shared" si="28"/>
        <v>0</v>
      </c>
      <c r="AD293">
        <f t="shared" si="29"/>
        <v>0</v>
      </c>
    </row>
    <row r="294" spans="1:30" ht="15.6">
      <c r="A294" s="2" t="s">
        <v>24</v>
      </c>
      <c r="B294" s="2" t="s">
        <v>112</v>
      </c>
      <c r="C294" s="2" t="s">
        <v>1705</v>
      </c>
      <c r="D294" s="2" t="s">
        <v>1706</v>
      </c>
      <c r="E294" s="2" t="s">
        <v>2265</v>
      </c>
      <c r="F294" s="2" t="s">
        <v>2266</v>
      </c>
      <c r="G294" s="2" t="s">
        <v>2267</v>
      </c>
      <c r="H294" s="2" t="s">
        <v>2268</v>
      </c>
      <c r="I294" s="2" t="s">
        <v>90</v>
      </c>
      <c r="J294" s="2" t="s">
        <v>545</v>
      </c>
      <c r="K294" s="2" t="s">
        <v>46</v>
      </c>
      <c r="L294" s="2" t="s">
        <v>47</v>
      </c>
      <c r="M294" s="2" t="s">
        <v>24</v>
      </c>
      <c r="N294" s="2" t="s">
        <v>48</v>
      </c>
      <c r="O294" s="2" t="s">
        <v>420</v>
      </c>
      <c r="P294" s="3">
        <v>0</v>
      </c>
      <c r="Q294" s="2" t="s">
        <v>30</v>
      </c>
      <c r="R294" s="3">
        <v>0</v>
      </c>
      <c r="S294" s="2" t="s">
        <v>30</v>
      </c>
      <c r="T294" s="2" t="s">
        <v>2269</v>
      </c>
      <c r="U294" s="3">
        <v>1</v>
      </c>
      <c r="V294" s="2" t="s">
        <v>30</v>
      </c>
      <c r="W294" s="2" t="s">
        <v>30</v>
      </c>
      <c r="X294" s="2" t="s">
        <v>2270</v>
      </c>
      <c r="Y294">
        <f t="shared" si="24"/>
        <v>2017</v>
      </c>
      <c r="Z294">
        <f t="shared" si="25"/>
        <v>11</v>
      </c>
      <c r="AA294">
        <f t="shared" si="26"/>
        <v>28</v>
      </c>
      <c r="AB294">
        <f t="shared" si="27"/>
        <v>2017</v>
      </c>
      <c r="AC294">
        <f t="shared" si="28"/>
        <v>7</v>
      </c>
      <c r="AD294">
        <f t="shared" si="29"/>
        <v>21</v>
      </c>
    </row>
    <row r="295" spans="1:30" ht="15.6">
      <c r="A295" s="2" t="s">
        <v>24</v>
      </c>
      <c r="B295" s="2" t="s">
        <v>25</v>
      </c>
      <c r="C295" s="2" t="s">
        <v>26</v>
      </c>
      <c r="D295" s="2" t="s">
        <v>2271</v>
      </c>
      <c r="E295" s="2" t="s">
        <v>2272</v>
      </c>
      <c r="F295" s="2" t="s">
        <v>2273</v>
      </c>
      <c r="G295" s="2" t="s">
        <v>30</v>
      </c>
      <c r="H295" s="2" t="s">
        <v>30</v>
      </c>
      <c r="I295" s="2" t="s">
        <v>31</v>
      </c>
      <c r="J295" s="2" t="s">
        <v>376</v>
      </c>
      <c r="K295" s="2" t="s">
        <v>276</v>
      </c>
      <c r="L295" s="2" t="s">
        <v>277</v>
      </c>
      <c r="M295" s="2" t="s">
        <v>30</v>
      </c>
      <c r="N295" s="2" t="s">
        <v>30</v>
      </c>
      <c r="O295" s="2" t="s">
        <v>2252</v>
      </c>
      <c r="P295" s="3">
        <v>2</v>
      </c>
      <c r="Q295" s="2" t="s">
        <v>2274</v>
      </c>
      <c r="R295" s="3">
        <v>0</v>
      </c>
      <c r="S295" s="2" t="s">
        <v>30</v>
      </c>
      <c r="T295" s="2" t="s">
        <v>2188</v>
      </c>
      <c r="U295" s="3">
        <v>8</v>
      </c>
      <c r="V295" s="2" t="s">
        <v>30</v>
      </c>
      <c r="W295" s="2" t="s">
        <v>30</v>
      </c>
      <c r="X295" s="2" t="s">
        <v>2275</v>
      </c>
      <c r="Y295">
        <f t="shared" si="24"/>
        <v>2016</v>
      </c>
      <c r="Z295">
        <f t="shared" si="25"/>
        <v>11</v>
      </c>
      <c r="AA295">
        <f t="shared" si="26"/>
        <v>6</v>
      </c>
      <c r="AB295">
        <f t="shared" si="27"/>
        <v>0</v>
      </c>
      <c r="AC295">
        <f t="shared" si="28"/>
        <v>0</v>
      </c>
      <c r="AD295">
        <f t="shared" si="29"/>
        <v>0</v>
      </c>
    </row>
    <row r="296" spans="1:30" ht="15.6">
      <c r="A296" s="2" t="s">
        <v>24</v>
      </c>
      <c r="B296" s="2" t="s">
        <v>25</v>
      </c>
      <c r="C296" s="2" t="s">
        <v>860</v>
      </c>
      <c r="D296" s="2" t="s">
        <v>2276</v>
      </c>
      <c r="E296" s="2" t="s">
        <v>2277</v>
      </c>
      <c r="F296" s="2" t="s">
        <v>2278</v>
      </c>
      <c r="G296" s="2" t="s">
        <v>30</v>
      </c>
      <c r="H296" s="2" t="s">
        <v>30</v>
      </c>
      <c r="I296" s="2" t="s">
        <v>31</v>
      </c>
      <c r="J296" s="2" t="s">
        <v>376</v>
      </c>
      <c r="K296" s="2" t="s">
        <v>896</v>
      </c>
      <c r="L296" s="2" t="s">
        <v>897</v>
      </c>
      <c r="M296" s="2" t="s">
        <v>30</v>
      </c>
      <c r="N296" s="2" t="s">
        <v>30</v>
      </c>
      <c r="O296" s="2" t="s">
        <v>732</v>
      </c>
      <c r="P296" s="3">
        <v>4</v>
      </c>
      <c r="Q296" s="2" t="s">
        <v>2279</v>
      </c>
      <c r="R296" s="3">
        <v>0</v>
      </c>
      <c r="S296" s="2" t="s">
        <v>30</v>
      </c>
      <c r="T296" s="2" t="s">
        <v>2280</v>
      </c>
      <c r="U296" s="3">
        <v>5</v>
      </c>
      <c r="V296" s="2" t="s">
        <v>30</v>
      </c>
      <c r="W296" s="2" t="s">
        <v>30</v>
      </c>
      <c r="X296" s="2" t="s">
        <v>2281</v>
      </c>
      <c r="Y296">
        <f t="shared" si="24"/>
        <v>2016</v>
      </c>
      <c r="Z296">
        <f t="shared" si="25"/>
        <v>11</v>
      </c>
      <c r="AA296">
        <f t="shared" si="26"/>
        <v>12</v>
      </c>
      <c r="AB296">
        <f t="shared" si="27"/>
        <v>0</v>
      </c>
      <c r="AC296">
        <f t="shared" si="28"/>
        <v>0</v>
      </c>
      <c r="AD296">
        <f t="shared" si="29"/>
        <v>0</v>
      </c>
    </row>
    <row r="297" spans="1:30" ht="15.6">
      <c r="A297" s="2" t="s">
        <v>24</v>
      </c>
      <c r="B297" s="2" t="s">
        <v>25</v>
      </c>
      <c r="C297" s="2" t="s">
        <v>2282</v>
      </c>
      <c r="D297" s="2" t="s">
        <v>2283</v>
      </c>
      <c r="E297" s="2" t="s">
        <v>2284</v>
      </c>
      <c r="F297" s="2" t="s">
        <v>2251</v>
      </c>
      <c r="G297" s="2" t="s">
        <v>30</v>
      </c>
      <c r="H297" s="2" t="s">
        <v>30</v>
      </c>
      <c r="I297" s="2" t="s">
        <v>31</v>
      </c>
      <c r="J297" s="2" t="s">
        <v>376</v>
      </c>
      <c r="K297" s="2" t="s">
        <v>276</v>
      </c>
      <c r="L297" s="2" t="s">
        <v>277</v>
      </c>
      <c r="M297" s="2" t="s">
        <v>30</v>
      </c>
      <c r="N297" s="2" t="s">
        <v>30</v>
      </c>
      <c r="O297" s="2" t="s">
        <v>420</v>
      </c>
      <c r="P297" s="3">
        <v>10</v>
      </c>
      <c r="Q297" s="2" t="s">
        <v>2285</v>
      </c>
      <c r="R297" s="3">
        <v>0</v>
      </c>
      <c r="S297" s="2" t="s">
        <v>30</v>
      </c>
      <c r="T297" s="2" t="s">
        <v>2286</v>
      </c>
      <c r="U297" s="3">
        <v>5</v>
      </c>
      <c r="V297" s="2" t="s">
        <v>30</v>
      </c>
      <c r="W297" s="2" t="s">
        <v>30</v>
      </c>
      <c r="X297" s="2" t="s">
        <v>2287</v>
      </c>
      <c r="Y297">
        <f t="shared" si="24"/>
        <v>2016</v>
      </c>
      <c r="Z297">
        <f t="shared" si="25"/>
        <v>10</v>
      </c>
      <c r="AA297">
        <f t="shared" si="26"/>
        <v>22</v>
      </c>
      <c r="AB297">
        <f t="shared" si="27"/>
        <v>0</v>
      </c>
      <c r="AC297">
        <f t="shared" si="28"/>
        <v>0</v>
      </c>
      <c r="AD297">
        <f t="shared" si="29"/>
        <v>0</v>
      </c>
    </row>
    <row r="298" spans="1:30" ht="15.6">
      <c r="A298" s="2" t="s">
        <v>24</v>
      </c>
      <c r="B298" s="2" t="s">
        <v>25</v>
      </c>
      <c r="C298" s="2" t="s">
        <v>2288</v>
      </c>
      <c r="D298" s="2" t="s">
        <v>2289</v>
      </c>
      <c r="E298" s="2" t="s">
        <v>2290</v>
      </c>
      <c r="F298" s="2" t="s">
        <v>2291</v>
      </c>
      <c r="G298" s="2" t="s">
        <v>30</v>
      </c>
      <c r="H298" s="2" t="s">
        <v>30</v>
      </c>
      <c r="I298" s="2" t="s">
        <v>31</v>
      </c>
      <c r="J298" s="2" t="s">
        <v>376</v>
      </c>
      <c r="K298" s="2" t="s">
        <v>608</v>
      </c>
      <c r="L298" s="2" t="s">
        <v>609</v>
      </c>
      <c r="M298" s="2" t="s">
        <v>30</v>
      </c>
      <c r="N298" s="2" t="s">
        <v>30</v>
      </c>
      <c r="O298" s="2" t="s">
        <v>732</v>
      </c>
      <c r="P298" s="3">
        <v>2</v>
      </c>
      <c r="Q298" s="2" t="s">
        <v>2292</v>
      </c>
      <c r="R298" s="3">
        <v>0</v>
      </c>
      <c r="S298" s="2" t="s">
        <v>30</v>
      </c>
      <c r="T298" s="2" t="s">
        <v>2293</v>
      </c>
      <c r="U298" s="3">
        <v>3</v>
      </c>
      <c r="V298" s="2" t="s">
        <v>30</v>
      </c>
      <c r="W298" s="2" t="s">
        <v>30</v>
      </c>
      <c r="X298" s="2" t="s">
        <v>2294</v>
      </c>
      <c r="Y298">
        <f t="shared" si="24"/>
        <v>2015</v>
      </c>
      <c r="Z298">
        <f t="shared" si="25"/>
        <v>10</v>
      </c>
      <c r="AA298">
        <f t="shared" si="26"/>
        <v>26</v>
      </c>
      <c r="AB298">
        <f t="shared" si="27"/>
        <v>0</v>
      </c>
      <c r="AC298">
        <f t="shared" si="28"/>
        <v>0</v>
      </c>
      <c r="AD298">
        <f t="shared" si="29"/>
        <v>0</v>
      </c>
    </row>
    <row r="299" spans="1:30" ht="15.6">
      <c r="A299" s="2" t="s">
        <v>24</v>
      </c>
      <c r="B299" s="2" t="s">
        <v>25</v>
      </c>
      <c r="C299" s="2" t="s">
        <v>2295</v>
      </c>
      <c r="D299" s="2" t="s">
        <v>2296</v>
      </c>
      <c r="E299" s="2" t="s">
        <v>2297</v>
      </c>
      <c r="F299" s="2" t="s">
        <v>2298</v>
      </c>
      <c r="G299" s="2" t="s">
        <v>30</v>
      </c>
      <c r="H299" s="2" t="s">
        <v>30</v>
      </c>
      <c r="I299" s="2" t="s">
        <v>31</v>
      </c>
      <c r="J299" s="2" t="s">
        <v>376</v>
      </c>
      <c r="K299" s="2" t="s">
        <v>2299</v>
      </c>
      <c r="L299" s="2" t="s">
        <v>2300</v>
      </c>
      <c r="M299" s="2" t="s">
        <v>30</v>
      </c>
      <c r="N299" s="2" t="s">
        <v>30</v>
      </c>
      <c r="O299" s="2" t="s">
        <v>2252</v>
      </c>
      <c r="P299" s="3">
        <v>2</v>
      </c>
      <c r="Q299" s="2" t="s">
        <v>2301</v>
      </c>
      <c r="R299" s="3">
        <v>0</v>
      </c>
      <c r="S299" s="2" t="s">
        <v>30</v>
      </c>
      <c r="T299" s="2" t="s">
        <v>2302</v>
      </c>
      <c r="U299" s="3">
        <v>5</v>
      </c>
      <c r="V299" s="2" t="s">
        <v>30</v>
      </c>
      <c r="W299" s="2" t="s">
        <v>30</v>
      </c>
      <c r="X299" s="2" t="s">
        <v>2303</v>
      </c>
      <c r="Y299">
        <f t="shared" si="24"/>
        <v>2015</v>
      </c>
      <c r="Z299">
        <f t="shared" si="25"/>
        <v>10</v>
      </c>
      <c r="AA299">
        <f t="shared" si="26"/>
        <v>3</v>
      </c>
      <c r="AB299">
        <f t="shared" si="27"/>
        <v>0</v>
      </c>
      <c r="AC299">
        <f t="shared" si="28"/>
        <v>0</v>
      </c>
      <c r="AD299">
        <f t="shared" si="29"/>
        <v>0</v>
      </c>
    </row>
    <row r="300" spans="1:30" ht="15.6">
      <c r="A300" s="2" t="s">
        <v>24</v>
      </c>
      <c r="B300" s="2" t="s">
        <v>25</v>
      </c>
      <c r="C300" s="2" t="s">
        <v>26</v>
      </c>
      <c r="D300" s="2" t="s">
        <v>2304</v>
      </c>
      <c r="E300" s="2" t="s">
        <v>2305</v>
      </c>
      <c r="F300" s="2" t="s">
        <v>2306</v>
      </c>
      <c r="G300" s="2" t="s">
        <v>30</v>
      </c>
      <c r="H300" s="2" t="s">
        <v>30</v>
      </c>
      <c r="I300" s="2" t="s">
        <v>31</v>
      </c>
      <c r="J300" s="2" t="s">
        <v>376</v>
      </c>
      <c r="K300" s="2" t="s">
        <v>1075</v>
      </c>
      <c r="L300" s="2" t="s">
        <v>1076</v>
      </c>
      <c r="M300" s="2" t="s">
        <v>30</v>
      </c>
      <c r="N300" s="2" t="s">
        <v>30</v>
      </c>
      <c r="O300" s="2" t="s">
        <v>2252</v>
      </c>
      <c r="P300" s="3">
        <v>1</v>
      </c>
      <c r="Q300" s="2" t="s">
        <v>2307</v>
      </c>
      <c r="R300" s="3">
        <v>0</v>
      </c>
      <c r="S300" s="2" t="s">
        <v>30</v>
      </c>
      <c r="T300" s="2" t="s">
        <v>2308</v>
      </c>
      <c r="U300" s="3">
        <v>5</v>
      </c>
      <c r="V300" s="2" t="s">
        <v>30</v>
      </c>
      <c r="W300" s="2" t="s">
        <v>30</v>
      </c>
      <c r="X300" s="2" t="s">
        <v>2309</v>
      </c>
      <c r="Y300">
        <f t="shared" si="24"/>
        <v>2015</v>
      </c>
      <c r="Z300">
        <f t="shared" si="25"/>
        <v>10</v>
      </c>
      <c r="AA300">
        <f t="shared" si="26"/>
        <v>4</v>
      </c>
      <c r="AB300">
        <f t="shared" si="27"/>
        <v>0</v>
      </c>
      <c r="AC300">
        <f t="shared" si="28"/>
        <v>0</v>
      </c>
      <c r="AD300">
        <f t="shared" si="29"/>
        <v>0</v>
      </c>
    </row>
    <row r="301" spans="1:30" ht="15.6">
      <c r="A301" s="2" t="s">
        <v>24</v>
      </c>
      <c r="B301" s="2" t="s">
        <v>25</v>
      </c>
      <c r="C301" s="2" t="s">
        <v>2310</v>
      </c>
      <c r="D301" s="2" t="s">
        <v>2311</v>
      </c>
      <c r="E301" s="2" t="s">
        <v>2312</v>
      </c>
      <c r="F301" s="2" t="s">
        <v>2313</v>
      </c>
      <c r="G301" s="2" t="s">
        <v>30</v>
      </c>
      <c r="H301" s="2" t="s">
        <v>30</v>
      </c>
      <c r="I301" s="2" t="s">
        <v>31</v>
      </c>
      <c r="J301" s="2" t="s">
        <v>376</v>
      </c>
      <c r="K301" s="2" t="s">
        <v>454</v>
      </c>
      <c r="L301" s="2" t="s">
        <v>455</v>
      </c>
      <c r="M301" s="2" t="s">
        <v>30</v>
      </c>
      <c r="N301" s="2" t="s">
        <v>30</v>
      </c>
      <c r="O301" s="2" t="s">
        <v>2314</v>
      </c>
      <c r="P301" s="3">
        <v>4</v>
      </c>
      <c r="Q301" s="2" t="s">
        <v>2315</v>
      </c>
      <c r="R301" s="3">
        <v>0</v>
      </c>
      <c r="S301" s="2" t="s">
        <v>30</v>
      </c>
      <c r="T301" s="2" t="s">
        <v>2316</v>
      </c>
      <c r="U301" s="3">
        <v>5</v>
      </c>
      <c r="V301" s="2" t="s">
        <v>30</v>
      </c>
      <c r="W301" s="2" t="s">
        <v>30</v>
      </c>
      <c r="X301" s="2" t="s">
        <v>2317</v>
      </c>
      <c r="Y301">
        <f t="shared" si="24"/>
        <v>2015</v>
      </c>
      <c r="Z301">
        <f t="shared" si="25"/>
        <v>10</v>
      </c>
      <c r="AA301">
        <f t="shared" si="26"/>
        <v>26</v>
      </c>
      <c r="AB301">
        <f t="shared" si="27"/>
        <v>0</v>
      </c>
      <c r="AC301">
        <f t="shared" si="28"/>
        <v>0</v>
      </c>
      <c r="AD301">
        <f t="shared" si="29"/>
        <v>0</v>
      </c>
    </row>
    <row r="302" spans="1:30" ht="15.6">
      <c r="A302" s="2" t="s">
        <v>24</v>
      </c>
      <c r="B302" s="2" t="s">
        <v>25</v>
      </c>
      <c r="C302" s="2" t="s">
        <v>2310</v>
      </c>
      <c r="D302" s="2" t="s">
        <v>2318</v>
      </c>
      <c r="E302" s="2" t="s">
        <v>2319</v>
      </c>
      <c r="F302" s="2" t="s">
        <v>2313</v>
      </c>
      <c r="G302" s="2" t="s">
        <v>30</v>
      </c>
      <c r="H302" s="2" t="s">
        <v>30</v>
      </c>
      <c r="I302" s="2" t="s">
        <v>31</v>
      </c>
      <c r="J302" s="2" t="s">
        <v>376</v>
      </c>
      <c r="K302" s="2" t="s">
        <v>454</v>
      </c>
      <c r="L302" s="2" t="s">
        <v>455</v>
      </c>
      <c r="M302" s="2" t="s">
        <v>30</v>
      </c>
      <c r="N302" s="2" t="s">
        <v>30</v>
      </c>
      <c r="O302" s="2" t="s">
        <v>2320</v>
      </c>
      <c r="P302" s="3">
        <v>2</v>
      </c>
      <c r="Q302" s="2" t="s">
        <v>2321</v>
      </c>
      <c r="R302" s="3">
        <v>2</v>
      </c>
      <c r="S302" s="2" t="s">
        <v>2322</v>
      </c>
      <c r="T302" s="2" t="s">
        <v>2323</v>
      </c>
      <c r="U302" s="3">
        <v>5</v>
      </c>
      <c r="V302" s="2" t="s">
        <v>30</v>
      </c>
      <c r="W302" s="2" t="s">
        <v>30</v>
      </c>
      <c r="X302" s="2" t="s">
        <v>2324</v>
      </c>
      <c r="Y302">
        <f t="shared" si="24"/>
        <v>2015</v>
      </c>
      <c r="Z302">
        <f t="shared" si="25"/>
        <v>10</v>
      </c>
      <c r="AA302">
        <f t="shared" si="26"/>
        <v>26</v>
      </c>
      <c r="AB302">
        <f t="shared" si="27"/>
        <v>0</v>
      </c>
      <c r="AC302">
        <f t="shared" si="28"/>
        <v>0</v>
      </c>
      <c r="AD302">
        <f t="shared" si="29"/>
        <v>0</v>
      </c>
    </row>
    <row r="303" spans="1:30" ht="15.6">
      <c r="A303" s="2" t="s">
        <v>24</v>
      </c>
      <c r="B303" s="2" t="s">
        <v>25</v>
      </c>
      <c r="C303" s="2" t="s">
        <v>2020</v>
      </c>
      <c r="D303" s="2" t="s">
        <v>2325</v>
      </c>
      <c r="E303" s="2" t="s">
        <v>2326</v>
      </c>
      <c r="F303" s="2" t="s">
        <v>2327</v>
      </c>
      <c r="G303" s="2" t="s">
        <v>30</v>
      </c>
      <c r="H303" s="2" t="s">
        <v>30</v>
      </c>
      <c r="I303" s="2" t="s">
        <v>31</v>
      </c>
      <c r="J303" s="2" t="s">
        <v>376</v>
      </c>
      <c r="K303" s="2" t="s">
        <v>2024</v>
      </c>
      <c r="L303" s="2" t="s">
        <v>2025</v>
      </c>
      <c r="M303" s="2" t="s">
        <v>30</v>
      </c>
      <c r="N303" s="2" t="s">
        <v>30</v>
      </c>
      <c r="O303" s="2" t="s">
        <v>2328</v>
      </c>
      <c r="P303" s="3">
        <v>5</v>
      </c>
      <c r="Q303" s="2" t="s">
        <v>2329</v>
      </c>
      <c r="R303" s="3">
        <v>9</v>
      </c>
      <c r="S303" s="2" t="s">
        <v>2330</v>
      </c>
      <c r="T303" s="2" t="s">
        <v>2331</v>
      </c>
      <c r="U303" s="3">
        <v>4</v>
      </c>
      <c r="V303" s="2" t="s">
        <v>30</v>
      </c>
      <c r="W303" s="2" t="s">
        <v>30</v>
      </c>
      <c r="X303" s="2" t="s">
        <v>2332</v>
      </c>
      <c r="Y303">
        <f t="shared" si="24"/>
        <v>2015</v>
      </c>
      <c r="Z303">
        <f t="shared" si="25"/>
        <v>9</v>
      </c>
      <c r="AA303">
        <f t="shared" si="26"/>
        <v>12</v>
      </c>
      <c r="AB303">
        <f t="shared" si="27"/>
        <v>0</v>
      </c>
      <c r="AC303">
        <f t="shared" si="28"/>
        <v>0</v>
      </c>
      <c r="AD303">
        <f t="shared" si="29"/>
        <v>0</v>
      </c>
    </row>
    <row r="304" spans="1:30" ht="15.6">
      <c r="A304" s="2" t="s">
        <v>24</v>
      </c>
      <c r="B304" s="2" t="s">
        <v>25</v>
      </c>
      <c r="C304" s="2" t="s">
        <v>2333</v>
      </c>
      <c r="D304" s="2" t="s">
        <v>2334</v>
      </c>
      <c r="E304" s="2" t="s">
        <v>2335</v>
      </c>
      <c r="F304" s="2" t="s">
        <v>2327</v>
      </c>
      <c r="G304" s="2" t="s">
        <v>30</v>
      </c>
      <c r="H304" s="2" t="s">
        <v>30</v>
      </c>
      <c r="I304" s="2" t="s">
        <v>31</v>
      </c>
      <c r="J304" s="2" t="s">
        <v>376</v>
      </c>
      <c r="K304" s="2" t="s">
        <v>2024</v>
      </c>
      <c r="L304" s="2" t="s">
        <v>2025</v>
      </c>
      <c r="M304" s="2" t="s">
        <v>30</v>
      </c>
      <c r="N304" s="2" t="s">
        <v>30</v>
      </c>
      <c r="O304" s="2" t="s">
        <v>420</v>
      </c>
      <c r="P304" s="3">
        <v>5</v>
      </c>
      <c r="Q304" s="2" t="s">
        <v>2329</v>
      </c>
      <c r="R304" s="3">
        <v>1</v>
      </c>
      <c r="S304" s="2" t="s">
        <v>2336</v>
      </c>
      <c r="T304" s="2" t="s">
        <v>2337</v>
      </c>
      <c r="U304" s="3">
        <v>5</v>
      </c>
      <c r="V304" s="2" t="s">
        <v>30</v>
      </c>
      <c r="W304" s="2" t="s">
        <v>30</v>
      </c>
      <c r="X304" s="2" t="s">
        <v>2338</v>
      </c>
      <c r="Y304">
        <f t="shared" si="24"/>
        <v>2015</v>
      </c>
      <c r="Z304">
        <f t="shared" si="25"/>
        <v>9</v>
      </c>
      <c r="AA304">
        <f t="shared" si="26"/>
        <v>12</v>
      </c>
      <c r="AB304">
        <f t="shared" si="27"/>
        <v>0</v>
      </c>
      <c r="AC304">
        <f t="shared" si="28"/>
        <v>0</v>
      </c>
      <c r="AD304">
        <f t="shared" si="29"/>
        <v>0</v>
      </c>
    </row>
    <row r="305" spans="1:30" ht="15.6">
      <c r="A305" s="2" t="s">
        <v>24</v>
      </c>
      <c r="B305" s="2" t="s">
        <v>25</v>
      </c>
      <c r="C305" s="2" t="s">
        <v>2339</v>
      </c>
      <c r="D305" s="2" t="s">
        <v>2340</v>
      </c>
      <c r="E305" s="2" t="s">
        <v>2341</v>
      </c>
      <c r="F305" s="2" t="s">
        <v>2327</v>
      </c>
      <c r="G305" s="2" t="s">
        <v>30</v>
      </c>
      <c r="H305" s="2" t="s">
        <v>30</v>
      </c>
      <c r="I305" s="2" t="s">
        <v>31</v>
      </c>
      <c r="J305" s="2" t="s">
        <v>376</v>
      </c>
      <c r="K305" s="2" t="s">
        <v>2024</v>
      </c>
      <c r="L305" s="2" t="s">
        <v>2025</v>
      </c>
      <c r="M305" s="2" t="s">
        <v>30</v>
      </c>
      <c r="N305" s="2" t="s">
        <v>30</v>
      </c>
      <c r="O305" s="2" t="s">
        <v>420</v>
      </c>
      <c r="P305" s="3">
        <v>4</v>
      </c>
      <c r="Q305" s="2" t="s">
        <v>2342</v>
      </c>
      <c r="R305" s="3">
        <v>3</v>
      </c>
      <c r="S305" s="2" t="s">
        <v>2343</v>
      </c>
      <c r="T305" s="2" t="s">
        <v>2344</v>
      </c>
      <c r="U305" s="3">
        <v>3</v>
      </c>
      <c r="V305" s="2" t="s">
        <v>30</v>
      </c>
      <c r="W305" s="2" t="s">
        <v>30</v>
      </c>
      <c r="X305" s="2" t="s">
        <v>2345</v>
      </c>
      <c r="Y305">
        <f t="shared" si="24"/>
        <v>2015</v>
      </c>
      <c r="Z305">
        <f t="shared" si="25"/>
        <v>9</v>
      </c>
      <c r="AA305">
        <f t="shared" si="26"/>
        <v>12</v>
      </c>
      <c r="AB305">
        <f t="shared" si="27"/>
        <v>0</v>
      </c>
      <c r="AC305">
        <f t="shared" si="28"/>
        <v>0</v>
      </c>
      <c r="AD305">
        <f t="shared" si="29"/>
        <v>0</v>
      </c>
    </row>
    <row r="306" spans="1:30" ht="15.6">
      <c r="A306" s="2" t="s">
        <v>24</v>
      </c>
      <c r="B306" s="2" t="s">
        <v>25</v>
      </c>
      <c r="C306" s="2" t="s">
        <v>1990</v>
      </c>
      <c r="D306" s="2" t="s">
        <v>2346</v>
      </c>
      <c r="E306" s="2" t="s">
        <v>2347</v>
      </c>
      <c r="F306" s="2" t="s">
        <v>2327</v>
      </c>
      <c r="G306" s="2" t="s">
        <v>30</v>
      </c>
      <c r="H306" s="2" t="s">
        <v>30</v>
      </c>
      <c r="I306" s="2" t="s">
        <v>31</v>
      </c>
      <c r="J306" s="2" t="s">
        <v>376</v>
      </c>
      <c r="K306" s="2" t="s">
        <v>1994</v>
      </c>
      <c r="L306" s="2" t="s">
        <v>1995</v>
      </c>
      <c r="M306" s="2" t="s">
        <v>30</v>
      </c>
      <c r="N306" s="2" t="s">
        <v>30</v>
      </c>
      <c r="O306" s="2" t="s">
        <v>2328</v>
      </c>
      <c r="P306" s="3">
        <v>7</v>
      </c>
      <c r="Q306" s="2" t="s">
        <v>2348</v>
      </c>
      <c r="R306" s="3">
        <v>0</v>
      </c>
      <c r="S306" s="2" t="s">
        <v>30</v>
      </c>
      <c r="T306" s="2" t="s">
        <v>1997</v>
      </c>
      <c r="U306" s="3">
        <v>7</v>
      </c>
      <c r="V306" s="2" t="s">
        <v>30</v>
      </c>
      <c r="W306" s="2" t="s">
        <v>30</v>
      </c>
      <c r="X306" s="2" t="s">
        <v>2349</v>
      </c>
      <c r="Y306">
        <f t="shared" si="24"/>
        <v>2015</v>
      </c>
      <c r="Z306">
        <f t="shared" si="25"/>
        <v>8</v>
      </c>
      <c r="AA306">
        <f t="shared" si="26"/>
        <v>12</v>
      </c>
      <c r="AB306">
        <f t="shared" si="27"/>
        <v>0</v>
      </c>
      <c r="AC306">
        <f t="shared" si="28"/>
        <v>0</v>
      </c>
      <c r="AD306">
        <f t="shared" si="29"/>
        <v>0</v>
      </c>
    </row>
    <row r="307" spans="1:30" ht="15.6">
      <c r="A307" s="2" t="s">
        <v>24</v>
      </c>
      <c r="B307" s="2" t="s">
        <v>25</v>
      </c>
      <c r="C307" s="2" t="s">
        <v>2350</v>
      </c>
      <c r="D307" s="2" t="s">
        <v>2351</v>
      </c>
      <c r="E307" s="2" t="s">
        <v>2352</v>
      </c>
      <c r="F307" s="2" t="s">
        <v>2327</v>
      </c>
      <c r="G307" s="2" t="s">
        <v>30</v>
      </c>
      <c r="H307" s="2" t="s">
        <v>30</v>
      </c>
      <c r="I307" s="2" t="s">
        <v>31</v>
      </c>
      <c r="J307" s="2" t="s">
        <v>376</v>
      </c>
      <c r="K307" s="2" t="s">
        <v>1994</v>
      </c>
      <c r="L307" s="2" t="s">
        <v>1995</v>
      </c>
      <c r="M307" s="2" t="s">
        <v>30</v>
      </c>
      <c r="N307" s="2" t="s">
        <v>30</v>
      </c>
      <c r="O307" s="2" t="s">
        <v>420</v>
      </c>
      <c r="P307" s="3">
        <v>4</v>
      </c>
      <c r="Q307" s="2" t="s">
        <v>2353</v>
      </c>
      <c r="R307" s="3">
        <v>0</v>
      </c>
      <c r="S307" s="2" t="s">
        <v>30</v>
      </c>
      <c r="T307" s="2" t="s">
        <v>2354</v>
      </c>
      <c r="U307" s="3">
        <v>5</v>
      </c>
      <c r="V307" s="2" t="s">
        <v>30</v>
      </c>
      <c r="W307" s="2" t="s">
        <v>30</v>
      </c>
      <c r="X307" s="2" t="s">
        <v>2355</v>
      </c>
      <c r="Y307">
        <f t="shared" si="24"/>
        <v>2015</v>
      </c>
      <c r="Z307">
        <f t="shared" si="25"/>
        <v>8</v>
      </c>
      <c r="AA307">
        <f t="shared" si="26"/>
        <v>12</v>
      </c>
      <c r="AB307">
        <f t="shared" si="27"/>
        <v>0</v>
      </c>
      <c r="AC307">
        <f t="shared" si="28"/>
        <v>0</v>
      </c>
      <c r="AD307">
        <f t="shared" si="29"/>
        <v>0</v>
      </c>
    </row>
    <row r="308" spans="1:30" ht="15.6">
      <c r="A308" s="2" t="s">
        <v>24</v>
      </c>
      <c r="B308" s="2" t="s">
        <v>25</v>
      </c>
      <c r="C308" s="2" t="s">
        <v>2356</v>
      </c>
      <c r="D308" s="2" t="s">
        <v>2357</v>
      </c>
      <c r="E308" s="2" t="s">
        <v>2358</v>
      </c>
      <c r="F308" s="2" t="s">
        <v>2327</v>
      </c>
      <c r="G308" s="2" t="s">
        <v>30</v>
      </c>
      <c r="H308" s="2" t="s">
        <v>30</v>
      </c>
      <c r="I308" s="2" t="s">
        <v>31</v>
      </c>
      <c r="J308" s="2" t="s">
        <v>376</v>
      </c>
      <c r="K308" s="2" t="s">
        <v>2359</v>
      </c>
      <c r="L308" s="2" t="s">
        <v>2360</v>
      </c>
      <c r="M308" s="2" t="s">
        <v>30</v>
      </c>
      <c r="N308" s="2" t="s">
        <v>30</v>
      </c>
      <c r="O308" s="2" t="s">
        <v>1239</v>
      </c>
      <c r="P308" s="3">
        <v>5</v>
      </c>
      <c r="Q308" s="2" t="s">
        <v>2361</v>
      </c>
      <c r="R308" s="3">
        <v>1</v>
      </c>
      <c r="S308" s="2" t="s">
        <v>2362</v>
      </c>
      <c r="T308" s="2" t="s">
        <v>2363</v>
      </c>
      <c r="U308" s="3">
        <v>5</v>
      </c>
      <c r="V308" s="2" t="s">
        <v>30</v>
      </c>
      <c r="W308" s="2" t="s">
        <v>30</v>
      </c>
      <c r="X308" s="2" t="s">
        <v>2364</v>
      </c>
      <c r="Y308">
        <f t="shared" si="24"/>
        <v>2015</v>
      </c>
      <c r="Z308">
        <f t="shared" si="25"/>
        <v>8</v>
      </c>
      <c r="AA308">
        <f t="shared" si="26"/>
        <v>12</v>
      </c>
      <c r="AB308">
        <f t="shared" si="27"/>
        <v>0</v>
      </c>
      <c r="AC308">
        <f t="shared" si="28"/>
        <v>0</v>
      </c>
      <c r="AD308">
        <f t="shared" si="29"/>
        <v>0</v>
      </c>
    </row>
    <row r="309" spans="1:30" ht="15.6">
      <c r="A309" s="2" t="s">
        <v>24</v>
      </c>
      <c r="B309" s="2" t="s">
        <v>25</v>
      </c>
      <c r="C309" s="2" t="s">
        <v>2365</v>
      </c>
      <c r="D309" s="2" t="s">
        <v>2366</v>
      </c>
      <c r="E309" s="2" t="s">
        <v>2367</v>
      </c>
      <c r="F309" s="2" t="s">
        <v>2327</v>
      </c>
      <c r="G309" s="2" t="s">
        <v>30</v>
      </c>
      <c r="H309" s="2" t="s">
        <v>30</v>
      </c>
      <c r="I309" s="2" t="s">
        <v>31</v>
      </c>
      <c r="J309" s="2" t="s">
        <v>376</v>
      </c>
      <c r="K309" s="2" t="s">
        <v>1994</v>
      </c>
      <c r="L309" s="2" t="s">
        <v>1995</v>
      </c>
      <c r="M309" s="2" t="s">
        <v>30</v>
      </c>
      <c r="N309" s="2" t="s">
        <v>30</v>
      </c>
      <c r="O309" s="2" t="s">
        <v>1239</v>
      </c>
      <c r="P309" s="3">
        <v>8</v>
      </c>
      <c r="Q309" s="2" t="s">
        <v>2368</v>
      </c>
      <c r="R309" s="3">
        <v>1</v>
      </c>
      <c r="S309" s="2" t="s">
        <v>2369</v>
      </c>
      <c r="T309" s="2" t="s">
        <v>2370</v>
      </c>
      <c r="U309" s="3">
        <v>5</v>
      </c>
      <c r="V309" s="2" t="s">
        <v>30</v>
      </c>
      <c r="W309" s="2" t="s">
        <v>30</v>
      </c>
      <c r="X309" s="2" t="s">
        <v>2371</v>
      </c>
      <c r="Y309">
        <f t="shared" si="24"/>
        <v>2015</v>
      </c>
      <c r="Z309">
        <f t="shared" si="25"/>
        <v>6</v>
      </c>
      <c r="AA309">
        <f t="shared" si="26"/>
        <v>12</v>
      </c>
      <c r="AB309">
        <f t="shared" si="27"/>
        <v>0</v>
      </c>
      <c r="AC309">
        <f t="shared" si="28"/>
        <v>0</v>
      </c>
      <c r="AD309">
        <f t="shared" si="29"/>
        <v>0</v>
      </c>
    </row>
    <row r="310" spans="1:30" ht="15.6">
      <c r="A310" s="2" t="s">
        <v>24</v>
      </c>
      <c r="B310" s="2" t="s">
        <v>25</v>
      </c>
      <c r="C310" s="2" t="s">
        <v>2372</v>
      </c>
      <c r="D310" s="2" t="s">
        <v>2373</v>
      </c>
      <c r="E310" s="2" t="s">
        <v>2374</v>
      </c>
      <c r="F310" s="2" t="s">
        <v>2327</v>
      </c>
      <c r="G310" s="2" t="s">
        <v>30</v>
      </c>
      <c r="H310" s="2" t="s">
        <v>30</v>
      </c>
      <c r="I310" s="2" t="s">
        <v>31</v>
      </c>
      <c r="J310" s="2" t="s">
        <v>376</v>
      </c>
      <c r="K310" s="2" t="s">
        <v>1994</v>
      </c>
      <c r="L310" s="2" t="s">
        <v>1995</v>
      </c>
      <c r="M310" s="2" t="s">
        <v>30</v>
      </c>
      <c r="N310" s="2" t="s">
        <v>30</v>
      </c>
      <c r="O310" s="2" t="s">
        <v>1239</v>
      </c>
      <c r="P310" s="3">
        <v>6</v>
      </c>
      <c r="Q310" s="2" t="s">
        <v>2375</v>
      </c>
      <c r="R310" s="3">
        <v>0</v>
      </c>
      <c r="S310" s="2" t="s">
        <v>30</v>
      </c>
      <c r="T310" s="2" t="s">
        <v>2376</v>
      </c>
      <c r="U310" s="3">
        <v>5</v>
      </c>
      <c r="V310" s="2" t="s">
        <v>30</v>
      </c>
      <c r="W310" s="2" t="s">
        <v>30</v>
      </c>
      <c r="X310" s="2" t="s">
        <v>2377</v>
      </c>
      <c r="Y310">
        <f t="shared" si="24"/>
        <v>2015</v>
      </c>
      <c r="Z310">
        <f t="shared" si="25"/>
        <v>7</v>
      </c>
      <c r="AA310">
        <f t="shared" si="26"/>
        <v>12</v>
      </c>
      <c r="AB310">
        <f t="shared" si="27"/>
        <v>0</v>
      </c>
      <c r="AC310">
        <f t="shared" si="28"/>
        <v>0</v>
      </c>
      <c r="AD310">
        <f t="shared" si="29"/>
        <v>0</v>
      </c>
    </row>
    <row r="311" spans="1:30" ht="15.6">
      <c r="A311" s="2" t="s">
        <v>24</v>
      </c>
      <c r="B311" s="2" t="s">
        <v>25</v>
      </c>
      <c r="C311" s="2" t="s">
        <v>26</v>
      </c>
      <c r="D311" s="2" t="s">
        <v>2378</v>
      </c>
      <c r="E311" s="2" t="s">
        <v>2379</v>
      </c>
      <c r="F311" s="2" t="s">
        <v>2327</v>
      </c>
      <c r="G311" s="2" t="s">
        <v>30</v>
      </c>
      <c r="H311" s="2" t="s">
        <v>30</v>
      </c>
      <c r="I311" s="2" t="s">
        <v>31</v>
      </c>
      <c r="J311" s="2" t="s">
        <v>376</v>
      </c>
      <c r="K311" s="2" t="s">
        <v>2024</v>
      </c>
      <c r="L311" s="2" t="s">
        <v>2025</v>
      </c>
      <c r="M311" s="2" t="s">
        <v>30</v>
      </c>
      <c r="N311" s="2" t="s">
        <v>30</v>
      </c>
      <c r="O311" s="2" t="s">
        <v>439</v>
      </c>
      <c r="P311" s="3">
        <v>4</v>
      </c>
      <c r="Q311" s="2" t="s">
        <v>2380</v>
      </c>
      <c r="R311" s="3">
        <v>5</v>
      </c>
      <c r="S311" s="2" t="s">
        <v>2381</v>
      </c>
      <c r="T311" s="2" t="s">
        <v>2382</v>
      </c>
      <c r="U311" s="3">
        <v>5</v>
      </c>
      <c r="V311" s="2" t="s">
        <v>30</v>
      </c>
      <c r="W311" s="2" t="s">
        <v>30</v>
      </c>
      <c r="X311" s="2" t="s">
        <v>2383</v>
      </c>
      <c r="Y311">
        <f t="shared" si="24"/>
        <v>2015</v>
      </c>
      <c r="Z311">
        <f t="shared" si="25"/>
        <v>7</v>
      </c>
      <c r="AA311">
        <f t="shared" si="26"/>
        <v>12</v>
      </c>
      <c r="AB311">
        <f t="shared" si="27"/>
        <v>0</v>
      </c>
      <c r="AC311">
        <f t="shared" si="28"/>
        <v>0</v>
      </c>
      <c r="AD311">
        <f t="shared" si="29"/>
        <v>0</v>
      </c>
    </row>
    <row r="312" spans="1:30" ht="15.6">
      <c r="A312" s="2" t="s">
        <v>24</v>
      </c>
      <c r="B312" s="2" t="s">
        <v>25</v>
      </c>
      <c r="C312" s="2" t="s">
        <v>2384</v>
      </c>
      <c r="D312" s="2" t="s">
        <v>2385</v>
      </c>
      <c r="E312" s="2" t="s">
        <v>2386</v>
      </c>
      <c r="F312" s="2" t="s">
        <v>2327</v>
      </c>
      <c r="G312" s="2" t="s">
        <v>30</v>
      </c>
      <c r="H312" s="2" t="s">
        <v>30</v>
      </c>
      <c r="I312" s="2" t="s">
        <v>31</v>
      </c>
      <c r="J312" s="2" t="s">
        <v>376</v>
      </c>
      <c r="K312" s="2" t="s">
        <v>2024</v>
      </c>
      <c r="L312" s="2" t="s">
        <v>2025</v>
      </c>
      <c r="M312" s="2" t="s">
        <v>30</v>
      </c>
      <c r="N312" s="2" t="s">
        <v>30</v>
      </c>
      <c r="O312" s="2" t="s">
        <v>420</v>
      </c>
      <c r="P312" s="3">
        <v>4</v>
      </c>
      <c r="Q312" s="2" t="s">
        <v>2380</v>
      </c>
      <c r="R312" s="3">
        <v>1</v>
      </c>
      <c r="S312" s="2" t="s">
        <v>2387</v>
      </c>
      <c r="T312" s="2" t="s">
        <v>2388</v>
      </c>
      <c r="U312" s="3">
        <v>3</v>
      </c>
      <c r="V312" s="2" t="s">
        <v>30</v>
      </c>
      <c r="W312" s="2" t="s">
        <v>30</v>
      </c>
      <c r="X312" s="2" t="s">
        <v>2389</v>
      </c>
      <c r="Y312">
        <f t="shared" si="24"/>
        <v>2015</v>
      </c>
      <c r="Z312">
        <f t="shared" si="25"/>
        <v>7</v>
      </c>
      <c r="AA312">
        <f t="shared" si="26"/>
        <v>12</v>
      </c>
      <c r="AB312">
        <f t="shared" si="27"/>
        <v>0</v>
      </c>
      <c r="AC312">
        <f t="shared" si="28"/>
        <v>0</v>
      </c>
      <c r="AD312">
        <f t="shared" si="29"/>
        <v>0</v>
      </c>
    </row>
    <row r="313" spans="1:30" ht="15.6">
      <c r="A313" s="2" t="s">
        <v>24</v>
      </c>
      <c r="B313" s="2" t="s">
        <v>25</v>
      </c>
      <c r="C313" s="2" t="s">
        <v>26</v>
      </c>
      <c r="D313" s="2" t="s">
        <v>2390</v>
      </c>
      <c r="E313" s="2" t="s">
        <v>2391</v>
      </c>
      <c r="F313" s="2" t="s">
        <v>2327</v>
      </c>
      <c r="G313" s="2" t="s">
        <v>30</v>
      </c>
      <c r="H313" s="2" t="s">
        <v>30</v>
      </c>
      <c r="I313" s="2" t="s">
        <v>31</v>
      </c>
      <c r="J313" s="2" t="s">
        <v>376</v>
      </c>
      <c r="K313" s="2" t="s">
        <v>2024</v>
      </c>
      <c r="L313" s="2" t="s">
        <v>2025</v>
      </c>
      <c r="M313" s="2" t="s">
        <v>30</v>
      </c>
      <c r="N313" s="2" t="s">
        <v>30</v>
      </c>
      <c r="O313" s="2" t="s">
        <v>420</v>
      </c>
      <c r="P313" s="3">
        <v>4</v>
      </c>
      <c r="Q313" s="2" t="s">
        <v>2392</v>
      </c>
      <c r="R313" s="3">
        <v>1</v>
      </c>
      <c r="S313" s="2" t="s">
        <v>2393</v>
      </c>
      <c r="T313" s="2" t="s">
        <v>2394</v>
      </c>
      <c r="U313" s="3">
        <v>3</v>
      </c>
      <c r="V313" s="2" t="s">
        <v>30</v>
      </c>
      <c r="W313" s="2" t="s">
        <v>30</v>
      </c>
      <c r="X313" s="2" t="s">
        <v>2395</v>
      </c>
      <c r="Y313">
        <f t="shared" si="24"/>
        <v>2015</v>
      </c>
      <c r="Z313">
        <f t="shared" si="25"/>
        <v>7</v>
      </c>
      <c r="AA313">
        <f t="shared" si="26"/>
        <v>12</v>
      </c>
      <c r="AB313">
        <f t="shared" si="27"/>
        <v>0</v>
      </c>
      <c r="AC313">
        <f t="shared" si="28"/>
        <v>0</v>
      </c>
      <c r="AD313">
        <f t="shared" si="29"/>
        <v>0</v>
      </c>
    </row>
    <row r="314" spans="1:30" ht="15.6">
      <c r="A314" s="2" t="s">
        <v>24</v>
      </c>
      <c r="B314" s="2" t="s">
        <v>25</v>
      </c>
      <c r="C314" s="2" t="s">
        <v>2396</v>
      </c>
      <c r="D314" s="2" t="s">
        <v>2397</v>
      </c>
      <c r="E314" s="2" t="s">
        <v>2398</v>
      </c>
      <c r="F314" s="2" t="s">
        <v>2327</v>
      </c>
      <c r="G314" s="2" t="s">
        <v>30</v>
      </c>
      <c r="H314" s="2" t="s">
        <v>30</v>
      </c>
      <c r="I314" s="2" t="s">
        <v>31</v>
      </c>
      <c r="J314" s="2" t="s">
        <v>376</v>
      </c>
      <c r="K314" s="2" t="s">
        <v>1994</v>
      </c>
      <c r="L314" s="2" t="s">
        <v>1995</v>
      </c>
      <c r="M314" s="2" t="s">
        <v>30</v>
      </c>
      <c r="N314" s="2" t="s">
        <v>30</v>
      </c>
      <c r="O314" s="2" t="s">
        <v>2399</v>
      </c>
      <c r="P314" s="3">
        <v>2</v>
      </c>
      <c r="Q314" s="2" t="s">
        <v>2400</v>
      </c>
      <c r="R314" s="3">
        <v>0</v>
      </c>
      <c r="S314" s="2" t="s">
        <v>30</v>
      </c>
      <c r="T314" s="2" t="s">
        <v>2401</v>
      </c>
      <c r="U314" s="3">
        <v>5</v>
      </c>
      <c r="V314" s="2" t="s">
        <v>30</v>
      </c>
      <c r="W314" s="2" t="s">
        <v>30</v>
      </c>
      <c r="X314" s="2" t="s">
        <v>2402</v>
      </c>
      <c r="Y314">
        <f t="shared" si="24"/>
        <v>2015</v>
      </c>
      <c r="Z314">
        <f t="shared" si="25"/>
        <v>9</v>
      </c>
      <c r="AA314">
        <f t="shared" si="26"/>
        <v>12</v>
      </c>
      <c r="AB314">
        <f t="shared" si="27"/>
        <v>0</v>
      </c>
      <c r="AC314">
        <f t="shared" si="28"/>
        <v>0</v>
      </c>
      <c r="AD314">
        <f t="shared" si="29"/>
        <v>0</v>
      </c>
    </row>
    <row r="315" spans="1:30" ht="15.6">
      <c r="A315" s="2" t="s">
        <v>24</v>
      </c>
      <c r="B315" s="2" t="s">
        <v>25</v>
      </c>
      <c r="C315" s="2" t="s">
        <v>2384</v>
      </c>
      <c r="D315" s="2" t="s">
        <v>2403</v>
      </c>
      <c r="E315" s="2" t="s">
        <v>2404</v>
      </c>
      <c r="F315" s="2" t="s">
        <v>2405</v>
      </c>
      <c r="G315" s="2" t="s">
        <v>30</v>
      </c>
      <c r="H315" s="2" t="s">
        <v>30</v>
      </c>
      <c r="I315" s="2" t="s">
        <v>31</v>
      </c>
      <c r="J315" s="2" t="s">
        <v>376</v>
      </c>
      <c r="K315" s="2" t="s">
        <v>267</v>
      </c>
      <c r="L315" s="2" t="s">
        <v>268</v>
      </c>
      <c r="M315" s="2" t="s">
        <v>30</v>
      </c>
      <c r="N315" s="2" t="s">
        <v>30</v>
      </c>
      <c r="O315" s="2" t="s">
        <v>2406</v>
      </c>
      <c r="P315" s="3">
        <v>2</v>
      </c>
      <c r="Q315" s="2" t="s">
        <v>2407</v>
      </c>
      <c r="R315" s="3">
        <v>0</v>
      </c>
      <c r="S315" s="2" t="s">
        <v>30</v>
      </c>
      <c r="T315" s="2" t="s">
        <v>2408</v>
      </c>
      <c r="U315" s="3">
        <v>5</v>
      </c>
      <c r="V315" s="2" t="s">
        <v>30</v>
      </c>
      <c r="W315" s="2" t="s">
        <v>30</v>
      </c>
      <c r="X315" s="2" t="s">
        <v>2409</v>
      </c>
      <c r="Y315">
        <f t="shared" si="24"/>
        <v>2015</v>
      </c>
      <c r="Z315">
        <f t="shared" si="25"/>
        <v>7</v>
      </c>
      <c r="AA315">
        <f t="shared" si="26"/>
        <v>11</v>
      </c>
      <c r="AB315">
        <f t="shared" si="27"/>
        <v>0</v>
      </c>
      <c r="AC315">
        <f t="shared" si="28"/>
        <v>0</v>
      </c>
      <c r="AD315">
        <f t="shared" si="29"/>
        <v>0</v>
      </c>
    </row>
    <row r="316" spans="1:30" ht="15.6">
      <c r="A316" s="2" t="s">
        <v>24</v>
      </c>
      <c r="B316" s="2" t="s">
        <v>25</v>
      </c>
      <c r="C316" s="2" t="s">
        <v>26</v>
      </c>
      <c r="D316" s="2" t="s">
        <v>2410</v>
      </c>
      <c r="E316" s="2" t="s">
        <v>2411</v>
      </c>
      <c r="F316" s="2" t="s">
        <v>2412</v>
      </c>
      <c r="G316" s="2" t="s">
        <v>30</v>
      </c>
      <c r="H316" s="2" t="s">
        <v>30</v>
      </c>
      <c r="I316" s="2" t="s">
        <v>31</v>
      </c>
      <c r="J316" s="2" t="s">
        <v>376</v>
      </c>
      <c r="K316" s="2" t="s">
        <v>190</v>
      </c>
      <c r="L316" s="2" t="s">
        <v>191</v>
      </c>
      <c r="M316" s="2" t="s">
        <v>30</v>
      </c>
      <c r="N316" s="2" t="s">
        <v>30</v>
      </c>
      <c r="O316" s="2" t="s">
        <v>385</v>
      </c>
      <c r="P316" s="3">
        <v>2</v>
      </c>
      <c r="Q316" s="2" t="s">
        <v>2413</v>
      </c>
      <c r="R316" s="3">
        <v>0</v>
      </c>
      <c r="S316" s="2" t="s">
        <v>30</v>
      </c>
      <c r="T316" s="2" t="s">
        <v>2414</v>
      </c>
      <c r="U316" s="3">
        <v>4</v>
      </c>
      <c r="V316" s="2" t="s">
        <v>30</v>
      </c>
      <c r="W316" s="2" t="s">
        <v>30</v>
      </c>
      <c r="X316" s="2" t="s">
        <v>2415</v>
      </c>
      <c r="Y316">
        <f t="shared" si="24"/>
        <v>2015</v>
      </c>
      <c r="Z316">
        <f t="shared" si="25"/>
        <v>5</v>
      </c>
      <c r="AA316">
        <f t="shared" si="26"/>
        <v>4</v>
      </c>
      <c r="AB316">
        <f t="shared" si="27"/>
        <v>0</v>
      </c>
      <c r="AC316">
        <f t="shared" si="28"/>
        <v>0</v>
      </c>
      <c r="AD316">
        <f t="shared" si="29"/>
        <v>0</v>
      </c>
    </row>
    <row r="317" spans="1:30" ht="15.6">
      <c r="A317" s="2" t="s">
        <v>24</v>
      </c>
      <c r="B317" s="2" t="s">
        <v>25</v>
      </c>
      <c r="C317" s="2" t="s">
        <v>2416</v>
      </c>
      <c r="D317" s="2" t="s">
        <v>2417</v>
      </c>
      <c r="E317" s="2" t="s">
        <v>2418</v>
      </c>
      <c r="F317" s="2" t="s">
        <v>2419</v>
      </c>
      <c r="G317" s="2" t="s">
        <v>30</v>
      </c>
      <c r="H317" s="2" t="s">
        <v>30</v>
      </c>
      <c r="I317" s="2" t="s">
        <v>31</v>
      </c>
      <c r="J317" s="2" t="s">
        <v>376</v>
      </c>
      <c r="K317" s="2" t="s">
        <v>471</v>
      </c>
      <c r="L317" s="2" t="s">
        <v>472</v>
      </c>
      <c r="M317" s="2" t="s">
        <v>30</v>
      </c>
      <c r="N317" s="2" t="s">
        <v>30</v>
      </c>
      <c r="O317" s="2" t="s">
        <v>420</v>
      </c>
      <c r="P317" s="3">
        <v>4</v>
      </c>
      <c r="Q317" s="2" t="s">
        <v>2420</v>
      </c>
      <c r="R317" s="3">
        <v>0</v>
      </c>
      <c r="S317" s="2" t="s">
        <v>30</v>
      </c>
      <c r="T317" s="2" t="s">
        <v>2421</v>
      </c>
      <c r="U317" s="3">
        <v>5</v>
      </c>
      <c r="V317" s="2" t="s">
        <v>30</v>
      </c>
      <c r="W317" s="2" t="s">
        <v>30</v>
      </c>
      <c r="X317" s="2" t="s">
        <v>2422</v>
      </c>
      <c r="Y317">
        <f t="shared" si="24"/>
        <v>2015</v>
      </c>
      <c r="Z317">
        <f t="shared" si="25"/>
        <v>5</v>
      </c>
      <c r="AA317">
        <f t="shared" si="26"/>
        <v>16</v>
      </c>
      <c r="AB317">
        <f t="shared" si="27"/>
        <v>0</v>
      </c>
      <c r="AC317">
        <f t="shared" si="28"/>
        <v>0</v>
      </c>
      <c r="AD317">
        <f t="shared" si="29"/>
        <v>0</v>
      </c>
    </row>
    <row r="318" spans="1:30" ht="15.6">
      <c r="A318" s="2" t="s">
        <v>24</v>
      </c>
      <c r="B318" s="2" t="s">
        <v>25</v>
      </c>
      <c r="C318" s="2" t="s">
        <v>2423</v>
      </c>
      <c r="D318" s="2" t="s">
        <v>2424</v>
      </c>
      <c r="E318" s="2" t="s">
        <v>2425</v>
      </c>
      <c r="F318" s="2" t="s">
        <v>2419</v>
      </c>
      <c r="G318" s="2" t="s">
        <v>30</v>
      </c>
      <c r="H318" s="2" t="s">
        <v>30</v>
      </c>
      <c r="I318" s="2" t="s">
        <v>31</v>
      </c>
      <c r="J318" s="2" t="s">
        <v>376</v>
      </c>
      <c r="K318" s="2" t="s">
        <v>471</v>
      </c>
      <c r="L318" s="2" t="s">
        <v>472</v>
      </c>
      <c r="M318" s="2" t="s">
        <v>30</v>
      </c>
      <c r="N318" s="2" t="s">
        <v>30</v>
      </c>
      <c r="O318" s="2" t="s">
        <v>1895</v>
      </c>
      <c r="P318" s="3">
        <v>4</v>
      </c>
      <c r="Q318" s="2" t="s">
        <v>2426</v>
      </c>
      <c r="R318" s="3">
        <v>0</v>
      </c>
      <c r="S318" s="2" t="s">
        <v>30</v>
      </c>
      <c r="T318" s="2" t="s">
        <v>2427</v>
      </c>
      <c r="U318" s="3">
        <v>5</v>
      </c>
      <c r="V318" s="2" t="s">
        <v>30</v>
      </c>
      <c r="W318" s="2" t="s">
        <v>30</v>
      </c>
      <c r="X318" s="2" t="s">
        <v>2428</v>
      </c>
      <c r="Y318">
        <f t="shared" si="24"/>
        <v>2015</v>
      </c>
      <c r="Z318">
        <f t="shared" si="25"/>
        <v>5</v>
      </c>
      <c r="AA318">
        <f t="shared" si="26"/>
        <v>16</v>
      </c>
      <c r="AB318">
        <f t="shared" si="27"/>
        <v>0</v>
      </c>
      <c r="AC318">
        <f t="shared" si="28"/>
        <v>0</v>
      </c>
      <c r="AD318">
        <f t="shared" si="29"/>
        <v>0</v>
      </c>
    </row>
    <row r="319" spans="1:30" ht="15.6">
      <c r="A319" s="2" t="s">
        <v>24</v>
      </c>
      <c r="B319" s="2" t="s">
        <v>25</v>
      </c>
      <c r="C319" s="2" t="s">
        <v>63</v>
      </c>
      <c r="D319" s="2" t="s">
        <v>2429</v>
      </c>
      <c r="E319" s="2" t="s">
        <v>2430</v>
      </c>
      <c r="F319" s="2" t="s">
        <v>2431</v>
      </c>
      <c r="G319" s="2" t="s">
        <v>30</v>
      </c>
      <c r="H319" s="2" t="s">
        <v>30</v>
      </c>
      <c r="I319" s="2" t="s">
        <v>31</v>
      </c>
      <c r="J319" s="2" t="s">
        <v>376</v>
      </c>
      <c r="K319" s="2" t="s">
        <v>99</v>
      </c>
      <c r="L319" s="2" t="s">
        <v>100</v>
      </c>
      <c r="M319" s="2" t="s">
        <v>30</v>
      </c>
      <c r="N319" s="2" t="s">
        <v>30</v>
      </c>
      <c r="O319" s="2" t="s">
        <v>420</v>
      </c>
      <c r="P319" s="3">
        <v>4</v>
      </c>
      <c r="Q319" s="2" t="s">
        <v>2432</v>
      </c>
      <c r="R319" s="3">
        <v>2</v>
      </c>
      <c r="S319" s="2" t="s">
        <v>2433</v>
      </c>
      <c r="T319" s="2" t="s">
        <v>2434</v>
      </c>
      <c r="U319" s="3">
        <v>5</v>
      </c>
      <c r="V319" s="2" t="s">
        <v>30</v>
      </c>
      <c r="W319" s="2" t="s">
        <v>30</v>
      </c>
      <c r="X319" s="2" t="s">
        <v>2435</v>
      </c>
      <c r="Y319">
        <f t="shared" si="24"/>
        <v>2015</v>
      </c>
      <c r="Z319">
        <f t="shared" si="25"/>
        <v>5</v>
      </c>
      <c r="AA319">
        <f t="shared" si="26"/>
        <v>13</v>
      </c>
      <c r="AB319">
        <f t="shared" si="27"/>
        <v>0</v>
      </c>
      <c r="AC319">
        <f t="shared" si="28"/>
        <v>0</v>
      </c>
      <c r="AD319">
        <f t="shared" si="29"/>
        <v>0</v>
      </c>
    </row>
    <row r="320" spans="1:30" ht="15.6">
      <c r="A320" s="2" t="s">
        <v>24</v>
      </c>
      <c r="B320" s="2" t="s">
        <v>25</v>
      </c>
      <c r="C320" s="2" t="s">
        <v>2436</v>
      </c>
      <c r="D320" s="2" t="s">
        <v>2437</v>
      </c>
      <c r="E320" s="2" t="s">
        <v>2438</v>
      </c>
      <c r="F320" s="2" t="s">
        <v>2439</v>
      </c>
      <c r="G320" s="2" t="s">
        <v>30</v>
      </c>
      <c r="H320" s="2" t="s">
        <v>30</v>
      </c>
      <c r="I320" s="2" t="s">
        <v>31</v>
      </c>
      <c r="J320" s="2" t="s">
        <v>376</v>
      </c>
      <c r="K320" s="2" t="s">
        <v>454</v>
      </c>
      <c r="L320" s="2" t="s">
        <v>455</v>
      </c>
      <c r="M320" s="2" t="s">
        <v>30</v>
      </c>
      <c r="N320" s="2" t="s">
        <v>30</v>
      </c>
      <c r="O320" s="2" t="s">
        <v>377</v>
      </c>
      <c r="P320" s="3">
        <v>5</v>
      </c>
      <c r="Q320" s="2" t="s">
        <v>2440</v>
      </c>
      <c r="R320" s="3">
        <v>0</v>
      </c>
      <c r="S320" s="2" t="s">
        <v>30</v>
      </c>
      <c r="T320" s="2" t="s">
        <v>2441</v>
      </c>
      <c r="U320" s="3">
        <v>5</v>
      </c>
      <c r="V320" s="2" t="s">
        <v>30</v>
      </c>
      <c r="W320" s="2" t="s">
        <v>30</v>
      </c>
      <c r="X320" s="2" t="s">
        <v>2442</v>
      </c>
      <c r="Y320">
        <f t="shared" si="24"/>
        <v>2015</v>
      </c>
      <c r="Z320">
        <f t="shared" si="25"/>
        <v>5</v>
      </c>
      <c r="AA320">
        <f t="shared" si="26"/>
        <v>6</v>
      </c>
      <c r="AB320">
        <f t="shared" si="27"/>
        <v>0</v>
      </c>
      <c r="AC320">
        <f t="shared" si="28"/>
        <v>0</v>
      </c>
      <c r="AD320">
        <f t="shared" si="29"/>
        <v>0</v>
      </c>
    </row>
    <row r="321" spans="1:30" ht="15.6">
      <c r="A321" s="2" t="s">
        <v>24</v>
      </c>
      <c r="B321" s="2" t="s">
        <v>25</v>
      </c>
      <c r="C321" s="2" t="s">
        <v>2443</v>
      </c>
      <c r="D321" s="2" t="s">
        <v>2444</v>
      </c>
      <c r="E321" s="2" t="s">
        <v>2445</v>
      </c>
      <c r="F321" s="2" t="s">
        <v>2439</v>
      </c>
      <c r="G321" s="2" t="s">
        <v>30</v>
      </c>
      <c r="H321" s="2" t="s">
        <v>30</v>
      </c>
      <c r="I321" s="2" t="s">
        <v>31</v>
      </c>
      <c r="J321" s="2" t="s">
        <v>376</v>
      </c>
      <c r="K321" s="2" t="s">
        <v>276</v>
      </c>
      <c r="L321" s="2" t="s">
        <v>277</v>
      </c>
      <c r="M321" s="2" t="s">
        <v>30</v>
      </c>
      <c r="N321" s="2" t="s">
        <v>30</v>
      </c>
      <c r="O321" s="2" t="s">
        <v>385</v>
      </c>
      <c r="P321" s="3">
        <v>9</v>
      </c>
      <c r="Q321" s="2" t="s">
        <v>2446</v>
      </c>
      <c r="R321" s="3">
        <v>4</v>
      </c>
      <c r="S321" s="2" t="s">
        <v>2447</v>
      </c>
      <c r="T321" s="2" t="s">
        <v>2448</v>
      </c>
      <c r="U321" s="3">
        <v>5</v>
      </c>
      <c r="V321" s="2" t="s">
        <v>30</v>
      </c>
      <c r="W321" s="2" t="s">
        <v>30</v>
      </c>
      <c r="X321" s="2" t="s">
        <v>2449</v>
      </c>
      <c r="Y321">
        <f t="shared" si="24"/>
        <v>2015</v>
      </c>
      <c r="Z321">
        <f t="shared" si="25"/>
        <v>6</v>
      </c>
      <c r="AA321">
        <f t="shared" si="26"/>
        <v>6</v>
      </c>
      <c r="AB321">
        <f t="shared" si="27"/>
        <v>0</v>
      </c>
      <c r="AC321">
        <f t="shared" si="28"/>
        <v>0</v>
      </c>
      <c r="AD321">
        <f t="shared" si="29"/>
        <v>0</v>
      </c>
    </row>
    <row r="322" spans="1:30" ht="15.6">
      <c r="A322" s="2" t="s">
        <v>24</v>
      </c>
      <c r="B322" s="2" t="s">
        <v>25</v>
      </c>
      <c r="C322" s="2" t="s">
        <v>484</v>
      </c>
      <c r="D322" s="2" t="s">
        <v>2450</v>
      </c>
      <c r="E322" s="2" t="s">
        <v>2451</v>
      </c>
      <c r="F322" s="2" t="s">
        <v>2439</v>
      </c>
      <c r="G322" s="2" t="s">
        <v>30</v>
      </c>
      <c r="H322" s="2" t="s">
        <v>30</v>
      </c>
      <c r="I322" s="2" t="s">
        <v>31</v>
      </c>
      <c r="J322" s="2" t="s">
        <v>376</v>
      </c>
      <c r="K322" s="2" t="s">
        <v>276</v>
      </c>
      <c r="L322" s="2" t="s">
        <v>277</v>
      </c>
      <c r="M322" s="2" t="s">
        <v>30</v>
      </c>
      <c r="N322" s="2" t="s">
        <v>30</v>
      </c>
      <c r="O322" s="2" t="s">
        <v>1895</v>
      </c>
      <c r="P322" s="3">
        <v>4</v>
      </c>
      <c r="Q322" s="2" t="s">
        <v>2452</v>
      </c>
      <c r="R322" s="3">
        <v>5</v>
      </c>
      <c r="S322" s="2" t="s">
        <v>2453</v>
      </c>
      <c r="T322" s="2" t="s">
        <v>2454</v>
      </c>
      <c r="U322" s="3">
        <v>5</v>
      </c>
      <c r="V322" s="2" t="s">
        <v>30</v>
      </c>
      <c r="W322" s="2" t="s">
        <v>30</v>
      </c>
      <c r="X322" s="2" t="s">
        <v>2455</v>
      </c>
      <c r="Y322">
        <f t="shared" si="24"/>
        <v>2015</v>
      </c>
      <c r="Z322">
        <f t="shared" si="25"/>
        <v>6</v>
      </c>
      <c r="AA322">
        <f t="shared" si="26"/>
        <v>6</v>
      </c>
      <c r="AB322">
        <f t="shared" si="27"/>
        <v>0</v>
      </c>
      <c r="AC322">
        <f t="shared" si="28"/>
        <v>0</v>
      </c>
      <c r="AD322">
        <f t="shared" si="29"/>
        <v>0</v>
      </c>
    </row>
    <row r="323" spans="1:30" ht="15.6">
      <c r="A323" s="2" t="s">
        <v>24</v>
      </c>
      <c r="B323" s="2" t="s">
        <v>25</v>
      </c>
      <c r="C323" s="2" t="s">
        <v>484</v>
      </c>
      <c r="D323" s="2" t="s">
        <v>2456</v>
      </c>
      <c r="E323" s="2" t="s">
        <v>2457</v>
      </c>
      <c r="F323" s="2" t="s">
        <v>2458</v>
      </c>
      <c r="G323" s="2" t="s">
        <v>30</v>
      </c>
      <c r="H323" s="2" t="s">
        <v>30</v>
      </c>
      <c r="I323" s="2" t="s">
        <v>31</v>
      </c>
      <c r="J323" s="2" t="s">
        <v>376</v>
      </c>
      <c r="K323" s="2" t="s">
        <v>2459</v>
      </c>
      <c r="L323" s="2" t="s">
        <v>182</v>
      </c>
      <c r="M323" s="2" t="s">
        <v>30</v>
      </c>
      <c r="N323" s="2" t="s">
        <v>30</v>
      </c>
      <c r="O323" s="2" t="s">
        <v>420</v>
      </c>
      <c r="P323" s="3">
        <v>3</v>
      </c>
      <c r="Q323" s="2" t="s">
        <v>2460</v>
      </c>
      <c r="R323" s="3">
        <v>0</v>
      </c>
      <c r="S323" s="2" t="s">
        <v>30</v>
      </c>
      <c r="T323" s="2" t="s">
        <v>2461</v>
      </c>
      <c r="U323" s="3">
        <v>6</v>
      </c>
      <c r="V323" s="2" t="s">
        <v>30</v>
      </c>
      <c r="W323" s="2" t="s">
        <v>30</v>
      </c>
      <c r="X323" s="2" t="s">
        <v>2462</v>
      </c>
      <c r="Y323">
        <f t="shared" ref="Y323:Y386" si="30">YEAR(F323)</f>
        <v>2015</v>
      </c>
      <c r="Z323">
        <f t="shared" ref="Z323:Z386" si="31">MONTH(F343)</f>
        <v>7</v>
      </c>
      <c r="AA323">
        <f t="shared" ref="AA323:AA386" si="32">DAY(F323)</f>
        <v>18</v>
      </c>
      <c r="AB323">
        <f t="shared" ref="AB323:AB386" si="33">IFERROR(YEAR(H323),0)</f>
        <v>0</v>
      </c>
      <c r="AC323">
        <f t="shared" ref="AC323:AC386" si="34">IFERROR(MONTH(H323),0)</f>
        <v>0</v>
      </c>
      <c r="AD323">
        <f t="shared" ref="AD323:AD386" si="35">IFERROR(DAY(H323),0)</f>
        <v>0</v>
      </c>
    </row>
    <row r="324" spans="1:30" ht="15.6">
      <c r="A324" s="2" t="s">
        <v>24</v>
      </c>
      <c r="B324" s="2" t="s">
        <v>25</v>
      </c>
      <c r="C324" s="2" t="s">
        <v>2463</v>
      </c>
      <c r="D324" s="2" t="s">
        <v>2464</v>
      </c>
      <c r="E324" s="2" t="s">
        <v>2465</v>
      </c>
      <c r="F324" s="2" t="s">
        <v>2458</v>
      </c>
      <c r="G324" s="2" t="s">
        <v>30</v>
      </c>
      <c r="H324" s="2" t="s">
        <v>30</v>
      </c>
      <c r="I324" s="2" t="s">
        <v>31</v>
      </c>
      <c r="J324" s="2" t="s">
        <v>376</v>
      </c>
      <c r="K324" s="2" t="s">
        <v>2299</v>
      </c>
      <c r="L324" s="2" t="s">
        <v>2300</v>
      </c>
      <c r="M324" s="2" t="s">
        <v>30</v>
      </c>
      <c r="N324" s="2" t="s">
        <v>30</v>
      </c>
      <c r="O324" s="2" t="s">
        <v>420</v>
      </c>
      <c r="P324" s="3">
        <v>3</v>
      </c>
      <c r="Q324" s="2" t="s">
        <v>2466</v>
      </c>
      <c r="R324" s="3">
        <v>0</v>
      </c>
      <c r="S324" s="2" t="s">
        <v>30</v>
      </c>
      <c r="T324" s="2" t="s">
        <v>2467</v>
      </c>
      <c r="U324" s="3">
        <v>5</v>
      </c>
      <c r="V324" s="2" t="s">
        <v>30</v>
      </c>
      <c r="W324" s="2" t="s">
        <v>30</v>
      </c>
      <c r="X324" s="2" t="s">
        <v>2468</v>
      </c>
      <c r="Y324">
        <f t="shared" si="30"/>
        <v>2015</v>
      </c>
      <c r="Z324">
        <f t="shared" si="31"/>
        <v>4</v>
      </c>
      <c r="AA324">
        <f t="shared" si="32"/>
        <v>18</v>
      </c>
      <c r="AB324">
        <f t="shared" si="33"/>
        <v>0</v>
      </c>
      <c r="AC324">
        <f t="shared" si="34"/>
        <v>0</v>
      </c>
      <c r="AD324">
        <f t="shared" si="35"/>
        <v>0</v>
      </c>
    </row>
    <row r="325" spans="1:30" ht="15.6">
      <c r="A325" s="2" t="s">
        <v>24</v>
      </c>
      <c r="B325" s="2" t="s">
        <v>25</v>
      </c>
      <c r="C325" s="2" t="s">
        <v>26</v>
      </c>
      <c r="D325" s="2" t="s">
        <v>2469</v>
      </c>
      <c r="E325" s="2" t="s">
        <v>2470</v>
      </c>
      <c r="F325" s="2" t="s">
        <v>2458</v>
      </c>
      <c r="G325" s="2" t="s">
        <v>30</v>
      </c>
      <c r="H325" s="2" t="s">
        <v>30</v>
      </c>
      <c r="I325" s="2" t="s">
        <v>31</v>
      </c>
      <c r="J325" s="2" t="s">
        <v>376</v>
      </c>
      <c r="K325" s="2" t="s">
        <v>608</v>
      </c>
      <c r="L325" s="2" t="s">
        <v>609</v>
      </c>
      <c r="M325" s="2" t="s">
        <v>30</v>
      </c>
      <c r="N325" s="2" t="s">
        <v>30</v>
      </c>
      <c r="O325" s="2" t="s">
        <v>420</v>
      </c>
      <c r="P325" s="3">
        <v>3</v>
      </c>
      <c r="Q325" s="2" t="s">
        <v>2471</v>
      </c>
      <c r="R325" s="3">
        <v>3</v>
      </c>
      <c r="S325" s="2" t="s">
        <v>2472</v>
      </c>
      <c r="T325" s="2" t="s">
        <v>2473</v>
      </c>
      <c r="U325" s="3">
        <v>5</v>
      </c>
      <c r="V325" s="2" t="s">
        <v>30</v>
      </c>
      <c r="W325" s="2" t="s">
        <v>30</v>
      </c>
      <c r="X325" s="2" t="s">
        <v>2474</v>
      </c>
      <c r="Y325">
        <f t="shared" si="30"/>
        <v>2015</v>
      </c>
      <c r="Z325">
        <f t="shared" si="31"/>
        <v>4</v>
      </c>
      <c r="AA325">
        <f t="shared" si="32"/>
        <v>18</v>
      </c>
      <c r="AB325">
        <f t="shared" si="33"/>
        <v>0</v>
      </c>
      <c r="AC325">
        <f t="shared" si="34"/>
        <v>0</v>
      </c>
      <c r="AD325">
        <f t="shared" si="35"/>
        <v>0</v>
      </c>
    </row>
    <row r="326" spans="1:30" ht="15.6">
      <c r="A326" s="2" t="s">
        <v>24</v>
      </c>
      <c r="B326" s="2" t="s">
        <v>25</v>
      </c>
      <c r="C326" s="2" t="s">
        <v>26</v>
      </c>
      <c r="D326" s="2" t="s">
        <v>2475</v>
      </c>
      <c r="E326" s="2" t="s">
        <v>2476</v>
      </c>
      <c r="F326" s="2" t="s">
        <v>2477</v>
      </c>
      <c r="G326" s="2" t="s">
        <v>30</v>
      </c>
      <c r="H326" s="2" t="s">
        <v>30</v>
      </c>
      <c r="I326" s="2" t="s">
        <v>31</v>
      </c>
      <c r="J326" s="2" t="s">
        <v>376</v>
      </c>
      <c r="K326" s="2" t="s">
        <v>2299</v>
      </c>
      <c r="L326" s="2" t="s">
        <v>2300</v>
      </c>
      <c r="M326" s="2" t="s">
        <v>30</v>
      </c>
      <c r="N326" s="2" t="s">
        <v>30</v>
      </c>
      <c r="O326" s="2" t="s">
        <v>732</v>
      </c>
      <c r="P326" s="3">
        <v>6</v>
      </c>
      <c r="Q326" s="2" t="s">
        <v>2478</v>
      </c>
      <c r="R326" s="3">
        <v>4</v>
      </c>
      <c r="S326" s="2" t="s">
        <v>2479</v>
      </c>
      <c r="T326" s="2" t="s">
        <v>2480</v>
      </c>
      <c r="U326" s="3">
        <v>5</v>
      </c>
      <c r="V326" s="2" t="s">
        <v>30</v>
      </c>
      <c r="W326" s="2" t="s">
        <v>30</v>
      </c>
      <c r="X326" s="2" t="s">
        <v>2481</v>
      </c>
      <c r="Y326">
        <f t="shared" si="30"/>
        <v>2015</v>
      </c>
      <c r="Z326">
        <f t="shared" si="31"/>
        <v>3</v>
      </c>
      <c r="AA326">
        <f t="shared" si="32"/>
        <v>31</v>
      </c>
      <c r="AB326">
        <f t="shared" si="33"/>
        <v>0</v>
      </c>
      <c r="AC326">
        <f t="shared" si="34"/>
        <v>0</v>
      </c>
      <c r="AD326">
        <f t="shared" si="35"/>
        <v>0</v>
      </c>
    </row>
    <row r="327" spans="1:30" ht="15.6">
      <c r="A327" s="2" t="s">
        <v>24</v>
      </c>
      <c r="B327" s="2" t="s">
        <v>25</v>
      </c>
      <c r="C327" s="2" t="s">
        <v>2482</v>
      </c>
      <c r="D327" s="2" t="s">
        <v>2483</v>
      </c>
      <c r="E327" s="2" t="s">
        <v>2484</v>
      </c>
      <c r="F327" s="2" t="s">
        <v>2477</v>
      </c>
      <c r="G327" s="2" t="s">
        <v>30</v>
      </c>
      <c r="H327" s="2" t="s">
        <v>30</v>
      </c>
      <c r="I327" s="2" t="s">
        <v>31</v>
      </c>
      <c r="J327" s="2" t="s">
        <v>376</v>
      </c>
      <c r="K327" s="2" t="s">
        <v>276</v>
      </c>
      <c r="L327" s="2" t="s">
        <v>277</v>
      </c>
      <c r="M327" s="2" t="s">
        <v>30</v>
      </c>
      <c r="N327" s="2" t="s">
        <v>30</v>
      </c>
      <c r="O327" s="2" t="s">
        <v>420</v>
      </c>
      <c r="P327" s="3">
        <v>3</v>
      </c>
      <c r="Q327" s="2" t="s">
        <v>2485</v>
      </c>
      <c r="R327" s="3">
        <v>2</v>
      </c>
      <c r="S327" s="2" t="s">
        <v>2486</v>
      </c>
      <c r="T327" s="2" t="s">
        <v>2487</v>
      </c>
      <c r="U327" s="3">
        <v>5</v>
      </c>
      <c r="V327" s="2" t="s">
        <v>30</v>
      </c>
      <c r="W327" s="2" t="s">
        <v>30</v>
      </c>
      <c r="X327" s="2" t="s">
        <v>2488</v>
      </c>
      <c r="Y327">
        <f t="shared" si="30"/>
        <v>2015</v>
      </c>
      <c r="Z327">
        <f t="shared" si="31"/>
        <v>3</v>
      </c>
      <c r="AA327">
        <f t="shared" si="32"/>
        <v>31</v>
      </c>
      <c r="AB327">
        <f t="shared" si="33"/>
        <v>0</v>
      </c>
      <c r="AC327">
        <f t="shared" si="34"/>
        <v>0</v>
      </c>
      <c r="AD327">
        <f t="shared" si="35"/>
        <v>0</v>
      </c>
    </row>
    <row r="328" spans="1:30" ht="15.6">
      <c r="A328" s="2" t="s">
        <v>24</v>
      </c>
      <c r="B328" s="2" t="s">
        <v>25</v>
      </c>
      <c r="C328" s="2" t="s">
        <v>484</v>
      </c>
      <c r="D328" s="2" t="s">
        <v>2489</v>
      </c>
      <c r="E328" s="2" t="s">
        <v>2490</v>
      </c>
      <c r="F328" s="2" t="s">
        <v>2491</v>
      </c>
      <c r="G328" s="2" t="s">
        <v>30</v>
      </c>
      <c r="H328" s="2" t="s">
        <v>30</v>
      </c>
      <c r="I328" s="2" t="s">
        <v>31</v>
      </c>
      <c r="J328" s="2" t="s">
        <v>376</v>
      </c>
      <c r="K328" s="2" t="s">
        <v>276</v>
      </c>
      <c r="L328" s="2" t="s">
        <v>277</v>
      </c>
      <c r="M328" s="2" t="s">
        <v>30</v>
      </c>
      <c r="N328" s="2" t="s">
        <v>30</v>
      </c>
      <c r="O328" s="2" t="s">
        <v>420</v>
      </c>
      <c r="P328" s="3">
        <v>2</v>
      </c>
      <c r="Q328" s="2" t="s">
        <v>2492</v>
      </c>
      <c r="R328" s="3">
        <v>1</v>
      </c>
      <c r="S328" s="2" t="s">
        <v>2493</v>
      </c>
      <c r="T328" s="2" t="s">
        <v>2494</v>
      </c>
      <c r="U328" s="3">
        <v>5</v>
      </c>
      <c r="V328" s="2" t="s">
        <v>30</v>
      </c>
      <c r="W328" s="2" t="s">
        <v>30</v>
      </c>
      <c r="X328" s="2" t="s">
        <v>2495</v>
      </c>
      <c r="Y328">
        <f t="shared" si="30"/>
        <v>2015</v>
      </c>
      <c r="Z328">
        <f t="shared" si="31"/>
        <v>3</v>
      </c>
      <c r="AA328">
        <f t="shared" si="32"/>
        <v>14</v>
      </c>
      <c r="AB328">
        <f t="shared" si="33"/>
        <v>0</v>
      </c>
      <c r="AC328">
        <f t="shared" si="34"/>
        <v>0</v>
      </c>
      <c r="AD328">
        <f t="shared" si="35"/>
        <v>0</v>
      </c>
    </row>
    <row r="329" spans="1:30" ht="15.6">
      <c r="A329" s="2" t="s">
        <v>24</v>
      </c>
      <c r="B329" s="2" t="s">
        <v>112</v>
      </c>
      <c r="C329" s="2" t="s">
        <v>2096</v>
      </c>
      <c r="D329" s="2" t="s">
        <v>2097</v>
      </c>
      <c r="E329" s="2" t="s">
        <v>2496</v>
      </c>
      <c r="F329" s="2" t="s">
        <v>2099</v>
      </c>
      <c r="G329" s="2" t="s">
        <v>2497</v>
      </c>
      <c r="H329" s="2" t="s">
        <v>2498</v>
      </c>
      <c r="I329" s="2" t="s">
        <v>2100</v>
      </c>
      <c r="J329" s="2" t="s">
        <v>368</v>
      </c>
      <c r="K329" s="2" t="s">
        <v>2101</v>
      </c>
      <c r="L329" s="2" t="s">
        <v>2102</v>
      </c>
      <c r="M329" s="2" t="s">
        <v>2103</v>
      </c>
      <c r="N329" s="2" t="s">
        <v>123</v>
      </c>
      <c r="O329" s="2" t="s">
        <v>2499</v>
      </c>
      <c r="P329" s="3">
        <v>0</v>
      </c>
      <c r="Q329" s="2" t="s">
        <v>30</v>
      </c>
      <c r="R329" s="3">
        <v>0</v>
      </c>
      <c r="S329" s="2" t="s">
        <v>30</v>
      </c>
      <c r="T329" s="2" t="s">
        <v>2500</v>
      </c>
      <c r="U329" s="3">
        <v>1</v>
      </c>
      <c r="V329" s="2" t="s">
        <v>30</v>
      </c>
      <c r="W329" s="2" t="s">
        <v>30</v>
      </c>
      <c r="X329" s="2" t="s">
        <v>2501</v>
      </c>
      <c r="Y329">
        <f t="shared" si="30"/>
        <v>2016</v>
      </c>
      <c r="Z329">
        <f t="shared" si="31"/>
        <v>3</v>
      </c>
      <c r="AA329">
        <f t="shared" si="32"/>
        <v>20</v>
      </c>
      <c r="AB329">
        <f t="shared" si="33"/>
        <v>2017</v>
      </c>
      <c r="AC329">
        <f t="shared" si="34"/>
        <v>1</v>
      </c>
      <c r="AD329">
        <f t="shared" si="35"/>
        <v>21</v>
      </c>
    </row>
    <row r="330" spans="1:30" ht="15.6">
      <c r="A330" s="2" t="s">
        <v>24</v>
      </c>
      <c r="B330" s="2" t="s">
        <v>25</v>
      </c>
      <c r="C330" s="2" t="s">
        <v>2502</v>
      </c>
      <c r="D330" s="2" t="s">
        <v>2503</v>
      </c>
      <c r="E330" s="2" t="s">
        <v>2504</v>
      </c>
      <c r="F330" s="2" t="s">
        <v>2505</v>
      </c>
      <c r="G330" s="2" t="s">
        <v>30</v>
      </c>
      <c r="H330" s="2" t="s">
        <v>30</v>
      </c>
      <c r="I330" s="2" t="s">
        <v>31</v>
      </c>
      <c r="J330" s="2" t="s">
        <v>376</v>
      </c>
      <c r="K330" s="2" t="s">
        <v>276</v>
      </c>
      <c r="L330" s="2" t="s">
        <v>277</v>
      </c>
      <c r="M330" s="2" t="s">
        <v>30</v>
      </c>
      <c r="N330" s="2" t="s">
        <v>30</v>
      </c>
      <c r="O330" s="2" t="s">
        <v>420</v>
      </c>
      <c r="P330" s="3">
        <v>3</v>
      </c>
      <c r="Q330" s="2" t="s">
        <v>2506</v>
      </c>
      <c r="R330" s="3">
        <v>0</v>
      </c>
      <c r="S330" s="2" t="s">
        <v>30</v>
      </c>
      <c r="T330" s="2" t="s">
        <v>2507</v>
      </c>
      <c r="U330" s="3">
        <v>5</v>
      </c>
      <c r="V330" s="2" t="s">
        <v>30</v>
      </c>
      <c r="W330" s="2" t="s">
        <v>30</v>
      </c>
      <c r="X330" s="2" t="s">
        <v>2508</v>
      </c>
      <c r="Y330">
        <f t="shared" si="30"/>
        <v>2015</v>
      </c>
      <c r="Z330">
        <f t="shared" si="31"/>
        <v>3</v>
      </c>
      <c r="AA330">
        <f t="shared" si="32"/>
        <v>9</v>
      </c>
      <c r="AB330">
        <f t="shared" si="33"/>
        <v>0</v>
      </c>
      <c r="AC330">
        <f t="shared" si="34"/>
        <v>0</v>
      </c>
      <c r="AD330">
        <f t="shared" si="35"/>
        <v>0</v>
      </c>
    </row>
    <row r="331" spans="1:30" ht="15.6">
      <c r="A331" s="2" t="s">
        <v>24</v>
      </c>
      <c r="B331" s="2" t="s">
        <v>25</v>
      </c>
      <c r="C331" s="2" t="s">
        <v>2509</v>
      </c>
      <c r="D331" s="2" t="s">
        <v>2510</v>
      </c>
      <c r="E331" s="2" t="s">
        <v>2511</v>
      </c>
      <c r="F331" s="2" t="s">
        <v>2512</v>
      </c>
      <c r="G331" s="2" t="s">
        <v>30</v>
      </c>
      <c r="H331" s="2" t="s">
        <v>30</v>
      </c>
      <c r="I331" s="2" t="s">
        <v>2100</v>
      </c>
      <c r="J331" s="2" t="s">
        <v>368</v>
      </c>
      <c r="K331" s="2" t="s">
        <v>2513</v>
      </c>
      <c r="L331" s="2" t="s">
        <v>1122</v>
      </c>
      <c r="M331" s="2" t="s">
        <v>24</v>
      </c>
      <c r="N331" s="2" t="s">
        <v>123</v>
      </c>
      <c r="O331" s="2" t="s">
        <v>2514</v>
      </c>
      <c r="P331" s="3">
        <v>4</v>
      </c>
      <c r="Q331" s="2" t="s">
        <v>2515</v>
      </c>
      <c r="R331" s="3">
        <v>0</v>
      </c>
      <c r="S331" s="2" t="s">
        <v>30</v>
      </c>
      <c r="T331" s="2" t="s">
        <v>2516</v>
      </c>
      <c r="U331" s="3">
        <v>1</v>
      </c>
      <c r="V331" s="2" t="s">
        <v>30</v>
      </c>
      <c r="W331" s="2" t="s">
        <v>30</v>
      </c>
      <c r="X331" s="2" t="s">
        <v>2517</v>
      </c>
      <c r="Y331">
        <f t="shared" si="30"/>
        <v>2015</v>
      </c>
      <c r="Z331">
        <f t="shared" si="31"/>
        <v>1</v>
      </c>
      <c r="AA331">
        <f t="shared" si="32"/>
        <v>1</v>
      </c>
      <c r="AB331">
        <f t="shared" si="33"/>
        <v>0</v>
      </c>
      <c r="AC331">
        <f t="shared" si="34"/>
        <v>0</v>
      </c>
      <c r="AD331">
        <f t="shared" si="35"/>
        <v>0</v>
      </c>
    </row>
    <row r="332" spans="1:30" ht="15.6">
      <c r="A332" s="2" t="s">
        <v>24</v>
      </c>
      <c r="B332" s="2" t="s">
        <v>25</v>
      </c>
      <c r="C332" s="2" t="s">
        <v>484</v>
      </c>
      <c r="D332" s="2" t="s">
        <v>2518</v>
      </c>
      <c r="E332" s="2" t="s">
        <v>2519</v>
      </c>
      <c r="F332" s="2" t="s">
        <v>2520</v>
      </c>
      <c r="G332" s="2" t="s">
        <v>30</v>
      </c>
      <c r="H332" s="2" t="s">
        <v>30</v>
      </c>
      <c r="I332" s="2" t="s">
        <v>31</v>
      </c>
      <c r="J332" s="2" t="s">
        <v>376</v>
      </c>
      <c r="K332" s="2" t="s">
        <v>2521</v>
      </c>
      <c r="L332" s="2" t="s">
        <v>2522</v>
      </c>
      <c r="M332" s="2" t="s">
        <v>30</v>
      </c>
      <c r="N332" s="2" t="s">
        <v>30</v>
      </c>
      <c r="O332" s="2" t="s">
        <v>385</v>
      </c>
      <c r="P332" s="3">
        <v>3</v>
      </c>
      <c r="Q332" s="2" t="s">
        <v>2523</v>
      </c>
      <c r="R332" s="3">
        <v>1</v>
      </c>
      <c r="S332" s="2" t="s">
        <v>2524</v>
      </c>
      <c r="T332" s="2" t="s">
        <v>2525</v>
      </c>
      <c r="U332" s="3">
        <v>6</v>
      </c>
      <c r="V332" s="2" t="s">
        <v>30</v>
      </c>
      <c r="W332" s="2" t="s">
        <v>30</v>
      </c>
      <c r="X332" s="2" t="s">
        <v>2526</v>
      </c>
      <c r="Y332">
        <f t="shared" si="30"/>
        <v>2015</v>
      </c>
      <c r="Z332">
        <f t="shared" si="31"/>
        <v>1</v>
      </c>
      <c r="AA332">
        <f t="shared" si="32"/>
        <v>15</v>
      </c>
      <c r="AB332">
        <f t="shared" si="33"/>
        <v>0</v>
      </c>
      <c r="AC332">
        <f t="shared" si="34"/>
        <v>0</v>
      </c>
      <c r="AD332">
        <f t="shared" si="35"/>
        <v>0</v>
      </c>
    </row>
    <row r="333" spans="1:30" ht="15.6">
      <c r="A333" s="2" t="s">
        <v>24</v>
      </c>
      <c r="B333" s="2" t="s">
        <v>25</v>
      </c>
      <c r="C333" s="2" t="s">
        <v>26</v>
      </c>
      <c r="D333" s="2" t="s">
        <v>2527</v>
      </c>
      <c r="E333" s="2" t="s">
        <v>2528</v>
      </c>
      <c r="F333" s="2" t="s">
        <v>2520</v>
      </c>
      <c r="G333" s="2" t="s">
        <v>30</v>
      </c>
      <c r="H333" s="2" t="s">
        <v>30</v>
      </c>
      <c r="I333" s="2" t="s">
        <v>31</v>
      </c>
      <c r="J333" s="2" t="s">
        <v>376</v>
      </c>
      <c r="K333" s="2" t="s">
        <v>2529</v>
      </c>
      <c r="L333" s="2" t="s">
        <v>2530</v>
      </c>
      <c r="M333" s="2" t="s">
        <v>30</v>
      </c>
      <c r="N333" s="2" t="s">
        <v>30</v>
      </c>
      <c r="O333" s="2" t="s">
        <v>732</v>
      </c>
      <c r="P333" s="3">
        <v>3</v>
      </c>
      <c r="Q333" s="2" t="s">
        <v>2531</v>
      </c>
      <c r="R333" s="3">
        <v>2</v>
      </c>
      <c r="S333" s="2" t="s">
        <v>2532</v>
      </c>
      <c r="T333" s="2" t="s">
        <v>2533</v>
      </c>
      <c r="U333" s="3">
        <v>5</v>
      </c>
      <c r="V333" s="2" t="s">
        <v>30</v>
      </c>
      <c r="W333" s="2" t="s">
        <v>30</v>
      </c>
      <c r="X333" s="2" t="s">
        <v>2534</v>
      </c>
      <c r="Y333">
        <f t="shared" si="30"/>
        <v>2015</v>
      </c>
      <c r="Z333">
        <f t="shared" si="31"/>
        <v>4</v>
      </c>
      <c r="AA333">
        <f t="shared" si="32"/>
        <v>15</v>
      </c>
      <c r="AB333">
        <f t="shared" si="33"/>
        <v>0</v>
      </c>
      <c r="AC333">
        <f t="shared" si="34"/>
        <v>0</v>
      </c>
      <c r="AD333">
        <f t="shared" si="35"/>
        <v>0</v>
      </c>
    </row>
    <row r="334" spans="1:30" ht="15.6">
      <c r="A334" s="2" t="s">
        <v>24</v>
      </c>
      <c r="B334" s="2" t="s">
        <v>112</v>
      </c>
      <c r="C334" s="2" t="s">
        <v>2535</v>
      </c>
      <c r="D334" s="2" t="s">
        <v>2536</v>
      </c>
      <c r="E334" s="2" t="s">
        <v>2537</v>
      </c>
      <c r="F334" s="2" t="s">
        <v>2538</v>
      </c>
      <c r="G334" s="2" t="s">
        <v>2539</v>
      </c>
      <c r="H334" s="2" t="s">
        <v>2540</v>
      </c>
      <c r="I334" s="2" t="s">
        <v>297</v>
      </c>
      <c r="J334" s="2" t="s">
        <v>627</v>
      </c>
      <c r="K334" s="2" t="s">
        <v>2541</v>
      </c>
      <c r="L334" s="2" t="s">
        <v>2542</v>
      </c>
      <c r="M334" s="2" t="s">
        <v>24</v>
      </c>
      <c r="N334" s="2" t="s">
        <v>301</v>
      </c>
      <c r="O334" s="2" t="s">
        <v>2543</v>
      </c>
      <c r="P334" s="3">
        <v>0</v>
      </c>
      <c r="Q334" s="2" t="s">
        <v>30</v>
      </c>
      <c r="R334" s="3">
        <v>0</v>
      </c>
      <c r="S334" s="2" t="s">
        <v>30</v>
      </c>
      <c r="T334" s="2" t="s">
        <v>2544</v>
      </c>
      <c r="U334" s="3">
        <v>1</v>
      </c>
      <c r="V334" s="2" t="s">
        <v>30</v>
      </c>
      <c r="W334" s="2" t="s">
        <v>30</v>
      </c>
      <c r="X334" s="2" t="s">
        <v>2545</v>
      </c>
      <c r="Y334">
        <f t="shared" si="30"/>
        <v>2016</v>
      </c>
      <c r="Z334">
        <f t="shared" si="31"/>
        <v>12</v>
      </c>
      <c r="AA334">
        <f t="shared" si="32"/>
        <v>20</v>
      </c>
      <c r="AB334">
        <f t="shared" si="33"/>
        <v>2016</v>
      </c>
      <c r="AC334">
        <f t="shared" si="34"/>
        <v>12</v>
      </c>
      <c r="AD334">
        <f t="shared" si="35"/>
        <v>21</v>
      </c>
    </row>
    <row r="335" spans="1:30" ht="15.6">
      <c r="A335" s="2" t="s">
        <v>24</v>
      </c>
      <c r="B335" s="2" t="s">
        <v>112</v>
      </c>
      <c r="C335" s="2" t="s">
        <v>2546</v>
      </c>
      <c r="D335" s="2" t="s">
        <v>2547</v>
      </c>
      <c r="E335" s="2" t="s">
        <v>2548</v>
      </c>
      <c r="F335" s="2" t="s">
        <v>2549</v>
      </c>
      <c r="G335" s="2" t="s">
        <v>2550</v>
      </c>
      <c r="H335" s="2" t="s">
        <v>2540</v>
      </c>
      <c r="I335" s="2" t="s">
        <v>297</v>
      </c>
      <c r="J335" s="2" t="s">
        <v>627</v>
      </c>
      <c r="K335" s="2" t="s">
        <v>628</v>
      </c>
      <c r="L335" s="2" t="s">
        <v>629</v>
      </c>
      <c r="M335" s="2" t="s">
        <v>24</v>
      </c>
      <c r="N335" s="2" t="s">
        <v>301</v>
      </c>
      <c r="O335" s="2" t="s">
        <v>2551</v>
      </c>
      <c r="P335" s="3">
        <v>0</v>
      </c>
      <c r="Q335" s="2" t="s">
        <v>30</v>
      </c>
      <c r="R335" s="3">
        <v>0</v>
      </c>
      <c r="S335" s="2" t="s">
        <v>30</v>
      </c>
      <c r="T335" s="2" t="s">
        <v>2552</v>
      </c>
      <c r="U335" s="3">
        <v>1</v>
      </c>
      <c r="V335" s="2" t="s">
        <v>30</v>
      </c>
      <c r="W335" s="2" t="s">
        <v>30</v>
      </c>
      <c r="X335" s="2" t="s">
        <v>2553</v>
      </c>
      <c r="Y335">
        <f t="shared" si="30"/>
        <v>2016</v>
      </c>
      <c r="Z335">
        <f t="shared" si="31"/>
        <v>12</v>
      </c>
      <c r="AA335">
        <f t="shared" si="32"/>
        <v>7</v>
      </c>
      <c r="AB335">
        <f t="shared" si="33"/>
        <v>2016</v>
      </c>
      <c r="AC335">
        <f t="shared" si="34"/>
        <v>12</v>
      </c>
      <c r="AD335">
        <f t="shared" si="35"/>
        <v>21</v>
      </c>
    </row>
    <row r="336" spans="1:30" ht="15.6">
      <c r="A336" s="2" t="s">
        <v>24</v>
      </c>
      <c r="B336" s="2" t="s">
        <v>25</v>
      </c>
      <c r="C336" s="2" t="s">
        <v>26</v>
      </c>
      <c r="D336" s="2" t="s">
        <v>2554</v>
      </c>
      <c r="E336" s="2" t="s">
        <v>2555</v>
      </c>
      <c r="F336" s="2" t="s">
        <v>2556</v>
      </c>
      <c r="G336" s="2" t="s">
        <v>30</v>
      </c>
      <c r="H336" s="2" t="s">
        <v>30</v>
      </c>
      <c r="I336" s="2" t="s">
        <v>31</v>
      </c>
      <c r="J336" s="2" t="s">
        <v>376</v>
      </c>
      <c r="K336" s="2" t="s">
        <v>99</v>
      </c>
      <c r="L336" s="2" t="s">
        <v>100</v>
      </c>
      <c r="M336" s="2" t="s">
        <v>30</v>
      </c>
      <c r="N336" s="2" t="s">
        <v>30</v>
      </c>
      <c r="O336" s="2" t="s">
        <v>2328</v>
      </c>
      <c r="P336" s="3">
        <v>2</v>
      </c>
      <c r="Q336" s="2" t="s">
        <v>2557</v>
      </c>
      <c r="R336" s="3">
        <v>3</v>
      </c>
      <c r="S336" s="2" t="s">
        <v>2558</v>
      </c>
      <c r="T336" s="2" t="s">
        <v>2559</v>
      </c>
      <c r="U336" s="3">
        <v>5</v>
      </c>
      <c r="V336" s="2" t="s">
        <v>30</v>
      </c>
      <c r="W336" s="2" t="s">
        <v>30</v>
      </c>
      <c r="X336" s="2" t="s">
        <v>2560</v>
      </c>
      <c r="Y336">
        <f t="shared" si="30"/>
        <v>2015</v>
      </c>
      <c r="Z336">
        <f t="shared" si="31"/>
        <v>12</v>
      </c>
      <c r="AA336">
        <f t="shared" si="32"/>
        <v>15</v>
      </c>
      <c r="AB336">
        <f t="shared" si="33"/>
        <v>0</v>
      </c>
      <c r="AC336">
        <f t="shared" si="34"/>
        <v>0</v>
      </c>
      <c r="AD336">
        <f t="shared" si="35"/>
        <v>0</v>
      </c>
    </row>
    <row r="337" spans="1:30" ht="15.6">
      <c r="A337" s="2" t="s">
        <v>24</v>
      </c>
      <c r="B337" s="2" t="s">
        <v>25</v>
      </c>
      <c r="C337" s="2" t="s">
        <v>26</v>
      </c>
      <c r="D337" s="2" t="s">
        <v>2561</v>
      </c>
      <c r="E337" s="2" t="s">
        <v>2562</v>
      </c>
      <c r="F337" s="2" t="s">
        <v>2556</v>
      </c>
      <c r="G337" s="2" t="s">
        <v>30</v>
      </c>
      <c r="H337" s="2" t="s">
        <v>30</v>
      </c>
      <c r="I337" s="2" t="s">
        <v>31</v>
      </c>
      <c r="J337" s="2" t="s">
        <v>376</v>
      </c>
      <c r="K337" s="2" t="s">
        <v>276</v>
      </c>
      <c r="L337" s="2" t="s">
        <v>277</v>
      </c>
      <c r="M337" s="2" t="s">
        <v>30</v>
      </c>
      <c r="N337" s="2" t="s">
        <v>30</v>
      </c>
      <c r="O337" s="2" t="s">
        <v>732</v>
      </c>
      <c r="P337" s="3">
        <v>2</v>
      </c>
      <c r="Q337" s="2" t="s">
        <v>2563</v>
      </c>
      <c r="R337" s="3">
        <v>3</v>
      </c>
      <c r="S337" s="2" t="s">
        <v>2564</v>
      </c>
      <c r="T337" s="2" t="s">
        <v>2565</v>
      </c>
      <c r="U337" s="3">
        <v>6</v>
      </c>
      <c r="V337" s="2" t="s">
        <v>30</v>
      </c>
      <c r="W337" s="2" t="s">
        <v>30</v>
      </c>
      <c r="X337" s="2" t="s">
        <v>2566</v>
      </c>
      <c r="Y337">
        <f t="shared" si="30"/>
        <v>2015</v>
      </c>
      <c r="Z337">
        <f t="shared" si="31"/>
        <v>12</v>
      </c>
      <c r="AA337">
        <f t="shared" si="32"/>
        <v>15</v>
      </c>
      <c r="AB337">
        <f t="shared" si="33"/>
        <v>0</v>
      </c>
      <c r="AC337">
        <f t="shared" si="34"/>
        <v>0</v>
      </c>
      <c r="AD337">
        <f t="shared" si="35"/>
        <v>0</v>
      </c>
    </row>
    <row r="338" spans="1:30" ht="15.6">
      <c r="A338" s="2" t="s">
        <v>24</v>
      </c>
      <c r="B338" s="2" t="s">
        <v>25</v>
      </c>
      <c r="C338" s="2" t="s">
        <v>1977</v>
      </c>
      <c r="D338" s="2" t="s">
        <v>2567</v>
      </c>
      <c r="E338" s="2" t="s">
        <v>2568</v>
      </c>
      <c r="F338" s="2" t="s">
        <v>2569</v>
      </c>
      <c r="G338" s="2" t="s">
        <v>30</v>
      </c>
      <c r="H338" s="2" t="s">
        <v>30</v>
      </c>
      <c r="I338" s="2" t="s">
        <v>31</v>
      </c>
      <c r="J338" s="2" t="s">
        <v>376</v>
      </c>
      <c r="K338" s="2" t="s">
        <v>896</v>
      </c>
      <c r="L338" s="2" t="s">
        <v>897</v>
      </c>
      <c r="M338" s="2" t="s">
        <v>30</v>
      </c>
      <c r="N338" s="2" t="s">
        <v>30</v>
      </c>
      <c r="O338" s="2" t="s">
        <v>2570</v>
      </c>
      <c r="P338" s="3">
        <v>3</v>
      </c>
      <c r="Q338" s="2" t="s">
        <v>2571</v>
      </c>
      <c r="R338" s="3">
        <v>2</v>
      </c>
      <c r="S338" s="2" t="s">
        <v>2572</v>
      </c>
      <c r="T338" s="2" t="s">
        <v>2573</v>
      </c>
      <c r="U338" s="3">
        <v>5</v>
      </c>
      <c r="V338" s="2" t="s">
        <v>30</v>
      </c>
      <c r="W338" s="2" t="s">
        <v>30</v>
      </c>
      <c r="X338" s="2" t="s">
        <v>2574</v>
      </c>
      <c r="Y338">
        <f t="shared" si="30"/>
        <v>2015</v>
      </c>
      <c r="Z338">
        <f t="shared" si="31"/>
        <v>12</v>
      </c>
      <c r="AA338">
        <f t="shared" si="32"/>
        <v>5</v>
      </c>
      <c r="AB338">
        <f t="shared" si="33"/>
        <v>0</v>
      </c>
      <c r="AC338">
        <f t="shared" si="34"/>
        <v>0</v>
      </c>
      <c r="AD338">
        <f t="shared" si="35"/>
        <v>0</v>
      </c>
    </row>
    <row r="339" spans="1:30" ht="15.6">
      <c r="A339" s="2" t="s">
        <v>24</v>
      </c>
      <c r="B339" s="2" t="s">
        <v>25</v>
      </c>
      <c r="C339" s="2" t="s">
        <v>860</v>
      </c>
      <c r="D339" s="2" t="s">
        <v>2575</v>
      </c>
      <c r="E339" s="2" t="s">
        <v>2576</v>
      </c>
      <c r="F339" s="2" t="s">
        <v>2569</v>
      </c>
      <c r="G339" s="2" t="s">
        <v>30</v>
      </c>
      <c r="H339" s="2" t="s">
        <v>30</v>
      </c>
      <c r="I339" s="2" t="s">
        <v>31</v>
      </c>
      <c r="J339" s="2" t="s">
        <v>376</v>
      </c>
      <c r="K339" s="2" t="s">
        <v>2459</v>
      </c>
      <c r="L339" s="2" t="s">
        <v>182</v>
      </c>
      <c r="M339" s="2" t="s">
        <v>30</v>
      </c>
      <c r="N339" s="2" t="s">
        <v>30</v>
      </c>
      <c r="O339" s="2" t="s">
        <v>732</v>
      </c>
      <c r="P339" s="3">
        <v>4</v>
      </c>
      <c r="Q339" s="2" t="s">
        <v>2577</v>
      </c>
      <c r="R339" s="3">
        <v>0</v>
      </c>
      <c r="S339" s="2" t="s">
        <v>30</v>
      </c>
      <c r="T339" s="2" t="s">
        <v>2578</v>
      </c>
      <c r="U339" s="3">
        <v>5</v>
      </c>
      <c r="V339" s="2" t="s">
        <v>30</v>
      </c>
      <c r="W339" s="2" t="s">
        <v>30</v>
      </c>
      <c r="X339" s="2" t="s">
        <v>2579</v>
      </c>
      <c r="Y339">
        <f t="shared" si="30"/>
        <v>2015</v>
      </c>
      <c r="Z339">
        <f t="shared" si="31"/>
        <v>11</v>
      </c>
      <c r="AA339">
        <f t="shared" si="32"/>
        <v>5</v>
      </c>
      <c r="AB339">
        <f t="shared" si="33"/>
        <v>0</v>
      </c>
      <c r="AC339">
        <f t="shared" si="34"/>
        <v>0</v>
      </c>
      <c r="AD339">
        <f t="shared" si="35"/>
        <v>0</v>
      </c>
    </row>
    <row r="340" spans="1:30" ht="15.6">
      <c r="A340" s="2" t="s">
        <v>24</v>
      </c>
      <c r="B340" s="2" t="s">
        <v>25</v>
      </c>
      <c r="C340" s="2" t="s">
        <v>492</v>
      </c>
      <c r="D340" s="2" t="s">
        <v>2580</v>
      </c>
      <c r="E340" s="2" t="s">
        <v>2581</v>
      </c>
      <c r="F340" s="2" t="s">
        <v>2569</v>
      </c>
      <c r="G340" s="2" t="s">
        <v>30</v>
      </c>
      <c r="H340" s="2" t="s">
        <v>30</v>
      </c>
      <c r="I340" s="2" t="s">
        <v>31</v>
      </c>
      <c r="J340" s="2" t="s">
        <v>376</v>
      </c>
      <c r="K340" s="2" t="s">
        <v>276</v>
      </c>
      <c r="L340" s="2" t="s">
        <v>277</v>
      </c>
      <c r="M340" s="2" t="s">
        <v>30</v>
      </c>
      <c r="N340" s="2" t="s">
        <v>30</v>
      </c>
      <c r="O340" s="2" t="s">
        <v>1980</v>
      </c>
      <c r="P340" s="3">
        <v>3</v>
      </c>
      <c r="Q340" s="2" t="s">
        <v>2582</v>
      </c>
      <c r="R340" s="3">
        <v>3</v>
      </c>
      <c r="S340" s="2" t="s">
        <v>2583</v>
      </c>
      <c r="T340" s="2" t="s">
        <v>2584</v>
      </c>
      <c r="U340" s="3">
        <v>5</v>
      </c>
      <c r="V340" s="2" t="s">
        <v>30</v>
      </c>
      <c r="W340" s="2" t="s">
        <v>30</v>
      </c>
      <c r="X340" s="2" t="s">
        <v>2585</v>
      </c>
      <c r="Y340">
        <f t="shared" si="30"/>
        <v>2015</v>
      </c>
      <c r="Z340">
        <f t="shared" si="31"/>
        <v>11</v>
      </c>
      <c r="AA340">
        <f t="shared" si="32"/>
        <v>5</v>
      </c>
      <c r="AB340">
        <f t="shared" si="33"/>
        <v>0</v>
      </c>
      <c r="AC340">
        <f t="shared" si="34"/>
        <v>0</v>
      </c>
      <c r="AD340">
        <f t="shared" si="35"/>
        <v>0</v>
      </c>
    </row>
    <row r="341" spans="1:30" ht="15.6">
      <c r="A341" s="2" t="s">
        <v>24</v>
      </c>
      <c r="B341" s="2" t="s">
        <v>25</v>
      </c>
      <c r="C341" s="2" t="s">
        <v>2586</v>
      </c>
      <c r="D341" s="2" t="s">
        <v>2587</v>
      </c>
      <c r="E341" s="2" t="s">
        <v>2588</v>
      </c>
      <c r="F341" s="2" t="s">
        <v>2589</v>
      </c>
      <c r="G341" s="2" t="s">
        <v>2590</v>
      </c>
      <c r="H341" s="2" t="s">
        <v>2591</v>
      </c>
      <c r="I341" s="2" t="s">
        <v>30</v>
      </c>
      <c r="J341" s="2" t="s">
        <v>545</v>
      </c>
      <c r="K341" s="2" t="s">
        <v>47</v>
      </c>
      <c r="L341" s="2" t="s">
        <v>30</v>
      </c>
      <c r="M341" s="2" t="s">
        <v>30</v>
      </c>
      <c r="N341" s="2" t="s">
        <v>48</v>
      </c>
      <c r="O341" s="2" t="s">
        <v>1646</v>
      </c>
      <c r="P341" s="3">
        <v>0</v>
      </c>
      <c r="Q341" s="2" t="s">
        <v>30</v>
      </c>
      <c r="R341" s="3">
        <v>0</v>
      </c>
      <c r="S341" s="2" t="s">
        <v>30</v>
      </c>
      <c r="T341" s="2" t="s">
        <v>2592</v>
      </c>
      <c r="U341" s="3">
        <v>1</v>
      </c>
      <c r="V341" s="2" t="s">
        <v>30</v>
      </c>
      <c r="W341" s="2" t="s">
        <v>30</v>
      </c>
      <c r="X341" s="2" t="s">
        <v>2593</v>
      </c>
      <c r="Y341">
        <f t="shared" si="30"/>
        <v>2016</v>
      </c>
      <c r="Z341">
        <f t="shared" si="31"/>
        <v>11</v>
      </c>
      <c r="AA341">
        <f t="shared" si="32"/>
        <v>7</v>
      </c>
      <c r="AB341">
        <f t="shared" si="33"/>
        <v>2016</v>
      </c>
      <c r="AC341">
        <f t="shared" si="34"/>
        <v>11</v>
      </c>
      <c r="AD341">
        <f t="shared" si="35"/>
        <v>11</v>
      </c>
    </row>
    <row r="342" spans="1:30" ht="15.6">
      <c r="A342" s="2" t="s">
        <v>24</v>
      </c>
      <c r="B342" s="2" t="s">
        <v>25</v>
      </c>
      <c r="C342" s="2" t="s">
        <v>2594</v>
      </c>
      <c r="D342" s="2" t="s">
        <v>2595</v>
      </c>
      <c r="E342" s="2" t="s">
        <v>2596</v>
      </c>
      <c r="F342" s="2" t="s">
        <v>2589</v>
      </c>
      <c r="G342" s="2" t="s">
        <v>2597</v>
      </c>
      <c r="H342" s="2" t="s">
        <v>2591</v>
      </c>
      <c r="I342" s="2" t="s">
        <v>30</v>
      </c>
      <c r="J342" s="2" t="s">
        <v>545</v>
      </c>
      <c r="K342" s="2" t="s">
        <v>47</v>
      </c>
      <c r="L342" s="2" t="s">
        <v>30</v>
      </c>
      <c r="M342" s="2" t="s">
        <v>30</v>
      </c>
      <c r="N342" s="2" t="s">
        <v>48</v>
      </c>
      <c r="O342" s="2" t="s">
        <v>1646</v>
      </c>
      <c r="P342" s="3">
        <v>0</v>
      </c>
      <c r="Q342" s="2" t="s">
        <v>30</v>
      </c>
      <c r="R342" s="3">
        <v>0</v>
      </c>
      <c r="S342" s="2" t="s">
        <v>30</v>
      </c>
      <c r="T342" s="2" t="s">
        <v>2598</v>
      </c>
      <c r="U342" s="3">
        <v>1</v>
      </c>
      <c r="V342" s="2" t="s">
        <v>30</v>
      </c>
      <c r="W342" s="2" t="s">
        <v>30</v>
      </c>
      <c r="X342" s="2" t="s">
        <v>2599</v>
      </c>
      <c r="Y342">
        <f t="shared" si="30"/>
        <v>2016</v>
      </c>
      <c r="Z342">
        <f t="shared" si="31"/>
        <v>11</v>
      </c>
      <c r="AA342">
        <f t="shared" si="32"/>
        <v>7</v>
      </c>
      <c r="AB342">
        <f t="shared" si="33"/>
        <v>2016</v>
      </c>
      <c r="AC342">
        <f t="shared" si="34"/>
        <v>11</v>
      </c>
      <c r="AD342">
        <f t="shared" si="35"/>
        <v>11</v>
      </c>
    </row>
    <row r="343" spans="1:30" ht="15.6">
      <c r="A343" s="2" t="s">
        <v>24</v>
      </c>
      <c r="B343" s="2" t="s">
        <v>112</v>
      </c>
      <c r="C343" s="2" t="s">
        <v>2600</v>
      </c>
      <c r="D343" s="2" t="s">
        <v>2601</v>
      </c>
      <c r="E343" s="2" t="s">
        <v>2602</v>
      </c>
      <c r="F343" s="2" t="s">
        <v>2603</v>
      </c>
      <c r="G343" s="2" t="s">
        <v>2604</v>
      </c>
      <c r="H343" s="2" t="s">
        <v>1849</v>
      </c>
      <c r="I343" s="2" t="s">
        <v>297</v>
      </c>
      <c r="J343" s="2" t="s">
        <v>627</v>
      </c>
      <c r="K343" s="2" t="s">
        <v>628</v>
      </c>
      <c r="L343" s="2" t="s">
        <v>629</v>
      </c>
      <c r="M343" s="2" t="s">
        <v>24</v>
      </c>
      <c r="N343" s="2" t="s">
        <v>301</v>
      </c>
      <c r="O343" s="2" t="s">
        <v>2605</v>
      </c>
      <c r="P343" s="3">
        <v>0</v>
      </c>
      <c r="Q343" s="2" t="s">
        <v>30</v>
      </c>
      <c r="R343" s="3">
        <v>0</v>
      </c>
      <c r="S343" s="2" t="s">
        <v>30</v>
      </c>
      <c r="T343" s="2" t="s">
        <v>2606</v>
      </c>
      <c r="U343" s="3">
        <v>1</v>
      </c>
      <c r="V343" s="2" t="s">
        <v>30</v>
      </c>
      <c r="W343" s="2" t="s">
        <v>30</v>
      </c>
      <c r="X343" s="2" t="s">
        <v>2607</v>
      </c>
      <c r="Y343">
        <f t="shared" si="30"/>
        <v>2016</v>
      </c>
      <c r="Z343">
        <f t="shared" si="31"/>
        <v>11</v>
      </c>
      <c r="AA343">
        <f t="shared" si="32"/>
        <v>27</v>
      </c>
      <c r="AB343">
        <f t="shared" si="33"/>
        <v>2016</v>
      </c>
      <c r="AC343">
        <f t="shared" si="34"/>
        <v>11</v>
      </c>
      <c r="AD343">
        <f t="shared" si="35"/>
        <v>1</v>
      </c>
    </row>
    <row r="344" spans="1:30" ht="15.6">
      <c r="A344" s="2" t="s">
        <v>24</v>
      </c>
      <c r="B344" s="2" t="s">
        <v>25</v>
      </c>
      <c r="C344" s="2" t="s">
        <v>26</v>
      </c>
      <c r="D344" s="2" t="s">
        <v>2608</v>
      </c>
      <c r="E344" s="2" t="s">
        <v>2609</v>
      </c>
      <c r="F344" s="2" t="s">
        <v>2610</v>
      </c>
      <c r="G344" s="2" t="s">
        <v>30</v>
      </c>
      <c r="H344" s="2" t="s">
        <v>30</v>
      </c>
      <c r="I344" s="2" t="s">
        <v>31</v>
      </c>
      <c r="J344" s="2" t="s">
        <v>376</v>
      </c>
      <c r="K344" s="2" t="s">
        <v>896</v>
      </c>
      <c r="L344" s="2" t="s">
        <v>897</v>
      </c>
      <c r="M344" s="2" t="s">
        <v>30</v>
      </c>
      <c r="N344" s="2" t="s">
        <v>30</v>
      </c>
      <c r="O344" s="2" t="s">
        <v>377</v>
      </c>
      <c r="P344" s="3">
        <v>2</v>
      </c>
      <c r="Q344" s="2" t="s">
        <v>2611</v>
      </c>
      <c r="R344" s="3">
        <v>0</v>
      </c>
      <c r="S344" s="2" t="s">
        <v>30</v>
      </c>
      <c r="T344" s="2" t="s">
        <v>2612</v>
      </c>
      <c r="U344" s="3">
        <v>5</v>
      </c>
      <c r="V344" s="2" t="s">
        <v>30</v>
      </c>
      <c r="W344" s="2" t="s">
        <v>30</v>
      </c>
      <c r="X344" s="2" t="s">
        <v>2613</v>
      </c>
      <c r="Y344">
        <f t="shared" si="30"/>
        <v>2015</v>
      </c>
      <c r="Z344">
        <f t="shared" si="31"/>
        <v>10</v>
      </c>
      <c r="AA344">
        <f t="shared" si="32"/>
        <v>13</v>
      </c>
      <c r="AB344">
        <f t="shared" si="33"/>
        <v>0</v>
      </c>
      <c r="AC344">
        <f t="shared" si="34"/>
        <v>0</v>
      </c>
      <c r="AD344">
        <f t="shared" si="35"/>
        <v>0</v>
      </c>
    </row>
    <row r="345" spans="1:30" ht="15.6">
      <c r="A345" s="2" t="s">
        <v>24</v>
      </c>
      <c r="B345" s="2" t="s">
        <v>25</v>
      </c>
      <c r="C345" s="2" t="s">
        <v>2614</v>
      </c>
      <c r="D345" s="2" t="s">
        <v>2615</v>
      </c>
      <c r="E345" s="2" t="s">
        <v>2616</v>
      </c>
      <c r="F345" s="2" t="s">
        <v>2610</v>
      </c>
      <c r="G345" s="2" t="s">
        <v>30</v>
      </c>
      <c r="H345" s="2" t="s">
        <v>30</v>
      </c>
      <c r="I345" s="2" t="s">
        <v>31</v>
      </c>
      <c r="J345" s="2" t="s">
        <v>376</v>
      </c>
      <c r="K345" s="2" t="s">
        <v>276</v>
      </c>
      <c r="L345" s="2" t="s">
        <v>277</v>
      </c>
      <c r="M345" s="2" t="s">
        <v>30</v>
      </c>
      <c r="N345" s="2" t="s">
        <v>30</v>
      </c>
      <c r="O345" s="2" t="s">
        <v>2617</v>
      </c>
      <c r="P345" s="3">
        <v>7</v>
      </c>
      <c r="Q345" s="2" t="s">
        <v>2618</v>
      </c>
      <c r="R345" s="3">
        <v>0</v>
      </c>
      <c r="S345" s="2" t="s">
        <v>30</v>
      </c>
      <c r="T345" s="2" t="s">
        <v>2619</v>
      </c>
      <c r="U345" s="3">
        <v>5</v>
      </c>
      <c r="V345" s="2" t="s">
        <v>30</v>
      </c>
      <c r="W345" s="2" t="s">
        <v>30</v>
      </c>
      <c r="X345" s="2" t="s">
        <v>2620</v>
      </c>
      <c r="Y345">
        <f t="shared" si="30"/>
        <v>2015</v>
      </c>
      <c r="Z345">
        <f t="shared" si="31"/>
        <v>10</v>
      </c>
      <c r="AA345">
        <f t="shared" si="32"/>
        <v>13</v>
      </c>
      <c r="AB345">
        <f t="shared" si="33"/>
        <v>0</v>
      </c>
      <c r="AC345">
        <f t="shared" si="34"/>
        <v>0</v>
      </c>
      <c r="AD345">
        <f t="shared" si="35"/>
        <v>0</v>
      </c>
    </row>
    <row r="346" spans="1:30" ht="15.6">
      <c r="A346" s="2" t="s">
        <v>24</v>
      </c>
      <c r="B346" s="2" t="s">
        <v>25</v>
      </c>
      <c r="C346" s="2" t="s">
        <v>26</v>
      </c>
      <c r="D346" s="2" t="s">
        <v>2621</v>
      </c>
      <c r="E346" s="2" t="s">
        <v>2622</v>
      </c>
      <c r="F346" s="2" t="s">
        <v>2623</v>
      </c>
      <c r="G346" s="2" t="s">
        <v>30</v>
      </c>
      <c r="H346" s="2" t="s">
        <v>30</v>
      </c>
      <c r="I346" s="2" t="s">
        <v>31</v>
      </c>
      <c r="J346" s="2" t="s">
        <v>376</v>
      </c>
      <c r="K346" s="2" t="s">
        <v>2624</v>
      </c>
      <c r="L346" s="2" t="s">
        <v>2625</v>
      </c>
      <c r="M346" s="2" t="s">
        <v>30</v>
      </c>
      <c r="N346" s="2" t="s">
        <v>30</v>
      </c>
      <c r="O346" s="2" t="s">
        <v>420</v>
      </c>
      <c r="P346" s="3">
        <v>5</v>
      </c>
      <c r="Q346" s="2" t="s">
        <v>2626</v>
      </c>
      <c r="R346" s="3">
        <v>2</v>
      </c>
      <c r="S346" s="2" t="s">
        <v>2627</v>
      </c>
      <c r="T346" s="2" t="s">
        <v>2628</v>
      </c>
      <c r="U346" s="3">
        <v>1</v>
      </c>
      <c r="V346" s="2" t="s">
        <v>30</v>
      </c>
      <c r="W346" s="2" t="s">
        <v>30</v>
      </c>
      <c r="X346" s="2" t="s">
        <v>2629</v>
      </c>
      <c r="Y346">
        <f t="shared" si="30"/>
        <v>2015</v>
      </c>
      <c r="Z346">
        <f t="shared" si="31"/>
        <v>9</v>
      </c>
      <c r="AA346">
        <f t="shared" si="32"/>
        <v>27</v>
      </c>
      <c r="AB346">
        <f t="shared" si="33"/>
        <v>0</v>
      </c>
      <c r="AC346">
        <f t="shared" si="34"/>
        <v>0</v>
      </c>
      <c r="AD346">
        <f t="shared" si="35"/>
        <v>0</v>
      </c>
    </row>
    <row r="347" spans="1:30" ht="15.6">
      <c r="A347" s="2" t="s">
        <v>24</v>
      </c>
      <c r="B347" s="2" t="s">
        <v>25</v>
      </c>
      <c r="C347" s="2" t="s">
        <v>26</v>
      </c>
      <c r="D347" s="2" t="s">
        <v>2630</v>
      </c>
      <c r="E347" s="2" t="s">
        <v>2631</v>
      </c>
      <c r="F347" s="2" t="s">
        <v>2623</v>
      </c>
      <c r="G347" s="2" t="s">
        <v>30</v>
      </c>
      <c r="H347" s="2" t="s">
        <v>30</v>
      </c>
      <c r="I347" s="2" t="s">
        <v>31</v>
      </c>
      <c r="J347" s="2" t="s">
        <v>376</v>
      </c>
      <c r="K347" s="2" t="s">
        <v>2624</v>
      </c>
      <c r="L347" s="2" t="s">
        <v>2625</v>
      </c>
      <c r="M347" s="2" t="s">
        <v>30</v>
      </c>
      <c r="N347" s="2" t="s">
        <v>30</v>
      </c>
      <c r="O347" s="2" t="s">
        <v>420</v>
      </c>
      <c r="P347" s="3">
        <v>2</v>
      </c>
      <c r="Q347" s="2" t="s">
        <v>2632</v>
      </c>
      <c r="R347" s="3">
        <v>1</v>
      </c>
      <c r="S347" s="2" t="s">
        <v>2633</v>
      </c>
      <c r="T347" s="2" t="s">
        <v>2634</v>
      </c>
      <c r="U347" s="3">
        <v>1</v>
      </c>
      <c r="V347" s="2" t="s">
        <v>30</v>
      </c>
      <c r="W347" s="2" t="s">
        <v>30</v>
      </c>
      <c r="X347" s="2" t="s">
        <v>2635</v>
      </c>
      <c r="Y347">
        <f t="shared" si="30"/>
        <v>2015</v>
      </c>
      <c r="Z347">
        <f t="shared" si="31"/>
        <v>9</v>
      </c>
      <c r="AA347">
        <f t="shared" si="32"/>
        <v>27</v>
      </c>
      <c r="AB347">
        <f t="shared" si="33"/>
        <v>0</v>
      </c>
      <c r="AC347">
        <f t="shared" si="34"/>
        <v>0</v>
      </c>
      <c r="AD347">
        <f t="shared" si="35"/>
        <v>0</v>
      </c>
    </row>
    <row r="348" spans="1:30" ht="15.6">
      <c r="A348" s="2" t="s">
        <v>24</v>
      </c>
      <c r="B348" s="2" t="s">
        <v>25</v>
      </c>
      <c r="C348" s="2" t="s">
        <v>26</v>
      </c>
      <c r="D348" s="2" t="s">
        <v>2636</v>
      </c>
      <c r="E348" s="2" t="s">
        <v>2637</v>
      </c>
      <c r="F348" s="2" t="s">
        <v>2638</v>
      </c>
      <c r="G348" s="2" t="s">
        <v>30</v>
      </c>
      <c r="H348" s="2" t="s">
        <v>30</v>
      </c>
      <c r="I348" s="2" t="s">
        <v>31</v>
      </c>
      <c r="J348" s="2" t="s">
        <v>376</v>
      </c>
      <c r="K348" s="2" t="s">
        <v>896</v>
      </c>
      <c r="L348" s="2" t="s">
        <v>897</v>
      </c>
      <c r="M348" s="2" t="s">
        <v>30</v>
      </c>
      <c r="N348" s="2" t="s">
        <v>30</v>
      </c>
      <c r="O348" s="2" t="s">
        <v>2639</v>
      </c>
      <c r="P348" s="3">
        <v>2</v>
      </c>
      <c r="Q348" s="2" t="s">
        <v>2640</v>
      </c>
      <c r="R348" s="3">
        <v>3</v>
      </c>
      <c r="S348" s="2" t="s">
        <v>2641</v>
      </c>
      <c r="T348" s="2" t="s">
        <v>2642</v>
      </c>
      <c r="U348" s="3">
        <v>5</v>
      </c>
      <c r="V348" s="2" t="s">
        <v>30</v>
      </c>
      <c r="W348" s="2" t="s">
        <v>30</v>
      </c>
      <c r="X348" s="2" t="s">
        <v>2643</v>
      </c>
      <c r="Y348">
        <f t="shared" si="30"/>
        <v>2015</v>
      </c>
      <c r="Z348">
        <f t="shared" si="31"/>
        <v>9</v>
      </c>
      <c r="AA348">
        <f t="shared" si="32"/>
        <v>12</v>
      </c>
      <c r="AB348">
        <f t="shared" si="33"/>
        <v>0</v>
      </c>
      <c r="AC348">
        <f t="shared" si="34"/>
        <v>0</v>
      </c>
      <c r="AD348">
        <f t="shared" si="35"/>
        <v>0</v>
      </c>
    </row>
    <row r="349" spans="1:30" ht="15.6">
      <c r="A349" s="2" t="s">
        <v>24</v>
      </c>
      <c r="B349" s="2" t="s">
        <v>25</v>
      </c>
      <c r="C349" s="2" t="s">
        <v>26</v>
      </c>
      <c r="D349" s="2" t="s">
        <v>2644</v>
      </c>
      <c r="E349" s="2" t="s">
        <v>2645</v>
      </c>
      <c r="F349" s="2" t="s">
        <v>2638</v>
      </c>
      <c r="G349" s="2" t="s">
        <v>30</v>
      </c>
      <c r="H349" s="2" t="s">
        <v>30</v>
      </c>
      <c r="I349" s="2" t="s">
        <v>31</v>
      </c>
      <c r="J349" s="2" t="s">
        <v>376</v>
      </c>
      <c r="K349" s="2" t="s">
        <v>2646</v>
      </c>
      <c r="L349" s="2" t="s">
        <v>2647</v>
      </c>
      <c r="M349" s="2" t="s">
        <v>30</v>
      </c>
      <c r="N349" s="2" t="s">
        <v>30</v>
      </c>
      <c r="O349" s="2" t="s">
        <v>2648</v>
      </c>
      <c r="P349" s="3">
        <v>3</v>
      </c>
      <c r="Q349" s="2" t="s">
        <v>2649</v>
      </c>
      <c r="R349" s="3">
        <v>2</v>
      </c>
      <c r="S349" s="2" t="s">
        <v>2650</v>
      </c>
      <c r="T349" s="2" t="s">
        <v>2651</v>
      </c>
      <c r="U349" s="3">
        <v>5</v>
      </c>
      <c r="V349" s="2" t="s">
        <v>30</v>
      </c>
      <c r="W349" s="2" t="s">
        <v>30</v>
      </c>
      <c r="X349" s="2" t="s">
        <v>2652</v>
      </c>
      <c r="Y349">
        <f t="shared" si="30"/>
        <v>2015</v>
      </c>
      <c r="Z349">
        <f t="shared" si="31"/>
        <v>9</v>
      </c>
      <c r="AA349">
        <f t="shared" si="32"/>
        <v>12</v>
      </c>
      <c r="AB349">
        <f t="shared" si="33"/>
        <v>0</v>
      </c>
      <c r="AC349">
        <f t="shared" si="34"/>
        <v>0</v>
      </c>
      <c r="AD349">
        <f t="shared" si="35"/>
        <v>0</v>
      </c>
    </row>
    <row r="350" spans="1:30" ht="15.6">
      <c r="A350" s="2" t="s">
        <v>24</v>
      </c>
      <c r="B350" s="2" t="s">
        <v>112</v>
      </c>
      <c r="C350" s="2" t="s">
        <v>2653</v>
      </c>
      <c r="D350" s="2" t="s">
        <v>2654</v>
      </c>
      <c r="E350" s="2" t="s">
        <v>2655</v>
      </c>
      <c r="F350" s="2" t="s">
        <v>2656</v>
      </c>
      <c r="G350" s="2" t="s">
        <v>2657</v>
      </c>
      <c r="H350" s="2" t="s">
        <v>2658</v>
      </c>
      <c r="I350" s="2" t="s">
        <v>297</v>
      </c>
      <c r="J350" s="2" t="s">
        <v>627</v>
      </c>
      <c r="K350" s="2" t="s">
        <v>628</v>
      </c>
      <c r="L350" s="2" t="s">
        <v>629</v>
      </c>
      <c r="M350" s="2" t="s">
        <v>24</v>
      </c>
      <c r="N350" s="2" t="s">
        <v>301</v>
      </c>
      <c r="O350" s="2" t="s">
        <v>2543</v>
      </c>
      <c r="P350" s="3">
        <v>0</v>
      </c>
      <c r="Q350" s="2" t="s">
        <v>30</v>
      </c>
      <c r="R350" s="3">
        <v>0</v>
      </c>
      <c r="S350" s="2" t="s">
        <v>30</v>
      </c>
      <c r="T350" s="2" t="s">
        <v>2659</v>
      </c>
      <c r="U350" s="3">
        <v>1</v>
      </c>
      <c r="V350" s="2" t="s">
        <v>30</v>
      </c>
      <c r="W350" s="2" t="s">
        <v>30</v>
      </c>
      <c r="X350" s="2" t="s">
        <v>2660</v>
      </c>
      <c r="Y350">
        <f t="shared" si="30"/>
        <v>2016</v>
      </c>
      <c r="Z350">
        <f t="shared" si="31"/>
        <v>8</v>
      </c>
      <c r="AA350">
        <f t="shared" si="32"/>
        <v>11</v>
      </c>
      <c r="AB350">
        <f t="shared" si="33"/>
        <v>2016</v>
      </c>
      <c r="AC350">
        <f t="shared" si="34"/>
        <v>8</v>
      </c>
      <c r="AD350">
        <f t="shared" si="35"/>
        <v>11</v>
      </c>
    </row>
    <row r="351" spans="1:30" ht="15.6">
      <c r="A351" s="2" t="s">
        <v>24</v>
      </c>
      <c r="B351" s="2" t="s">
        <v>25</v>
      </c>
      <c r="C351" s="2" t="s">
        <v>2661</v>
      </c>
      <c r="D351" s="2" t="s">
        <v>2662</v>
      </c>
      <c r="E351" s="2" t="s">
        <v>2663</v>
      </c>
      <c r="F351" s="2" t="s">
        <v>2664</v>
      </c>
      <c r="G351" s="2" t="s">
        <v>30</v>
      </c>
      <c r="H351" s="2" t="s">
        <v>30</v>
      </c>
      <c r="I351" s="2" t="s">
        <v>31</v>
      </c>
      <c r="J351" s="2" t="s">
        <v>376</v>
      </c>
      <c r="K351" s="2" t="s">
        <v>1603</v>
      </c>
      <c r="L351" s="2" t="s">
        <v>1604</v>
      </c>
      <c r="M351" s="2" t="s">
        <v>30</v>
      </c>
      <c r="N351" s="2" t="s">
        <v>30</v>
      </c>
      <c r="O351" s="2" t="s">
        <v>2665</v>
      </c>
      <c r="P351" s="3">
        <v>5</v>
      </c>
      <c r="Q351" s="2" t="s">
        <v>2666</v>
      </c>
      <c r="R351" s="3">
        <v>3</v>
      </c>
      <c r="S351" s="2" t="s">
        <v>2667</v>
      </c>
      <c r="T351" s="2" t="s">
        <v>2668</v>
      </c>
      <c r="U351" s="3">
        <v>1</v>
      </c>
      <c r="V351" s="2" t="s">
        <v>30</v>
      </c>
      <c r="W351" s="2" t="s">
        <v>30</v>
      </c>
      <c r="X351" s="2" t="s">
        <v>2669</v>
      </c>
      <c r="Y351">
        <f t="shared" si="30"/>
        <v>2015</v>
      </c>
      <c r="Z351">
        <f t="shared" si="31"/>
        <v>8</v>
      </c>
      <c r="AA351">
        <f t="shared" si="32"/>
        <v>29</v>
      </c>
      <c r="AB351">
        <f t="shared" si="33"/>
        <v>0</v>
      </c>
      <c r="AC351">
        <f t="shared" si="34"/>
        <v>0</v>
      </c>
      <c r="AD351">
        <f t="shared" si="35"/>
        <v>0</v>
      </c>
    </row>
    <row r="352" spans="1:30" ht="15.6">
      <c r="A352" s="2" t="s">
        <v>24</v>
      </c>
      <c r="B352" s="2" t="s">
        <v>25</v>
      </c>
      <c r="C352" s="2" t="s">
        <v>26</v>
      </c>
      <c r="D352" s="2" t="s">
        <v>2670</v>
      </c>
      <c r="E352" s="2" t="s">
        <v>2671</v>
      </c>
      <c r="F352" s="2" t="s">
        <v>2664</v>
      </c>
      <c r="G352" s="2" t="s">
        <v>30</v>
      </c>
      <c r="H352" s="2" t="s">
        <v>30</v>
      </c>
      <c r="I352" s="2" t="s">
        <v>31</v>
      </c>
      <c r="J352" s="2" t="s">
        <v>376</v>
      </c>
      <c r="K352" s="2" t="s">
        <v>276</v>
      </c>
      <c r="L352" s="2" t="s">
        <v>277</v>
      </c>
      <c r="M352" s="2" t="s">
        <v>30</v>
      </c>
      <c r="N352" s="2" t="s">
        <v>30</v>
      </c>
      <c r="O352" s="2" t="s">
        <v>2672</v>
      </c>
      <c r="P352" s="3">
        <v>8</v>
      </c>
      <c r="Q352" s="2" t="s">
        <v>2673</v>
      </c>
      <c r="R352" s="3">
        <v>2</v>
      </c>
      <c r="S352" s="2" t="s">
        <v>2674</v>
      </c>
      <c r="T352" s="2" t="s">
        <v>2675</v>
      </c>
      <c r="U352" s="3">
        <v>1</v>
      </c>
      <c r="V352" s="2" t="s">
        <v>30</v>
      </c>
      <c r="W352" s="2" t="s">
        <v>30</v>
      </c>
      <c r="X352" s="2" t="s">
        <v>2676</v>
      </c>
      <c r="Y352">
        <f t="shared" si="30"/>
        <v>2015</v>
      </c>
      <c r="Z352">
        <f t="shared" si="31"/>
        <v>8</v>
      </c>
      <c r="AA352">
        <f t="shared" si="32"/>
        <v>29</v>
      </c>
      <c r="AB352">
        <f t="shared" si="33"/>
        <v>0</v>
      </c>
      <c r="AC352">
        <f t="shared" si="34"/>
        <v>0</v>
      </c>
      <c r="AD352">
        <f t="shared" si="35"/>
        <v>0</v>
      </c>
    </row>
    <row r="353" spans="1:30" ht="15.6">
      <c r="A353" s="2" t="s">
        <v>24</v>
      </c>
      <c r="B353" s="2" t="s">
        <v>112</v>
      </c>
      <c r="C353" s="2" t="s">
        <v>2677</v>
      </c>
      <c r="D353" s="2" t="s">
        <v>2678</v>
      </c>
      <c r="E353" s="2" t="s">
        <v>2679</v>
      </c>
      <c r="F353" s="2" t="s">
        <v>2680</v>
      </c>
      <c r="G353" s="2" t="s">
        <v>2681</v>
      </c>
      <c r="H353" s="2" t="s">
        <v>2682</v>
      </c>
      <c r="I353" s="2" t="s">
        <v>1112</v>
      </c>
      <c r="J353" s="2" t="s">
        <v>992</v>
      </c>
      <c r="K353" s="2" t="s">
        <v>2683</v>
      </c>
      <c r="L353" s="2" t="s">
        <v>2684</v>
      </c>
      <c r="M353" s="2" t="s">
        <v>2103</v>
      </c>
      <c r="N353" s="2" t="s">
        <v>994</v>
      </c>
      <c r="O353" s="2" t="s">
        <v>2685</v>
      </c>
      <c r="P353" s="3">
        <v>0</v>
      </c>
      <c r="Q353" s="2" t="s">
        <v>30</v>
      </c>
      <c r="R353" s="3">
        <v>0</v>
      </c>
      <c r="S353" s="2" t="s">
        <v>30</v>
      </c>
      <c r="T353" s="2" t="s">
        <v>2686</v>
      </c>
      <c r="U353" s="3">
        <v>1</v>
      </c>
      <c r="V353" s="2" t="s">
        <v>30</v>
      </c>
      <c r="W353" s="2" t="s">
        <v>30</v>
      </c>
      <c r="X353" s="2" t="s">
        <v>2687</v>
      </c>
      <c r="Y353">
        <f t="shared" si="30"/>
        <v>2016</v>
      </c>
      <c r="Z353">
        <f t="shared" si="31"/>
        <v>11</v>
      </c>
      <c r="AA353">
        <f t="shared" si="32"/>
        <v>1</v>
      </c>
      <c r="AB353">
        <f t="shared" si="33"/>
        <v>2016</v>
      </c>
      <c r="AC353">
        <f t="shared" si="34"/>
        <v>7</v>
      </c>
      <c r="AD353">
        <f t="shared" si="35"/>
        <v>11</v>
      </c>
    </row>
    <row r="354" spans="1:30" ht="15.6">
      <c r="A354" s="2" t="s">
        <v>24</v>
      </c>
      <c r="B354" s="2" t="s">
        <v>25</v>
      </c>
      <c r="C354" s="2" t="s">
        <v>26</v>
      </c>
      <c r="D354" s="2" t="s">
        <v>2688</v>
      </c>
      <c r="E354" s="2" t="s">
        <v>2689</v>
      </c>
      <c r="F354" s="2" t="s">
        <v>2690</v>
      </c>
      <c r="G354" s="2" t="s">
        <v>30</v>
      </c>
      <c r="H354" s="2" t="s">
        <v>30</v>
      </c>
      <c r="I354" s="2" t="s">
        <v>31</v>
      </c>
      <c r="J354" s="2" t="s">
        <v>376</v>
      </c>
      <c r="K354" s="2" t="s">
        <v>276</v>
      </c>
      <c r="L354" s="2" t="s">
        <v>277</v>
      </c>
      <c r="M354" s="2" t="s">
        <v>30</v>
      </c>
      <c r="N354" s="2" t="s">
        <v>30</v>
      </c>
      <c r="O354" s="2" t="s">
        <v>2691</v>
      </c>
      <c r="P354" s="3">
        <v>8</v>
      </c>
      <c r="Q354" s="2" t="s">
        <v>2692</v>
      </c>
      <c r="R354" s="3">
        <v>1</v>
      </c>
      <c r="S354" s="2" t="s">
        <v>2693</v>
      </c>
      <c r="T354" s="2" t="s">
        <v>2694</v>
      </c>
      <c r="U354" s="3">
        <v>1</v>
      </c>
      <c r="V354" s="2" t="s">
        <v>30</v>
      </c>
      <c r="W354" s="2" t="s">
        <v>30</v>
      </c>
      <c r="X354" s="2" t="s">
        <v>2695</v>
      </c>
      <c r="Y354">
        <f t="shared" si="30"/>
        <v>2014</v>
      </c>
      <c r="Z354">
        <f t="shared" si="31"/>
        <v>7</v>
      </c>
      <c r="AA354">
        <f t="shared" si="32"/>
        <v>23</v>
      </c>
      <c r="AB354">
        <f t="shared" si="33"/>
        <v>0</v>
      </c>
      <c r="AC354">
        <f t="shared" si="34"/>
        <v>0</v>
      </c>
      <c r="AD354">
        <f t="shared" si="35"/>
        <v>0</v>
      </c>
    </row>
    <row r="355" spans="1:30" ht="15.6">
      <c r="A355" s="2" t="s">
        <v>24</v>
      </c>
      <c r="B355" s="2" t="s">
        <v>25</v>
      </c>
      <c r="C355" s="2" t="s">
        <v>2696</v>
      </c>
      <c r="D355" s="2" t="s">
        <v>2697</v>
      </c>
      <c r="E355" s="2" t="s">
        <v>2698</v>
      </c>
      <c r="F355" s="2" t="s">
        <v>2699</v>
      </c>
      <c r="G355" s="2" t="s">
        <v>30</v>
      </c>
      <c r="H355" s="2" t="s">
        <v>30</v>
      </c>
      <c r="I355" s="2" t="s">
        <v>141</v>
      </c>
      <c r="J355" s="2" t="s">
        <v>533</v>
      </c>
      <c r="K355" s="2" t="s">
        <v>2700</v>
      </c>
      <c r="L355" s="2" t="s">
        <v>957</v>
      </c>
      <c r="M355" s="2" t="s">
        <v>30</v>
      </c>
      <c r="N355" s="2" t="s">
        <v>2701</v>
      </c>
      <c r="O355" s="2" t="s">
        <v>2702</v>
      </c>
      <c r="P355" s="3">
        <v>4</v>
      </c>
      <c r="Q355" s="2" t="s">
        <v>2703</v>
      </c>
      <c r="R355" s="3">
        <v>0</v>
      </c>
      <c r="S355" s="2" t="s">
        <v>30</v>
      </c>
      <c r="T355" s="2" t="s">
        <v>2704</v>
      </c>
      <c r="U355" s="3">
        <v>5</v>
      </c>
      <c r="V355" s="2" t="s">
        <v>30</v>
      </c>
      <c r="W355" s="2" t="s">
        <v>30</v>
      </c>
      <c r="X355" s="2" t="s">
        <v>2705</v>
      </c>
      <c r="Y355">
        <f t="shared" si="30"/>
        <v>2014</v>
      </c>
      <c r="Z355">
        <f t="shared" si="31"/>
        <v>6</v>
      </c>
      <c r="AA355">
        <f t="shared" si="32"/>
        <v>12</v>
      </c>
      <c r="AB355">
        <f t="shared" si="33"/>
        <v>0</v>
      </c>
      <c r="AC355">
        <f t="shared" si="34"/>
        <v>0</v>
      </c>
      <c r="AD355">
        <f t="shared" si="35"/>
        <v>0</v>
      </c>
    </row>
    <row r="356" spans="1:30" ht="15.6">
      <c r="A356" s="2" t="s">
        <v>24</v>
      </c>
      <c r="B356" s="2" t="s">
        <v>25</v>
      </c>
      <c r="C356" s="2" t="s">
        <v>2502</v>
      </c>
      <c r="D356" s="2" t="s">
        <v>2706</v>
      </c>
      <c r="E356" s="2" t="s">
        <v>2707</v>
      </c>
      <c r="F356" s="2" t="s">
        <v>2708</v>
      </c>
      <c r="G356" s="2" t="s">
        <v>30</v>
      </c>
      <c r="H356" s="2" t="s">
        <v>30</v>
      </c>
      <c r="I356" s="2" t="s">
        <v>31</v>
      </c>
      <c r="J356" s="2" t="s">
        <v>376</v>
      </c>
      <c r="K356" s="2" t="s">
        <v>276</v>
      </c>
      <c r="L356" s="2" t="s">
        <v>277</v>
      </c>
      <c r="M356" s="2" t="s">
        <v>30</v>
      </c>
      <c r="N356" s="2" t="s">
        <v>30</v>
      </c>
      <c r="O356" s="2" t="s">
        <v>420</v>
      </c>
      <c r="P356" s="3">
        <v>2</v>
      </c>
      <c r="Q356" s="2" t="s">
        <v>2709</v>
      </c>
      <c r="R356" s="3">
        <v>0</v>
      </c>
      <c r="S356" s="2" t="s">
        <v>30</v>
      </c>
      <c r="T356" s="2" t="s">
        <v>2710</v>
      </c>
      <c r="U356" s="3">
        <v>1</v>
      </c>
      <c r="V356" s="2" t="s">
        <v>30</v>
      </c>
      <c r="W356" s="2" t="s">
        <v>30</v>
      </c>
      <c r="X356" s="2" t="s">
        <v>2711</v>
      </c>
      <c r="Y356">
        <f t="shared" si="30"/>
        <v>2014</v>
      </c>
      <c r="Z356">
        <f t="shared" si="31"/>
        <v>5</v>
      </c>
      <c r="AA356">
        <f t="shared" si="32"/>
        <v>5</v>
      </c>
      <c r="AB356">
        <f t="shared" si="33"/>
        <v>0</v>
      </c>
      <c r="AC356">
        <f t="shared" si="34"/>
        <v>0</v>
      </c>
      <c r="AD356">
        <f t="shared" si="35"/>
        <v>0</v>
      </c>
    </row>
    <row r="357" spans="1:30" ht="15.6">
      <c r="A357" s="2" t="s">
        <v>24</v>
      </c>
      <c r="B357" s="2" t="s">
        <v>112</v>
      </c>
      <c r="C357" s="2" t="s">
        <v>2712</v>
      </c>
      <c r="D357" s="2" t="s">
        <v>2713</v>
      </c>
      <c r="E357" s="2" t="s">
        <v>2714</v>
      </c>
      <c r="F357" s="2" t="s">
        <v>2715</v>
      </c>
      <c r="G357" s="2" t="s">
        <v>2716</v>
      </c>
      <c r="H357" s="2" t="s">
        <v>2717</v>
      </c>
      <c r="I357" s="2" t="s">
        <v>2718</v>
      </c>
      <c r="J357" s="2" t="s">
        <v>545</v>
      </c>
      <c r="K357" s="2" t="s">
        <v>46</v>
      </c>
      <c r="L357" s="2" t="s">
        <v>47</v>
      </c>
      <c r="M357" s="2" t="s">
        <v>24</v>
      </c>
      <c r="N357" s="2" t="s">
        <v>48</v>
      </c>
      <c r="O357" s="2" t="s">
        <v>2328</v>
      </c>
      <c r="P357" s="3">
        <v>0</v>
      </c>
      <c r="Q357" s="2" t="s">
        <v>30</v>
      </c>
      <c r="R357" s="3">
        <v>4</v>
      </c>
      <c r="S357" s="2" t="s">
        <v>2719</v>
      </c>
      <c r="T357" s="2" t="s">
        <v>837</v>
      </c>
      <c r="U357" s="3">
        <v>1</v>
      </c>
      <c r="V357" s="2" t="s">
        <v>30</v>
      </c>
      <c r="W357" s="2" t="s">
        <v>30</v>
      </c>
      <c r="X357" s="2" t="s">
        <v>2720</v>
      </c>
      <c r="Y357">
        <f t="shared" si="30"/>
        <v>2015</v>
      </c>
      <c r="Z357">
        <f t="shared" si="31"/>
        <v>5</v>
      </c>
      <c r="AA357">
        <f t="shared" si="32"/>
        <v>29</v>
      </c>
      <c r="AB357">
        <f t="shared" si="33"/>
        <v>2016</v>
      </c>
      <c r="AC357">
        <f t="shared" si="34"/>
        <v>6</v>
      </c>
      <c r="AD357">
        <f t="shared" si="35"/>
        <v>11</v>
      </c>
    </row>
    <row r="358" spans="1:30" ht="15.6">
      <c r="A358" s="2" t="s">
        <v>24</v>
      </c>
      <c r="B358" s="2" t="s">
        <v>112</v>
      </c>
      <c r="C358" s="2" t="s">
        <v>999</v>
      </c>
      <c r="D358" s="2" t="s">
        <v>2721</v>
      </c>
      <c r="E358" s="2" t="s">
        <v>2722</v>
      </c>
      <c r="F358" s="2" t="s">
        <v>2723</v>
      </c>
      <c r="G358" s="2" t="s">
        <v>2724</v>
      </c>
      <c r="H358" s="2" t="s">
        <v>2717</v>
      </c>
      <c r="I358" s="2" t="s">
        <v>2718</v>
      </c>
      <c r="J358" s="2" t="s">
        <v>545</v>
      </c>
      <c r="K358" s="2" t="s">
        <v>46</v>
      </c>
      <c r="L358" s="2" t="s">
        <v>47</v>
      </c>
      <c r="M358" s="2" t="s">
        <v>24</v>
      </c>
      <c r="N358" s="2" t="s">
        <v>48</v>
      </c>
      <c r="O358" s="2" t="s">
        <v>420</v>
      </c>
      <c r="P358" s="3">
        <v>0</v>
      </c>
      <c r="Q358" s="2" t="s">
        <v>30</v>
      </c>
      <c r="R358" s="3">
        <v>4</v>
      </c>
      <c r="S358" s="2" t="s">
        <v>2725</v>
      </c>
      <c r="T358" s="2" t="s">
        <v>2726</v>
      </c>
      <c r="U358" s="3">
        <v>1</v>
      </c>
      <c r="V358" s="2" t="s">
        <v>30</v>
      </c>
      <c r="W358" s="2" t="s">
        <v>30</v>
      </c>
      <c r="X358" s="2" t="s">
        <v>2727</v>
      </c>
      <c r="Y358">
        <f t="shared" si="30"/>
        <v>2015</v>
      </c>
      <c r="Z358">
        <f t="shared" si="31"/>
        <v>5</v>
      </c>
      <c r="AA358">
        <f t="shared" si="32"/>
        <v>1</v>
      </c>
      <c r="AB358">
        <f t="shared" si="33"/>
        <v>2016</v>
      </c>
      <c r="AC358">
        <f t="shared" si="34"/>
        <v>6</v>
      </c>
      <c r="AD358">
        <f t="shared" si="35"/>
        <v>11</v>
      </c>
    </row>
    <row r="359" spans="1:30" ht="15.6">
      <c r="A359" s="2" t="s">
        <v>24</v>
      </c>
      <c r="B359" s="2" t="s">
        <v>25</v>
      </c>
      <c r="C359" s="2" t="s">
        <v>26</v>
      </c>
      <c r="D359" s="2" t="s">
        <v>2728</v>
      </c>
      <c r="E359" s="2" t="s">
        <v>2729</v>
      </c>
      <c r="F359" s="2" t="s">
        <v>2730</v>
      </c>
      <c r="G359" s="2" t="s">
        <v>30</v>
      </c>
      <c r="H359" s="2" t="s">
        <v>30</v>
      </c>
      <c r="I359" s="2" t="s">
        <v>31</v>
      </c>
      <c r="J359" s="2" t="s">
        <v>376</v>
      </c>
      <c r="K359" s="2" t="s">
        <v>276</v>
      </c>
      <c r="L359" s="2" t="s">
        <v>277</v>
      </c>
      <c r="M359" s="2" t="s">
        <v>30</v>
      </c>
      <c r="N359" s="2" t="s">
        <v>30</v>
      </c>
      <c r="O359" s="2" t="s">
        <v>2691</v>
      </c>
      <c r="P359" s="3">
        <v>2</v>
      </c>
      <c r="Q359" s="2" t="s">
        <v>2731</v>
      </c>
      <c r="R359" s="3">
        <v>2</v>
      </c>
      <c r="S359" s="2" t="s">
        <v>2732</v>
      </c>
      <c r="T359" s="2" t="s">
        <v>1882</v>
      </c>
      <c r="U359" s="3">
        <v>1</v>
      </c>
      <c r="V359" s="2" t="s">
        <v>30</v>
      </c>
      <c r="W359" s="2" t="s">
        <v>30</v>
      </c>
      <c r="X359" s="2" t="s">
        <v>2733</v>
      </c>
      <c r="Y359">
        <f t="shared" si="30"/>
        <v>2014</v>
      </c>
      <c r="Z359">
        <f t="shared" si="31"/>
        <v>4</v>
      </c>
      <c r="AA359">
        <f t="shared" si="32"/>
        <v>25</v>
      </c>
      <c r="AB359">
        <f t="shared" si="33"/>
        <v>0</v>
      </c>
      <c r="AC359">
        <f t="shared" si="34"/>
        <v>0</v>
      </c>
      <c r="AD359">
        <f t="shared" si="35"/>
        <v>0</v>
      </c>
    </row>
    <row r="360" spans="1:30" ht="15.6">
      <c r="A360" s="2" t="s">
        <v>24</v>
      </c>
      <c r="B360" s="2" t="s">
        <v>25</v>
      </c>
      <c r="C360" s="2" t="s">
        <v>26</v>
      </c>
      <c r="D360" s="2" t="s">
        <v>2734</v>
      </c>
      <c r="E360" s="2" t="s">
        <v>2735</v>
      </c>
      <c r="F360" s="2" t="s">
        <v>2736</v>
      </c>
      <c r="G360" s="2" t="s">
        <v>30</v>
      </c>
      <c r="H360" s="2" t="s">
        <v>30</v>
      </c>
      <c r="I360" s="2" t="s">
        <v>31</v>
      </c>
      <c r="J360" s="2" t="s">
        <v>376</v>
      </c>
      <c r="K360" s="2" t="s">
        <v>1603</v>
      </c>
      <c r="L360" s="2" t="s">
        <v>1604</v>
      </c>
      <c r="M360" s="2" t="s">
        <v>30</v>
      </c>
      <c r="N360" s="2" t="s">
        <v>30</v>
      </c>
      <c r="O360" s="2" t="s">
        <v>2328</v>
      </c>
      <c r="P360" s="3">
        <v>3</v>
      </c>
      <c r="Q360" s="2" t="s">
        <v>2737</v>
      </c>
      <c r="R360" s="3">
        <v>1</v>
      </c>
      <c r="S360" s="2" t="s">
        <v>749</v>
      </c>
      <c r="T360" s="2" t="s">
        <v>2738</v>
      </c>
      <c r="U360" s="3">
        <v>1</v>
      </c>
      <c r="V360" s="2" t="s">
        <v>30</v>
      </c>
      <c r="W360" s="2" t="s">
        <v>30</v>
      </c>
      <c r="X360" s="2" t="s">
        <v>2739</v>
      </c>
      <c r="Y360">
        <f t="shared" si="30"/>
        <v>2014</v>
      </c>
      <c r="Z360">
        <f t="shared" si="31"/>
        <v>1</v>
      </c>
      <c r="AA360">
        <f t="shared" si="32"/>
        <v>4</v>
      </c>
      <c r="AB360">
        <f t="shared" si="33"/>
        <v>0</v>
      </c>
      <c r="AC360">
        <f t="shared" si="34"/>
        <v>0</v>
      </c>
      <c r="AD360">
        <f t="shared" si="35"/>
        <v>0</v>
      </c>
    </row>
    <row r="361" spans="1:30" ht="15.6">
      <c r="A361" s="2" t="s">
        <v>24</v>
      </c>
      <c r="B361" s="2" t="s">
        <v>25</v>
      </c>
      <c r="C361" s="2" t="s">
        <v>492</v>
      </c>
      <c r="D361" s="2" t="s">
        <v>2740</v>
      </c>
      <c r="E361" s="2" t="s">
        <v>2741</v>
      </c>
      <c r="F361" s="2" t="s">
        <v>2742</v>
      </c>
      <c r="G361" s="2" t="s">
        <v>30</v>
      </c>
      <c r="H361" s="2" t="s">
        <v>30</v>
      </c>
      <c r="I361" s="2" t="s">
        <v>31</v>
      </c>
      <c r="J361" s="2" t="s">
        <v>376</v>
      </c>
      <c r="K361" s="2" t="s">
        <v>276</v>
      </c>
      <c r="L361" s="2" t="s">
        <v>277</v>
      </c>
      <c r="M361" s="2" t="s">
        <v>30</v>
      </c>
      <c r="N361" s="2" t="s">
        <v>30</v>
      </c>
      <c r="O361" s="2" t="s">
        <v>2743</v>
      </c>
      <c r="P361" s="3">
        <v>2</v>
      </c>
      <c r="Q361" s="2" t="s">
        <v>2744</v>
      </c>
      <c r="R361" s="3">
        <v>3</v>
      </c>
      <c r="S361" s="2" t="s">
        <v>2745</v>
      </c>
      <c r="T361" s="2" t="s">
        <v>2746</v>
      </c>
      <c r="U361" s="3">
        <v>1</v>
      </c>
      <c r="V361" s="2" t="s">
        <v>30</v>
      </c>
      <c r="W361" s="2" t="s">
        <v>30</v>
      </c>
      <c r="X361" s="2" t="s">
        <v>2747</v>
      </c>
      <c r="Y361">
        <f t="shared" si="30"/>
        <v>2014</v>
      </c>
      <c r="Z361">
        <f t="shared" si="31"/>
        <v>3</v>
      </c>
      <c r="AA361">
        <f t="shared" si="32"/>
        <v>13</v>
      </c>
      <c r="AB361">
        <f t="shared" si="33"/>
        <v>0</v>
      </c>
      <c r="AC361">
        <f t="shared" si="34"/>
        <v>0</v>
      </c>
      <c r="AD361">
        <f t="shared" si="35"/>
        <v>0</v>
      </c>
    </row>
    <row r="362" spans="1:30" ht="15.6">
      <c r="A362" s="2" t="s">
        <v>24</v>
      </c>
      <c r="B362" s="2" t="s">
        <v>25</v>
      </c>
      <c r="C362" s="2" t="s">
        <v>26</v>
      </c>
      <c r="D362" s="2" t="s">
        <v>2748</v>
      </c>
      <c r="E362" s="2" t="s">
        <v>2749</v>
      </c>
      <c r="F362" s="2" t="s">
        <v>2736</v>
      </c>
      <c r="G362" s="2" t="s">
        <v>30</v>
      </c>
      <c r="H362" s="2" t="s">
        <v>30</v>
      </c>
      <c r="I362" s="2" t="s">
        <v>31</v>
      </c>
      <c r="J362" s="2" t="s">
        <v>376</v>
      </c>
      <c r="K362" s="2" t="s">
        <v>2750</v>
      </c>
      <c r="L362" s="2" t="s">
        <v>2751</v>
      </c>
      <c r="M362" s="2" t="s">
        <v>30</v>
      </c>
      <c r="N362" s="2" t="s">
        <v>30</v>
      </c>
      <c r="O362" s="2" t="s">
        <v>2672</v>
      </c>
      <c r="P362" s="3">
        <v>2</v>
      </c>
      <c r="Q362" s="2" t="s">
        <v>2752</v>
      </c>
      <c r="R362" s="3">
        <v>1</v>
      </c>
      <c r="S362" s="2" t="s">
        <v>2753</v>
      </c>
      <c r="T362" s="2" t="s">
        <v>2754</v>
      </c>
      <c r="U362" s="3">
        <v>1</v>
      </c>
      <c r="V362" s="2" t="s">
        <v>30</v>
      </c>
      <c r="W362" s="2" t="s">
        <v>30</v>
      </c>
      <c r="X362" s="2" t="s">
        <v>2755</v>
      </c>
      <c r="Y362">
        <f t="shared" si="30"/>
        <v>2014</v>
      </c>
      <c r="Z362">
        <f t="shared" si="31"/>
        <v>3</v>
      </c>
      <c r="AA362">
        <f t="shared" si="32"/>
        <v>4</v>
      </c>
      <c r="AB362">
        <f t="shared" si="33"/>
        <v>0</v>
      </c>
      <c r="AC362">
        <f t="shared" si="34"/>
        <v>0</v>
      </c>
      <c r="AD362">
        <f t="shared" si="35"/>
        <v>0</v>
      </c>
    </row>
    <row r="363" spans="1:30" ht="15.6">
      <c r="A363" s="2" t="s">
        <v>24</v>
      </c>
      <c r="B363" s="2" t="s">
        <v>25</v>
      </c>
      <c r="C363" s="2" t="s">
        <v>484</v>
      </c>
      <c r="D363" s="2" t="s">
        <v>2756</v>
      </c>
      <c r="E363" s="2" t="s">
        <v>2757</v>
      </c>
      <c r="F363" s="2" t="s">
        <v>2742</v>
      </c>
      <c r="G363" s="2" t="s">
        <v>30</v>
      </c>
      <c r="H363" s="2" t="s">
        <v>30</v>
      </c>
      <c r="I363" s="2" t="s">
        <v>31</v>
      </c>
      <c r="J363" s="2" t="s">
        <v>376</v>
      </c>
      <c r="K363" s="2" t="s">
        <v>276</v>
      </c>
      <c r="L363" s="2" t="s">
        <v>277</v>
      </c>
      <c r="M363" s="2" t="s">
        <v>30</v>
      </c>
      <c r="N363" s="2" t="s">
        <v>30</v>
      </c>
      <c r="O363" s="2" t="s">
        <v>2672</v>
      </c>
      <c r="P363" s="3">
        <v>10</v>
      </c>
      <c r="Q363" s="2" t="s">
        <v>2758</v>
      </c>
      <c r="R363" s="3">
        <v>7</v>
      </c>
      <c r="S363" s="2" t="s">
        <v>2759</v>
      </c>
      <c r="T363" s="2" t="s">
        <v>2760</v>
      </c>
      <c r="U363" s="3">
        <v>1</v>
      </c>
      <c r="V363" s="2" t="s">
        <v>30</v>
      </c>
      <c r="W363" s="2" t="s">
        <v>30</v>
      </c>
      <c r="X363" s="2" t="s">
        <v>2761</v>
      </c>
      <c r="Y363">
        <f t="shared" si="30"/>
        <v>2014</v>
      </c>
      <c r="Z363">
        <f t="shared" si="31"/>
        <v>2</v>
      </c>
      <c r="AA363">
        <f t="shared" si="32"/>
        <v>13</v>
      </c>
      <c r="AB363">
        <f t="shared" si="33"/>
        <v>0</v>
      </c>
      <c r="AC363">
        <f t="shared" si="34"/>
        <v>0</v>
      </c>
      <c r="AD363">
        <f t="shared" si="35"/>
        <v>0</v>
      </c>
    </row>
    <row r="364" spans="1:30" ht="15.6">
      <c r="A364" s="2" t="s">
        <v>24</v>
      </c>
      <c r="B364" s="2" t="s">
        <v>25</v>
      </c>
      <c r="C364" s="2" t="s">
        <v>26</v>
      </c>
      <c r="D364" s="2" t="s">
        <v>2762</v>
      </c>
      <c r="E364" s="2" t="s">
        <v>2763</v>
      </c>
      <c r="F364" s="2" t="s">
        <v>2764</v>
      </c>
      <c r="G364" s="2" t="s">
        <v>30</v>
      </c>
      <c r="H364" s="2" t="s">
        <v>30</v>
      </c>
      <c r="I364" s="2" t="s">
        <v>31</v>
      </c>
      <c r="J364" s="2" t="s">
        <v>376</v>
      </c>
      <c r="K364" s="2" t="s">
        <v>1603</v>
      </c>
      <c r="L364" s="2" t="s">
        <v>1604</v>
      </c>
      <c r="M364" s="2" t="s">
        <v>30</v>
      </c>
      <c r="N364" s="2" t="s">
        <v>30</v>
      </c>
      <c r="O364" s="2" t="s">
        <v>2328</v>
      </c>
      <c r="P364" s="3">
        <v>5</v>
      </c>
      <c r="Q364" s="2" t="s">
        <v>2765</v>
      </c>
      <c r="R364" s="3">
        <v>3</v>
      </c>
      <c r="S364" s="2" t="s">
        <v>2766</v>
      </c>
      <c r="T364" s="2" t="s">
        <v>2767</v>
      </c>
      <c r="U364" s="3">
        <v>1</v>
      </c>
      <c r="V364" s="2" t="s">
        <v>30</v>
      </c>
      <c r="W364" s="2" t="s">
        <v>30</v>
      </c>
      <c r="X364" s="2" t="s">
        <v>2768</v>
      </c>
      <c r="Y364">
        <f t="shared" si="30"/>
        <v>2014</v>
      </c>
      <c r="Z364">
        <f t="shared" si="31"/>
        <v>1</v>
      </c>
      <c r="AA364">
        <f t="shared" si="32"/>
        <v>16</v>
      </c>
      <c r="AB364">
        <f t="shared" si="33"/>
        <v>0</v>
      </c>
      <c r="AC364">
        <f t="shared" si="34"/>
        <v>0</v>
      </c>
      <c r="AD364">
        <f t="shared" si="35"/>
        <v>0</v>
      </c>
    </row>
    <row r="365" spans="1:30" ht="15.6">
      <c r="A365" s="2" t="s">
        <v>24</v>
      </c>
      <c r="B365" s="2" t="s">
        <v>25</v>
      </c>
      <c r="C365" s="2" t="s">
        <v>2769</v>
      </c>
      <c r="D365" s="2" t="s">
        <v>2770</v>
      </c>
      <c r="E365" s="2" t="s">
        <v>2771</v>
      </c>
      <c r="F365" s="2" t="s">
        <v>2764</v>
      </c>
      <c r="G365" s="2" t="s">
        <v>30</v>
      </c>
      <c r="H365" s="2" t="s">
        <v>30</v>
      </c>
      <c r="I365" s="2" t="s">
        <v>31</v>
      </c>
      <c r="J365" s="2" t="s">
        <v>376</v>
      </c>
      <c r="K365" s="2" t="s">
        <v>1603</v>
      </c>
      <c r="L365" s="2" t="s">
        <v>1604</v>
      </c>
      <c r="M365" s="2" t="s">
        <v>30</v>
      </c>
      <c r="N365" s="2" t="s">
        <v>30</v>
      </c>
      <c r="O365" s="2" t="s">
        <v>2772</v>
      </c>
      <c r="P365" s="3">
        <v>0</v>
      </c>
      <c r="Q365" s="2" t="s">
        <v>30</v>
      </c>
      <c r="R365" s="3">
        <v>0</v>
      </c>
      <c r="S365" s="2" t="s">
        <v>30</v>
      </c>
      <c r="T365" s="2" t="s">
        <v>2773</v>
      </c>
      <c r="U365" s="3">
        <v>1</v>
      </c>
      <c r="V365" s="2" t="s">
        <v>30</v>
      </c>
      <c r="W365" s="2" t="s">
        <v>30</v>
      </c>
      <c r="X365" s="2" t="s">
        <v>2774</v>
      </c>
      <c r="Y365">
        <f t="shared" si="30"/>
        <v>2014</v>
      </c>
      <c r="Z365">
        <f t="shared" si="31"/>
        <v>1</v>
      </c>
      <c r="AA365">
        <f t="shared" si="32"/>
        <v>16</v>
      </c>
      <c r="AB365">
        <f t="shared" si="33"/>
        <v>0</v>
      </c>
      <c r="AC365">
        <f t="shared" si="34"/>
        <v>0</v>
      </c>
      <c r="AD365">
        <f t="shared" si="35"/>
        <v>0</v>
      </c>
    </row>
    <row r="366" spans="1:30" ht="15.6">
      <c r="A366" s="2" t="s">
        <v>24</v>
      </c>
      <c r="B366" s="2" t="s">
        <v>25</v>
      </c>
      <c r="C366" s="2" t="s">
        <v>2775</v>
      </c>
      <c r="D366" s="2" t="s">
        <v>2776</v>
      </c>
      <c r="E366" s="2" t="s">
        <v>2777</v>
      </c>
      <c r="F366" s="2" t="s">
        <v>2778</v>
      </c>
      <c r="G366" s="2" t="s">
        <v>30</v>
      </c>
      <c r="H366" s="2" t="s">
        <v>30</v>
      </c>
      <c r="I366" s="2" t="s">
        <v>31</v>
      </c>
      <c r="J366" s="2" t="s">
        <v>376</v>
      </c>
      <c r="K366" s="2" t="s">
        <v>2624</v>
      </c>
      <c r="L366" s="2" t="s">
        <v>2625</v>
      </c>
      <c r="M366" s="2" t="s">
        <v>30</v>
      </c>
      <c r="N366" s="2" t="s">
        <v>30</v>
      </c>
      <c r="O366" s="2" t="s">
        <v>870</v>
      </c>
      <c r="P366" s="3">
        <v>4</v>
      </c>
      <c r="Q366" s="2" t="s">
        <v>2779</v>
      </c>
      <c r="R366" s="3">
        <v>2</v>
      </c>
      <c r="S366" s="2" t="s">
        <v>2780</v>
      </c>
      <c r="T366" s="2" t="s">
        <v>1003</v>
      </c>
      <c r="U366" s="3">
        <v>1</v>
      </c>
      <c r="V366" s="2" t="s">
        <v>30</v>
      </c>
      <c r="W366" s="2" t="s">
        <v>30</v>
      </c>
      <c r="X366" s="2" t="s">
        <v>2781</v>
      </c>
      <c r="Y366">
        <f t="shared" si="30"/>
        <v>2014</v>
      </c>
      <c r="Z366">
        <f t="shared" si="31"/>
        <v>1</v>
      </c>
      <c r="AA366">
        <f t="shared" si="32"/>
        <v>19</v>
      </c>
      <c r="AB366">
        <f t="shared" si="33"/>
        <v>0</v>
      </c>
      <c r="AC366">
        <f t="shared" si="34"/>
        <v>0</v>
      </c>
      <c r="AD366">
        <f t="shared" si="35"/>
        <v>0</v>
      </c>
    </row>
    <row r="367" spans="1:30" ht="15.6">
      <c r="A367" s="2" t="s">
        <v>24</v>
      </c>
      <c r="B367" s="2" t="s">
        <v>25</v>
      </c>
      <c r="C367" s="2" t="s">
        <v>2782</v>
      </c>
      <c r="D367" s="2" t="s">
        <v>2783</v>
      </c>
      <c r="E367" s="2" t="s">
        <v>2784</v>
      </c>
      <c r="F367" s="2" t="s">
        <v>2785</v>
      </c>
      <c r="G367" s="2" t="s">
        <v>30</v>
      </c>
      <c r="H367" s="2" t="s">
        <v>30</v>
      </c>
      <c r="I367" s="2" t="s">
        <v>297</v>
      </c>
      <c r="J367" s="2" t="s">
        <v>627</v>
      </c>
      <c r="K367" s="2" t="s">
        <v>2786</v>
      </c>
      <c r="L367" s="2" t="s">
        <v>2787</v>
      </c>
      <c r="M367" s="2" t="s">
        <v>2103</v>
      </c>
      <c r="N367" s="2" t="s">
        <v>301</v>
      </c>
      <c r="O367" s="2" t="s">
        <v>2788</v>
      </c>
      <c r="P367" s="3">
        <v>2</v>
      </c>
      <c r="Q367" s="2" t="s">
        <v>2789</v>
      </c>
      <c r="R367" s="3">
        <v>0</v>
      </c>
      <c r="S367" s="2" t="s">
        <v>30</v>
      </c>
      <c r="T367" s="2" t="s">
        <v>2790</v>
      </c>
      <c r="U367" s="3">
        <v>1</v>
      </c>
      <c r="V367" s="2" t="s">
        <v>30</v>
      </c>
      <c r="W367" s="2" t="s">
        <v>30</v>
      </c>
      <c r="X367" s="2" t="s">
        <v>2791</v>
      </c>
      <c r="Y367">
        <f t="shared" si="30"/>
        <v>2014</v>
      </c>
      <c r="Z367">
        <f t="shared" si="31"/>
        <v>1</v>
      </c>
      <c r="AA367">
        <f t="shared" si="32"/>
        <v>26</v>
      </c>
      <c r="AB367">
        <f t="shared" si="33"/>
        <v>0</v>
      </c>
      <c r="AC367">
        <f t="shared" si="34"/>
        <v>0</v>
      </c>
      <c r="AD367">
        <f t="shared" si="35"/>
        <v>0</v>
      </c>
    </row>
    <row r="368" spans="1:30" ht="15.6">
      <c r="A368" s="2" t="s">
        <v>24</v>
      </c>
      <c r="B368" s="2" t="s">
        <v>25</v>
      </c>
      <c r="C368" s="2" t="s">
        <v>2792</v>
      </c>
      <c r="D368" s="2" t="s">
        <v>2793</v>
      </c>
      <c r="E368" s="2" t="s">
        <v>2794</v>
      </c>
      <c r="F368" s="2" t="s">
        <v>2778</v>
      </c>
      <c r="G368" s="2" t="s">
        <v>30</v>
      </c>
      <c r="H368" s="2" t="s">
        <v>30</v>
      </c>
      <c r="I368" s="2" t="s">
        <v>31</v>
      </c>
      <c r="J368" s="2" t="s">
        <v>376</v>
      </c>
      <c r="K368" s="2" t="s">
        <v>276</v>
      </c>
      <c r="L368" s="2" t="s">
        <v>277</v>
      </c>
      <c r="M368" s="2" t="s">
        <v>30</v>
      </c>
      <c r="N368" s="2" t="s">
        <v>30</v>
      </c>
      <c r="O368" s="2" t="s">
        <v>2795</v>
      </c>
      <c r="P368" s="3">
        <v>3</v>
      </c>
      <c r="Q368" s="2" t="s">
        <v>2796</v>
      </c>
      <c r="R368" s="3">
        <v>6</v>
      </c>
      <c r="S368" s="2" t="s">
        <v>2797</v>
      </c>
      <c r="T368" s="2" t="s">
        <v>2798</v>
      </c>
      <c r="U368" s="3">
        <v>1</v>
      </c>
      <c r="V368" s="2" t="s">
        <v>30</v>
      </c>
      <c r="W368" s="2" t="s">
        <v>30</v>
      </c>
      <c r="X368" s="2" t="s">
        <v>2799</v>
      </c>
      <c r="Y368">
        <f t="shared" si="30"/>
        <v>2014</v>
      </c>
      <c r="Z368">
        <f t="shared" si="31"/>
        <v>1</v>
      </c>
      <c r="AA368">
        <f t="shared" si="32"/>
        <v>19</v>
      </c>
      <c r="AB368">
        <f t="shared" si="33"/>
        <v>0</v>
      </c>
      <c r="AC368">
        <f t="shared" si="34"/>
        <v>0</v>
      </c>
      <c r="AD368">
        <f t="shared" si="35"/>
        <v>0</v>
      </c>
    </row>
    <row r="369" spans="1:30" ht="15.6">
      <c r="A369" s="2" t="s">
        <v>24</v>
      </c>
      <c r="B369" s="2" t="s">
        <v>25</v>
      </c>
      <c r="C369" s="2" t="s">
        <v>2126</v>
      </c>
      <c r="D369" s="2" t="s">
        <v>2800</v>
      </c>
      <c r="E369" s="2" t="s">
        <v>2801</v>
      </c>
      <c r="F369" s="2" t="s">
        <v>2778</v>
      </c>
      <c r="G369" s="2" t="s">
        <v>30</v>
      </c>
      <c r="H369" s="2" t="s">
        <v>30</v>
      </c>
      <c r="I369" s="2" t="s">
        <v>31</v>
      </c>
      <c r="J369" s="2" t="s">
        <v>376</v>
      </c>
      <c r="K369" s="2" t="s">
        <v>2802</v>
      </c>
      <c r="L369" s="2" t="s">
        <v>2803</v>
      </c>
      <c r="M369" s="2" t="s">
        <v>30</v>
      </c>
      <c r="N369" s="2" t="s">
        <v>30</v>
      </c>
      <c r="O369" s="2" t="s">
        <v>912</v>
      </c>
      <c r="P369" s="3">
        <v>2</v>
      </c>
      <c r="Q369" s="2" t="s">
        <v>2804</v>
      </c>
      <c r="R369" s="3">
        <v>6</v>
      </c>
      <c r="S369" s="2" t="s">
        <v>2805</v>
      </c>
      <c r="T369" s="2" t="s">
        <v>2806</v>
      </c>
      <c r="U369" s="3">
        <v>1</v>
      </c>
      <c r="V369" s="2" t="s">
        <v>30</v>
      </c>
      <c r="W369" s="2" t="s">
        <v>30</v>
      </c>
      <c r="X369" s="2" t="s">
        <v>2807</v>
      </c>
      <c r="Y369">
        <f t="shared" si="30"/>
        <v>2014</v>
      </c>
      <c r="Z369">
        <f t="shared" si="31"/>
        <v>1</v>
      </c>
      <c r="AA369">
        <f t="shared" si="32"/>
        <v>19</v>
      </c>
      <c r="AB369">
        <f t="shared" si="33"/>
        <v>0</v>
      </c>
      <c r="AC369">
        <f t="shared" si="34"/>
        <v>0</v>
      </c>
      <c r="AD369">
        <f t="shared" si="35"/>
        <v>0</v>
      </c>
    </row>
    <row r="370" spans="1:30" ht="15.6">
      <c r="A370" s="2" t="s">
        <v>24</v>
      </c>
      <c r="B370" s="2" t="s">
        <v>25</v>
      </c>
      <c r="C370" s="2" t="s">
        <v>26</v>
      </c>
      <c r="D370" s="2" t="s">
        <v>2808</v>
      </c>
      <c r="E370" s="2" t="s">
        <v>2809</v>
      </c>
      <c r="F370" s="2" t="s">
        <v>2810</v>
      </c>
      <c r="G370" s="2" t="s">
        <v>30</v>
      </c>
      <c r="H370" s="2" t="s">
        <v>30</v>
      </c>
      <c r="I370" s="2" t="s">
        <v>31</v>
      </c>
      <c r="J370" s="2" t="s">
        <v>376</v>
      </c>
      <c r="K370" s="2" t="s">
        <v>608</v>
      </c>
      <c r="L370" s="2" t="s">
        <v>609</v>
      </c>
      <c r="M370" s="2" t="s">
        <v>30</v>
      </c>
      <c r="N370" s="2" t="s">
        <v>30</v>
      </c>
      <c r="O370" s="2" t="s">
        <v>2811</v>
      </c>
      <c r="P370" s="3">
        <v>2</v>
      </c>
      <c r="Q370" s="2" t="s">
        <v>2812</v>
      </c>
      <c r="R370" s="3">
        <v>0</v>
      </c>
      <c r="S370" s="2" t="s">
        <v>30</v>
      </c>
      <c r="T370" s="2" t="s">
        <v>2813</v>
      </c>
      <c r="U370" s="3">
        <v>1</v>
      </c>
      <c r="V370" s="2" t="s">
        <v>30</v>
      </c>
      <c r="W370" s="2" t="s">
        <v>30</v>
      </c>
      <c r="X370" s="2" t="s">
        <v>2814</v>
      </c>
      <c r="Y370">
        <f t="shared" si="30"/>
        <v>2014</v>
      </c>
      <c r="Z370">
        <f t="shared" si="31"/>
        <v>12</v>
      </c>
      <c r="AA370">
        <f t="shared" si="32"/>
        <v>8</v>
      </c>
      <c r="AB370">
        <f t="shared" si="33"/>
        <v>0</v>
      </c>
      <c r="AC370">
        <f t="shared" si="34"/>
        <v>0</v>
      </c>
      <c r="AD370">
        <f t="shared" si="35"/>
        <v>0</v>
      </c>
    </row>
    <row r="371" spans="1:30" ht="15.6">
      <c r="A371" s="2" t="s">
        <v>24</v>
      </c>
      <c r="B371" s="2" t="s">
        <v>25</v>
      </c>
      <c r="C371" s="2" t="s">
        <v>2815</v>
      </c>
      <c r="D371" s="2" t="s">
        <v>2816</v>
      </c>
      <c r="E371" s="2" t="s">
        <v>2817</v>
      </c>
      <c r="F371" s="2" t="s">
        <v>2810</v>
      </c>
      <c r="G371" s="2" t="s">
        <v>30</v>
      </c>
      <c r="H371" s="2" t="s">
        <v>30</v>
      </c>
      <c r="I371" s="2" t="s">
        <v>31</v>
      </c>
      <c r="J371" s="2" t="s">
        <v>376</v>
      </c>
      <c r="K371" s="2" t="s">
        <v>267</v>
      </c>
      <c r="L371" s="2" t="s">
        <v>268</v>
      </c>
      <c r="M371" s="2" t="s">
        <v>30</v>
      </c>
      <c r="N371" s="2" t="s">
        <v>30</v>
      </c>
      <c r="O371" s="2" t="s">
        <v>2648</v>
      </c>
      <c r="P371" s="3">
        <v>3</v>
      </c>
      <c r="Q371" s="2" t="s">
        <v>2818</v>
      </c>
      <c r="R371" s="3">
        <v>0</v>
      </c>
      <c r="S371" s="2" t="s">
        <v>30</v>
      </c>
      <c r="T371" s="2" t="s">
        <v>2819</v>
      </c>
      <c r="U371" s="3">
        <v>1</v>
      </c>
      <c r="V371" s="2" t="s">
        <v>30</v>
      </c>
      <c r="W371" s="2" t="s">
        <v>30</v>
      </c>
      <c r="X371" s="2" t="s">
        <v>2820</v>
      </c>
      <c r="Y371">
        <f t="shared" si="30"/>
        <v>2014</v>
      </c>
      <c r="Z371">
        <f t="shared" si="31"/>
        <v>12</v>
      </c>
      <c r="AA371">
        <f t="shared" si="32"/>
        <v>8</v>
      </c>
      <c r="AB371">
        <f t="shared" si="33"/>
        <v>0</v>
      </c>
      <c r="AC371">
        <f t="shared" si="34"/>
        <v>0</v>
      </c>
      <c r="AD371">
        <f t="shared" si="35"/>
        <v>0</v>
      </c>
    </row>
    <row r="372" spans="1:30" ht="15.6">
      <c r="A372" s="2" t="s">
        <v>24</v>
      </c>
      <c r="B372" s="2" t="s">
        <v>25</v>
      </c>
      <c r="C372" s="2" t="s">
        <v>2821</v>
      </c>
      <c r="D372" s="2" t="s">
        <v>2822</v>
      </c>
      <c r="E372" s="2" t="s">
        <v>2823</v>
      </c>
      <c r="F372" s="2" t="s">
        <v>2824</v>
      </c>
      <c r="G372" s="2" t="s">
        <v>30</v>
      </c>
      <c r="H372" s="2" t="s">
        <v>30</v>
      </c>
      <c r="I372" s="2" t="s">
        <v>2718</v>
      </c>
      <c r="J372" s="2" t="s">
        <v>545</v>
      </c>
      <c r="K372" s="2" t="s">
        <v>46</v>
      </c>
      <c r="L372" s="2" t="s">
        <v>47</v>
      </c>
      <c r="M372" s="2" t="s">
        <v>24</v>
      </c>
      <c r="N372" s="2" t="s">
        <v>48</v>
      </c>
      <c r="O372" s="2" t="s">
        <v>2825</v>
      </c>
      <c r="P372" s="3">
        <v>5</v>
      </c>
      <c r="Q372" s="2" t="s">
        <v>2826</v>
      </c>
      <c r="R372" s="3">
        <v>2</v>
      </c>
      <c r="S372" s="2" t="s">
        <v>2827</v>
      </c>
      <c r="T372" s="2" t="s">
        <v>2828</v>
      </c>
      <c r="U372" s="3">
        <v>1</v>
      </c>
      <c r="V372" s="2" t="s">
        <v>30</v>
      </c>
      <c r="W372" s="2" t="s">
        <v>30</v>
      </c>
      <c r="X372" s="2" t="s">
        <v>2829</v>
      </c>
      <c r="Y372">
        <f t="shared" si="30"/>
        <v>2014</v>
      </c>
      <c r="Z372">
        <f t="shared" si="31"/>
        <v>12</v>
      </c>
      <c r="AA372">
        <f t="shared" si="32"/>
        <v>5</v>
      </c>
      <c r="AB372">
        <f t="shared" si="33"/>
        <v>0</v>
      </c>
      <c r="AC372">
        <f t="shared" si="34"/>
        <v>0</v>
      </c>
      <c r="AD372">
        <f t="shared" si="35"/>
        <v>0</v>
      </c>
    </row>
    <row r="373" spans="1:30" ht="15.6">
      <c r="A373" s="2" t="s">
        <v>24</v>
      </c>
      <c r="B373" s="2" t="s">
        <v>112</v>
      </c>
      <c r="C373" s="2" t="s">
        <v>2830</v>
      </c>
      <c r="D373" s="2" t="s">
        <v>2831</v>
      </c>
      <c r="E373" s="2" t="s">
        <v>2832</v>
      </c>
      <c r="F373" s="2" t="s">
        <v>2833</v>
      </c>
      <c r="G373" s="2" t="s">
        <v>2834</v>
      </c>
      <c r="H373" s="2" t="s">
        <v>2835</v>
      </c>
      <c r="I373" s="2" t="s">
        <v>297</v>
      </c>
      <c r="J373" s="2" t="s">
        <v>627</v>
      </c>
      <c r="K373" s="2" t="s">
        <v>628</v>
      </c>
      <c r="L373" s="2" t="s">
        <v>629</v>
      </c>
      <c r="M373" s="2" t="s">
        <v>24</v>
      </c>
      <c r="N373" s="2" t="s">
        <v>301</v>
      </c>
      <c r="O373" s="2" t="s">
        <v>2605</v>
      </c>
      <c r="P373" s="3">
        <v>0</v>
      </c>
      <c r="Q373" s="2" t="s">
        <v>30</v>
      </c>
      <c r="R373" s="3">
        <v>0</v>
      </c>
      <c r="S373" s="2" t="s">
        <v>30</v>
      </c>
      <c r="T373" s="2" t="s">
        <v>2836</v>
      </c>
      <c r="U373" s="3">
        <v>1</v>
      </c>
      <c r="V373" s="2" t="s">
        <v>30</v>
      </c>
      <c r="W373" s="2" t="s">
        <v>30</v>
      </c>
      <c r="X373" s="2" t="s">
        <v>2837</v>
      </c>
      <c r="Y373">
        <f t="shared" si="30"/>
        <v>2015</v>
      </c>
      <c r="Z373">
        <f t="shared" si="31"/>
        <v>12</v>
      </c>
      <c r="AA373">
        <f t="shared" si="32"/>
        <v>19</v>
      </c>
      <c r="AB373">
        <f t="shared" si="33"/>
        <v>2016</v>
      </c>
      <c r="AC373">
        <f t="shared" si="34"/>
        <v>2</v>
      </c>
      <c r="AD373">
        <f t="shared" si="35"/>
        <v>11</v>
      </c>
    </row>
    <row r="374" spans="1:30" ht="15.6">
      <c r="A374" s="2" t="s">
        <v>24</v>
      </c>
      <c r="B374" s="2" t="s">
        <v>25</v>
      </c>
      <c r="C374" s="2" t="s">
        <v>2838</v>
      </c>
      <c r="D374" s="2" t="s">
        <v>2839</v>
      </c>
      <c r="E374" s="2" t="s">
        <v>2840</v>
      </c>
      <c r="F374" s="2" t="s">
        <v>2841</v>
      </c>
      <c r="G374" s="2" t="s">
        <v>30</v>
      </c>
      <c r="H374" s="2" t="s">
        <v>30</v>
      </c>
      <c r="I374" s="2" t="s">
        <v>31</v>
      </c>
      <c r="J374" s="2" t="s">
        <v>376</v>
      </c>
      <c r="K374" s="2" t="s">
        <v>1603</v>
      </c>
      <c r="L374" s="2" t="s">
        <v>1604</v>
      </c>
      <c r="M374" s="2" t="s">
        <v>30</v>
      </c>
      <c r="N374" s="2" t="s">
        <v>30</v>
      </c>
      <c r="O374" s="2" t="s">
        <v>2842</v>
      </c>
      <c r="P374" s="3">
        <v>5</v>
      </c>
      <c r="Q374" s="2" t="s">
        <v>2843</v>
      </c>
      <c r="R374" s="3">
        <v>0</v>
      </c>
      <c r="S374" s="2" t="s">
        <v>30</v>
      </c>
      <c r="T374" s="2" t="s">
        <v>2844</v>
      </c>
      <c r="U374" s="3">
        <v>1</v>
      </c>
      <c r="V374" s="2" t="s">
        <v>30</v>
      </c>
      <c r="W374" s="2" t="s">
        <v>30</v>
      </c>
      <c r="X374" s="2" t="s">
        <v>2845</v>
      </c>
      <c r="Y374">
        <f t="shared" si="30"/>
        <v>2014</v>
      </c>
      <c r="Z374">
        <f t="shared" si="31"/>
        <v>12</v>
      </c>
      <c r="AA374">
        <f t="shared" si="32"/>
        <v>9</v>
      </c>
      <c r="AB374">
        <f t="shared" si="33"/>
        <v>0</v>
      </c>
      <c r="AC374">
        <f t="shared" si="34"/>
        <v>0</v>
      </c>
      <c r="AD374">
        <f t="shared" si="35"/>
        <v>0</v>
      </c>
    </row>
    <row r="375" spans="1:30" ht="15.6">
      <c r="A375" s="2" t="s">
        <v>24</v>
      </c>
      <c r="B375" s="2" t="s">
        <v>25</v>
      </c>
      <c r="C375" s="2" t="s">
        <v>26</v>
      </c>
      <c r="D375" s="2" t="s">
        <v>2846</v>
      </c>
      <c r="E375" s="2" t="s">
        <v>2847</v>
      </c>
      <c r="F375" s="2" t="s">
        <v>2848</v>
      </c>
      <c r="G375" s="2" t="s">
        <v>30</v>
      </c>
      <c r="H375" s="2" t="s">
        <v>30</v>
      </c>
      <c r="I375" s="2" t="s">
        <v>31</v>
      </c>
      <c r="J375" s="2" t="s">
        <v>376</v>
      </c>
      <c r="K375" s="2" t="s">
        <v>99</v>
      </c>
      <c r="L375" s="2" t="s">
        <v>100</v>
      </c>
      <c r="M375" s="2" t="s">
        <v>30</v>
      </c>
      <c r="N375" s="2" t="s">
        <v>30</v>
      </c>
      <c r="O375" s="2" t="s">
        <v>2672</v>
      </c>
      <c r="P375" s="3">
        <v>8</v>
      </c>
      <c r="Q375" s="2" t="s">
        <v>2849</v>
      </c>
      <c r="R375" s="3">
        <v>3</v>
      </c>
      <c r="S375" s="2" t="s">
        <v>2850</v>
      </c>
      <c r="T375" s="2" t="s">
        <v>2851</v>
      </c>
      <c r="U375" s="3">
        <v>1</v>
      </c>
      <c r="V375" s="2" t="s">
        <v>30</v>
      </c>
      <c r="W375" s="2" t="s">
        <v>30</v>
      </c>
      <c r="X375" s="2" t="s">
        <v>2852</v>
      </c>
      <c r="Y375">
        <f t="shared" si="30"/>
        <v>2014</v>
      </c>
      <c r="Z375">
        <f t="shared" si="31"/>
        <v>12</v>
      </c>
      <c r="AA375">
        <f t="shared" si="32"/>
        <v>18</v>
      </c>
      <c r="AB375">
        <f t="shared" si="33"/>
        <v>0</v>
      </c>
      <c r="AC375">
        <f t="shared" si="34"/>
        <v>0</v>
      </c>
      <c r="AD375">
        <f t="shared" si="35"/>
        <v>0</v>
      </c>
    </row>
    <row r="376" spans="1:30" ht="15.6">
      <c r="A376" s="2" t="s">
        <v>24</v>
      </c>
      <c r="B376" s="2" t="s">
        <v>25</v>
      </c>
      <c r="C376" s="2" t="s">
        <v>2853</v>
      </c>
      <c r="D376" s="2" t="s">
        <v>2854</v>
      </c>
      <c r="E376" s="2" t="s">
        <v>2855</v>
      </c>
      <c r="F376" s="2" t="s">
        <v>2856</v>
      </c>
      <c r="G376" s="2" t="s">
        <v>30</v>
      </c>
      <c r="H376" s="2" t="s">
        <v>30</v>
      </c>
      <c r="I376" s="2" t="s">
        <v>31</v>
      </c>
      <c r="J376" s="2" t="s">
        <v>376</v>
      </c>
      <c r="K376" s="2" t="s">
        <v>437</v>
      </c>
      <c r="L376" s="2" t="s">
        <v>438</v>
      </c>
      <c r="M376" s="2" t="s">
        <v>30</v>
      </c>
      <c r="N376" s="2" t="s">
        <v>30</v>
      </c>
      <c r="O376" s="2" t="s">
        <v>2857</v>
      </c>
      <c r="P376" s="3">
        <v>3</v>
      </c>
      <c r="Q376" s="2" t="s">
        <v>2858</v>
      </c>
      <c r="R376" s="3">
        <v>1</v>
      </c>
      <c r="S376" s="2" t="s">
        <v>2859</v>
      </c>
      <c r="T376" s="2" t="s">
        <v>2860</v>
      </c>
      <c r="U376" s="3">
        <v>1</v>
      </c>
      <c r="V376" s="2" t="s">
        <v>30</v>
      </c>
      <c r="W376" s="2" t="s">
        <v>30</v>
      </c>
      <c r="X376" s="2" t="s">
        <v>2861</v>
      </c>
      <c r="Y376">
        <f t="shared" si="30"/>
        <v>2014</v>
      </c>
      <c r="Z376">
        <f t="shared" si="31"/>
        <v>1</v>
      </c>
      <c r="AA376">
        <f t="shared" si="32"/>
        <v>16</v>
      </c>
      <c r="AB376">
        <f t="shared" si="33"/>
        <v>0</v>
      </c>
      <c r="AC376">
        <f t="shared" si="34"/>
        <v>0</v>
      </c>
      <c r="AD376">
        <f t="shared" si="35"/>
        <v>0</v>
      </c>
    </row>
    <row r="377" spans="1:30" ht="15.6">
      <c r="A377" s="2" t="s">
        <v>24</v>
      </c>
      <c r="B377" s="2" t="s">
        <v>25</v>
      </c>
      <c r="C377" s="2" t="s">
        <v>26</v>
      </c>
      <c r="D377" s="2" t="s">
        <v>2862</v>
      </c>
      <c r="E377" s="2" t="s">
        <v>2863</v>
      </c>
      <c r="F377" s="2" t="s">
        <v>2856</v>
      </c>
      <c r="G377" s="2" t="s">
        <v>30</v>
      </c>
      <c r="H377" s="2" t="s">
        <v>30</v>
      </c>
      <c r="I377" s="2" t="s">
        <v>31</v>
      </c>
      <c r="J377" s="2" t="s">
        <v>376</v>
      </c>
      <c r="K377" s="2" t="s">
        <v>2750</v>
      </c>
      <c r="L377" s="2" t="s">
        <v>2751</v>
      </c>
      <c r="M377" s="2" t="s">
        <v>30</v>
      </c>
      <c r="N377" s="2" t="s">
        <v>30</v>
      </c>
      <c r="O377" s="2" t="s">
        <v>2864</v>
      </c>
      <c r="P377" s="3">
        <v>4</v>
      </c>
      <c r="Q377" s="2" t="s">
        <v>2865</v>
      </c>
      <c r="R377" s="3">
        <v>1</v>
      </c>
      <c r="S377" s="2" t="s">
        <v>2866</v>
      </c>
      <c r="T377" s="2" t="s">
        <v>2867</v>
      </c>
      <c r="U377" s="3">
        <v>1</v>
      </c>
      <c r="V377" s="2" t="s">
        <v>30</v>
      </c>
      <c r="W377" s="2" t="s">
        <v>30</v>
      </c>
      <c r="X377" s="2" t="s">
        <v>2868</v>
      </c>
      <c r="Y377">
        <f t="shared" si="30"/>
        <v>2014</v>
      </c>
      <c r="Z377">
        <f t="shared" si="31"/>
        <v>12</v>
      </c>
      <c r="AA377">
        <f t="shared" si="32"/>
        <v>16</v>
      </c>
      <c r="AB377">
        <f t="shared" si="33"/>
        <v>0</v>
      </c>
      <c r="AC377">
        <f t="shared" si="34"/>
        <v>0</v>
      </c>
      <c r="AD377">
        <f t="shared" si="35"/>
        <v>0</v>
      </c>
    </row>
    <row r="378" spans="1:30" ht="15.6">
      <c r="A378" s="2" t="s">
        <v>24</v>
      </c>
      <c r="B378" s="2" t="s">
        <v>25</v>
      </c>
      <c r="C378" s="2" t="s">
        <v>26</v>
      </c>
      <c r="D378" s="2" t="s">
        <v>2869</v>
      </c>
      <c r="E378" s="2" t="s">
        <v>2870</v>
      </c>
      <c r="F378" s="2" t="s">
        <v>2856</v>
      </c>
      <c r="G378" s="2" t="s">
        <v>30</v>
      </c>
      <c r="H378" s="2" t="s">
        <v>30</v>
      </c>
      <c r="I378" s="2" t="s">
        <v>31</v>
      </c>
      <c r="J378" s="2" t="s">
        <v>376</v>
      </c>
      <c r="K378" s="2" t="s">
        <v>2750</v>
      </c>
      <c r="L378" s="2" t="s">
        <v>2751</v>
      </c>
      <c r="M378" s="2" t="s">
        <v>30</v>
      </c>
      <c r="N378" s="2" t="s">
        <v>30</v>
      </c>
      <c r="O378" s="2" t="s">
        <v>2864</v>
      </c>
      <c r="P378" s="3">
        <v>3</v>
      </c>
      <c r="Q378" s="2" t="s">
        <v>2871</v>
      </c>
      <c r="R378" s="3">
        <v>2</v>
      </c>
      <c r="S378" s="2" t="s">
        <v>2872</v>
      </c>
      <c r="T378" s="2" t="s">
        <v>2873</v>
      </c>
      <c r="U378" s="3">
        <v>1</v>
      </c>
      <c r="V378" s="2" t="s">
        <v>30</v>
      </c>
      <c r="W378" s="2" t="s">
        <v>30</v>
      </c>
      <c r="X378" s="2" t="s">
        <v>2874</v>
      </c>
      <c r="Y378">
        <f t="shared" si="30"/>
        <v>2014</v>
      </c>
      <c r="Z378">
        <f t="shared" si="31"/>
        <v>10</v>
      </c>
      <c r="AA378">
        <f t="shared" si="32"/>
        <v>16</v>
      </c>
      <c r="AB378">
        <f t="shared" si="33"/>
        <v>0</v>
      </c>
      <c r="AC378">
        <f t="shared" si="34"/>
        <v>0</v>
      </c>
      <c r="AD378">
        <f t="shared" si="35"/>
        <v>0</v>
      </c>
    </row>
    <row r="379" spans="1:30" ht="15.6">
      <c r="A379" s="2" t="s">
        <v>24</v>
      </c>
      <c r="B379" s="2" t="s">
        <v>25</v>
      </c>
      <c r="C379" s="2" t="s">
        <v>2875</v>
      </c>
      <c r="D379" s="2" t="s">
        <v>2876</v>
      </c>
      <c r="E379" s="2" t="s">
        <v>2877</v>
      </c>
      <c r="F379" s="2" t="s">
        <v>2878</v>
      </c>
      <c r="G379" s="2" t="s">
        <v>30</v>
      </c>
      <c r="H379" s="2" t="s">
        <v>30</v>
      </c>
      <c r="I379" s="2" t="s">
        <v>31</v>
      </c>
      <c r="J379" s="2" t="s">
        <v>376</v>
      </c>
      <c r="K379" s="2" t="s">
        <v>267</v>
      </c>
      <c r="L379" s="2" t="s">
        <v>268</v>
      </c>
      <c r="M379" s="2" t="s">
        <v>30</v>
      </c>
      <c r="N379" s="2" t="s">
        <v>30</v>
      </c>
      <c r="O379" s="2" t="s">
        <v>2879</v>
      </c>
      <c r="P379" s="3">
        <v>4</v>
      </c>
      <c r="Q379" s="2" t="s">
        <v>2880</v>
      </c>
      <c r="R379" s="3">
        <v>1</v>
      </c>
      <c r="S379" s="2" t="s">
        <v>664</v>
      </c>
      <c r="T379" s="2" t="s">
        <v>2881</v>
      </c>
      <c r="U379" s="3">
        <v>1</v>
      </c>
      <c r="V379" s="2" t="s">
        <v>30</v>
      </c>
      <c r="W379" s="2" t="s">
        <v>30</v>
      </c>
      <c r="X379" s="2" t="s">
        <v>2882</v>
      </c>
      <c r="Y379">
        <f t="shared" si="30"/>
        <v>2014</v>
      </c>
      <c r="Z379">
        <f t="shared" si="31"/>
        <v>10</v>
      </c>
      <c r="AA379">
        <f t="shared" si="32"/>
        <v>18</v>
      </c>
      <c r="AB379">
        <f t="shared" si="33"/>
        <v>0</v>
      </c>
      <c r="AC379">
        <f t="shared" si="34"/>
        <v>0</v>
      </c>
      <c r="AD379">
        <f t="shared" si="35"/>
        <v>0</v>
      </c>
    </row>
    <row r="380" spans="1:30" ht="15.6">
      <c r="A380" s="2" t="s">
        <v>24</v>
      </c>
      <c r="B380" s="2" t="s">
        <v>112</v>
      </c>
      <c r="C380" s="2" t="s">
        <v>2883</v>
      </c>
      <c r="D380" s="2" t="s">
        <v>2884</v>
      </c>
      <c r="E380" s="2" t="s">
        <v>2885</v>
      </c>
      <c r="F380" s="2" t="s">
        <v>2886</v>
      </c>
      <c r="G380" s="2" t="s">
        <v>2887</v>
      </c>
      <c r="H380" s="2" t="s">
        <v>2888</v>
      </c>
      <c r="I380" s="2" t="s">
        <v>2718</v>
      </c>
      <c r="J380" s="2" t="s">
        <v>545</v>
      </c>
      <c r="K380" s="2" t="s">
        <v>46</v>
      </c>
      <c r="L380" s="2" t="s">
        <v>47</v>
      </c>
      <c r="M380" s="2" t="s">
        <v>24</v>
      </c>
      <c r="N380" s="2" t="s">
        <v>48</v>
      </c>
      <c r="O380" s="2" t="s">
        <v>2889</v>
      </c>
      <c r="P380" s="3">
        <v>0</v>
      </c>
      <c r="Q380" s="2" t="s">
        <v>30</v>
      </c>
      <c r="R380" s="3">
        <v>1</v>
      </c>
      <c r="S380" s="2" t="s">
        <v>2890</v>
      </c>
      <c r="T380" s="2" t="s">
        <v>2891</v>
      </c>
      <c r="U380" s="3">
        <v>1</v>
      </c>
      <c r="V380" s="2" t="s">
        <v>30</v>
      </c>
      <c r="W380" s="2" t="s">
        <v>30</v>
      </c>
      <c r="X380" s="2" t="s">
        <v>2892</v>
      </c>
      <c r="Y380">
        <f t="shared" si="30"/>
        <v>2015</v>
      </c>
      <c r="Z380">
        <f t="shared" si="31"/>
        <v>7</v>
      </c>
      <c r="AA380">
        <f t="shared" si="32"/>
        <v>9</v>
      </c>
      <c r="AB380">
        <f t="shared" si="33"/>
        <v>2015</v>
      </c>
      <c r="AC380">
        <f t="shared" si="34"/>
        <v>10</v>
      </c>
      <c r="AD380">
        <f t="shared" si="35"/>
        <v>11</v>
      </c>
    </row>
    <row r="381" spans="1:30" ht="15.6">
      <c r="A381" s="2" t="s">
        <v>24</v>
      </c>
      <c r="B381" s="2" t="s">
        <v>25</v>
      </c>
      <c r="C381" s="2" t="s">
        <v>2893</v>
      </c>
      <c r="D381" s="2" t="s">
        <v>2894</v>
      </c>
      <c r="E381" s="2" t="s">
        <v>2895</v>
      </c>
      <c r="F381" s="2" t="s">
        <v>2896</v>
      </c>
      <c r="G381" s="2" t="s">
        <v>30</v>
      </c>
      <c r="H381" s="2" t="s">
        <v>30</v>
      </c>
      <c r="I381" s="2" t="s">
        <v>31</v>
      </c>
      <c r="J381" s="2" t="s">
        <v>376</v>
      </c>
      <c r="K381" s="2" t="s">
        <v>608</v>
      </c>
      <c r="L381" s="2" t="s">
        <v>609</v>
      </c>
      <c r="M381" s="2" t="s">
        <v>30</v>
      </c>
      <c r="N381" s="2" t="s">
        <v>30</v>
      </c>
      <c r="O381" s="2" t="s">
        <v>2897</v>
      </c>
      <c r="P381" s="3">
        <v>1</v>
      </c>
      <c r="Q381" s="2" t="s">
        <v>2898</v>
      </c>
      <c r="R381" s="3">
        <v>7</v>
      </c>
      <c r="S381" s="2" t="s">
        <v>2899</v>
      </c>
      <c r="T381" s="2" t="s">
        <v>2900</v>
      </c>
      <c r="U381" s="3">
        <v>1</v>
      </c>
      <c r="V381" s="2" t="s">
        <v>30</v>
      </c>
      <c r="W381" s="2" t="s">
        <v>30</v>
      </c>
      <c r="X381" s="2" t="s">
        <v>2901</v>
      </c>
      <c r="Y381">
        <f t="shared" si="30"/>
        <v>2014</v>
      </c>
      <c r="Z381">
        <f t="shared" si="31"/>
        <v>8</v>
      </c>
      <c r="AA381">
        <f t="shared" si="32"/>
        <v>20</v>
      </c>
      <c r="AB381">
        <f t="shared" si="33"/>
        <v>0</v>
      </c>
      <c r="AC381">
        <f t="shared" si="34"/>
        <v>0</v>
      </c>
      <c r="AD381">
        <f t="shared" si="35"/>
        <v>0</v>
      </c>
    </row>
    <row r="382" spans="1:30" ht="15.6">
      <c r="A382" s="2" t="s">
        <v>24</v>
      </c>
      <c r="B382" s="2" t="s">
        <v>25</v>
      </c>
      <c r="C382" s="2" t="s">
        <v>2902</v>
      </c>
      <c r="D382" s="2" t="s">
        <v>2903</v>
      </c>
      <c r="E382" s="2" t="s">
        <v>2904</v>
      </c>
      <c r="F382" s="2" t="s">
        <v>2905</v>
      </c>
      <c r="G382" s="2" t="s">
        <v>30</v>
      </c>
      <c r="H382" s="2" t="s">
        <v>30</v>
      </c>
      <c r="I382" s="2" t="s">
        <v>119</v>
      </c>
      <c r="J382" s="2" t="s">
        <v>368</v>
      </c>
      <c r="K382" s="2" t="s">
        <v>2101</v>
      </c>
      <c r="L382" s="2" t="s">
        <v>2102</v>
      </c>
      <c r="M382" s="2" t="s">
        <v>2103</v>
      </c>
      <c r="N382" s="2" t="s">
        <v>123</v>
      </c>
      <c r="O382" s="2" t="s">
        <v>2906</v>
      </c>
      <c r="P382" s="3">
        <v>3</v>
      </c>
      <c r="Q382" s="2" t="s">
        <v>2907</v>
      </c>
      <c r="R382" s="3">
        <v>1</v>
      </c>
      <c r="S382" s="2" t="s">
        <v>2106</v>
      </c>
      <c r="T382" s="2" t="s">
        <v>2105</v>
      </c>
      <c r="U382" s="3">
        <v>1</v>
      </c>
      <c r="V382" s="2" t="s">
        <v>30</v>
      </c>
      <c r="W382" s="2" t="s">
        <v>30</v>
      </c>
      <c r="X382" s="2" t="s">
        <v>2908</v>
      </c>
      <c r="Y382">
        <f t="shared" si="30"/>
        <v>2014</v>
      </c>
      <c r="Z382">
        <f t="shared" si="31"/>
        <v>7</v>
      </c>
      <c r="AA382">
        <f t="shared" si="32"/>
        <v>25</v>
      </c>
      <c r="AB382">
        <f t="shared" si="33"/>
        <v>0</v>
      </c>
      <c r="AC382">
        <f t="shared" si="34"/>
        <v>0</v>
      </c>
      <c r="AD382">
        <f t="shared" si="35"/>
        <v>0</v>
      </c>
    </row>
    <row r="383" spans="1:30" ht="15.6">
      <c r="A383" s="2" t="s">
        <v>24</v>
      </c>
      <c r="B383" s="2" t="s">
        <v>25</v>
      </c>
      <c r="C383" s="2" t="s">
        <v>2909</v>
      </c>
      <c r="D383" s="2" t="s">
        <v>2910</v>
      </c>
      <c r="E383" s="2" t="s">
        <v>2911</v>
      </c>
      <c r="F383" s="2" t="s">
        <v>2912</v>
      </c>
      <c r="G383" s="2" t="s">
        <v>30</v>
      </c>
      <c r="H383" s="2" t="s">
        <v>30</v>
      </c>
      <c r="I383" s="2" t="s">
        <v>31</v>
      </c>
      <c r="J383" s="2" t="s">
        <v>376</v>
      </c>
      <c r="K383" s="2" t="s">
        <v>2913</v>
      </c>
      <c r="L383" s="2" t="s">
        <v>2914</v>
      </c>
      <c r="M383" s="2" t="s">
        <v>30</v>
      </c>
      <c r="N383" s="2" t="s">
        <v>30</v>
      </c>
      <c r="O383" s="2" t="s">
        <v>2328</v>
      </c>
      <c r="P383" s="3">
        <v>3</v>
      </c>
      <c r="Q383" s="2" t="s">
        <v>2915</v>
      </c>
      <c r="R383" s="3">
        <v>6</v>
      </c>
      <c r="S383" s="2" t="s">
        <v>2916</v>
      </c>
      <c r="T383" s="2" t="s">
        <v>2917</v>
      </c>
      <c r="U383" s="3">
        <v>1</v>
      </c>
      <c r="V383" s="2" t="s">
        <v>30</v>
      </c>
      <c r="W383" s="2" t="s">
        <v>30</v>
      </c>
      <c r="X383" s="2" t="s">
        <v>2918</v>
      </c>
      <c r="Y383">
        <f t="shared" si="30"/>
        <v>2014</v>
      </c>
      <c r="Z383">
        <f t="shared" si="31"/>
        <v>5</v>
      </c>
      <c r="AA383">
        <f t="shared" si="32"/>
        <v>24</v>
      </c>
      <c r="AB383">
        <f t="shared" si="33"/>
        <v>0</v>
      </c>
      <c r="AC383">
        <f t="shared" si="34"/>
        <v>0</v>
      </c>
      <c r="AD383">
        <f t="shared" si="35"/>
        <v>0</v>
      </c>
    </row>
    <row r="384" spans="1:30" ht="15.6">
      <c r="A384" s="2" t="s">
        <v>24</v>
      </c>
      <c r="B384" s="2" t="s">
        <v>25</v>
      </c>
      <c r="C384" s="2" t="s">
        <v>2919</v>
      </c>
      <c r="D384" s="2" t="s">
        <v>2920</v>
      </c>
      <c r="E384" s="2" t="s">
        <v>2921</v>
      </c>
      <c r="F384" s="2" t="s">
        <v>2922</v>
      </c>
      <c r="G384" s="2" t="s">
        <v>30</v>
      </c>
      <c r="H384" s="2" t="s">
        <v>30</v>
      </c>
      <c r="I384" s="2" t="s">
        <v>31</v>
      </c>
      <c r="J384" s="2" t="s">
        <v>376</v>
      </c>
      <c r="K384" s="2" t="s">
        <v>437</v>
      </c>
      <c r="L384" s="2" t="s">
        <v>438</v>
      </c>
      <c r="M384" s="2" t="s">
        <v>30</v>
      </c>
      <c r="N384" s="2" t="s">
        <v>30</v>
      </c>
      <c r="O384" s="2" t="s">
        <v>2328</v>
      </c>
      <c r="P384" s="3">
        <v>2</v>
      </c>
      <c r="Q384" s="2" t="s">
        <v>2923</v>
      </c>
      <c r="R384" s="3">
        <v>0</v>
      </c>
      <c r="S384" s="2" t="s">
        <v>30</v>
      </c>
      <c r="T384" s="2" t="s">
        <v>2924</v>
      </c>
      <c r="U384" s="3">
        <v>1</v>
      </c>
      <c r="V384" s="2" t="s">
        <v>30</v>
      </c>
      <c r="W384" s="2" t="s">
        <v>30</v>
      </c>
      <c r="X384" s="2" t="s">
        <v>2925</v>
      </c>
      <c r="Y384">
        <f t="shared" si="30"/>
        <v>2014</v>
      </c>
      <c r="Z384">
        <f t="shared" si="31"/>
        <v>5</v>
      </c>
      <c r="AA384">
        <f t="shared" si="32"/>
        <v>28</v>
      </c>
      <c r="AB384">
        <f t="shared" si="33"/>
        <v>0</v>
      </c>
      <c r="AC384">
        <f t="shared" si="34"/>
        <v>0</v>
      </c>
      <c r="AD384">
        <f t="shared" si="35"/>
        <v>0</v>
      </c>
    </row>
    <row r="385" spans="1:30" ht="15.6">
      <c r="A385" s="2" t="s">
        <v>24</v>
      </c>
      <c r="B385" s="2" t="s">
        <v>25</v>
      </c>
      <c r="C385" s="2" t="s">
        <v>2926</v>
      </c>
      <c r="D385" s="2" t="s">
        <v>2927</v>
      </c>
      <c r="E385" s="2" t="s">
        <v>2928</v>
      </c>
      <c r="F385" s="2" t="s">
        <v>2922</v>
      </c>
      <c r="G385" s="2" t="s">
        <v>30</v>
      </c>
      <c r="H385" s="2" t="s">
        <v>30</v>
      </c>
      <c r="I385" s="2" t="s">
        <v>31</v>
      </c>
      <c r="J385" s="2" t="s">
        <v>376</v>
      </c>
      <c r="K385" s="2" t="s">
        <v>437</v>
      </c>
      <c r="L385" s="2" t="s">
        <v>438</v>
      </c>
      <c r="M385" s="2" t="s">
        <v>30</v>
      </c>
      <c r="N385" s="2" t="s">
        <v>30</v>
      </c>
      <c r="O385" s="2" t="s">
        <v>2328</v>
      </c>
      <c r="P385" s="3">
        <v>3</v>
      </c>
      <c r="Q385" s="2" t="s">
        <v>2929</v>
      </c>
      <c r="R385" s="3">
        <v>0</v>
      </c>
      <c r="S385" s="2" t="s">
        <v>30</v>
      </c>
      <c r="T385" s="2" t="s">
        <v>2930</v>
      </c>
      <c r="U385" s="3">
        <v>1</v>
      </c>
      <c r="V385" s="2" t="s">
        <v>30</v>
      </c>
      <c r="W385" s="2" t="s">
        <v>30</v>
      </c>
      <c r="X385" s="2" t="s">
        <v>2931</v>
      </c>
      <c r="Y385">
        <f t="shared" si="30"/>
        <v>2014</v>
      </c>
      <c r="Z385">
        <f t="shared" si="31"/>
        <v>5</v>
      </c>
      <c r="AA385">
        <f t="shared" si="32"/>
        <v>28</v>
      </c>
      <c r="AB385">
        <f t="shared" si="33"/>
        <v>0</v>
      </c>
      <c r="AC385">
        <f t="shared" si="34"/>
        <v>0</v>
      </c>
      <c r="AD385">
        <f t="shared" si="35"/>
        <v>0</v>
      </c>
    </row>
    <row r="386" spans="1:30" ht="15.6">
      <c r="A386" s="2" t="s">
        <v>24</v>
      </c>
      <c r="B386" s="2" t="s">
        <v>25</v>
      </c>
      <c r="C386" s="2" t="s">
        <v>2932</v>
      </c>
      <c r="D386" s="2" t="s">
        <v>2933</v>
      </c>
      <c r="E386" s="2" t="s">
        <v>2934</v>
      </c>
      <c r="F386" s="2" t="s">
        <v>2922</v>
      </c>
      <c r="G386" s="2" t="s">
        <v>30</v>
      </c>
      <c r="H386" s="2" t="s">
        <v>30</v>
      </c>
      <c r="I386" s="2" t="s">
        <v>31</v>
      </c>
      <c r="J386" s="2" t="s">
        <v>376</v>
      </c>
      <c r="K386" s="2" t="s">
        <v>1603</v>
      </c>
      <c r="L386" s="2" t="s">
        <v>1604</v>
      </c>
      <c r="M386" s="2" t="s">
        <v>30</v>
      </c>
      <c r="N386" s="2" t="s">
        <v>30</v>
      </c>
      <c r="O386" s="2" t="s">
        <v>2935</v>
      </c>
      <c r="P386" s="3">
        <v>3</v>
      </c>
      <c r="Q386" s="2" t="s">
        <v>2936</v>
      </c>
      <c r="R386" s="3">
        <v>2</v>
      </c>
      <c r="S386" s="2" t="s">
        <v>2937</v>
      </c>
      <c r="T386" s="2" t="s">
        <v>2938</v>
      </c>
      <c r="U386" s="3">
        <v>1</v>
      </c>
      <c r="V386" s="2" t="s">
        <v>30</v>
      </c>
      <c r="W386" s="2" t="s">
        <v>30</v>
      </c>
      <c r="X386" s="2" t="s">
        <v>2939</v>
      </c>
      <c r="Y386">
        <f t="shared" si="30"/>
        <v>2014</v>
      </c>
      <c r="Z386">
        <f t="shared" si="31"/>
        <v>3</v>
      </c>
      <c r="AA386">
        <f t="shared" si="32"/>
        <v>28</v>
      </c>
      <c r="AB386">
        <f t="shared" si="33"/>
        <v>0</v>
      </c>
      <c r="AC386">
        <f t="shared" si="34"/>
        <v>0</v>
      </c>
      <c r="AD386">
        <f t="shared" si="35"/>
        <v>0</v>
      </c>
    </row>
    <row r="387" spans="1:30" ht="15.6">
      <c r="A387" s="2" t="s">
        <v>24</v>
      </c>
      <c r="B387" s="2" t="s">
        <v>25</v>
      </c>
      <c r="C387" s="2" t="s">
        <v>2932</v>
      </c>
      <c r="D387" s="2" t="s">
        <v>2940</v>
      </c>
      <c r="E387" s="2" t="s">
        <v>2941</v>
      </c>
      <c r="F387" s="2" t="s">
        <v>2922</v>
      </c>
      <c r="G387" s="2" t="s">
        <v>30</v>
      </c>
      <c r="H387" s="2" t="s">
        <v>30</v>
      </c>
      <c r="I387" s="2" t="s">
        <v>31</v>
      </c>
      <c r="J387" s="2" t="s">
        <v>376</v>
      </c>
      <c r="K387" s="2" t="s">
        <v>1603</v>
      </c>
      <c r="L387" s="2" t="s">
        <v>1604</v>
      </c>
      <c r="M387" s="2" t="s">
        <v>30</v>
      </c>
      <c r="N387" s="2" t="s">
        <v>30</v>
      </c>
      <c r="O387" s="2" t="s">
        <v>2942</v>
      </c>
      <c r="P387" s="3">
        <v>3</v>
      </c>
      <c r="Q387" s="2" t="s">
        <v>2936</v>
      </c>
      <c r="R387" s="3">
        <v>2</v>
      </c>
      <c r="S387" s="2" t="s">
        <v>2943</v>
      </c>
      <c r="T387" s="2" t="s">
        <v>2944</v>
      </c>
      <c r="U387" s="3">
        <v>1</v>
      </c>
      <c r="V387" s="2" t="s">
        <v>30</v>
      </c>
      <c r="W387" s="2" t="s">
        <v>30</v>
      </c>
      <c r="X387" s="2" t="s">
        <v>2945</v>
      </c>
      <c r="Y387">
        <f t="shared" ref="Y387:Y450" si="36">YEAR(F387)</f>
        <v>2014</v>
      </c>
      <c r="Z387">
        <f t="shared" ref="Z387:Z450" si="37">MONTH(F407)</f>
        <v>3</v>
      </c>
      <c r="AA387">
        <f t="shared" ref="AA387:AA450" si="38">DAY(F387)</f>
        <v>28</v>
      </c>
      <c r="AB387">
        <f t="shared" ref="AB387:AB450" si="39">IFERROR(YEAR(H387),0)</f>
        <v>0</v>
      </c>
      <c r="AC387">
        <f t="shared" ref="AC387:AC450" si="40">IFERROR(MONTH(H387),0)</f>
        <v>0</v>
      </c>
      <c r="AD387">
        <f t="shared" ref="AD387:AD450" si="41">IFERROR(DAY(H387),0)</f>
        <v>0</v>
      </c>
    </row>
    <row r="388" spans="1:30" ht="15.6">
      <c r="A388" s="2" t="s">
        <v>24</v>
      </c>
      <c r="B388" s="2" t="s">
        <v>25</v>
      </c>
      <c r="C388" s="2" t="s">
        <v>26</v>
      </c>
      <c r="D388" s="2" t="s">
        <v>2946</v>
      </c>
      <c r="E388" s="2" t="s">
        <v>2947</v>
      </c>
      <c r="F388" s="2" t="s">
        <v>2948</v>
      </c>
      <c r="G388" s="2" t="s">
        <v>30</v>
      </c>
      <c r="H388" s="2" t="s">
        <v>30</v>
      </c>
      <c r="I388" s="2" t="s">
        <v>31</v>
      </c>
      <c r="J388" s="2" t="s">
        <v>376</v>
      </c>
      <c r="K388" s="2" t="s">
        <v>2949</v>
      </c>
      <c r="L388" s="2" t="s">
        <v>2950</v>
      </c>
      <c r="M388" s="2" t="s">
        <v>30</v>
      </c>
      <c r="N388" s="2" t="s">
        <v>30</v>
      </c>
      <c r="O388" s="2" t="s">
        <v>2942</v>
      </c>
      <c r="P388" s="3">
        <v>4</v>
      </c>
      <c r="Q388" s="2" t="s">
        <v>2951</v>
      </c>
      <c r="R388" s="3">
        <v>2</v>
      </c>
      <c r="S388" s="2" t="s">
        <v>2952</v>
      </c>
      <c r="T388" s="2" t="s">
        <v>2953</v>
      </c>
      <c r="U388" s="3">
        <v>1</v>
      </c>
      <c r="V388" s="2" t="s">
        <v>30</v>
      </c>
      <c r="W388" s="2" t="s">
        <v>30</v>
      </c>
      <c r="X388" s="2" t="s">
        <v>2954</v>
      </c>
      <c r="Y388">
        <f t="shared" si="36"/>
        <v>2014</v>
      </c>
      <c r="Z388">
        <f t="shared" si="37"/>
        <v>2</v>
      </c>
      <c r="AA388">
        <f t="shared" si="38"/>
        <v>14</v>
      </c>
      <c r="AB388">
        <f t="shared" si="39"/>
        <v>0</v>
      </c>
      <c r="AC388">
        <f t="shared" si="40"/>
        <v>0</v>
      </c>
      <c r="AD388">
        <f t="shared" si="41"/>
        <v>0</v>
      </c>
    </row>
    <row r="389" spans="1:30" ht="15.6">
      <c r="A389" s="2" t="s">
        <v>24</v>
      </c>
      <c r="B389" s="2" t="s">
        <v>25</v>
      </c>
      <c r="C389" s="2" t="s">
        <v>2955</v>
      </c>
      <c r="D389" s="2" t="s">
        <v>2956</v>
      </c>
      <c r="E389" s="2" t="s">
        <v>2957</v>
      </c>
      <c r="F389" s="2" t="s">
        <v>2948</v>
      </c>
      <c r="G389" s="2" t="s">
        <v>30</v>
      </c>
      <c r="H389" s="2" t="s">
        <v>30</v>
      </c>
      <c r="I389" s="2" t="s">
        <v>31</v>
      </c>
      <c r="J389" s="2" t="s">
        <v>376</v>
      </c>
      <c r="K389" s="2" t="s">
        <v>2958</v>
      </c>
      <c r="L389" s="2" t="s">
        <v>2959</v>
      </c>
      <c r="M389" s="2" t="s">
        <v>30</v>
      </c>
      <c r="N389" s="2" t="s">
        <v>30</v>
      </c>
      <c r="O389" s="2" t="s">
        <v>2960</v>
      </c>
      <c r="P389" s="3">
        <v>4</v>
      </c>
      <c r="Q389" s="2" t="s">
        <v>2961</v>
      </c>
      <c r="R389" s="3">
        <v>3</v>
      </c>
      <c r="S389" s="2" t="s">
        <v>2962</v>
      </c>
      <c r="T389" s="2" t="s">
        <v>2963</v>
      </c>
      <c r="U389" s="3">
        <v>1</v>
      </c>
      <c r="V389" s="2" t="s">
        <v>30</v>
      </c>
      <c r="W389" s="2" t="s">
        <v>30</v>
      </c>
      <c r="X389" s="2" t="s">
        <v>2964</v>
      </c>
      <c r="Y389">
        <f t="shared" si="36"/>
        <v>2014</v>
      </c>
      <c r="Z389">
        <f t="shared" si="37"/>
        <v>2</v>
      </c>
      <c r="AA389">
        <f t="shared" si="38"/>
        <v>14</v>
      </c>
      <c r="AB389">
        <f t="shared" si="39"/>
        <v>0</v>
      </c>
      <c r="AC389">
        <f t="shared" si="40"/>
        <v>0</v>
      </c>
      <c r="AD389">
        <f t="shared" si="41"/>
        <v>0</v>
      </c>
    </row>
    <row r="390" spans="1:30" ht="15.6">
      <c r="A390" s="2" t="s">
        <v>24</v>
      </c>
      <c r="B390" s="2" t="s">
        <v>25</v>
      </c>
      <c r="C390" s="2" t="s">
        <v>26</v>
      </c>
      <c r="D390" s="2" t="s">
        <v>2965</v>
      </c>
      <c r="E390" s="2" t="s">
        <v>2966</v>
      </c>
      <c r="F390" s="2" t="s">
        <v>2967</v>
      </c>
      <c r="G390" s="2" t="s">
        <v>30</v>
      </c>
      <c r="H390" s="2" t="s">
        <v>30</v>
      </c>
      <c r="I390" s="2" t="s">
        <v>31</v>
      </c>
      <c r="J390" s="2" t="s">
        <v>376</v>
      </c>
      <c r="K390" s="2" t="s">
        <v>1857</v>
      </c>
      <c r="L390" s="2" t="s">
        <v>1858</v>
      </c>
      <c r="M390" s="2" t="s">
        <v>30</v>
      </c>
      <c r="N390" s="2" t="s">
        <v>30</v>
      </c>
      <c r="O390" s="2" t="s">
        <v>2879</v>
      </c>
      <c r="P390" s="3">
        <v>4</v>
      </c>
      <c r="Q390" s="2" t="s">
        <v>2968</v>
      </c>
      <c r="R390" s="3">
        <v>0</v>
      </c>
      <c r="S390" s="2" t="s">
        <v>30</v>
      </c>
      <c r="T390" s="2" t="s">
        <v>2969</v>
      </c>
      <c r="U390" s="3">
        <v>1</v>
      </c>
      <c r="V390" s="2" t="s">
        <v>30</v>
      </c>
      <c r="W390" s="2" t="s">
        <v>30</v>
      </c>
      <c r="X390" s="2" t="s">
        <v>2970</v>
      </c>
      <c r="Y390">
        <f t="shared" si="36"/>
        <v>2013</v>
      </c>
      <c r="Z390">
        <f t="shared" si="37"/>
        <v>12</v>
      </c>
      <c r="AA390">
        <f t="shared" si="38"/>
        <v>17</v>
      </c>
      <c r="AB390">
        <f t="shared" si="39"/>
        <v>0</v>
      </c>
      <c r="AC390">
        <f t="shared" si="40"/>
        <v>0</v>
      </c>
      <c r="AD390">
        <f t="shared" si="41"/>
        <v>0</v>
      </c>
    </row>
    <row r="391" spans="1:30" ht="15.6">
      <c r="A391" s="2" t="s">
        <v>24</v>
      </c>
      <c r="B391" s="2" t="s">
        <v>25</v>
      </c>
      <c r="C391" s="2" t="s">
        <v>26</v>
      </c>
      <c r="D391" s="2" t="s">
        <v>2971</v>
      </c>
      <c r="E391" s="2" t="s">
        <v>2972</v>
      </c>
      <c r="F391" s="2" t="s">
        <v>2967</v>
      </c>
      <c r="G391" s="2" t="s">
        <v>30</v>
      </c>
      <c r="H391" s="2" t="s">
        <v>30</v>
      </c>
      <c r="I391" s="2" t="s">
        <v>31</v>
      </c>
      <c r="J391" s="2" t="s">
        <v>376</v>
      </c>
      <c r="K391" s="2" t="s">
        <v>276</v>
      </c>
      <c r="L391" s="2" t="s">
        <v>277</v>
      </c>
      <c r="M391" s="2" t="s">
        <v>30</v>
      </c>
      <c r="N391" s="2" t="s">
        <v>30</v>
      </c>
      <c r="O391" s="2" t="s">
        <v>2973</v>
      </c>
      <c r="P391" s="3">
        <v>2</v>
      </c>
      <c r="Q391" s="2" t="s">
        <v>2974</v>
      </c>
      <c r="R391" s="3">
        <v>4</v>
      </c>
      <c r="S391" s="2" t="s">
        <v>2975</v>
      </c>
      <c r="T391" s="2" t="s">
        <v>2976</v>
      </c>
      <c r="U391" s="3">
        <v>1</v>
      </c>
      <c r="V391" s="2" t="s">
        <v>30</v>
      </c>
      <c r="W391" s="2" t="s">
        <v>30</v>
      </c>
      <c r="X391" s="2" t="s">
        <v>2977</v>
      </c>
      <c r="Y391">
        <f t="shared" si="36"/>
        <v>2013</v>
      </c>
      <c r="Z391">
        <f t="shared" si="37"/>
        <v>12</v>
      </c>
      <c r="AA391">
        <f t="shared" si="38"/>
        <v>17</v>
      </c>
      <c r="AB391">
        <f t="shared" si="39"/>
        <v>0</v>
      </c>
      <c r="AC391">
        <f t="shared" si="40"/>
        <v>0</v>
      </c>
      <c r="AD391">
        <f t="shared" si="41"/>
        <v>0</v>
      </c>
    </row>
    <row r="392" spans="1:30" ht="15.6">
      <c r="A392" s="2" t="s">
        <v>24</v>
      </c>
      <c r="B392" s="2" t="s">
        <v>25</v>
      </c>
      <c r="C392" s="2" t="s">
        <v>26</v>
      </c>
      <c r="D392" s="2" t="s">
        <v>2978</v>
      </c>
      <c r="E392" s="2" t="s">
        <v>2979</v>
      </c>
      <c r="F392" s="2" t="s">
        <v>2980</v>
      </c>
      <c r="G392" s="2" t="s">
        <v>30</v>
      </c>
      <c r="H392" s="2" t="s">
        <v>30</v>
      </c>
      <c r="I392" s="2" t="s">
        <v>31</v>
      </c>
      <c r="J392" s="2" t="s">
        <v>376</v>
      </c>
      <c r="K392" s="2" t="s">
        <v>608</v>
      </c>
      <c r="L392" s="2" t="s">
        <v>609</v>
      </c>
      <c r="M392" s="2" t="s">
        <v>30</v>
      </c>
      <c r="N392" s="2" t="s">
        <v>30</v>
      </c>
      <c r="O392" s="2" t="s">
        <v>2015</v>
      </c>
      <c r="P392" s="3">
        <v>2</v>
      </c>
      <c r="Q392" s="2" t="s">
        <v>2981</v>
      </c>
      <c r="R392" s="3">
        <v>0</v>
      </c>
      <c r="S392" s="2" t="s">
        <v>30</v>
      </c>
      <c r="T392" s="2" t="s">
        <v>2982</v>
      </c>
      <c r="U392" s="3">
        <v>1</v>
      </c>
      <c r="V392" s="2" t="s">
        <v>30</v>
      </c>
      <c r="W392" s="2" t="s">
        <v>30</v>
      </c>
      <c r="X392" s="2" t="s">
        <v>2983</v>
      </c>
      <c r="Y392">
        <f t="shared" si="36"/>
        <v>2013</v>
      </c>
      <c r="Z392">
        <f t="shared" si="37"/>
        <v>11</v>
      </c>
      <c r="AA392">
        <f t="shared" si="38"/>
        <v>27</v>
      </c>
      <c r="AB392">
        <f t="shared" si="39"/>
        <v>0</v>
      </c>
      <c r="AC392">
        <f t="shared" si="40"/>
        <v>0</v>
      </c>
      <c r="AD392">
        <f t="shared" si="41"/>
        <v>0</v>
      </c>
    </row>
    <row r="393" spans="1:30" ht="15.6">
      <c r="A393" s="2" t="s">
        <v>24</v>
      </c>
      <c r="B393" s="2" t="s">
        <v>25</v>
      </c>
      <c r="C393" s="2" t="s">
        <v>26</v>
      </c>
      <c r="D393" s="2" t="s">
        <v>2984</v>
      </c>
      <c r="E393" s="2" t="s">
        <v>2985</v>
      </c>
      <c r="F393" s="2" t="s">
        <v>2967</v>
      </c>
      <c r="G393" s="2" t="s">
        <v>30</v>
      </c>
      <c r="H393" s="2" t="s">
        <v>30</v>
      </c>
      <c r="I393" s="2" t="s">
        <v>31</v>
      </c>
      <c r="J393" s="2" t="s">
        <v>376</v>
      </c>
      <c r="K393" s="2" t="s">
        <v>1857</v>
      </c>
      <c r="L393" s="2" t="s">
        <v>1858</v>
      </c>
      <c r="M393" s="2" t="s">
        <v>30</v>
      </c>
      <c r="N393" s="2" t="s">
        <v>30</v>
      </c>
      <c r="O393" s="2" t="s">
        <v>439</v>
      </c>
      <c r="P393" s="3">
        <v>3</v>
      </c>
      <c r="Q393" s="2" t="s">
        <v>2986</v>
      </c>
      <c r="R393" s="3">
        <v>1</v>
      </c>
      <c r="S393" s="2" t="s">
        <v>2987</v>
      </c>
      <c r="T393" s="2" t="s">
        <v>2988</v>
      </c>
      <c r="U393" s="3">
        <v>1</v>
      </c>
      <c r="V393" s="2" t="s">
        <v>30</v>
      </c>
      <c r="W393" s="2" t="s">
        <v>30</v>
      </c>
      <c r="X393" s="2" t="s">
        <v>2989</v>
      </c>
      <c r="Y393">
        <f t="shared" si="36"/>
        <v>2013</v>
      </c>
      <c r="Z393">
        <f t="shared" si="37"/>
        <v>11</v>
      </c>
      <c r="AA393">
        <f t="shared" si="38"/>
        <v>17</v>
      </c>
      <c r="AB393">
        <f t="shared" si="39"/>
        <v>0</v>
      </c>
      <c r="AC393">
        <f t="shared" si="40"/>
        <v>0</v>
      </c>
      <c r="AD393">
        <f t="shared" si="41"/>
        <v>0</v>
      </c>
    </row>
    <row r="394" spans="1:30" ht="15.6">
      <c r="A394" s="2" t="s">
        <v>24</v>
      </c>
      <c r="B394" s="2" t="s">
        <v>25</v>
      </c>
      <c r="C394" s="2" t="s">
        <v>2126</v>
      </c>
      <c r="D394" s="2" t="s">
        <v>2990</v>
      </c>
      <c r="E394" s="2" t="s">
        <v>2991</v>
      </c>
      <c r="F394" s="2" t="s">
        <v>2980</v>
      </c>
      <c r="G394" s="2" t="s">
        <v>30</v>
      </c>
      <c r="H394" s="2" t="s">
        <v>30</v>
      </c>
      <c r="I394" s="2" t="s">
        <v>31</v>
      </c>
      <c r="J394" s="2" t="s">
        <v>376</v>
      </c>
      <c r="K394" s="2" t="s">
        <v>2992</v>
      </c>
      <c r="L394" s="2" t="s">
        <v>2993</v>
      </c>
      <c r="M394" s="2" t="s">
        <v>30</v>
      </c>
      <c r="N394" s="2" t="s">
        <v>30</v>
      </c>
      <c r="O394" s="2" t="s">
        <v>2994</v>
      </c>
      <c r="P394" s="3">
        <v>5</v>
      </c>
      <c r="Q394" s="2" t="s">
        <v>2995</v>
      </c>
      <c r="R394" s="3">
        <v>0</v>
      </c>
      <c r="S394" s="2" t="s">
        <v>30</v>
      </c>
      <c r="T394" s="2" t="s">
        <v>2996</v>
      </c>
      <c r="U394" s="3">
        <v>1</v>
      </c>
      <c r="V394" s="2" t="s">
        <v>30</v>
      </c>
      <c r="W394" s="2" t="s">
        <v>30</v>
      </c>
      <c r="X394" s="2" t="s">
        <v>2997</v>
      </c>
      <c r="Y394">
        <f t="shared" si="36"/>
        <v>2013</v>
      </c>
      <c r="Z394">
        <f t="shared" si="37"/>
        <v>12</v>
      </c>
      <c r="AA394">
        <f t="shared" si="38"/>
        <v>27</v>
      </c>
      <c r="AB394">
        <f t="shared" si="39"/>
        <v>0</v>
      </c>
      <c r="AC394">
        <f t="shared" si="40"/>
        <v>0</v>
      </c>
      <c r="AD394">
        <f t="shared" si="41"/>
        <v>0</v>
      </c>
    </row>
    <row r="395" spans="1:30" ht="15.6">
      <c r="A395" s="2" t="s">
        <v>24</v>
      </c>
      <c r="B395" s="2" t="s">
        <v>25</v>
      </c>
      <c r="C395" s="2" t="s">
        <v>2998</v>
      </c>
      <c r="D395" s="2" t="s">
        <v>2999</v>
      </c>
      <c r="E395" s="2" t="s">
        <v>3000</v>
      </c>
      <c r="F395" s="2" t="s">
        <v>2967</v>
      </c>
      <c r="G395" s="2" t="s">
        <v>30</v>
      </c>
      <c r="H395" s="2" t="s">
        <v>30</v>
      </c>
      <c r="I395" s="2" t="s">
        <v>31</v>
      </c>
      <c r="J395" s="2" t="s">
        <v>376</v>
      </c>
      <c r="K395" s="2" t="s">
        <v>276</v>
      </c>
      <c r="L395" s="2" t="s">
        <v>277</v>
      </c>
      <c r="M395" s="2" t="s">
        <v>30</v>
      </c>
      <c r="N395" s="2" t="s">
        <v>30</v>
      </c>
      <c r="O395" s="2" t="s">
        <v>2672</v>
      </c>
      <c r="P395" s="3">
        <v>4</v>
      </c>
      <c r="Q395" s="2" t="s">
        <v>3001</v>
      </c>
      <c r="R395" s="3">
        <v>9</v>
      </c>
      <c r="S395" s="2" t="s">
        <v>3002</v>
      </c>
      <c r="T395" s="2" t="s">
        <v>3003</v>
      </c>
      <c r="U395" s="3">
        <v>1</v>
      </c>
      <c r="V395" s="2" t="s">
        <v>30</v>
      </c>
      <c r="W395" s="2" t="s">
        <v>30</v>
      </c>
      <c r="X395" s="2" t="s">
        <v>3004</v>
      </c>
      <c r="Y395">
        <f t="shared" si="36"/>
        <v>2013</v>
      </c>
      <c r="Z395">
        <f t="shared" si="37"/>
        <v>9</v>
      </c>
      <c r="AA395">
        <f t="shared" si="38"/>
        <v>17</v>
      </c>
      <c r="AB395">
        <f t="shared" si="39"/>
        <v>0</v>
      </c>
      <c r="AC395">
        <f t="shared" si="40"/>
        <v>0</v>
      </c>
      <c r="AD395">
        <f t="shared" si="41"/>
        <v>0</v>
      </c>
    </row>
    <row r="396" spans="1:30" ht="15.6">
      <c r="A396" s="2" t="s">
        <v>24</v>
      </c>
      <c r="B396" s="2" t="s">
        <v>112</v>
      </c>
      <c r="C396" s="2" t="s">
        <v>3005</v>
      </c>
      <c r="D396" s="2" t="s">
        <v>3006</v>
      </c>
      <c r="E396" s="2" t="s">
        <v>3007</v>
      </c>
      <c r="F396" s="2" t="s">
        <v>3008</v>
      </c>
      <c r="G396" s="2" t="s">
        <v>3009</v>
      </c>
      <c r="H396" s="2" t="s">
        <v>3010</v>
      </c>
      <c r="I396" s="2" t="s">
        <v>297</v>
      </c>
      <c r="J396" s="2" t="s">
        <v>627</v>
      </c>
      <c r="K396" s="2" t="s">
        <v>628</v>
      </c>
      <c r="L396" s="2" t="s">
        <v>629</v>
      </c>
      <c r="M396" s="2" t="s">
        <v>24</v>
      </c>
      <c r="N396" s="2" t="s">
        <v>301</v>
      </c>
      <c r="O396" s="2" t="s">
        <v>3011</v>
      </c>
      <c r="P396" s="3">
        <v>0</v>
      </c>
      <c r="Q396" s="2" t="s">
        <v>30</v>
      </c>
      <c r="R396" s="3">
        <v>0</v>
      </c>
      <c r="S396" s="2" t="s">
        <v>30</v>
      </c>
      <c r="T396" s="2" t="s">
        <v>3012</v>
      </c>
      <c r="U396" s="3">
        <v>1</v>
      </c>
      <c r="V396" s="2" t="s">
        <v>30</v>
      </c>
      <c r="W396" s="2" t="s">
        <v>30</v>
      </c>
      <c r="X396" s="2" t="s">
        <v>3013</v>
      </c>
      <c r="Y396">
        <f t="shared" si="36"/>
        <v>2015</v>
      </c>
      <c r="Z396">
        <f t="shared" si="37"/>
        <v>8</v>
      </c>
      <c r="AA396">
        <f t="shared" si="38"/>
        <v>28</v>
      </c>
      <c r="AB396">
        <f t="shared" si="39"/>
        <v>2015</v>
      </c>
      <c r="AC396">
        <f t="shared" si="40"/>
        <v>6</v>
      </c>
      <c r="AD396">
        <f t="shared" si="41"/>
        <v>11</v>
      </c>
    </row>
    <row r="397" spans="1:30" ht="15.6">
      <c r="A397" s="2" t="s">
        <v>24</v>
      </c>
      <c r="B397" s="2" t="s">
        <v>112</v>
      </c>
      <c r="C397" s="2" t="s">
        <v>3014</v>
      </c>
      <c r="D397" s="2" t="s">
        <v>3015</v>
      </c>
      <c r="E397" s="2" t="s">
        <v>3016</v>
      </c>
      <c r="F397" s="2" t="s">
        <v>2699</v>
      </c>
      <c r="G397" s="2" t="s">
        <v>3017</v>
      </c>
      <c r="H397" s="2" t="s">
        <v>3018</v>
      </c>
      <c r="I397" s="2" t="s">
        <v>141</v>
      </c>
      <c r="J397" s="2" t="s">
        <v>533</v>
      </c>
      <c r="K397" s="2" t="s">
        <v>2700</v>
      </c>
      <c r="L397" s="2" t="s">
        <v>957</v>
      </c>
      <c r="M397" s="2" t="s">
        <v>30</v>
      </c>
      <c r="N397" s="2" t="s">
        <v>2701</v>
      </c>
      <c r="O397" s="2" t="s">
        <v>2702</v>
      </c>
      <c r="P397" s="3">
        <v>0</v>
      </c>
      <c r="Q397" s="2" t="s">
        <v>30</v>
      </c>
      <c r="R397" s="3">
        <v>1</v>
      </c>
      <c r="S397" s="2" t="s">
        <v>3019</v>
      </c>
      <c r="T397" s="2" t="s">
        <v>3020</v>
      </c>
      <c r="U397" s="3">
        <v>2</v>
      </c>
      <c r="V397" s="2" t="s">
        <v>30</v>
      </c>
      <c r="W397" s="2" t="s">
        <v>30</v>
      </c>
      <c r="X397" s="2" t="s">
        <v>3021</v>
      </c>
      <c r="Y397">
        <f t="shared" si="36"/>
        <v>2014</v>
      </c>
      <c r="Z397">
        <f t="shared" si="37"/>
        <v>8</v>
      </c>
      <c r="AA397">
        <f t="shared" si="38"/>
        <v>12</v>
      </c>
      <c r="AB397">
        <f t="shared" si="39"/>
        <v>2015</v>
      </c>
      <c r="AC397">
        <f t="shared" si="40"/>
        <v>5</v>
      </c>
      <c r="AD397">
        <f t="shared" si="41"/>
        <v>11</v>
      </c>
    </row>
    <row r="398" spans="1:30" ht="15.6">
      <c r="A398" s="2" t="s">
        <v>24</v>
      </c>
      <c r="B398" s="2" t="s">
        <v>25</v>
      </c>
      <c r="C398" s="2" t="s">
        <v>26</v>
      </c>
      <c r="D398" s="2" t="s">
        <v>3022</v>
      </c>
      <c r="E398" s="2" t="s">
        <v>3023</v>
      </c>
      <c r="F398" s="2" t="s">
        <v>3024</v>
      </c>
      <c r="G398" s="2" t="s">
        <v>30</v>
      </c>
      <c r="H398" s="2" t="s">
        <v>30</v>
      </c>
      <c r="I398" s="2" t="s">
        <v>31</v>
      </c>
      <c r="J398" s="2" t="s">
        <v>376</v>
      </c>
      <c r="K398" s="2" t="s">
        <v>276</v>
      </c>
      <c r="L398" s="2" t="s">
        <v>277</v>
      </c>
      <c r="M398" s="2" t="s">
        <v>30</v>
      </c>
      <c r="N398" s="2" t="s">
        <v>30</v>
      </c>
      <c r="O398" s="2" t="s">
        <v>732</v>
      </c>
      <c r="P398" s="3">
        <v>9</v>
      </c>
      <c r="Q398" s="2" t="s">
        <v>3025</v>
      </c>
      <c r="R398" s="3">
        <v>3</v>
      </c>
      <c r="S398" s="2" t="s">
        <v>3026</v>
      </c>
      <c r="T398" s="2" t="s">
        <v>3027</v>
      </c>
      <c r="U398" s="3">
        <v>1</v>
      </c>
      <c r="V398" s="2" t="s">
        <v>30</v>
      </c>
      <c r="W398" s="2" t="s">
        <v>30</v>
      </c>
      <c r="X398" s="2" t="s">
        <v>3028</v>
      </c>
      <c r="Y398">
        <f t="shared" si="36"/>
        <v>2013</v>
      </c>
      <c r="Z398">
        <f t="shared" si="37"/>
        <v>8</v>
      </c>
      <c r="AA398">
        <f t="shared" si="38"/>
        <v>11</v>
      </c>
      <c r="AB398">
        <f t="shared" si="39"/>
        <v>0</v>
      </c>
      <c r="AC398">
        <f t="shared" si="40"/>
        <v>0</v>
      </c>
      <c r="AD398">
        <f t="shared" si="41"/>
        <v>0</v>
      </c>
    </row>
    <row r="399" spans="1:30" ht="15.6">
      <c r="A399" s="2" t="s">
        <v>24</v>
      </c>
      <c r="B399" s="2" t="s">
        <v>25</v>
      </c>
      <c r="C399" s="2" t="s">
        <v>3029</v>
      </c>
      <c r="D399" s="2" t="s">
        <v>3030</v>
      </c>
      <c r="E399" s="2" t="s">
        <v>3031</v>
      </c>
      <c r="F399" s="2" t="s">
        <v>3024</v>
      </c>
      <c r="G399" s="2" t="s">
        <v>30</v>
      </c>
      <c r="H399" s="2" t="s">
        <v>30</v>
      </c>
      <c r="I399" s="2" t="s">
        <v>31</v>
      </c>
      <c r="J399" s="2" t="s">
        <v>376</v>
      </c>
      <c r="K399" s="2" t="s">
        <v>1075</v>
      </c>
      <c r="L399" s="2" t="s">
        <v>1076</v>
      </c>
      <c r="M399" s="2" t="s">
        <v>30</v>
      </c>
      <c r="N399" s="2" t="s">
        <v>30</v>
      </c>
      <c r="O399" s="2" t="s">
        <v>385</v>
      </c>
      <c r="P399" s="3">
        <v>6</v>
      </c>
      <c r="Q399" s="2" t="s">
        <v>3032</v>
      </c>
      <c r="R399" s="3">
        <v>1</v>
      </c>
      <c r="S399" s="2" t="s">
        <v>3033</v>
      </c>
      <c r="T399" s="2" t="s">
        <v>3034</v>
      </c>
      <c r="U399" s="3">
        <v>1</v>
      </c>
      <c r="V399" s="2" t="s">
        <v>30</v>
      </c>
      <c r="W399" s="2" t="s">
        <v>30</v>
      </c>
      <c r="X399" s="2" t="s">
        <v>3035</v>
      </c>
      <c r="Y399">
        <f t="shared" si="36"/>
        <v>2013</v>
      </c>
      <c r="Z399">
        <f t="shared" si="37"/>
        <v>5</v>
      </c>
      <c r="AA399">
        <f t="shared" si="38"/>
        <v>11</v>
      </c>
      <c r="AB399">
        <f t="shared" si="39"/>
        <v>0</v>
      </c>
      <c r="AC399">
        <f t="shared" si="40"/>
        <v>0</v>
      </c>
      <c r="AD399">
        <f t="shared" si="41"/>
        <v>0</v>
      </c>
    </row>
    <row r="400" spans="1:30" ht="15.6">
      <c r="A400" s="2" t="s">
        <v>24</v>
      </c>
      <c r="B400" s="2" t="s">
        <v>25</v>
      </c>
      <c r="C400" s="2" t="s">
        <v>3036</v>
      </c>
      <c r="D400" s="2" t="s">
        <v>3037</v>
      </c>
      <c r="E400" s="2" t="s">
        <v>3038</v>
      </c>
      <c r="F400" s="2" t="s">
        <v>3039</v>
      </c>
      <c r="G400" s="2" t="s">
        <v>30</v>
      </c>
      <c r="H400" s="2" t="s">
        <v>30</v>
      </c>
      <c r="I400" s="2" t="s">
        <v>31</v>
      </c>
      <c r="J400" s="2" t="s">
        <v>376</v>
      </c>
      <c r="K400" s="2" t="s">
        <v>1621</v>
      </c>
      <c r="L400" s="2" t="s">
        <v>1622</v>
      </c>
      <c r="M400" s="2" t="s">
        <v>30</v>
      </c>
      <c r="N400" s="2" t="s">
        <v>30</v>
      </c>
      <c r="O400" s="2" t="s">
        <v>3040</v>
      </c>
      <c r="P400" s="3">
        <v>2</v>
      </c>
      <c r="Q400" s="2" t="s">
        <v>3041</v>
      </c>
      <c r="R400" s="3">
        <v>1</v>
      </c>
      <c r="S400" s="2" t="s">
        <v>3042</v>
      </c>
      <c r="T400" s="2" t="s">
        <v>3043</v>
      </c>
      <c r="U400" s="3">
        <v>1</v>
      </c>
      <c r="V400" s="2" t="s">
        <v>30</v>
      </c>
      <c r="W400" s="2" t="s">
        <v>30</v>
      </c>
      <c r="X400" s="2" t="s">
        <v>3044</v>
      </c>
      <c r="Y400">
        <f t="shared" si="36"/>
        <v>2013</v>
      </c>
      <c r="Z400">
        <f t="shared" si="37"/>
        <v>8</v>
      </c>
      <c r="AA400">
        <f t="shared" si="38"/>
        <v>26</v>
      </c>
      <c r="AB400">
        <f t="shared" si="39"/>
        <v>0</v>
      </c>
      <c r="AC400">
        <f t="shared" si="40"/>
        <v>0</v>
      </c>
      <c r="AD400">
        <f t="shared" si="41"/>
        <v>0</v>
      </c>
    </row>
    <row r="401" spans="1:30" ht="15.6">
      <c r="A401" s="2" t="s">
        <v>24</v>
      </c>
      <c r="B401" s="2" t="s">
        <v>112</v>
      </c>
      <c r="C401" s="2" t="s">
        <v>2821</v>
      </c>
      <c r="D401" s="2" t="s">
        <v>2822</v>
      </c>
      <c r="E401" s="2" t="s">
        <v>3045</v>
      </c>
      <c r="F401" s="2" t="s">
        <v>2810</v>
      </c>
      <c r="G401" s="2" t="s">
        <v>3046</v>
      </c>
      <c r="H401" s="2" t="s">
        <v>3047</v>
      </c>
      <c r="I401" s="2" t="s">
        <v>2718</v>
      </c>
      <c r="J401" s="2" t="s">
        <v>545</v>
      </c>
      <c r="K401" s="2" t="s">
        <v>46</v>
      </c>
      <c r="L401" s="2" t="s">
        <v>47</v>
      </c>
      <c r="M401" s="2" t="s">
        <v>24</v>
      </c>
      <c r="N401" s="2" t="s">
        <v>48</v>
      </c>
      <c r="O401" s="2" t="s">
        <v>420</v>
      </c>
      <c r="P401" s="3">
        <v>0</v>
      </c>
      <c r="Q401" s="2" t="s">
        <v>30</v>
      </c>
      <c r="R401" s="3">
        <v>2</v>
      </c>
      <c r="S401" s="2" t="s">
        <v>3048</v>
      </c>
      <c r="T401" s="2" t="s">
        <v>3049</v>
      </c>
      <c r="U401" s="3">
        <v>1</v>
      </c>
      <c r="V401" s="2" t="s">
        <v>30</v>
      </c>
      <c r="W401" s="2" t="s">
        <v>30</v>
      </c>
      <c r="X401" s="2" t="s">
        <v>3050</v>
      </c>
      <c r="Y401">
        <f t="shared" si="36"/>
        <v>2014</v>
      </c>
      <c r="Z401">
        <f t="shared" si="37"/>
        <v>3</v>
      </c>
      <c r="AA401">
        <f t="shared" si="38"/>
        <v>8</v>
      </c>
      <c r="AB401">
        <f t="shared" si="39"/>
        <v>2015</v>
      </c>
      <c r="AC401">
        <f t="shared" si="40"/>
        <v>2</v>
      </c>
      <c r="AD401">
        <f t="shared" si="41"/>
        <v>1</v>
      </c>
    </row>
    <row r="402" spans="1:30" ht="15.6">
      <c r="A402" s="2" t="s">
        <v>24</v>
      </c>
      <c r="B402" s="2" t="s">
        <v>25</v>
      </c>
      <c r="C402" s="2" t="s">
        <v>3051</v>
      </c>
      <c r="D402" s="2" t="s">
        <v>3052</v>
      </c>
      <c r="E402" s="2" t="s">
        <v>3053</v>
      </c>
      <c r="F402" s="2" t="s">
        <v>3054</v>
      </c>
      <c r="G402" s="2" t="s">
        <v>30</v>
      </c>
      <c r="H402" s="2" t="s">
        <v>30</v>
      </c>
      <c r="I402" s="2" t="s">
        <v>31</v>
      </c>
      <c r="J402" s="2" t="s">
        <v>376</v>
      </c>
      <c r="K402" s="2" t="s">
        <v>3055</v>
      </c>
      <c r="L402" s="2" t="s">
        <v>3056</v>
      </c>
      <c r="M402" s="2" t="s">
        <v>30</v>
      </c>
      <c r="N402" s="2" t="s">
        <v>30</v>
      </c>
      <c r="O402" s="2" t="s">
        <v>3057</v>
      </c>
      <c r="P402" s="3">
        <v>2</v>
      </c>
      <c r="Q402" s="2" t="s">
        <v>3058</v>
      </c>
      <c r="R402" s="3">
        <v>5</v>
      </c>
      <c r="S402" s="2" t="s">
        <v>3059</v>
      </c>
      <c r="T402" s="2" t="s">
        <v>3060</v>
      </c>
      <c r="U402" s="3">
        <v>1</v>
      </c>
      <c r="V402" s="2" t="s">
        <v>30</v>
      </c>
      <c r="W402" s="2" t="s">
        <v>30</v>
      </c>
      <c r="X402" s="2" t="s">
        <v>3061</v>
      </c>
      <c r="Y402">
        <f t="shared" si="36"/>
        <v>2013</v>
      </c>
      <c r="Z402">
        <f t="shared" si="37"/>
        <v>3</v>
      </c>
      <c r="AA402">
        <f t="shared" si="38"/>
        <v>10</v>
      </c>
      <c r="AB402">
        <f t="shared" si="39"/>
        <v>0</v>
      </c>
      <c r="AC402">
        <f t="shared" si="40"/>
        <v>0</v>
      </c>
      <c r="AD402">
        <f t="shared" si="41"/>
        <v>0</v>
      </c>
    </row>
    <row r="403" spans="1:30" ht="15.6">
      <c r="A403" s="2" t="s">
        <v>24</v>
      </c>
      <c r="B403" s="2" t="s">
        <v>25</v>
      </c>
      <c r="C403" s="2" t="s">
        <v>3062</v>
      </c>
      <c r="D403" s="2" t="s">
        <v>3063</v>
      </c>
      <c r="E403" s="2" t="s">
        <v>3064</v>
      </c>
      <c r="F403" s="2" t="s">
        <v>3065</v>
      </c>
      <c r="G403" s="2" t="s">
        <v>30</v>
      </c>
      <c r="H403" s="2" t="s">
        <v>30</v>
      </c>
      <c r="I403" s="2" t="s">
        <v>297</v>
      </c>
      <c r="J403" s="2" t="s">
        <v>627</v>
      </c>
      <c r="K403" s="2" t="s">
        <v>628</v>
      </c>
      <c r="L403" s="2" t="s">
        <v>629</v>
      </c>
      <c r="M403" s="2" t="s">
        <v>24</v>
      </c>
      <c r="N403" s="2" t="s">
        <v>301</v>
      </c>
      <c r="O403" s="2" t="s">
        <v>3066</v>
      </c>
      <c r="P403" s="3">
        <v>0</v>
      </c>
      <c r="Q403" s="2" t="s">
        <v>30</v>
      </c>
      <c r="R403" s="3">
        <v>0</v>
      </c>
      <c r="S403" s="2" t="s">
        <v>30</v>
      </c>
      <c r="T403" s="2" t="s">
        <v>3067</v>
      </c>
      <c r="U403" s="3">
        <v>1</v>
      </c>
      <c r="V403" s="2" t="s">
        <v>30</v>
      </c>
      <c r="W403" s="2" t="s">
        <v>30</v>
      </c>
      <c r="X403" s="2" t="s">
        <v>3068</v>
      </c>
      <c r="Y403">
        <f t="shared" si="36"/>
        <v>2013</v>
      </c>
      <c r="Z403">
        <f t="shared" si="37"/>
        <v>2</v>
      </c>
      <c r="AA403">
        <f t="shared" si="38"/>
        <v>29</v>
      </c>
      <c r="AB403">
        <f t="shared" si="39"/>
        <v>0</v>
      </c>
      <c r="AC403">
        <f t="shared" si="40"/>
        <v>0</v>
      </c>
      <c r="AD403">
        <f t="shared" si="41"/>
        <v>0</v>
      </c>
    </row>
    <row r="404" spans="1:30" ht="15.6">
      <c r="A404" s="2" t="s">
        <v>24</v>
      </c>
      <c r="B404" s="2" t="s">
        <v>25</v>
      </c>
      <c r="C404" s="2" t="s">
        <v>3069</v>
      </c>
      <c r="D404" s="2" t="s">
        <v>3070</v>
      </c>
      <c r="E404" s="2" t="s">
        <v>3071</v>
      </c>
      <c r="F404" s="2" t="s">
        <v>3072</v>
      </c>
      <c r="G404" s="2" t="s">
        <v>30</v>
      </c>
      <c r="H404" s="2" t="s">
        <v>30</v>
      </c>
      <c r="I404" s="2" t="s">
        <v>31</v>
      </c>
      <c r="J404" s="2" t="s">
        <v>376</v>
      </c>
      <c r="K404" s="2" t="s">
        <v>276</v>
      </c>
      <c r="L404" s="2" t="s">
        <v>277</v>
      </c>
      <c r="M404" s="2" t="s">
        <v>30</v>
      </c>
      <c r="N404" s="2" t="s">
        <v>30</v>
      </c>
      <c r="O404" s="2" t="s">
        <v>2672</v>
      </c>
      <c r="P404" s="3">
        <v>3</v>
      </c>
      <c r="Q404" s="2" t="s">
        <v>3073</v>
      </c>
      <c r="R404" s="3">
        <v>10</v>
      </c>
      <c r="S404" s="2" t="s">
        <v>3074</v>
      </c>
      <c r="T404" s="2" t="s">
        <v>3075</v>
      </c>
      <c r="U404" s="3">
        <v>1</v>
      </c>
      <c r="V404" s="2" t="s">
        <v>30</v>
      </c>
      <c r="W404" s="2" t="s">
        <v>30</v>
      </c>
      <c r="X404" s="2" t="s">
        <v>3076</v>
      </c>
      <c r="Y404">
        <f t="shared" si="36"/>
        <v>2013</v>
      </c>
      <c r="Z404">
        <f t="shared" si="37"/>
        <v>1</v>
      </c>
      <c r="AA404">
        <f t="shared" si="38"/>
        <v>17</v>
      </c>
      <c r="AB404">
        <f t="shared" si="39"/>
        <v>0</v>
      </c>
      <c r="AC404">
        <f t="shared" si="40"/>
        <v>0</v>
      </c>
      <c r="AD404">
        <f t="shared" si="41"/>
        <v>0</v>
      </c>
    </row>
    <row r="405" spans="1:30" ht="15.6">
      <c r="A405" s="2" t="s">
        <v>24</v>
      </c>
      <c r="B405" s="2" t="s">
        <v>25</v>
      </c>
      <c r="C405" s="2" t="s">
        <v>3069</v>
      </c>
      <c r="D405" s="2" t="s">
        <v>3077</v>
      </c>
      <c r="E405" s="2" t="s">
        <v>3078</v>
      </c>
      <c r="F405" s="2" t="s">
        <v>3072</v>
      </c>
      <c r="G405" s="2" t="s">
        <v>30</v>
      </c>
      <c r="H405" s="2" t="s">
        <v>30</v>
      </c>
      <c r="I405" s="2" t="s">
        <v>31</v>
      </c>
      <c r="J405" s="2" t="s">
        <v>376</v>
      </c>
      <c r="K405" s="2" t="s">
        <v>276</v>
      </c>
      <c r="L405" s="2" t="s">
        <v>277</v>
      </c>
      <c r="M405" s="2" t="s">
        <v>30</v>
      </c>
      <c r="N405" s="2" t="s">
        <v>30</v>
      </c>
      <c r="O405" s="2" t="s">
        <v>2672</v>
      </c>
      <c r="P405" s="3">
        <v>3</v>
      </c>
      <c r="Q405" s="2" t="s">
        <v>3079</v>
      </c>
      <c r="R405" s="3">
        <v>4</v>
      </c>
      <c r="S405" s="2" t="s">
        <v>3080</v>
      </c>
      <c r="T405" s="2" t="s">
        <v>1866</v>
      </c>
      <c r="U405" s="3">
        <v>1</v>
      </c>
      <c r="V405" s="2" t="s">
        <v>30</v>
      </c>
      <c r="W405" s="2" t="s">
        <v>30</v>
      </c>
      <c r="X405" s="2" t="s">
        <v>3081</v>
      </c>
      <c r="Y405">
        <f t="shared" si="36"/>
        <v>2013</v>
      </c>
      <c r="Z405">
        <f t="shared" si="37"/>
        <v>2</v>
      </c>
      <c r="AA405">
        <f t="shared" si="38"/>
        <v>17</v>
      </c>
      <c r="AB405">
        <f t="shared" si="39"/>
        <v>0</v>
      </c>
      <c r="AC405">
        <f t="shared" si="40"/>
        <v>0</v>
      </c>
      <c r="AD405">
        <f t="shared" si="41"/>
        <v>0</v>
      </c>
    </row>
    <row r="406" spans="1:30" ht="15.6">
      <c r="A406" s="2" t="s">
        <v>24</v>
      </c>
      <c r="B406" s="2" t="s">
        <v>25</v>
      </c>
      <c r="C406" s="2" t="s">
        <v>3082</v>
      </c>
      <c r="D406" s="2" t="s">
        <v>3083</v>
      </c>
      <c r="E406" s="2" t="s">
        <v>3084</v>
      </c>
      <c r="F406" s="2" t="s">
        <v>3085</v>
      </c>
      <c r="G406" s="2" t="s">
        <v>30</v>
      </c>
      <c r="H406" s="2" t="s">
        <v>30</v>
      </c>
      <c r="I406" s="2" t="s">
        <v>31</v>
      </c>
      <c r="J406" s="2" t="s">
        <v>164</v>
      </c>
      <c r="K406" s="2" t="s">
        <v>3086</v>
      </c>
      <c r="L406" s="2" t="s">
        <v>3087</v>
      </c>
      <c r="M406" s="2" t="s">
        <v>30</v>
      </c>
      <c r="N406" s="2" t="s">
        <v>30</v>
      </c>
      <c r="O406" s="2" t="s">
        <v>3088</v>
      </c>
      <c r="P406" s="3">
        <v>2</v>
      </c>
      <c r="Q406" s="2" t="s">
        <v>3089</v>
      </c>
      <c r="R406" s="3">
        <v>0</v>
      </c>
      <c r="S406" s="2" t="s">
        <v>30</v>
      </c>
      <c r="T406" s="2" t="s">
        <v>3090</v>
      </c>
      <c r="U406" s="3">
        <v>1</v>
      </c>
      <c r="V406" s="2" t="s">
        <v>30</v>
      </c>
      <c r="W406" s="2" t="s">
        <v>30</v>
      </c>
      <c r="X406" s="2" t="s">
        <v>3091</v>
      </c>
      <c r="Y406">
        <f t="shared" si="36"/>
        <v>2013</v>
      </c>
      <c r="Z406">
        <f t="shared" si="37"/>
        <v>1</v>
      </c>
      <c r="AA406">
        <f t="shared" si="38"/>
        <v>12</v>
      </c>
      <c r="AB406">
        <f t="shared" si="39"/>
        <v>0</v>
      </c>
      <c r="AC406">
        <f t="shared" si="40"/>
        <v>0</v>
      </c>
      <c r="AD406">
        <f t="shared" si="41"/>
        <v>0</v>
      </c>
    </row>
    <row r="407" spans="1:30" ht="15.6">
      <c r="A407" s="2" t="s">
        <v>24</v>
      </c>
      <c r="B407" s="2" t="s">
        <v>112</v>
      </c>
      <c r="C407" s="2" t="s">
        <v>3092</v>
      </c>
      <c r="D407" s="2" t="s">
        <v>3093</v>
      </c>
      <c r="E407" s="2" t="s">
        <v>3094</v>
      </c>
      <c r="F407" s="2" t="s">
        <v>2905</v>
      </c>
      <c r="G407" s="2" t="s">
        <v>3095</v>
      </c>
      <c r="H407" s="2" t="s">
        <v>3096</v>
      </c>
      <c r="I407" s="2" t="s">
        <v>119</v>
      </c>
      <c r="J407" s="2" t="s">
        <v>352</v>
      </c>
      <c r="K407" s="2" t="s">
        <v>2101</v>
      </c>
      <c r="L407" s="2" t="s">
        <v>2102</v>
      </c>
      <c r="M407" s="2" t="s">
        <v>2103</v>
      </c>
      <c r="N407" s="2" t="s">
        <v>123</v>
      </c>
      <c r="O407" s="2" t="s">
        <v>3097</v>
      </c>
      <c r="P407" s="3">
        <v>0</v>
      </c>
      <c r="Q407" s="2" t="s">
        <v>30</v>
      </c>
      <c r="R407" s="3">
        <v>0</v>
      </c>
      <c r="S407" s="2" t="s">
        <v>30</v>
      </c>
      <c r="T407" s="2" t="s">
        <v>3098</v>
      </c>
      <c r="U407" s="3">
        <v>1</v>
      </c>
      <c r="V407" s="2" t="s">
        <v>30</v>
      </c>
      <c r="W407" s="2" t="s">
        <v>30</v>
      </c>
      <c r="X407" s="2" t="s">
        <v>3099</v>
      </c>
      <c r="Y407">
        <f t="shared" si="36"/>
        <v>2014</v>
      </c>
      <c r="Z407">
        <f t="shared" si="37"/>
        <v>12</v>
      </c>
      <c r="AA407">
        <f t="shared" si="38"/>
        <v>25</v>
      </c>
      <c r="AB407">
        <f t="shared" si="39"/>
        <v>2014</v>
      </c>
      <c r="AC407">
        <f t="shared" si="40"/>
        <v>9</v>
      </c>
      <c r="AD407">
        <f t="shared" si="41"/>
        <v>1</v>
      </c>
    </row>
    <row r="408" spans="1:30" ht="15.6">
      <c r="A408" s="2" t="s">
        <v>24</v>
      </c>
      <c r="B408" s="2" t="s">
        <v>25</v>
      </c>
      <c r="C408" s="2" t="s">
        <v>2126</v>
      </c>
      <c r="D408" s="2" t="s">
        <v>3100</v>
      </c>
      <c r="E408" s="2" t="s">
        <v>3101</v>
      </c>
      <c r="F408" s="2" t="s">
        <v>3102</v>
      </c>
      <c r="G408" s="2" t="s">
        <v>30</v>
      </c>
      <c r="H408" s="2" t="s">
        <v>30</v>
      </c>
      <c r="I408" s="2" t="s">
        <v>31</v>
      </c>
      <c r="J408" s="2" t="s">
        <v>164</v>
      </c>
      <c r="K408" s="2" t="s">
        <v>276</v>
      </c>
      <c r="L408" s="2" t="s">
        <v>277</v>
      </c>
      <c r="M408" s="2" t="s">
        <v>30</v>
      </c>
      <c r="N408" s="2" t="s">
        <v>30</v>
      </c>
      <c r="O408" s="2" t="s">
        <v>3103</v>
      </c>
      <c r="P408" s="3">
        <v>3</v>
      </c>
      <c r="Q408" s="2" t="s">
        <v>3104</v>
      </c>
      <c r="R408" s="3">
        <v>11</v>
      </c>
      <c r="S408" s="2" t="s">
        <v>3105</v>
      </c>
      <c r="T408" s="2" t="s">
        <v>3106</v>
      </c>
      <c r="U408" s="3">
        <v>1</v>
      </c>
      <c r="V408" s="2" t="s">
        <v>30</v>
      </c>
      <c r="W408" s="2" t="s">
        <v>30</v>
      </c>
      <c r="X408" s="2" t="s">
        <v>3107</v>
      </c>
      <c r="Y408">
        <f t="shared" si="36"/>
        <v>2013</v>
      </c>
      <c r="Z408">
        <f t="shared" si="37"/>
        <v>12</v>
      </c>
      <c r="AA408">
        <f t="shared" si="38"/>
        <v>22</v>
      </c>
      <c r="AB408">
        <f t="shared" si="39"/>
        <v>0</v>
      </c>
      <c r="AC408">
        <f t="shared" si="40"/>
        <v>0</v>
      </c>
      <c r="AD408">
        <f t="shared" si="41"/>
        <v>0</v>
      </c>
    </row>
    <row r="409" spans="1:30" ht="15.6">
      <c r="A409" s="2" t="s">
        <v>24</v>
      </c>
      <c r="B409" s="2" t="s">
        <v>25</v>
      </c>
      <c r="C409" s="2" t="s">
        <v>3108</v>
      </c>
      <c r="D409" s="2" t="s">
        <v>3109</v>
      </c>
      <c r="E409" s="2" t="s">
        <v>3110</v>
      </c>
      <c r="F409" s="2" t="s">
        <v>3111</v>
      </c>
      <c r="G409" s="2" t="s">
        <v>30</v>
      </c>
      <c r="H409" s="2" t="s">
        <v>30</v>
      </c>
      <c r="I409" s="2" t="s">
        <v>31</v>
      </c>
      <c r="J409" s="2" t="s">
        <v>164</v>
      </c>
      <c r="K409" s="2" t="s">
        <v>276</v>
      </c>
      <c r="L409" s="2" t="s">
        <v>277</v>
      </c>
      <c r="M409" s="2" t="s">
        <v>30</v>
      </c>
      <c r="N409" s="2" t="s">
        <v>30</v>
      </c>
      <c r="O409" s="2" t="s">
        <v>2648</v>
      </c>
      <c r="P409" s="3">
        <v>5</v>
      </c>
      <c r="Q409" s="2" t="s">
        <v>3112</v>
      </c>
      <c r="R409" s="3">
        <v>11</v>
      </c>
      <c r="S409" s="2" t="s">
        <v>3113</v>
      </c>
      <c r="T409" s="2" t="s">
        <v>3114</v>
      </c>
      <c r="U409" s="3">
        <v>1</v>
      </c>
      <c r="V409" s="2" t="s">
        <v>30</v>
      </c>
      <c r="W409" s="2" t="s">
        <v>30</v>
      </c>
      <c r="X409" s="2" t="s">
        <v>3115</v>
      </c>
      <c r="Y409">
        <f t="shared" si="36"/>
        <v>2013</v>
      </c>
      <c r="Z409">
        <f t="shared" si="37"/>
        <v>11</v>
      </c>
      <c r="AA409">
        <f t="shared" si="38"/>
        <v>8</v>
      </c>
      <c r="AB409">
        <f t="shared" si="39"/>
        <v>0</v>
      </c>
      <c r="AC409">
        <f t="shared" si="40"/>
        <v>0</v>
      </c>
      <c r="AD409">
        <f t="shared" si="41"/>
        <v>0</v>
      </c>
    </row>
    <row r="410" spans="1:30" ht="15.6">
      <c r="A410" s="2" t="s">
        <v>24</v>
      </c>
      <c r="B410" s="2" t="s">
        <v>25</v>
      </c>
      <c r="C410" s="2" t="s">
        <v>2416</v>
      </c>
      <c r="D410" s="2" t="s">
        <v>3116</v>
      </c>
      <c r="E410" s="2" t="s">
        <v>3117</v>
      </c>
      <c r="F410" s="2" t="s">
        <v>3118</v>
      </c>
      <c r="G410" s="2" t="s">
        <v>30</v>
      </c>
      <c r="H410" s="2" t="s">
        <v>30</v>
      </c>
      <c r="I410" s="2" t="s">
        <v>31</v>
      </c>
      <c r="J410" s="2" t="s">
        <v>164</v>
      </c>
      <c r="K410" s="2" t="s">
        <v>3119</v>
      </c>
      <c r="L410" s="2" t="s">
        <v>3120</v>
      </c>
      <c r="M410" s="2" t="s">
        <v>30</v>
      </c>
      <c r="N410" s="2" t="s">
        <v>30</v>
      </c>
      <c r="O410" s="2" t="s">
        <v>2328</v>
      </c>
      <c r="P410" s="3">
        <v>5</v>
      </c>
      <c r="Q410" s="2" t="s">
        <v>3121</v>
      </c>
      <c r="R410" s="3">
        <v>8</v>
      </c>
      <c r="S410" s="2" t="s">
        <v>3122</v>
      </c>
      <c r="T410" s="2" t="s">
        <v>1873</v>
      </c>
      <c r="U410" s="3">
        <v>1</v>
      </c>
      <c r="V410" s="2" t="s">
        <v>30</v>
      </c>
      <c r="W410" s="2" t="s">
        <v>30</v>
      </c>
      <c r="X410" s="2" t="s">
        <v>3123</v>
      </c>
      <c r="Y410">
        <f t="shared" si="36"/>
        <v>2012</v>
      </c>
      <c r="Z410">
        <f t="shared" si="37"/>
        <v>11</v>
      </c>
      <c r="AA410">
        <f t="shared" si="38"/>
        <v>24</v>
      </c>
      <c r="AB410">
        <f t="shared" si="39"/>
        <v>0</v>
      </c>
      <c r="AC410">
        <f t="shared" si="40"/>
        <v>0</v>
      </c>
      <c r="AD410">
        <f t="shared" si="41"/>
        <v>0</v>
      </c>
    </row>
    <row r="411" spans="1:30" ht="15.6">
      <c r="A411" s="2" t="s">
        <v>24</v>
      </c>
      <c r="B411" s="2" t="s">
        <v>25</v>
      </c>
      <c r="C411" s="2" t="s">
        <v>3124</v>
      </c>
      <c r="D411" s="2" t="s">
        <v>3125</v>
      </c>
      <c r="E411" s="2" t="s">
        <v>3126</v>
      </c>
      <c r="F411" s="2" t="s">
        <v>3127</v>
      </c>
      <c r="G411" s="2" t="s">
        <v>30</v>
      </c>
      <c r="H411" s="2" t="s">
        <v>30</v>
      </c>
      <c r="I411" s="2" t="s">
        <v>31</v>
      </c>
      <c r="J411" s="2" t="s">
        <v>164</v>
      </c>
      <c r="K411" s="2" t="s">
        <v>3128</v>
      </c>
      <c r="L411" s="2" t="s">
        <v>3129</v>
      </c>
      <c r="M411" s="2" t="s">
        <v>30</v>
      </c>
      <c r="N411" s="2" t="s">
        <v>30</v>
      </c>
      <c r="O411" s="2" t="s">
        <v>3130</v>
      </c>
      <c r="P411" s="3">
        <v>5</v>
      </c>
      <c r="Q411" s="2" t="s">
        <v>3131</v>
      </c>
      <c r="R411" s="3">
        <v>3</v>
      </c>
      <c r="S411" s="2" t="s">
        <v>3132</v>
      </c>
      <c r="T411" s="2" t="s">
        <v>3133</v>
      </c>
      <c r="U411" s="3">
        <v>1</v>
      </c>
      <c r="V411" s="2" t="s">
        <v>30</v>
      </c>
      <c r="W411" s="2" t="s">
        <v>30</v>
      </c>
      <c r="X411" s="2" t="s">
        <v>3134</v>
      </c>
      <c r="Y411">
        <f t="shared" si="36"/>
        <v>2012</v>
      </c>
      <c r="Z411">
        <f t="shared" si="37"/>
        <v>10</v>
      </c>
      <c r="AA411">
        <f t="shared" si="38"/>
        <v>7</v>
      </c>
      <c r="AB411">
        <f t="shared" si="39"/>
        <v>0</v>
      </c>
      <c r="AC411">
        <f t="shared" si="40"/>
        <v>0</v>
      </c>
      <c r="AD411">
        <f t="shared" si="41"/>
        <v>0</v>
      </c>
    </row>
    <row r="412" spans="1:30" ht="15.6">
      <c r="A412" s="2" t="s">
        <v>24</v>
      </c>
      <c r="B412" s="2" t="s">
        <v>25</v>
      </c>
      <c r="C412" s="2" t="s">
        <v>3135</v>
      </c>
      <c r="D412" s="2" t="s">
        <v>3136</v>
      </c>
      <c r="E412" s="2" t="s">
        <v>3137</v>
      </c>
      <c r="F412" s="2" t="s">
        <v>3138</v>
      </c>
      <c r="G412" s="2" t="s">
        <v>30</v>
      </c>
      <c r="H412" s="2" t="s">
        <v>30</v>
      </c>
      <c r="I412" s="2" t="s">
        <v>31</v>
      </c>
      <c r="J412" s="2" t="s">
        <v>164</v>
      </c>
      <c r="K412" s="2" t="s">
        <v>3139</v>
      </c>
      <c r="L412" s="2" t="s">
        <v>3140</v>
      </c>
      <c r="M412" s="2" t="s">
        <v>30</v>
      </c>
      <c r="N412" s="2" t="s">
        <v>30</v>
      </c>
      <c r="O412" s="2" t="s">
        <v>3141</v>
      </c>
      <c r="P412" s="3">
        <v>5</v>
      </c>
      <c r="Q412" s="2" t="s">
        <v>3142</v>
      </c>
      <c r="R412" s="3">
        <v>4</v>
      </c>
      <c r="S412" s="2" t="s">
        <v>3143</v>
      </c>
      <c r="T412" s="2" t="s">
        <v>3144</v>
      </c>
      <c r="U412" s="3">
        <v>1</v>
      </c>
      <c r="V412" s="2" t="s">
        <v>30</v>
      </c>
      <c r="W412" s="2" t="s">
        <v>30</v>
      </c>
      <c r="X412" s="2" t="s">
        <v>3145</v>
      </c>
      <c r="Y412">
        <f t="shared" si="36"/>
        <v>2012</v>
      </c>
      <c r="Z412">
        <f t="shared" si="37"/>
        <v>12</v>
      </c>
      <c r="AA412">
        <f t="shared" si="38"/>
        <v>30</v>
      </c>
      <c r="AB412">
        <f t="shared" si="39"/>
        <v>0</v>
      </c>
      <c r="AC412">
        <f t="shared" si="40"/>
        <v>0</v>
      </c>
      <c r="AD412">
        <f t="shared" si="41"/>
        <v>0</v>
      </c>
    </row>
    <row r="413" spans="1:30" ht="15.6">
      <c r="A413" s="2" t="s">
        <v>24</v>
      </c>
      <c r="B413" s="2" t="s">
        <v>25</v>
      </c>
      <c r="C413" s="2" t="s">
        <v>2126</v>
      </c>
      <c r="D413" s="2" t="s">
        <v>3146</v>
      </c>
      <c r="E413" s="2" t="s">
        <v>3147</v>
      </c>
      <c r="F413" s="2" t="s">
        <v>3148</v>
      </c>
      <c r="G413" s="2" t="s">
        <v>30</v>
      </c>
      <c r="H413" s="2" t="s">
        <v>30</v>
      </c>
      <c r="I413" s="2" t="s">
        <v>31</v>
      </c>
      <c r="J413" s="2" t="s">
        <v>164</v>
      </c>
      <c r="K413" s="2" t="s">
        <v>276</v>
      </c>
      <c r="L413" s="2" t="s">
        <v>277</v>
      </c>
      <c r="M413" s="2" t="s">
        <v>30</v>
      </c>
      <c r="N413" s="2" t="s">
        <v>30</v>
      </c>
      <c r="O413" s="2" t="s">
        <v>3149</v>
      </c>
      <c r="P413" s="3">
        <v>1</v>
      </c>
      <c r="Q413" s="2" t="s">
        <v>3150</v>
      </c>
      <c r="R413" s="3">
        <v>7</v>
      </c>
      <c r="S413" s="2" t="s">
        <v>3151</v>
      </c>
      <c r="T413" s="2" t="s">
        <v>3152</v>
      </c>
      <c r="U413" s="3">
        <v>1</v>
      </c>
      <c r="V413" s="2" t="s">
        <v>30</v>
      </c>
      <c r="W413" s="2" t="s">
        <v>30</v>
      </c>
      <c r="X413" s="2" t="s">
        <v>3153</v>
      </c>
      <c r="Y413">
        <f t="shared" si="36"/>
        <v>2012</v>
      </c>
      <c r="Z413">
        <f t="shared" si="37"/>
        <v>12</v>
      </c>
      <c r="AA413">
        <f t="shared" si="38"/>
        <v>13</v>
      </c>
      <c r="AB413">
        <f t="shared" si="39"/>
        <v>0</v>
      </c>
      <c r="AC413">
        <f t="shared" si="40"/>
        <v>0</v>
      </c>
      <c r="AD413">
        <f t="shared" si="41"/>
        <v>0</v>
      </c>
    </row>
    <row r="414" spans="1:30" ht="15.6">
      <c r="A414" s="2" t="s">
        <v>24</v>
      </c>
      <c r="B414" s="2" t="s">
        <v>112</v>
      </c>
      <c r="C414" s="2" t="s">
        <v>3154</v>
      </c>
      <c r="D414" s="2" t="s">
        <v>3155</v>
      </c>
      <c r="E414" s="2" t="s">
        <v>3156</v>
      </c>
      <c r="F414" s="2" t="s">
        <v>3157</v>
      </c>
      <c r="G414" s="2" t="s">
        <v>3158</v>
      </c>
      <c r="H414" s="2" t="s">
        <v>3159</v>
      </c>
      <c r="I414" s="2" t="s">
        <v>2718</v>
      </c>
      <c r="J414" s="2" t="s">
        <v>45</v>
      </c>
      <c r="K414" s="2" t="s">
        <v>46</v>
      </c>
      <c r="L414" s="2" t="s">
        <v>47</v>
      </c>
      <c r="M414" s="2" t="s">
        <v>24</v>
      </c>
      <c r="N414" s="2" t="s">
        <v>48</v>
      </c>
      <c r="O414" s="2" t="s">
        <v>2328</v>
      </c>
      <c r="P414" s="3">
        <v>0</v>
      </c>
      <c r="Q414" s="2" t="s">
        <v>30</v>
      </c>
      <c r="R414" s="3">
        <v>5</v>
      </c>
      <c r="S414" s="2" t="s">
        <v>3160</v>
      </c>
      <c r="T414" s="2" t="s">
        <v>3161</v>
      </c>
      <c r="U414" s="3">
        <v>1</v>
      </c>
      <c r="V414" s="2" t="s">
        <v>30</v>
      </c>
      <c r="W414" s="2" t="s">
        <v>30</v>
      </c>
      <c r="X414" s="2" t="s">
        <v>3162</v>
      </c>
      <c r="Y414">
        <f t="shared" si="36"/>
        <v>2013</v>
      </c>
      <c r="Z414">
        <f t="shared" si="37"/>
        <v>8</v>
      </c>
      <c r="AA414">
        <f t="shared" si="38"/>
        <v>6</v>
      </c>
      <c r="AB414">
        <f t="shared" si="39"/>
        <v>2014</v>
      </c>
      <c r="AC414">
        <f t="shared" si="40"/>
        <v>3</v>
      </c>
      <c r="AD414">
        <f t="shared" si="41"/>
        <v>21</v>
      </c>
    </row>
    <row r="415" spans="1:30" ht="15.6">
      <c r="A415" s="2" t="s">
        <v>24</v>
      </c>
      <c r="B415" s="2" t="s">
        <v>25</v>
      </c>
      <c r="C415" s="2" t="s">
        <v>3163</v>
      </c>
      <c r="D415" s="2" t="s">
        <v>3164</v>
      </c>
      <c r="E415" s="2" t="s">
        <v>3165</v>
      </c>
      <c r="F415" s="2" t="s">
        <v>3166</v>
      </c>
      <c r="G415" s="2" t="s">
        <v>30</v>
      </c>
      <c r="H415" s="2" t="s">
        <v>30</v>
      </c>
      <c r="I415" s="2" t="s">
        <v>31</v>
      </c>
      <c r="J415" s="2" t="s">
        <v>164</v>
      </c>
      <c r="K415" s="2" t="s">
        <v>1621</v>
      </c>
      <c r="L415" s="2" t="s">
        <v>1622</v>
      </c>
      <c r="M415" s="2" t="s">
        <v>30</v>
      </c>
      <c r="N415" s="2" t="s">
        <v>30</v>
      </c>
      <c r="O415" s="2" t="s">
        <v>2973</v>
      </c>
      <c r="P415" s="3">
        <v>3</v>
      </c>
      <c r="Q415" s="2" t="s">
        <v>3167</v>
      </c>
      <c r="R415" s="3">
        <v>1</v>
      </c>
      <c r="S415" s="2" t="s">
        <v>2055</v>
      </c>
      <c r="T415" s="2" t="s">
        <v>3168</v>
      </c>
      <c r="U415" s="3">
        <v>1</v>
      </c>
      <c r="V415" s="2" t="s">
        <v>30</v>
      </c>
      <c r="W415" s="2" t="s">
        <v>30</v>
      </c>
      <c r="X415" s="2" t="s">
        <v>3169</v>
      </c>
      <c r="Y415">
        <f t="shared" si="36"/>
        <v>2012</v>
      </c>
      <c r="Z415">
        <f t="shared" si="37"/>
        <v>7</v>
      </c>
      <c r="AA415">
        <f t="shared" si="38"/>
        <v>13</v>
      </c>
      <c r="AB415">
        <f t="shared" si="39"/>
        <v>0</v>
      </c>
      <c r="AC415">
        <f t="shared" si="40"/>
        <v>0</v>
      </c>
      <c r="AD415">
        <f t="shared" si="41"/>
        <v>0</v>
      </c>
    </row>
    <row r="416" spans="1:30" ht="15.6">
      <c r="A416" s="2" t="s">
        <v>24</v>
      </c>
      <c r="B416" s="2" t="s">
        <v>25</v>
      </c>
      <c r="C416" s="2" t="s">
        <v>3170</v>
      </c>
      <c r="D416" s="2" t="s">
        <v>3171</v>
      </c>
      <c r="E416" s="2" t="s">
        <v>3172</v>
      </c>
      <c r="F416" s="2" t="s">
        <v>3173</v>
      </c>
      <c r="G416" s="2" t="s">
        <v>30</v>
      </c>
      <c r="H416" s="2" t="s">
        <v>30</v>
      </c>
      <c r="I416" s="2" t="s">
        <v>31</v>
      </c>
      <c r="J416" s="2" t="s">
        <v>164</v>
      </c>
      <c r="K416" s="2" t="s">
        <v>3174</v>
      </c>
      <c r="L416" s="2" t="s">
        <v>3175</v>
      </c>
      <c r="M416" s="2" t="s">
        <v>30</v>
      </c>
      <c r="N416" s="2" t="s">
        <v>30</v>
      </c>
      <c r="O416" s="2" t="s">
        <v>3176</v>
      </c>
      <c r="P416" s="3">
        <v>5</v>
      </c>
      <c r="Q416" s="2" t="s">
        <v>3177</v>
      </c>
      <c r="R416" s="3">
        <v>5</v>
      </c>
      <c r="S416" s="2" t="s">
        <v>3178</v>
      </c>
      <c r="T416" s="2" t="s">
        <v>3179</v>
      </c>
      <c r="U416" s="3">
        <v>1</v>
      </c>
      <c r="V416" s="2" t="s">
        <v>30</v>
      </c>
      <c r="W416" s="2" t="s">
        <v>30</v>
      </c>
      <c r="X416" s="2" t="s">
        <v>3180</v>
      </c>
      <c r="Y416">
        <f t="shared" si="36"/>
        <v>2012</v>
      </c>
      <c r="Z416">
        <f t="shared" si="37"/>
        <v>7</v>
      </c>
      <c r="AA416">
        <f t="shared" si="38"/>
        <v>29</v>
      </c>
      <c r="AB416">
        <f t="shared" si="39"/>
        <v>0</v>
      </c>
      <c r="AC416">
        <f t="shared" si="40"/>
        <v>0</v>
      </c>
      <c r="AD416">
        <f t="shared" si="41"/>
        <v>0</v>
      </c>
    </row>
    <row r="417" spans="1:30" ht="15.6">
      <c r="A417" s="2" t="s">
        <v>24</v>
      </c>
      <c r="B417" s="2" t="s">
        <v>25</v>
      </c>
      <c r="C417" s="2" t="s">
        <v>3181</v>
      </c>
      <c r="D417" s="2" t="s">
        <v>3182</v>
      </c>
      <c r="E417" s="2" t="s">
        <v>3183</v>
      </c>
      <c r="F417" s="2" t="s">
        <v>3184</v>
      </c>
      <c r="G417" s="2" t="s">
        <v>30</v>
      </c>
      <c r="H417" s="2" t="s">
        <v>30</v>
      </c>
      <c r="I417" s="2" t="s">
        <v>31</v>
      </c>
      <c r="J417" s="2" t="s">
        <v>164</v>
      </c>
      <c r="K417" s="2" t="s">
        <v>1621</v>
      </c>
      <c r="L417" s="2" t="s">
        <v>1622</v>
      </c>
      <c r="M417" s="2" t="s">
        <v>30</v>
      </c>
      <c r="N417" s="2" t="s">
        <v>30</v>
      </c>
      <c r="O417" s="2" t="s">
        <v>2328</v>
      </c>
      <c r="P417" s="3">
        <v>4</v>
      </c>
      <c r="Q417" s="2" t="s">
        <v>3185</v>
      </c>
      <c r="R417" s="3">
        <v>3</v>
      </c>
      <c r="S417" s="2" t="s">
        <v>3186</v>
      </c>
      <c r="T417" s="2" t="s">
        <v>3187</v>
      </c>
      <c r="U417" s="3">
        <v>1</v>
      </c>
      <c r="V417" s="2" t="s">
        <v>30</v>
      </c>
      <c r="W417" s="2" t="s">
        <v>30</v>
      </c>
      <c r="X417" s="2" t="s">
        <v>3188</v>
      </c>
      <c r="Y417">
        <f t="shared" si="36"/>
        <v>2012</v>
      </c>
      <c r="Z417">
        <f t="shared" si="37"/>
        <v>6</v>
      </c>
      <c r="AA417">
        <f t="shared" si="38"/>
        <v>22</v>
      </c>
      <c r="AB417">
        <f t="shared" si="39"/>
        <v>0</v>
      </c>
      <c r="AC417">
        <f t="shared" si="40"/>
        <v>0</v>
      </c>
      <c r="AD417">
        <f t="shared" si="41"/>
        <v>0</v>
      </c>
    </row>
    <row r="418" spans="1:30" ht="15.6">
      <c r="A418" s="2" t="s">
        <v>24</v>
      </c>
      <c r="B418" s="2" t="s">
        <v>25</v>
      </c>
      <c r="C418" s="2" t="s">
        <v>3189</v>
      </c>
      <c r="D418" s="2" t="s">
        <v>3190</v>
      </c>
      <c r="E418" s="2" t="s">
        <v>3191</v>
      </c>
      <c r="F418" s="2" t="s">
        <v>3173</v>
      </c>
      <c r="G418" s="2" t="s">
        <v>30</v>
      </c>
      <c r="H418" s="2" t="s">
        <v>30</v>
      </c>
      <c r="I418" s="2" t="s">
        <v>31</v>
      </c>
      <c r="J418" s="2" t="s">
        <v>164</v>
      </c>
      <c r="K418" s="2" t="s">
        <v>3192</v>
      </c>
      <c r="L418" s="2" t="s">
        <v>3193</v>
      </c>
      <c r="M418" s="2" t="s">
        <v>30</v>
      </c>
      <c r="N418" s="2" t="s">
        <v>30</v>
      </c>
      <c r="O418" s="2" t="s">
        <v>3194</v>
      </c>
      <c r="P418" s="3">
        <v>3</v>
      </c>
      <c r="Q418" s="2" t="s">
        <v>3195</v>
      </c>
      <c r="R418" s="3">
        <v>4</v>
      </c>
      <c r="S418" s="2" t="s">
        <v>3196</v>
      </c>
      <c r="T418" s="2" t="s">
        <v>3197</v>
      </c>
      <c r="U418" s="3">
        <v>1</v>
      </c>
      <c r="V418" s="2" t="s">
        <v>30</v>
      </c>
      <c r="W418" s="2" t="s">
        <v>30</v>
      </c>
      <c r="X418" s="2" t="s">
        <v>3198</v>
      </c>
      <c r="Y418">
        <f t="shared" si="36"/>
        <v>2012</v>
      </c>
      <c r="Z418">
        <f t="shared" si="37"/>
        <v>6</v>
      </c>
      <c r="AA418">
        <f t="shared" si="38"/>
        <v>29</v>
      </c>
      <c r="AB418">
        <f t="shared" si="39"/>
        <v>0</v>
      </c>
      <c r="AC418">
        <f t="shared" si="40"/>
        <v>0</v>
      </c>
      <c r="AD418">
        <f t="shared" si="41"/>
        <v>0</v>
      </c>
    </row>
    <row r="419" spans="1:30" ht="15.6">
      <c r="A419" s="2" t="s">
        <v>24</v>
      </c>
      <c r="B419" s="2" t="s">
        <v>25</v>
      </c>
      <c r="C419" s="2" t="s">
        <v>26</v>
      </c>
      <c r="D419" s="2" t="s">
        <v>3199</v>
      </c>
      <c r="E419" s="2" t="s">
        <v>3200</v>
      </c>
      <c r="F419" s="2" t="s">
        <v>3201</v>
      </c>
      <c r="G419" s="2" t="s">
        <v>30</v>
      </c>
      <c r="H419" s="2" t="s">
        <v>30</v>
      </c>
      <c r="I419" s="2" t="s">
        <v>31</v>
      </c>
      <c r="J419" s="2" t="s">
        <v>164</v>
      </c>
      <c r="K419" s="2" t="s">
        <v>3119</v>
      </c>
      <c r="L419" s="2" t="s">
        <v>3120</v>
      </c>
      <c r="M419" s="2" t="s">
        <v>30</v>
      </c>
      <c r="N419" s="2" t="s">
        <v>30</v>
      </c>
      <c r="O419" s="2" t="s">
        <v>2328</v>
      </c>
      <c r="P419" s="3">
        <v>3</v>
      </c>
      <c r="Q419" s="2" t="s">
        <v>3202</v>
      </c>
      <c r="R419" s="3">
        <v>5</v>
      </c>
      <c r="S419" s="2" t="s">
        <v>3203</v>
      </c>
      <c r="T419" s="2" t="s">
        <v>3204</v>
      </c>
      <c r="U419" s="3">
        <v>1</v>
      </c>
      <c r="V419" s="2" t="s">
        <v>30</v>
      </c>
      <c r="W419" s="2" t="s">
        <v>30</v>
      </c>
      <c r="X419" s="2" t="s">
        <v>3205</v>
      </c>
      <c r="Y419">
        <f t="shared" si="36"/>
        <v>2012</v>
      </c>
      <c r="Z419">
        <f t="shared" si="37"/>
        <v>6</v>
      </c>
      <c r="AA419">
        <f t="shared" si="38"/>
        <v>30</v>
      </c>
      <c r="AB419">
        <f t="shared" si="39"/>
        <v>0</v>
      </c>
      <c r="AC419">
        <f t="shared" si="40"/>
        <v>0</v>
      </c>
      <c r="AD419">
        <f t="shared" si="41"/>
        <v>0</v>
      </c>
    </row>
    <row r="420" spans="1:30" ht="15.6">
      <c r="A420" s="2" t="s">
        <v>24</v>
      </c>
      <c r="B420" s="2" t="s">
        <v>112</v>
      </c>
      <c r="C420" s="2" t="s">
        <v>3206</v>
      </c>
      <c r="D420" s="2" t="s">
        <v>3207</v>
      </c>
      <c r="E420" s="2" t="s">
        <v>3208</v>
      </c>
      <c r="F420" s="2" t="s">
        <v>3209</v>
      </c>
      <c r="G420" s="2" t="s">
        <v>3210</v>
      </c>
      <c r="H420" s="2" t="s">
        <v>3211</v>
      </c>
      <c r="I420" s="2" t="s">
        <v>2718</v>
      </c>
      <c r="J420" s="2" t="s">
        <v>45</v>
      </c>
      <c r="K420" s="2" t="s">
        <v>46</v>
      </c>
      <c r="L420" s="2" t="s">
        <v>47</v>
      </c>
      <c r="M420" s="2" t="s">
        <v>24</v>
      </c>
      <c r="N420" s="2" t="s">
        <v>48</v>
      </c>
      <c r="O420" s="2" t="s">
        <v>420</v>
      </c>
      <c r="P420" s="3">
        <v>0</v>
      </c>
      <c r="Q420" s="2" t="s">
        <v>30</v>
      </c>
      <c r="R420" s="3">
        <v>1</v>
      </c>
      <c r="S420" s="2" t="s">
        <v>1364</v>
      </c>
      <c r="T420" s="2" t="s">
        <v>3212</v>
      </c>
      <c r="U420" s="3">
        <v>1</v>
      </c>
      <c r="V420" s="2" t="s">
        <v>30</v>
      </c>
      <c r="W420" s="2" t="s">
        <v>30</v>
      </c>
      <c r="X420" s="2" t="s">
        <v>3213</v>
      </c>
      <c r="Y420">
        <f t="shared" si="36"/>
        <v>2013</v>
      </c>
      <c r="Z420">
        <f t="shared" si="37"/>
        <v>5</v>
      </c>
      <c r="AA420">
        <f t="shared" si="38"/>
        <v>16</v>
      </c>
      <c r="AB420">
        <f t="shared" si="39"/>
        <v>2013</v>
      </c>
      <c r="AC420">
        <f t="shared" si="40"/>
        <v>12</v>
      </c>
      <c r="AD420">
        <f t="shared" si="41"/>
        <v>1</v>
      </c>
    </row>
    <row r="421" spans="1:30" ht="15.6">
      <c r="A421" s="2" t="s">
        <v>24</v>
      </c>
      <c r="B421" s="2" t="s">
        <v>25</v>
      </c>
      <c r="C421" s="2" t="s">
        <v>3214</v>
      </c>
      <c r="D421" s="2" t="s">
        <v>3215</v>
      </c>
      <c r="E421" s="2" t="s">
        <v>3216</v>
      </c>
      <c r="F421" s="2" t="s">
        <v>3217</v>
      </c>
      <c r="G421" s="2" t="s">
        <v>30</v>
      </c>
      <c r="H421" s="2" t="s">
        <v>30</v>
      </c>
      <c r="I421" s="2" t="s">
        <v>3218</v>
      </c>
      <c r="J421" s="2" t="s">
        <v>352</v>
      </c>
      <c r="K421" s="2" t="s">
        <v>3219</v>
      </c>
      <c r="L421" s="2" t="s">
        <v>3220</v>
      </c>
      <c r="M421" s="2" t="s">
        <v>24</v>
      </c>
      <c r="N421" s="2" t="s">
        <v>123</v>
      </c>
      <c r="O421" s="2" t="s">
        <v>3221</v>
      </c>
      <c r="P421" s="3">
        <v>0</v>
      </c>
      <c r="Q421" s="2" t="s">
        <v>30</v>
      </c>
      <c r="R421" s="3">
        <v>0</v>
      </c>
      <c r="S421" s="2" t="s">
        <v>30</v>
      </c>
      <c r="T421" s="2" t="s">
        <v>3222</v>
      </c>
      <c r="U421" s="3">
        <v>1</v>
      </c>
      <c r="V421" s="2" t="s">
        <v>30</v>
      </c>
      <c r="W421" s="2" t="s">
        <v>30</v>
      </c>
      <c r="X421" s="2" t="s">
        <v>3223</v>
      </c>
      <c r="Y421">
        <f t="shared" si="36"/>
        <v>2012</v>
      </c>
      <c r="Z421">
        <f t="shared" si="37"/>
        <v>6</v>
      </c>
      <c r="AA421">
        <f t="shared" si="38"/>
        <v>15</v>
      </c>
      <c r="AB421">
        <f t="shared" si="39"/>
        <v>0</v>
      </c>
      <c r="AC421">
        <f t="shared" si="40"/>
        <v>0</v>
      </c>
      <c r="AD421">
        <f t="shared" si="41"/>
        <v>0</v>
      </c>
    </row>
    <row r="422" spans="1:30" ht="15.6">
      <c r="A422" s="2" t="s">
        <v>24</v>
      </c>
      <c r="B422" s="2" t="s">
        <v>25</v>
      </c>
      <c r="C422" s="2" t="s">
        <v>3224</v>
      </c>
      <c r="D422" s="2" t="s">
        <v>3225</v>
      </c>
      <c r="E422" s="2" t="s">
        <v>3226</v>
      </c>
      <c r="F422" s="2" t="s">
        <v>3217</v>
      </c>
      <c r="G422" s="2" t="s">
        <v>30</v>
      </c>
      <c r="H422" s="2" t="s">
        <v>30</v>
      </c>
      <c r="I422" s="2" t="s">
        <v>3218</v>
      </c>
      <c r="J422" s="2" t="s">
        <v>352</v>
      </c>
      <c r="K422" s="2" t="s">
        <v>3219</v>
      </c>
      <c r="L422" s="2" t="s">
        <v>3220</v>
      </c>
      <c r="M422" s="2" t="s">
        <v>24</v>
      </c>
      <c r="N422" s="2" t="s">
        <v>123</v>
      </c>
      <c r="O422" s="2" t="s">
        <v>3221</v>
      </c>
      <c r="P422" s="3">
        <v>0</v>
      </c>
      <c r="Q422" s="2" t="s">
        <v>30</v>
      </c>
      <c r="R422" s="3">
        <v>0</v>
      </c>
      <c r="S422" s="2" t="s">
        <v>30</v>
      </c>
      <c r="T422" s="2" t="s">
        <v>3227</v>
      </c>
      <c r="U422" s="3">
        <v>4</v>
      </c>
      <c r="V422" s="2" t="s">
        <v>30</v>
      </c>
      <c r="W422" s="2" t="s">
        <v>30</v>
      </c>
      <c r="X422" s="2" t="s">
        <v>3228</v>
      </c>
      <c r="Y422">
        <f t="shared" si="36"/>
        <v>2012</v>
      </c>
      <c r="Z422">
        <f t="shared" si="37"/>
        <v>6</v>
      </c>
      <c r="AA422">
        <f t="shared" si="38"/>
        <v>15</v>
      </c>
      <c r="AB422">
        <f t="shared" si="39"/>
        <v>0</v>
      </c>
      <c r="AC422">
        <f t="shared" si="40"/>
        <v>0</v>
      </c>
      <c r="AD422">
        <f t="shared" si="41"/>
        <v>0</v>
      </c>
    </row>
    <row r="423" spans="1:30" ht="15.6">
      <c r="A423" s="2" t="s">
        <v>24</v>
      </c>
      <c r="B423" s="2" t="s">
        <v>25</v>
      </c>
      <c r="C423" s="2" t="s">
        <v>3229</v>
      </c>
      <c r="D423" s="2" t="s">
        <v>3230</v>
      </c>
      <c r="E423" s="2" t="s">
        <v>3231</v>
      </c>
      <c r="F423" s="2" t="s">
        <v>3232</v>
      </c>
      <c r="G423" s="2" t="s">
        <v>30</v>
      </c>
      <c r="H423" s="2" t="s">
        <v>30</v>
      </c>
      <c r="I423" s="2" t="s">
        <v>31</v>
      </c>
      <c r="J423" s="2" t="s">
        <v>164</v>
      </c>
      <c r="K423" s="2" t="s">
        <v>3233</v>
      </c>
      <c r="L423" s="2" t="s">
        <v>3234</v>
      </c>
      <c r="M423" s="2" t="s">
        <v>30</v>
      </c>
      <c r="N423" s="2" t="s">
        <v>30</v>
      </c>
      <c r="O423" s="2" t="s">
        <v>3235</v>
      </c>
      <c r="P423" s="3">
        <v>4</v>
      </c>
      <c r="Q423" s="2" t="s">
        <v>3236</v>
      </c>
      <c r="R423" s="3">
        <v>2</v>
      </c>
      <c r="S423" s="2" t="s">
        <v>3237</v>
      </c>
      <c r="T423" s="2" t="s">
        <v>3238</v>
      </c>
      <c r="U423" s="3">
        <v>3</v>
      </c>
      <c r="V423" s="2" t="s">
        <v>30</v>
      </c>
      <c r="W423" s="2" t="s">
        <v>30</v>
      </c>
      <c r="X423" s="2" t="s">
        <v>3239</v>
      </c>
      <c r="Y423">
        <f t="shared" si="36"/>
        <v>2012</v>
      </c>
      <c r="Z423">
        <f t="shared" si="37"/>
        <v>5</v>
      </c>
      <c r="AA423">
        <f t="shared" si="38"/>
        <v>21</v>
      </c>
      <c r="AB423">
        <f t="shared" si="39"/>
        <v>0</v>
      </c>
      <c r="AC423">
        <f t="shared" si="40"/>
        <v>0</v>
      </c>
      <c r="AD423">
        <f t="shared" si="41"/>
        <v>0</v>
      </c>
    </row>
    <row r="424" spans="1:30" ht="15.6">
      <c r="A424" s="2" t="s">
        <v>24</v>
      </c>
      <c r="B424" s="2" t="s">
        <v>25</v>
      </c>
      <c r="C424" s="2" t="s">
        <v>3240</v>
      </c>
      <c r="D424" s="2" t="s">
        <v>3241</v>
      </c>
      <c r="E424" s="2" t="s">
        <v>3242</v>
      </c>
      <c r="F424" s="2" t="s">
        <v>3243</v>
      </c>
      <c r="G424" s="2" t="s">
        <v>30</v>
      </c>
      <c r="H424" s="2" t="s">
        <v>30</v>
      </c>
      <c r="I424" s="2" t="s">
        <v>2718</v>
      </c>
      <c r="J424" s="2" t="s">
        <v>45</v>
      </c>
      <c r="K424" s="2" t="s">
        <v>46</v>
      </c>
      <c r="L424" s="2" t="s">
        <v>47</v>
      </c>
      <c r="M424" s="2" t="s">
        <v>24</v>
      </c>
      <c r="N424" s="2" t="s">
        <v>48</v>
      </c>
      <c r="O424" s="2" t="s">
        <v>2328</v>
      </c>
      <c r="P424" s="3">
        <v>0</v>
      </c>
      <c r="Q424" s="2" t="s">
        <v>30</v>
      </c>
      <c r="R424" s="3">
        <v>0</v>
      </c>
      <c r="S424" s="2" t="s">
        <v>30</v>
      </c>
      <c r="T424" s="2" t="s">
        <v>3244</v>
      </c>
      <c r="U424" s="3">
        <v>1</v>
      </c>
      <c r="V424" s="2" t="s">
        <v>30</v>
      </c>
      <c r="W424" s="2" t="s">
        <v>30</v>
      </c>
      <c r="X424" s="2" t="s">
        <v>3245</v>
      </c>
      <c r="Y424">
        <f t="shared" si="36"/>
        <v>2012</v>
      </c>
      <c r="Z424">
        <f t="shared" si="37"/>
        <v>4</v>
      </c>
      <c r="AA424">
        <f t="shared" si="38"/>
        <v>19</v>
      </c>
      <c r="AB424">
        <f t="shared" si="39"/>
        <v>0</v>
      </c>
      <c r="AC424">
        <f t="shared" si="40"/>
        <v>0</v>
      </c>
      <c r="AD424">
        <f t="shared" si="41"/>
        <v>0</v>
      </c>
    </row>
    <row r="425" spans="1:30" ht="15.6">
      <c r="A425" s="2" t="s">
        <v>24</v>
      </c>
      <c r="B425" s="2" t="s">
        <v>112</v>
      </c>
      <c r="C425" s="2" t="s">
        <v>3246</v>
      </c>
      <c r="D425" s="2" t="s">
        <v>3247</v>
      </c>
      <c r="E425" s="2" t="s">
        <v>3248</v>
      </c>
      <c r="F425" s="2" t="s">
        <v>3249</v>
      </c>
      <c r="G425" s="2" t="s">
        <v>3250</v>
      </c>
      <c r="H425" s="2" t="s">
        <v>3251</v>
      </c>
      <c r="I425" s="2" t="s">
        <v>2718</v>
      </c>
      <c r="J425" s="2" t="s">
        <v>45</v>
      </c>
      <c r="K425" s="2" t="s">
        <v>46</v>
      </c>
      <c r="L425" s="2" t="s">
        <v>47</v>
      </c>
      <c r="M425" s="2" t="s">
        <v>24</v>
      </c>
      <c r="N425" s="2" t="s">
        <v>48</v>
      </c>
      <c r="O425" s="2" t="s">
        <v>2328</v>
      </c>
      <c r="P425" s="3">
        <v>0</v>
      </c>
      <c r="Q425" s="2" t="s">
        <v>30</v>
      </c>
      <c r="R425" s="3">
        <v>0</v>
      </c>
      <c r="S425" s="2" t="s">
        <v>30</v>
      </c>
      <c r="T425" s="2" t="s">
        <v>3252</v>
      </c>
      <c r="U425" s="3">
        <v>1</v>
      </c>
      <c r="V425" s="2" t="s">
        <v>30</v>
      </c>
      <c r="W425" s="2" t="s">
        <v>30</v>
      </c>
      <c r="X425" s="2" t="s">
        <v>3253</v>
      </c>
      <c r="Y425">
        <f t="shared" si="36"/>
        <v>2013</v>
      </c>
      <c r="Z425">
        <f t="shared" si="37"/>
        <v>4</v>
      </c>
      <c r="AA425">
        <f t="shared" si="38"/>
        <v>1</v>
      </c>
      <c r="AB425">
        <f t="shared" si="39"/>
        <v>2013</v>
      </c>
      <c r="AC425">
        <f t="shared" si="40"/>
        <v>7</v>
      </c>
      <c r="AD425">
        <f t="shared" si="41"/>
        <v>21</v>
      </c>
    </row>
    <row r="426" spans="1:30" ht="15.6">
      <c r="A426" s="2" t="s">
        <v>24</v>
      </c>
      <c r="B426" s="2" t="s">
        <v>25</v>
      </c>
      <c r="C426" s="2" t="s">
        <v>3254</v>
      </c>
      <c r="D426" s="2" t="s">
        <v>3255</v>
      </c>
      <c r="E426" s="2" t="s">
        <v>3256</v>
      </c>
      <c r="F426" s="2" t="s">
        <v>3257</v>
      </c>
      <c r="G426" s="2" t="s">
        <v>30</v>
      </c>
      <c r="H426" s="2" t="s">
        <v>30</v>
      </c>
      <c r="I426" s="2" t="s">
        <v>31</v>
      </c>
      <c r="J426" s="2" t="s">
        <v>164</v>
      </c>
      <c r="K426" s="2" t="s">
        <v>3258</v>
      </c>
      <c r="L426" s="2" t="s">
        <v>3259</v>
      </c>
      <c r="M426" s="2" t="s">
        <v>30</v>
      </c>
      <c r="N426" s="2" t="s">
        <v>30</v>
      </c>
      <c r="O426" s="2" t="s">
        <v>2648</v>
      </c>
      <c r="P426" s="3">
        <v>0</v>
      </c>
      <c r="Q426" s="2" t="s">
        <v>30</v>
      </c>
      <c r="R426" s="3">
        <v>2</v>
      </c>
      <c r="S426" s="2" t="s">
        <v>3260</v>
      </c>
      <c r="T426" s="2" t="s">
        <v>3261</v>
      </c>
      <c r="U426" s="3">
        <v>3</v>
      </c>
      <c r="V426" s="2" t="s">
        <v>30</v>
      </c>
      <c r="W426" s="2" t="s">
        <v>30</v>
      </c>
      <c r="X426" s="2" t="s">
        <v>3262</v>
      </c>
      <c r="Y426">
        <f t="shared" si="36"/>
        <v>2012</v>
      </c>
      <c r="Z426">
        <f t="shared" si="37"/>
        <v>4</v>
      </c>
      <c r="AA426">
        <f t="shared" si="38"/>
        <v>6</v>
      </c>
      <c r="AB426">
        <f t="shared" si="39"/>
        <v>0</v>
      </c>
      <c r="AC426">
        <f t="shared" si="40"/>
        <v>0</v>
      </c>
      <c r="AD426">
        <f t="shared" si="41"/>
        <v>0</v>
      </c>
    </row>
    <row r="427" spans="1:30" ht="15.6">
      <c r="A427" s="2" t="s">
        <v>24</v>
      </c>
      <c r="B427" s="2" t="s">
        <v>25</v>
      </c>
      <c r="C427" s="2" t="s">
        <v>3263</v>
      </c>
      <c r="D427" s="2" t="s">
        <v>3264</v>
      </c>
      <c r="E427" s="2" t="s">
        <v>3265</v>
      </c>
      <c r="F427" s="2" t="s">
        <v>3266</v>
      </c>
      <c r="G427" s="2" t="s">
        <v>30</v>
      </c>
      <c r="H427" s="2" t="s">
        <v>30</v>
      </c>
      <c r="I427" s="2" t="s">
        <v>31</v>
      </c>
      <c r="J427" s="2" t="s">
        <v>164</v>
      </c>
      <c r="K427" s="2" t="s">
        <v>3267</v>
      </c>
      <c r="L427" s="2" t="s">
        <v>3268</v>
      </c>
      <c r="M427" s="2" t="s">
        <v>30</v>
      </c>
      <c r="N427" s="2" t="s">
        <v>30</v>
      </c>
      <c r="O427" s="2" t="s">
        <v>3269</v>
      </c>
      <c r="P427" s="3">
        <v>2</v>
      </c>
      <c r="Q427" s="2" t="s">
        <v>3270</v>
      </c>
      <c r="R427" s="3">
        <v>6</v>
      </c>
      <c r="S427" s="2" t="s">
        <v>3271</v>
      </c>
      <c r="T427" s="2" t="s">
        <v>3272</v>
      </c>
      <c r="U427" s="3">
        <v>3</v>
      </c>
      <c r="V427" s="2" t="s">
        <v>30</v>
      </c>
      <c r="W427" s="2" t="s">
        <v>30</v>
      </c>
      <c r="X427" s="2" t="s">
        <v>3273</v>
      </c>
      <c r="Y427">
        <f t="shared" si="36"/>
        <v>2011</v>
      </c>
      <c r="Z427">
        <f t="shared" si="37"/>
        <v>4</v>
      </c>
      <c r="AA427">
        <f t="shared" si="38"/>
        <v>23</v>
      </c>
      <c r="AB427">
        <f t="shared" si="39"/>
        <v>0</v>
      </c>
      <c r="AC427">
        <f t="shared" si="40"/>
        <v>0</v>
      </c>
      <c r="AD427">
        <f t="shared" si="41"/>
        <v>0</v>
      </c>
    </row>
    <row r="428" spans="1:30" ht="15.6">
      <c r="A428" s="2" t="s">
        <v>24</v>
      </c>
      <c r="B428" s="2" t="s">
        <v>25</v>
      </c>
      <c r="C428" s="2" t="s">
        <v>3108</v>
      </c>
      <c r="D428" s="2" t="s">
        <v>3274</v>
      </c>
      <c r="E428" s="2" t="s">
        <v>3275</v>
      </c>
      <c r="F428" s="2" t="s">
        <v>3266</v>
      </c>
      <c r="G428" s="2" t="s">
        <v>30</v>
      </c>
      <c r="H428" s="2" t="s">
        <v>30</v>
      </c>
      <c r="I428" s="2" t="s">
        <v>31</v>
      </c>
      <c r="J428" s="2" t="s">
        <v>164</v>
      </c>
      <c r="K428" s="2" t="s">
        <v>3233</v>
      </c>
      <c r="L428" s="2" t="s">
        <v>3234</v>
      </c>
      <c r="M428" s="2" t="s">
        <v>30</v>
      </c>
      <c r="N428" s="2" t="s">
        <v>30</v>
      </c>
      <c r="O428" s="2" t="s">
        <v>420</v>
      </c>
      <c r="P428" s="3">
        <v>2</v>
      </c>
      <c r="Q428" s="2" t="s">
        <v>3276</v>
      </c>
      <c r="R428" s="3">
        <v>0</v>
      </c>
      <c r="S428" s="2" t="s">
        <v>30</v>
      </c>
      <c r="T428" s="2" t="s">
        <v>3277</v>
      </c>
      <c r="U428" s="3">
        <v>1</v>
      </c>
      <c r="V428" s="2" t="s">
        <v>30</v>
      </c>
      <c r="W428" s="2" t="s">
        <v>30</v>
      </c>
      <c r="X428" s="2" t="s">
        <v>3278</v>
      </c>
      <c r="Y428">
        <f t="shared" si="36"/>
        <v>2011</v>
      </c>
      <c r="Z428">
        <f t="shared" si="37"/>
        <v>4</v>
      </c>
      <c r="AA428">
        <f t="shared" si="38"/>
        <v>23</v>
      </c>
      <c r="AB428">
        <f t="shared" si="39"/>
        <v>0</v>
      </c>
      <c r="AC428">
        <f t="shared" si="40"/>
        <v>0</v>
      </c>
      <c r="AD428">
        <f t="shared" si="41"/>
        <v>0</v>
      </c>
    </row>
    <row r="429" spans="1:30" ht="15.6">
      <c r="A429" s="2" t="s">
        <v>24</v>
      </c>
      <c r="B429" s="2" t="s">
        <v>25</v>
      </c>
      <c r="C429" s="2" t="s">
        <v>3279</v>
      </c>
      <c r="D429" s="2" t="s">
        <v>3280</v>
      </c>
      <c r="E429" s="2" t="s">
        <v>3281</v>
      </c>
      <c r="F429" s="2" t="s">
        <v>3282</v>
      </c>
      <c r="G429" s="2" t="s">
        <v>30</v>
      </c>
      <c r="H429" s="2" t="s">
        <v>30</v>
      </c>
      <c r="I429" s="2" t="s">
        <v>141</v>
      </c>
      <c r="J429" s="2" t="s">
        <v>142</v>
      </c>
      <c r="K429" s="2" t="s">
        <v>3283</v>
      </c>
      <c r="L429" s="2" t="s">
        <v>3284</v>
      </c>
      <c r="M429" s="2" t="s">
        <v>30</v>
      </c>
      <c r="N429" s="2" t="s">
        <v>2701</v>
      </c>
      <c r="O429" s="2" t="s">
        <v>3285</v>
      </c>
      <c r="P429" s="3">
        <v>4</v>
      </c>
      <c r="Q429" s="2" t="s">
        <v>3286</v>
      </c>
      <c r="R429" s="3">
        <v>2</v>
      </c>
      <c r="S429" s="2" t="s">
        <v>3287</v>
      </c>
      <c r="T429" s="2" t="s">
        <v>3288</v>
      </c>
      <c r="U429" s="3">
        <v>4</v>
      </c>
      <c r="V429" s="2" t="s">
        <v>30</v>
      </c>
      <c r="W429" s="2" t="s">
        <v>30</v>
      </c>
      <c r="X429" s="2" t="s">
        <v>3289</v>
      </c>
      <c r="Y429">
        <f t="shared" si="36"/>
        <v>2011</v>
      </c>
      <c r="Z429">
        <f t="shared" si="37"/>
        <v>6</v>
      </c>
      <c r="AA429">
        <f t="shared" si="38"/>
        <v>28</v>
      </c>
      <c r="AB429">
        <f t="shared" si="39"/>
        <v>0</v>
      </c>
      <c r="AC429">
        <f t="shared" si="40"/>
        <v>0</v>
      </c>
      <c r="AD429">
        <f t="shared" si="41"/>
        <v>0</v>
      </c>
    </row>
    <row r="430" spans="1:30" ht="15.6">
      <c r="A430" s="2" t="s">
        <v>24</v>
      </c>
      <c r="B430" s="2" t="s">
        <v>25</v>
      </c>
      <c r="C430" s="2" t="s">
        <v>26</v>
      </c>
      <c r="D430" s="2" t="s">
        <v>3290</v>
      </c>
      <c r="E430" s="2" t="s">
        <v>3291</v>
      </c>
      <c r="F430" s="2" t="s">
        <v>3292</v>
      </c>
      <c r="G430" s="2" t="s">
        <v>30</v>
      </c>
      <c r="H430" s="2" t="s">
        <v>30</v>
      </c>
      <c r="I430" s="2" t="s">
        <v>31</v>
      </c>
      <c r="J430" s="2" t="s">
        <v>164</v>
      </c>
      <c r="K430" s="2" t="s">
        <v>3233</v>
      </c>
      <c r="L430" s="2" t="s">
        <v>3234</v>
      </c>
      <c r="M430" s="2" t="s">
        <v>30</v>
      </c>
      <c r="N430" s="2" t="s">
        <v>30</v>
      </c>
      <c r="O430" s="2" t="s">
        <v>2672</v>
      </c>
      <c r="P430" s="3">
        <v>2</v>
      </c>
      <c r="Q430" s="2" t="s">
        <v>3293</v>
      </c>
      <c r="R430" s="3">
        <v>2</v>
      </c>
      <c r="S430" s="2" t="s">
        <v>3294</v>
      </c>
      <c r="T430" s="2" t="s">
        <v>3295</v>
      </c>
      <c r="U430" s="3">
        <v>1</v>
      </c>
      <c r="V430" s="2" t="s">
        <v>30</v>
      </c>
      <c r="W430" s="2" t="s">
        <v>30</v>
      </c>
      <c r="X430" s="2" t="s">
        <v>3296</v>
      </c>
      <c r="Y430">
        <f t="shared" si="36"/>
        <v>2011</v>
      </c>
      <c r="Z430">
        <f t="shared" si="37"/>
        <v>2</v>
      </c>
      <c r="AA430">
        <f t="shared" si="38"/>
        <v>25</v>
      </c>
      <c r="AB430">
        <f t="shared" si="39"/>
        <v>0</v>
      </c>
      <c r="AC430">
        <f t="shared" si="40"/>
        <v>0</v>
      </c>
      <c r="AD430">
        <f t="shared" si="41"/>
        <v>0</v>
      </c>
    </row>
    <row r="431" spans="1:30" ht="15.6">
      <c r="A431" s="2" t="s">
        <v>24</v>
      </c>
      <c r="B431" s="2" t="s">
        <v>25</v>
      </c>
      <c r="C431" s="2" t="s">
        <v>3297</v>
      </c>
      <c r="D431" s="2" t="s">
        <v>3298</v>
      </c>
      <c r="E431" s="2" t="s">
        <v>3299</v>
      </c>
      <c r="F431" s="2" t="s">
        <v>3300</v>
      </c>
      <c r="G431" s="2" t="s">
        <v>30</v>
      </c>
      <c r="H431" s="2" t="s">
        <v>30</v>
      </c>
      <c r="I431" s="2" t="s">
        <v>31</v>
      </c>
      <c r="J431" s="2" t="s">
        <v>164</v>
      </c>
      <c r="K431" s="2" t="s">
        <v>3301</v>
      </c>
      <c r="L431" s="2" t="s">
        <v>3302</v>
      </c>
      <c r="M431" s="2" t="s">
        <v>30</v>
      </c>
      <c r="N431" s="2" t="s">
        <v>30</v>
      </c>
      <c r="O431" s="2" t="s">
        <v>3303</v>
      </c>
      <c r="P431" s="3">
        <v>7</v>
      </c>
      <c r="Q431" s="2" t="s">
        <v>3304</v>
      </c>
      <c r="R431" s="3">
        <v>0</v>
      </c>
      <c r="S431" s="2" t="s">
        <v>30</v>
      </c>
      <c r="T431" s="2" t="s">
        <v>3305</v>
      </c>
      <c r="U431" s="3">
        <v>1</v>
      </c>
      <c r="V431" s="2" t="s">
        <v>30</v>
      </c>
      <c r="W431" s="2" t="s">
        <v>30</v>
      </c>
      <c r="X431" s="2" t="s">
        <v>3306</v>
      </c>
      <c r="Y431">
        <f t="shared" si="36"/>
        <v>2011</v>
      </c>
      <c r="Z431">
        <f t="shared" si="37"/>
        <v>4</v>
      </c>
      <c r="AA431">
        <f t="shared" si="38"/>
        <v>27</v>
      </c>
      <c r="AB431">
        <f t="shared" si="39"/>
        <v>0</v>
      </c>
      <c r="AC431">
        <f t="shared" si="40"/>
        <v>0</v>
      </c>
      <c r="AD431">
        <f t="shared" si="41"/>
        <v>0</v>
      </c>
    </row>
    <row r="432" spans="1:30" ht="15.6">
      <c r="A432" s="2" t="s">
        <v>24</v>
      </c>
      <c r="B432" s="2" t="s">
        <v>112</v>
      </c>
      <c r="C432" s="2" t="s">
        <v>3307</v>
      </c>
      <c r="D432" s="2" t="s">
        <v>3308</v>
      </c>
      <c r="E432" s="2" t="s">
        <v>3309</v>
      </c>
      <c r="F432" s="2" t="s">
        <v>3310</v>
      </c>
      <c r="G432" s="2" t="s">
        <v>3311</v>
      </c>
      <c r="H432" s="2" t="s">
        <v>3312</v>
      </c>
      <c r="I432" s="2" t="s">
        <v>3218</v>
      </c>
      <c r="J432" s="2" t="s">
        <v>352</v>
      </c>
      <c r="K432" s="2" t="s">
        <v>2513</v>
      </c>
      <c r="L432" s="2" t="s">
        <v>1122</v>
      </c>
      <c r="M432" s="2" t="s">
        <v>24</v>
      </c>
      <c r="N432" s="2" t="s">
        <v>123</v>
      </c>
      <c r="O432" s="2" t="s">
        <v>3313</v>
      </c>
      <c r="P432" s="3">
        <v>0</v>
      </c>
      <c r="Q432" s="2" t="s">
        <v>30</v>
      </c>
      <c r="R432" s="3">
        <v>0</v>
      </c>
      <c r="S432" s="2" t="s">
        <v>30</v>
      </c>
      <c r="T432" s="2" t="s">
        <v>3314</v>
      </c>
      <c r="U432" s="3">
        <v>2</v>
      </c>
      <c r="V432" s="2" t="s">
        <v>30</v>
      </c>
      <c r="W432" s="2" t="s">
        <v>30</v>
      </c>
      <c r="X432" s="2" t="s">
        <v>3315</v>
      </c>
      <c r="Y432">
        <f t="shared" si="36"/>
        <v>2012</v>
      </c>
      <c r="Z432">
        <f t="shared" si="37"/>
        <v>10</v>
      </c>
      <c r="AA432">
        <f t="shared" si="38"/>
        <v>19</v>
      </c>
      <c r="AB432">
        <f t="shared" si="39"/>
        <v>2013</v>
      </c>
      <c r="AC432">
        <f t="shared" si="40"/>
        <v>4</v>
      </c>
      <c r="AD432">
        <f t="shared" si="41"/>
        <v>21</v>
      </c>
    </row>
    <row r="433" spans="1:30" ht="15.6">
      <c r="A433" s="2" t="s">
        <v>24</v>
      </c>
      <c r="B433" s="2" t="s">
        <v>112</v>
      </c>
      <c r="C433" s="2" t="s">
        <v>3316</v>
      </c>
      <c r="D433" s="2" t="s">
        <v>3317</v>
      </c>
      <c r="E433" s="2" t="s">
        <v>3318</v>
      </c>
      <c r="F433" s="2" t="s">
        <v>3310</v>
      </c>
      <c r="G433" s="2" t="s">
        <v>3319</v>
      </c>
      <c r="H433" s="2" t="s">
        <v>3312</v>
      </c>
      <c r="I433" s="2" t="s">
        <v>3218</v>
      </c>
      <c r="J433" s="2" t="s">
        <v>352</v>
      </c>
      <c r="K433" s="2" t="s">
        <v>2513</v>
      </c>
      <c r="L433" s="2" t="s">
        <v>1122</v>
      </c>
      <c r="M433" s="2" t="s">
        <v>24</v>
      </c>
      <c r="N433" s="2" t="s">
        <v>123</v>
      </c>
      <c r="O433" s="2" t="s">
        <v>3313</v>
      </c>
      <c r="P433" s="3">
        <v>0</v>
      </c>
      <c r="Q433" s="2" t="s">
        <v>30</v>
      </c>
      <c r="R433" s="3">
        <v>0</v>
      </c>
      <c r="S433" s="2" t="s">
        <v>30</v>
      </c>
      <c r="T433" s="2" t="s">
        <v>3320</v>
      </c>
      <c r="U433" s="3">
        <v>2</v>
      </c>
      <c r="V433" s="2" t="s">
        <v>30</v>
      </c>
      <c r="W433" s="2" t="s">
        <v>30</v>
      </c>
      <c r="X433" s="2" t="s">
        <v>3321</v>
      </c>
      <c r="Y433">
        <f t="shared" si="36"/>
        <v>2012</v>
      </c>
      <c r="Z433">
        <f t="shared" si="37"/>
        <v>1</v>
      </c>
      <c r="AA433">
        <f t="shared" si="38"/>
        <v>19</v>
      </c>
      <c r="AB433">
        <f t="shared" si="39"/>
        <v>2013</v>
      </c>
      <c r="AC433">
        <f t="shared" si="40"/>
        <v>4</v>
      </c>
      <c r="AD433">
        <f t="shared" si="41"/>
        <v>21</v>
      </c>
    </row>
    <row r="434" spans="1:30" ht="15.6">
      <c r="A434" s="2" t="s">
        <v>24</v>
      </c>
      <c r="B434" s="2" t="s">
        <v>25</v>
      </c>
      <c r="C434" s="2" t="s">
        <v>3322</v>
      </c>
      <c r="D434" s="2" t="s">
        <v>3323</v>
      </c>
      <c r="E434" s="2" t="s">
        <v>3324</v>
      </c>
      <c r="F434" s="2" t="s">
        <v>3325</v>
      </c>
      <c r="G434" s="2" t="s">
        <v>30</v>
      </c>
      <c r="H434" s="2" t="s">
        <v>30</v>
      </c>
      <c r="I434" s="2" t="s">
        <v>31</v>
      </c>
      <c r="J434" s="2" t="s">
        <v>164</v>
      </c>
      <c r="K434" s="2" t="s">
        <v>3233</v>
      </c>
      <c r="L434" s="2" t="s">
        <v>3234</v>
      </c>
      <c r="M434" s="2" t="s">
        <v>30</v>
      </c>
      <c r="N434" s="2" t="s">
        <v>30</v>
      </c>
      <c r="O434" s="2" t="s">
        <v>377</v>
      </c>
      <c r="P434" s="3">
        <v>4</v>
      </c>
      <c r="Q434" s="2" t="s">
        <v>3326</v>
      </c>
      <c r="R434" s="3">
        <v>5</v>
      </c>
      <c r="S434" s="2" t="s">
        <v>3327</v>
      </c>
      <c r="T434" s="2" t="s">
        <v>3328</v>
      </c>
      <c r="U434" s="3">
        <v>3</v>
      </c>
      <c r="V434" s="2" t="s">
        <v>30</v>
      </c>
      <c r="W434" s="2" t="s">
        <v>30</v>
      </c>
      <c r="X434" s="2" t="s">
        <v>3329</v>
      </c>
      <c r="Y434">
        <f t="shared" si="36"/>
        <v>2011</v>
      </c>
      <c r="Z434">
        <f t="shared" si="37"/>
        <v>1</v>
      </c>
      <c r="AA434">
        <f t="shared" si="38"/>
        <v>19</v>
      </c>
      <c r="AB434">
        <f t="shared" si="39"/>
        <v>0</v>
      </c>
      <c r="AC434">
        <f t="shared" si="40"/>
        <v>0</v>
      </c>
      <c r="AD434">
        <f t="shared" si="41"/>
        <v>0</v>
      </c>
    </row>
    <row r="435" spans="1:30" ht="15.6">
      <c r="A435" s="2" t="s">
        <v>24</v>
      </c>
      <c r="B435" s="2" t="s">
        <v>25</v>
      </c>
      <c r="C435" s="2" t="s">
        <v>3254</v>
      </c>
      <c r="D435" s="2" t="s">
        <v>3330</v>
      </c>
      <c r="E435" s="2" t="s">
        <v>3331</v>
      </c>
      <c r="F435" s="2" t="s">
        <v>3332</v>
      </c>
      <c r="G435" s="2" t="s">
        <v>30</v>
      </c>
      <c r="H435" s="2" t="s">
        <v>30</v>
      </c>
      <c r="I435" s="2" t="s">
        <v>31</v>
      </c>
      <c r="J435" s="2" t="s">
        <v>164</v>
      </c>
      <c r="K435" s="2" t="s">
        <v>3233</v>
      </c>
      <c r="L435" s="2" t="s">
        <v>3234</v>
      </c>
      <c r="M435" s="2" t="s">
        <v>30</v>
      </c>
      <c r="N435" s="2" t="s">
        <v>30</v>
      </c>
      <c r="O435" s="2" t="s">
        <v>2328</v>
      </c>
      <c r="P435" s="3">
        <v>3</v>
      </c>
      <c r="Q435" s="2" t="s">
        <v>3333</v>
      </c>
      <c r="R435" s="3">
        <v>7</v>
      </c>
      <c r="S435" s="2" t="s">
        <v>3334</v>
      </c>
      <c r="T435" s="2" t="s">
        <v>3335</v>
      </c>
      <c r="U435" s="3">
        <v>3</v>
      </c>
      <c r="V435" s="2" t="s">
        <v>30</v>
      </c>
      <c r="W435" s="2" t="s">
        <v>30</v>
      </c>
      <c r="X435" s="2" t="s">
        <v>3336</v>
      </c>
      <c r="Y435">
        <f t="shared" si="36"/>
        <v>2011</v>
      </c>
      <c r="Z435">
        <f t="shared" si="37"/>
        <v>3</v>
      </c>
      <c r="AA435">
        <f t="shared" si="38"/>
        <v>27</v>
      </c>
      <c r="AB435">
        <f t="shared" si="39"/>
        <v>0</v>
      </c>
      <c r="AC435">
        <f t="shared" si="40"/>
        <v>0</v>
      </c>
      <c r="AD435">
        <f t="shared" si="41"/>
        <v>0</v>
      </c>
    </row>
    <row r="436" spans="1:30" ht="15.6">
      <c r="A436" s="2" t="s">
        <v>24</v>
      </c>
      <c r="B436" s="2" t="s">
        <v>25</v>
      </c>
      <c r="C436" s="2" t="s">
        <v>3337</v>
      </c>
      <c r="D436" s="2" t="s">
        <v>3338</v>
      </c>
      <c r="E436" s="2" t="s">
        <v>3339</v>
      </c>
      <c r="F436" s="2" t="s">
        <v>3340</v>
      </c>
      <c r="G436" s="2" t="s">
        <v>30</v>
      </c>
      <c r="H436" s="2" t="s">
        <v>30</v>
      </c>
      <c r="I436" s="2" t="s">
        <v>31</v>
      </c>
      <c r="J436" s="2" t="s">
        <v>164</v>
      </c>
      <c r="K436" s="2" t="s">
        <v>3233</v>
      </c>
      <c r="L436" s="2" t="s">
        <v>3234</v>
      </c>
      <c r="M436" s="2" t="s">
        <v>30</v>
      </c>
      <c r="N436" s="2" t="s">
        <v>30</v>
      </c>
      <c r="O436" s="2" t="s">
        <v>3341</v>
      </c>
      <c r="P436" s="3">
        <v>3</v>
      </c>
      <c r="Q436" s="2" t="s">
        <v>3342</v>
      </c>
      <c r="R436" s="3">
        <v>0</v>
      </c>
      <c r="S436" s="2" t="s">
        <v>30</v>
      </c>
      <c r="T436" s="2" t="s">
        <v>3343</v>
      </c>
      <c r="U436" s="3">
        <v>3</v>
      </c>
      <c r="V436" s="2" t="s">
        <v>30</v>
      </c>
      <c r="W436" s="2" t="s">
        <v>30</v>
      </c>
      <c r="X436" s="2" t="s">
        <v>3344</v>
      </c>
      <c r="Y436">
        <f t="shared" si="36"/>
        <v>2011</v>
      </c>
      <c r="Z436">
        <f t="shared" si="37"/>
        <v>12</v>
      </c>
      <c r="AA436">
        <f t="shared" si="38"/>
        <v>12</v>
      </c>
      <c r="AB436">
        <f t="shared" si="39"/>
        <v>0</v>
      </c>
      <c r="AC436">
        <f t="shared" si="40"/>
        <v>0</v>
      </c>
      <c r="AD436">
        <f t="shared" si="41"/>
        <v>0</v>
      </c>
    </row>
    <row r="437" spans="1:30" ht="15.6">
      <c r="A437" s="2" t="s">
        <v>24</v>
      </c>
      <c r="B437" s="2" t="s">
        <v>25</v>
      </c>
      <c r="C437" s="2" t="s">
        <v>3345</v>
      </c>
      <c r="D437" s="2" t="s">
        <v>3346</v>
      </c>
      <c r="E437" s="2" t="s">
        <v>3347</v>
      </c>
      <c r="F437" s="2" t="s">
        <v>3348</v>
      </c>
      <c r="G437" s="2" t="s">
        <v>30</v>
      </c>
      <c r="H437" s="2" t="s">
        <v>30</v>
      </c>
      <c r="I437" s="2" t="s">
        <v>31</v>
      </c>
      <c r="J437" s="2" t="s">
        <v>164</v>
      </c>
      <c r="K437" s="2" t="s">
        <v>3233</v>
      </c>
      <c r="L437" s="2" t="s">
        <v>3234</v>
      </c>
      <c r="M437" s="2" t="s">
        <v>30</v>
      </c>
      <c r="N437" s="2" t="s">
        <v>30</v>
      </c>
      <c r="O437" s="2" t="s">
        <v>3349</v>
      </c>
      <c r="P437" s="3">
        <v>3</v>
      </c>
      <c r="Q437" s="2" t="s">
        <v>3350</v>
      </c>
      <c r="R437" s="3">
        <v>6</v>
      </c>
      <c r="S437" s="2" t="s">
        <v>3351</v>
      </c>
      <c r="T437" s="2" t="s">
        <v>3352</v>
      </c>
      <c r="U437" s="3">
        <v>3</v>
      </c>
      <c r="V437" s="2" t="s">
        <v>30</v>
      </c>
      <c r="W437" s="2" t="s">
        <v>30</v>
      </c>
      <c r="X437" s="2" t="s">
        <v>3353</v>
      </c>
      <c r="Y437">
        <f t="shared" si="36"/>
        <v>2011</v>
      </c>
      <c r="Z437">
        <f t="shared" si="37"/>
        <v>12</v>
      </c>
      <c r="AA437">
        <f t="shared" si="38"/>
        <v>27</v>
      </c>
      <c r="AB437">
        <f t="shared" si="39"/>
        <v>0</v>
      </c>
      <c r="AC437">
        <f t="shared" si="40"/>
        <v>0</v>
      </c>
      <c r="AD437">
        <f t="shared" si="41"/>
        <v>0</v>
      </c>
    </row>
    <row r="438" spans="1:30" ht="15.6">
      <c r="A438" s="2" t="s">
        <v>24</v>
      </c>
      <c r="B438" s="2" t="s">
        <v>25</v>
      </c>
      <c r="C438" s="2" t="s">
        <v>3354</v>
      </c>
      <c r="D438" s="2" t="s">
        <v>3355</v>
      </c>
      <c r="E438" s="2" t="s">
        <v>3356</v>
      </c>
      <c r="F438" s="2" t="s">
        <v>3348</v>
      </c>
      <c r="G438" s="2" t="s">
        <v>30</v>
      </c>
      <c r="H438" s="2" t="s">
        <v>30</v>
      </c>
      <c r="I438" s="2" t="s">
        <v>31</v>
      </c>
      <c r="J438" s="2" t="s">
        <v>164</v>
      </c>
      <c r="K438" s="2" t="s">
        <v>3357</v>
      </c>
      <c r="L438" s="2" t="s">
        <v>3358</v>
      </c>
      <c r="M438" s="2" t="s">
        <v>30</v>
      </c>
      <c r="N438" s="2" t="s">
        <v>30</v>
      </c>
      <c r="O438" s="2" t="s">
        <v>3359</v>
      </c>
      <c r="P438" s="3">
        <v>3</v>
      </c>
      <c r="Q438" s="2" t="s">
        <v>3360</v>
      </c>
      <c r="R438" s="3">
        <v>1</v>
      </c>
      <c r="S438" s="2" t="s">
        <v>3361</v>
      </c>
      <c r="T438" s="2" t="s">
        <v>3362</v>
      </c>
      <c r="U438" s="3">
        <v>3</v>
      </c>
      <c r="V438" s="2" t="s">
        <v>30</v>
      </c>
      <c r="W438" s="2" t="s">
        <v>30</v>
      </c>
      <c r="X438" s="2" t="s">
        <v>3363</v>
      </c>
      <c r="Y438">
        <f t="shared" si="36"/>
        <v>2011</v>
      </c>
      <c r="Z438">
        <f t="shared" si="37"/>
        <v>11</v>
      </c>
      <c r="AA438">
        <f t="shared" si="38"/>
        <v>27</v>
      </c>
      <c r="AB438">
        <f t="shared" si="39"/>
        <v>0</v>
      </c>
      <c r="AC438">
        <f t="shared" si="40"/>
        <v>0</v>
      </c>
      <c r="AD438">
        <f t="shared" si="41"/>
        <v>0</v>
      </c>
    </row>
    <row r="439" spans="1:30" ht="15.6">
      <c r="A439" s="2" t="s">
        <v>24</v>
      </c>
      <c r="B439" s="2" t="s">
        <v>25</v>
      </c>
      <c r="C439" s="2" t="s">
        <v>3364</v>
      </c>
      <c r="D439" s="2" t="s">
        <v>3365</v>
      </c>
      <c r="E439" s="2" t="s">
        <v>3366</v>
      </c>
      <c r="F439" s="2" t="s">
        <v>3367</v>
      </c>
      <c r="G439" s="2" t="s">
        <v>30</v>
      </c>
      <c r="H439" s="2" t="s">
        <v>30</v>
      </c>
      <c r="I439" s="2" t="s">
        <v>3368</v>
      </c>
      <c r="J439" s="2" t="s">
        <v>3369</v>
      </c>
      <c r="K439" s="2" t="s">
        <v>3174</v>
      </c>
      <c r="L439" s="2" t="s">
        <v>3175</v>
      </c>
      <c r="M439" s="2" t="s">
        <v>30</v>
      </c>
      <c r="N439" s="2" t="s">
        <v>30</v>
      </c>
      <c r="O439" s="2" t="s">
        <v>2328</v>
      </c>
      <c r="P439" s="3">
        <v>3</v>
      </c>
      <c r="Q439" s="2" t="s">
        <v>3370</v>
      </c>
      <c r="R439" s="3">
        <v>4</v>
      </c>
      <c r="S439" s="2" t="s">
        <v>3371</v>
      </c>
      <c r="T439" s="2" t="s">
        <v>3372</v>
      </c>
      <c r="U439" s="3">
        <v>4</v>
      </c>
      <c r="V439" s="2" t="s">
        <v>30</v>
      </c>
      <c r="W439" s="2" t="s">
        <v>30</v>
      </c>
      <c r="X439" s="2" t="s">
        <v>3373</v>
      </c>
      <c r="Y439">
        <f t="shared" si="36"/>
        <v>2011</v>
      </c>
      <c r="Z439">
        <f t="shared" si="37"/>
        <v>11</v>
      </c>
      <c r="AA439">
        <f t="shared" si="38"/>
        <v>9</v>
      </c>
      <c r="AB439">
        <f t="shared" si="39"/>
        <v>0</v>
      </c>
      <c r="AC439">
        <f t="shared" si="40"/>
        <v>0</v>
      </c>
      <c r="AD439">
        <f t="shared" si="41"/>
        <v>0</v>
      </c>
    </row>
    <row r="440" spans="1:30" ht="15.6">
      <c r="A440" s="2" t="s">
        <v>24</v>
      </c>
      <c r="B440" s="2" t="s">
        <v>25</v>
      </c>
      <c r="C440" s="2" t="s">
        <v>3374</v>
      </c>
      <c r="D440" s="2" t="s">
        <v>3375</v>
      </c>
      <c r="E440" s="2" t="s">
        <v>3376</v>
      </c>
      <c r="F440" s="2" t="s">
        <v>3377</v>
      </c>
      <c r="G440" s="2" t="s">
        <v>30</v>
      </c>
      <c r="H440" s="2" t="s">
        <v>30</v>
      </c>
      <c r="I440" s="2" t="s">
        <v>3368</v>
      </c>
      <c r="J440" s="2" t="s">
        <v>3369</v>
      </c>
      <c r="K440" s="2" t="s">
        <v>3378</v>
      </c>
      <c r="L440" s="2" t="s">
        <v>3379</v>
      </c>
      <c r="M440" s="2" t="s">
        <v>30</v>
      </c>
      <c r="N440" s="2" t="s">
        <v>30</v>
      </c>
      <c r="O440" s="2" t="s">
        <v>3349</v>
      </c>
      <c r="P440" s="3">
        <v>3</v>
      </c>
      <c r="Q440" s="2" t="s">
        <v>3380</v>
      </c>
      <c r="R440" s="3">
        <v>3</v>
      </c>
      <c r="S440" s="2" t="s">
        <v>3381</v>
      </c>
      <c r="T440" s="2" t="s">
        <v>3382</v>
      </c>
      <c r="U440" s="3">
        <v>4</v>
      </c>
      <c r="V440" s="2" t="s">
        <v>30</v>
      </c>
      <c r="W440" s="2" t="s">
        <v>30</v>
      </c>
      <c r="X440" s="2" t="s">
        <v>3383</v>
      </c>
      <c r="Y440">
        <f t="shared" si="36"/>
        <v>2011</v>
      </c>
      <c r="Z440">
        <f t="shared" si="37"/>
        <v>8</v>
      </c>
      <c r="AA440">
        <f t="shared" si="38"/>
        <v>16</v>
      </c>
      <c r="AB440">
        <f t="shared" si="39"/>
        <v>0</v>
      </c>
      <c r="AC440">
        <f t="shared" si="40"/>
        <v>0</v>
      </c>
      <c r="AD440">
        <f t="shared" si="41"/>
        <v>0</v>
      </c>
    </row>
    <row r="441" spans="1:30" ht="15.6">
      <c r="A441" s="2" t="s">
        <v>24</v>
      </c>
      <c r="B441" s="2" t="s">
        <v>112</v>
      </c>
      <c r="C441" s="2" t="s">
        <v>3384</v>
      </c>
      <c r="D441" s="2" t="s">
        <v>3385</v>
      </c>
      <c r="E441" s="2" t="s">
        <v>3386</v>
      </c>
      <c r="F441" s="2" t="s">
        <v>3387</v>
      </c>
      <c r="G441" s="2" t="s">
        <v>3388</v>
      </c>
      <c r="H441" s="2" t="s">
        <v>3389</v>
      </c>
      <c r="I441" s="2" t="s">
        <v>3390</v>
      </c>
      <c r="J441" s="2" t="s">
        <v>3391</v>
      </c>
      <c r="K441" s="2" t="s">
        <v>3392</v>
      </c>
      <c r="L441" s="2" t="s">
        <v>3393</v>
      </c>
      <c r="M441" s="2" t="s">
        <v>24</v>
      </c>
      <c r="N441" s="2" t="s">
        <v>30</v>
      </c>
      <c r="O441" s="2" t="s">
        <v>3394</v>
      </c>
      <c r="P441" s="3">
        <v>0</v>
      </c>
      <c r="Q441" s="2" t="s">
        <v>30</v>
      </c>
      <c r="R441" s="3">
        <v>0</v>
      </c>
      <c r="S441" s="2" t="s">
        <v>30</v>
      </c>
      <c r="T441" s="2" t="s">
        <v>3395</v>
      </c>
      <c r="U441" s="3">
        <v>1</v>
      </c>
      <c r="V441" s="2" t="s">
        <v>30</v>
      </c>
      <c r="W441" s="2" t="s">
        <v>30</v>
      </c>
      <c r="X441" s="2" t="s">
        <v>3396</v>
      </c>
      <c r="Y441">
        <f t="shared" si="36"/>
        <v>2012</v>
      </c>
      <c r="Z441">
        <f t="shared" si="37"/>
        <v>12</v>
      </c>
      <c r="AA441">
        <f t="shared" si="38"/>
        <v>29</v>
      </c>
      <c r="AB441">
        <f t="shared" si="39"/>
        <v>2012</v>
      </c>
      <c r="AC441">
        <f t="shared" si="40"/>
        <v>12</v>
      </c>
      <c r="AD441">
        <f t="shared" si="41"/>
        <v>1</v>
      </c>
    </row>
    <row r="442" spans="1:30" ht="15.6">
      <c r="A442" s="2" t="s">
        <v>24</v>
      </c>
      <c r="B442" s="2" t="s">
        <v>112</v>
      </c>
      <c r="C442" s="2" t="s">
        <v>3397</v>
      </c>
      <c r="D442" s="2" t="s">
        <v>3398</v>
      </c>
      <c r="E442" s="2" t="s">
        <v>3399</v>
      </c>
      <c r="F442" s="2" t="s">
        <v>3387</v>
      </c>
      <c r="G442" s="2" t="s">
        <v>3400</v>
      </c>
      <c r="H442" s="2" t="s">
        <v>3389</v>
      </c>
      <c r="I442" s="2" t="s">
        <v>3390</v>
      </c>
      <c r="J442" s="2" t="s">
        <v>3391</v>
      </c>
      <c r="K442" s="2" t="s">
        <v>3392</v>
      </c>
      <c r="L442" s="2" t="s">
        <v>3393</v>
      </c>
      <c r="M442" s="2" t="s">
        <v>24</v>
      </c>
      <c r="N442" s="2" t="s">
        <v>30</v>
      </c>
      <c r="O442" s="2" t="s">
        <v>3394</v>
      </c>
      <c r="P442" s="3">
        <v>0</v>
      </c>
      <c r="Q442" s="2" t="s">
        <v>30</v>
      </c>
      <c r="R442" s="3">
        <v>0</v>
      </c>
      <c r="S442" s="2" t="s">
        <v>30</v>
      </c>
      <c r="T442" s="2" t="s">
        <v>3401</v>
      </c>
      <c r="U442" s="3">
        <v>1</v>
      </c>
      <c r="V442" s="2" t="s">
        <v>30</v>
      </c>
      <c r="W442" s="2" t="s">
        <v>30</v>
      </c>
      <c r="X442" s="2" t="s">
        <v>3402</v>
      </c>
      <c r="Y442">
        <f t="shared" si="36"/>
        <v>2012</v>
      </c>
      <c r="Z442">
        <f t="shared" si="37"/>
        <v>1</v>
      </c>
      <c r="AA442">
        <f t="shared" si="38"/>
        <v>29</v>
      </c>
      <c r="AB442">
        <f t="shared" si="39"/>
        <v>2012</v>
      </c>
      <c r="AC442">
        <f t="shared" si="40"/>
        <v>12</v>
      </c>
      <c r="AD442">
        <f t="shared" si="41"/>
        <v>1</v>
      </c>
    </row>
    <row r="443" spans="1:30" ht="15.6">
      <c r="A443" s="2" t="s">
        <v>24</v>
      </c>
      <c r="B443" s="2" t="s">
        <v>25</v>
      </c>
      <c r="C443" s="2" t="s">
        <v>3403</v>
      </c>
      <c r="D443" s="2" t="s">
        <v>3404</v>
      </c>
      <c r="E443" s="2" t="s">
        <v>3405</v>
      </c>
      <c r="F443" s="2" t="s">
        <v>3406</v>
      </c>
      <c r="G443" s="2" t="s">
        <v>30</v>
      </c>
      <c r="H443" s="2" t="s">
        <v>30</v>
      </c>
      <c r="I443" s="2" t="s">
        <v>3368</v>
      </c>
      <c r="J443" s="2" t="s">
        <v>3369</v>
      </c>
      <c r="K443" s="2" t="s">
        <v>3378</v>
      </c>
      <c r="L443" s="2" t="s">
        <v>3379</v>
      </c>
      <c r="M443" s="2" t="s">
        <v>30</v>
      </c>
      <c r="N443" s="2" t="s">
        <v>30</v>
      </c>
      <c r="O443" s="2" t="s">
        <v>377</v>
      </c>
      <c r="P443" s="3">
        <v>4</v>
      </c>
      <c r="Q443" s="2" t="s">
        <v>3407</v>
      </c>
      <c r="R443" s="3">
        <v>2</v>
      </c>
      <c r="S443" s="2" t="s">
        <v>3408</v>
      </c>
      <c r="T443" s="2" t="s">
        <v>3409</v>
      </c>
      <c r="U443" s="3">
        <v>4</v>
      </c>
      <c r="V443" s="2" t="s">
        <v>30</v>
      </c>
      <c r="W443" s="2" t="s">
        <v>30</v>
      </c>
      <c r="X443" s="2" t="s">
        <v>3410</v>
      </c>
      <c r="Y443">
        <f t="shared" si="36"/>
        <v>2011</v>
      </c>
      <c r="Z443">
        <f t="shared" si="37"/>
        <v>10</v>
      </c>
      <c r="AA443">
        <f t="shared" si="38"/>
        <v>9</v>
      </c>
      <c r="AB443">
        <f t="shared" si="39"/>
        <v>0</v>
      </c>
      <c r="AC443">
        <f t="shared" si="40"/>
        <v>0</v>
      </c>
      <c r="AD443">
        <f t="shared" si="41"/>
        <v>0</v>
      </c>
    </row>
    <row r="444" spans="1:30" ht="15.6">
      <c r="A444" s="2" t="s">
        <v>24</v>
      </c>
      <c r="B444" s="2" t="s">
        <v>25</v>
      </c>
      <c r="C444" s="2" t="s">
        <v>3411</v>
      </c>
      <c r="D444" s="2" t="s">
        <v>3412</v>
      </c>
      <c r="E444" s="2" t="s">
        <v>3413</v>
      </c>
      <c r="F444" s="2" t="s">
        <v>3414</v>
      </c>
      <c r="G444" s="2" t="s">
        <v>30</v>
      </c>
      <c r="H444" s="2" t="s">
        <v>30</v>
      </c>
      <c r="I444" s="2" t="s">
        <v>141</v>
      </c>
      <c r="J444" s="2" t="s">
        <v>142</v>
      </c>
      <c r="K444" s="2" t="s">
        <v>3415</v>
      </c>
      <c r="L444" s="2" t="s">
        <v>3416</v>
      </c>
      <c r="M444" s="2" t="s">
        <v>30</v>
      </c>
      <c r="N444" s="2" t="s">
        <v>2701</v>
      </c>
      <c r="O444" s="2" t="s">
        <v>3417</v>
      </c>
      <c r="P444" s="3">
        <v>4</v>
      </c>
      <c r="Q444" s="2" t="s">
        <v>3418</v>
      </c>
      <c r="R444" s="3">
        <v>0</v>
      </c>
      <c r="S444" s="2" t="s">
        <v>30</v>
      </c>
      <c r="T444" s="2" t="s">
        <v>3419</v>
      </c>
      <c r="U444" s="3">
        <v>1</v>
      </c>
      <c r="V444" s="2" t="s">
        <v>30</v>
      </c>
      <c r="W444" s="2" t="s">
        <v>30</v>
      </c>
      <c r="X444" s="2" t="s">
        <v>3420</v>
      </c>
      <c r="Y444">
        <f t="shared" si="36"/>
        <v>2011</v>
      </c>
      <c r="Z444">
        <f t="shared" si="37"/>
        <v>10</v>
      </c>
      <c r="AA444">
        <f t="shared" si="38"/>
        <v>27</v>
      </c>
      <c r="AB444">
        <f t="shared" si="39"/>
        <v>0</v>
      </c>
      <c r="AC444">
        <f t="shared" si="40"/>
        <v>0</v>
      </c>
      <c r="AD444">
        <f t="shared" si="41"/>
        <v>0</v>
      </c>
    </row>
    <row r="445" spans="1:30" ht="15.6">
      <c r="A445" s="2" t="s">
        <v>24</v>
      </c>
      <c r="B445" s="2" t="s">
        <v>25</v>
      </c>
      <c r="C445" s="2" t="s">
        <v>3421</v>
      </c>
      <c r="D445" s="2" t="s">
        <v>3422</v>
      </c>
      <c r="E445" s="2" t="s">
        <v>3423</v>
      </c>
      <c r="F445" s="2" t="s">
        <v>3424</v>
      </c>
      <c r="G445" s="2" t="s">
        <v>30</v>
      </c>
      <c r="H445" s="2" t="s">
        <v>30</v>
      </c>
      <c r="I445" s="2" t="s">
        <v>3218</v>
      </c>
      <c r="J445" s="2" t="s">
        <v>352</v>
      </c>
      <c r="K445" s="2" t="s">
        <v>2513</v>
      </c>
      <c r="L445" s="2" t="s">
        <v>1122</v>
      </c>
      <c r="M445" s="2" t="s">
        <v>24</v>
      </c>
      <c r="N445" s="2" t="s">
        <v>123</v>
      </c>
      <c r="O445" s="2" t="s">
        <v>3425</v>
      </c>
      <c r="P445" s="3">
        <v>0</v>
      </c>
      <c r="Q445" s="2" t="s">
        <v>30</v>
      </c>
      <c r="R445" s="3">
        <v>0</v>
      </c>
      <c r="S445" s="2" t="s">
        <v>30</v>
      </c>
      <c r="T445" s="2" t="s">
        <v>3426</v>
      </c>
      <c r="U445" s="3">
        <v>1</v>
      </c>
      <c r="V445" s="2" t="s">
        <v>30</v>
      </c>
      <c r="W445" s="2" t="s">
        <v>30</v>
      </c>
      <c r="X445" s="2" t="s">
        <v>3427</v>
      </c>
      <c r="Y445">
        <f t="shared" si="36"/>
        <v>2011</v>
      </c>
      <c r="Z445">
        <f t="shared" si="37"/>
        <v>9</v>
      </c>
      <c r="AA445">
        <f t="shared" si="38"/>
        <v>20</v>
      </c>
      <c r="AB445">
        <f t="shared" si="39"/>
        <v>0</v>
      </c>
      <c r="AC445">
        <f t="shared" si="40"/>
        <v>0</v>
      </c>
      <c r="AD445">
        <f t="shared" si="41"/>
        <v>0</v>
      </c>
    </row>
    <row r="446" spans="1:30" ht="15.6">
      <c r="A446" s="2" t="s">
        <v>24</v>
      </c>
      <c r="B446" s="2" t="s">
        <v>25</v>
      </c>
      <c r="C446" s="2" t="s">
        <v>3428</v>
      </c>
      <c r="D446" s="2" t="s">
        <v>3429</v>
      </c>
      <c r="E446" s="2" t="s">
        <v>3430</v>
      </c>
      <c r="F446" s="2" t="s">
        <v>3414</v>
      </c>
      <c r="G446" s="2" t="s">
        <v>30</v>
      </c>
      <c r="H446" s="2" t="s">
        <v>30</v>
      </c>
      <c r="I446" s="2" t="s">
        <v>3368</v>
      </c>
      <c r="J446" s="2" t="s">
        <v>3369</v>
      </c>
      <c r="K446" s="2" t="s">
        <v>1603</v>
      </c>
      <c r="L446" s="2" t="s">
        <v>1604</v>
      </c>
      <c r="M446" s="2" t="s">
        <v>30</v>
      </c>
      <c r="N446" s="2" t="s">
        <v>30</v>
      </c>
      <c r="O446" s="2" t="s">
        <v>2328</v>
      </c>
      <c r="P446" s="3">
        <v>5</v>
      </c>
      <c r="Q446" s="2" t="s">
        <v>3431</v>
      </c>
      <c r="R446" s="3">
        <v>1</v>
      </c>
      <c r="S446" s="2" t="s">
        <v>3432</v>
      </c>
      <c r="T446" s="2" t="s">
        <v>3433</v>
      </c>
      <c r="U446" s="3">
        <v>1</v>
      </c>
      <c r="V446" s="2" t="s">
        <v>30</v>
      </c>
      <c r="W446" s="2" t="s">
        <v>30</v>
      </c>
      <c r="X446" s="2" t="s">
        <v>3434</v>
      </c>
      <c r="Y446">
        <f t="shared" si="36"/>
        <v>2011</v>
      </c>
      <c r="Z446">
        <f t="shared" si="37"/>
        <v>9</v>
      </c>
      <c r="AA446">
        <f t="shared" si="38"/>
        <v>27</v>
      </c>
      <c r="AB446">
        <f t="shared" si="39"/>
        <v>0</v>
      </c>
      <c r="AC446">
        <f t="shared" si="40"/>
        <v>0</v>
      </c>
      <c r="AD446">
        <f t="shared" si="41"/>
        <v>0</v>
      </c>
    </row>
    <row r="447" spans="1:30" ht="15.6">
      <c r="A447" s="2" t="s">
        <v>24</v>
      </c>
      <c r="B447" s="2" t="s">
        <v>25</v>
      </c>
      <c r="C447" s="2" t="s">
        <v>3435</v>
      </c>
      <c r="D447" s="2" t="s">
        <v>3436</v>
      </c>
      <c r="E447" s="2" t="s">
        <v>3437</v>
      </c>
      <c r="F447" s="2" t="s">
        <v>3414</v>
      </c>
      <c r="G447" s="2" t="s">
        <v>30</v>
      </c>
      <c r="H447" s="2" t="s">
        <v>30</v>
      </c>
      <c r="I447" s="2" t="s">
        <v>3368</v>
      </c>
      <c r="J447" s="2" t="s">
        <v>3369</v>
      </c>
      <c r="K447" s="2" t="s">
        <v>3438</v>
      </c>
      <c r="L447" s="2" t="s">
        <v>3439</v>
      </c>
      <c r="M447" s="2" t="s">
        <v>30</v>
      </c>
      <c r="N447" s="2" t="s">
        <v>30</v>
      </c>
      <c r="O447" s="2" t="s">
        <v>2648</v>
      </c>
      <c r="P447" s="3">
        <v>5</v>
      </c>
      <c r="Q447" s="2" t="s">
        <v>3440</v>
      </c>
      <c r="R447" s="3">
        <v>3</v>
      </c>
      <c r="S447" s="2" t="s">
        <v>3441</v>
      </c>
      <c r="T447" s="2" t="s">
        <v>3442</v>
      </c>
      <c r="U447" s="3">
        <v>3</v>
      </c>
      <c r="V447" s="2" t="s">
        <v>30</v>
      </c>
      <c r="W447" s="2" t="s">
        <v>30</v>
      </c>
      <c r="X447" s="2" t="s">
        <v>3443</v>
      </c>
      <c r="Y447">
        <f t="shared" si="36"/>
        <v>2011</v>
      </c>
      <c r="Z447">
        <f t="shared" si="37"/>
        <v>9</v>
      </c>
      <c r="AA447">
        <f t="shared" si="38"/>
        <v>27</v>
      </c>
      <c r="AB447">
        <f t="shared" si="39"/>
        <v>0</v>
      </c>
      <c r="AC447">
        <f t="shared" si="40"/>
        <v>0</v>
      </c>
      <c r="AD447">
        <f t="shared" si="41"/>
        <v>0</v>
      </c>
    </row>
    <row r="448" spans="1:30" ht="15.6">
      <c r="A448" s="2" t="s">
        <v>24</v>
      </c>
      <c r="B448" s="2" t="s">
        <v>25</v>
      </c>
      <c r="C448" s="2" t="s">
        <v>3444</v>
      </c>
      <c r="D448" s="2" t="s">
        <v>3445</v>
      </c>
      <c r="E448" s="2" t="s">
        <v>3446</v>
      </c>
      <c r="F448" s="2" t="s">
        <v>3447</v>
      </c>
      <c r="G448" s="2" t="s">
        <v>30</v>
      </c>
      <c r="H448" s="2" t="s">
        <v>30</v>
      </c>
      <c r="I448" s="2" t="s">
        <v>141</v>
      </c>
      <c r="J448" s="2" t="s">
        <v>142</v>
      </c>
      <c r="K448" s="2" t="s">
        <v>3448</v>
      </c>
      <c r="L448" s="2" t="s">
        <v>3449</v>
      </c>
      <c r="M448" s="2" t="s">
        <v>30</v>
      </c>
      <c r="N448" s="2" t="s">
        <v>2701</v>
      </c>
      <c r="O448" s="2" t="s">
        <v>3450</v>
      </c>
      <c r="P448" s="3">
        <v>0</v>
      </c>
      <c r="Q448" s="2" t="s">
        <v>30</v>
      </c>
      <c r="R448" s="3">
        <v>0</v>
      </c>
      <c r="S448" s="2" t="s">
        <v>30</v>
      </c>
      <c r="T448" s="2" t="s">
        <v>3451</v>
      </c>
      <c r="U448" s="3">
        <v>2</v>
      </c>
      <c r="V448" s="2" t="s">
        <v>30</v>
      </c>
      <c r="W448" s="2" t="s">
        <v>30</v>
      </c>
      <c r="X448" s="2" t="s">
        <v>3452</v>
      </c>
      <c r="Y448">
        <f t="shared" si="36"/>
        <v>2011</v>
      </c>
      <c r="Z448">
        <f t="shared" si="37"/>
        <v>8</v>
      </c>
      <c r="AA448">
        <f t="shared" si="38"/>
        <v>15</v>
      </c>
      <c r="AB448">
        <f t="shared" si="39"/>
        <v>0</v>
      </c>
      <c r="AC448">
        <f t="shared" si="40"/>
        <v>0</v>
      </c>
      <c r="AD448">
        <f t="shared" si="41"/>
        <v>0</v>
      </c>
    </row>
    <row r="449" spans="1:30" ht="15.6">
      <c r="A449" s="2" t="s">
        <v>24</v>
      </c>
      <c r="B449" s="2" t="s">
        <v>112</v>
      </c>
      <c r="C449" s="2" t="s">
        <v>3453</v>
      </c>
      <c r="D449" s="2" t="s">
        <v>3454</v>
      </c>
      <c r="E449" s="2" t="s">
        <v>3455</v>
      </c>
      <c r="F449" s="2" t="s">
        <v>3456</v>
      </c>
      <c r="G449" s="2" t="s">
        <v>3457</v>
      </c>
      <c r="H449" s="2" t="s">
        <v>3458</v>
      </c>
      <c r="I449" s="2" t="s">
        <v>141</v>
      </c>
      <c r="J449" s="2" t="s">
        <v>142</v>
      </c>
      <c r="K449" s="2" t="s">
        <v>3459</v>
      </c>
      <c r="L449" s="2" t="s">
        <v>3460</v>
      </c>
      <c r="M449" s="2" t="s">
        <v>30</v>
      </c>
      <c r="N449" s="2" t="s">
        <v>2701</v>
      </c>
      <c r="O449" s="2" t="s">
        <v>3285</v>
      </c>
      <c r="P449" s="3">
        <v>0</v>
      </c>
      <c r="Q449" s="2" t="s">
        <v>30</v>
      </c>
      <c r="R449" s="3">
        <v>0</v>
      </c>
      <c r="S449" s="2" t="s">
        <v>30</v>
      </c>
      <c r="T449" s="2" t="s">
        <v>3461</v>
      </c>
      <c r="U449" s="3">
        <v>1</v>
      </c>
      <c r="V449" s="2" t="s">
        <v>30</v>
      </c>
      <c r="W449" s="2" t="s">
        <v>30</v>
      </c>
      <c r="X449" s="2" t="s">
        <v>3462</v>
      </c>
      <c r="Y449">
        <f t="shared" si="36"/>
        <v>2012</v>
      </c>
      <c r="Z449">
        <f t="shared" si="37"/>
        <v>8</v>
      </c>
      <c r="AA449">
        <f t="shared" si="38"/>
        <v>4</v>
      </c>
      <c r="AB449">
        <f t="shared" si="39"/>
        <v>2012</v>
      </c>
      <c r="AC449">
        <f t="shared" si="40"/>
        <v>10</v>
      </c>
      <c r="AD449">
        <f t="shared" si="41"/>
        <v>11</v>
      </c>
    </row>
    <row r="450" spans="1:30" ht="15.6">
      <c r="A450" s="2" t="s">
        <v>24</v>
      </c>
      <c r="B450" s="2" t="s">
        <v>25</v>
      </c>
      <c r="C450" s="2" t="s">
        <v>3463</v>
      </c>
      <c r="D450" s="2" t="s">
        <v>3464</v>
      </c>
      <c r="E450" s="2" t="s">
        <v>3465</v>
      </c>
      <c r="F450" s="2" t="s">
        <v>3466</v>
      </c>
      <c r="G450" s="2" t="s">
        <v>30</v>
      </c>
      <c r="H450" s="2" t="s">
        <v>30</v>
      </c>
      <c r="I450" s="2" t="s">
        <v>3368</v>
      </c>
      <c r="J450" s="2" t="s">
        <v>3369</v>
      </c>
      <c r="K450" s="2" t="s">
        <v>3301</v>
      </c>
      <c r="L450" s="2" t="s">
        <v>3302</v>
      </c>
      <c r="M450" s="2" t="s">
        <v>30</v>
      </c>
      <c r="N450" s="2" t="s">
        <v>30</v>
      </c>
      <c r="O450" s="2" t="s">
        <v>3467</v>
      </c>
      <c r="P450" s="3">
        <v>2</v>
      </c>
      <c r="Q450" s="2" t="s">
        <v>3468</v>
      </c>
      <c r="R450" s="3">
        <v>0</v>
      </c>
      <c r="S450" s="2" t="s">
        <v>30</v>
      </c>
      <c r="T450" s="2" t="s">
        <v>3469</v>
      </c>
      <c r="U450" s="3">
        <v>1</v>
      </c>
      <c r="V450" s="2" t="s">
        <v>30</v>
      </c>
      <c r="W450" s="2" t="s">
        <v>30</v>
      </c>
      <c r="X450" s="2" t="s">
        <v>3470</v>
      </c>
      <c r="Y450">
        <f t="shared" si="36"/>
        <v>2011</v>
      </c>
      <c r="Z450">
        <f t="shared" si="37"/>
        <v>4</v>
      </c>
      <c r="AA450">
        <f t="shared" si="38"/>
        <v>22</v>
      </c>
      <c r="AB450">
        <f t="shared" si="39"/>
        <v>0</v>
      </c>
      <c r="AC450">
        <f t="shared" si="40"/>
        <v>0</v>
      </c>
      <c r="AD450">
        <f t="shared" si="41"/>
        <v>0</v>
      </c>
    </row>
    <row r="451" spans="1:30" ht="15.6">
      <c r="A451" s="2" t="s">
        <v>24</v>
      </c>
      <c r="B451" s="2" t="s">
        <v>112</v>
      </c>
      <c r="C451" s="2" t="s">
        <v>3471</v>
      </c>
      <c r="D451" s="2" t="s">
        <v>3472</v>
      </c>
      <c r="E451" s="2" t="s">
        <v>3473</v>
      </c>
      <c r="F451" s="2" t="s">
        <v>3474</v>
      </c>
      <c r="G451" s="2" t="s">
        <v>3475</v>
      </c>
      <c r="H451" s="2" t="s">
        <v>3476</v>
      </c>
      <c r="I451" s="2" t="s">
        <v>3477</v>
      </c>
      <c r="J451" s="2" t="s">
        <v>142</v>
      </c>
      <c r="K451" s="2" t="s">
        <v>3478</v>
      </c>
      <c r="L451" s="2" t="s">
        <v>3479</v>
      </c>
      <c r="M451" s="2" t="s">
        <v>3480</v>
      </c>
      <c r="N451" s="2" t="s">
        <v>30</v>
      </c>
      <c r="O451" s="2" t="s">
        <v>3481</v>
      </c>
      <c r="P451" s="3">
        <v>0</v>
      </c>
      <c r="Q451" s="2" t="s">
        <v>30</v>
      </c>
      <c r="R451" s="3">
        <v>1</v>
      </c>
      <c r="S451" s="2" t="s">
        <v>3482</v>
      </c>
      <c r="T451" s="2" t="s">
        <v>3483</v>
      </c>
      <c r="U451" s="3">
        <v>7</v>
      </c>
      <c r="V451" s="2" t="s">
        <v>30</v>
      </c>
      <c r="W451" s="2" t="s">
        <v>30</v>
      </c>
      <c r="X451" s="2" t="s">
        <v>3484</v>
      </c>
      <c r="Y451">
        <f t="shared" ref="Y451:Y514" si="42">YEAR(F451)</f>
        <v>2012</v>
      </c>
      <c r="Z451">
        <f t="shared" ref="Z451:Z514" si="43">MONTH(F471)</f>
        <v>3</v>
      </c>
      <c r="AA451">
        <f t="shared" ref="AA451:AA514" si="44">DAY(F451)</f>
        <v>12</v>
      </c>
      <c r="AB451">
        <f t="shared" ref="AB451:AB514" si="45">IFERROR(YEAR(H451),0)</f>
        <v>2012</v>
      </c>
      <c r="AC451">
        <f t="shared" ref="AC451:AC514" si="46">IFERROR(MONTH(H451),0)</f>
        <v>8</v>
      </c>
      <c r="AD451">
        <f t="shared" ref="AD451:AD514" si="47">IFERROR(DAY(H451),0)</f>
        <v>21</v>
      </c>
    </row>
    <row r="452" spans="1:30" ht="15.6">
      <c r="A452" s="2" t="s">
        <v>24</v>
      </c>
      <c r="B452" s="2" t="s">
        <v>25</v>
      </c>
      <c r="C452" s="2" t="s">
        <v>3485</v>
      </c>
      <c r="D452" s="2" t="s">
        <v>3486</v>
      </c>
      <c r="E452" s="2" t="s">
        <v>3487</v>
      </c>
      <c r="F452" s="2" t="s">
        <v>3488</v>
      </c>
      <c r="G452" s="2" t="s">
        <v>30</v>
      </c>
      <c r="H452" s="2" t="s">
        <v>30</v>
      </c>
      <c r="I452" s="2" t="s">
        <v>3368</v>
      </c>
      <c r="J452" s="2" t="s">
        <v>3369</v>
      </c>
      <c r="K452" s="2" t="s">
        <v>3119</v>
      </c>
      <c r="L452" s="2" t="s">
        <v>3120</v>
      </c>
      <c r="M452" s="2" t="s">
        <v>30</v>
      </c>
      <c r="N452" s="2" t="s">
        <v>30</v>
      </c>
      <c r="O452" s="2" t="s">
        <v>3489</v>
      </c>
      <c r="P452" s="3">
        <v>6</v>
      </c>
      <c r="Q452" s="2" t="s">
        <v>3490</v>
      </c>
      <c r="R452" s="3">
        <v>3</v>
      </c>
      <c r="S452" s="2" t="s">
        <v>3491</v>
      </c>
      <c r="T452" s="2" t="s">
        <v>3492</v>
      </c>
      <c r="U452" s="3">
        <v>8</v>
      </c>
      <c r="V452" s="2" t="s">
        <v>30</v>
      </c>
      <c r="W452" s="2" t="s">
        <v>30</v>
      </c>
      <c r="X452" s="2" t="s">
        <v>3493</v>
      </c>
      <c r="Y452">
        <f t="shared" si="42"/>
        <v>2011</v>
      </c>
      <c r="Z452">
        <f t="shared" si="43"/>
        <v>4</v>
      </c>
      <c r="AA452">
        <f t="shared" si="44"/>
        <v>7</v>
      </c>
      <c r="AB452">
        <f t="shared" si="45"/>
        <v>0</v>
      </c>
      <c r="AC452">
        <f t="shared" si="46"/>
        <v>0</v>
      </c>
      <c r="AD452">
        <f t="shared" si="47"/>
        <v>0</v>
      </c>
    </row>
    <row r="453" spans="1:30" ht="15.6">
      <c r="A453" s="2" t="s">
        <v>24</v>
      </c>
      <c r="B453" s="2" t="s">
        <v>25</v>
      </c>
      <c r="C453" s="2" t="s">
        <v>3494</v>
      </c>
      <c r="D453" s="2" t="s">
        <v>3495</v>
      </c>
      <c r="E453" s="2" t="s">
        <v>3496</v>
      </c>
      <c r="F453" s="2" t="s">
        <v>3497</v>
      </c>
      <c r="G453" s="2" t="s">
        <v>30</v>
      </c>
      <c r="H453" s="2" t="s">
        <v>30</v>
      </c>
      <c r="I453" s="2" t="s">
        <v>3368</v>
      </c>
      <c r="J453" s="2" t="s">
        <v>3369</v>
      </c>
      <c r="K453" s="2" t="s">
        <v>3378</v>
      </c>
      <c r="L453" s="2" t="s">
        <v>3379</v>
      </c>
      <c r="M453" s="2" t="s">
        <v>30</v>
      </c>
      <c r="N453" s="2" t="s">
        <v>30</v>
      </c>
      <c r="O453" s="2" t="s">
        <v>1239</v>
      </c>
      <c r="P453" s="3">
        <v>3</v>
      </c>
      <c r="Q453" s="2" t="s">
        <v>3498</v>
      </c>
      <c r="R453" s="3">
        <v>8</v>
      </c>
      <c r="S453" s="2" t="s">
        <v>3499</v>
      </c>
      <c r="T453" s="2" t="s">
        <v>3500</v>
      </c>
      <c r="U453" s="3">
        <v>4</v>
      </c>
      <c r="V453" s="2" t="s">
        <v>30</v>
      </c>
      <c r="W453" s="2" t="s">
        <v>30</v>
      </c>
      <c r="X453" s="2" t="s">
        <v>3501</v>
      </c>
      <c r="Y453">
        <f t="shared" si="42"/>
        <v>2011</v>
      </c>
      <c r="Z453">
        <f t="shared" si="43"/>
        <v>4</v>
      </c>
      <c r="AA453">
        <f t="shared" si="44"/>
        <v>21</v>
      </c>
      <c r="AB453">
        <f t="shared" si="45"/>
        <v>0</v>
      </c>
      <c r="AC453">
        <f t="shared" si="46"/>
        <v>0</v>
      </c>
      <c r="AD453">
        <f t="shared" si="47"/>
        <v>0</v>
      </c>
    </row>
    <row r="454" spans="1:30" ht="15.6">
      <c r="A454" s="2" t="s">
        <v>24</v>
      </c>
      <c r="B454" s="2" t="s">
        <v>25</v>
      </c>
      <c r="C454" s="2" t="s">
        <v>3502</v>
      </c>
      <c r="D454" s="2" t="s">
        <v>3503</v>
      </c>
      <c r="E454" s="2" t="s">
        <v>3504</v>
      </c>
      <c r="F454" s="2" t="s">
        <v>3497</v>
      </c>
      <c r="G454" s="2" t="s">
        <v>30</v>
      </c>
      <c r="H454" s="2" t="s">
        <v>30</v>
      </c>
      <c r="I454" s="2" t="s">
        <v>3368</v>
      </c>
      <c r="J454" s="2" t="s">
        <v>3369</v>
      </c>
      <c r="K454" s="2" t="s">
        <v>3505</v>
      </c>
      <c r="L454" s="2" t="s">
        <v>3506</v>
      </c>
      <c r="M454" s="2" t="s">
        <v>30</v>
      </c>
      <c r="N454" s="2" t="s">
        <v>30</v>
      </c>
      <c r="O454" s="2" t="s">
        <v>439</v>
      </c>
      <c r="P454" s="3">
        <v>5</v>
      </c>
      <c r="Q454" s="2" t="s">
        <v>3507</v>
      </c>
      <c r="R454" s="3">
        <v>2</v>
      </c>
      <c r="S454" s="2" t="s">
        <v>3508</v>
      </c>
      <c r="T454" s="2" t="s">
        <v>3509</v>
      </c>
      <c r="U454" s="3">
        <v>4</v>
      </c>
      <c r="V454" s="2" t="s">
        <v>30</v>
      </c>
      <c r="W454" s="2" t="s">
        <v>30</v>
      </c>
      <c r="X454" s="2" t="s">
        <v>3510</v>
      </c>
      <c r="Y454">
        <f t="shared" si="42"/>
        <v>2011</v>
      </c>
      <c r="Z454">
        <f t="shared" si="43"/>
        <v>3</v>
      </c>
      <c r="AA454">
        <f t="shared" si="44"/>
        <v>21</v>
      </c>
      <c r="AB454">
        <f t="shared" si="45"/>
        <v>0</v>
      </c>
      <c r="AC454">
        <f t="shared" si="46"/>
        <v>0</v>
      </c>
      <c r="AD454">
        <f t="shared" si="47"/>
        <v>0</v>
      </c>
    </row>
    <row r="455" spans="1:30" ht="15.6">
      <c r="A455" s="2" t="s">
        <v>24</v>
      </c>
      <c r="B455" s="2" t="s">
        <v>112</v>
      </c>
      <c r="C455" s="2" t="s">
        <v>3214</v>
      </c>
      <c r="D455" s="2" t="s">
        <v>3215</v>
      </c>
      <c r="E455" s="2" t="s">
        <v>3511</v>
      </c>
      <c r="F455" s="2" t="s">
        <v>3217</v>
      </c>
      <c r="G455" s="2" t="s">
        <v>3512</v>
      </c>
      <c r="H455" s="2" t="s">
        <v>3513</v>
      </c>
      <c r="I455" s="2" t="s">
        <v>3218</v>
      </c>
      <c r="J455" s="2" t="s">
        <v>352</v>
      </c>
      <c r="K455" s="2" t="s">
        <v>3219</v>
      </c>
      <c r="L455" s="2" t="s">
        <v>3220</v>
      </c>
      <c r="M455" s="2" t="s">
        <v>24</v>
      </c>
      <c r="N455" s="2" t="s">
        <v>123</v>
      </c>
      <c r="O455" s="2" t="s">
        <v>3514</v>
      </c>
      <c r="P455" s="3">
        <v>0</v>
      </c>
      <c r="Q455" s="2" t="s">
        <v>30</v>
      </c>
      <c r="R455" s="3">
        <v>0</v>
      </c>
      <c r="S455" s="2" t="s">
        <v>30</v>
      </c>
      <c r="T455" s="2" t="s">
        <v>3227</v>
      </c>
      <c r="U455" s="3">
        <v>4</v>
      </c>
      <c r="V455" s="2" t="s">
        <v>30</v>
      </c>
      <c r="W455" s="2" t="s">
        <v>30</v>
      </c>
      <c r="X455" s="2" t="s">
        <v>3515</v>
      </c>
      <c r="Y455">
        <f t="shared" si="42"/>
        <v>2012</v>
      </c>
      <c r="Z455">
        <f t="shared" si="43"/>
        <v>3</v>
      </c>
      <c r="AA455">
        <f t="shared" si="44"/>
        <v>15</v>
      </c>
      <c r="AB455">
        <f t="shared" si="45"/>
        <v>2012</v>
      </c>
      <c r="AC455">
        <f t="shared" si="46"/>
        <v>7</v>
      </c>
      <c r="AD455">
        <f t="shared" si="47"/>
        <v>11</v>
      </c>
    </row>
    <row r="456" spans="1:30" ht="15.6">
      <c r="A456" s="2" t="s">
        <v>24</v>
      </c>
      <c r="B456" s="2" t="s">
        <v>25</v>
      </c>
      <c r="C456" s="2" t="s">
        <v>3516</v>
      </c>
      <c r="D456" s="2" t="s">
        <v>3517</v>
      </c>
      <c r="E456" s="2" t="s">
        <v>3518</v>
      </c>
      <c r="F456" s="2" t="s">
        <v>3519</v>
      </c>
      <c r="G456" s="2" t="s">
        <v>30</v>
      </c>
      <c r="H456" s="2" t="s">
        <v>30</v>
      </c>
      <c r="I456" s="2" t="s">
        <v>3368</v>
      </c>
      <c r="J456" s="2" t="s">
        <v>3369</v>
      </c>
      <c r="K456" s="2" t="s">
        <v>3174</v>
      </c>
      <c r="L456" s="2" t="s">
        <v>3175</v>
      </c>
      <c r="M456" s="2" t="s">
        <v>30</v>
      </c>
      <c r="N456" s="2" t="s">
        <v>30</v>
      </c>
      <c r="O456" s="2" t="s">
        <v>2328</v>
      </c>
      <c r="P456" s="3">
        <v>2</v>
      </c>
      <c r="Q456" s="2" t="s">
        <v>3520</v>
      </c>
      <c r="R456" s="3">
        <v>0</v>
      </c>
      <c r="S456" s="2" t="s">
        <v>30</v>
      </c>
      <c r="T456" s="2" t="s">
        <v>3521</v>
      </c>
      <c r="U456" s="3">
        <v>4</v>
      </c>
      <c r="V456" s="2" t="s">
        <v>30</v>
      </c>
      <c r="W456" s="2" t="s">
        <v>30</v>
      </c>
      <c r="X456" s="2" t="s">
        <v>3522</v>
      </c>
      <c r="Y456">
        <f t="shared" si="42"/>
        <v>2010</v>
      </c>
      <c r="Z456">
        <f t="shared" si="43"/>
        <v>12</v>
      </c>
      <c r="AA456">
        <f t="shared" si="44"/>
        <v>23</v>
      </c>
      <c r="AB456">
        <f t="shared" si="45"/>
        <v>0</v>
      </c>
      <c r="AC456">
        <f t="shared" si="46"/>
        <v>0</v>
      </c>
      <c r="AD456">
        <f t="shared" si="47"/>
        <v>0</v>
      </c>
    </row>
    <row r="457" spans="1:30" ht="15.6">
      <c r="A457" s="2" t="s">
        <v>24</v>
      </c>
      <c r="B457" s="2" t="s">
        <v>25</v>
      </c>
      <c r="C457" s="2" t="s">
        <v>3523</v>
      </c>
      <c r="D457" s="2" t="s">
        <v>3524</v>
      </c>
      <c r="E457" s="2" t="s">
        <v>3525</v>
      </c>
      <c r="F457" s="2" t="s">
        <v>3526</v>
      </c>
      <c r="G457" s="2" t="s">
        <v>30</v>
      </c>
      <c r="H457" s="2" t="s">
        <v>30</v>
      </c>
      <c r="I457" s="2" t="s">
        <v>3368</v>
      </c>
      <c r="J457" s="2" t="s">
        <v>3369</v>
      </c>
      <c r="K457" s="2" t="s">
        <v>1603</v>
      </c>
      <c r="L457" s="2" t="s">
        <v>1604</v>
      </c>
      <c r="M457" s="2" t="s">
        <v>30</v>
      </c>
      <c r="N457" s="2" t="s">
        <v>30</v>
      </c>
      <c r="O457" s="2" t="s">
        <v>2328</v>
      </c>
      <c r="P457" s="3">
        <v>4</v>
      </c>
      <c r="Q457" s="2" t="s">
        <v>3527</v>
      </c>
      <c r="R457" s="3">
        <v>0</v>
      </c>
      <c r="S457" s="2" t="s">
        <v>30</v>
      </c>
      <c r="T457" s="2" t="s">
        <v>3528</v>
      </c>
      <c r="U457" s="3">
        <v>1</v>
      </c>
      <c r="V457" s="2" t="s">
        <v>30</v>
      </c>
      <c r="W457" s="2" t="s">
        <v>30</v>
      </c>
      <c r="X457" s="2" t="s">
        <v>3529</v>
      </c>
      <c r="Y457">
        <f t="shared" si="42"/>
        <v>2010</v>
      </c>
      <c r="Z457">
        <f t="shared" si="43"/>
        <v>11</v>
      </c>
      <c r="AA457">
        <f t="shared" si="44"/>
        <v>30</v>
      </c>
      <c r="AB457">
        <f t="shared" si="45"/>
        <v>0</v>
      </c>
      <c r="AC457">
        <f t="shared" si="46"/>
        <v>0</v>
      </c>
      <c r="AD457">
        <f t="shared" si="47"/>
        <v>0</v>
      </c>
    </row>
    <row r="458" spans="1:30" ht="15.6">
      <c r="A458" s="2" t="s">
        <v>24</v>
      </c>
      <c r="B458" s="2" t="s">
        <v>25</v>
      </c>
      <c r="C458" s="2" t="s">
        <v>3530</v>
      </c>
      <c r="D458" s="2" t="s">
        <v>3531</v>
      </c>
      <c r="E458" s="2" t="s">
        <v>3532</v>
      </c>
      <c r="F458" s="2" t="s">
        <v>3533</v>
      </c>
      <c r="G458" s="2" t="s">
        <v>30</v>
      </c>
      <c r="H458" s="2" t="s">
        <v>30</v>
      </c>
      <c r="I458" s="2" t="s">
        <v>3368</v>
      </c>
      <c r="J458" s="2" t="s">
        <v>3369</v>
      </c>
      <c r="K458" s="2" t="s">
        <v>3233</v>
      </c>
      <c r="L458" s="2" t="s">
        <v>3234</v>
      </c>
      <c r="M458" s="2" t="s">
        <v>30</v>
      </c>
      <c r="N458" s="2" t="s">
        <v>30</v>
      </c>
      <c r="O458" s="2" t="s">
        <v>3534</v>
      </c>
      <c r="P458" s="3">
        <v>6</v>
      </c>
      <c r="Q458" s="2" t="s">
        <v>3535</v>
      </c>
      <c r="R458" s="3">
        <v>4</v>
      </c>
      <c r="S458" s="2" t="s">
        <v>3536</v>
      </c>
      <c r="T458" s="2" t="s">
        <v>3537</v>
      </c>
      <c r="U458" s="3">
        <v>4</v>
      </c>
      <c r="V458" s="2" t="s">
        <v>30</v>
      </c>
      <c r="W458" s="2" t="s">
        <v>30</v>
      </c>
      <c r="X458" s="2" t="s">
        <v>3538</v>
      </c>
      <c r="Y458">
        <f t="shared" si="42"/>
        <v>2010</v>
      </c>
      <c r="Z458">
        <f t="shared" si="43"/>
        <v>11</v>
      </c>
      <c r="AA458">
        <f t="shared" si="44"/>
        <v>18</v>
      </c>
      <c r="AB458">
        <f t="shared" si="45"/>
        <v>0</v>
      </c>
      <c r="AC458">
        <f t="shared" si="46"/>
        <v>0</v>
      </c>
      <c r="AD458">
        <f t="shared" si="47"/>
        <v>0</v>
      </c>
    </row>
    <row r="459" spans="1:30" ht="15.6">
      <c r="A459" s="2" t="s">
        <v>24</v>
      </c>
      <c r="B459" s="2" t="s">
        <v>112</v>
      </c>
      <c r="C459" s="2" t="s">
        <v>3279</v>
      </c>
      <c r="D459" s="2" t="s">
        <v>3539</v>
      </c>
      <c r="E459" s="2" t="s">
        <v>3540</v>
      </c>
      <c r="F459" s="2" t="s">
        <v>3541</v>
      </c>
      <c r="G459" s="2" t="s">
        <v>3542</v>
      </c>
      <c r="H459" s="2" t="s">
        <v>3543</v>
      </c>
      <c r="I459" s="2" t="s">
        <v>141</v>
      </c>
      <c r="J459" s="2" t="s">
        <v>142</v>
      </c>
      <c r="K459" s="2" t="s">
        <v>3283</v>
      </c>
      <c r="L459" s="2" t="s">
        <v>3284</v>
      </c>
      <c r="M459" s="2" t="s">
        <v>30</v>
      </c>
      <c r="N459" s="2" t="s">
        <v>2701</v>
      </c>
      <c r="O459" s="2" t="s">
        <v>3285</v>
      </c>
      <c r="P459" s="3">
        <v>0</v>
      </c>
      <c r="Q459" s="2" t="s">
        <v>30</v>
      </c>
      <c r="R459" s="3">
        <v>1</v>
      </c>
      <c r="S459" s="2" t="s">
        <v>3019</v>
      </c>
      <c r="T459" s="2" t="s">
        <v>3544</v>
      </c>
      <c r="U459" s="3">
        <v>2</v>
      </c>
      <c r="V459" s="2" t="s">
        <v>30</v>
      </c>
      <c r="W459" s="2" t="s">
        <v>30</v>
      </c>
      <c r="X459" s="2" t="s">
        <v>3545</v>
      </c>
      <c r="Y459">
        <f t="shared" si="42"/>
        <v>2011</v>
      </c>
      <c r="Z459">
        <f t="shared" si="43"/>
        <v>11</v>
      </c>
      <c r="AA459">
        <f t="shared" si="44"/>
        <v>29</v>
      </c>
      <c r="AB459">
        <f t="shared" si="45"/>
        <v>2012</v>
      </c>
      <c r="AC459">
        <f t="shared" si="46"/>
        <v>5</v>
      </c>
      <c r="AD459">
        <f t="shared" si="47"/>
        <v>21</v>
      </c>
    </row>
    <row r="460" spans="1:30" ht="15.6">
      <c r="A460" s="2" t="s">
        <v>24</v>
      </c>
      <c r="B460" s="2" t="s">
        <v>112</v>
      </c>
      <c r="C460" s="2" t="s">
        <v>3546</v>
      </c>
      <c r="D460" s="2" t="s">
        <v>3547</v>
      </c>
      <c r="E460" s="2" t="s">
        <v>3548</v>
      </c>
      <c r="F460" s="2" t="s">
        <v>3549</v>
      </c>
      <c r="G460" s="2" t="s">
        <v>3550</v>
      </c>
      <c r="H460" s="2" t="s">
        <v>3543</v>
      </c>
      <c r="I460" s="2" t="s">
        <v>2718</v>
      </c>
      <c r="J460" s="2" t="s">
        <v>45</v>
      </c>
      <c r="K460" s="2" t="s">
        <v>46</v>
      </c>
      <c r="L460" s="2" t="s">
        <v>47</v>
      </c>
      <c r="M460" s="2" t="s">
        <v>24</v>
      </c>
      <c r="N460" s="2" t="s">
        <v>3551</v>
      </c>
      <c r="O460" s="2" t="s">
        <v>3552</v>
      </c>
      <c r="P460" s="3">
        <v>0</v>
      </c>
      <c r="Q460" s="2" t="s">
        <v>30</v>
      </c>
      <c r="R460" s="3">
        <v>2</v>
      </c>
      <c r="S460" s="2" t="s">
        <v>3553</v>
      </c>
      <c r="T460" s="2" t="s">
        <v>3554</v>
      </c>
      <c r="U460" s="3">
        <v>1</v>
      </c>
      <c r="V460" s="2" t="s">
        <v>30</v>
      </c>
      <c r="W460" s="2" t="s">
        <v>30</v>
      </c>
      <c r="X460" s="2" t="s">
        <v>3555</v>
      </c>
      <c r="Y460">
        <f t="shared" si="42"/>
        <v>2011</v>
      </c>
      <c r="Z460">
        <f t="shared" si="43"/>
        <v>12</v>
      </c>
      <c r="AA460">
        <f t="shared" si="44"/>
        <v>2</v>
      </c>
      <c r="AB460">
        <f t="shared" si="45"/>
        <v>2012</v>
      </c>
      <c r="AC460">
        <f t="shared" si="46"/>
        <v>5</v>
      </c>
      <c r="AD460">
        <f t="shared" si="47"/>
        <v>21</v>
      </c>
    </row>
    <row r="461" spans="1:30" ht="15.6">
      <c r="A461" s="2" t="s">
        <v>24</v>
      </c>
      <c r="B461" s="2" t="s">
        <v>112</v>
      </c>
      <c r="C461" s="2" t="s">
        <v>3556</v>
      </c>
      <c r="D461" s="2" t="s">
        <v>3557</v>
      </c>
      <c r="E461" s="2" t="s">
        <v>3558</v>
      </c>
      <c r="F461" s="2" t="s">
        <v>3559</v>
      </c>
      <c r="G461" s="2" t="s">
        <v>3560</v>
      </c>
      <c r="H461" s="2" t="s">
        <v>3561</v>
      </c>
      <c r="I461" s="2" t="s">
        <v>2718</v>
      </c>
      <c r="J461" s="2" t="s">
        <v>45</v>
      </c>
      <c r="K461" s="2" t="s">
        <v>46</v>
      </c>
      <c r="L461" s="2" t="s">
        <v>47</v>
      </c>
      <c r="M461" s="2" t="s">
        <v>24</v>
      </c>
      <c r="N461" s="2" t="s">
        <v>3551</v>
      </c>
      <c r="O461" s="2" t="s">
        <v>2328</v>
      </c>
      <c r="P461" s="3">
        <v>0</v>
      </c>
      <c r="Q461" s="2" t="s">
        <v>30</v>
      </c>
      <c r="R461" s="3">
        <v>1</v>
      </c>
      <c r="S461" s="2" t="s">
        <v>3562</v>
      </c>
      <c r="T461" s="2" t="s">
        <v>3563</v>
      </c>
      <c r="U461" s="3">
        <v>1</v>
      </c>
      <c r="V461" s="2" t="s">
        <v>30</v>
      </c>
      <c r="W461" s="2" t="s">
        <v>30</v>
      </c>
      <c r="X461" s="2" t="s">
        <v>3564</v>
      </c>
      <c r="Y461">
        <f t="shared" si="42"/>
        <v>2011</v>
      </c>
      <c r="Z461">
        <f t="shared" si="43"/>
        <v>10</v>
      </c>
      <c r="AA461">
        <f t="shared" si="44"/>
        <v>20</v>
      </c>
      <c r="AB461">
        <f t="shared" si="45"/>
        <v>2012</v>
      </c>
      <c r="AC461">
        <f t="shared" si="46"/>
        <v>5</v>
      </c>
      <c r="AD461">
        <f t="shared" si="47"/>
        <v>11</v>
      </c>
    </row>
    <row r="462" spans="1:30" ht="15.6">
      <c r="A462" s="2" t="s">
        <v>24</v>
      </c>
      <c r="B462" s="2" t="s">
        <v>112</v>
      </c>
      <c r="C462" s="2" t="s">
        <v>3240</v>
      </c>
      <c r="D462" s="2" t="s">
        <v>3565</v>
      </c>
      <c r="E462" s="2" t="s">
        <v>3566</v>
      </c>
      <c r="F462" s="2" t="s">
        <v>3567</v>
      </c>
      <c r="G462" s="2" t="s">
        <v>3568</v>
      </c>
      <c r="H462" s="2" t="s">
        <v>3561</v>
      </c>
      <c r="I462" s="2" t="s">
        <v>2718</v>
      </c>
      <c r="J462" s="2" t="s">
        <v>45</v>
      </c>
      <c r="K462" s="2" t="s">
        <v>46</v>
      </c>
      <c r="L462" s="2" t="s">
        <v>47</v>
      </c>
      <c r="M462" s="2" t="s">
        <v>24</v>
      </c>
      <c r="N462" s="2" t="s">
        <v>48</v>
      </c>
      <c r="O462" s="2" t="s">
        <v>2328</v>
      </c>
      <c r="P462" s="3">
        <v>0</v>
      </c>
      <c r="Q462" s="2" t="s">
        <v>30</v>
      </c>
      <c r="R462" s="3">
        <v>0</v>
      </c>
      <c r="S462" s="2" t="s">
        <v>30</v>
      </c>
      <c r="T462" s="2" t="s">
        <v>3569</v>
      </c>
      <c r="U462" s="3">
        <v>1</v>
      </c>
      <c r="V462" s="2" t="s">
        <v>30</v>
      </c>
      <c r="W462" s="2" t="s">
        <v>30</v>
      </c>
      <c r="X462" s="2" t="s">
        <v>3570</v>
      </c>
      <c r="Y462">
        <f t="shared" si="42"/>
        <v>2012</v>
      </c>
      <c r="Z462">
        <f t="shared" si="43"/>
        <v>10</v>
      </c>
      <c r="AA462">
        <f t="shared" si="44"/>
        <v>20</v>
      </c>
      <c r="AB462">
        <f t="shared" si="45"/>
        <v>2012</v>
      </c>
      <c r="AC462">
        <f t="shared" si="46"/>
        <v>5</v>
      </c>
      <c r="AD462">
        <f t="shared" si="47"/>
        <v>11</v>
      </c>
    </row>
    <row r="463" spans="1:30" ht="15.6">
      <c r="A463" s="2" t="s">
        <v>24</v>
      </c>
      <c r="B463" s="2" t="s">
        <v>25</v>
      </c>
      <c r="C463" s="2" t="s">
        <v>3571</v>
      </c>
      <c r="D463" s="2" t="s">
        <v>3572</v>
      </c>
      <c r="E463" s="2" t="s">
        <v>3573</v>
      </c>
      <c r="F463" s="2" t="s">
        <v>3574</v>
      </c>
      <c r="G463" s="2" t="s">
        <v>30</v>
      </c>
      <c r="H463" s="2" t="s">
        <v>30</v>
      </c>
      <c r="I463" s="2" t="s">
        <v>3368</v>
      </c>
      <c r="J463" s="2" t="s">
        <v>3369</v>
      </c>
      <c r="K463" s="2" t="s">
        <v>3233</v>
      </c>
      <c r="L463" s="2" t="s">
        <v>3234</v>
      </c>
      <c r="M463" s="2" t="s">
        <v>30</v>
      </c>
      <c r="N463" s="2" t="s">
        <v>30</v>
      </c>
      <c r="O463" s="2" t="s">
        <v>3575</v>
      </c>
      <c r="P463" s="3">
        <v>2</v>
      </c>
      <c r="Q463" s="2" t="s">
        <v>3576</v>
      </c>
      <c r="R463" s="3">
        <v>2</v>
      </c>
      <c r="S463" s="2" t="s">
        <v>3577</v>
      </c>
      <c r="T463" s="2" t="s">
        <v>3578</v>
      </c>
      <c r="U463" s="3">
        <v>4</v>
      </c>
      <c r="V463" s="2" t="s">
        <v>30</v>
      </c>
      <c r="W463" s="2" t="s">
        <v>30</v>
      </c>
      <c r="X463" s="2" t="s">
        <v>3579</v>
      </c>
      <c r="Y463">
        <f t="shared" si="42"/>
        <v>2010</v>
      </c>
      <c r="Z463">
        <f t="shared" si="43"/>
        <v>9</v>
      </c>
      <c r="AA463">
        <f t="shared" si="44"/>
        <v>11</v>
      </c>
      <c r="AB463">
        <f t="shared" si="45"/>
        <v>0</v>
      </c>
      <c r="AC463">
        <f t="shared" si="46"/>
        <v>0</v>
      </c>
      <c r="AD463">
        <f t="shared" si="47"/>
        <v>0</v>
      </c>
    </row>
    <row r="464" spans="1:30" ht="15.6">
      <c r="A464" s="2" t="s">
        <v>24</v>
      </c>
      <c r="B464" s="2" t="s">
        <v>25</v>
      </c>
      <c r="C464" s="2" t="s">
        <v>3580</v>
      </c>
      <c r="D464" s="2" t="s">
        <v>3581</v>
      </c>
      <c r="E464" s="2" t="s">
        <v>3582</v>
      </c>
      <c r="F464" s="2" t="s">
        <v>3574</v>
      </c>
      <c r="G464" s="2" t="s">
        <v>30</v>
      </c>
      <c r="H464" s="2" t="s">
        <v>30</v>
      </c>
      <c r="I464" s="2" t="s">
        <v>3368</v>
      </c>
      <c r="J464" s="2" t="s">
        <v>3369</v>
      </c>
      <c r="K464" s="2" t="s">
        <v>3233</v>
      </c>
      <c r="L464" s="2" t="s">
        <v>3234</v>
      </c>
      <c r="M464" s="2" t="s">
        <v>30</v>
      </c>
      <c r="N464" s="2" t="s">
        <v>30</v>
      </c>
      <c r="O464" s="2" t="s">
        <v>3575</v>
      </c>
      <c r="P464" s="3">
        <v>2</v>
      </c>
      <c r="Q464" s="2" t="s">
        <v>3583</v>
      </c>
      <c r="R464" s="3">
        <v>5</v>
      </c>
      <c r="S464" s="2" t="s">
        <v>3584</v>
      </c>
      <c r="T464" s="2" t="s">
        <v>3585</v>
      </c>
      <c r="U464" s="3">
        <v>7</v>
      </c>
      <c r="V464" s="2" t="s">
        <v>30</v>
      </c>
      <c r="W464" s="2" t="s">
        <v>30</v>
      </c>
      <c r="X464" s="2" t="s">
        <v>3586</v>
      </c>
      <c r="Y464">
        <f t="shared" si="42"/>
        <v>2010</v>
      </c>
      <c r="Z464">
        <f t="shared" si="43"/>
        <v>8</v>
      </c>
      <c r="AA464">
        <f t="shared" si="44"/>
        <v>11</v>
      </c>
      <c r="AB464">
        <f t="shared" si="45"/>
        <v>0</v>
      </c>
      <c r="AC464">
        <f t="shared" si="46"/>
        <v>0</v>
      </c>
      <c r="AD464">
        <f t="shared" si="47"/>
        <v>0</v>
      </c>
    </row>
    <row r="465" spans="1:30" ht="15.6">
      <c r="A465" s="2" t="s">
        <v>24</v>
      </c>
      <c r="B465" s="2" t="s">
        <v>25</v>
      </c>
      <c r="C465" s="2" t="s">
        <v>3587</v>
      </c>
      <c r="D465" s="2" t="s">
        <v>3588</v>
      </c>
      <c r="E465" s="2" t="s">
        <v>3589</v>
      </c>
      <c r="F465" s="2" t="s">
        <v>3590</v>
      </c>
      <c r="G465" s="2" t="s">
        <v>30</v>
      </c>
      <c r="H465" s="2" t="s">
        <v>30</v>
      </c>
      <c r="I465" s="2" t="s">
        <v>3368</v>
      </c>
      <c r="J465" s="2" t="s">
        <v>3369</v>
      </c>
      <c r="K465" s="2" t="s">
        <v>3591</v>
      </c>
      <c r="L465" s="2" t="s">
        <v>3592</v>
      </c>
      <c r="M465" s="2" t="s">
        <v>30</v>
      </c>
      <c r="N465" s="2" t="s">
        <v>30</v>
      </c>
      <c r="O465" s="2" t="s">
        <v>3593</v>
      </c>
      <c r="P465" s="3">
        <v>2</v>
      </c>
      <c r="Q465" s="2" t="s">
        <v>3594</v>
      </c>
      <c r="R465" s="3">
        <v>1</v>
      </c>
      <c r="S465" s="2" t="s">
        <v>3595</v>
      </c>
      <c r="T465" s="2" t="s">
        <v>3596</v>
      </c>
      <c r="U465" s="3">
        <v>4</v>
      </c>
      <c r="V465" s="2" t="s">
        <v>30</v>
      </c>
      <c r="W465" s="2" t="s">
        <v>30</v>
      </c>
      <c r="X465" s="2" t="s">
        <v>3597</v>
      </c>
      <c r="Y465">
        <f t="shared" si="42"/>
        <v>2010</v>
      </c>
      <c r="Z465">
        <f t="shared" si="43"/>
        <v>7</v>
      </c>
      <c r="AA465">
        <f t="shared" si="44"/>
        <v>16</v>
      </c>
      <c r="AB465">
        <f t="shared" si="45"/>
        <v>0</v>
      </c>
      <c r="AC465">
        <f t="shared" si="46"/>
        <v>0</v>
      </c>
      <c r="AD465">
        <f t="shared" si="47"/>
        <v>0</v>
      </c>
    </row>
    <row r="466" spans="1:30" ht="15.6">
      <c r="A466" s="2" t="s">
        <v>24</v>
      </c>
      <c r="B466" s="2" t="s">
        <v>25</v>
      </c>
      <c r="C466" s="2" t="s">
        <v>3598</v>
      </c>
      <c r="D466" s="2" t="s">
        <v>3599</v>
      </c>
      <c r="E466" s="2" t="s">
        <v>3600</v>
      </c>
      <c r="F466" s="2" t="s">
        <v>3601</v>
      </c>
      <c r="G466" s="2" t="s">
        <v>30</v>
      </c>
      <c r="H466" s="2" t="s">
        <v>30</v>
      </c>
      <c r="I466" s="2" t="s">
        <v>3368</v>
      </c>
      <c r="J466" s="2" t="s">
        <v>3369</v>
      </c>
      <c r="K466" s="2" t="s">
        <v>3233</v>
      </c>
      <c r="L466" s="2" t="s">
        <v>3234</v>
      </c>
      <c r="M466" s="2" t="s">
        <v>30</v>
      </c>
      <c r="N466" s="2" t="s">
        <v>30</v>
      </c>
      <c r="O466" s="2" t="s">
        <v>3602</v>
      </c>
      <c r="P466" s="3">
        <v>2</v>
      </c>
      <c r="Q466" s="2" t="s">
        <v>3603</v>
      </c>
      <c r="R466" s="3">
        <v>3</v>
      </c>
      <c r="S466" s="2" t="s">
        <v>3604</v>
      </c>
      <c r="T466" s="2" t="s">
        <v>3605</v>
      </c>
      <c r="U466" s="3">
        <v>4</v>
      </c>
      <c r="V466" s="2" t="s">
        <v>30</v>
      </c>
      <c r="W466" s="2" t="s">
        <v>30</v>
      </c>
      <c r="X466" s="2" t="s">
        <v>3606</v>
      </c>
      <c r="Y466">
        <f t="shared" si="42"/>
        <v>2010</v>
      </c>
      <c r="Z466">
        <f t="shared" si="43"/>
        <v>8</v>
      </c>
      <c r="AA466">
        <f t="shared" si="44"/>
        <v>3</v>
      </c>
      <c r="AB466">
        <f t="shared" si="45"/>
        <v>0</v>
      </c>
      <c r="AC466">
        <f t="shared" si="46"/>
        <v>0</v>
      </c>
      <c r="AD466">
        <f t="shared" si="47"/>
        <v>0</v>
      </c>
    </row>
    <row r="467" spans="1:30" ht="15.6">
      <c r="A467" s="2" t="s">
        <v>24</v>
      </c>
      <c r="B467" s="2" t="s">
        <v>25</v>
      </c>
      <c r="C467" s="2" t="s">
        <v>3607</v>
      </c>
      <c r="D467" s="2" t="s">
        <v>3608</v>
      </c>
      <c r="E467" s="2" t="s">
        <v>3609</v>
      </c>
      <c r="F467" s="2" t="s">
        <v>3601</v>
      </c>
      <c r="G467" s="2" t="s">
        <v>30</v>
      </c>
      <c r="H467" s="2" t="s">
        <v>30</v>
      </c>
      <c r="I467" s="2" t="s">
        <v>3368</v>
      </c>
      <c r="J467" s="2" t="s">
        <v>3369</v>
      </c>
      <c r="K467" s="2" t="s">
        <v>3591</v>
      </c>
      <c r="L467" s="2" t="s">
        <v>3592</v>
      </c>
      <c r="M467" s="2" t="s">
        <v>30</v>
      </c>
      <c r="N467" s="2" t="s">
        <v>30</v>
      </c>
      <c r="O467" s="2" t="s">
        <v>3610</v>
      </c>
      <c r="P467" s="3">
        <v>4</v>
      </c>
      <c r="Q467" s="2" t="s">
        <v>3611</v>
      </c>
      <c r="R467" s="3">
        <v>1</v>
      </c>
      <c r="S467" s="2" t="s">
        <v>2675</v>
      </c>
      <c r="T467" s="2" t="s">
        <v>3612</v>
      </c>
      <c r="U467" s="3">
        <v>3</v>
      </c>
      <c r="V467" s="2" t="s">
        <v>30</v>
      </c>
      <c r="W467" s="2" t="s">
        <v>30</v>
      </c>
      <c r="X467" s="2" t="s">
        <v>3613</v>
      </c>
      <c r="Y467">
        <f t="shared" si="42"/>
        <v>2010</v>
      </c>
      <c r="Z467">
        <f t="shared" si="43"/>
        <v>6</v>
      </c>
      <c r="AA467">
        <f t="shared" si="44"/>
        <v>3</v>
      </c>
      <c r="AB467">
        <f t="shared" si="45"/>
        <v>0</v>
      </c>
      <c r="AC467">
        <f t="shared" si="46"/>
        <v>0</v>
      </c>
      <c r="AD467">
        <f t="shared" si="47"/>
        <v>0</v>
      </c>
    </row>
    <row r="468" spans="1:30" ht="15.6">
      <c r="A468" s="2" t="s">
        <v>24</v>
      </c>
      <c r="B468" s="2" t="s">
        <v>25</v>
      </c>
      <c r="C468" s="2" t="s">
        <v>3614</v>
      </c>
      <c r="D468" s="2" t="s">
        <v>3615</v>
      </c>
      <c r="E468" s="2" t="s">
        <v>3616</v>
      </c>
      <c r="F468" s="2" t="s">
        <v>3617</v>
      </c>
      <c r="G468" s="2" t="s">
        <v>30</v>
      </c>
      <c r="H468" s="2" t="s">
        <v>30</v>
      </c>
      <c r="I468" s="2" t="s">
        <v>3368</v>
      </c>
      <c r="J468" s="2" t="s">
        <v>3369</v>
      </c>
      <c r="K468" s="2" t="s">
        <v>3618</v>
      </c>
      <c r="L468" s="2" t="s">
        <v>3619</v>
      </c>
      <c r="M468" s="2" t="s">
        <v>30</v>
      </c>
      <c r="N468" s="2" t="s">
        <v>30</v>
      </c>
      <c r="O468" s="2" t="s">
        <v>377</v>
      </c>
      <c r="P468" s="3">
        <v>3</v>
      </c>
      <c r="Q468" s="2" t="s">
        <v>3620</v>
      </c>
      <c r="R468" s="3">
        <v>1</v>
      </c>
      <c r="S468" s="2" t="s">
        <v>3179</v>
      </c>
      <c r="T468" s="2" t="s">
        <v>3621</v>
      </c>
      <c r="U468" s="3">
        <v>2</v>
      </c>
      <c r="V468" s="2" t="s">
        <v>30</v>
      </c>
      <c r="W468" s="2" t="s">
        <v>30</v>
      </c>
      <c r="X468" s="2" t="s">
        <v>3622</v>
      </c>
      <c r="Y468">
        <f t="shared" si="42"/>
        <v>2010</v>
      </c>
      <c r="Z468">
        <f t="shared" si="43"/>
        <v>6</v>
      </c>
      <c r="AA468">
        <f t="shared" si="44"/>
        <v>19</v>
      </c>
      <c r="AB468">
        <f t="shared" si="45"/>
        <v>0</v>
      </c>
      <c r="AC468">
        <f t="shared" si="46"/>
        <v>0</v>
      </c>
      <c r="AD468">
        <f t="shared" si="47"/>
        <v>0</v>
      </c>
    </row>
    <row r="469" spans="1:30" ht="15.6">
      <c r="A469" s="2" t="s">
        <v>24</v>
      </c>
      <c r="B469" s="2" t="s">
        <v>25</v>
      </c>
      <c r="C469" s="2" t="s">
        <v>3623</v>
      </c>
      <c r="D469" s="2" t="s">
        <v>3624</v>
      </c>
      <c r="E469" s="2" t="s">
        <v>3625</v>
      </c>
      <c r="F469" s="2" t="s">
        <v>3626</v>
      </c>
      <c r="G469" s="2" t="s">
        <v>30</v>
      </c>
      <c r="H469" s="2" t="s">
        <v>30</v>
      </c>
      <c r="I469" s="2" t="s">
        <v>3368</v>
      </c>
      <c r="J469" s="2" t="s">
        <v>3369</v>
      </c>
      <c r="K469" s="2" t="s">
        <v>3438</v>
      </c>
      <c r="L469" s="2" t="s">
        <v>3439</v>
      </c>
      <c r="M469" s="2" t="s">
        <v>30</v>
      </c>
      <c r="N469" s="2" t="s">
        <v>30</v>
      </c>
      <c r="O469" s="2" t="s">
        <v>2672</v>
      </c>
      <c r="P469" s="3">
        <v>2</v>
      </c>
      <c r="Q469" s="2" t="s">
        <v>3627</v>
      </c>
      <c r="R469" s="3">
        <v>4</v>
      </c>
      <c r="S469" s="2" t="s">
        <v>3628</v>
      </c>
      <c r="T469" s="2" t="s">
        <v>3629</v>
      </c>
      <c r="U469" s="3">
        <v>3</v>
      </c>
      <c r="V469" s="2" t="s">
        <v>30</v>
      </c>
      <c r="W469" s="2" t="s">
        <v>30</v>
      </c>
      <c r="X469" s="2" t="s">
        <v>3630</v>
      </c>
      <c r="Y469">
        <f t="shared" si="42"/>
        <v>2010</v>
      </c>
      <c r="Z469">
        <f t="shared" si="43"/>
        <v>6</v>
      </c>
      <c r="AA469">
        <f t="shared" si="44"/>
        <v>9</v>
      </c>
      <c r="AB469">
        <f t="shared" si="45"/>
        <v>0</v>
      </c>
      <c r="AC469">
        <f t="shared" si="46"/>
        <v>0</v>
      </c>
      <c r="AD469">
        <f t="shared" si="47"/>
        <v>0</v>
      </c>
    </row>
    <row r="470" spans="1:30" ht="15.6">
      <c r="A470" s="2" t="s">
        <v>24</v>
      </c>
      <c r="B470" s="2" t="s">
        <v>25</v>
      </c>
      <c r="C470" s="2" t="s">
        <v>3631</v>
      </c>
      <c r="D470" s="2" t="s">
        <v>3632</v>
      </c>
      <c r="E470" s="2" t="s">
        <v>3633</v>
      </c>
      <c r="F470" s="2" t="s">
        <v>3634</v>
      </c>
      <c r="G470" s="2" t="s">
        <v>30</v>
      </c>
      <c r="H470" s="2" t="s">
        <v>30</v>
      </c>
      <c r="I470" s="2" t="s">
        <v>3368</v>
      </c>
      <c r="J470" s="2" t="s">
        <v>3369</v>
      </c>
      <c r="K470" s="2" t="s">
        <v>1603</v>
      </c>
      <c r="L470" s="2" t="s">
        <v>1604</v>
      </c>
      <c r="M470" s="2" t="s">
        <v>30</v>
      </c>
      <c r="N470" s="2" t="s">
        <v>30</v>
      </c>
      <c r="O470" s="2" t="s">
        <v>2328</v>
      </c>
      <c r="P470" s="3">
        <v>8</v>
      </c>
      <c r="Q470" s="2" t="s">
        <v>3635</v>
      </c>
      <c r="R470" s="3">
        <v>0</v>
      </c>
      <c r="S470" s="2" t="s">
        <v>30</v>
      </c>
      <c r="T470" s="2" t="s">
        <v>3636</v>
      </c>
      <c r="U470" s="3">
        <v>1</v>
      </c>
      <c r="V470" s="2" t="s">
        <v>30</v>
      </c>
      <c r="W470" s="2" t="s">
        <v>30</v>
      </c>
      <c r="X470" s="2" t="s">
        <v>3637</v>
      </c>
      <c r="Y470">
        <f t="shared" si="42"/>
        <v>2010</v>
      </c>
      <c r="Z470">
        <f t="shared" si="43"/>
        <v>6</v>
      </c>
      <c r="AA470">
        <f t="shared" si="44"/>
        <v>30</v>
      </c>
      <c r="AB470">
        <f t="shared" si="45"/>
        <v>0</v>
      </c>
      <c r="AC470">
        <f t="shared" si="46"/>
        <v>0</v>
      </c>
      <c r="AD470">
        <f t="shared" si="47"/>
        <v>0</v>
      </c>
    </row>
    <row r="471" spans="1:30" ht="15.6">
      <c r="A471" s="2" t="s">
        <v>24</v>
      </c>
      <c r="B471" s="2" t="s">
        <v>25</v>
      </c>
      <c r="C471" s="2" t="s">
        <v>3638</v>
      </c>
      <c r="D471" s="2" t="s">
        <v>3639</v>
      </c>
      <c r="E471" s="2" t="s">
        <v>3640</v>
      </c>
      <c r="F471" s="2" t="s">
        <v>3641</v>
      </c>
      <c r="G471" s="2" t="s">
        <v>30</v>
      </c>
      <c r="H471" s="2" t="s">
        <v>30</v>
      </c>
      <c r="I471" s="2" t="s">
        <v>3368</v>
      </c>
      <c r="J471" s="2" t="s">
        <v>3369</v>
      </c>
      <c r="K471" s="2" t="s">
        <v>3642</v>
      </c>
      <c r="L471" s="2" t="s">
        <v>3379</v>
      </c>
      <c r="M471" s="2" t="s">
        <v>30</v>
      </c>
      <c r="N471" s="2" t="s">
        <v>30</v>
      </c>
      <c r="O471" s="2" t="s">
        <v>2328</v>
      </c>
      <c r="P471" s="3">
        <v>2</v>
      </c>
      <c r="Q471" s="2" t="s">
        <v>3643</v>
      </c>
      <c r="R471" s="3">
        <v>1</v>
      </c>
      <c r="S471" s="2" t="s">
        <v>3179</v>
      </c>
      <c r="T471" s="2" t="s">
        <v>3644</v>
      </c>
      <c r="U471" s="3">
        <v>1</v>
      </c>
      <c r="V471" s="2" t="s">
        <v>30</v>
      </c>
      <c r="W471" s="2" t="s">
        <v>30</v>
      </c>
      <c r="X471" s="2" t="s">
        <v>3645</v>
      </c>
      <c r="Y471">
        <f t="shared" si="42"/>
        <v>2010</v>
      </c>
      <c r="Z471">
        <f t="shared" si="43"/>
        <v>4</v>
      </c>
      <c r="AA471">
        <f t="shared" si="44"/>
        <v>20</v>
      </c>
      <c r="AB471">
        <f t="shared" si="45"/>
        <v>0</v>
      </c>
      <c r="AC471">
        <f t="shared" si="46"/>
        <v>0</v>
      </c>
      <c r="AD471">
        <f t="shared" si="47"/>
        <v>0</v>
      </c>
    </row>
    <row r="472" spans="1:30" ht="15.6">
      <c r="A472" s="2" t="s">
        <v>24</v>
      </c>
      <c r="B472" s="2" t="s">
        <v>112</v>
      </c>
      <c r="C472" s="2" t="s">
        <v>3444</v>
      </c>
      <c r="D472" s="2" t="s">
        <v>3646</v>
      </c>
      <c r="E472" s="2" t="s">
        <v>3647</v>
      </c>
      <c r="F472" s="2" t="s">
        <v>3648</v>
      </c>
      <c r="G472" s="2" t="s">
        <v>3649</v>
      </c>
      <c r="H472" s="2" t="s">
        <v>3650</v>
      </c>
      <c r="I472" s="2" t="s">
        <v>141</v>
      </c>
      <c r="J472" s="2" t="s">
        <v>142</v>
      </c>
      <c r="K472" s="2" t="s">
        <v>3448</v>
      </c>
      <c r="L472" s="2" t="s">
        <v>3449</v>
      </c>
      <c r="M472" s="2" t="s">
        <v>30</v>
      </c>
      <c r="N472" s="2" t="s">
        <v>2701</v>
      </c>
      <c r="O472" s="2" t="s">
        <v>3651</v>
      </c>
      <c r="P472" s="3">
        <v>0</v>
      </c>
      <c r="Q472" s="2" t="s">
        <v>30</v>
      </c>
      <c r="R472" s="3">
        <v>0</v>
      </c>
      <c r="S472" s="2" t="s">
        <v>30</v>
      </c>
      <c r="T472" s="2" t="s">
        <v>3652</v>
      </c>
      <c r="U472" s="3">
        <v>1</v>
      </c>
      <c r="V472" s="2" t="s">
        <v>30</v>
      </c>
      <c r="W472" s="2" t="s">
        <v>30</v>
      </c>
      <c r="X472" s="2" t="s">
        <v>3653</v>
      </c>
      <c r="Y472">
        <f t="shared" si="42"/>
        <v>2011</v>
      </c>
      <c r="Z472">
        <f t="shared" si="43"/>
        <v>4</v>
      </c>
      <c r="AA472">
        <f t="shared" si="44"/>
        <v>18</v>
      </c>
      <c r="AB472">
        <f t="shared" si="45"/>
        <v>2011</v>
      </c>
      <c r="AC472">
        <f t="shared" si="46"/>
        <v>9</v>
      </c>
      <c r="AD472">
        <f t="shared" si="47"/>
        <v>11</v>
      </c>
    </row>
    <row r="473" spans="1:30" ht="15.6">
      <c r="A473" s="2" t="s">
        <v>24</v>
      </c>
      <c r="B473" s="2" t="s">
        <v>112</v>
      </c>
      <c r="C473" s="2" t="s">
        <v>3654</v>
      </c>
      <c r="D473" s="2" t="s">
        <v>3655</v>
      </c>
      <c r="E473" s="2" t="s">
        <v>3656</v>
      </c>
      <c r="F473" s="2" t="s">
        <v>3657</v>
      </c>
      <c r="G473" s="2" t="s">
        <v>3658</v>
      </c>
      <c r="H473" s="2" t="s">
        <v>3659</v>
      </c>
      <c r="I473" s="2" t="s">
        <v>141</v>
      </c>
      <c r="J473" s="2" t="s">
        <v>142</v>
      </c>
      <c r="K473" s="2" t="s">
        <v>3660</v>
      </c>
      <c r="L473" s="2" t="s">
        <v>3661</v>
      </c>
      <c r="M473" s="2" t="s">
        <v>30</v>
      </c>
      <c r="N473" s="2" t="s">
        <v>2701</v>
      </c>
      <c r="O473" s="2" t="s">
        <v>3662</v>
      </c>
      <c r="P473" s="3">
        <v>0</v>
      </c>
      <c r="Q473" s="2" t="s">
        <v>30</v>
      </c>
      <c r="R473" s="3">
        <v>0</v>
      </c>
      <c r="S473" s="2" t="s">
        <v>30</v>
      </c>
      <c r="T473" s="2" t="s">
        <v>3663</v>
      </c>
      <c r="U473" s="3">
        <v>1</v>
      </c>
      <c r="V473" s="2" t="s">
        <v>30</v>
      </c>
      <c r="W473" s="2" t="s">
        <v>30</v>
      </c>
      <c r="X473" s="2" t="s">
        <v>3664</v>
      </c>
      <c r="Y473">
        <f t="shared" si="42"/>
        <v>2011</v>
      </c>
      <c r="Z473">
        <f t="shared" si="43"/>
        <v>10</v>
      </c>
      <c r="AA473">
        <f t="shared" si="44"/>
        <v>11</v>
      </c>
      <c r="AB473">
        <f t="shared" si="45"/>
        <v>2011</v>
      </c>
      <c r="AC473">
        <f t="shared" si="46"/>
        <v>8</v>
      </c>
      <c r="AD473">
        <f t="shared" si="47"/>
        <v>21</v>
      </c>
    </row>
    <row r="474" spans="1:30" ht="15.6">
      <c r="A474" s="2" t="s">
        <v>24</v>
      </c>
      <c r="B474" s="2" t="s">
        <v>112</v>
      </c>
      <c r="C474" s="2" t="s">
        <v>3665</v>
      </c>
      <c r="D474" s="2" t="s">
        <v>3666</v>
      </c>
      <c r="E474" s="2" t="s">
        <v>3667</v>
      </c>
      <c r="F474" s="2" t="s">
        <v>3668</v>
      </c>
      <c r="G474" s="2" t="s">
        <v>3669</v>
      </c>
      <c r="H474" s="2" t="s">
        <v>3659</v>
      </c>
      <c r="I474" s="2" t="s">
        <v>141</v>
      </c>
      <c r="J474" s="2" t="s">
        <v>142</v>
      </c>
      <c r="K474" s="2" t="s">
        <v>3670</v>
      </c>
      <c r="L474" s="2" t="s">
        <v>3671</v>
      </c>
      <c r="M474" s="2" t="s">
        <v>30</v>
      </c>
      <c r="N474" s="2" t="s">
        <v>2701</v>
      </c>
      <c r="O474" s="2" t="s">
        <v>1200</v>
      </c>
      <c r="P474" s="3">
        <v>0</v>
      </c>
      <c r="Q474" s="2" t="s">
        <v>30</v>
      </c>
      <c r="R474" s="3">
        <v>0</v>
      </c>
      <c r="S474" s="2" t="s">
        <v>30</v>
      </c>
      <c r="T474" s="2" t="s">
        <v>3672</v>
      </c>
      <c r="U474" s="3">
        <v>1</v>
      </c>
      <c r="V474" s="2" t="s">
        <v>30</v>
      </c>
      <c r="W474" s="2" t="s">
        <v>30</v>
      </c>
      <c r="X474" s="2" t="s">
        <v>3673</v>
      </c>
      <c r="Y474">
        <f t="shared" si="42"/>
        <v>2011</v>
      </c>
      <c r="Z474">
        <f t="shared" si="43"/>
        <v>6</v>
      </c>
      <c r="AA474">
        <f t="shared" si="44"/>
        <v>1</v>
      </c>
      <c r="AB474">
        <f t="shared" si="45"/>
        <v>2011</v>
      </c>
      <c r="AC474">
        <f t="shared" si="46"/>
        <v>8</v>
      </c>
      <c r="AD474">
        <f t="shared" si="47"/>
        <v>21</v>
      </c>
    </row>
    <row r="475" spans="1:30" ht="15.6">
      <c r="A475" s="2" t="s">
        <v>24</v>
      </c>
      <c r="B475" s="2" t="s">
        <v>112</v>
      </c>
      <c r="C475" s="2" t="s">
        <v>3674</v>
      </c>
      <c r="D475" s="2" t="s">
        <v>3675</v>
      </c>
      <c r="E475" s="2" t="s">
        <v>3676</v>
      </c>
      <c r="F475" s="2" t="s">
        <v>3677</v>
      </c>
      <c r="G475" s="2" t="s">
        <v>3678</v>
      </c>
      <c r="H475" s="2" t="s">
        <v>3679</v>
      </c>
      <c r="I475" s="2" t="s">
        <v>141</v>
      </c>
      <c r="J475" s="2" t="s">
        <v>142</v>
      </c>
      <c r="K475" s="2" t="s">
        <v>3670</v>
      </c>
      <c r="L475" s="2" t="s">
        <v>3671</v>
      </c>
      <c r="M475" s="2" t="s">
        <v>30</v>
      </c>
      <c r="N475" s="2" t="s">
        <v>2701</v>
      </c>
      <c r="O475" s="2" t="s">
        <v>3680</v>
      </c>
      <c r="P475" s="3">
        <v>0</v>
      </c>
      <c r="Q475" s="2" t="s">
        <v>30</v>
      </c>
      <c r="R475" s="3">
        <v>0</v>
      </c>
      <c r="S475" s="2" t="s">
        <v>30</v>
      </c>
      <c r="T475" s="2" t="s">
        <v>3681</v>
      </c>
      <c r="U475" s="3">
        <v>1</v>
      </c>
      <c r="V475" s="2" t="s">
        <v>30</v>
      </c>
      <c r="W475" s="2" t="s">
        <v>30</v>
      </c>
      <c r="X475" s="2" t="s">
        <v>3682</v>
      </c>
      <c r="Y475">
        <f t="shared" si="42"/>
        <v>2011</v>
      </c>
      <c r="Z475">
        <f t="shared" si="43"/>
        <v>4</v>
      </c>
      <c r="AA475">
        <f t="shared" si="44"/>
        <v>3</v>
      </c>
      <c r="AB475">
        <f t="shared" si="45"/>
        <v>2011</v>
      </c>
      <c r="AC475">
        <f t="shared" si="46"/>
        <v>8</v>
      </c>
      <c r="AD475">
        <f t="shared" si="47"/>
        <v>1</v>
      </c>
    </row>
    <row r="476" spans="1:30" ht="15.6">
      <c r="A476" s="2" t="s">
        <v>24</v>
      </c>
      <c r="B476" s="2" t="s">
        <v>25</v>
      </c>
      <c r="C476" s="2" t="s">
        <v>3683</v>
      </c>
      <c r="D476" s="2" t="s">
        <v>3684</v>
      </c>
      <c r="E476" s="2" t="s">
        <v>3685</v>
      </c>
      <c r="F476" s="2" t="s">
        <v>3686</v>
      </c>
      <c r="G476" s="2" t="s">
        <v>30</v>
      </c>
      <c r="H476" s="2" t="s">
        <v>30</v>
      </c>
      <c r="I476" s="2" t="s">
        <v>3368</v>
      </c>
      <c r="J476" s="2" t="s">
        <v>3369</v>
      </c>
      <c r="K476" s="2" t="s">
        <v>3233</v>
      </c>
      <c r="L476" s="2" t="s">
        <v>3234</v>
      </c>
      <c r="M476" s="2" t="s">
        <v>30</v>
      </c>
      <c r="N476" s="2" t="s">
        <v>30</v>
      </c>
      <c r="O476" s="2" t="s">
        <v>2065</v>
      </c>
      <c r="P476" s="3">
        <v>5</v>
      </c>
      <c r="Q476" s="2" t="s">
        <v>3687</v>
      </c>
      <c r="R476" s="3">
        <v>2</v>
      </c>
      <c r="S476" s="2" t="s">
        <v>3688</v>
      </c>
      <c r="T476" s="2" t="s">
        <v>3689</v>
      </c>
      <c r="U476" s="3">
        <v>1</v>
      </c>
      <c r="V476" s="2" t="s">
        <v>30</v>
      </c>
      <c r="W476" s="2" t="s">
        <v>30</v>
      </c>
      <c r="X476" s="2" t="s">
        <v>3690</v>
      </c>
      <c r="Y476">
        <f t="shared" si="42"/>
        <v>2009</v>
      </c>
      <c r="Z476">
        <f t="shared" si="43"/>
        <v>12</v>
      </c>
      <c r="AA476">
        <f t="shared" si="44"/>
        <v>28</v>
      </c>
      <c r="AB476">
        <f t="shared" si="45"/>
        <v>0</v>
      </c>
      <c r="AC476">
        <f t="shared" si="46"/>
        <v>0</v>
      </c>
      <c r="AD476">
        <f t="shared" si="47"/>
        <v>0</v>
      </c>
    </row>
    <row r="477" spans="1:30" ht="15.6">
      <c r="A477" s="2" t="s">
        <v>24</v>
      </c>
      <c r="B477" s="2" t="s">
        <v>25</v>
      </c>
      <c r="C477" s="2" t="s">
        <v>3691</v>
      </c>
      <c r="D477" s="2" t="s">
        <v>3692</v>
      </c>
      <c r="E477" s="2" t="s">
        <v>3693</v>
      </c>
      <c r="F477" s="2" t="s">
        <v>3694</v>
      </c>
      <c r="G477" s="2" t="s">
        <v>30</v>
      </c>
      <c r="H477" s="2" t="s">
        <v>30</v>
      </c>
      <c r="I477" s="2" t="s">
        <v>3368</v>
      </c>
      <c r="J477" s="2" t="s">
        <v>3369</v>
      </c>
      <c r="K477" s="2" t="s">
        <v>1603</v>
      </c>
      <c r="L477" s="2" t="s">
        <v>1604</v>
      </c>
      <c r="M477" s="2" t="s">
        <v>30</v>
      </c>
      <c r="N477" s="2" t="s">
        <v>30</v>
      </c>
      <c r="O477" s="2" t="s">
        <v>3695</v>
      </c>
      <c r="P477" s="3">
        <v>3</v>
      </c>
      <c r="Q477" s="2" t="s">
        <v>3696</v>
      </c>
      <c r="R477" s="3">
        <v>1</v>
      </c>
      <c r="S477" s="2" t="s">
        <v>3697</v>
      </c>
      <c r="T477" s="2" t="s">
        <v>3698</v>
      </c>
      <c r="U477" s="3">
        <v>2</v>
      </c>
      <c r="V477" s="2" t="s">
        <v>30</v>
      </c>
      <c r="W477" s="2" t="s">
        <v>30</v>
      </c>
      <c r="X477" s="2" t="s">
        <v>3699</v>
      </c>
      <c r="Y477">
        <f t="shared" si="42"/>
        <v>2009</v>
      </c>
      <c r="Z477">
        <f t="shared" si="43"/>
        <v>4</v>
      </c>
      <c r="AA477">
        <f t="shared" si="44"/>
        <v>16</v>
      </c>
      <c r="AB477">
        <f t="shared" si="45"/>
        <v>0</v>
      </c>
      <c r="AC477">
        <f t="shared" si="46"/>
        <v>0</v>
      </c>
      <c r="AD477">
        <f t="shared" si="47"/>
        <v>0</v>
      </c>
    </row>
    <row r="478" spans="1:30" ht="15.6">
      <c r="A478" s="2" t="s">
        <v>24</v>
      </c>
      <c r="B478" s="2" t="s">
        <v>25</v>
      </c>
      <c r="C478" s="2" t="s">
        <v>3700</v>
      </c>
      <c r="D478" s="2" t="s">
        <v>3701</v>
      </c>
      <c r="E478" s="2" t="s">
        <v>3702</v>
      </c>
      <c r="F478" s="2" t="s">
        <v>3694</v>
      </c>
      <c r="G478" s="2" t="s">
        <v>30</v>
      </c>
      <c r="H478" s="2" t="s">
        <v>30</v>
      </c>
      <c r="I478" s="2" t="s">
        <v>3368</v>
      </c>
      <c r="J478" s="2" t="s">
        <v>3369</v>
      </c>
      <c r="K478" s="2" t="s">
        <v>1603</v>
      </c>
      <c r="L478" s="2" t="s">
        <v>1604</v>
      </c>
      <c r="M478" s="2" t="s">
        <v>30</v>
      </c>
      <c r="N478" s="2" t="s">
        <v>30</v>
      </c>
      <c r="O478" s="2" t="s">
        <v>3695</v>
      </c>
      <c r="P478" s="3">
        <v>4</v>
      </c>
      <c r="Q478" s="2" t="s">
        <v>3703</v>
      </c>
      <c r="R478" s="3">
        <v>9</v>
      </c>
      <c r="S478" s="2" t="s">
        <v>3704</v>
      </c>
      <c r="T478" s="2" t="s">
        <v>3705</v>
      </c>
      <c r="U478" s="3">
        <v>2</v>
      </c>
      <c r="V478" s="2" t="s">
        <v>30</v>
      </c>
      <c r="W478" s="2" t="s">
        <v>30</v>
      </c>
      <c r="X478" s="2" t="s">
        <v>3706</v>
      </c>
      <c r="Y478">
        <f t="shared" si="42"/>
        <v>2009</v>
      </c>
      <c r="Z478">
        <f t="shared" si="43"/>
        <v>2</v>
      </c>
      <c r="AA478">
        <f t="shared" si="44"/>
        <v>16</v>
      </c>
      <c r="AB478">
        <f t="shared" si="45"/>
        <v>0</v>
      </c>
      <c r="AC478">
        <f t="shared" si="46"/>
        <v>0</v>
      </c>
      <c r="AD478">
        <f t="shared" si="47"/>
        <v>0</v>
      </c>
    </row>
    <row r="479" spans="1:30" ht="15.6">
      <c r="A479" s="2" t="s">
        <v>24</v>
      </c>
      <c r="B479" s="2" t="s">
        <v>25</v>
      </c>
      <c r="C479" s="2" t="s">
        <v>26</v>
      </c>
      <c r="D479" s="2" t="s">
        <v>3707</v>
      </c>
      <c r="E479" s="2" t="s">
        <v>3708</v>
      </c>
      <c r="F479" s="2" t="s">
        <v>3709</v>
      </c>
      <c r="G479" s="2" t="s">
        <v>30</v>
      </c>
      <c r="H479" s="2" t="s">
        <v>30</v>
      </c>
      <c r="I479" s="2" t="s">
        <v>3368</v>
      </c>
      <c r="J479" s="2" t="s">
        <v>3369</v>
      </c>
      <c r="K479" s="2" t="s">
        <v>3591</v>
      </c>
      <c r="L479" s="2" t="s">
        <v>3592</v>
      </c>
      <c r="M479" s="2" t="s">
        <v>30</v>
      </c>
      <c r="N479" s="2" t="s">
        <v>30</v>
      </c>
      <c r="O479" s="2" t="s">
        <v>2406</v>
      </c>
      <c r="P479" s="3">
        <v>4</v>
      </c>
      <c r="Q479" s="2" t="s">
        <v>3710</v>
      </c>
      <c r="R479" s="3">
        <v>4</v>
      </c>
      <c r="S479" s="2" t="s">
        <v>3711</v>
      </c>
      <c r="T479" s="2" t="s">
        <v>3712</v>
      </c>
      <c r="U479" s="3">
        <v>1</v>
      </c>
      <c r="V479" s="2" t="s">
        <v>30</v>
      </c>
      <c r="W479" s="2" t="s">
        <v>30</v>
      </c>
      <c r="X479" s="2" t="s">
        <v>3713</v>
      </c>
      <c r="Y479">
        <f t="shared" si="42"/>
        <v>2009</v>
      </c>
      <c r="Z479">
        <f t="shared" si="43"/>
        <v>10</v>
      </c>
      <c r="AA479">
        <f t="shared" si="44"/>
        <v>3</v>
      </c>
      <c r="AB479">
        <f t="shared" si="45"/>
        <v>0</v>
      </c>
      <c r="AC479">
        <f t="shared" si="46"/>
        <v>0</v>
      </c>
      <c r="AD479">
        <f t="shared" si="47"/>
        <v>0</v>
      </c>
    </row>
    <row r="480" spans="1:30" ht="15.6">
      <c r="A480" s="2" t="s">
        <v>24</v>
      </c>
      <c r="B480" s="2" t="s">
        <v>112</v>
      </c>
      <c r="C480" s="2" t="s">
        <v>3714</v>
      </c>
      <c r="D480" s="2" t="s">
        <v>3715</v>
      </c>
      <c r="E480" s="2" t="s">
        <v>3716</v>
      </c>
      <c r="F480" s="2" t="s">
        <v>3717</v>
      </c>
      <c r="G480" s="2" t="s">
        <v>3718</v>
      </c>
      <c r="H480" s="2" t="s">
        <v>3719</v>
      </c>
      <c r="I480" s="2" t="s">
        <v>141</v>
      </c>
      <c r="J480" s="2" t="s">
        <v>142</v>
      </c>
      <c r="K480" s="2" t="s">
        <v>3720</v>
      </c>
      <c r="L480" s="2" t="s">
        <v>3721</v>
      </c>
      <c r="M480" s="2" t="s">
        <v>30</v>
      </c>
      <c r="N480" s="2" t="s">
        <v>2701</v>
      </c>
      <c r="O480" s="2" t="s">
        <v>3722</v>
      </c>
      <c r="P480" s="3">
        <v>0</v>
      </c>
      <c r="Q480" s="2" t="s">
        <v>30</v>
      </c>
      <c r="R480" s="3">
        <v>0</v>
      </c>
      <c r="S480" s="2" t="s">
        <v>30</v>
      </c>
      <c r="T480" s="2" t="s">
        <v>3723</v>
      </c>
      <c r="U480" s="3">
        <v>2</v>
      </c>
      <c r="V480" s="2" t="s">
        <v>30</v>
      </c>
      <c r="W480" s="2" t="s">
        <v>30</v>
      </c>
      <c r="X480" s="2" t="s">
        <v>3724</v>
      </c>
      <c r="Y480">
        <f t="shared" si="42"/>
        <v>2010</v>
      </c>
      <c r="Z480">
        <f t="shared" si="43"/>
        <v>1</v>
      </c>
      <c r="AA480">
        <f t="shared" si="44"/>
        <v>7</v>
      </c>
      <c r="AB480">
        <f t="shared" si="45"/>
        <v>2011</v>
      </c>
      <c r="AC480">
        <f t="shared" si="46"/>
        <v>5</v>
      </c>
      <c r="AD480">
        <f t="shared" si="47"/>
        <v>11</v>
      </c>
    </row>
    <row r="481" spans="1:30" ht="15.6">
      <c r="A481" s="2" t="s">
        <v>24</v>
      </c>
      <c r="B481" s="2" t="s">
        <v>25</v>
      </c>
      <c r="C481" s="2" t="s">
        <v>3725</v>
      </c>
      <c r="D481" s="2" t="s">
        <v>3726</v>
      </c>
      <c r="E481" s="2" t="s">
        <v>3727</v>
      </c>
      <c r="F481" s="2" t="s">
        <v>3728</v>
      </c>
      <c r="G481" s="2" t="s">
        <v>30</v>
      </c>
      <c r="H481" s="2" t="s">
        <v>30</v>
      </c>
      <c r="I481" s="2" t="s">
        <v>3729</v>
      </c>
      <c r="J481" s="2" t="s">
        <v>142</v>
      </c>
      <c r="K481" s="2" t="s">
        <v>3730</v>
      </c>
      <c r="L481" s="2" t="s">
        <v>535</v>
      </c>
      <c r="M481" s="2" t="s">
        <v>30</v>
      </c>
      <c r="N481" s="2" t="s">
        <v>3731</v>
      </c>
      <c r="O481" s="2" t="s">
        <v>3732</v>
      </c>
      <c r="P481" s="3">
        <v>1</v>
      </c>
      <c r="Q481" s="2" t="s">
        <v>3733</v>
      </c>
      <c r="R481" s="3">
        <v>0</v>
      </c>
      <c r="S481" s="2" t="s">
        <v>30</v>
      </c>
      <c r="T481" s="2" t="s">
        <v>3734</v>
      </c>
      <c r="U481" s="3">
        <v>1</v>
      </c>
      <c r="V481" s="2" t="s">
        <v>30</v>
      </c>
      <c r="W481" s="2" t="s">
        <v>30</v>
      </c>
      <c r="X481" s="2" t="s">
        <v>3735</v>
      </c>
      <c r="Y481">
        <f t="shared" si="42"/>
        <v>2009</v>
      </c>
      <c r="Z481">
        <f t="shared" si="43"/>
        <v>2</v>
      </c>
      <c r="AA481">
        <f t="shared" si="44"/>
        <v>20</v>
      </c>
      <c r="AB481">
        <f t="shared" si="45"/>
        <v>0</v>
      </c>
      <c r="AC481">
        <f t="shared" si="46"/>
        <v>0</v>
      </c>
      <c r="AD481">
        <f t="shared" si="47"/>
        <v>0</v>
      </c>
    </row>
    <row r="482" spans="1:30" ht="15.6">
      <c r="A482" s="2" t="s">
        <v>24</v>
      </c>
      <c r="B482" s="2" t="s">
        <v>25</v>
      </c>
      <c r="C482" s="2" t="s">
        <v>3736</v>
      </c>
      <c r="D482" s="2" t="s">
        <v>3737</v>
      </c>
      <c r="E482" s="2" t="s">
        <v>3738</v>
      </c>
      <c r="F482" s="2" t="s">
        <v>3739</v>
      </c>
      <c r="G482" s="2" t="s">
        <v>30</v>
      </c>
      <c r="H482" s="2" t="s">
        <v>30</v>
      </c>
      <c r="I482" s="2" t="s">
        <v>3368</v>
      </c>
      <c r="J482" s="2" t="s">
        <v>3369</v>
      </c>
      <c r="K482" s="2" t="s">
        <v>3438</v>
      </c>
      <c r="L482" s="2" t="s">
        <v>3439</v>
      </c>
      <c r="M482" s="2" t="s">
        <v>30</v>
      </c>
      <c r="N482" s="2" t="s">
        <v>30</v>
      </c>
      <c r="O482" s="2" t="s">
        <v>3740</v>
      </c>
      <c r="P482" s="3">
        <v>2</v>
      </c>
      <c r="Q482" s="2" t="s">
        <v>3741</v>
      </c>
      <c r="R482" s="3">
        <v>2</v>
      </c>
      <c r="S482" s="2" t="s">
        <v>3742</v>
      </c>
      <c r="T482" s="2" t="s">
        <v>3743</v>
      </c>
      <c r="U482" s="3">
        <v>3</v>
      </c>
      <c r="V482" s="2" t="s">
        <v>30</v>
      </c>
      <c r="W482" s="2" t="s">
        <v>30</v>
      </c>
      <c r="X482" s="2" t="s">
        <v>3744</v>
      </c>
      <c r="Y482">
        <f t="shared" si="42"/>
        <v>2009</v>
      </c>
      <c r="Z482">
        <f t="shared" si="43"/>
        <v>6</v>
      </c>
      <c r="AA482">
        <f t="shared" si="44"/>
        <v>15</v>
      </c>
      <c r="AB482">
        <f t="shared" si="45"/>
        <v>0</v>
      </c>
      <c r="AC482">
        <f t="shared" si="46"/>
        <v>0</v>
      </c>
      <c r="AD482">
        <f t="shared" si="47"/>
        <v>0</v>
      </c>
    </row>
    <row r="483" spans="1:30" ht="15.6">
      <c r="A483" s="2" t="s">
        <v>24</v>
      </c>
      <c r="B483" s="2" t="s">
        <v>112</v>
      </c>
      <c r="C483" s="2" t="s">
        <v>3745</v>
      </c>
      <c r="D483" s="2" t="s">
        <v>3746</v>
      </c>
      <c r="E483" s="2" t="s">
        <v>3747</v>
      </c>
      <c r="F483" s="2" t="s">
        <v>3748</v>
      </c>
      <c r="G483" s="2" t="s">
        <v>3749</v>
      </c>
      <c r="H483" s="2" t="s">
        <v>3750</v>
      </c>
      <c r="I483" s="2" t="s">
        <v>141</v>
      </c>
      <c r="J483" s="2" t="s">
        <v>142</v>
      </c>
      <c r="K483" s="2" t="s">
        <v>3751</v>
      </c>
      <c r="L483" s="2" t="s">
        <v>3752</v>
      </c>
      <c r="M483" s="2" t="s">
        <v>30</v>
      </c>
      <c r="N483" s="2" t="s">
        <v>2701</v>
      </c>
      <c r="O483" s="2" t="s">
        <v>3753</v>
      </c>
      <c r="P483" s="3">
        <v>0</v>
      </c>
      <c r="Q483" s="2" t="s">
        <v>30</v>
      </c>
      <c r="R483" s="3">
        <v>0</v>
      </c>
      <c r="S483" s="2" t="s">
        <v>30</v>
      </c>
      <c r="T483" s="2" t="s">
        <v>3754</v>
      </c>
      <c r="U483" s="3">
        <v>1</v>
      </c>
      <c r="V483" s="2" t="s">
        <v>30</v>
      </c>
      <c r="W483" s="2" t="s">
        <v>30</v>
      </c>
      <c r="X483" s="2" t="s">
        <v>3755</v>
      </c>
      <c r="Y483">
        <f t="shared" si="42"/>
        <v>2010</v>
      </c>
      <c r="Z483">
        <f t="shared" si="43"/>
        <v>11</v>
      </c>
      <c r="AA483">
        <f t="shared" si="44"/>
        <v>30</v>
      </c>
      <c r="AB483">
        <f t="shared" si="45"/>
        <v>2011</v>
      </c>
      <c r="AC483">
        <f t="shared" si="46"/>
        <v>3</v>
      </c>
      <c r="AD483">
        <f t="shared" si="47"/>
        <v>11</v>
      </c>
    </row>
    <row r="484" spans="1:30" ht="15.6">
      <c r="A484" s="2" t="s">
        <v>24</v>
      </c>
      <c r="B484" s="2" t="s">
        <v>25</v>
      </c>
      <c r="C484" s="2" t="s">
        <v>3756</v>
      </c>
      <c r="D484" s="2" t="s">
        <v>3757</v>
      </c>
      <c r="E484" s="2" t="s">
        <v>3758</v>
      </c>
      <c r="F484" s="2" t="s">
        <v>3759</v>
      </c>
      <c r="G484" s="2" t="s">
        <v>30</v>
      </c>
      <c r="H484" s="2" t="s">
        <v>30</v>
      </c>
      <c r="I484" s="2" t="s">
        <v>3368</v>
      </c>
      <c r="J484" s="2" t="s">
        <v>3369</v>
      </c>
      <c r="K484" s="2" t="s">
        <v>3301</v>
      </c>
      <c r="L484" s="2" t="s">
        <v>3302</v>
      </c>
      <c r="M484" s="2" t="s">
        <v>30</v>
      </c>
      <c r="N484" s="2" t="s">
        <v>30</v>
      </c>
      <c r="O484" s="2" t="s">
        <v>3760</v>
      </c>
      <c r="P484" s="3">
        <v>3</v>
      </c>
      <c r="Q484" s="2" t="s">
        <v>3761</v>
      </c>
      <c r="R484" s="3">
        <v>2</v>
      </c>
      <c r="S484" s="2" t="s">
        <v>3762</v>
      </c>
      <c r="T484" s="2" t="s">
        <v>3763</v>
      </c>
      <c r="U484" s="3">
        <v>4</v>
      </c>
      <c r="V484" s="2" t="s">
        <v>30</v>
      </c>
      <c r="W484" s="2" t="s">
        <v>30</v>
      </c>
      <c r="X484" s="2" t="s">
        <v>3764</v>
      </c>
      <c r="Y484">
        <f t="shared" si="42"/>
        <v>2009</v>
      </c>
      <c r="Z484">
        <f t="shared" si="43"/>
        <v>2</v>
      </c>
      <c r="AA484">
        <f t="shared" si="44"/>
        <v>18</v>
      </c>
      <c r="AB484">
        <f t="shared" si="45"/>
        <v>0</v>
      </c>
      <c r="AC484">
        <f t="shared" si="46"/>
        <v>0</v>
      </c>
      <c r="AD484">
        <f t="shared" si="47"/>
        <v>0</v>
      </c>
    </row>
    <row r="485" spans="1:30" ht="15.6">
      <c r="A485" s="2" t="s">
        <v>24</v>
      </c>
      <c r="B485" s="2" t="s">
        <v>25</v>
      </c>
      <c r="C485" s="2" t="s">
        <v>3765</v>
      </c>
      <c r="D485" s="2" t="s">
        <v>3766</v>
      </c>
      <c r="E485" s="2" t="s">
        <v>3767</v>
      </c>
      <c r="F485" s="2" t="s">
        <v>3768</v>
      </c>
      <c r="G485" s="2" t="s">
        <v>30</v>
      </c>
      <c r="H485" s="2" t="s">
        <v>30</v>
      </c>
      <c r="I485" s="2" t="s">
        <v>3368</v>
      </c>
      <c r="J485" s="2" t="s">
        <v>3369</v>
      </c>
      <c r="K485" s="2" t="s">
        <v>1603</v>
      </c>
      <c r="L485" s="2" t="s">
        <v>1604</v>
      </c>
      <c r="M485" s="2" t="s">
        <v>30</v>
      </c>
      <c r="N485" s="2" t="s">
        <v>30</v>
      </c>
      <c r="O485" s="2" t="s">
        <v>3769</v>
      </c>
      <c r="P485" s="3">
        <v>4</v>
      </c>
      <c r="Q485" s="2" t="s">
        <v>3770</v>
      </c>
      <c r="R485" s="3">
        <v>0</v>
      </c>
      <c r="S485" s="2" t="s">
        <v>30</v>
      </c>
      <c r="T485" s="2" t="s">
        <v>3771</v>
      </c>
      <c r="U485" s="3">
        <v>1</v>
      </c>
      <c r="V485" s="2" t="s">
        <v>30</v>
      </c>
      <c r="W485" s="2" t="s">
        <v>30</v>
      </c>
      <c r="X485" s="2" t="s">
        <v>3772</v>
      </c>
      <c r="Y485">
        <f t="shared" si="42"/>
        <v>2009</v>
      </c>
      <c r="Z485">
        <f t="shared" si="43"/>
        <v>11</v>
      </c>
      <c r="AA485">
        <f t="shared" si="44"/>
        <v>29</v>
      </c>
      <c r="AB485">
        <f t="shared" si="45"/>
        <v>0</v>
      </c>
      <c r="AC485">
        <f t="shared" si="46"/>
        <v>0</v>
      </c>
      <c r="AD485">
        <f t="shared" si="47"/>
        <v>0</v>
      </c>
    </row>
    <row r="486" spans="1:30" ht="15.6">
      <c r="A486" s="2" t="s">
        <v>24</v>
      </c>
      <c r="B486" s="2" t="s">
        <v>112</v>
      </c>
      <c r="C486" s="2" t="s">
        <v>3773</v>
      </c>
      <c r="D486" s="2" t="s">
        <v>3774</v>
      </c>
      <c r="E486" s="2" t="s">
        <v>3775</v>
      </c>
      <c r="F486" s="2" t="s">
        <v>3776</v>
      </c>
      <c r="G486" s="2" t="s">
        <v>3777</v>
      </c>
      <c r="H486" s="2" t="s">
        <v>3778</v>
      </c>
      <c r="I486" s="2" t="s">
        <v>2718</v>
      </c>
      <c r="J486" s="2" t="s">
        <v>45</v>
      </c>
      <c r="K486" s="2" t="s">
        <v>3779</v>
      </c>
      <c r="L486" s="2" t="s">
        <v>3780</v>
      </c>
      <c r="M486" s="2" t="s">
        <v>2103</v>
      </c>
      <c r="N486" s="2" t="s">
        <v>3781</v>
      </c>
      <c r="O486" s="2" t="s">
        <v>2065</v>
      </c>
      <c r="P486" s="3">
        <v>0</v>
      </c>
      <c r="Q486" s="2" t="s">
        <v>30</v>
      </c>
      <c r="R486" s="3">
        <v>3</v>
      </c>
      <c r="S486" s="2" t="s">
        <v>3782</v>
      </c>
      <c r="T486" s="2" t="s">
        <v>1158</v>
      </c>
      <c r="U486" s="3">
        <v>1</v>
      </c>
      <c r="V486" s="2" t="s">
        <v>30</v>
      </c>
      <c r="W486" s="2" t="s">
        <v>30</v>
      </c>
      <c r="X486" s="2" t="s">
        <v>3783</v>
      </c>
      <c r="Y486">
        <f t="shared" si="42"/>
        <v>2010</v>
      </c>
      <c r="Z486">
        <f t="shared" si="43"/>
        <v>10</v>
      </c>
      <c r="AA486">
        <f t="shared" si="44"/>
        <v>31</v>
      </c>
      <c r="AB486">
        <f t="shared" si="45"/>
        <v>2011</v>
      </c>
      <c r="AC486">
        <f t="shared" si="46"/>
        <v>1</v>
      </c>
      <c r="AD486">
        <f t="shared" si="47"/>
        <v>11</v>
      </c>
    </row>
    <row r="487" spans="1:30" ht="15.6">
      <c r="A487" s="2" t="s">
        <v>24</v>
      </c>
      <c r="B487" s="2" t="s">
        <v>25</v>
      </c>
      <c r="C487" s="2" t="s">
        <v>3784</v>
      </c>
      <c r="D487" s="2" t="s">
        <v>3785</v>
      </c>
      <c r="E487" s="2" t="s">
        <v>3786</v>
      </c>
      <c r="F487" s="2" t="s">
        <v>3787</v>
      </c>
      <c r="G487" s="2" t="s">
        <v>30</v>
      </c>
      <c r="H487" s="2" t="s">
        <v>30</v>
      </c>
      <c r="I487" s="2" t="s">
        <v>3368</v>
      </c>
      <c r="J487" s="2" t="s">
        <v>3369</v>
      </c>
      <c r="K487" s="2" t="s">
        <v>1603</v>
      </c>
      <c r="L487" s="2" t="s">
        <v>1604</v>
      </c>
      <c r="M487" s="2" t="s">
        <v>30</v>
      </c>
      <c r="N487" s="2" t="s">
        <v>30</v>
      </c>
      <c r="O487" s="2" t="s">
        <v>3788</v>
      </c>
      <c r="P487" s="3">
        <v>5</v>
      </c>
      <c r="Q487" s="2" t="s">
        <v>3789</v>
      </c>
      <c r="R487" s="3">
        <v>3</v>
      </c>
      <c r="S487" s="2" t="s">
        <v>3790</v>
      </c>
      <c r="T487" s="2" t="s">
        <v>3791</v>
      </c>
      <c r="U487" s="3">
        <v>1</v>
      </c>
      <c r="V487" s="2" t="s">
        <v>30</v>
      </c>
      <c r="W487" s="2" t="s">
        <v>30</v>
      </c>
      <c r="X487" s="2" t="s">
        <v>3792</v>
      </c>
      <c r="Y487">
        <f t="shared" si="42"/>
        <v>2009</v>
      </c>
      <c r="Z487">
        <f t="shared" si="43"/>
        <v>9</v>
      </c>
      <c r="AA487">
        <f t="shared" si="44"/>
        <v>17</v>
      </c>
      <c r="AB487">
        <f t="shared" si="45"/>
        <v>0</v>
      </c>
      <c r="AC487">
        <f t="shared" si="46"/>
        <v>0</v>
      </c>
      <c r="AD487">
        <f t="shared" si="47"/>
        <v>0</v>
      </c>
    </row>
    <row r="488" spans="1:30" ht="15.6">
      <c r="A488" s="2" t="s">
        <v>24</v>
      </c>
      <c r="B488" s="2" t="s">
        <v>25</v>
      </c>
      <c r="C488" s="2" t="s">
        <v>3793</v>
      </c>
      <c r="D488" s="2" t="s">
        <v>3794</v>
      </c>
      <c r="E488" s="2" t="s">
        <v>3795</v>
      </c>
      <c r="F488" s="2" t="s">
        <v>3796</v>
      </c>
      <c r="G488" s="2" t="s">
        <v>30</v>
      </c>
      <c r="H488" s="2" t="s">
        <v>30</v>
      </c>
      <c r="I488" s="2" t="s">
        <v>3368</v>
      </c>
      <c r="J488" s="2" t="s">
        <v>3369</v>
      </c>
      <c r="K488" s="2" t="s">
        <v>3301</v>
      </c>
      <c r="L488" s="2" t="s">
        <v>3302</v>
      </c>
      <c r="M488" s="2" t="s">
        <v>30</v>
      </c>
      <c r="N488" s="2" t="s">
        <v>30</v>
      </c>
      <c r="O488" s="2" t="s">
        <v>3303</v>
      </c>
      <c r="P488" s="3">
        <v>8</v>
      </c>
      <c r="Q488" s="2" t="s">
        <v>3797</v>
      </c>
      <c r="R488" s="3">
        <v>7</v>
      </c>
      <c r="S488" s="2" t="s">
        <v>3798</v>
      </c>
      <c r="T488" s="2" t="s">
        <v>3799</v>
      </c>
      <c r="U488" s="3">
        <v>4</v>
      </c>
      <c r="V488" s="2" t="s">
        <v>30</v>
      </c>
      <c r="W488" s="2" t="s">
        <v>30</v>
      </c>
      <c r="X488" s="2" t="s">
        <v>3800</v>
      </c>
      <c r="Y488">
        <f t="shared" si="42"/>
        <v>2009</v>
      </c>
      <c r="Z488">
        <f t="shared" si="43"/>
        <v>8</v>
      </c>
      <c r="AA488">
        <f t="shared" si="44"/>
        <v>10</v>
      </c>
      <c r="AB488">
        <f t="shared" si="45"/>
        <v>0</v>
      </c>
      <c r="AC488">
        <f t="shared" si="46"/>
        <v>0</v>
      </c>
      <c r="AD488">
        <f t="shared" si="47"/>
        <v>0</v>
      </c>
    </row>
    <row r="489" spans="1:30" ht="15.6">
      <c r="A489" s="2" t="s">
        <v>24</v>
      </c>
      <c r="B489" s="2" t="s">
        <v>25</v>
      </c>
      <c r="C489" s="2" t="s">
        <v>3801</v>
      </c>
      <c r="D489" s="2" t="s">
        <v>3802</v>
      </c>
      <c r="E489" s="2" t="s">
        <v>3803</v>
      </c>
      <c r="F489" s="2" t="s">
        <v>3804</v>
      </c>
      <c r="G489" s="2" t="s">
        <v>30</v>
      </c>
      <c r="H489" s="2" t="s">
        <v>30</v>
      </c>
      <c r="I489" s="2" t="s">
        <v>3368</v>
      </c>
      <c r="J489" s="2" t="s">
        <v>3369</v>
      </c>
      <c r="K489" s="2" t="s">
        <v>1603</v>
      </c>
      <c r="L489" s="2" t="s">
        <v>1604</v>
      </c>
      <c r="M489" s="2" t="s">
        <v>30</v>
      </c>
      <c r="N489" s="2" t="s">
        <v>30</v>
      </c>
      <c r="O489" s="2" t="s">
        <v>2328</v>
      </c>
      <c r="P489" s="3">
        <v>2</v>
      </c>
      <c r="Q489" s="2" t="s">
        <v>3805</v>
      </c>
      <c r="R489" s="3">
        <v>2</v>
      </c>
      <c r="S489" s="2" t="s">
        <v>3806</v>
      </c>
      <c r="T489" s="2" t="s">
        <v>3807</v>
      </c>
      <c r="U489" s="3">
        <v>3</v>
      </c>
      <c r="V489" s="2" t="s">
        <v>30</v>
      </c>
      <c r="W489" s="2" t="s">
        <v>30</v>
      </c>
      <c r="X489" s="2" t="s">
        <v>3808</v>
      </c>
      <c r="Y489">
        <f t="shared" si="42"/>
        <v>2009</v>
      </c>
      <c r="Z489">
        <f t="shared" si="43"/>
        <v>7</v>
      </c>
      <c r="AA489">
        <f t="shared" si="44"/>
        <v>19</v>
      </c>
      <c r="AB489">
        <f t="shared" si="45"/>
        <v>0</v>
      </c>
      <c r="AC489">
        <f t="shared" si="46"/>
        <v>0</v>
      </c>
      <c r="AD489">
        <f t="shared" si="47"/>
        <v>0</v>
      </c>
    </row>
    <row r="490" spans="1:30" ht="15.6">
      <c r="A490" s="2" t="s">
        <v>24</v>
      </c>
      <c r="B490" s="2" t="s">
        <v>25</v>
      </c>
      <c r="C490" s="2" t="s">
        <v>3809</v>
      </c>
      <c r="D490" s="2" t="s">
        <v>3810</v>
      </c>
      <c r="E490" s="2" t="s">
        <v>3811</v>
      </c>
      <c r="F490" s="2" t="s">
        <v>3787</v>
      </c>
      <c r="G490" s="2" t="s">
        <v>3812</v>
      </c>
      <c r="H490" s="2" t="s">
        <v>3813</v>
      </c>
      <c r="I490" s="2" t="s">
        <v>3368</v>
      </c>
      <c r="J490" s="2" t="s">
        <v>3369</v>
      </c>
      <c r="K490" s="2" t="s">
        <v>3301</v>
      </c>
      <c r="L490" s="2" t="s">
        <v>3302</v>
      </c>
      <c r="M490" s="2" t="s">
        <v>30</v>
      </c>
      <c r="N490" s="2" t="s">
        <v>30</v>
      </c>
      <c r="O490" s="2" t="s">
        <v>3814</v>
      </c>
      <c r="P490" s="3">
        <v>1</v>
      </c>
      <c r="Q490" s="2" t="s">
        <v>30</v>
      </c>
      <c r="R490" s="3">
        <v>0</v>
      </c>
      <c r="S490" s="2" t="s">
        <v>30</v>
      </c>
      <c r="T490" s="2" t="s">
        <v>3815</v>
      </c>
      <c r="U490" s="3">
        <v>1</v>
      </c>
      <c r="V490" s="2" t="s">
        <v>30</v>
      </c>
      <c r="W490" s="2" t="s">
        <v>30</v>
      </c>
      <c r="X490" s="2" t="s">
        <v>3816</v>
      </c>
      <c r="Y490">
        <f t="shared" si="42"/>
        <v>2009</v>
      </c>
      <c r="Z490">
        <f t="shared" si="43"/>
        <v>5</v>
      </c>
      <c r="AA490">
        <f t="shared" si="44"/>
        <v>17</v>
      </c>
      <c r="AB490">
        <f t="shared" si="45"/>
        <v>2010</v>
      </c>
      <c r="AC490">
        <f t="shared" si="46"/>
        <v>11</v>
      </c>
      <c r="AD490">
        <f t="shared" si="47"/>
        <v>11</v>
      </c>
    </row>
    <row r="491" spans="1:30" ht="15.6">
      <c r="A491" s="2" t="s">
        <v>24</v>
      </c>
      <c r="B491" s="2" t="s">
        <v>25</v>
      </c>
      <c r="C491" s="2" t="s">
        <v>3817</v>
      </c>
      <c r="D491" s="2" t="s">
        <v>3818</v>
      </c>
      <c r="E491" s="2" t="s">
        <v>3819</v>
      </c>
      <c r="F491" s="2" t="s">
        <v>3820</v>
      </c>
      <c r="G491" s="2" t="s">
        <v>30</v>
      </c>
      <c r="H491" s="2" t="s">
        <v>30</v>
      </c>
      <c r="I491" s="2" t="s">
        <v>3368</v>
      </c>
      <c r="J491" s="2" t="s">
        <v>3369</v>
      </c>
      <c r="K491" s="2" t="s">
        <v>3821</v>
      </c>
      <c r="L491" s="2" t="s">
        <v>3193</v>
      </c>
      <c r="M491" s="2" t="s">
        <v>30</v>
      </c>
      <c r="N491" s="2" t="s">
        <v>30</v>
      </c>
      <c r="O491" s="2" t="s">
        <v>3822</v>
      </c>
      <c r="P491" s="3">
        <v>0</v>
      </c>
      <c r="Q491" s="2" t="s">
        <v>30</v>
      </c>
      <c r="R491" s="3">
        <v>0</v>
      </c>
      <c r="S491" s="2" t="s">
        <v>30</v>
      </c>
      <c r="T491" s="2" t="s">
        <v>3823</v>
      </c>
      <c r="U491" s="3">
        <v>2</v>
      </c>
      <c r="V491" s="2" t="s">
        <v>30</v>
      </c>
      <c r="W491" s="2" t="s">
        <v>30</v>
      </c>
      <c r="X491" s="2" t="s">
        <v>3824</v>
      </c>
      <c r="Y491">
        <f t="shared" si="42"/>
        <v>2009</v>
      </c>
      <c r="Z491">
        <f t="shared" si="43"/>
        <v>5</v>
      </c>
      <c r="AA491">
        <f t="shared" si="44"/>
        <v>10</v>
      </c>
      <c r="AB491">
        <f t="shared" si="45"/>
        <v>0</v>
      </c>
      <c r="AC491">
        <f t="shared" si="46"/>
        <v>0</v>
      </c>
      <c r="AD491">
        <f t="shared" si="47"/>
        <v>0</v>
      </c>
    </row>
    <row r="492" spans="1:30" ht="15.6">
      <c r="A492" s="2" t="s">
        <v>24</v>
      </c>
      <c r="B492" s="2" t="s">
        <v>25</v>
      </c>
      <c r="C492" s="2" t="s">
        <v>3825</v>
      </c>
      <c r="D492" s="2" t="s">
        <v>3826</v>
      </c>
      <c r="E492" s="2" t="s">
        <v>3827</v>
      </c>
      <c r="F492" s="2" t="s">
        <v>3820</v>
      </c>
      <c r="G492" s="2" t="s">
        <v>30</v>
      </c>
      <c r="H492" s="2" t="s">
        <v>30</v>
      </c>
      <c r="I492" s="2" t="s">
        <v>3368</v>
      </c>
      <c r="J492" s="2" t="s">
        <v>3369</v>
      </c>
      <c r="K492" s="2" t="s">
        <v>3438</v>
      </c>
      <c r="L492" s="2" t="s">
        <v>3439</v>
      </c>
      <c r="M492" s="2" t="s">
        <v>30</v>
      </c>
      <c r="N492" s="2" t="s">
        <v>30</v>
      </c>
      <c r="O492" s="2" t="s">
        <v>3828</v>
      </c>
      <c r="P492" s="3">
        <v>3</v>
      </c>
      <c r="Q492" s="2" t="s">
        <v>3829</v>
      </c>
      <c r="R492" s="3">
        <v>7</v>
      </c>
      <c r="S492" s="2" t="s">
        <v>3830</v>
      </c>
      <c r="T492" s="2" t="s">
        <v>3831</v>
      </c>
      <c r="U492" s="3">
        <v>7</v>
      </c>
      <c r="V492" s="2" t="s">
        <v>30</v>
      </c>
      <c r="W492" s="2" t="s">
        <v>30</v>
      </c>
      <c r="X492" s="2" t="s">
        <v>3832</v>
      </c>
      <c r="Y492">
        <f t="shared" si="42"/>
        <v>2009</v>
      </c>
      <c r="Z492">
        <f t="shared" si="43"/>
        <v>5</v>
      </c>
      <c r="AA492">
        <f t="shared" si="44"/>
        <v>10</v>
      </c>
      <c r="AB492">
        <f t="shared" si="45"/>
        <v>0</v>
      </c>
      <c r="AC492">
        <f t="shared" si="46"/>
        <v>0</v>
      </c>
      <c r="AD492">
        <f t="shared" si="47"/>
        <v>0</v>
      </c>
    </row>
    <row r="493" spans="1:30" ht="15.6">
      <c r="A493" s="2" t="s">
        <v>24</v>
      </c>
      <c r="B493" s="2" t="s">
        <v>25</v>
      </c>
      <c r="C493" s="2" t="s">
        <v>3833</v>
      </c>
      <c r="D493" s="2" t="s">
        <v>3834</v>
      </c>
      <c r="E493" s="2" t="s">
        <v>3835</v>
      </c>
      <c r="F493" s="2" t="s">
        <v>3728</v>
      </c>
      <c r="G493" s="2" t="s">
        <v>3836</v>
      </c>
      <c r="H493" s="2" t="s">
        <v>3574</v>
      </c>
      <c r="I493" s="2" t="s">
        <v>3729</v>
      </c>
      <c r="J493" s="2" t="s">
        <v>142</v>
      </c>
      <c r="K493" s="2" t="s">
        <v>3730</v>
      </c>
      <c r="L493" s="2" t="s">
        <v>535</v>
      </c>
      <c r="M493" s="2" t="s">
        <v>30</v>
      </c>
      <c r="N493" s="2" t="s">
        <v>3731</v>
      </c>
      <c r="O493" s="2" t="s">
        <v>537</v>
      </c>
      <c r="P493" s="3">
        <v>5</v>
      </c>
      <c r="Q493" s="2" t="s">
        <v>3837</v>
      </c>
      <c r="R493" s="3">
        <v>0</v>
      </c>
      <c r="S493" s="2" t="s">
        <v>30</v>
      </c>
      <c r="T493" s="2" t="s">
        <v>3838</v>
      </c>
      <c r="U493" s="3">
        <v>1</v>
      </c>
      <c r="V493" s="2" t="s">
        <v>30</v>
      </c>
      <c r="W493" s="2" t="s">
        <v>30</v>
      </c>
      <c r="X493" s="2" t="s">
        <v>3839</v>
      </c>
      <c r="Y493">
        <f t="shared" si="42"/>
        <v>2009</v>
      </c>
      <c r="Z493">
        <f t="shared" si="43"/>
        <v>5</v>
      </c>
      <c r="AA493">
        <f t="shared" si="44"/>
        <v>20</v>
      </c>
      <c r="AB493">
        <f t="shared" si="45"/>
        <v>2010</v>
      </c>
      <c r="AC493">
        <f t="shared" si="46"/>
        <v>10</v>
      </c>
      <c r="AD493">
        <f t="shared" si="47"/>
        <v>11</v>
      </c>
    </row>
    <row r="494" spans="1:30" ht="15.6">
      <c r="A494" s="2" t="s">
        <v>24</v>
      </c>
      <c r="B494" s="2" t="s">
        <v>25</v>
      </c>
      <c r="C494" s="2" t="s">
        <v>3840</v>
      </c>
      <c r="D494" s="2" t="s">
        <v>3841</v>
      </c>
      <c r="E494" s="2" t="s">
        <v>3842</v>
      </c>
      <c r="F494" s="2" t="s">
        <v>3787</v>
      </c>
      <c r="G494" s="2" t="s">
        <v>3843</v>
      </c>
      <c r="H494" s="2" t="s">
        <v>3844</v>
      </c>
      <c r="I494" s="2" t="s">
        <v>3368</v>
      </c>
      <c r="J494" s="2" t="s">
        <v>3369</v>
      </c>
      <c r="K494" s="2" t="s">
        <v>3301</v>
      </c>
      <c r="L494" s="2" t="s">
        <v>3302</v>
      </c>
      <c r="M494" s="2" t="s">
        <v>30</v>
      </c>
      <c r="N494" s="2" t="s">
        <v>30</v>
      </c>
      <c r="O494" s="2" t="s">
        <v>3814</v>
      </c>
      <c r="P494" s="3">
        <v>1</v>
      </c>
      <c r="Q494" s="2" t="s">
        <v>3845</v>
      </c>
      <c r="R494" s="3">
        <v>0</v>
      </c>
      <c r="S494" s="2" t="s">
        <v>30</v>
      </c>
      <c r="T494" s="2" t="s">
        <v>3846</v>
      </c>
      <c r="U494" s="3">
        <v>1</v>
      </c>
      <c r="V494" s="2" t="s">
        <v>30</v>
      </c>
      <c r="W494" s="2" t="s">
        <v>30</v>
      </c>
      <c r="X494" s="2" t="s">
        <v>3847</v>
      </c>
      <c r="Y494">
        <f t="shared" si="42"/>
        <v>2009</v>
      </c>
      <c r="Z494">
        <f t="shared" si="43"/>
        <v>4</v>
      </c>
      <c r="AA494">
        <f t="shared" si="44"/>
        <v>17</v>
      </c>
      <c r="AB494">
        <f t="shared" si="45"/>
        <v>2010</v>
      </c>
      <c r="AC494">
        <f t="shared" si="46"/>
        <v>10</v>
      </c>
      <c r="AD494">
        <f t="shared" si="47"/>
        <v>1</v>
      </c>
    </row>
    <row r="495" spans="1:30" ht="15.6">
      <c r="A495" s="2" t="s">
        <v>24</v>
      </c>
      <c r="B495" s="2" t="s">
        <v>112</v>
      </c>
      <c r="C495" s="2" t="s">
        <v>2677</v>
      </c>
      <c r="D495" s="2" t="s">
        <v>3848</v>
      </c>
      <c r="E495" s="2" t="s">
        <v>3849</v>
      </c>
      <c r="F495" s="2" t="s">
        <v>3850</v>
      </c>
      <c r="G495" s="2" t="s">
        <v>3851</v>
      </c>
      <c r="H495" s="2" t="s">
        <v>3852</v>
      </c>
      <c r="I495" s="2" t="s">
        <v>3390</v>
      </c>
      <c r="J495" s="2" t="s">
        <v>3391</v>
      </c>
      <c r="K495" s="2" t="s">
        <v>3392</v>
      </c>
      <c r="L495" s="2" t="s">
        <v>3393</v>
      </c>
      <c r="M495" s="2" t="s">
        <v>24</v>
      </c>
      <c r="N495" s="2" t="s">
        <v>3853</v>
      </c>
      <c r="O495" s="2" t="s">
        <v>3394</v>
      </c>
      <c r="P495" s="3">
        <v>0</v>
      </c>
      <c r="Q495" s="2" t="s">
        <v>30</v>
      </c>
      <c r="R495" s="3">
        <v>1</v>
      </c>
      <c r="S495" s="2" t="s">
        <v>3854</v>
      </c>
      <c r="T495" s="2" t="s">
        <v>3855</v>
      </c>
      <c r="U495" s="3">
        <v>1</v>
      </c>
      <c r="V495" s="2" t="s">
        <v>30</v>
      </c>
      <c r="W495" s="2" t="s">
        <v>30</v>
      </c>
      <c r="X495" s="2" t="s">
        <v>3856</v>
      </c>
      <c r="Y495">
        <f t="shared" si="42"/>
        <v>2010</v>
      </c>
      <c r="Z495">
        <f t="shared" si="43"/>
        <v>3</v>
      </c>
      <c r="AA495">
        <f t="shared" si="44"/>
        <v>19</v>
      </c>
      <c r="AB495">
        <f t="shared" si="45"/>
        <v>2010</v>
      </c>
      <c r="AC495">
        <f t="shared" si="46"/>
        <v>9</v>
      </c>
      <c r="AD495">
        <f t="shared" si="47"/>
        <v>11</v>
      </c>
    </row>
    <row r="496" spans="1:30" ht="15.6">
      <c r="A496" s="2" t="s">
        <v>24</v>
      </c>
      <c r="B496" s="2" t="s">
        <v>112</v>
      </c>
      <c r="C496" s="2" t="s">
        <v>3857</v>
      </c>
      <c r="D496" s="2" t="s">
        <v>3858</v>
      </c>
      <c r="E496" s="2" t="s">
        <v>3859</v>
      </c>
      <c r="F496" s="2" t="s">
        <v>3860</v>
      </c>
      <c r="G496" s="2" t="s">
        <v>3861</v>
      </c>
      <c r="H496" s="2" t="s">
        <v>3862</v>
      </c>
      <c r="I496" s="2" t="s">
        <v>90</v>
      </c>
      <c r="J496" s="2" t="s">
        <v>45</v>
      </c>
      <c r="K496" s="2" t="s">
        <v>3779</v>
      </c>
      <c r="L496" s="2" t="s">
        <v>3780</v>
      </c>
      <c r="M496" s="2" t="s">
        <v>2103</v>
      </c>
      <c r="N496" s="2" t="s">
        <v>3863</v>
      </c>
      <c r="O496" s="2" t="s">
        <v>2328</v>
      </c>
      <c r="P496" s="3">
        <v>0</v>
      </c>
      <c r="Q496" s="2" t="s">
        <v>30</v>
      </c>
      <c r="R496" s="3">
        <v>1</v>
      </c>
      <c r="S496" s="2" t="s">
        <v>1043</v>
      </c>
      <c r="T496" s="2" t="s">
        <v>3864</v>
      </c>
      <c r="U496" s="3">
        <v>1</v>
      </c>
      <c r="V496" s="2" t="s">
        <v>30</v>
      </c>
      <c r="W496" s="2" t="s">
        <v>30</v>
      </c>
      <c r="X496" s="2" t="s">
        <v>3865</v>
      </c>
      <c r="Y496">
        <f t="shared" si="42"/>
        <v>2009</v>
      </c>
      <c r="Z496">
        <f t="shared" si="43"/>
        <v>3</v>
      </c>
      <c r="AA496">
        <f t="shared" si="44"/>
        <v>25</v>
      </c>
      <c r="AB496">
        <f t="shared" si="45"/>
        <v>2010</v>
      </c>
      <c r="AC496">
        <f t="shared" si="46"/>
        <v>9</v>
      </c>
      <c r="AD496">
        <f t="shared" si="47"/>
        <v>1</v>
      </c>
    </row>
    <row r="497" spans="1:30" ht="15.6">
      <c r="A497" s="2" t="s">
        <v>24</v>
      </c>
      <c r="B497" s="2" t="s">
        <v>112</v>
      </c>
      <c r="C497" s="2" t="s">
        <v>3866</v>
      </c>
      <c r="D497" s="2" t="s">
        <v>3867</v>
      </c>
      <c r="E497" s="2" t="s">
        <v>3868</v>
      </c>
      <c r="F497" s="2" t="s">
        <v>3869</v>
      </c>
      <c r="G497" s="2" t="s">
        <v>3870</v>
      </c>
      <c r="H497" s="2" t="s">
        <v>3871</v>
      </c>
      <c r="I497" s="2" t="s">
        <v>297</v>
      </c>
      <c r="J497" s="2" t="s">
        <v>298</v>
      </c>
      <c r="K497" s="2" t="s">
        <v>3872</v>
      </c>
      <c r="L497" s="2" t="s">
        <v>3873</v>
      </c>
      <c r="M497" s="2" t="s">
        <v>2103</v>
      </c>
      <c r="N497" s="2" t="s">
        <v>301</v>
      </c>
      <c r="O497" s="2" t="s">
        <v>3874</v>
      </c>
      <c r="P497" s="3">
        <v>0</v>
      </c>
      <c r="Q497" s="2" t="s">
        <v>30</v>
      </c>
      <c r="R497" s="3">
        <v>0</v>
      </c>
      <c r="S497" s="2" t="s">
        <v>30</v>
      </c>
      <c r="T497" s="2" t="s">
        <v>3875</v>
      </c>
      <c r="U497" s="3">
        <v>1</v>
      </c>
      <c r="V497" s="2" t="s">
        <v>30</v>
      </c>
      <c r="W497" s="2" t="s">
        <v>30</v>
      </c>
      <c r="X497" s="2" t="s">
        <v>3876</v>
      </c>
      <c r="Y497">
        <f t="shared" si="42"/>
        <v>2010</v>
      </c>
      <c r="Z497">
        <f t="shared" si="43"/>
        <v>8</v>
      </c>
      <c r="AA497">
        <f t="shared" si="44"/>
        <v>15</v>
      </c>
      <c r="AB497">
        <f t="shared" si="45"/>
        <v>2010</v>
      </c>
      <c r="AC497">
        <f t="shared" si="46"/>
        <v>8</v>
      </c>
      <c r="AD497">
        <f t="shared" si="47"/>
        <v>21</v>
      </c>
    </row>
    <row r="498" spans="1:30" ht="15.6">
      <c r="A498" s="2" t="s">
        <v>24</v>
      </c>
      <c r="B498" s="2" t="s">
        <v>25</v>
      </c>
      <c r="C498" s="2" t="s">
        <v>3877</v>
      </c>
      <c r="D498" s="2" t="s">
        <v>3878</v>
      </c>
      <c r="E498" s="2" t="s">
        <v>3879</v>
      </c>
      <c r="F498" s="2" t="s">
        <v>3880</v>
      </c>
      <c r="G498" s="2" t="s">
        <v>30</v>
      </c>
      <c r="H498" s="2" t="s">
        <v>30</v>
      </c>
      <c r="I498" s="2" t="s">
        <v>3368</v>
      </c>
      <c r="J498" s="2" t="s">
        <v>3369</v>
      </c>
      <c r="K498" s="2" t="s">
        <v>3301</v>
      </c>
      <c r="L498" s="2" t="s">
        <v>3302</v>
      </c>
      <c r="M498" s="2" t="s">
        <v>30</v>
      </c>
      <c r="N498" s="2" t="s">
        <v>30</v>
      </c>
      <c r="O498" s="2" t="s">
        <v>3881</v>
      </c>
      <c r="P498" s="3">
        <v>3</v>
      </c>
      <c r="Q498" s="2" t="s">
        <v>3882</v>
      </c>
      <c r="R498" s="3">
        <v>0</v>
      </c>
      <c r="S498" s="2" t="s">
        <v>30</v>
      </c>
      <c r="T498" s="2" t="s">
        <v>3883</v>
      </c>
      <c r="U498" s="3">
        <v>4</v>
      </c>
      <c r="V498" s="2" t="s">
        <v>30</v>
      </c>
      <c r="W498" s="2" t="s">
        <v>30</v>
      </c>
      <c r="X498" s="2" t="s">
        <v>3884</v>
      </c>
      <c r="Y498">
        <f t="shared" si="42"/>
        <v>2009</v>
      </c>
      <c r="Z498">
        <f t="shared" si="43"/>
        <v>8</v>
      </c>
      <c r="AA498">
        <f t="shared" si="44"/>
        <v>12</v>
      </c>
      <c r="AB498">
        <f t="shared" si="45"/>
        <v>0</v>
      </c>
      <c r="AC498">
        <f t="shared" si="46"/>
        <v>0</v>
      </c>
      <c r="AD498">
        <f t="shared" si="47"/>
        <v>0</v>
      </c>
    </row>
    <row r="499" spans="1:30" ht="15.6">
      <c r="A499" s="2" t="s">
        <v>24</v>
      </c>
      <c r="B499" s="2" t="s">
        <v>112</v>
      </c>
      <c r="C499" s="2" t="s">
        <v>3885</v>
      </c>
      <c r="D499" s="2" t="s">
        <v>3886</v>
      </c>
      <c r="E499" s="2" t="s">
        <v>3887</v>
      </c>
      <c r="F499" s="2" t="s">
        <v>3728</v>
      </c>
      <c r="G499" s="2" t="s">
        <v>3888</v>
      </c>
      <c r="H499" s="2" t="s">
        <v>3889</v>
      </c>
      <c r="I499" s="2" t="s">
        <v>3729</v>
      </c>
      <c r="J499" s="2" t="s">
        <v>142</v>
      </c>
      <c r="K499" s="2" t="s">
        <v>3730</v>
      </c>
      <c r="L499" s="2" t="s">
        <v>535</v>
      </c>
      <c r="M499" s="2" t="s">
        <v>30</v>
      </c>
      <c r="N499" s="2" t="s">
        <v>3731</v>
      </c>
      <c r="O499" s="2" t="s">
        <v>3890</v>
      </c>
      <c r="P499" s="3">
        <v>0</v>
      </c>
      <c r="Q499" s="2" t="s">
        <v>30</v>
      </c>
      <c r="R499" s="3">
        <v>0</v>
      </c>
      <c r="S499" s="2" t="s">
        <v>30</v>
      </c>
      <c r="T499" s="2" t="s">
        <v>3891</v>
      </c>
      <c r="U499" s="3">
        <v>1</v>
      </c>
      <c r="V499" s="2" t="s">
        <v>30</v>
      </c>
      <c r="W499" s="2" t="s">
        <v>30</v>
      </c>
      <c r="X499" s="2" t="s">
        <v>3892</v>
      </c>
      <c r="Y499">
        <f t="shared" si="42"/>
        <v>2009</v>
      </c>
      <c r="Z499">
        <f t="shared" si="43"/>
        <v>12</v>
      </c>
      <c r="AA499">
        <f t="shared" si="44"/>
        <v>20</v>
      </c>
      <c r="AB499">
        <f t="shared" si="45"/>
        <v>2010</v>
      </c>
      <c r="AC499">
        <f t="shared" si="46"/>
        <v>8</v>
      </c>
      <c r="AD499">
        <f t="shared" si="47"/>
        <v>11</v>
      </c>
    </row>
    <row r="500" spans="1:30" ht="15.6">
      <c r="A500" s="2" t="s">
        <v>24</v>
      </c>
      <c r="B500" s="2" t="s">
        <v>25</v>
      </c>
      <c r="C500" s="2" t="s">
        <v>3893</v>
      </c>
      <c r="D500" s="2" t="s">
        <v>3894</v>
      </c>
      <c r="E500" s="2" t="s">
        <v>3895</v>
      </c>
      <c r="F500" s="2" t="s">
        <v>3896</v>
      </c>
      <c r="G500" s="2" t="s">
        <v>30</v>
      </c>
      <c r="H500" s="2" t="s">
        <v>30</v>
      </c>
      <c r="I500" s="2" t="s">
        <v>3368</v>
      </c>
      <c r="J500" s="2" t="s">
        <v>3369</v>
      </c>
      <c r="K500" s="2" t="s">
        <v>2949</v>
      </c>
      <c r="L500" s="2" t="s">
        <v>2950</v>
      </c>
      <c r="M500" s="2" t="s">
        <v>30</v>
      </c>
      <c r="N500" s="2" t="s">
        <v>30</v>
      </c>
      <c r="O500" s="2" t="s">
        <v>3088</v>
      </c>
      <c r="P500" s="3">
        <v>2</v>
      </c>
      <c r="Q500" s="2" t="s">
        <v>3897</v>
      </c>
      <c r="R500" s="3">
        <v>3</v>
      </c>
      <c r="S500" s="2" t="s">
        <v>3898</v>
      </c>
      <c r="T500" s="2" t="s">
        <v>3899</v>
      </c>
      <c r="U500" s="3">
        <v>1</v>
      </c>
      <c r="V500" s="2" t="s">
        <v>30</v>
      </c>
      <c r="W500" s="2" t="s">
        <v>30</v>
      </c>
      <c r="X500" s="2" t="s">
        <v>3900</v>
      </c>
      <c r="Y500">
        <f t="shared" si="42"/>
        <v>2009</v>
      </c>
      <c r="Z500">
        <f t="shared" si="43"/>
        <v>12</v>
      </c>
      <c r="AA500">
        <f t="shared" si="44"/>
        <v>23</v>
      </c>
      <c r="AB500">
        <f t="shared" si="45"/>
        <v>0</v>
      </c>
      <c r="AC500">
        <f t="shared" si="46"/>
        <v>0</v>
      </c>
      <c r="AD500">
        <f t="shared" si="47"/>
        <v>0</v>
      </c>
    </row>
    <row r="501" spans="1:30" ht="15.6">
      <c r="A501" s="2" t="s">
        <v>24</v>
      </c>
      <c r="B501" s="2" t="s">
        <v>25</v>
      </c>
      <c r="C501" s="2" t="s">
        <v>3840</v>
      </c>
      <c r="D501" s="2" t="s">
        <v>3901</v>
      </c>
      <c r="E501" s="2" t="s">
        <v>3902</v>
      </c>
      <c r="F501" s="2" t="s">
        <v>3880</v>
      </c>
      <c r="G501" s="2" t="s">
        <v>3903</v>
      </c>
      <c r="H501" s="2" t="s">
        <v>3904</v>
      </c>
      <c r="I501" s="2" t="s">
        <v>3368</v>
      </c>
      <c r="J501" s="2" t="s">
        <v>3369</v>
      </c>
      <c r="K501" s="2" t="s">
        <v>3301</v>
      </c>
      <c r="L501" s="2" t="s">
        <v>3302</v>
      </c>
      <c r="M501" s="2" t="s">
        <v>30</v>
      </c>
      <c r="N501" s="2" t="s">
        <v>30</v>
      </c>
      <c r="O501" s="2" t="s">
        <v>3814</v>
      </c>
      <c r="P501" s="3">
        <v>1</v>
      </c>
      <c r="Q501" s="2" t="s">
        <v>30</v>
      </c>
      <c r="R501" s="3">
        <v>0</v>
      </c>
      <c r="S501" s="2" t="s">
        <v>30</v>
      </c>
      <c r="T501" s="2" t="s">
        <v>3905</v>
      </c>
      <c r="U501" s="3">
        <v>1</v>
      </c>
      <c r="V501" s="2" t="s">
        <v>30</v>
      </c>
      <c r="W501" s="2" t="s">
        <v>30</v>
      </c>
      <c r="X501" s="2" t="s">
        <v>3906</v>
      </c>
      <c r="Y501">
        <f t="shared" si="42"/>
        <v>2009</v>
      </c>
      <c r="Z501">
        <f t="shared" si="43"/>
        <v>12</v>
      </c>
      <c r="AA501">
        <f t="shared" si="44"/>
        <v>12</v>
      </c>
      <c r="AB501">
        <f t="shared" si="45"/>
        <v>2010</v>
      </c>
      <c r="AC501">
        <f t="shared" si="46"/>
        <v>7</v>
      </c>
      <c r="AD501">
        <f t="shared" si="47"/>
        <v>1</v>
      </c>
    </row>
    <row r="502" spans="1:30" ht="15.6">
      <c r="A502" s="2" t="s">
        <v>24</v>
      </c>
      <c r="B502" s="2" t="s">
        <v>112</v>
      </c>
      <c r="C502" s="2" t="s">
        <v>3907</v>
      </c>
      <c r="D502" s="2" t="s">
        <v>3908</v>
      </c>
      <c r="E502" s="2" t="s">
        <v>3909</v>
      </c>
      <c r="F502" s="2" t="s">
        <v>3796</v>
      </c>
      <c r="G502" s="2" t="s">
        <v>3910</v>
      </c>
      <c r="H502" s="2" t="s">
        <v>3911</v>
      </c>
      <c r="I502" s="2" t="s">
        <v>2718</v>
      </c>
      <c r="J502" s="2" t="s">
        <v>45</v>
      </c>
      <c r="K502" s="2" t="s">
        <v>3912</v>
      </c>
      <c r="L502" s="2" t="s">
        <v>3913</v>
      </c>
      <c r="M502" s="2" t="s">
        <v>2103</v>
      </c>
      <c r="N502" s="2" t="s">
        <v>3863</v>
      </c>
      <c r="O502" s="2" t="s">
        <v>2328</v>
      </c>
      <c r="P502" s="3">
        <v>0</v>
      </c>
      <c r="Q502" s="2" t="s">
        <v>30</v>
      </c>
      <c r="R502" s="3">
        <v>0</v>
      </c>
      <c r="S502" s="2" t="s">
        <v>30</v>
      </c>
      <c r="T502" s="2" t="s">
        <v>3914</v>
      </c>
      <c r="U502" s="3">
        <v>1</v>
      </c>
      <c r="V502" s="2" t="s">
        <v>30</v>
      </c>
      <c r="W502" s="2" t="s">
        <v>30</v>
      </c>
      <c r="X502" s="2" t="s">
        <v>3915</v>
      </c>
      <c r="Y502">
        <f t="shared" si="42"/>
        <v>2009</v>
      </c>
      <c r="Z502">
        <f t="shared" si="43"/>
        <v>12</v>
      </c>
      <c r="AA502">
        <f t="shared" si="44"/>
        <v>10</v>
      </c>
      <c r="AB502">
        <f t="shared" si="45"/>
        <v>2010</v>
      </c>
      <c r="AC502">
        <f t="shared" si="46"/>
        <v>6</v>
      </c>
      <c r="AD502">
        <f t="shared" si="47"/>
        <v>21</v>
      </c>
    </row>
    <row r="503" spans="1:30" ht="15.6">
      <c r="A503" s="2" t="s">
        <v>24</v>
      </c>
      <c r="B503" s="2" t="s">
        <v>25</v>
      </c>
      <c r="C503" s="2" t="s">
        <v>3916</v>
      </c>
      <c r="D503" s="2" t="s">
        <v>3917</v>
      </c>
      <c r="E503" s="2" t="s">
        <v>3918</v>
      </c>
      <c r="F503" s="2" t="s">
        <v>3919</v>
      </c>
      <c r="G503" s="2" t="s">
        <v>30</v>
      </c>
      <c r="H503" s="2" t="s">
        <v>30</v>
      </c>
      <c r="I503" s="2" t="s">
        <v>3368</v>
      </c>
      <c r="J503" s="2" t="s">
        <v>3369</v>
      </c>
      <c r="K503" s="2" t="s">
        <v>3920</v>
      </c>
      <c r="L503" s="2" t="s">
        <v>3921</v>
      </c>
      <c r="M503" s="2" t="s">
        <v>30</v>
      </c>
      <c r="N503" s="2" t="s">
        <v>30</v>
      </c>
      <c r="O503" s="2" t="s">
        <v>2328</v>
      </c>
      <c r="P503" s="3">
        <v>5</v>
      </c>
      <c r="Q503" s="2" t="s">
        <v>3922</v>
      </c>
      <c r="R503" s="3">
        <v>0</v>
      </c>
      <c r="S503" s="2" t="s">
        <v>30</v>
      </c>
      <c r="T503" s="2" t="s">
        <v>3923</v>
      </c>
      <c r="U503" s="3">
        <v>2</v>
      </c>
      <c r="V503" s="2" t="s">
        <v>30</v>
      </c>
      <c r="W503" s="2" t="s">
        <v>30</v>
      </c>
      <c r="X503" s="2" t="s">
        <v>3924</v>
      </c>
      <c r="Y503">
        <f t="shared" si="42"/>
        <v>2008</v>
      </c>
      <c r="Z503">
        <f t="shared" si="43"/>
        <v>12</v>
      </c>
      <c r="AA503">
        <f t="shared" si="44"/>
        <v>20</v>
      </c>
      <c r="AB503">
        <f t="shared" si="45"/>
        <v>0</v>
      </c>
      <c r="AC503">
        <f t="shared" si="46"/>
        <v>0</v>
      </c>
      <c r="AD503">
        <f t="shared" si="47"/>
        <v>0</v>
      </c>
    </row>
    <row r="504" spans="1:30" ht="15.6">
      <c r="A504" s="2" t="s">
        <v>24</v>
      </c>
      <c r="B504" s="2" t="s">
        <v>25</v>
      </c>
      <c r="C504" s="2" t="s">
        <v>3809</v>
      </c>
      <c r="D504" s="2" t="s">
        <v>3925</v>
      </c>
      <c r="E504" s="2" t="s">
        <v>3926</v>
      </c>
      <c r="F504" s="2" t="s">
        <v>3880</v>
      </c>
      <c r="G504" s="2" t="s">
        <v>3927</v>
      </c>
      <c r="H504" s="2" t="s">
        <v>3928</v>
      </c>
      <c r="I504" s="2" t="s">
        <v>3368</v>
      </c>
      <c r="J504" s="2" t="s">
        <v>3369</v>
      </c>
      <c r="K504" s="2" t="s">
        <v>3301</v>
      </c>
      <c r="L504" s="2" t="s">
        <v>3302</v>
      </c>
      <c r="M504" s="2" t="s">
        <v>30</v>
      </c>
      <c r="N504" s="2" t="s">
        <v>30</v>
      </c>
      <c r="O504" s="2" t="s">
        <v>3814</v>
      </c>
      <c r="P504" s="3">
        <v>2</v>
      </c>
      <c r="Q504" s="2" t="s">
        <v>3929</v>
      </c>
      <c r="R504" s="3">
        <v>0</v>
      </c>
      <c r="S504" s="2" t="s">
        <v>30</v>
      </c>
      <c r="T504" s="2" t="s">
        <v>3930</v>
      </c>
      <c r="U504" s="3">
        <v>1</v>
      </c>
      <c r="V504" s="2" t="s">
        <v>30</v>
      </c>
      <c r="W504" s="2" t="s">
        <v>30</v>
      </c>
      <c r="X504" s="2" t="s">
        <v>3931</v>
      </c>
      <c r="Y504">
        <f t="shared" si="42"/>
        <v>2009</v>
      </c>
      <c r="Z504">
        <f t="shared" si="43"/>
        <v>1</v>
      </c>
      <c r="AA504">
        <f t="shared" si="44"/>
        <v>12</v>
      </c>
      <c r="AB504">
        <f t="shared" si="45"/>
        <v>2010</v>
      </c>
      <c r="AC504">
        <f t="shared" si="46"/>
        <v>6</v>
      </c>
      <c r="AD504">
        <f t="shared" si="47"/>
        <v>1</v>
      </c>
    </row>
    <row r="505" spans="1:30" ht="15.6">
      <c r="A505" s="2" t="s">
        <v>24</v>
      </c>
      <c r="B505" s="2" t="s">
        <v>112</v>
      </c>
      <c r="C505" s="2" t="s">
        <v>3932</v>
      </c>
      <c r="D505" s="2" t="s">
        <v>3933</v>
      </c>
      <c r="E505" s="2" t="s">
        <v>3934</v>
      </c>
      <c r="F505" s="2" t="s">
        <v>3935</v>
      </c>
      <c r="G505" s="2" t="s">
        <v>3936</v>
      </c>
      <c r="H505" s="2" t="s">
        <v>3928</v>
      </c>
      <c r="I505" s="2" t="s">
        <v>3218</v>
      </c>
      <c r="J505" s="2" t="s">
        <v>352</v>
      </c>
      <c r="K505" s="2" t="s">
        <v>3219</v>
      </c>
      <c r="L505" s="2" t="s">
        <v>3220</v>
      </c>
      <c r="M505" s="2" t="s">
        <v>24</v>
      </c>
      <c r="N505" s="2" t="s">
        <v>123</v>
      </c>
      <c r="O505" s="2" t="s">
        <v>3937</v>
      </c>
      <c r="P505" s="3">
        <v>0</v>
      </c>
      <c r="Q505" s="2" t="s">
        <v>30</v>
      </c>
      <c r="R505" s="3">
        <v>0</v>
      </c>
      <c r="S505" s="2" t="s">
        <v>30</v>
      </c>
      <c r="T505" s="2" t="s">
        <v>3938</v>
      </c>
      <c r="U505" s="3">
        <v>1</v>
      </c>
      <c r="V505" s="2" t="s">
        <v>30</v>
      </c>
      <c r="W505" s="2" t="s">
        <v>30</v>
      </c>
      <c r="X505" s="2" t="s">
        <v>3939</v>
      </c>
      <c r="Y505">
        <f t="shared" si="42"/>
        <v>2009</v>
      </c>
      <c r="Z505">
        <f t="shared" si="43"/>
        <v>9</v>
      </c>
      <c r="AA505">
        <f t="shared" si="44"/>
        <v>12</v>
      </c>
      <c r="AB505">
        <f t="shared" si="45"/>
        <v>2010</v>
      </c>
      <c r="AC505">
        <f t="shared" si="46"/>
        <v>6</v>
      </c>
      <c r="AD505">
        <f t="shared" si="47"/>
        <v>1</v>
      </c>
    </row>
    <row r="506" spans="1:30" ht="15.6">
      <c r="A506" s="2" t="s">
        <v>24</v>
      </c>
      <c r="B506" s="2" t="s">
        <v>25</v>
      </c>
      <c r="C506" s="2" t="s">
        <v>3940</v>
      </c>
      <c r="D506" s="2" t="s">
        <v>3941</v>
      </c>
      <c r="E506" s="2" t="s">
        <v>3942</v>
      </c>
      <c r="F506" s="2" t="s">
        <v>3943</v>
      </c>
      <c r="G506" s="2" t="s">
        <v>30</v>
      </c>
      <c r="H506" s="2" t="s">
        <v>30</v>
      </c>
      <c r="I506" s="2" t="s">
        <v>3368</v>
      </c>
      <c r="J506" s="2" t="s">
        <v>3369</v>
      </c>
      <c r="K506" s="2" t="s">
        <v>3301</v>
      </c>
      <c r="L506" s="2" t="s">
        <v>3302</v>
      </c>
      <c r="M506" s="2" t="s">
        <v>30</v>
      </c>
      <c r="N506" s="2" t="s">
        <v>30</v>
      </c>
      <c r="O506" s="2" t="s">
        <v>3467</v>
      </c>
      <c r="P506" s="3">
        <v>3</v>
      </c>
      <c r="Q506" s="2" t="s">
        <v>3944</v>
      </c>
      <c r="R506" s="3">
        <v>2</v>
      </c>
      <c r="S506" s="2" t="s">
        <v>3945</v>
      </c>
      <c r="T506" s="2" t="s">
        <v>3946</v>
      </c>
      <c r="U506" s="3">
        <v>6</v>
      </c>
      <c r="V506" s="2" t="s">
        <v>30</v>
      </c>
      <c r="W506" s="2" t="s">
        <v>30</v>
      </c>
      <c r="X506" s="2" t="s">
        <v>3947</v>
      </c>
      <c r="Y506">
        <f t="shared" si="42"/>
        <v>2008</v>
      </c>
      <c r="Z506">
        <f t="shared" si="43"/>
        <v>9</v>
      </c>
      <c r="AA506">
        <f t="shared" si="44"/>
        <v>27</v>
      </c>
      <c r="AB506">
        <f t="shared" si="45"/>
        <v>0</v>
      </c>
      <c r="AC506">
        <f t="shared" si="46"/>
        <v>0</v>
      </c>
      <c r="AD506">
        <f t="shared" si="47"/>
        <v>0</v>
      </c>
    </row>
    <row r="507" spans="1:30" ht="15.6">
      <c r="A507" s="2" t="s">
        <v>24</v>
      </c>
      <c r="B507" s="2" t="s">
        <v>25</v>
      </c>
      <c r="C507" s="2" t="s">
        <v>3948</v>
      </c>
      <c r="D507" s="2" t="s">
        <v>3949</v>
      </c>
      <c r="E507" s="2" t="s">
        <v>3950</v>
      </c>
      <c r="F507" s="2" t="s">
        <v>3951</v>
      </c>
      <c r="G507" s="2" t="s">
        <v>30</v>
      </c>
      <c r="H507" s="2" t="s">
        <v>30</v>
      </c>
      <c r="I507" s="2" t="s">
        <v>3368</v>
      </c>
      <c r="J507" s="2" t="s">
        <v>3369</v>
      </c>
      <c r="K507" s="2" t="s">
        <v>276</v>
      </c>
      <c r="L507" s="2" t="s">
        <v>277</v>
      </c>
      <c r="M507" s="2" t="s">
        <v>30</v>
      </c>
      <c r="N507" s="2" t="s">
        <v>30</v>
      </c>
      <c r="O507" s="2" t="s">
        <v>420</v>
      </c>
      <c r="P507" s="3">
        <v>2</v>
      </c>
      <c r="Q507" s="2" t="s">
        <v>3952</v>
      </c>
      <c r="R507" s="3">
        <v>4</v>
      </c>
      <c r="S507" s="2" t="s">
        <v>3953</v>
      </c>
      <c r="T507" s="2" t="s">
        <v>3954</v>
      </c>
      <c r="U507" s="3">
        <v>7</v>
      </c>
      <c r="V507" s="2" t="s">
        <v>30</v>
      </c>
      <c r="W507" s="2" t="s">
        <v>30</v>
      </c>
      <c r="X507" s="2" t="s">
        <v>3955</v>
      </c>
      <c r="Y507">
        <f t="shared" si="42"/>
        <v>2008</v>
      </c>
      <c r="Z507">
        <f t="shared" si="43"/>
        <v>8</v>
      </c>
      <c r="AA507">
        <f t="shared" si="44"/>
        <v>25</v>
      </c>
      <c r="AB507">
        <f t="shared" si="45"/>
        <v>0</v>
      </c>
      <c r="AC507">
        <f t="shared" si="46"/>
        <v>0</v>
      </c>
      <c r="AD507">
        <f t="shared" si="47"/>
        <v>0</v>
      </c>
    </row>
    <row r="508" spans="1:30" ht="15.6">
      <c r="A508" s="2" t="s">
        <v>24</v>
      </c>
      <c r="B508" s="2" t="s">
        <v>25</v>
      </c>
      <c r="C508" s="2" t="s">
        <v>3956</v>
      </c>
      <c r="D508" s="2" t="s">
        <v>3957</v>
      </c>
      <c r="E508" s="2" t="s">
        <v>3958</v>
      </c>
      <c r="F508" s="2" t="s">
        <v>3959</v>
      </c>
      <c r="G508" s="2" t="s">
        <v>30</v>
      </c>
      <c r="H508" s="2" t="s">
        <v>30</v>
      </c>
      <c r="I508" s="2" t="s">
        <v>3368</v>
      </c>
      <c r="J508" s="2" t="s">
        <v>3369</v>
      </c>
      <c r="K508" s="2" t="s">
        <v>1603</v>
      </c>
      <c r="L508" s="2" t="s">
        <v>1604</v>
      </c>
      <c r="M508" s="2" t="s">
        <v>30</v>
      </c>
      <c r="N508" s="2" t="s">
        <v>30</v>
      </c>
      <c r="O508" s="2" t="s">
        <v>3960</v>
      </c>
      <c r="P508" s="3">
        <v>3</v>
      </c>
      <c r="Q508" s="2" t="s">
        <v>3961</v>
      </c>
      <c r="R508" s="3">
        <v>0</v>
      </c>
      <c r="S508" s="2" t="s">
        <v>30</v>
      </c>
      <c r="T508" s="2" t="s">
        <v>3962</v>
      </c>
      <c r="U508" s="3">
        <v>4</v>
      </c>
      <c r="V508" s="2" t="s">
        <v>30</v>
      </c>
      <c r="W508" s="2" t="s">
        <v>30</v>
      </c>
      <c r="X508" s="2" t="s">
        <v>3963</v>
      </c>
      <c r="Y508">
        <f t="shared" si="42"/>
        <v>2008</v>
      </c>
      <c r="Z508">
        <f t="shared" si="43"/>
        <v>7</v>
      </c>
      <c r="AA508">
        <f t="shared" si="44"/>
        <v>18</v>
      </c>
      <c r="AB508">
        <f t="shared" si="45"/>
        <v>0</v>
      </c>
      <c r="AC508">
        <f t="shared" si="46"/>
        <v>0</v>
      </c>
      <c r="AD508">
        <f t="shared" si="47"/>
        <v>0</v>
      </c>
    </row>
    <row r="509" spans="1:30" ht="15.6">
      <c r="A509" s="2" t="s">
        <v>24</v>
      </c>
      <c r="B509" s="2" t="s">
        <v>112</v>
      </c>
      <c r="C509" s="2" t="s">
        <v>3964</v>
      </c>
      <c r="D509" s="2" t="s">
        <v>3965</v>
      </c>
      <c r="E509" s="2" t="s">
        <v>3966</v>
      </c>
      <c r="F509" s="2" t="s">
        <v>3768</v>
      </c>
      <c r="G509" s="2" t="s">
        <v>3967</v>
      </c>
      <c r="H509" s="2" t="s">
        <v>3968</v>
      </c>
      <c r="I509" s="2" t="s">
        <v>3368</v>
      </c>
      <c r="J509" s="2" t="s">
        <v>3369</v>
      </c>
      <c r="K509" s="2" t="s">
        <v>1603</v>
      </c>
      <c r="L509" s="2" t="s">
        <v>1604</v>
      </c>
      <c r="M509" s="2" t="s">
        <v>30</v>
      </c>
      <c r="N509" s="2" t="s">
        <v>30</v>
      </c>
      <c r="O509" s="2" t="s">
        <v>2328</v>
      </c>
      <c r="P509" s="3">
        <v>0</v>
      </c>
      <c r="Q509" s="2" t="s">
        <v>30</v>
      </c>
      <c r="R509" s="3">
        <v>3</v>
      </c>
      <c r="S509" s="2" t="s">
        <v>3969</v>
      </c>
      <c r="T509" s="2" t="s">
        <v>3970</v>
      </c>
      <c r="U509" s="3">
        <v>1</v>
      </c>
      <c r="V509" s="2" t="s">
        <v>30</v>
      </c>
      <c r="W509" s="2" t="s">
        <v>30</v>
      </c>
      <c r="X509" s="2" t="s">
        <v>3971</v>
      </c>
      <c r="Y509">
        <f t="shared" si="42"/>
        <v>2009</v>
      </c>
      <c r="Z509">
        <f t="shared" si="43"/>
        <v>5</v>
      </c>
      <c r="AA509">
        <f t="shared" si="44"/>
        <v>29</v>
      </c>
      <c r="AB509">
        <f t="shared" si="45"/>
        <v>2010</v>
      </c>
      <c r="AC509">
        <f t="shared" si="46"/>
        <v>1</v>
      </c>
      <c r="AD509">
        <f t="shared" si="47"/>
        <v>11</v>
      </c>
    </row>
    <row r="510" spans="1:30" ht="15.6">
      <c r="A510" s="2" t="s">
        <v>24</v>
      </c>
      <c r="B510" s="2" t="s">
        <v>25</v>
      </c>
      <c r="C510" s="2" t="s">
        <v>3972</v>
      </c>
      <c r="D510" s="2" t="s">
        <v>3973</v>
      </c>
      <c r="E510" s="2" t="s">
        <v>3974</v>
      </c>
      <c r="F510" s="2" t="s">
        <v>3975</v>
      </c>
      <c r="G510" s="2" t="s">
        <v>30</v>
      </c>
      <c r="H510" s="2" t="s">
        <v>30</v>
      </c>
      <c r="I510" s="2" t="s">
        <v>3368</v>
      </c>
      <c r="J510" s="2" t="s">
        <v>3369</v>
      </c>
      <c r="K510" s="2" t="s">
        <v>3976</v>
      </c>
      <c r="L510" s="2" t="s">
        <v>3977</v>
      </c>
      <c r="M510" s="2" t="s">
        <v>30</v>
      </c>
      <c r="N510" s="2" t="s">
        <v>30</v>
      </c>
      <c r="O510" s="2" t="s">
        <v>3978</v>
      </c>
      <c r="P510" s="3">
        <v>6</v>
      </c>
      <c r="Q510" s="2" t="s">
        <v>3979</v>
      </c>
      <c r="R510" s="3">
        <v>2</v>
      </c>
      <c r="S510" s="2" t="s">
        <v>3980</v>
      </c>
      <c r="T510" s="2" t="s">
        <v>3981</v>
      </c>
      <c r="U510" s="3">
        <v>5</v>
      </c>
      <c r="V510" s="2" t="s">
        <v>30</v>
      </c>
      <c r="W510" s="2" t="s">
        <v>30</v>
      </c>
      <c r="X510" s="2" t="s">
        <v>3982</v>
      </c>
      <c r="Y510">
        <f t="shared" si="42"/>
        <v>2008</v>
      </c>
      <c r="Z510">
        <f t="shared" si="43"/>
        <v>5</v>
      </c>
      <c r="AA510">
        <f t="shared" si="44"/>
        <v>28</v>
      </c>
      <c r="AB510">
        <f t="shared" si="45"/>
        <v>0</v>
      </c>
      <c r="AC510">
        <f t="shared" si="46"/>
        <v>0</v>
      </c>
      <c r="AD510">
        <f t="shared" si="47"/>
        <v>0</v>
      </c>
    </row>
    <row r="511" spans="1:30" ht="15.6">
      <c r="A511" s="2" t="s">
        <v>24</v>
      </c>
      <c r="B511" s="2" t="s">
        <v>25</v>
      </c>
      <c r="C511" s="2" t="s">
        <v>3983</v>
      </c>
      <c r="D511" s="2" t="s">
        <v>3984</v>
      </c>
      <c r="E511" s="2" t="s">
        <v>3985</v>
      </c>
      <c r="F511" s="2" t="s">
        <v>3986</v>
      </c>
      <c r="G511" s="2" t="s">
        <v>30</v>
      </c>
      <c r="H511" s="2" t="s">
        <v>30</v>
      </c>
      <c r="I511" s="2" t="s">
        <v>3368</v>
      </c>
      <c r="J511" s="2" t="s">
        <v>3369</v>
      </c>
      <c r="K511" s="2" t="s">
        <v>3438</v>
      </c>
      <c r="L511" s="2" t="s">
        <v>3439</v>
      </c>
      <c r="M511" s="2" t="s">
        <v>30</v>
      </c>
      <c r="N511" s="2" t="s">
        <v>30</v>
      </c>
      <c r="O511" s="2" t="s">
        <v>3987</v>
      </c>
      <c r="P511" s="3">
        <v>4</v>
      </c>
      <c r="Q511" s="2" t="s">
        <v>3988</v>
      </c>
      <c r="R511" s="3">
        <v>10</v>
      </c>
      <c r="S511" s="2" t="s">
        <v>3989</v>
      </c>
      <c r="T511" s="2" t="s">
        <v>3990</v>
      </c>
      <c r="U511" s="3">
        <v>5</v>
      </c>
      <c r="V511" s="2" t="s">
        <v>30</v>
      </c>
      <c r="W511" s="2" t="s">
        <v>30</v>
      </c>
      <c r="X511" s="2" t="s">
        <v>3991</v>
      </c>
      <c r="Y511">
        <f t="shared" si="42"/>
        <v>2008</v>
      </c>
      <c r="Z511">
        <f t="shared" si="43"/>
        <v>5</v>
      </c>
      <c r="AA511">
        <f t="shared" si="44"/>
        <v>16</v>
      </c>
      <c r="AB511">
        <f t="shared" si="45"/>
        <v>0</v>
      </c>
      <c r="AC511">
        <f t="shared" si="46"/>
        <v>0</v>
      </c>
      <c r="AD511">
        <f t="shared" si="47"/>
        <v>0</v>
      </c>
    </row>
    <row r="512" spans="1:30" ht="15.6">
      <c r="A512" s="2" t="s">
        <v>24</v>
      </c>
      <c r="B512" s="2" t="s">
        <v>25</v>
      </c>
      <c r="C512" s="2" t="s">
        <v>3992</v>
      </c>
      <c r="D512" s="2" t="s">
        <v>3993</v>
      </c>
      <c r="E512" s="2" t="s">
        <v>3994</v>
      </c>
      <c r="F512" s="2" t="s">
        <v>3986</v>
      </c>
      <c r="G512" s="2" t="s">
        <v>30</v>
      </c>
      <c r="H512" s="2" t="s">
        <v>30</v>
      </c>
      <c r="I512" s="2" t="s">
        <v>3368</v>
      </c>
      <c r="J512" s="2" t="s">
        <v>3369</v>
      </c>
      <c r="K512" s="2" t="s">
        <v>3995</v>
      </c>
      <c r="L512" s="2" t="s">
        <v>3996</v>
      </c>
      <c r="M512" s="2" t="s">
        <v>30</v>
      </c>
      <c r="N512" s="2" t="s">
        <v>30</v>
      </c>
      <c r="O512" s="2" t="s">
        <v>420</v>
      </c>
      <c r="P512" s="3">
        <v>4</v>
      </c>
      <c r="Q512" s="2" t="s">
        <v>3997</v>
      </c>
      <c r="R512" s="3">
        <v>0</v>
      </c>
      <c r="S512" s="2" t="s">
        <v>30</v>
      </c>
      <c r="T512" s="2" t="s">
        <v>3998</v>
      </c>
      <c r="U512" s="3">
        <v>2</v>
      </c>
      <c r="V512" s="2" t="s">
        <v>30</v>
      </c>
      <c r="W512" s="2" t="s">
        <v>30</v>
      </c>
      <c r="X512" s="2" t="s">
        <v>3999</v>
      </c>
      <c r="Y512">
        <f t="shared" si="42"/>
        <v>2008</v>
      </c>
      <c r="Z512">
        <f t="shared" si="43"/>
        <v>5</v>
      </c>
      <c r="AA512">
        <f t="shared" si="44"/>
        <v>16</v>
      </c>
      <c r="AB512">
        <f t="shared" si="45"/>
        <v>0</v>
      </c>
      <c r="AC512">
        <f t="shared" si="46"/>
        <v>0</v>
      </c>
      <c r="AD512">
        <f t="shared" si="47"/>
        <v>0</v>
      </c>
    </row>
    <row r="513" spans="1:30" ht="15.6">
      <c r="A513" s="2" t="s">
        <v>24</v>
      </c>
      <c r="B513" s="2" t="s">
        <v>25</v>
      </c>
      <c r="C513" s="2" t="s">
        <v>4000</v>
      </c>
      <c r="D513" s="2" t="s">
        <v>4001</v>
      </c>
      <c r="E513" s="2" t="s">
        <v>4002</v>
      </c>
      <c r="F513" s="2" t="s">
        <v>4003</v>
      </c>
      <c r="G513" s="2" t="s">
        <v>30</v>
      </c>
      <c r="H513" s="2" t="s">
        <v>30</v>
      </c>
      <c r="I513" s="2" t="s">
        <v>3368</v>
      </c>
      <c r="J513" s="2" t="s">
        <v>3369</v>
      </c>
      <c r="K513" s="2" t="s">
        <v>1603</v>
      </c>
      <c r="L513" s="2" t="s">
        <v>1604</v>
      </c>
      <c r="M513" s="2" t="s">
        <v>30</v>
      </c>
      <c r="N513" s="2" t="s">
        <v>30</v>
      </c>
      <c r="O513" s="2" t="s">
        <v>2328</v>
      </c>
      <c r="P513" s="3">
        <v>6</v>
      </c>
      <c r="Q513" s="2" t="s">
        <v>4004</v>
      </c>
      <c r="R513" s="3">
        <v>0</v>
      </c>
      <c r="S513" s="2" t="s">
        <v>30</v>
      </c>
      <c r="T513" s="2" t="s">
        <v>4005</v>
      </c>
      <c r="U513" s="3">
        <v>7</v>
      </c>
      <c r="V513" s="2" t="s">
        <v>30</v>
      </c>
      <c r="W513" s="2" t="s">
        <v>30</v>
      </c>
      <c r="X513" s="2" t="s">
        <v>4006</v>
      </c>
      <c r="Y513">
        <f t="shared" si="42"/>
        <v>2008</v>
      </c>
      <c r="Z513">
        <f t="shared" si="43"/>
        <v>5</v>
      </c>
      <c r="AA513">
        <f t="shared" si="44"/>
        <v>7</v>
      </c>
      <c r="AB513">
        <f t="shared" si="45"/>
        <v>0</v>
      </c>
      <c r="AC513">
        <f t="shared" si="46"/>
        <v>0</v>
      </c>
      <c r="AD513">
        <f t="shared" si="47"/>
        <v>0</v>
      </c>
    </row>
    <row r="514" spans="1:30" ht="15.6">
      <c r="A514" s="2" t="s">
        <v>24</v>
      </c>
      <c r="B514" s="2" t="s">
        <v>25</v>
      </c>
      <c r="C514" s="2" t="s">
        <v>4007</v>
      </c>
      <c r="D514" s="2" t="s">
        <v>4008</v>
      </c>
      <c r="E514" s="2" t="s">
        <v>4009</v>
      </c>
      <c r="F514" s="2" t="s">
        <v>4010</v>
      </c>
      <c r="G514" s="2" t="s">
        <v>30</v>
      </c>
      <c r="H514" s="2" t="s">
        <v>30</v>
      </c>
      <c r="I514" s="2" t="s">
        <v>3368</v>
      </c>
      <c r="J514" s="2" t="s">
        <v>3369</v>
      </c>
      <c r="K514" s="2" t="s">
        <v>454</v>
      </c>
      <c r="L514" s="2" t="s">
        <v>455</v>
      </c>
      <c r="M514" s="2" t="s">
        <v>30</v>
      </c>
      <c r="N514" s="2" t="s">
        <v>30</v>
      </c>
      <c r="O514" s="2" t="s">
        <v>2328</v>
      </c>
      <c r="P514" s="3">
        <v>0</v>
      </c>
      <c r="Q514" s="2" t="s">
        <v>30</v>
      </c>
      <c r="R514" s="3">
        <v>1</v>
      </c>
      <c r="S514" s="2" t="s">
        <v>4011</v>
      </c>
      <c r="T514" s="2" t="s">
        <v>4012</v>
      </c>
      <c r="U514" s="3">
        <v>2</v>
      </c>
      <c r="V514" s="2" t="s">
        <v>30</v>
      </c>
      <c r="W514" s="2" t="s">
        <v>30</v>
      </c>
      <c r="X514" s="2" t="s">
        <v>4013</v>
      </c>
      <c r="Y514">
        <f t="shared" si="42"/>
        <v>2008</v>
      </c>
      <c r="Z514">
        <f t="shared" si="43"/>
        <v>4</v>
      </c>
      <c r="AA514">
        <f t="shared" si="44"/>
        <v>18</v>
      </c>
      <c r="AB514">
        <f t="shared" si="45"/>
        <v>0</v>
      </c>
      <c r="AC514">
        <f t="shared" si="46"/>
        <v>0</v>
      </c>
      <c r="AD514">
        <f t="shared" si="47"/>
        <v>0</v>
      </c>
    </row>
    <row r="515" spans="1:30" ht="15.6">
      <c r="A515" s="2" t="s">
        <v>24</v>
      </c>
      <c r="B515" s="2" t="s">
        <v>25</v>
      </c>
      <c r="C515" s="2" t="s">
        <v>4014</v>
      </c>
      <c r="D515" s="2" t="s">
        <v>4015</v>
      </c>
      <c r="E515" s="2" t="s">
        <v>4016</v>
      </c>
      <c r="F515" s="2" t="s">
        <v>4017</v>
      </c>
      <c r="G515" s="2" t="s">
        <v>30</v>
      </c>
      <c r="H515" s="2" t="s">
        <v>30</v>
      </c>
      <c r="I515" s="2" t="s">
        <v>3368</v>
      </c>
      <c r="J515" s="2" t="s">
        <v>3369</v>
      </c>
      <c r="K515" s="2" t="s">
        <v>1603</v>
      </c>
      <c r="L515" s="2" t="s">
        <v>1604</v>
      </c>
      <c r="M515" s="2" t="s">
        <v>30</v>
      </c>
      <c r="N515" s="2" t="s">
        <v>30</v>
      </c>
      <c r="O515" s="2" t="s">
        <v>4018</v>
      </c>
      <c r="P515" s="3">
        <v>2</v>
      </c>
      <c r="Q515" s="2" t="s">
        <v>4019</v>
      </c>
      <c r="R515" s="3">
        <v>0</v>
      </c>
      <c r="S515" s="2" t="s">
        <v>30</v>
      </c>
      <c r="T515" s="2" t="s">
        <v>4020</v>
      </c>
      <c r="U515" s="3">
        <v>6</v>
      </c>
      <c r="V515" s="2" t="s">
        <v>30</v>
      </c>
      <c r="W515" s="2" t="s">
        <v>30</v>
      </c>
      <c r="X515" s="2" t="s">
        <v>4021</v>
      </c>
      <c r="Y515">
        <f t="shared" ref="Y515:Y578" si="48">YEAR(F515)</f>
        <v>2008</v>
      </c>
      <c r="Z515">
        <f t="shared" ref="Z515:Z578" si="49">MONTH(F535)</f>
        <v>3</v>
      </c>
      <c r="AA515">
        <f t="shared" ref="AA515:AA578" si="50">DAY(F515)</f>
        <v>21</v>
      </c>
      <c r="AB515">
        <f t="shared" ref="AB515:AB578" si="51">IFERROR(YEAR(H515),0)</f>
        <v>0</v>
      </c>
      <c r="AC515">
        <f t="shared" ref="AC515:AC578" si="52">IFERROR(MONTH(H515),0)</f>
        <v>0</v>
      </c>
      <c r="AD515">
        <f t="shared" ref="AD515:AD578" si="53">IFERROR(DAY(H515),0)</f>
        <v>0</v>
      </c>
    </row>
    <row r="516" spans="1:30" ht="15.6">
      <c r="A516" s="2" t="s">
        <v>24</v>
      </c>
      <c r="B516" s="2" t="s">
        <v>25</v>
      </c>
      <c r="C516" s="2" t="s">
        <v>4022</v>
      </c>
      <c r="D516" s="2" t="s">
        <v>4023</v>
      </c>
      <c r="E516" s="2" t="s">
        <v>4024</v>
      </c>
      <c r="F516" s="2" t="s">
        <v>4017</v>
      </c>
      <c r="G516" s="2" t="s">
        <v>30</v>
      </c>
      <c r="H516" s="2" t="s">
        <v>30</v>
      </c>
      <c r="I516" s="2" t="s">
        <v>3368</v>
      </c>
      <c r="J516" s="2" t="s">
        <v>3369</v>
      </c>
      <c r="K516" s="2" t="s">
        <v>1603</v>
      </c>
      <c r="L516" s="2" t="s">
        <v>1604</v>
      </c>
      <c r="M516" s="2" t="s">
        <v>30</v>
      </c>
      <c r="N516" s="2" t="s">
        <v>30</v>
      </c>
      <c r="O516" s="2" t="s">
        <v>4025</v>
      </c>
      <c r="P516" s="3">
        <v>1</v>
      </c>
      <c r="Q516" s="2" t="s">
        <v>4026</v>
      </c>
      <c r="R516" s="3">
        <v>4</v>
      </c>
      <c r="S516" s="2" t="s">
        <v>4027</v>
      </c>
      <c r="T516" s="2" t="s">
        <v>4028</v>
      </c>
      <c r="U516" s="3">
        <v>6</v>
      </c>
      <c r="V516" s="2" t="s">
        <v>30</v>
      </c>
      <c r="W516" s="2" t="s">
        <v>30</v>
      </c>
      <c r="X516" s="2" t="s">
        <v>4029</v>
      </c>
      <c r="Y516">
        <f t="shared" si="48"/>
        <v>2008</v>
      </c>
      <c r="Z516">
        <f t="shared" si="49"/>
        <v>7</v>
      </c>
      <c r="AA516">
        <f t="shared" si="50"/>
        <v>21</v>
      </c>
      <c r="AB516">
        <f t="shared" si="51"/>
        <v>0</v>
      </c>
      <c r="AC516">
        <f t="shared" si="52"/>
        <v>0</v>
      </c>
      <c r="AD516">
        <f t="shared" si="53"/>
        <v>0</v>
      </c>
    </row>
    <row r="517" spans="1:30" ht="15.6">
      <c r="A517" s="2" t="s">
        <v>24</v>
      </c>
      <c r="B517" s="2" t="s">
        <v>25</v>
      </c>
      <c r="C517" s="2" t="s">
        <v>4030</v>
      </c>
      <c r="D517" s="2" t="s">
        <v>4031</v>
      </c>
      <c r="E517" s="2" t="s">
        <v>4032</v>
      </c>
      <c r="F517" s="2" t="s">
        <v>4033</v>
      </c>
      <c r="G517" s="2" t="s">
        <v>4034</v>
      </c>
      <c r="H517" s="2" t="s">
        <v>4035</v>
      </c>
      <c r="I517" s="2" t="s">
        <v>3729</v>
      </c>
      <c r="J517" s="2" t="s">
        <v>142</v>
      </c>
      <c r="K517" s="2" t="s">
        <v>534</v>
      </c>
      <c r="L517" s="2" t="s">
        <v>535</v>
      </c>
      <c r="M517" s="2" t="s">
        <v>30</v>
      </c>
      <c r="N517" s="2" t="s">
        <v>3731</v>
      </c>
      <c r="O517" s="2" t="s">
        <v>4036</v>
      </c>
      <c r="P517" s="3">
        <v>6</v>
      </c>
      <c r="Q517" s="2" t="s">
        <v>4037</v>
      </c>
      <c r="R517" s="3">
        <v>1</v>
      </c>
      <c r="S517" s="2" t="s">
        <v>4038</v>
      </c>
      <c r="T517" s="2" t="s">
        <v>4039</v>
      </c>
      <c r="U517" s="3">
        <v>1</v>
      </c>
      <c r="V517" s="2" t="s">
        <v>30</v>
      </c>
      <c r="W517" s="2" t="s">
        <v>30</v>
      </c>
      <c r="X517" s="2" t="s">
        <v>4040</v>
      </c>
      <c r="Y517">
        <f t="shared" si="48"/>
        <v>2008</v>
      </c>
      <c r="Z517">
        <f t="shared" si="49"/>
        <v>11</v>
      </c>
      <c r="AA517">
        <f t="shared" si="50"/>
        <v>29</v>
      </c>
      <c r="AB517">
        <f t="shared" si="51"/>
        <v>2009</v>
      </c>
      <c r="AC517">
        <f t="shared" si="52"/>
        <v>9</v>
      </c>
      <c r="AD517">
        <f t="shared" si="53"/>
        <v>11</v>
      </c>
    </row>
    <row r="518" spans="1:30" ht="15.6">
      <c r="A518" s="2" t="s">
        <v>24</v>
      </c>
      <c r="B518" s="2" t="s">
        <v>25</v>
      </c>
      <c r="C518" s="2" t="s">
        <v>4041</v>
      </c>
      <c r="D518" s="2" t="s">
        <v>4042</v>
      </c>
      <c r="E518" s="2" t="s">
        <v>4043</v>
      </c>
      <c r="F518" s="2" t="s">
        <v>4033</v>
      </c>
      <c r="G518" s="2" t="s">
        <v>4044</v>
      </c>
      <c r="H518" s="2" t="s">
        <v>4035</v>
      </c>
      <c r="I518" s="2" t="s">
        <v>3729</v>
      </c>
      <c r="J518" s="2" t="s">
        <v>142</v>
      </c>
      <c r="K518" s="2" t="s">
        <v>534</v>
      </c>
      <c r="L518" s="2" t="s">
        <v>535</v>
      </c>
      <c r="M518" s="2" t="s">
        <v>30</v>
      </c>
      <c r="N518" s="2" t="s">
        <v>3731</v>
      </c>
      <c r="O518" s="2" t="s">
        <v>4036</v>
      </c>
      <c r="P518" s="3">
        <v>6</v>
      </c>
      <c r="Q518" s="2" t="s">
        <v>4045</v>
      </c>
      <c r="R518" s="3">
        <v>0</v>
      </c>
      <c r="S518" s="2" t="s">
        <v>30</v>
      </c>
      <c r="T518" s="2" t="s">
        <v>4046</v>
      </c>
      <c r="U518" s="3">
        <v>1</v>
      </c>
      <c r="V518" s="2" t="s">
        <v>30</v>
      </c>
      <c r="W518" s="2" t="s">
        <v>30</v>
      </c>
      <c r="X518" s="2" t="s">
        <v>4047</v>
      </c>
      <c r="Y518">
        <f t="shared" si="48"/>
        <v>2008</v>
      </c>
      <c r="Z518">
        <f t="shared" si="49"/>
        <v>7</v>
      </c>
      <c r="AA518">
        <f t="shared" si="50"/>
        <v>29</v>
      </c>
      <c r="AB518">
        <f t="shared" si="51"/>
        <v>2009</v>
      </c>
      <c r="AC518">
        <f t="shared" si="52"/>
        <v>9</v>
      </c>
      <c r="AD518">
        <f t="shared" si="53"/>
        <v>11</v>
      </c>
    </row>
    <row r="519" spans="1:30" ht="15.6">
      <c r="A519" s="2" t="s">
        <v>24</v>
      </c>
      <c r="B519" s="2" t="s">
        <v>25</v>
      </c>
      <c r="C519" s="2" t="s">
        <v>4048</v>
      </c>
      <c r="D519" s="2" t="s">
        <v>4049</v>
      </c>
      <c r="E519" s="2" t="s">
        <v>4050</v>
      </c>
      <c r="F519" s="2" t="s">
        <v>4051</v>
      </c>
      <c r="G519" s="2" t="s">
        <v>30</v>
      </c>
      <c r="H519" s="2" t="s">
        <v>30</v>
      </c>
      <c r="I519" s="2" t="s">
        <v>3368</v>
      </c>
      <c r="J519" s="2" t="s">
        <v>3369</v>
      </c>
      <c r="K519" s="2" t="s">
        <v>2949</v>
      </c>
      <c r="L519" s="2" t="s">
        <v>4052</v>
      </c>
      <c r="M519" s="2" t="s">
        <v>30</v>
      </c>
      <c r="N519" s="2" t="s">
        <v>30</v>
      </c>
      <c r="O519" s="2" t="s">
        <v>2328</v>
      </c>
      <c r="P519" s="3">
        <v>5</v>
      </c>
      <c r="Q519" s="2" t="s">
        <v>4053</v>
      </c>
      <c r="R519" s="3">
        <v>3</v>
      </c>
      <c r="S519" s="2" t="s">
        <v>4054</v>
      </c>
      <c r="T519" s="2" t="s">
        <v>4055</v>
      </c>
      <c r="U519" s="3">
        <v>1</v>
      </c>
      <c r="V519" s="2" t="s">
        <v>30</v>
      </c>
      <c r="W519" s="2" t="s">
        <v>30</v>
      </c>
      <c r="X519" s="2" t="s">
        <v>4056</v>
      </c>
      <c r="Y519">
        <f t="shared" si="48"/>
        <v>2007</v>
      </c>
      <c r="Z519">
        <f t="shared" si="49"/>
        <v>7</v>
      </c>
      <c r="AA519">
        <f t="shared" si="50"/>
        <v>28</v>
      </c>
      <c r="AB519">
        <f t="shared" si="51"/>
        <v>0</v>
      </c>
      <c r="AC519">
        <f t="shared" si="52"/>
        <v>0</v>
      </c>
      <c r="AD519">
        <f t="shared" si="53"/>
        <v>0</v>
      </c>
    </row>
    <row r="520" spans="1:30" ht="15.6">
      <c r="A520" s="2" t="s">
        <v>24</v>
      </c>
      <c r="B520" s="2" t="s">
        <v>25</v>
      </c>
      <c r="C520" s="2" t="s">
        <v>4057</v>
      </c>
      <c r="D520" s="2" t="s">
        <v>4058</v>
      </c>
      <c r="E520" s="2" t="s">
        <v>4059</v>
      </c>
      <c r="F520" s="2" t="s">
        <v>4051</v>
      </c>
      <c r="G520" s="2" t="s">
        <v>30</v>
      </c>
      <c r="H520" s="2" t="s">
        <v>30</v>
      </c>
      <c r="I520" s="2" t="s">
        <v>3368</v>
      </c>
      <c r="J520" s="2" t="s">
        <v>3369</v>
      </c>
      <c r="K520" s="2" t="s">
        <v>3119</v>
      </c>
      <c r="L520" s="2" t="s">
        <v>4060</v>
      </c>
      <c r="M520" s="2" t="s">
        <v>30</v>
      </c>
      <c r="N520" s="2" t="s">
        <v>30</v>
      </c>
      <c r="O520" s="2" t="s">
        <v>3088</v>
      </c>
      <c r="P520" s="3">
        <v>9</v>
      </c>
      <c r="Q520" s="2" t="s">
        <v>4061</v>
      </c>
      <c r="R520" s="3">
        <v>1</v>
      </c>
      <c r="S520" s="2" t="s">
        <v>1029</v>
      </c>
      <c r="T520" s="2" t="s">
        <v>4062</v>
      </c>
      <c r="U520" s="3">
        <v>1</v>
      </c>
      <c r="V520" s="2" t="s">
        <v>30</v>
      </c>
      <c r="W520" s="2" t="s">
        <v>30</v>
      </c>
      <c r="X520" s="2" t="s">
        <v>4063</v>
      </c>
      <c r="Y520">
        <f t="shared" si="48"/>
        <v>2007</v>
      </c>
      <c r="Z520">
        <f t="shared" si="49"/>
        <v>7</v>
      </c>
      <c r="AA520">
        <f t="shared" si="50"/>
        <v>28</v>
      </c>
      <c r="AB520">
        <f t="shared" si="51"/>
        <v>0</v>
      </c>
      <c r="AC520">
        <f t="shared" si="52"/>
        <v>0</v>
      </c>
      <c r="AD520">
        <f t="shared" si="53"/>
        <v>0</v>
      </c>
    </row>
    <row r="521" spans="1:30" ht="15.6">
      <c r="A521" s="2" t="s">
        <v>24</v>
      </c>
      <c r="B521" s="2" t="s">
        <v>25</v>
      </c>
      <c r="C521" s="2" t="s">
        <v>4064</v>
      </c>
      <c r="D521" s="2" t="s">
        <v>4065</v>
      </c>
      <c r="E521" s="2" t="s">
        <v>4066</v>
      </c>
      <c r="F521" s="2" t="s">
        <v>4051</v>
      </c>
      <c r="G521" s="2" t="s">
        <v>30</v>
      </c>
      <c r="H521" s="2" t="s">
        <v>30</v>
      </c>
      <c r="I521" s="2" t="s">
        <v>3368</v>
      </c>
      <c r="J521" s="2" t="s">
        <v>3369</v>
      </c>
      <c r="K521" s="2" t="s">
        <v>3119</v>
      </c>
      <c r="L521" s="2" t="s">
        <v>4060</v>
      </c>
      <c r="M521" s="2" t="s">
        <v>30</v>
      </c>
      <c r="N521" s="2" t="s">
        <v>30</v>
      </c>
      <c r="O521" s="2" t="s">
        <v>4067</v>
      </c>
      <c r="P521" s="3">
        <v>2</v>
      </c>
      <c r="Q521" s="2" t="s">
        <v>4068</v>
      </c>
      <c r="R521" s="3">
        <v>8</v>
      </c>
      <c r="S521" s="2" t="s">
        <v>4069</v>
      </c>
      <c r="T521" s="2" t="s">
        <v>4070</v>
      </c>
      <c r="U521" s="3">
        <v>1</v>
      </c>
      <c r="V521" s="2" t="s">
        <v>30</v>
      </c>
      <c r="W521" s="2" t="s">
        <v>30</v>
      </c>
      <c r="X521" s="2" t="s">
        <v>4071</v>
      </c>
      <c r="Y521">
        <f t="shared" si="48"/>
        <v>2007</v>
      </c>
      <c r="Z521">
        <f t="shared" si="49"/>
        <v>2</v>
      </c>
      <c r="AA521">
        <f t="shared" si="50"/>
        <v>28</v>
      </c>
      <c r="AB521">
        <f t="shared" si="51"/>
        <v>0</v>
      </c>
      <c r="AC521">
        <f t="shared" si="52"/>
        <v>0</v>
      </c>
      <c r="AD521">
        <f t="shared" si="53"/>
        <v>0</v>
      </c>
    </row>
    <row r="522" spans="1:30" ht="15.6">
      <c r="A522" s="2" t="s">
        <v>24</v>
      </c>
      <c r="B522" s="2" t="s">
        <v>25</v>
      </c>
      <c r="C522" s="2" t="s">
        <v>4072</v>
      </c>
      <c r="D522" s="2" t="s">
        <v>4073</v>
      </c>
      <c r="E522" s="2" t="s">
        <v>4074</v>
      </c>
      <c r="F522" s="2" t="s">
        <v>4051</v>
      </c>
      <c r="G522" s="2" t="s">
        <v>30</v>
      </c>
      <c r="H522" s="2" t="s">
        <v>30</v>
      </c>
      <c r="I522" s="2" t="s">
        <v>3368</v>
      </c>
      <c r="J522" s="2" t="s">
        <v>3369</v>
      </c>
      <c r="K522" s="2" t="s">
        <v>3233</v>
      </c>
      <c r="L522" s="2" t="s">
        <v>4075</v>
      </c>
      <c r="M522" s="2" t="s">
        <v>30</v>
      </c>
      <c r="N522" s="2" t="s">
        <v>30</v>
      </c>
      <c r="O522" s="2" t="s">
        <v>420</v>
      </c>
      <c r="P522" s="3">
        <v>4</v>
      </c>
      <c r="Q522" s="2" t="s">
        <v>4076</v>
      </c>
      <c r="R522" s="3">
        <v>4</v>
      </c>
      <c r="S522" s="2" t="s">
        <v>4077</v>
      </c>
      <c r="T522" s="2" t="s">
        <v>864</v>
      </c>
      <c r="U522" s="3">
        <v>1</v>
      </c>
      <c r="V522" s="2" t="s">
        <v>30</v>
      </c>
      <c r="W522" s="2" t="s">
        <v>30</v>
      </c>
      <c r="X522" s="2" t="s">
        <v>4078</v>
      </c>
      <c r="Y522">
        <f t="shared" si="48"/>
        <v>2007</v>
      </c>
      <c r="Z522">
        <f t="shared" si="49"/>
        <v>1</v>
      </c>
      <c r="AA522">
        <f t="shared" si="50"/>
        <v>28</v>
      </c>
      <c r="AB522">
        <f t="shared" si="51"/>
        <v>0</v>
      </c>
      <c r="AC522">
        <f t="shared" si="52"/>
        <v>0</v>
      </c>
      <c r="AD522">
        <f t="shared" si="53"/>
        <v>0</v>
      </c>
    </row>
    <row r="523" spans="1:30" ht="15.6">
      <c r="A523" s="2" t="s">
        <v>24</v>
      </c>
      <c r="B523" s="2" t="s">
        <v>112</v>
      </c>
      <c r="C523" s="2" t="s">
        <v>4079</v>
      </c>
      <c r="D523" s="2" t="s">
        <v>4080</v>
      </c>
      <c r="E523" s="2" t="s">
        <v>4081</v>
      </c>
      <c r="F523" s="2" t="s">
        <v>4082</v>
      </c>
      <c r="G523" s="2" t="s">
        <v>4083</v>
      </c>
      <c r="H523" s="2" t="s">
        <v>4084</v>
      </c>
      <c r="I523" s="2" t="s">
        <v>2718</v>
      </c>
      <c r="J523" s="2" t="s">
        <v>45</v>
      </c>
      <c r="K523" s="2" t="s">
        <v>4085</v>
      </c>
      <c r="L523" s="2" t="s">
        <v>4086</v>
      </c>
      <c r="M523" s="2" t="s">
        <v>3480</v>
      </c>
      <c r="N523" s="2" t="s">
        <v>4087</v>
      </c>
      <c r="O523" s="2" t="s">
        <v>2328</v>
      </c>
      <c r="P523" s="3">
        <v>0</v>
      </c>
      <c r="Q523" s="2" t="s">
        <v>30</v>
      </c>
      <c r="R523" s="3">
        <v>0</v>
      </c>
      <c r="S523" s="2" t="s">
        <v>30</v>
      </c>
      <c r="T523" s="2" t="s">
        <v>4088</v>
      </c>
      <c r="U523" s="3">
        <v>1</v>
      </c>
      <c r="V523" s="2" t="s">
        <v>30</v>
      </c>
      <c r="W523" s="2" t="s">
        <v>30</v>
      </c>
      <c r="X523" s="2" t="s">
        <v>4089</v>
      </c>
      <c r="Y523">
        <f t="shared" si="48"/>
        <v>2008</v>
      </c>
      <c r="Z523">
        <f t="shared" si="49"/>
        <v>7</v>
      </c>
      <c r="AA523">
        <f t="shared" si="50"/>
        <v>11</v>
      </c>
      <c r="AB523">
        <f t="shared" si="51"/>
        <v>2009</v>
      </c>
      <c r="AC523">
        <f t="shared" si="52"/>
        <v>6</v>
      </c>
      <c r="AD523">
        <f t="shared" si="53"/>
        <v>1</v>
      </c>
    </row>
    <row r="524" spans="1:30" ht="15.6">
      <c r="A524" s="2" t="s">
        <v>24</v>
      </c>
      <c r="B524" s="2" t="s">
        <v>112</v>
      </c>
      <c r="C524" s="2" t="s">
        <v>4090</v>
      </c>
      <c r="D524" s="2" t="s">
        <v>4091</v>
      </c>
      <c r="E524" s="2" t="s">
        <v>4092</v>
      </c>
      <c r="F524" s="2" t="s">
        <v>4093</v>
      </c>
      <c r="G524" s="2" t="s">
        <v>4094</v>
      </c>
      <c r="H524" s="2" t="s">
        <v>4095</v>
      </c>
      <c r="I524" s="2" t="s">
        <v>297</v>
      </c>
      <c r="J524" s="2" t="s">
        <v>298</v>
      </c>
      <c r="K524" s="2" t="s">
        <v>628</v>
      </c>
      <c r="L524" s="2" t="s">
        <v>629</v>
      </c>
      <c r="M524" s="2" t="s">
        <v>24</v>
      </c>
      <c r="N524" s="2" t="s">
        <v>301</v>
      </c>
      <c r="O524" s="2" t="s">
        <v>4096</v>
      </c>
      <c r="P524" s="3">
        <v>0</v>
      </c>
      <c r="Q524" s="2" t="s">
        <v>30</v>
      </c>
      <c r="R524" s="3">
        <v>0</v>
      </c>
      <c r="S524" s="2" t="s">
        <v>30</v>
      </c>
      <c r="T524" s="2" t="s">
        <v>4097</v>
      </c>
      <c r="U524" s="3">
        <v>1</v>
      </c>
      <c r="V524" s="2" t="s">
        <v>30</v>
      </c>
      <c r="W524" s="2" t="s">
        <v>30</v>
      </c>
      <c r="X524" s="2" t="s">
        <v>4098</v>
      </c>
      <c r="Y524">
        <f t="shared" si="48"/>
        <v>2009</v>
      </c>
      <c r="Z524">
        <f t="shared" si="49"/>
        <v>11</v>
      </c>
      <c r="AA524">
        <f t="shared" si="50"/>
        <v>10</v>
      </c>
      <c r="AB524">
        <f t="shared" si="51"/>
        <v>2009</v>
      </c>
      <c r="AC524">
        <f t="shared" si="52"/>
        <v>5</v>
      </c>
      <c r="AD524">
        <f t="shared" si="53"/>
        <v>11</v>
      </c>
    </row>
    <row r="525" spans="1:30" ht="15.6">
      <c r="A525" s="2" t="s">
        <v>24</v>
      </c>
      <c r="B525" s="2" t="s">
        <v>25</v>
      </c>
      <c r="C525" s="2" t="s">
        <v>4099</v>
      </c>
      <c r="D525" s="2" t="s">
        <v>4100</v>
      </c>
      <c r="E525" s="2" t="s">
        <v>4101</v>
      </c>
      <c r="F525" s="2" t="s">
        <v>4102</v>
      </c>
      <c r="G525" s="2" t="s">
        <v>30</v>
      </c>
      <c r="H525" s="2" t="s">
        <v>30</v>
      </c>
      <c r="I525" s="2" t="s">
        <v>3368</v>
      </c>
      <c r="J525" s="2" t="s">
        <v>3369</v>
      </c>
      <c r="K525" s="2" t="s">
        <v>4103</v>
      </c>
      <c r="L525" s="2" t="s">
        <v>4104</v>
      </c>
      <c r="M525" s="2" t="s">
        <v>30</v>
      </c>
      <c r="N525" s="2" t="s">
        <v>30</v>
      </c>
      <c r="O525" s="2" t="s">
        <v>3088</v>
      </c>
      <c r="P525" s="3">
        <v>4</v>
      </c>
      <c r="Q525" s="2" t="s">
        <v>4105</v>
      </c>
      <c r="R525" s="3">
        <v>5</v>
      </c>
      <c r="S525" s="2" t="s">
        <v>4106</v>
      </c>
      <c r="T525" s="2" t="s">
        <v>2307</v>
      </c>
      <c r="U525" s="3">
        <v>1</v>
      </c>
      <c r="V525" s="2" t="s">
        <v>30</v>
      </c>
      <c r="W525" s="2" t="s">
        <v>30</v>
      </c>
      <c r="X525" s="2" t="s">
        <v>4107</v>
      </c>
      <c r="Y525">
        <f t="shared" si="48"/>
        <v>2007</v>
      </c>
      <c r="Z525">
        <f t="shared" si="49"/>
        <v>11</v>
      </c>
      <c r="AA525">
        <f t="shared" si="50"/>
        <v>18</v>
      </c>
      <c r="AB525">
        <f t="shared" si="51"/>
        <v>0</v>
      </c>
      <c r="AC525">
        <f t="shared" si="52"/>
        <v>0</v>
      </c>
      <c r="AD525">
        <f t="shared" si="53"/>
        <v>0</v>
      </c>
    </row>
    <row r="526" spans="1:30" ht="15.6">
      <c r="A526" s="2" t="s">
        <v>24</v>
      </c>
      <c r="B526" s="2" t="s">
        <v>25</v>
      </c>
      <c r="C526" s="2" t="s">
        <v>4108</v>
      </c>
      <c r="D526" s="2" t="s">
        <v>4109</v>
      </c>
      <c r="E526" s="2" t="s">
        <v>4110</v>
      </c>
      <c r="F526" s="2" t="s">
        <v>4111</v>
      </c>
      <c r="G526" s="2" t="s">
        <v>30</v>
      </c>
      <c r="H526" s="2" t="s">
        <v>30</v>
      </c>
      <c r="I526" s="2" t="s">
        <v>3368</v>
      </c>
      <c r="J526" s="2" t="s">
        <v>3369</v>
      </c>
      <c r="K526" s="2" t="s">
        <v>4112</v>
      </c>
      <c r="L526" s="2" t="s">
        <v>4113</v>
      </c>
      <c r="M526" s="2" t="s">
        <v>30</v>
      </c>
      <c r="N526" s="2" t="s">
        <v>30</v>
      </c>
      <c r="O526" s="2" t="s">
        <v>4114</v>
      </c>
      <c r="P526" s="3">
        <v>4</v>
      </c>
      <c r="Q526" s="2" t="s">
        <v>4115</v>
      </c>
      <c r="R526" s="3">
        <v>2</v>
      </c>
      <c r="S526" s="2" t="s">
        <v>4116</v>
      </c>
      <c r="T526" s="2" t="s">
        <v>4117</v>
      </c>
      <c r="U526" s="3">
        <v>14</v>
      </c>
      <c r="V526" s="2" t="s">
        <v>30</v>
      </c>
      <c r="W526" s="2" t="s">
        <v>30</v>
      </c>
      <c r="X526" s="2" t="s">
        <v>4118</v>
      </c>
      <c r="Y526">
        <f t="shared" si="48"/>
        <v>2007</v>
      </c>
      <c r="Z526">
        <f t="shared" si="49"/>
        <v>11</v>
      </c>
      <c r="AA526">
        <f t="shared" si="50"/>
        <v>6</v>
      </c>
      <c r="AB526">
        <f t="shared" si="51"/>
        <v>0</v>
      </c>
      <c r="AC526">
        <f t="shared" si="52"/>
        <v>0</v>
      </c>
      <c r="AD526">
        <f t="shared" si="53"/>
        <v>0</v>
      </c>
    </row>
    <row r="527" spans="1:30" ht="15.6">
      <c r="A527" s="2" t="s">
        <v>24</v>
      </c>
      <c r="B527" s="2" t="s">
        <v>112</v>
      </c>
      <c r="C527" s="2" t="s">
        <v>4119</v>
      </c>
      <c r="D527" s="2" t="s">
        <v>4120</v>
      </c>
      <c r="E527" s="2" t="s">
        <v>4121</v>
      </c>
      <c r="F527" s="2" t="s">
        <v>4033</v>
      </c>
      <c r="G527" s="2" t="s">
        <v>4122</v>
      </c>
      <c r="H527" s="2" t="s">
        <v>4123</v>
      </c>
      <c r="I527" s="2" t="s">
        <v>3729</v>
      </c>
      <c r="J527" s="2" t="s">
        <v>142</v>
      </c>
      <c r="K527" s="2" t="s">
        <v>534</v>
      </c>
      <c r="L527" s="2" t="s">
        <v>535</v>
      </c>
      <c r="M527" s="2" t="s">
        <v>30</v>
      </c>
      <c r="N527" s="2" t="s">
        <v>3731</v>
      </c>
      <c r="O527" s="2" t="s">
        <v>4124</v>
      </c>
      <c r="P527" s="3">
        <v>0</v>
      </c>
      <c r="Q527" s="2" t="s">
        <v>30</v>
      </c>
      <c r="R527" s="3">
        <v>0</v>
      </c>
      <c r="S527" s="2" t="s">
        <v>30</v>
      </c>
      <c r="T527" s="2" t="s">
        <v>4125</v>
      </c>
      <c r="U527" s="3">
        <v>1</v>
      </c>
      <c r="V527" s="2" t="s">
        <v>30</v>
      </c>
      <c r="W527" s="2" t="s">
        <v>30</v>
      </c>
      <c r="X527" s="2" t="s">
        <v>4126</v>
      </c>
      <c r="Y527">
        <f t="shared" si="48"/>
        <v>2008</v>
      </c>
      <c r="Z527">
        <f t="shared" si="49"/>
        <v>7</v>
      </c>
      <c r="AA527">
        <f t="shared" si="50"/>
        <v>29</v>
      </c>
      <c r="AB527">
        <f t="shared" si="51"/>
        <v>2009</v>
      </c>
      <c r="AC527">
        <f t="shared" si="52"/>
        <v>2</v>
      </c>
      <c r="AD527">
        <f t="shared" si="53"/>
        <v>21</v>
      </c>
    </row>
    <row r="528" spans="1:30" ht="15.6">
      <c r="A528" s="2" t="s">
        <v>24</v>
      </c>
      <c r="B528" s="2" t="s">
        <v>25</v>
      </c>
      <c r="C528" s="2" t="s">
        <v>4127</v>
      </c>
      <c r="D528" s="2" t="s">
        <v>4128</v>
      </c>
      <c r="E528" s="2" t="s">
        <v>4129</v>
      </c>
      <c r="F528" s="2" t="s">
        <v>4130</v>
      </c>
      <c r="G528" s="2" t="s">
        <v>30</v>
      </c>
      <c r="H528" s="2" t="s">
        <v>30</v>
      </c>
      <c r="I528" s="2" t="s">
        <v>3368</v>
      </c>
      <c r="J528" s="2" t="s">
        <v>3369</v>
      </c>
      <c r="K528" s="2" t="s">
        <v>4131</v>
      </c>
      <c r="L528" s="2" t="s">
        <v>4132</v>
      </c>
      <c r="M528" s="2" t="s">
        <v>30</v>
      </c>
      <c r="N528" s="2" t="s">
        <v>30</v>
      </c>
      <c r="O528" s="2" t="s">
        <v>2889</v>
      </c>
      <c r="P528" s="3">
        <v>8</v>
      </c>
      <c r="Q528" s="2" t="s">
        <v>4133</v>
      </c>
      <c r="R528" s="3">
        <v>10</v>
      </c>
      <c r="S528" s="2" t="s">
        <v>4134</v>
      </c>
      <c r="T528" s="2" t="s">
        <v>3150</v>
      </c>
      <c r="U528" s="3">
        <v>1</v>
      </c>
      <c r="V528" s="2" t="s">
        <v>30</v>
      </c>
      <c r="W528" s="2" t="s">
        <v>30</v>
      </c>
      <c r="X528" s="2" t="s">
        <v>4135</v>
      </c>
      <c r="Y528">
        <f t="shared" si="48"/>
        <v>2007</v>
      </c>
      <c r="Z528">
        <f t="shared" si="49"/>
        <v>10</v>
      </c>
      <c r="AA528">
        <f t="shared" si="50"/>
        <v>11</v>
      </c>
      <c r="AB528">
        <f t="shared" si="51"/>
        <v>0</v>
      </c>
      <c r="AC528">
        <f t="shared" si="52"/>
        <v>0</v>
      </c>
      <c r="AD528">
        <f t="shared" si="53"/>
        <v>0</v>
      </c>
    </row>
    <row r="529" spans="1:30" ht="15.6">
      <c r="A529" s="2" t="s">
        <v>24</v>
      </c>
      <c r="B529" s="2" t="s">
        <v>25</v>
      </c>
      <c r="C529" s="2" t="s">
        <v>4136</v>
      </c>
      <c r="D529" s="2" t="s">
        <v>4137</v>
      </c>
      <c r="E529" s="2" t="s">
        <v>4138</v>
      </c>
      <c r="F529" s="2" t="s">
        <v>4139</v>
      </c>
      <c r="G529" s="2" t="s">
        <v>30</v>
      </c>
      <c r="H529" s="2" t="s">
        <v>30</v>
      </c>
      <c r="I529" s="2" t="s">
        <v>3368</v>
      </c>
      <c r="J529" s="2" t="s">
        <v>3369</v>
      </c>
      <c r="K529" s="2" t="s">
        <v>454</v>
      </c>
      <c r="L529" s="2" t="s">
        <v>4140</v>
      </c>
      <c r="M529" s="2" t="s">
        <v>30</v>
      </c>
      <c r="N529" s="2" t="s">
        <v>30</v>
      </c>
      <c r="O529" s="2" t="s">
        <v>2328</v>
      </c>
      <c r="P529" s="3">
        <v>0</v>
      </c>
      <c r="Q529" s="2" t="s">
        <v>30</v>
      </c>
      <c r="R529" s="3">
        <v>0</v>
      </c>
      <c r="S529" s="2" t="s">
        <v>30</v>
      </c>
      <c r="T529" s="2" t="s">
        <v>4141</v>
      </c>
      <c r="U529" s="3">
        <v>1</v>
      </c>
      <c r="V529" s="2" t="s">
        <v>30</v>
      </c>
      <c r="W529" s="2" t="s">
        <v>30</v>
      </c>
      <c r="X529" s="2" t="s">
        <v>4142</v>
      </c>
      <c r="Y529">
        <f t="shared" si="48"/>
        <v>2007</v>
      </c>
      <c r="Z529">
        <f t="shared" si="49"/>
        <v>7</v>
      </c>
      <c r="AA529">
        <f t="shared" si="50"/>
        <v>25</v>
      </c>
      <c r="AB529">
        <f t="shared" si="51"/>
        <v>0</v>
      </c>
      <c r="AC529">
        <f t="shared" si="52"/>
        <v>0</v>
      </c>
      <c r="AD529">
        <f t="shared" si="53"/>
        <v>0</v>
      </c>
    </row>
    <row r="530" spans="1:30" ht="15.6">
      <c r="A530" s="2" t="s">
        <v>24</v>
      </c>
      <c r="B530" s="2" t="s">
        <v>25</v>
      </c>
      <c r="C530" s="2" t="s">
        <v>4143</v>
      </c>
      <c r="D530" s="2" t="s">
        <v>4144</v>
      </c>
      <c r="E530" s="2" t="s">
        <v>4145</v>
      </c>
      <c r="F530" s="2" t="s">
        <v>4146</v>
      </c>
      <c r="G530" s="2" t="s">
        <v>30</v>
      </c>
      <c r="H530" s="2" t="s">
        <v>30</v>
      </c>
      <c r="I530" s="2" t="s">
        <v>3368</v>
      </c>
      <c r="J530" s="2" t="s">
        <v>3369</v>
      </c>
      <c r="K530" s="2" t="s">
        <v>454</v>
      </c>
      <c r="L530" s="2" t="s">
        <v>4140</v>
      </c>
      <c r="M530" s="2" t="s">
        <v>30</v>
      </c>
      <c r="N530" s="2" t="s">
        <v>30</v>
      </c>
      <c r="O530" s="2" t="s">
        <v>4147</v>
      </c>
      <c r="P530" s="3">
        <v>5</v>
      </c>
      <c r="Q530" s="2" t="s">
        <v>4148</v>
      </c>
      <c r="R530" s="3">
        <v>0</v>
      </c>
      <c r="S530" s="2" t="s">
        <v>30</v>
      </c>
      <c r="T530" s="2" t="s">
        <v>4149</v>
      </c>
      <c r="U530" s="3">
        <v>6</v>
      </c>
      <c r="V530" s="2" t="s">
        <v>30</v>
      </c>
      <c r="W530" s="2" t="s">
        <v>30</v>
      </c>
      <c r="X530" s="2" t="s">
        <v>4150</v>
      </c>
      <c r="Y530">
        <f t="shared" si="48"/>
        <v>2007</v>
      </c>
      <c r="Z530">
        <f t="shared" si="49"/>
        <v>7</v>
      </c>
      <c r="AA530">
        <f t="shared" si="50"/>
        <v>15</v>
      </c>
      <c r="AB530">
        <f t="shared" si="51"/>
        <v>0</v>
      </c>
      <c r="AC530">
        <f t="shared" si="52"/>
        <v>0</v>
      </c>
      <c r="AD530">
        <f t="shared" si="53"/>
        <v>0</v>
      </c>
    </row>
    <row r="531" spans="1:30" ht="15.6">
      <c r="A531" s="2" t="s">
        <v>24</v>
      </c>
      <c r="B531" s="2" t="s">
        <v>25</v>
      </c>
      <c r="C531" s="2" t="s">
        <v>4151</v>
      </c>
      <c r="D531" s="2" t="s">
        <v>4152</v>
      </c>
      <c r="E531" s="2" t="s">
        <v>4153</v>
      </c>
      <c r="F531" s="2" t="s">
        <v>4146</v>
      </c>
      <c r="G531" s="2" t="s">
        <v>30</v>
      </c>
      <c r="H531" s="2" t="s">
        <v>30</v>
      </c>
      <c r="I531" s="2" t="s">
        <v>3368</v>
      </c>
      <c r="J531" s="2" t="s">
        <v>3369</v>
      </c>
      <c r="K531" s="2" t="s">
        <v>454</v>
      </c>
      <c r="L531" s="2" t="s">
        <v>4140</v>
      </c>
      <c r="M531" s="2" t="s">
        <v>30</v>
      </c>
      <c r="N531" s="2" t="s">
        <v>30</v>
      </c>
      <c r="O531" s="2" t="s">
        <v>2328</v>
      </c>
      <c r="P531" s="3">
        <v>2</v>
      </c>
      <c r="Q531" s="2" t="s">
        <v>4154</v>
      </c>
      <c r="R531" s="3">
        <v>1</v>
      </c>
      <c r="S531" s="2" t="s">
        <v>4155</v>
      </c>
      <c r="T531" s="2" t="s">
        <v>4156</v>
      </c>
      <c r="U531" s="3">
        <v>1</v>
      </c>
      <c r="V531" s="2" t="s">
        <v>30</v>
      </c>
      <c r="W531" s="2" t="s">
        <v>30</v>
      </c>
      <c r="X531" s="2" t="s">
        <v>4157</v>
      </c>
      <c r="Y531">
        <f t="shared" si="48"/>
        <v>2007</v>
      </c>
      <c r="Z531">
        <f t="shared" si="49"/>
        <v>9</v>
      </c>
      <c r="AA531">
        <f t="shared" si="50"/>
        <v>15</v>
      </c>
      <c r="AB531">
        <f t="shared" si="51"/>
        <v>0</v>
      </c>
      <c r="AC531">
        <f t="shared" si="52"/>
        <v>0</v>
      </c>
      <c r="AD531">
        <f t="shared" si="53"/>
        <v>0</v>
      </c>
    </row>
    <row r="532" spans="1:30" ht="15.6">
      <c r="A532" s="2" t="s">
        <v>24</v>
      </c>
      <c r="B532" s="2" t="s">
        <v>25</v>
      </c>
      <c r="C532" s="2" t="s">
        <v>4158</v>
      </c>
      <c r="D532" s="2" t="s">
        <v>4159</v>
      </c>
      <c r="E532" s="2" t="s">
        <v>4160</v>
      </c>
      <c r="F532" s="2" t="s">
        <v>4161</v>
      </c>
      <c r="G532" s="2" t="s">
        <v>30</v>
      </c>
      <c r="H532" s="2" t="s">
        <v>30</v>
      </c>
      <c r="I532" s="2" t="s">
        <v>3368</v>
      </c>
      <c r="J532" s="2" t="s">
        <v>3369</v>
      </c>
      <c r="K532" s="2" t="s">
        <v>454</v>
      </c>
      <c r="L532" s="2" t="s">
        <v>4140</v>
      </c>
      <c r="M532" s="2" t="s">
        <v>30</v>
      </c>
      <c r="N532" s="2" t="s">
        <v>30</v>
      </c>
      <c r="O532" s="2" t="s">
        <v>4162</v>
      </c>
      <c r="P532" s="3">
        <v>0</v>
      </c>
      <c r="Q532" s="2" t="s">
        <v>30</v>
      </c>
      <c r="R532" s="3">
        <v>0</v>
      </c>
      <c r="S532" s="2" t="s">
        <v>30</v>
      </c>
      <c r="T532" s="2" t="s">
        <v>4163</v>
      </c>
      <c r="U532" s="3">
        <v>3</v>
      </c>
      <c r="V532" s="2" t="s">
        <v>30</v>
      </c>
      <c r="W532" s="2" t="s">
        <v>30</v>
      </c>
      <c r="X532" s="2" t="s">
        <v>4164</v>
      </c>
      <c r="Y532">
        <f t="shared" si="48"/>
        <v>2007</v>
      </c>
      <c r="Z532">
        <f t="shared" si="49"/>
        <v>8</v>
      </c>
      <c r="AA532">
        <f t="shared" si="50"/>
        <v>4</v>
      </c>
      <c r="AB532">
        <f t="shared" si="51"/>
        <v>0</v>
      </c>
      <c r="AC532">
        <f t="shared" si="52"/>
        <v>0</v>
      </c>
      <c r="AD532">
        <f t="shared" si="53"/>
        <v>0</v>
      </c>
    </row>
    <row r="533" spans="1:30" ht="15.6">
      <c r="A533" s="2" t="s">
        <v>24</v>
      </c>
      <c r="B533" s="2" t="s">
        <v>25</v>
      </c>
      <c r="C533" s="2" t="s">
        <v>4165</v>
      </c>
      <c r="D533" s="2" t="s">
        <v>4166</v>
      </c>
      <c r="E533" s="2" t="s">
        <v>4167</v>
      </c>
      <c r="F533" s="2" t="s">
        <v>4161</v>
      </c>
      <c r="G533" s="2" t="s">
        <v>30</v>
      </c>
      <c r="H533" s="2" t="s">
        <v>30</v>
      </c>
      <c r="I533" s="2" t="s">
        <v>3368</v>
      </c>
      <c r="J533" s="2" t="s">
        <v>3369</v>
      </c>
      <c r="K533" s="2" t="s">
        <v>3821</v>
      </c>
      <c r="L533" s="2" t="s">
        <v>4168</v>
      </c>
      <c r="M533" s="2" t="s">
        <v>30</v>
      </c>
      <c r="N533" s="2" t="s">
        <v>30</v>
      </c>
      <c r="O533" s="2" t="s">
        <v>4162</v>
      </c>
      <c r="P533" s="3">
        <v>4</v>
      </c>
      <c r="Q533" s="2" t="s">
        <v>4169</v>
      </c>
      <c r="R533" s="3">
        <v>3</v>
      </c>
      <c r="S533" s="2" t="s">
        <v>4170</v>
      </c>
      <c r="T533" s="2" t="s">
        <v>4171</v>
      </c>
      <c r="U533" s="3">
        <v>4</v>
      </c>
      <c r="V533" s="2" t="s">
        <v>30</v>
      </c>
      <c r="W533" s="2" t="s">
        <v>30</v>
      </c>
      <c r="X533" s="2" t="s">
        <v>4172</v>
      </c>
      <c r="Y533">
        <f t="shared" si="48"/>
        <v>2007</v>
      </c>
      <c r="Z533">
        <f t="shared" si="49"/>
        <v>8</v>
      </c>
      <c r="AA533">
        <f t="shared" si="50"/>
        <v>4</v>
      </c>
      <c r="AB533">
        <f t="shared" si="51"/>
        <v>0</v>
      </c>
      <c r="AC533">
        <f t="shared" si="52"/>
        <v>0</v>
      </c>
      <c r="AD533">
        <f t="shared" si="53"/>
        <v>0</v>
      </c>
    </row>
    <row r="534" spans="1:30" ht="15.6">
      <c r="A534" s="2" t="s">
        <v>24</v>
      </c>
      <c r="B534" s="2" t="s">
        <v>25</v>
      </c>
      <c r="C534" s="2" t="s">
        <v>4173</v>
      </c>
      <c r="D534" s="2" t="s">
        <v>4174</v>
      </c>
      <c r="E534" s="2" t="s">
        <v>4175</v>
      </c>
      <c r="F534" s="2" t="s">
        <v>4176</v>
      </c>
      <c r="G534" s="2" t="s">
        <v>30</v>
      </c>
      <c r="H534" s="2" t="s">
        <v>30</v>
      </c>
      <c r="I534" s="2" t="s">
        <v>3368</v>
      </c>
      <c r="J534" s="2" t="s">
        <v>3369</v>
      </c>
      <c r="K534" s="2" t="s">
        <v>454</v>
      </c>
      <c r="L534" s="2" t="s">
        <v>4140</v>
      </c>
      <c r="M534" s="2" t="s">
        <v>30</v>
      </c>
      <c r="N534" s="2" t="s">
        <v>30</v>
      </c>
      <c r="O534" s="2" t="s">
        <v>4162</v>
      </c>
      <c r="P534" s="3">
        <v>4</v>
      </c>
      <c r="Q534" s="2" t="s">
        <v>4177</v>
      </c>
      <c r="R534" s="3">
        <v>0</v>
      </c>
      <c r="S534" s="2" t="s">
        <v>30</v>
      </c>
      <c r="T534" s="2" t="s">
        <v>4178</v>
      </c>
      <c r="U534" s="3">
        <v>3</v>
      </c>
      <c r="V534" s="2" t="s">
        <v>30</v>
      </c>
      <c r="W534" s="2" t="s">
        <v>30</v>
      </c>
      <c r="X534" s="2" t="s">
        <v>4179</v>
      </c>
      <c r="Y534">
        <f t="shared" si="48"/>
        <v>2007</v>
      </c>
      <c r="Z534">
        <f t="shared" si="49"/>
        <v>6</v>
      </c>
      <c r="AA534">
        <f t="shared" si="50"/>
        <v>13</v>
      </c>
      <c r="AB534">
        <f t="shared" si="51"/>
        <v>0</v>
      </c>
      <c r="AC534">
        <f t="shared" si="52"/>
        <v>0</v>
      </c>
      <c r="AD534">
        <f t="shared" si="53"/>
        <v>0</v>
      </c>
    </row>
    <row r="535" spans="1:30" ht="15.6">
      <c r="A535" s="2" t="s">
        <v>24</v>
      </c>
      <c r="B535" s="2" t="s">
        <v>25</v>
      </c>
      <c r="C535" s="2" t="s">
        <v>4180</v>
      </c>
      <c r="D535" s="2" t="s">
        <v>4181</v>
      </c>
      <c r="E535" s="2" t="s">
        <v>4182</v>
      </c>
      <c r="F535" s="2" t="s">
        <v>4183</v>
      </c>
      <c r="G535" s="2" t="s">
        <v>30</v>
      </c>
      <c r="H535" s="2" t="s">
        <v>30</v>
      </c>
      <c r="I535" s="2" t="s">
        <v>3368</v>
      </c>
      <c r="J535" s="2" t="s">
        <v>3369</v>
      </c>
      <c r="K535" s="2" t="s">
        <v>4184</v>
      </c>
      <c r="L535" s="2" t="s">
        <v>4052</v>
      </c>
      <c r="M535" s="2" t="s">
        <v>30</v>
      </c>
      <c r="N535" s="2" t="s">
        <v>30</v>
      </c>
      <c r="O535" s="2" t="s">
        <v>2328</v>
      </c>
      <c r="P535" s="3">
        <v>3</v>
      </c>
      <c r="Q535" s="2" t="s">
        <v>4185</v>
      </c>
      <c r="R535" s="3">
        <v>0</v>
      </c>
      <c r="S535" s="2" t="s">
        <v>30</v>
      </c>
      <c r="T535" s="2" t="s">
        <v>4186</v>
      </c>
      <c r="U535" s="3">
        <v>1</v>
      </c>
      <c r="V535" s="2" t="s">
        <v>30</v>
      </c>
      <c r="W535" s="2" t="s">
        <v>30</v>
      </c>
      <c r="X535" s="2" t="s">
        <v>4187</v>
      </c>
      <c r="Y535">
        <f t="shared" si="48"/>
        <v>2007</v>
      </c>
      <c r="Z535">
        <f t="shared" si="49"/>
        <v>7</v>
      </c>
      <c r="AA535">
        <f t="shared" si="50"/>
        <v>30</v>
      </c>
      <c r="AB535">
        <f t="shared" si="51"/>
        <v>0</v>
      </c>
      <c r="AC535">
        <f t="shared" si="52"/>
        <v>0</v>
      </c>
      <c r="AD535">
        <f t="shared" si="53"/>
        <v>0</v>
      </c>
    </row>
    <row r="536" spans="1:30" ht="15.6">
      <c r="A536" s="2" t="s">
        <v>24</v>
      </c>
      <c r="B536" s="2" t="s">
        <v>25</v>
      </c>
      <c r="C536" s="2" t="s">
        <v>4188</v>
      </c>
      <c r="D536" s="2" t="s">
        <v>4189</v>
      </c>
      <c r="E536" s="2" t="s">
        <v>4190</v>
      </c>
      <c r="F536" s="2" t="s">
        <v>4191</v>
      </c>
      <c r="G536" s="2" t="s">
        <v>4192</v>
      </c>
      <c r="H536" s="2" t="s">
        <v>4193</v>
      </c>
      <c r="I536" s="2" t="s">
        <v>3729</v>
      </c>
      <c r="J536" s="2" t="s">
        <v>142</v>
      </c>
      <c r="K536" s="2" t="s">
        <v>534</v>
      </c>
      <c r="L536" s="2" t="s">
        <v>535</v>
      </c>
      <c r="M536" s="2" t="s">
        <v>30</v>
      </c>
      <c r="N536" s="2" t="s">
        <v>3731</v>
      </c>
      <c r="O536" s="2" t="s">
        <v>4036</v>
      </c>
      <c r="P536" s="3">
        <v>4</v>
      </c>
      <c r="Q536" s="2" t="s">
        <v>4194</v>
      </c>
      <c r="R536" s="3">
        <v>0</v>
      </c>
      <c r="S536" s="2" t="s">
        <v>30</v>
      </c>
      <c r="T536" s="2" t="s">
        <v>4195</v>
      </c>
      <c r="U536" s="3">
        <v>1</v>
      </c>
      <c r="V536" s="2" t="s">
        <v>30</v>
      </c>
      <c r="W536" s="2" t="s">
        <v>30</v>
      </c>
      <c r="X536" s="2" t="s">
        <v>4196</v>
      </c>
      <c r="Y536">
        <f t="shared" si="48"/>
        <v>2007</v>
      </c>
      <c r="Z536">
        <f t="shared" si="49"/>
        <v>8</v>
      </c>
      <c r="AA536">
        <f t="shared" si="50"/>
        <v>10</v>
      </c>
      <c r="AB536">
        <f t="shared" si="51"/>
        <v>2008</v>
      </c>
      <c r="AC536">
        <f t="shared" si="52"/>
        <v>9</v>
      </c>
      <c r="AD536">
        <f t="shared" si="53"/>
        <v>11</v>
      </c>
    </row>
    <row r="537" spans="1:30" ht="15.6">
      <c r="A537" s="2" t="s">
        <v>24</v>
      </c>
      <c r="B537" s="2" t="s">
        <v>112</v>
      </c>
      <c r="C537" s="2" t="s">
        <v>4197</v>
      </c>
      <c r="D537" s="2" t="s">
        <v>4198</v>
      </c>
      <c r="E537" s="2" t="s">
        <v>4199</v>
      </c>
      <c r="F537" s="2" t="s">
        <v>4200</v>
      </c>
      <c r="G537" s="2" t="s">
        <v>4201</v>
      </c>
      <c r="H537" s="2" t="s">
        <v>4202</v>
      </c>
      <c r="I537" s="2" t="s">
        <v>2718</v>
      </c>
      <c r="J537" s="2" t="s">
        <v>45</v>
      </c>
      <c r="K537" s="2" t="s">
        <v>4203</v>
      </c>
      <c r="L537" s="2" t="s">
        <v>4204</v>
      </c>
      <c r="M537" s="2" t="s">
        <v>3480</v>
      </c>
      <c r="N537" s="2" t="s">
        <v>4205</v>
      </c>
      <c r="O537" s="2" t="s">
        <v>4206</v>
      </c>
      <c r="P537" s="3">
        <v>0</v>
      </c>
      <c r="Q537" s="2" t="s">
        <v>30</v>
      </c>
      <c r="R537" s="3">
        <v>0</v>
      </c>
      <c r="S537" s="2" t="s">
        <v>30</v>
      </c>
      <c r="T537" s="2" t="s">
        <v>4207</v>
      </c>
      <c r="U537" s="3">
        <v>1</v>
      </c>
      <c r="V537" s="2" t="s">
        <v>30</v>
      </c>
      <c r="W537" s="2" t="s">
        <v>30</v>
      </c>
      <c r="X537" s="2" t="s">
        <v>4208</v>
      </c>
      <c r="Y537">
        <f t="shared" si="48"/>
        <v>2007</v>
      </c>
      <c r="Z537">
        <f t="shared" si="49"/>
        <v>5</v>
      </c>
      <c r="AA537">
        <f t="shared" si="50"/>
        <v>29</v>
      </c>
      <c r="AB537">
        <f t="shared" si="51"/>
        <v>2008</v>
      </c>
      <c r="AC537">
        <f t="shared" si="52"/>
        <v>9</v>
      </c>
      <c r="AD537">
        <f t="shared" si="53"/>
        <v>1</v>
      </c>
    </row>
    <row r="538" spans="1:30" ht="15.6">
      <c r="A538" s="2" t="s">
        <v>24</v>
      </c>
      <c r="B538" s="2" t="s">
        <v>25</v>
      </c>
      <c r="C538" s="2" t="s">
        <v>4048</v>
      </c>
      <c r="D538" s="2" t="s">
        <v>4209</v>
      </c>
      <c r="E538" s="2" t="s">
        <v>4210</v>
      </c>
      <c r="F538" s="2" t="s">
        <v>4211</v>
      </c>
      <c r="G538" s="2" t="s">
        <v>30</v>
      </c>
      <c r="H538" s="2" t="s">
        <v>30</v>
      </c>
      <c r="I538" s="2" t="s">
        <v>3368</v>
      </c>
      <c r="J538" s="2" t="s">
        <v>3369</v>
      </c>
      <c r="K538" s="2" t="s">
        <v>4212</v>
      </c>
      <c r="L538" s="2" t="s">
        <v>4213</v>
      </c>
      <c r="M538" s="2" t="s">
        <v>30</v>
      </c>
      <c r="N538" s="2" t="s">
        <v>30</v>
      </c>
      <c r="O538" s="2" t="s">
        <v>4018</v>
      </c>
      <c r="P538" s="3">
        <v>3</v>
      </c>
      <c r="Q538" s="2" t="s">
        <v>4214</v>
      </c>
      <c r="R538" s="3">
        <v>1</v>
      </c>
      <c r="S538" s="2" t="s">
        <v>3644</v>
      </c>
      <c r="T538" s="2" t="s">
        <v>4215</v>
      </c>
      <c r="U538" s="3">
        <v>8</v>
      </c>
      <c r="V538" s="2" t="s">
        <v>30</v>
      </c>
      <c r="W538" s="2" t="s">
        <v>30</v>
      </c>
      <c r="X538" s="2" t="s">
        <v>4216</v>
      </c>
      <c r="Y538">
        <f t="shared" si="48"/>
        <v>2007</v>
      </c>
      <c r="Z538">
        <f t="shared" si="49"/>
        <v>1</v>
      </c>
      <c r="AA538">
        <f t="shared" si="50"/>
        <v>4</v>
      </c>
      <c r="AB538">
        <f t="shared" si="51"/>
        <v>0</v>
      </c>
      <c r="AC538">
        <f t="shared" si="52"/>
        <v>0</v>
      </c>
      <c r="AD538">
        <f t="shared" si="53"/>
        <v>0</v>
      </c>
    </row>
    <row r="539" spans="1:30" ht="15.6">
      <c r="A539" s="2" t="s">
        <v>24</v>
      </c>
      <c r="B539" s="2" t="s">
        <v>25</v>
      </c>
      <c r="C539" s="2" t="s">
        <v>4217</v>
      </c>
      <c r="D539" s="2" t="s">
        <v>4218</v>
      </c>
      <c r="E539" s="2" t="s">
        <v>4219</v>
      </c>
      <c r="F539" s="2" t="s">
        <v>4191</v>
      </c>
      <c r="G539" s="2" t="s">
        <v>4220</v>
      </c>
      <c r="H539" s="2" t="s">
        <v>4221</v>
      </c>
      <c r="I539" s="2" t="s">
        <v>3729</v>
      </c>
      <c r="J539" s="2" t="s">
        <v>142</v>
      </c>
      <c r="K539" s="2" t="s">
        <v>534</v>
      </c>
      <c r="L539" s="2" t="s">
        <v>535</v>
      </c>
      <c r="M539" s="2" t="s">
        <v>30</v>
      </c>
      <c r="N539" s="2" t="s">
        <v>3731</v>
      </c>
      <c r="O539" s="2" t="s">
        <v>537</v>
      </c>
      <c r="P539" s="3">
        <v>3</v>
      </c>
      <c r="Q539" s="2" t="s">
        <v>4222</v>
      </c>
      <c r="R539" s="3">
        <v>1</v>
      </c>
      <c r="S539" s="2" t="s">
        <v>3838</v>
      </c>
      <c r="T539" s="2" t="s">
        <v>4223</v>
      </c>
      <c r="U539" s="3">
        <v>1</v>
      </c>
      <c r="V539" s="2" t="s">
        <v>30</v>
      </c>
      <c r="W539" s="2" t="s">
        <v>30</v>
      </c>
      <c r="X539" s="2" t="s">
        <v>4224</v>
      </c>
      <c r="Y539">
        <f t="shared" si="48"/>
        <v>2007</v>
      </c>
      <c r="Z539">
        <f t="shared" si="49"/>
        <v>12</v>
      </c>
      <c r="AA539">
        <f t="shared" si="50"/>
        <v>10</v>
      </c>
      <c r="AB539">
        <f t="shared" si="51"/>
        <v>2008</v>
      </c>
      <c r="AC539">
        <f t="shared" si="52"/>
        <v>8</v>
      </c>
      <c r="AD539">
        <f t="shared" si="53"/>
        <v>21</v>
      </c>
    </row>
    <row r="540" spans="1:30" ht="15.6">
      <c r="A540" s="2" t="s">
        <v>24</v>
      </c>
      <c r="B540" s="2" t="s">
        <v>25</v>
      </c>
      <c r="C540" s="2" t="s">
        <v>4225</v>
      </c>
      <c r="D540" s="2" t="s">
        <v>4226</v>
      </c>
      <c r="E540" s="2" t="s">
        <v>4227</v>
      </c>
      <c r="F540" s="2" t="s">
        <v>4191</v>
      </c>
      <c r="G540" s="2" t="s">
        <v>4228</v>
      </c>
      <c r="H540" s="2" t="s">
        <v>4221</v>
      </c>
      <c r="I540" s="2" t="s">
        <v>3729</v>
      </c>
      <c r="J540" s="2" t="s">
        <v>142</v>
      </c>
      <c r="K540" s="2" t="s">
        <v>534</v>
      </c>
      <c r="L540" s="2" t="s">
        <v>535</v>
      </c>
      <c r="M540" s="2" t="s">
        <v>30</v>
      </c>
      <c r="N540" s="2" t="s">
        <v>3731</v>
      </c>
      <c r="O540" s="2" t="s">
        <v>537</v>
      </c>
      <c r="P540" s="3">
        <v>3</v>
      </c>
      <c r="Q540" s="2" t="s">
        <v>4222</v>
      </c>
      <c r="R540" s="3">
        <v>1</v>
      </c>
      <c r="S540" s="2" t="s">
        <v>3838</v>
      </c>
      <c r="T540" s="2" t="s">
        <v>4229</v>
      </c>
      <c r="U540" s="3">
        <v>1</v>
      </c>
      <c r="V540" s="2" t="s">
        <v>30</v>
      </c>
      <c r="W540" s="2" t="s">
        <v>30</v>
      </c>
      <c r="X540" s="2" t="s">
        <v>4230</v>
      </c>
      <c r="Y540">
        <f t="shared" si="48"/>
        <v>2007</v>
      </c>
      <c r="Z540">
        <f t="shared" si="49"/>
        <v>12</v>
      </c>
      <c r="AA540">
        <f t="shared" si="50"/>
        <v>10</v>
      </c>
      <c r="AB540">
        <f t="shared" si="51"/>
        <v>2008</v>
      </c>
      <c r="AC540">
        <f t="shared" si="52"/>
        <v>8</v>
      </c>
      <c r="AD540">
        <f t="shared" si="53"/>
        <v>21</v>
      </c>
    </row>
    <row r="541" spans="1:30" ht="15.6">
      <c r="A541" s="2" t="s">
        <v>24</v>
      </c>
      <c r="B541" s="2" t="s">
        <v>25</v>
      </c>
      <c r="C541" s="2" t="s">
        <v>4231</v>
      </c>
      <c r="D541" s="2" t="s">
        <v>4232</v>
      </c>
      <c r="E541" s="2" t="s">
        <v>4233</v>
      </c>
      <c r="F541" s="2" t="s">
        <v>4234</v>
      </c>
      <c r="G541" s="2" t="s">
        <v>30</v>
      </c>
      <c r="H541" s="2" t="s">
        <v>30</v>
      </c>
      <c r="I541" s="2" t="s">
        <v>3368</v>
      </c>
      <c r="J541" s="2" t="s">
        <v>3369</v>
      </c>
      <c r="K541" s="2" t="s">
        <v>4235</v>
      </c>
      <c r="L541" s="2" t="s">
        <v>4236</v>
      </c>
      <c r="M541" s="2" t="s">
        <v>30</v>
      </c>
      <c r="N541" s="2" t="s">
        <v>30</v>
      </c>
      <c r="O541" s="2" t="s">
        <v>2973</v>
      </c>
      <c r="P541" s="3">
        <v>3</v>
      </c>
      <c r="Q541" s="2" t="s">
        <v>4237</v>
      </c>
      <c r="R541" s="3">
        <v>6</v>
      </c>
      <c r="S541" s="2" t="s">
        <v>4238</v>
      </c>
      <c r="T541" s="2" t="s">
        <v>4239</v>
      </c>
      <c r="U541" s="3">
        <v>1</v>
      </c>
      <c r="V541" s="2" t="s">
        <v>30</v>
      </c>
      <c r="W541" s="2" t="s">
        <v>30</v>
      </c>
      <c r="X541" s="2" t="s">
        <v>4240</v>
      </c>
      <c r="Y541">
        <f t="shared" si="48"/>
        <v>2007</v>
      </c>
      <c r="Z541">
        <f t="shared" si="49"/>
        <v>12</v>
      </c>
      <c r="AA541">
        <f t="shared" si="50"/>
        <v>9</v>
      </c>
      <c r="AB541">
        <f t="shared" si="51"/>
        <v>0</v>
      </c>
      <c r="AC541">
        <f t="shared" si="52"/>
        <v>0</v>
      </c>
      <c r="AD541">
        <f t="shared" si="53"/>
        <v>0</v>
      </c>
    </row>
    <row r="542" spans="1:30" ht="15.6">
      <c r="A542" s="2" t="s">
        <v>24</v>
      </c>
      <c r="B542" s="2" t="s">
        <v>112</v>
      </c>
      <c r="C542" s="2" t="s">
        <v>4241</v>
      </c>
      <c r="D542" s="2" t="s">
        <v>4242</v>
      </c>
      <c r="E542" s="2" t="s">
        <v>4243</v>
      </c>
      <c r="F542" s="2" t="s">
        <v>4244</v>
      </c>
      <c r="G542" s="2" t="s">
        <v>4245</v>
      </c>
      <c r="H542" s="2" t="s">
        <v>4246</v>
      </c>
      <c r="I542" s="2" t="s">
        <v>3390</v>
      </c>
      <c r="J542" s="2" t="s">
        <v>3391</v>
      </c>
      <c r="K542" s="2" t="s">
        <v>3392</v>
      </c>
      <c r="L542" s="2" t="s">
        <v>3393</v>
      </c>
      <c r="M542" s="2" t="s">
        <v>24</v>
      </c>
      <c r="N542" s="2" t="s">
        <v>30</v>
      </c>
      <c r="O542" s="2" t="s">
        <v>4247</v>
      </c>
      <c r="P542" s="3">
        <v>0</v>
      </c>
      <c r="Q542" s="2" t="s">
        <v>30</v>
      </c>
      <c r="R542" s="3">
        <v>0</v>
      </c>
      <c r="S542" s="2" t="s">
        <v>30</v>
      </c>
      <c r="T542" s="2" t="s">
        <v>4248</v>
      </c>
      <c r="U542" s="3">
        <v>1</v>
      </c>
      <c r="V542" s="2" t="s">
        <v>30</v>
      </c>
      <c r="W542" s="2" t="s">
        <v>30</v>
      </c>
      <c r="X542" s="2" t="s">
        <v>4249</v>
      </c>
      <c r="Y542">
        <f t="shared" si="48"/>
        <v>2008</v>
      </c>
      <c r="Z542">
        <f t="shared" si="49"/>
        <v>11</v>
      </c>
      <c r="AA542">
        <f t="shared" si="50"/>
        <v>2</v>
      </c>
      <c r="AB542">
        <f t="shared" si="51"/>
        <v>2008</v>
      </c>
      <c r="AC542">
        <f t="shared" si="52"/>
        <v>7</v>
      </c>
      <c r="AD542">
        <f t="shared" si="53"/>
        <v>11</v>
      </c>
    </row>
    <row r="543" spans="1:30" ht="15.6">
      <c r="A543" s="2" t="s">
        <v>24</v>
      </c>
      <c r="B543" s="2" t="s">
        <v>112</v>
      </c>
      <c r="C543" s="2" t="s">
        <v>4250</v>
      </c>
      <c r="D543" s="2" t="s">
        <v>4251</v>
      </c>
      <c r="E543" s="2" t="s">
        <v>4252</v>
      </c>
      <c r="F543" s="2" t="s">
        <v>4191</v>
      </c>
      <c r="G543" s="2" t="s">
        <v>4253</v>
      </c>
      <c r="H543" s="2" t="s">
        <v>4254</v>
      </c>
      <c r="I543" s="2" t="s">
        <v>3729</v>
      </c>
      <c r="J543" s="2" t="s">
        <v>142</v>
      </c>
      <c r="K543" s="2" t="s">
        <v>3730</v>
      </c>
      <c r="L543" s="2" t="s">
        <v>535</v>
      </c>
      <c r="M543" s="2" t="s">
        <v>30</v>
      </c>
      <c r="N543" s="2" t="s">
        <v>3731</v>
      </c>
      <c r="O543" s="2" t="s">
        <v>4255</v>
      </c>
      <c r="P543" s="3">
        <v>0</v>
      </c>
      <c r="Q543" s="2" t="s">
        <v>30</v>
      </c>
      <c r="R543" s="3">
        <v>1</v>
      </c>
      <c r="S543" s="2" t="s">
        <v>3734</v>
      </c>
      <c r="T543" s="2" t="s">
        <v>3733</v>
      </c>
      <c r="U543" s="3">
        <v>1</v>
      </c>
      <c r="V543" s="2" t="s">
        <v>30</v>
      </c>
      <c r="W543" s="2" t="s">
        <v>30</v>
      </c>
      <c r="X543" s="2" t="s">
        <v>4256</v>
      </c>
      <c r="Y543">
        <f t="shared" si="48"/>
        <v>2007</v>
      </c>
      <c r="Z543">
        <f t="shared" si="49"/>
        <v>11</v>
      </c>
      <c r="AA543">
        <f t="shared" si="50"/>
        <v>10</v>
      </c>
      <c r="AB543">
        <f t="shared" si="51"/>
        <v>2008</v>
      </c>
      <c r="AC543">
        <f t="shared" si="52"/>
        <v>7</v>
      </c>
      <c r="AD543">
        <f t="shared" si="53"/>
        <v>1</v>
      </c>
    </row>
    <row r="544" spans="1:30" ht="15.6">
      <c r="A544" s="2" t="s">
        <v>24</v>
      </c>
      <c r="B544" s="2" t="s">
        <v>25</v>
      </c>
      <c r="C544" s="2" t="s">
        <v>4257</v>
      </c>
      <c r="D544" s="2" t="s">
        <v>4258</v>
      </c>
      <c r="E544" s="2" t="s">
        <v>4259</v>
      </c>
      <c r="F544" s="2" t="s">
        <v>4260</v>
      </c>
      <c r="G544" s="2" t="s">
        <v>30</v>
      </c>
      <c r="H544" s="2" t="s">
        <v>30</v>
      </c>
      <c r="I544" s="2" t="s">
        <v>3368</v>
      </c>
      <c r="J544" s="2" t="s">
        <v>3369</v>
      </c>
      <c r="K544" s="2" t="s">
        <v>4261</v>
      </c>
      <c r="L544" s="2" t="s">
        <v>4262</v>
      </c>
      <c r="M544" s="2" t="s">
        <v>30</v>
      </c>
      <c r="N544" s="2" t="s">
        <v>30</v>
      </c>
      <c r="O544" s="2" t="s">
        <v>3088</v>
      </c>
      <c r="P544" s="3">
        <v>4</v>
      </c>
      <c r="Q544" s="2" t="s">
        <v>4263</v>
      </c>
      <c r="R544" s="3">
        <v>3</v>
      </c>
      <c r="S544" s="2" t="s">
        <v>4264</v>
      </c>
      <c r="T544" s="2" t="s">
        <v>4265</v>
      </c>
      <c r="U544" s="3">
        <v>1</v>
      </c>
      <c r="V544" s="2" t="s">
        <v>30</v>
      </c>
      <c r="W544" s="2" t="s">
        <v>30</v>
      </c>
      <c r="X544" s="2" t="s">
        <v>4266</v>
      </c>
      <c r="Y544">
        <f t="shared" si="48"/>
        <v>2006</v>
      </c>
      <c r="Z544">
        <f t="shared" si="49"/>
        <v>10</v>
      </c>
      <c r="AA544">
        <f t="shared" si="50"/>
        <v>22</v>
      </c>
      <c r="AB544">
        <f t="shared" si="51"/>
        <v>0</v>
      </c>
      <c r="AC544">
        <f t="shared" si="52"/>
        <v>0</v>
      </c>
      <c r="AD544">
        <f t="shared" si="53"/>
        <v>0</v>
      </c>
    </row>
    <row r="545" spans="1:30" ht="15.6">
      <c r="A545" s="2" t="s">
        <v>24</v>
      </c>
      <c r="B545" s="2" t="s">
        <v>25</v>
      </c>
      <c r="C545" s="2" t="s">
        <v>4267</v>
      </c>
      <c r="D545" s="2" t="s">
        <v>4268</v>
      </c>
      <c r="E545" s="2" t="s">
        <v>4269</v>
      </c>
      <c r="F545" s="2" t="s">
        <v>4270</v>
      </c>
      <c r="G545" s="2" t="s">
        <v>30</v>
      </c>
      <c r="H545" s="2" t="s">
        <v>30</v>
      </c>
      <c r="I545" s="2" t="s">
        <v>3368</v>
      </c>
      <c r="J545" s="2" t="s">
        <v>3369</v>
      </c>
      <c r="K545" s="2" t="s">
        <v>3920</v>
      </c>
      <c r="L545" s="2" t="s">
        <v>4271</v>
      </c>
      <c r="M545" s="2" t="s">
        <v>30</v>
      </c>
      <c r="N545" s="2" t="s">
        <v>30</v>
      </c>
      <c r="O545" s="2" t="s">
        <v>4272</v>
      </c>
      <c r="P545" s="3">
        <v>3</v>
      </c>
      <c r="Q545" s="2" t="s">
        <v>4273</v>
      </c>
      <c r="R545" s="3">
        <v>3</v>
      </c>
      <c r="S545" s="2" t="s">
        <v>4274</v>
      </c>
      <c r="T545" s="2" t="s">
        <v>4275</v>
      </c>
      <c r="U545" s="3">
        <v>1</v>
      </c>
      <c r="V545" s="2" t="s">
        <v>30</v>
      </c>
      <c r="W545" s="2" t="s">
        <v>30</v>
      </c>
      <c r="X545" s="2" t="s">
        <v>4276</v>
      </c>
      <c r="Y545">
        <f t="shared" si="48"/>
        <v>2006</v>
      </c>
      <c r="Z545">
        <f t="shared" si="49"/>
        <v>9</v>
      </c>
      <c r="AA545">
        <f t="shared" si="50"/>
        <v>10</v>
      </c>
      <c r="AB545">
        <f t="shared" si="51"/>
        <v>0</v>
      </c>
      <c r="AC545">
        <f t="shared" si="52"/>
        <v>0</v>
      </c>
      <c r="AD545">
        <f t="shared" si="53"/>
        <v>0</v>
      </c>
    </row>
    <row r="546" spans="1:30" ht="15.6">
      <c r="A546" s="2" t="s">
        <v>24</v>
      </c>
      <c r="B546" s="2" t="s">
        <v>25</v>
      </c>
      <c r="C546" s="2" t="s">
        <v>4277</v>
      </c>
      <c r="D546" s="2" t="s">
        <v>4278</v>
      </c>
      <c r="E546" s="2" t="s">
        <v>4279</v>
      </c>
      <c r="F546" s="2" t="s">
        <v>4280</v>
      </c>
      <c r="G546" s="2" t="s">
        <v>30</v>
      </c>
      <c r="H546" s="2" t="s">
        <v>30</v>
      </c>
      <c r="I546" s="2" t="s">
        <v>3218</v>
      </c>
      <c r="J546" s="2" t="s">
        <v>352</v>
      </c>
      <c r="K546" s="2" t="s">
        <v>4281</v>
      </c>
      <c r="L546" s="2" t="s">
        <v>3220</v>
      </c>
      <c r="M546" s="2" t="s">
        <v>30</v>
      </c>
      <c r="N546" s="2" t="s">
        <v>123</v>
      </c>
      <c r="O546" s="2" t="s">
        <v>4282</v>
      </c>
      <c r="P546" s="3">
        <v>5</v>
      </c>
      <c r="Q546" s="2" t="s">
        <v>4283</v>
      </c>
      <c r="R546" s="3">
        <v>0</v>
      </c>
      <c r="S546" s="2" t="s">
        <v>30</v>
      </c>
      <c r="T546" s="2" t="s">
        <v>4284</v>
      </c>
      <c r="U546" s="3">
        <v>1</v>
      </c>
      <c r="V546" s="2" t="s">
        <v>30</v>
      </c>
      <c r="W546" s="2" t="s">
        <v>30</v>
      </c>
      <c r="X546" s="2" t="s">
        <v>4285</v>
      </c>
      <c r="Y546">
        <f t="shared" si="48"/>
        <v>2006</v>
      </c>
      <c r="Z546">
        <f t="shared" si="49"/>
        <v>8</v>
      </c>
      <c r="AA546">
        <f t="shared" si="50"/>
        <v>3</v>
      </c>
      <c r="AB546">
        <f t="shared" si="51"/>
        <v>0</v>
      </c>
      <c r="AC546">
        <f t="shared" si="52"/>
        <v>0</v>
      </c>
      <c r="AD546">
        <f t="shared" si="53"/>
        <v>0</v>
      </c>
    </row>
    <row r="547" spans="1:30" ht="15.6">
      <c r="A547" s="2" t="s">
        <v>24</v>
      </c>
      <c r="B547" s="2" t="s">
        <v>112</v>
      </c>
      <c r="C547" s="2" t="s">
        <v>4286</v>
      </c>
      <c r="D547" s="2" t="s">
        <v>4287</v>
      </c>
      <c r="E547" s="2" t="s">
        <v>4288</v>
      </c>
      <c r="F547" s="2" t="s">
        <v>4191</v>
      </c>
      <c r="G547" s="2" t="s">
        <v>4289</v>
      </c>
      <c r="H547" s="2" t="s">
        <v>4290</v>
      </c>
      <c r="I547" s="2" t="s">
        <v>3729</v>
      </c>
      <c r="J547" s="2" t="s">
        <v>142</v>
      </c>
      <c r="K547" s="2" t="s">
        <v>3730</v>
      </c>
      <c r="L547" s="2" t="s">
        <v>535</v>
      </c>
      <c r="M547" s="2" t="s">
        <v>30</v>
      </c>
      <c r="N547" s="2" t="s">
        <v>3731</v>
      </c>
      <c r="O547" s="2" t="s">
        <v>4291</v>
      </c>
      <c r="P547" s="3">
        <v>0</v>
      </c>
      <c r="Q547" s="2" t="s">
        <v>30</v>
      </c>
      <c r="R547" s="3">
        <v>0</v>
      </c>
      <c r="S547" s="2" t="s">
        <v>30</v>
      </c>
      <c r="T547" s="2" t="s">
        <v>4292</v>
      </c>
      <c r="U547" s="3">
        <v>1</v>
      </c>
      <c r="V547" s="2" t="s">
        <v>30</v>
      </c>
      <c r="W547" s="2" t="s">
        <v>30</v>
      </c>
      <c r="X547" s="2" t="s">
        <v>4293</v>
      </c>
      <c r="Y547">
        <f t="shared" si="48"/>
        <v>2007</v>
      </c>
      <c r="Z547">
        <f t="shared" si="49"/>
        <v>7</v>
      </c>
      <c r="AA547">
        <f t="shared" si="50"/>
        <v>10</v>
      </c>
      <c r="AB547">
        <f t="shared" si="51"/>
        <v>2008</v>
      </c>
      <c r="AC547">
        <f t="shared" si="52"/>
        <v>5</v>
      </c>
      <c r="AD547">
        <f t="shared" si="53"/>
        <v>1</v>
      </c>
    </row>
    <row r="548" spans="1:30" ht="15.6">
      <c r="A548" s="2" t="s">
        <v>24</v>
      </c>
      <c r="B548" s="2" t="s">
        <v>25</v>
      </c>
      <c r="C548" s="2" t="s">
        <v>4294</v>
      </c>
      <c r="D548" s="2" t="s">
        <v>4295</v>
      </c>
      <c r="E548" s="2" t="s">
        <v>4296</v>
      </c>
      <c r="F548" s="2" t="s">
        <v>4297</v>
      </c>
      <c r="G548" s="2" t="s">
        <v>30</v>
      </c>
      <c r="H548" s="2" t="s">
        <v>30</v>
      </c>
      <c r="I548" s="2" t="s">
        <v>3368</v>
      </c>
      <c r="J548" s="2" t="s">
        <v>3369</v>
      </c>
      <c r="K548" s="2" t="s">
        <v>4131</v>
      </c>
      <c r="L548" s="2" t="s">
        <v>4132</v>
      </c>
      <c r="M548" s="2" t="s">
        <v>30</v>
      </c>
      <c r="N548" s="2" t="s">
        <v>30</v>
      </c>
      <c r="O548" s="2" t="s">
        <v>2328</v>
      </c>
      <c r="P548" s="3">
        <v>5</v>
      </c>
      <c r="Q548" s="2" t="s">
        <v>4298</v>
      </c>
      <c r="R548" s="3">
        <v>3</v>
      </c>
      <c r="S548" s="2" t="s">
        <v>4299</v>
      </c>
      <c r="T548" s="2" t="s">
        <v>4300</v>
      </c>
      <c r="U548" s="3">
        <v>1</v>
      </c>
      <c r="V548" s="2" t="s">
        <v>30</v>
      </c>
      <c r="W548" s="2" t="s">
        <v>30</v>
      </c>
      <c r="X548" s="2" t="s">
        <v>4301</v>
      </c>
      <c r="Y548">
        <f t="shared" si="48"/>
        <v>2006</v>
      </c>
      <c r="Z548">
        <f t="shared" si="49"/>
        <v>6</v>
      </c>
      <c r="AA548">
        <f t="shared" si="50"/>
        <v>19</v>
      </c>
      <c r="AB548">
        <f t="shared" si="51"/>
        <v>0</v>
      </c>
      <c r="AC548">
        <f t="shared" si="52"/>
        <v>0</v>
      </c>
      <c r="AD548">
        <f t="shared" si="53"/>
        <v>0</v>
      </c>
    </row>
    <row r="549" spans="1:30" ht="15.6">
      <c r="A549" s="2" t="s">
        <v>24</v>
      </c>
      <c r="B549" s="2" t="s">
        <v>112</v>
      </c>
      <c r="C549" s="2" t="s">
        <v>4302</v>
      </c>
      <c r="D549" s="2" t="s">
        <v>4303</v>
      </c>
      <c r="E549" s="2" t="s">
        <v>4304</v>
      </c>
      <c r="F549" s="2" t="s">
        <v>4211</v>
      </c>
      <c r="G549" s="2" t="s">
        <v>4305</v>
      </c>
      <c r="H549" s="2" t="s">
        <v>4306</v>
      </c>
      <c r="I549" s="2" t="s">
        <v>3368</v>
      </c>
      <c r="J549" s="2" t="s">
        <v>3369</v>
      </c>
      <c r="K549" s="2" t="s">
        <v>3438</v>
      </c>
      <c r="L549" s="2" t="s">
        <v>4307</v>
      </c>
      <c r="M549" s="2" t="s">
        <v>30</v>
      </c>
      <c r="N549" s="2" t="s">
        <v>30</v>
      </c>
      <c r="O549" s="2" t="s">
        <v>4308</v>
      </c>
      <c r="P549" s="3">
        <v>0</v>
      </c>
      <c r="Q549" s="2" t="s">
        <v>30</v>
      </c>
      <c r="R549" s="3">
        <v>3</v>
      </c>
      <c r="S549" s="2" t="s">
        <v>4309</v>
      </c>
      <c r="T549" s="2" t="s">
        <v>4310</v>
      </c>
      <c r="U549" s="3">
        <v>1</v>
      </c>
      <c r="V549" s="2" t="s">
        <v>30</v>
      </c>
      <c r="W549" s="2" t="s">
        <v>30</v>
      </c>
      <c r="X549" s="2" t="s">
        <v>4311</v>
      </c>
      <c r="Y549">
        <f t="shared" si="48"/>
        <v>2007</v>
      </c>
      <c r="Z549">
        <f t="shared" si="49"/>
        <v>6</v>
      </c>
      <c r="AA549">
        <f t="shared" si="50"/>
        <v>4</v>
      </c>
      <c r="AB549">
        <f t="shared" si="51"/>
        <v>2008</v>
      </c>
      <c r="AC549">
        <f t="shared" si="52"/>
        <v>4</v>
      </c>
      <c r="AD549">
        <f t="shared" si="53"/>
        <v>11</v>
      </c>
    </row>
    <row r="550" spans="1:30" ht="15.6">
      <c r="A550" s="2" t="s">
        <v>24</v>
      </c>
      <c r="B550" s="2" t="s">
        <v>112</v>
      </c>
      <c r="C550" s="2" t="s">
        <v>4312</v>
      </c>
      <c r="D550" s="2" t="s">
        <v>4313</v>
      </c>
      <c r="E550" s="2" t="s">
        <v>4314</v>
      </c>
      <c r="F550" s="2" t="s">
        <v>4191</v>
      </c>
      <c r="G550" s="2" t="s">
        <v>4315</v>
      </c>
      <c r="H550" s="2" t="s">
        <v>4316</v>
      </c>
      <c r="I550" s="2" t="s">
        <v>3729</v>
      </c>
      <c r="J550" s="2" t="s">
        <v>142</v>
      </c>
      <c r="K550" s="2" t="s">
        <v>3730</v>
      </c>
      <c r="L550" s="2" t="s">
        <v>535</v>
      </c>
      <c r="M550" s="2" t="s">
        <v>30</v>
      </c>
      <c r="N550" s="2" t="s">
        <v>3731</v>
      </c>
      <c r="O550" s="2" t="s">
        <v>4124</v>
      </c>
      <c r="P550" s="3">
        <v>0</v>
      </c>
      <c r="Q550" s="2" t="s">
        <v>30</v>
      </c>
      <c r="R550" s="3">
        <v>0</v>
      </c>
      <c r="S550" s="2" t="s">
        <v>30</v>
      </c>
      <c r="T550" s="2" t="s">
        <v>4317</v>
      </c>
      <c r="U550" s="3">
        <v>1</v>
      </c>
      <c r="V550" s="2" t="s">
        <v>30</v>
      </c>
      <c r="W550" s="2" t="s">
        <v>30</v>
      </c>
      <c r="X550" s="2" t="s">
        <v>4318</v>
      </c>
      <c r="Y550">
        <f t="shared" si="48"/>
        <v>2007</v>
      </c>
      <c r="Z550">
        <f t="shared" si="49"/>
        <v>5</v>
      </c>
      <c r="AA550">
        <f t="shared" si="50"/>
        <v>10</v>
      </c>
      <c r="AB550">
        <f t="shared" si="51"/>
        <v>2008</v>
      </c>
      <c r="AC550">
        <f t="shared" si="52"/>
        <v>4</v>
      </c>
      <c r="AD550">
        <f t="shared" si="53"/>
        <v>1</v>
      </c>
    </row>
    <row r="551" spans="1:30" ht="15.6">
      <c r="A551" s="2" t="s">
        <v>24</v>
      </c>
      <c r="B551" s="2" t="s">
        <v>25</v>
      </c>
      <c r="C551" s="2" t="s">
        <v>1442</v>
      </c>
      <c r="D551" s="2" t="s">
        <v>4319</v>
      </c>
      <c r="E551" s="2" t="s">
        <v>4320</v>
      </c>
      <c r="F551" s="2" t="s">
        <v>4321</v>
      </c>
      <c r="G551" s="2" t="s">
        <v>30</v>
      </c>
      <c r="H551" s="2" t="s">
        <v>30</v>
      </c>
      <c r="I551" s="2" t="s">
        <v>3368</v>
      </c>
      <c r="J551" s="2" t="s">
        <v>3369</v>
      </c>
      <c r="K551" s="2" t="s">
        <v>4131</v>
      </c>
      <c r="L551" s="2" t="s">
        <v>4132</v>
      </c>
      <c r="M551" s="2" t="s">
        <v>30</v>
      </c>
      <c r="N551" s="2" t="s">
        <v>30</v>
      </c>
      <c r="O551" s="2" t="s">
        <v>4322</v>
      </c>
      <c r="P551" s="3">
        <v>2</v>
      </c>
      <c r="Q551" s="2" t="s">
        <v>4323</v>
      </c>
      <c r="R551" s="3">
        <v>8</v>
      </c>
      <c r="S551" s="2" t="s">
        <v>4324</v>
      </c>
      <c r="T551" s="2" t="s">
        <v>4325</v>
      </c>
      <c r="U551" s="3">
        <v>1</v>
      </c>
      <c r="V551" s="2" t="s">
        <v>30</v>
      </c>
      <c r="W551" s="2" t="s">
        <v>30</v>
      </c>
      <c r="X551" s="2" t="s">
        <v>4326</v>
      </c>
      <c r="Y551">
        <f t="shared" si="48"/>
        <v>2006</v>
      </c>
      <c r="Z551">
        <f t="shared" si="49"/>
        <v>4</v>
      </c>
      <c r="AA551">
        <f t="shared" si="50"/>
        <v>15</v>
      </c>
      <c r="AB551">
        <f t="shared" si="51"/>
        <v>0</v>
      </c>
      <c r="AC551">
        <f t="shared" si="52"/>
        <v>0</v>
      </c>
      <c r="AD551">
        <f t="shared" si="53"/>
        <v>0</v>
      </c>
    </row>
    <row r="552" spans="1:30" ht="15.6">
      <c r="A552" s="2" t="s">
        <v>24</v>
      </c>
      <c r="B552" s="2" t="s">
        <v>112</v>
      </c>
      <c r="C552" s="2" t="s">
        <v>4327</v>
      </c>
      <c r="D552" s="2" t="s">
        <v>4328</v>
      </c>
      <c r="E552" s="2" t="s">
        <v>4329</v>
      </c>
      <c r="F552" s="2" t="s">
        <v>4330</v>
      </c>
      <c r="G552" s="2" t="s">
        <v>4331</v>
      </c>
      <c r="H552" s="2" t="s">
        <v>4332</v>
      </c>
      <c r="I552" s="2" t="s">
        <v>3390</v>
      </c>
      <c r="J552" s="2" t="s">
        <v>3391</v>
      </c>
      <c r="K552" s="2" t="s">
        <v>3392</v>
      </c>
      <c r="L552" s="2" t="s">
        <v>3393</v>
      </c>
      <c r="M552" s="2" t="s">
        <v>24</v>
      </c>
      <c r="N552" s="2" t="s">
        <v>30</v>
      </c>
      <c r="O552" s="2" t="s">
        <v>4333</v>
      </c>
      <c r="P552" s="3">
        <v>0</v>
      </c>
      <c r="Q552" s="2" t="s">
        <v>30</v>
      </c>
      <c r="R552" s="3">
        <v>0</v>
      </c>
      <c r="S552" s="2" t="s">
        <v>30</v>
      </c>
      <c r="T552" s="2" t="s">
        <v>4334</v>
      </c>
      <c r="U552" s="3">
        <v>1</v>
      </c>
      <c r="V552" s="2" t="s">
        <v>30</v>
      </c>
      <c r="W552" s="2" t="s">
        <v>30</v>
      </c>
      <c r="X552" s="2" t="s">
        <v>4335</v>
      </c>
      <c r="Y552">
        <f t="shared" si="48"/>
        <v>2007</v>
      </c>
      <c r="Z552">
        <f t="shared" si="49"/>
        <v>12</v>
      </c>
      <c r="AA552">
        <f t="shared" si="50"/>
        <v>24</v>
      </c>
      <c r="AB552">
        <f t="shared" si="51"/>
        <v>2008</v>
      </c>
      <c r="AC552">
        <f t="shared" si="52"/>
        <v>3</v>
      </c>
      <c r="AD552">
        <f t="shared" si="53"/>
        <v>1</v>
      </c>
    </row>
    <row r="553" spans="1:30" ht="15.6">
      <c r="A553" s="2" t="s">
        <v>24</v>
      </c>
      <c r="B553" s="2" t="s">
        <v>25</v>
      </c>
      <c r="C553" s="2" t="s">
        <v>4336</v>
      </c>
      <c r="D553" s="2" t="s">
        <v>4337</v>
      </c>
      <c r="E553" s="2" t="s">
        <v>4338</v>
      </c>
      <c r="F553" s="2" t="s">
        <v>4339</v>
      </c>
      <c r="G553" s="2" t="s">
        <v>30</v>
      </c>
      <c r="H553" s="2" t="s">
        <v>30</v>
      </c>
      <c r="I553" s="2" t="s">
        <v>3368</v>
      </c>
      <c r="J553" s="2" t="s">
        <v>3369</v>
      </c>
      <c r="K553" s="2" t="s">
        <v>3920</v>
      </c>
      <c r="L553" s="2" t="s">
        <v>4271</v>
      </c>
      <c r="M553" s="2" t="s">
        <v>30</v>
      </c>
      <c r="N553" s="2" t="s">
        <v>30</v>
      </c>
      <c r="O553" s="2" t="s">
        <v>4340</v>
      </c>
      <c r="P553" s="3">
        <v>4</v>
      </c>
      <c r="Q553" s="2" t="s">
        <v>4341</v>
      </c>
      <c r="R553" s="3">
        <v>3</v>
      </c>
      <c r="S553" s="2" t="s">
        <v>4342</v>
      </c>
      <c r="T553" s="2" t="s">
        <v>4343</v>
      </c>
      <c r="U553" s="3">
        <v>1</v>
      </c>
      <c r="V553" s="2" t="s">
        <v>30</v>
      </c>
      <c r="W553" s="2" t="s">
        <v>30</v>
      </c>
      <c r="X553" s="2" t="s">
        <v>4344</v>
      </c>
      <c r="Y553">
        <f t="shared" si="48"/>
        <v>2006</v>
      </c>
      <c r="Z553">
        <f t="shared" si="49"/>
        <v>1</v>
      </c>
      <c r="AA553">
        <f t="shared" si="50"/>
        <v>3</v>
      </c>
      <c r="AB553">
        <f t="shared" si="51"/>
        <v>0</v>
      </c>
      <c r="AC553">
        <f t="shared" si="52"/>
        <v>0</v>
      </c>
      <c r="AD553">
        <f t="shared" si="53"/>
        <v>0</v>
      </c>
    </row>
    <row r="554" spans="1:30" ht="15.6">
      <c r="A554" s="2" t="s">
        <v>24</v>
      </c>
      <c r="B554" s="2" t="s">
        <v>112</v>
      </c>
      <c r="C554" s="2" t="s">
        <v>4345</v>
      </c>
      <c r="D554" s="2" t="s">
        <v>4346</v>
      </c>
      <c r="E554" s="2" t="s">
        <v>4347</v>
      </c>
      <c r="F554" s="2" t="s">
        <v>4348</v>
      </c>
      <c r="G554" s="2" t="s">
        <v>4349</v>
      </c>
      <c r="H554" s="2" t="s">
        <v>4350</v>
      </c>
      <c r="I554" s="2" t="s">
        <v>3390</v>
      </c>
      <c r="J554" s="2" t="s">
        <v>3391</v>
      </c>
      <c r="K554" s="2" t="s">
        <v>4351</v>
      </c>
      <c r="L554" s="2" t="s">
        <v>3393</v>
      </c>
      <c r="M554" s="2" t="s">
        <v>24</v>
      </c>
      <c r="N554" s="2" t="s">
        <v>30</v>
      </c>
      <c r="O554" s="2" t="s">
        <v>1114</v>
      </c>
      <c r="P554" s="3">
        <v>0</v>
      </c>
      <c r="Q554" s="2" t="s">
        <v>30</v>
      </c>
      <c r="R554" s="3">
        <v>1</v>
      </c>
      <c r="S554" s="2" t="s">
        <v>4352</v>
      </c>
      <c r="T554" s="2" t="s">
        <v>4353</v>
      </c>
      <c r="U554" s="3">
        <v>1</v>
      </c>
      <c r="V554" s="2" t="s">
        <v>30</v>
      </c>
      <c r="W554" s="2" t="s">
        <v>30</v>
      </c>
      <c r="X554" s="2" t="s">
        <v>4354</v>
      </c>
      <c r="Y554">
        <f t="shared" si="48"/>
        <v>2007</v>
      </c>
      <c r="Z554">
        <f t="shared" si="49"/>
        <v>12</v>
      </c>
      <c r="AA554">
        <f t="shared" si="50"/>
        <v>28</v>
      </c>
      <c r="AB554">
        <f t="shared" si="51"/>
        <v>2008</v>
      </c>
      <c r="AC554">
        <f t="shared" si="52"/>
        <v>2</v>
      </c>
      <c r="AD554">
        <f t="shared" si="53"/>
        <v>1</v>
      </c>
    </row>
    <row r="555" spans="1:30" ht="15.6">
      <c r="A555" s="2" t="s">
        <v>24</v>
      </c>
      <c r="B555" s="2" t="s">
        <v>25</v>
      </c>
      <c r="C555" s="2" t="s">
        <v>4355</v>
      </c>
      <c r="D555" s="2" t="s">
        <v>4356</v>
      </c>
      <c r="E555" s="2" t="s">
        <v>4357</v>
      </c>
      <c r="F555" s="2" t="s">
        <v>4358</v>
      </c>
      <c r="G555" s="2" t="s">
        <v>30</v>
      </c>
      <c r="H555" s="2" t="s">
        <v>30</v>
      </c>
      <c r="I555" s="2" t="s">
        <v>3368</v>
      </c>
      <c r="J555" s="2" t="s">
        <v>3369</v>
      </c>
      <c r="K555" s="2" t="s">
        <v>3591</v>
      </c>
      <c r="L555" s="2" t="s">
        <v>4359</v>
      </c>
      <c r="M555" s="2" t="s">
        <v>30</v>
      </c>
      <c r="N555" s="2" t="s">
        <v>30</v>
      </c>
      <c r="O555" s="2" t="s">
        <v>2328</v>
      </c>
      <c r="P555" s="3">
        <v>1</v>
      </c>
      <c r="Q555" s="2" t="s">
        <v>4360</v>
      </c>
      <c r="R555" s="3">
        <v>1</v>
      </c>
      <c r="S555" s="2" t="s">
        <v>2860</v>
      </c>
      <c r="T555" s="2" t="s">
        <v>4361</v>
      </c>
      <c r="U555" s="3">
        <v>1</v>
      </c>
      <c r="V555" s="2" t="s">
        <v>30</v>
      </c>
      <c r="W555" s="2" t="s">
        <v>30</v>
      </c>
      <c r="X555" s="2" t="s">
        <v>4362</v>
      </c>
      <c r="Y555">
        <f t="shared" si="48"/>
        <v>2006</v>
      </c>
      <c r="Z555">
        <f t="shared" si="49"/>
        <v>12</v>
      </c>
      <c r="AA555">
        <f t="shared" si="50"/>
        <v>20</v>
      </c>
      <c r="AB555">
        <f t="shared" si="51"/>
        <v>0</v>
      </c>
      <c r="AC555">
        <f t="shared" si="52"/>
        <v>0</v>
      </c>
      <c r="AD555">
        <f t="shared" si="53"/>
        <v>0</v>
      </c>
    </row>
    <row r="556" spans="1:30" ht="15.6">
      <c r="A556" s="2" t="s">
        <v>24</v>
      </c>
      <c r="B556" s="2" t="s">
        <v>112</v>
      </c>
      <c r="C556" s="2" t="s">
        <v>4363</v>
      </c>
      <c r="D556" s="2" t="s">
        <v>4364</v>
      </c>
      <c r="E556" s="2" t="s">
        <v>4365</v>
      </c>
      <c r="F556" s="2" t="s">
        <v>4330</v>
      </c>
      <c r="G556" s="2" t="s">
        <v>4366</v>
      </c>
      <c r="H556" s="2" t="s">
        <v>4367</v>
      </c>
      <c r="I556" s="2" t="s">
        <v>3390</v>
      </c>
      <c r="J556" s="2" t="s">
        <v>3391</v>
      </c>
      <c r="K556" s="2" t="s">
        <v>4351</v>
      </c>
      <c r="L556" s="2" t="s">
        <v>3393</v>
      </c>
      <c r="M556" s="2" t="s">
        <v>24</v>
      </c>
      <c r="N556" s="2" t="s">
        <v>30</v>
      </c>
      <c r="O556" s="2" t="s">
        <v>4368</v>
      </c>
      <c r="P556" s="3">
        <v>0</v>
      </c>
      <c r="Q556" s="2" t="s">
        <v>30</v>
      </c>
      <c r="R556" s="3">
        <v>0</v>
      </c>
      <c r="S556" s="2" t="s">
        <v>30</v>
      </c>
      <c r="T556" s="2" t="s">
        <v>4369</v>
      </c>
      <c r="U556" s="3">
        <v>1</v>
      </c>
      <c r="V556" s="2" t="s">
        <v>30</v>
      </c>
      <c r="W556" s="2" t="s">
        <v>30</v>
      </c>
      <c r="X556" s="2" t="s">
        <v>4370</v>
      </c>
      <c r="Y556">
        <f t="shared" si="48"/>
        <v>2007</v>
      </c>
      <c r="Z556">
        <f t="shared" si="49"/>
        <v>11</v>
      </c>
      <c r="AA556">
        <f t="shared" si="50"/>
        <v>24</v>
      </c>
      <c r="AB556">
        <f t="shared" si="51"/>
        <v>2008</v>
      </c>
      <c r="AC556">
        <f t="shared" si="52"/>
        <v>1</v>
      </c>
      <c r="AD556">
        <f t="shared" si="53"/>
        <v>11</v>
      </c>
    </row>
    <row r="557" spans="1:30" ht="15.6">
      <c r="A557" s="2" t="s">
        <v>24</v>
      </c>
      <c r="B557" s="2" t="s">
        <v>25</v>
      </c>
      <c r="C557" s="2" t="s">
        <v>4371</v>
      </c>
      <c r="D557" s="2" t="s">
        <v>4372</v>
      </c>
      <c r="E557" s="2" t="s">
        <v>4373</v>
      </c>
      <c r="F557" s="2" t="s">
        <v>4374</v>
      </c>
      <c r="G557" s="2" t="s">
        <v>30</v>
      </c>
      <c r="H557" s="2" t="s">
        <v>30</v>
      </c>
      <c r="I557" s="2" t="s">
        <v>3368</v>
      </c>
      <c r="J557" s="2" t="s">
        <v>3369</v>
      </c>
      <c r="K557" s="2" t="s">
        <v>3976</v>
      </c>
      <c r="L557" s="2" t="s">
        <v>4375</v>
      </c>
      <c r="M557" s="2" t="s">
        <v>30</v>
      </c>
      <c r="N557" s="2" t="s">
        <v>30</v>
      </c>
      <c r="O557" s="2" t="s">
        <v>4376</v>
      </c>
      <c r="P557" s="3">
        <v>5</v>
      </c>
      <c r="Q557" s="2" t="s">
        <v>4377</v>
      </c>
      <c r="R557" s="3">
        <v>1</v>
      </c>
      <c r="S557" s="2" t="s">
        <v>4378</v>
      </c>
      <c r="T557" s="2" t="s">
        <v>4379</v>
      </c>
      <c r="U557" s="3">
        <v>1</v>
      </c>
      <c r="V557" s="2" t="s">
        <v>30</v>
      </c>
      <c r="W557" s="2" t="s">
        <v>30</v>
      </c>
      <c r="X557" s="2" t="s">
        <v>4380</v>
      </c>
      <c r="Y557">
        <f t="shared" si="48"/>
        <v>2006</v>
      </c>
      <c r="Z557">
        <f t="shared" si="49"/>
        <v>10</v>
      </c>
      <c r="AA557">
        <f t="shared" si="50"/>
        <v>4</v>
      </c>
      <c r="AB557">
        <f t="shared" si="51"/>
        <v>0</v>
      </c>
      <c r="AC557">
        <f t="shared" si="52"/>
        <v>0</v>
      </c>
      <c r="AD557">
        <f t="shared" si="53"/>
        <v>0</v>
      </c>
    </row>
    <row r="558" spans="1:30" ht="15.6">
      <c r="A558" s="2" t="s">
        <v>24</v>
      </c>
      <c r="B558" s="2" t="s">
        <v>112</v>
      </c>
      <c r="C558" s="2" t="s">
        <v>4381</v>
      </c>
      <c r="D558" s="2" t="s">
        <v>4382</v>
      </c>
      <c r="E558" s="2" t="s">
        <v>4383</v>
      </c>
      <c r="F558" s="2" t="s">
        <v>4384</v>
      </c>
      <c r="G558" s="2" t="s">
        <v>4385</v>
      </c>
      <c r="H558" s="2" t="s">
        <v>4386</v>
      </c>
      <c r="I558" s="2" t="s">
        <v>3390</v>
      </c>
      <c r="J558" s="2" t="s">
        <v>3391</v>
      </c>
      <c r="K558" s="2" t="s">
        <v>4351</v>
      </c>
      <c r="L558" s="2" t="s">
        <v>3393</v>
      </c>
      <c r="M558" s="2" t="s">
        <v>24</v>
      </c>
      <c r="N558" s="2" t="s">
        <v>3853</v>
      </c>
      <c r="O558" s="2" t="s">
        <v>3394</v>
      </c>
      <c r="P558" s="3">
        <v>0</v>
      </c>
      <c r="Q558" s="2" t="s">
        <v>30</v>
      </c>
      <c r="R558" s="3">
        <v>1</v>
      </c>
      <c r="S558" s="2" t="s">
        <v>4387</v>
      </c>
      <c r="T558" s="2" t="s">
        <v>4388</v>
      </c>
      <c r="U558" s="3">
        <v>1</v>
      </c>
      <c r="V558" s="2" t="s">
        <v>30</v>
      </c>
      <c r="W558" s="2" t="s">
        <v>30</v>
      </c>
      <c r="X558" s="2" t="s">
        <v>4389</v>
      </c>
      <c r="Y558">
        <f t="shared" si="48"/>
        <v>2007</v>
      </c>
      <c r="Z558">
        <f t="shared" si="49"/>
        <v>12</v>
      </c>
      <c r="AA558">
        <f t="shared" si="50"/>
        <v>10</v>
      </c>
      <c r="AB558">
        <f t="shared" si="51"/>
        <v>2007</v>
      </c>
      <c r="AC558">
        <f t="shared" si="52"/>
        <v>7</v>
      </c>
      <c r="AD558">
        <f t="shared" si="53"/>
        <v>1</v>
      </c>
    </row>
    <row r="559" spans="1:30" ht="15.6">
      <c r="A559" s="2" t="s">
        <v>24</v>
      </c>
      <c r="B559" s="2" t="s">
        <v>25</v>
      </c>
      <c r="C559" s="2" t="s">
        <v>4390</v>
      </c>
      <c r="D559" s="2" t="s">
        <v>4391</v>
      </c>
      <c r="E559" s="2" t="s">
        <v>4392</v>
      </c>
      <c r="F559" s="2" t="s">
        <v>4393</v>
      </c>
      <c r="G559" s="2" t="s">
        <v>30</v>
      </c>
      <c r="H559" s="2" t="s">
        <v>30</v>
      </c>
      <c r="I559" s="2" t="s">
        <v>3368</v>
      </c>
      <c r="J559" s="2" t="s">
        <v>3369</v>
      </c>
      <c r="K559" s="2" t="s">
        <v>4394</v>
      </c>
      <c r="L559" s="2" t="s">
        <v>4395</v>
      </c>
      <c r="M559" s="2" t="s">
        <v>30</v>
      </c>
      <c r="N559" s="2" t="s">
        <v>30</v>
      </c>
      <c r="O559" s="2" t="s">
        <v>2328</v>
      </c>
      <c r="P559" s="3">
        <v>0</v>
      </c>
      <c r="Q559" s="2" t="s">
        <v>30</v>
      </c>
      <c r="R559" s="3">
        <v>4</v>
      </c>
      <c r="S559" s="2" t="s">
        <v>4396</v>
      </c>
      <c r="T559" s="2" t="s">
        <v>4397</v>
      </c>
      <c r="U559" s="3">
        <v>1</v>
      </c>
      <c r="V559" s="2" t="s">
        <v>30</v>
      </c>
      <c r="W559" s="2" t="s">
        <v>30</v>
      </c>
      <c r="X559" s="2" t="s">
        <v>4398</v>
      </c>
      <c r="Y559">
        <f t="shared" si="48"/>
        <v>2005</v>
      </c>
      <c r="Z559">
        <f t="shared" si="49"/>
        <v>5</v>
      </c>
      <c r="AA559">
        <f t="shared" si="50"/>
        <v>29</v>
      </c>
      <c r="AB559">
        <f t="shared" si="51"/>
        <v>0</v>
      </c>
      <c r="AC559">
        <f t="shared" si="52"/>
        <v>0</v>
      </c>
      <c r="AD559">
        <f t="shared" si="53"/>
        <v>0</v>
      </c>
    </row>
    <row r="560" spans="1:30" ht="15.6">
      <c r="A560" s="2" t="s">
        <v>24</v>
      </c>
      <c r="B560" s="2" t="s">
        <v>25</v>
      </c>
      <c r="C560" s="2" t="s">
        <v>4399</v>
      </c>
      <c r="D560" s="2" t="s">
        <v>4400</v>
      </c>
      <c r="E560" s="2" t="s">
        <v>4401</v>
      </c>
      <c r="F560" s="2" t="s">
        <v>4393</v>
      </c>
      <c r="G560" s="2" t="s">
        <v>30</v>
      </c>
      <c r="H560" s="2" t="s">
        <v>30</v>
      </c>
      <c r="I560" s="2" t="s">
        <v>3368</v>
      </c>
      <c r="J560" s="2" t="s">
        <v>3369</v>
      </c>
      <c r="K560" s="2" t="s">
        <v>4402</v>
      </c>
      <c r="L560" s="2" t="s">
        <v>4052</v>
      </c>
      <c r="M560" s="2" t="s">
        <v>30</v>
      </c>
      <c r="N560" s="2" t="s">
        <v>30</v>
      </c>
      <c r="O560" s="2" t="s">
        <v>2328</v>
      </c>
      <c r="P560" s="3">
        <v>0</v>
      </c>
      <c r="Q560" s="2" t="s">
        <v>30</v>
      </c>
      <c r="R560" s="3">
        <v>2</v>
      </c>
      <c r="S560" s="2" t="s">
        <v>4403</v>
      </c>
      <c r="T560" s="2" t="s">
        <v>4404</v>
      </c>
      <c r="U560" s="3">
        <v>1</v>
      </c>
      <c r="V560" s="2" t="s">
        <v>30</v>
      </c>
      <c r="W560" s="2" t="s">
        <v>30</v>
      </c>
      <c r="X560" s="2" t="s">
        <v>4405</v>
      </c>
      <c r="Y560">
        <f t="shared" si="48"/>
        <v>2005</v>
      </c>
      <c r="Z560">
        <f t="shared" si="49"/>
        <v>6</v>
      </c>
      <c r="AA560">
        <f t="shared" si="50"/>
        <v>29</v>
      </c>
      <c r="AB560">
        <f t="shared" si="51"/>
        <v>0</v>
      </c>
      <c r="AC560">
        <f t="shared" si="52"/>
        <v>0</v>
      </c>
      <c r="AD560">
        <f t="shared" si="53"/>
        <v>0</v>
      </c>
    </row>
    <row r="561" spans="1:30" ht="15.6">
      <c r="A561" s="2" t="s">
        <v>24</v>
      </c>
      <c r="B561" s="2" t="s">
        <v>25</v>
      </c>
      <c r="C561" s="2" t="s">
        <v>4406</v>
      </c>
      <c r="D561" s="2" t="s">
        <v>4407</v>
      </c>
      <c r="E561" s="2" t="s">
        <v>4408</v>
      </c>
      <c r="F561" s="2" t="s">
        <v>4393</v>
      </c>
      <c r="G561" s="2" t="s">
        <v>30</v>
      </c>
      <c r="H561" s="2" t="s">
        <v>30</v>
      </c>
      <c r="I561" s="2" t="s">
        <v>3368</v>
      </c>
      <c r="J561" s="2" t="s">
        <v>3369</v>
      </c>
      <c r="K561" s="2" t="s">
        <v>4409</v>
      </c>
      <c r="L561" s="2" t="s">
        <v>4132</v>
      </c>
      <c r="M561" s="2" t="s">
        <v>30</v>
      </c>
      <c r="N561" s="2" t="s">
        <v>30</v>
      </c>
      <c r="O561" s="2" t="s">
        <v>3088</v>
      </c>
      <c r="P561" s="3">
        <v>0</v>
      </c>
      <c r="Q561" s="2" t="s">
        <v>30</v>
      </c>
      <c r="R561" s="3">
        <v>1</v>
      </c>
      <c r="S561" s="2" t="s">
        <v>2307</v>
      </c>
      <c r="T561" s="2" t="s">
        <v>4410</v>
      </c>
      <c r="U561" s="3">
        <v>1</v>
      </c>
      <c r="V561" s="2" t="s">
        <v>30</v>
      </c>
      <c r="W561" s="2" t="s">
        <v>30</v>
      </c>
      <c r="X561" s="2" t="s">
        <v>4411</v>
      </c>
      <c r="Y561">
        <f t="shared" si="48"/>
        <v>2005</v>
      </c>
      <c r="Z561">
        <f t="shared" si="49"/>
        <v>6</v>
      </c>
      <c r="AA561">
        <f t="shared" si="50"/>
        <v>29</v>
      </c>
      <c r="AB561">
        <f t="shared" si="51"/>
        <v>0</v>
      </c>
      <c r="AC561">
        <f t="shared" si="52"/>
        <v>0</v>
      </c>
      <c r="AD561">
        <f t="shared" si="53"/>
        <v>0</v>
      </c>
    </row>
    <row r="562" spans="1:30" ht="15.6">
      <c r="A562" s="2" t="s">
        <v>24</v>
      </c>
      <c r="B562" s="2" t="s">
        <v>25</v>
      </c>
      <c r="C562" s="2" t="s">
        <v>4412</v>
      </c>
      <c r="D562" s="2" t="s">
        <v>4413</v>
      </c>
      <c r="E562" s="2" t="s">
        <v>4414</v>
      </c>
      <c r="F562" s="2" t="s">
        <v>4415</v>
      </c>
      <c r="G562" s="2" t="s">
        <v>30</v>
      </c>
      <c r="H562" s="2" t="s">
        <v>30</v>
      </c>
      <c r="I562" s="2" t="s">
        <v>4416</v>
      </c>
      <c r="J562" s="2" t="s">
        <v>142</v>
      </c>
      <c r="K562" s="2" t="s">
        <v>4417</v>
      </c>
      <c r="L562" s="2" t="s">
        <v>535</v>
      </c>
      <c r="M562" s="2" t="s">
        <v>30</v>
      </c>
      <c r="N562" s="2" t="s">
        <v>3731</v>
      </c>
      <c r="O562" s="2" t="s">
        <v>4418</v>
      </c>
      <c r="P562" s="3">
        <v>0</v>
      </c>
      <c r="Q562" s="2" t="s">
        <v>30</v>
      </c>
      <c r="R562" s="3">
        <v>0</v>
      </c>
      <c r="S562" s="2" t="s">
        <v>30</v>
      </c>
      <c r="T562" s="2" t="s">
        <v>4419</v>
      </c>
      <c r="U562" s="3">
        <v>1</v>
      </c>
      <c r="V562" s="2" t="s">
        <v>30</v>
      </c>
      <c r="W562" s="2" t="s">
        <v>30</v>
      </c>
      <c r="X562" s="2" t="s">
        <v>4420</v>
      </c>
      <c r="Y562">
        <f t="shared" si="48"/>
        <v>2005</v>
      </c>
      <c r="Z562">
        <f t="shared" si="49"/>
        <v>1</v>
      </c>
      <c r="AA562">
        <f t="shared" si="50"/>
        <v>25</v>
      </c>
      <c r="AB562">
        <f t="shared" si="51"/>
        <v>0</v>
      </c>
      <c r="AC562">
        <f t="shared" si="52"/>
        <v>0</v>
      </c>
      <c r="AD562">
        <f t="shared" si="53"/>
        <v>0</v>
      </c>
    </row>
    <row r="563" spans="1:30" ht="15.6">
      <c r="A563" s="2" t="s">
        <v>24</v>
      </c>
      <c r="B563" s="2" t="s">
        <v>112</v>
      </c>
      <c r="C563" s="2" t="s">
        <v>4421</v>
      </c>
      <c r="D563" s="2" t="s">
        <v>4422</v>
      </c>
      <c r="E563" s="2" t="s">
        <v>4423</v>
      </c>
      <c r="F563" s="2" t="s">
        <v>4280</v>
      </c>
      <c r="G563" s="2" t="s">
        <v>4424</v>
      </c>
      <c r="H563" s="2" t="s">
        <v>4425</v>
      </c>
      <c r="I563" s="2" t="s">
        <v>119</v>
      </c>
      <c r="J563" s="2" t="s">
        <v>352</v>
      </c>
      <c r="K563" s="2" t="s">
        <v>4281</v>
      </c>
      <c r="L563" s="2" t="s">
        <v>3220</v>
      </c>
      <c r="M563" s="2" t="s">
        <v>30</v>
      </c>
      <c r="N563" s="2" t="s">
        <v>123</v>
      </c>
      <c r="O563" s="2" t="s">
        <v>4426</v>
      </c>
      <c r="P563" s="3">
        <v>0</v>
      </c>
      <c r="Q563" s="2" t="s">
        <v>30</v>
      </c>
      <c r="R563" s="3">
        <v>0</v>
      </c>
      <c r="S563" s="2" t="s">
        <v>30</v>
      </c>
      <c r="T563" s="2" t="s">
        <v>4427</v>
      </c>
      <c r="U563" s="3">
        <v>1</v>
      </c>
      <c r="V563" s="2" t="s">
        <v>30</v>
      </c>
      <c r="W563" s="2" t="s">
        <v>30</v>
      </c>
      <c r="X563" s="2" t="s">
        <v>4428</v>
      </c>
      <c r="Y563">
        <f t="shared" si="48"/>
        <v>2006</v>
      </c>
      <c r="Z563">
        <f t="shared" si="49"/>
        <v>4</v>
      </c>
      <c r="AA563">
        <f t="shared" si="50"/>
        <v>3</v>
      </c>
      <c r="AB563">
        <f t="shared" si="51"/>
        <v>2007</v>
      </c>
      <c r="AC563">
        <f t="shared" si="52"/>
        <v>5</v>
      </c>
      <c r="AD563">
        <f t="shared" si="53"/>
        <v>11</v>
      </c>
    </row>
    <row r="564" spans="1:30" ht="15.6">
      <c r="A564" s="2" t="s">
        <v>24</v>
      </c>
      <c r="B564" s="2" t="s">
        <v>25</v>
      </c>
      <c r="C564" s="2" t="s">
        <v>4429</v>
      </c>
      <c r="D564" s="2" t="s">
        <v>4430</v>
      </c>
      <c r="E564" s="2" t="s">
        <v>4431</v>
      </c>
      <c r="F564" s="2" t="s">
        <v>4432</v>
      </c>
      <c r="G564" s="2" t="s">
        <v>30</v>
      </c>
      <c r="H564" s="2" t="s">
        <v>30</v>
      </c>
      <c r="I564" s="2" t="s">
        <v>3368</v>
      </c>
      <c r="J564" s="2" t="s">
        <v>3369</v>
      </c>
      <c r="K564" s="2" t="s">
        <v>4402</v>
      </c>
      <c r="L564" s="2" t="s">
        <v>4052</v>
      </c>
      <c r="M564" s="2" t="s">
        <v>30</v>
      </c>
      <c r="N564" s="2" t="s">
        <v>30</v>
      </c>
      <c r="O564" s="2" t="s">
        <v>2328</v>
      </c>
      <c r="P564" s="3">
        <v>0</v>
      </c>
      <c r="Q564" s="2" t="s">
        <v>30</v>
      </c>
      <c r="R564" s="3">
        <v>3</v>
      </c>
      <c r="S564" s="2" t="s">
        <v>4433</v>
      </c>
      <c r="T564" s="2" t="s">
        <v>4434</v>
      </c>
      <c r="U564" s="3">
        <v>1</v>
      </c>
      <c r="V564" s="2" t="s">
        <v>30</v>
      </c>
      <c r="W564" s="2" t="s">
        <v>30</v>
      </c>
      <c r="X564" s="2" t="s">
        <v>4435</v>
      </c>
      <c r="Y564">
        <f t="shared" si="48"/>
        <v>2005</v>
      </c>
      <c r="Z564">
        <f t="shared" si="49"/>
        <v>1</v>
      </c>
      <c r="AA564">
        <f t="shared" si="50"/>
        <v>21</v>
      </c>
      <c r="AB564">
        <f t="shared" si="51"/>
        <v>0</v>
      </c>
      <c r="AC564">
        <f t="shared" si="52"/>
        <v>0</v>
      </c>
      <c r="AD564">
        <f t="shared" si="53"/>
        <v>0</v>
      </c>
    </row>
    <row r="565" spans="1:30" ht="15.6">
      <c r="A565" s="2" t="s">
        <v>24</v>
      </c>
      <c r="B565" s="2" t="s">
        <v>25</v>
      </c>
      <c r="C565" s="2" t="s">
        <v>4436</v>
      </c>
      <c r="D565" s="2" t="s">
        <v>4437</v>
      </c>
      <c r="E565" s="2" t="s">
        <v>4438</v>
      </c>
      <c r="F565" s="2" t="s">
        <v>4439</v>
      </c>
      <c r="G565" s="2" t="s">
        <v>30</v>
      </c>
      <c r="H565" s="2" t="s">
        <v>30</v>
      </c>
      <c r="I565" s="2" t="s">
        <v>3368</v>
      </c>
      <c r="J565" s="2" t="s">
        <v>3369</v>
      </c>
      <c r="K565" s="2" t="s">
        <v>3119</v>
      </c>
      <c r="L565" s="2" t="s">
        <v>4060</v>
      </c>
      <c r="M565" s="2" t="s">
        <v>30</v>
      </c>
      <c r="N565" s="2" t="s">
        <v>30</v>
      </c>
      <c r="O565" s="2" t="s">
        <v>3349</v>
      </c>
      <c r="P565" s="3">
        <v>0</v>
      </c>
      <c r="Q565" s="2" t="s">
        <v>30</v>
      </c>
      <c r="R565" s="3">
        <v>3</v>
      </c>
      <c r="S565" s="2" t="s">
        <v>4440</v>
      </c>
      <c r="T565" s="2" t="s">
        <v>4441</v>
      </c>
      <c r="U565" s="3">
        <v>5</v>
      </c>
      <c r="V565" s="2" t="s">
        <v>30</v>
      </c>
      <c r="W565" s="2" t="s">
        <v>30</v>
      </c>
      <c r="X565" s="2" t="s">
        <v>4442</v>
      </c>
      <c r="Y565">
        <f t="shared" si="48"/>
        <v>2005</v>
      </c>
      <c r="Z565">
        <f t="shared" si="49"/>
        <v>12</v>
      </c>
      <c r="AA565">
        <f t="shared" si="50"/>
        <v>15</v>
      </c>
      <c r="AB565">
        <f t="shared" si="51"/>
        <v>0</v>
      </c>
      <c r="AC565">
        <f t="shared" si="52"/>
        <v>0</v>
      </c>
      <c r="AD565">
        <f t="shared" si="53"/>
        <v>0</v>
      </c>
    </row>
    <row r="566" spans="1:30" ht="15.6">
      <c r="A566" s="2" t="s">
        <v>24</v>
      </c>
      <c r="B566" s="2" t="s">
        <v>25</v>
      </c>
      <c r="C566" s="2" t="s">
        <v>4443</v>
      </c>
      <c r="D566" s="2" t="s">
        <v>4444</v>
      </c>
      <c r="E566" s="2" t="s">
        <v>4445</v>
      </c>
      <c r="F566" s="2" t="s">
        <v>4446</v>
      </c>
      <c r="G566" s="2" t="s">
        <v>30</v>
      </c>
      <c r="H566" s="2" t="s">
        <v>30</v>
      </c>
      <c r="I566" s="2" t="s">
        <v>3368</v>
      </c>
      <c r="J566" s="2" t="s">
        <v>3369</v>
      </c>
      <c r="K566" s="2" t="s">
        <v>4447</v>
      </c>
      <c r="L566" s="2" t="s">
        <v>4448</v>
      </c>
      <c r="M566" s="2" t="s">
        <v>30</v>
      </c>
      <c r="N566" s="2" t="s">
        <v>30</v>
      </c>
      <c r="O566" s="2" t="s">
        <v>439</v>
      </c>
      <c r="P566" s="3">
        <v>0</v>
      </c>
      <c r="Q566" s="2" t="s">
        <v>30</v>
      </c>
      <c r="R566" s="3">
        <v>3</v>
      </c>
      <c r="S566" s="2" t="s">
        <v>4449</v>
      </c>
      <c r="T566" s="2" t="s">
        <v>4450</v>
      </c>
      <c r="U566" s="3">
        <v>7</v>
      </c>
      <c r="V566" s="2" t="s">
        <v>30</v>
      </c>
      <c r="W566" s="2" t="s">
        <v>30</v>
      </c>
      <c r="X566" s="2" t="s">
        <v>4451</v>
      </c>
      <c r="Y566">
        <f t="shared" si="48"/>
        <v>2005</v>
      </c>
      <c r="Z566">
        <f t="shared" si="49"/>
        <v>7</v>
      </c>
      <c r="AA566">
        <f t="shared" si="50"/>
        <v>22</v>
      </c>
      <c r="AB566">
        <f t="shared" si="51"/>
        <v>0</v>
      </c>
      <c r="AC566">
        <f t="shared" si="52"/>
        <v>0</v>
      </c>
      <c r="AD566">
        <f t="shared" si="53"/>
        <v>0</v>
      </c>
    </row>
    <row r="567" spans="1:30" ht="15.6">
      <c r="A567" s="2" t="s">
        <v>24</v>
      </c>
      <c r="B567" s="2" t="s">
        <v>25</v>
      </c>
      <c r="C567" s="2" t="s">
        <v>4452</v>
      </c>
      <c r="D567" s="2" t="s">
        <v>4453</v>
      </c>
      <c r="E567" s="2" t="s">
        <v>4454</v>
      </c>
      <c r="F567" s="2" t="s">
        <v>4455</v>
      </c>
      <c r="G567" s="2" t="s">
        <v>30</v>
      </c>
      <c r="H567" s="2" t="s">
        <v>30</v>
      </c>
      <c r="I567" s="2" t="s">
        <v>3368</v>
      </c>
      <c r="J567" s="2" t="s">
        <v>3369</v>
      </c>
      <c r="K567" s="2" t="s">
        <v>4456</v>
      </c>
      <c r="L567" s="2" t="s">
        <v>4457</v>
      </c>
      <c r="M567" s="2" t="s">
        <v>30</v>
      </c>
      <c r="N567" s="2" t="s">
        <v>30</v>
      </c>
      <c r="O567" s="2" t="s">
        <v>3303</v>
      </c>
      <c r="P567" s="3">
        <v>0</v>
      </c>
      <c r="Q567" s="2" t="s">
        <v>30</v>
      </c>
      <c r="R567" s="3">
        <v>7</v>
      </c>
      <c r="S567" s="2" t="s">
        <v>4458</v>
      </c>
      <c r="T567" s="2" t="s">
        <v>4459</v>
      </c>
      <c r="U567" s="3">
        <v>6</v>
      </c>
      <c r="V567" s="2" t="s">
        <v>30</v>
      </c>
      <c r="W567" s="2" t="s">
        <v>30</v>
      </c>
      <c r="X567" s="2" t="s">
        <v>4460</v>
      </c>
      <c r="Y567">
        <f t="shared" si="48"/>
        <v>2005</v>
      </c>
      <c r="Z567">
        <f t="shared" si="49"/>
        <v>4</v>
      </c>
      <c r="AA567">
        <f t="shared" si="50"/>
        <v>22</v>
      </c>
      <c r="AB567">
        <f t="shared" si="51"/>
        <v>0</v>
      </c>
      <c r="AC567">
        <f t="shared" si="52"/>
        <v>0</v>
      </c>
      <c r="AD567">
        <f t="shared" si="53"/>
        <v>0</v>
      </c>
    </row>
    <row r="568" spans="1:30" ht="15.6">
      <c r="A568" s="2" t="s">
        <v>24</v>
      </c>
      <c r="B568" s="2" t="s">
        <v>25</v>
      </c>
      <c r="C568" s="2" t="s">
        <v>4461</v>
      </c>
      <c r="D568" s="2" t="s">
        <v>4462</v>
      </c>
      <c r="E568" s="2" t="s">
        <v>4463</v>
      </c>
      <c r="F568" s="2" t="s">
        <v>4464</v>
      </c>
      <c r="G568" s="2" t="s">
        <v>30</v>
      </c>
      <c r="H568" s="2" t="s">
        <v>30</v>
      </c>
      <c r="I568" s="2" t="s">
        <v>3368</v>
      </c>
      <c r="J568" s="2" t="s">
        <v>3369</v>
      </c>
      <c r="K568" s="2" t="s">
        <v>4409</v>
      </c>
      <c r="L568" s="2" t="s">
        <v>4132</v>
      </c>
      <c r="M568" s="2" t="s">
        <v>30</v>
      </c>
      <c r="N568" s="2" t="s">
        <v>30</v>
      </c>
      <c r="O568" s="2" t="s">
        <v>439</v>
      </c>
      <c r="P568" s="3">
        <v>0</v>
      </c>
      <c r="Q568" s="2" t="s">
        <v>30</v>
      </c>
      <c r="R568" s="3">
        <v>7</v>
      </c>
      <c r="S568" s="2" t="s">
        <v>4465</v>
      </c>
      <c r="T568" s="2" t="s">
        <v>4466</v>
      </c>
      <c r="U568" s="3">
        <v>6</v>
      </c>
      <c r="V568" s="2" t="s">
        <v>30</v>
      </c>
      <c r="W568" s="2" t="s">
        <v>30</v>
      </c>
      <c r="X568" s="2" t="s">
        <v>4467</v>
      </c>
      <c r="Y568">
        <f t="shared" si="48"/>
        <v>2005</v>
      </c>
      <c r="Z568">
        <f t="shared" si="49"/>
        <v>8</v>
      </c>
      <c r="AA568">
        <f t="shared" si="50"/>
        <v>24</v>
      </c>
      <c r="AB568">
        <f t="shared" si="51"/>
        <v>0</v>
      </c>
      <c r="AC568">
        <f t="shared" si="52"/>
        <v>0</v>
      </c>
      <c r="AD568">
        <f t="shared" si="53"/>
        <v>0</v>
      </c>
    </row>
    <row r="569" spans="1:30" ht="15.6">
      <c r="A569" s="2" t="s">
        <v>24</v>
      </c>
      <c r="B569" s="2" t="s">
        <v>112</v>
      </c>
      <c r="C569" s="2" t="s">
        <v>4468</v>
      </c>
      <c r="D569" s="2" t="s">
        <v>4469</v>
      </c>
      <c r="E569" s="2" t="s">
        <v>4470</v>
      </c>
      <c r="F569" s="2" t="s">
        <v>4471</v>
      </c>
      <c r="G569" s="2" t="s">
        <v>4472</v>
      </c>
      <c r="H569" s="2" t="s">
        <v>4473</v>
      </c>
      <c r="I569" s="2" t="s">
        <v>3390</v>
      </c>
      <c r="J569" s="2" t="s">
        <v>3391</v>
      </c>
      <c r="K569" s="2" t="s">
        <v>4351</v>
      </c>
      <c r="L569" s="2" t="s">
        <v>3393</v>
      </c>
      <c r="M569" s="2" t="s">
        <v>24</v>
      </c>
      <c r="N569" s="2" t="s">
        <v>3853</v>
      </c>
      <c r="O569" s="2" t="s">
        <v>4474</v>
      </c>
      <c r="P569" s="3">
        <v>0</v>
      </c>
      <c r="Q569" s="2" t="s">
        <v>30</v>
      </c>
      <c r="R569" s="3">
        <v>0</v>
      </c>
      <c r="S569" s="2" t="s">
        <v>30</v>
      </c>
      <c r="T569" s="2" t="s">
        <v>4475</v>
      </c>
      <c r="U569" s="3">
        <v>1</v>
      </c>
      <c r="V569" s="2" t="s">
        <v>30</v>
      </c>
      <c r="W569" s="2" t="s">
        <v>30</v>
      </c>
      <c r="X569" s="2" t="s">
        <v>4476</v>
      </c>
      <c r="Y569">
        <f t="shared" si="48"/>
        <v>2006</v>
      </c>
      <c r="Z569">
        <f t="shared" si="49"/>
        <v>3</v>
      </c>
      <c r="AA569">
        <f t="shared" si="50"/>
        <v>13</v>
      </c>
      <c r="AB569">
        <f t="shared" si="51"/>
        <v>2006</v>
      </c>
      <c r="AC569">
        <f t="shared" si="52"/>
        <v>11</v>
      </c>
      <c r="AD569">
        <f t="shared" si="53"/>
        <v>21</v>
      </c>
    </row>
    <row r="570" spans="1:30" ht="15.6">
      <c r="A570" s="2" t="s">
        <v>24</v>
      </c>
      <c r="B570" s="2" t="s">
        <v>25</v>
      </c>
      <c r="C570" s="2" t="s">
        <v>4477</v>
      </c>
      <c r="D570" s="2" t="s">
        <v>4478</v>
      </c>
      <c r="E570" s="2" t="s">
        <v>4479</v>
      </c>
      <c r="F570" s="2" t="s">
        <v>4480</v>
      </c>
      <c r="G570" s="2" t="s">
        <v>30</v>
      </c>
      <c r="H570" s="2" t="s">
        <v>30</v>
      </c>
      <c r="I570" s="2" t="s">
        <v>3368</v>
      </c>
      <c r="J570" s="2" t="s">
        <v>3369</v>
      </c>
      <c r="K570" s="2" t="s">
        <v>4409</v>
      </c>
      <c r="L570" s="2" t="s">
        <v>4132</v>
      </c>
      <c r="M570" s="2" t="s">
        <v>30</v>
      </c>
      <c r="N570" s="2" t="s">
        <v>30</v>
      </c>
      <c r="O570" s="2" t="s">
        <v>439</v>
      </c>
      <c r="P570" s="3">
        <v>0</v>
      </c>
      <c r="Q570" s="2" t="s">
        <v>30</v>
      </c>
      <c r="R570" s="3">
        <v>3</v>
      </c>
      <c r="S570" s="2" t="s">
        <v>4481</v>
      </c>
      <c r="T570" s="2" t="s">
        <v>4482</v>
      </c>
      <c r="U570" s="3">
        <v>5</v>
      </c>
      <c r="V570" s="2" t="s">
        <v>30</v>
      </c>
      <c r="W570" s="2" t="s">
        <v>30</v>
      </c>
      <c r="X570" s="2" t="s">
        <v>4483</v>
      </c>
      <c r="Y570">
        <f t="shared" si="48"/>
        <v>2005</v>
      </c>
      <c r="Z570">
        <f t="shared" si="49"/>
        <v>10</v>
      </c>
      <c r="AA570">
        <f t="shared" si="50"/>
        <v>2</v>
      </c>
      <c r="AB570">
        <f t="shared" si="51"/>
        <v>0</v>
      </c>
      <c r="AC570">
        <f t="shared" si="52"/>
        <v>0</v>
      </c>
      <c r="AD570">
        <f t="shared" si="53"/>
        <v>0</v>
      </c>
    </row>
    <row r="571" spans="1:30" ht="15.6">
      <c r="A571" s="2" t="s">
        <v>24</v>
      </c>
      <c r="B571" s="2" t="s">
        <v>25</v>
      </c>
      <c r="C571" s="2" t="s">
        <v>4484</v>
      </c>
      <c r="D571" s="2" t="s">
        <v>4485</v>
      </c>
      <c r="E571" s="2" t="s">
        <v>4486</v>
      </c>
      <c r="F571" s="2" t="s">
        <v>4487</v>
      </c>
      <c r="G571" s="2" t="s">
        <v>30</v>
      </c>
      <c r="H571" s="2" t="s">
        <v>30</v>
      </c>
      <c r="I571" s="2" t="s">
        <v>3368</v>
      </c>
      <c r="J571" s="2" t="s">
        <v>3369</v>
      </c>
      <c r="K571" s="2" t="s">
        <v>4409</v>
      </c>
      <c r="L571" s="2" t="s">
        <v>4132</v>
      </c>
      <c r="M571" s="2" t="s">
        <v>30</v>
      </c>
      <c r="N571" s="2" t="s">
        <v>30</v>
      </c>
      <c r="O571" s="2" t="s">
        <v>4488</v>
      </c>
      <c r="P571" s="3">
        <v>0</v>
      </c>
      <c r="Q571" s="2" t="s">
        <v>30</v>
      </c>
      <c r="R571" s="3">
        <v>16</v>
      </c>
      <c r="S571" s="2" t="s">
        <v>4489</v>
      </c>
      <c r="T571" s="2" t="s">
        <v>4117</v>
      </c>
      <c r="U571" s="3">
        <v>14</v>
      </c>
      <c r="V571" s="2" t="s">
        <v>30</v>
      </c>
      <c r="W571" s="2" t="s">
        <v>30</v>
      </c>
      <c r="X571" s="2" t="s">
        <v>4490</v>
      </c>
      <c r="Y571">
        <f t="shared" si="48"/>
        <v>2005</v>
      </c>
      <c r="Z571">
        <f t="shared" si="49"/>
        <v>12</v>
      </c>
      <c r="AA571">
        <f t="shared" si="50"/>
        <v>19</v>
      </c>
      <c r="AB571">
        <f t="shared" si="51"/>
        <v>0</v>
      </c>
      <c r="AC571">
        <f t="shared" si="52"/>
        <v>0</v>
      </c>
      <c r="AD571">
        <f t="shared" si="53"/>
        <v>0</v>
      </c>
    </row>
    <row r="572" spans="1:30" ht="15.6">
      <c r="A572" s="2" t="s">
        <v>24</v>
      </c>
      <c r="B572" s="2" t="s">
        <v>112</v>
      </c>
      <c r="C572" s="2" t="s">
        <v>4491</v>
      </c>
      <c r="D572" s="2" t="s">
        <v>4492</v>
      </c>
      <c r="E572" s="2" t="s">
        <v>4493</v>
      </c>
      <c r="F572" s="2" t="s">
        <v>4494</v>
      </c>
      <c r="G572" s="2" t="s">
        <v>4495</v>
      </c>
      <c r="H572" s="2" t="s">
        <v>4496</v>
      </c>
      <c r="I572" s="2" t="s">
        <v>4416</v>
      </c>
      <c r="J572" s="2" t="s">
        <v>142</v>
      </c>
      <c r="K572" s="2" t="s">
        <v>4497</v>
      </c>
      <c r="L572" s="2" t="s">
        <v>535</v>
      </c>
      <c r="M572" s="2" t="s">
        <v>30</v>
      </c>
      <c r="N572" s="2" t="s">
        <v>3731</v>
      </c>
      <c r="O572" s="2" t="s">
        <v>4498</v>
      </c>
      <c r="P572" s="3">
        <v>0</v>
      </c>
      <c r="Q572" s="2" t="s">
        <v>30</v>
      </c>
      <c r="R572" s="3">
        <v>0</v>
      </c>
      <c r="S572" s="2" t="s">
        <v>30</v>
      </c>
      <c r="T572" s="2" t="s">
        <v>4499</v>
      </c>
      <c r="U572" s="3">
        <v>1</v>
      </c>
      <c r="V572" s="2" t="s">
        <v>30</v>
      </c>
      <c r="W572" s="2" t="s">
        <v>30</v>
      </c>
      <c r="X572" s="2" t="s">
        <v>4500</v>
      </c>
      <c r="Y572">
        <f t="shared" si="48"/>
        <v>2005</v>
      </c>
      <c r="Z572">
        <f t="shared" si="49"/>
        <v>10</v>
      </c>
      <c r="AA572">
        <f t="shared" si="50"/>
        <v>30</v>
      </c>
      <c r="AB572">
        <f t="shared" si="51"/>
        <v>2006</v>
      </c>
      <c r="AC572">
        <f t="shared" si="52"/>
        <v>9</v>
      </c>
      <c r="AD572">
        <f t="shared" si="53"/>
        <v>11</v>
      </c>
    </row>
    <row r="573" spans="1:30" ht="15.6">
      <c r="A573" s="2" t="s">
        <v>24</v>
      </c>
      <c r="B573" s="2" t="s">
        <v>25</v>
      </c>
      <c r="C573" s="2" t="s">
        <v>4501</v>
      </c>
      <c r="D573" s="2" t="s">
        <v>4502</v>
      </c>
      <c r="E573" s="2" t="s">
        <v>4503</v>
      </c>
      <c r="F573" s="2" t="s">
        <v>4504</v>
      </c>
      <c r="G573" s="2" t="s">
        <v>30</v>
      </c>
      <c r="H573" s="2" t="s">
        <v>30</v>
      </c>
      <c r="I573" s="2" t="s">
        <v>3368</v>
      </c>
      <c r="J573" s="2" t="s">
        <v>3369</v>
      </c>
      <c r="K573" s="2" t="s">
        <v>4409</v>
      </c>
      <c r="L573" s="2" t="s">
        <v>4132</v>
      </c>
      <c r="M573" s="2" t="s">
        <v>30</v>
      </c>
      <c r="N573" s="2" t="s">
        <v>30</v>
      </c>
      <c r="O573" s="2" t="s">
        <v>3575</v>
      </c>
      <c r="P573" s="3">
        <v>0</v>
      </c>
      <c r="Q573" s="2" t="s">
        <v>30</v>
      </c>
      <c r="R573" s="3">
        <v>2</v>
      </c>
      <c r="S573" s="2" t="s">
        <v>4505</v>
      </c>
      <c r="T573" s="2" t="s">
        <v>4506</v>
      </c>
      <c r="U573" s="3">
        <v>4</v>
      </c>
      <c r="V573" s="2" t="s">
        <v>30</v>
      </c>
      <c r="W573" s="2" t="s">
        <v>30</v>
      </c>
      <c r="X573" s="2" t="s">
        <v>4507</v>
      </c>
      <c r="Y573">
        <f t="shared" si="48"/>
        <v>2005</v>
      </c>
      <c r="Z573">
        <f t="shared" si="49"/>
        <v>10</v>
      </c>
      <c r="AA573">
        <f t="shared" si="50"/>
        <v>7</v>
      </c>
      <c r="AB573">
        <f t="shared" si="51"/>
        <v>0</v>
      </c>
      <c r="AC573">
        <f t="shared" si="52"/>
        <v>0</v>
      </c>
      <c r="AD573">
        <f t="shared" si="53"/>
        <v>0</v>
      </c>
    </row>
    <row r="574" spans="1:30" ht="15.6">
      <c r="A574" s="2" t="s">
        <v>24</v>
      </c>
      <c r="B574" s="2" t="s">
        <v>112</v>
      </c>
      <c r="C574" s="2" t="s">
        <v>4508</v>
      </c>
      <c r="D574" s="2" t="s">
        <v>4509</v>
      </c>
      <c r="E574" s="2" t="s">
        <v>4510</v>
      </c>
      <c r="F574" s="2" t="s">
        <v>4511</v>
      </c>
      <c r="G574" s="2" t="s">
        <v>4512</v>
      </c>
      <c r="H574" s="2" t="s">
        <v>4513</v>
      </c>
      <c r="I574" s="2" t="s">
        <v>2718</v>
      </c>
      <c r="J574" s="2" t="s">
        <v>45</v>
      </c>
      <c r="K574" s="2" t="s">
        <v>4514</v>
      </c>
      <c r="L574" s="2" t="s">
        <v>4515</v>
      </c>
      <c r="M574" s="2" t="s">
        <v>3480</v>
      </c>
      <c r="N574" s="2" t="s">
        <v>4205</v>
      </c>
      <c r="O574" s="2" t="s">
        <v>4516</v>
      </c>
      <c r="P574" s="3">
        <v>0</v>
      </c>
      <c r="Q574" s="2" t="s">
        <v>30</v>
      </c>
      <c r="R574" s="3">
        <v>5</v>
      </c>
      <c r="S574" s="2" t="s">
        <v>4517</v>
      </c>
      <c r="T574" s="2" t="s">
        <v>4518</v>
      </c>
      <c r="U574" s="3">
        <v>1</v>
      </c>
      <c r="V574" s="2" t="s">
        <v>30</v>
      </c>
      <c r="W574" s="2" t="s">
        <v>30</v>
      </c>
      <c r="X574" s="2" t="s">
        <v>4519</v>
      </c>
      <c r="Y574">
        <f t="shared" si="48"/>
        <v>2005</v>
      </c>
      <c r="Z574">
        <f t="shared" si="49"/>
        <v>9</v>
      </c>
      <c r="AA574">
        <f t="shared" si="50"/>
        <v>16</v>
      </c>
      <c r="AB574">
        <f t="shared" si="51"/>
        <v>2006</v>
      </c>
      <c r="AC574">
        <f t="shared" si="52"/>
        <v>6</v>
      </c>
      <c r="AD574">
        <f t="shared" si="53"/>
        <v>21</v>
      </c>
    </row>
    <row r="575" spans="1:30" ht="15.6">
      <c r="A575" s="2" t="s">
        <v>24</v>
      </c>
      <c r="B575" s="2" t="s">
        <v>25</v>
      </c>
      <c r="C575" s="2" t="s">
        <v>4520</v>
      </c>
      <c r="D575" s="2" t="s">
        <v>4521</v>
      </c>
      <c r="E575" s="2" t="s">
        <v>4522</v>
      </c>
      <c r="F575" s="2" t="s">
        <v>4523</v>
      </c>
      <c r="G575" s="2" t="s">
        <v>4524</v>
      </c>
      <c r="H575" s="2" t="s">
        <v>4525</v>
      </c>
      <c r="I575" s="2" t="s">
        <v>4416</v>
      </c>
      <c r="J575" s="2" t="s">
        <v>142</v>
      </c>
      <c r="K575" s="2" t="s">
        <v>4497</v>
      </c>
      <c r="L575" s="2" t="s">
        <v>535</v>
      </c>
      <c r="M575" s="2" t="s">
        <v>30</v>
      </c>
      <c r="N575" s="2" t="s">
        <v>3731</v>
      </c>
      <c r="O575" s="2" t="s">
        <v>4526</v>
      </c>
      <c r="P575" s="3">
        <v>0</v>
      </c>
      <c r="Q575" s="2" t="s">
        <v>30</v>
      </c>
      <c r="R575" s="3">
        <v>1</v>
      </c>
      <c r="S575" s="2" t="s">
        <v>4527</v>
      </c>
      <c r="T575" s="2" t="s">
        <v>4528</v>
      </c>
      <c r="U575" s="3">
        <v>1</v>
      </c>
      <c r="V575" s="2" t="s">
        <v>30</v>
      </c>
      <c r="W575" s="2" t="s">
        <v>30</v>
      </c>
      <c r="X575" s="2" t="s">
        <v>4529</v>
      </c>
      <c r="Y575">
        <f t="shared" si="48"/>
        <v>2004</v>
      </c>
      <c r="Z575">
        <f t="shared" si="49"/>
        <v>11</v>
      </c>
      <c r="AA575">
        <f t="shared" si="50"/>
        <v>31</v>
      </c>
      <c r="AB575">
        <f t="shared" si="51"/>
        <v>2006</v>
      </c>
      <c r="AC575">
        <f t="shared" si="52"/>
        <v>6</v>
      </c>
      <c r="AD575">
        <f t="shared" si="53"/>
        <v>11</v>
      </c>
    </row>
    <row r="576" spans="1:30" ht="15.6">
      <c r="A576" s="2" t="s">
        <v>24</v>
      </c>
      <c r="B576" s="2" t="s">
        <v>25</v>
      </c>
      <c r="C576" s="2" t="s">
        <v>4530</v>
      </c>
      <c r="D576" s="2" t="s">
        <v>4531</v>
      </c>
      <c r="E576" s="2" t="s">
        <v>4532</v>
      </c>
      <c r="F576" s="2" t="s">
        <v>4533</v>
      </c>
      <c r="G576" s="2" t="s">
        <v>30</v>
      </c>
      <c r="H576" s="2" t="s">
        <v>30</v>
      </c>
      <c r="I576" s="2" t="s">
        <v>3368</v>
      </c>
      <c r="J576" s="2" t="s">
        <v>3369</v>
      </c>
      <c r="K576" s="2" t="s">
        <v>4409</v>
      </c>
      <c r="L576" s="2" t="s">
        <v>4132</v>
      </c>
      <c r="M576" s="2" t="s">
        <v>30</v>
      </c>
      <c r="N576" s="2" t="s">
        <v>30</v>
      </c>
      <c r="O576" s="2" t="s">
        <v>4534</v>
      </c>
      <c r="P576" s="3">
        <v>0</v>
      </c>
      <c r="Q576" s="2" t="s">
        <v>30</v>
      </c>
      <c r="R576" s="3">
        <v>4</v>
      </c>
      <c r="S576" s="2" t="s">
        <v>4535</v>
      </c>
      <c r="T576" s="2" t="s">
        <v>4536</v>
      </c>
      <c r="U576" s="3">
        <v>1</v>
      </c>
      <c r="V576" s="2" t="s">
        <v>30</v>
      </c>
      <c r="W576" s="2" t="s">
        <v>30</v>
      </c>
      <c r="X576" s="2" t="s">
        <v>4537</v>
      </c>
      <c r="Y576">
        <f t="shared" si="48"/>
        <v>2004</v>
      </c>
      <c r="Z576">
        <f t="shared" si="49"/>
        <v>12</v>
      </c>
      <c r="AA576">
        <f t="shared" si="50"/>
        <v>25</v>
      </c>
      <c r="AB576">
        <f t="shared" si="51"/>
        <v>0</v>
      </c>
      <c r="AC576">
        <f t="shared" si="52"/>
        <v>0</v>
      </c>
      <c r="AD576">
        <f t="shared" si="53"/>
        <v>0</v>
      </c>
    </row>
    <row r="577" spans="1:30" ht="15.6">
      <c r="A577" s="2" t="s">
        <v>24</v>
      </c>
      <c r="B577" s="2" t="s">
        <v>25</v>
      </c>
      <c r="C577" s="2" t="s">
        <v>4530</v>
      </c>
      <c r="D577" s="2" t="s">
        <v>4538</v>
      </c>
      <c r="E577" s="2" t="s">
        <v>4539</v>
      </c>
      <c r="F577" s="2" t="s">
        <v>4540</v>
      </c>
      <c r="G577" s="2" t="s">
        <v>30</v>
      </c>
      <c r="H577" s="2" t="s">
        <v>30</v>
      </c>
      <c r="I577" s="2" t="s">
        <v>3368</v>
      </c>
      <c r="J577" s="2" t="s">
        <v>3369</v>
      </c>
      <c r="K577" s="2" t="s">
        <v>4409</v>
      </c>
      <c r="L577" s="2" t="s">
        <v>4132</v>
      </c>
      <c r="M577" s="2" t="s">
        <v>30</v>
      </c>
      <c r="N577" s="2" t="s">
        <v>30</v>
      </c>
      <c r="O577" s="2" t="s">
        <v>4541</v>
      </c>
      <c r="P577" s="3">
        <v>0</v>
      </c>
      <c r="Q577" s="2" t="s">
        <v>30</v>
      </c>
      <c r="R577" s="3">
        <v>1</v>
      </c>
      <c r="S577" s="2" t="s">
        <v>4542</v>
      </c>
      <c r="T577" s="2" t="s">
        <v>4543</v>
      </c>
      <c r="U577" s="3">
        <v>1</v>
      </c>
      <c r="V577" s="2" t="s">
        <v>30</v>
      </c>
      <c r="W577" s="2" t="s">
        <v>30</v>
      </c>
      <c r="X577" s="2" t="s">
        <v>4544</v>
      </c>
      <c r="Y577">
        <f t="shared" si="48"/>
        <v>2004</v>
      </c>
      <c r="Z577">
        <f t="shared" si="49"/>
        <v>7</v>
      </c>
      <c r="AA577">
        <f t="shared" si="50"/>
        <v>28</v>
      </c>
      <c r="AB577">
        <f t="shared" si="51"/>
        <v>0</v>
      </c>
      <c r="AC577">
        <f t="shared" si="52"/>
        <v>0</v>
      </c>
      <c r="AD577">
        <f t="shared" si="53"/>
        <v>0</v>
      </c>
    </row>
    <row r="578" spans="1:30" ht="15.6">
      <c r="A578" s="2" t="s">
        <v>24</v>
      </c>
      <c r="B578" s="2" t="s">
        <v>25</v>
      </c>
      <c r="C578" s="2" t="s">
        <v>4545</v>
      </c>
      <c r="D578" s="2" t="s">
        <v>4546</v>
      </c>
      <c r="E578" s="2" t="s">
        <v>4547</v>
      </c>
      <c r="F578" s="2" t="s">
        <v>4523</v>
      </c>
      <c r="G578" s="2" t="s">
        <v>4548</v>
      </c>
      <c r="H578" s="2" t="s">
        <v>4549</v>
      </c>
      <c r="I578" s="2" t="s">
        <v>4416</v>
      </c>
      <c r="J578" s="2" t="s">
        <v>142</v>
      </c>
      <c r="K578" s="2" t="s">
        <v>4497</v>
      </c>
      <c r="L578" s="2" t="s">
        <v>535</v>
      </c>
      <c r="M578" s="2" t="s">
        <v>30</v>
      </c>
      <c r="N578" s="2" t="s">
        <v>3731</v>
      </c>
      <c r="O578" s="2" t="s">
        <v>157</v>
      </c>
      <c r="P578" s="3">
        <v>0</v>
      </c>
      <c r="Q578" s="2" t="s">
        <v>30</v>
      </c>
      <c r="R578" s="3">
        <v>1</v>
      </c>
      <c r="S578" s="2" t="s">
        <v>4550</v>
      </c>
      <c r="T578" s="2" t="s">
        <v>4551</v>
      </c>
      <c r="U578" s="3">
        <v>1</v>
      </c>
      <c r="V578" s="2" t="s">
        <v>30</v>
      </c>
      <c r="W578" s="2" t="s">
        <v>30</v>
      </c>
      <c r="X578" s="2" t="s">
        <v>4552</v>
      </c>
      <c r="Y578">
        <f t="shared" si="48"/>
        <v>2004</v>
      </c>
      <c r="Z578">
        <f t="shared" si="49"/>
        <v>5</v>
      </c>
      <c r="AA578">
        <f t="shared" si="50"/>
        <v>31</v>
      </c>
      <c r="AB578">
        <f t="shared" si="51"/>
        <v>2006</v>
      </c>
      <c r="AC578">
        <f t="shared" si="52"/>
        <v>4</v>
      </c>
      <c r="AD578">
        <f t="shared" si="53"/>
        <v>1</v>
      </c>
    </row>
    <row r="579" spans="1:30" ht="15.6">
      <c r="A579" s="2" t="s">
        <v>24</v>
      </c>
      <c r="B579" s="2" t="s">
        <v>25</v>
      </c>
      <c r="C579" s="2" t="s">
        <v>4553</v>
      </c>
      <c r="D579" s="2" t="s">
        <v>4554</v>
      </c>
      <c r="E579" s="2" t="s">
        <v>4555</v>
      </c>
      <c r="F579" s="2" t="s">
        <v>4556</v>
      </c>
      <c r="G579" s="2" t="s">
        <v>4557</v>
      </c>
      <c r="H579" s="2" t="s">
        <v>4558</v>
      </c>
      <c r="I579" s="2" t="s">
        <v>3368</v>
      </c>
      <c r="J579" s="2" t="s">
        <v>3369</v>
      </c>
      <c r="K579" s="2" t="s">
        <v>4559</v>
      </c>
      <c r="L579" s="2" t="s">
        <v>4560</v>
      </c>
      <c r="M579" s="2" t="s">
        <v>30</v>
      </c>
      <c r="N579" s="2" t="s">
        <v>30</v>
      </c>
      <c r="O579" s="2" t="s">
        <v>4516</v>
      </c>
      <c r="P579" s="3">
        <v>0</v>
      </c>
      <c r="Q579" s="2" t="s">
        <v>30</v>
      </c>
      <c r="R579" s="3">
        <v>4</v>
      </c>
      <c r="S579" s="2" t="s">
        <v>4561</v>
      </c>
      <c r="T579" s="2" t="s">
        <v>4562</v>
      </c>
      <c r="U579" s="3">
        <v>1</v>
      </c>
      <c r="V579" s="2" t="s">
        <v>30</v>
      </c>
      <c r="W579" s="2" t="s">
        <v>30</v>
      </c>
      <c r="X579" s="2" t="s">
        <v>4563</v>
      </c>
      <c r="Y579">
        <f t="shared" ref="Y579:Y604" si="54">YEAR(F579)</f>
        <v>2004</v>
      </c>
      <c r="Z579">
        <f t="shared" ref="Z579:Z604" si="55">MONTH(F599)</f>
        <v>3</v>
      </c>
      <c r="AA579">
        <f t="shared" ref="AA579:AA604" si="56">DAY(F579)</f>
        <v>21</v>
      </c>
      <c r="AB579">
        <f t="shared" ref="AB579:AB604" si="57">IFERROR(YEAR(H579),0)</f>
        <v>2006</v>
      </c>
      <c r="AC579">
        <f t="shared" ref="AC579:AC604" si="58">IFERROR(MONTH(H579),0)</f>
        <v>3</v>
      </c>
      <c r="AD579">
        <f t="shared" ref="AD579:AD604" si="59">IFERROR(DAY(H579),0)</f>
        <v>21</v>
      </c>
    </row>
    <row r="580" spans="1:30" ht="15.6">
      <c r="A580" s="2" t="s">
        <v>24</v>
      </c>
      <c r="B580" s="2" t="s">
        <v>25</v>
      </c>
      <c r="C580" s="2" t="s">
        <v>4564</v>
      </c>
      <c r="D580" s="2" t="s">
        <v>4565</v>
      </c>
      <c r="E580" s="2" t="s">
        <v>4566</v>
      </c>
      <c r="F580" s="2" t="s">
        <v>4567</v>
      </c>
      <c r="G580" s="2" t="s">
        <v>30</v>
      </c>
      <c r="H580" s="2" t="s">
        <v>30</v>
      </c>
      <c r="I580" s="2" t="s">
        <v>3368</v>
      </c>
      <c r="J580" s="2" t="s">
        <v>3369</v>
      </c>
      <c r="K580" s="2" t="s">
        <v>4409</v>
      </c>
      <c r="L580" s="2" t="s">
        <v>4132</v>
      </c>
      <c r="M580" s="2" t="s">
        <v>30</v>
      </c>
      <c r="N580" s="2" t="s">
        <v>30</v>
      </c>
      <c r="O580" s="2" t="s">
        <v>4516</v>
      </c>
      <c r="P580" s="3">
        <v>0</v>
      </c>
      <c r="Q580" s="2" t="s">
        <v>30</v>
      </c>
      <c r="R580" s="3">
        <v>3</v>
      </c>
      <c r="S580" s="2" t="s">
        <v>4568</v>
      </c>
      <c r="T580" s="2" t="s">
        <v>4569</v>
      </c>
      <c r="U580" s="3">
        <v>1</v>
      </c>
      <c r="V580" s="2" t="s">
        <v>30</v>
      </c>
      <c r="W580" s="2" t="s">
        <v>30</v>
      </c>
      <c r="X580" s="2" t="s">
        <v>4570</v>
      </c>
      <c r="Y580">
        <f t="shared" si="54"/>
        <v>2004</v>
      </c>
      <c r="Z580">
        <f t="shared" si="55"/>
        <v>1</v>
      </c>
      <c r="AA580">
        <f t="shared" si="56"/>
        <v>9</v>
      </c>
      <c r="AB580">
        <f t="shared" si="57"/>
        <v>0</v>
      </c>
      <c r="AC580">
        <f t="shared" si="58"/>
        <v>0</v>
      </c>
      <c r="AD580">
        <f t="shared" si="59"/>
        <v>0</v>
      </c>
    </row>
    <row r="581" spans="1:30" ht="15.6">
      <c r="A581" s="2" t="s">
        <v>24</v>
      </c>
      <c r="B581" s="2" t="s">
        <v>112</v>
      </c>
      <c r="C581" s="2" t="s">
        <v>4571</v>
      </c>
      <c r="D581" s="2" t="s">
        <v>4572</v>
      </c>
      <c r="E581" s="2" t="s">
        <v>4573</v>
      </c>
      <c r="F581" s="2" t="s">
        <v>4574</v>
      </c>
      <c r="G581" s="2" t="s">
        <v>4575</v>
      </c>
      <c r="H581" s="2" t="s">
        <v>4576</v>
      </c>
      <c r="I581" s="2" t="s">
        <v>2718</v>
      </c>
      <c r="J581" s="2" t="s">
        <v>45</v>
      </c>
      <c r="K581" s="2" t="s">
        <v>4577</v>
      </c>
      <c r="L581" s="2" t="s">
        <v>3780</v>
      </c>
      <c r="M581" s="2" t="s">
        <v>2103</v>
      </c>
      <c r="N581" s="2" t="s">
        <v>4205</v>
      </c>
      <c r="O581" s="2" t="s">
        <v>4516</v>
      </c>
      <c r="P581" s="3">
        <v>0</v>
      </c>
      <c r="Q581" s="2" t="s">
        <v>30</v>
      </c>
      <c r="R581" s="3">
        <v>0</v>
      </c>
      <c r="S581" s="2" t="s">
        <v>30</v>
      </c>
      <c r="T581" s="2" t="s">
        <v>4578</v>
      </c>
      <c r="U581" s="3">
        <v>1</v>
      </c>
      <c r="V581" s="2" t="s">
        <v>30</v>
      </c>
      <c r="W581" s="2" t="s">
        <v>30</v>
      </c>
      <c r="X581" s="2" t="s">
        <v>4579</v>
      </c>
      <c r="Y581">
        <f t="shared" si="54"/>
        <v>2005</v>
      </c>
      <c r="Z581">
        <f t="shared" si="55"/>
        <v>9</v>
      </c>
      <c r="AA581">
        <f t="shared" si="56"/>
        <v>29</v>
      </c>
      <c r="AB581">
        <f t="shared" si="57"/>
        <v>2005</v>
      </c>
      <c r="AC581">
        <f t="shared" si="58"/>
        <v>11</v>
      </c>
      <c r="AD581">
        <f t="shared" si="59"/>
        <v>21</v>
      </c>
    </row>
    <row r="582" spans="1:30" ht="15.6">
      <c r="A582" s="2" t="s">
        <v>24</v>
      </c>
      <c r="B582" s="2" t="s">
        <v>112</v>
      </c>
      <c r="C582" s="2" t="s">
        <v>4580</v>
      </c>
      <c r="D582" s="2" t="s">
        <v>4581</v>
      </c>
      <c r="E582" s="2" t="s">
        <v>4582</v>
      </c>
      <c r="F582" s="2" t="s">
        <v>4504</v>
      </c>
      <c r="G582" s="2" t="s">
        <v>4583</v>
      </c>
      <c r="H582" s="2" t="s">
        <v>4584</v>
      </c>
      <c r="I582" s="2" t="s">
        <v>4416</v>
      </c>
      <c r="J582" s="2" t="s">
        <v>142</v>
      </c>
      <c r="K582" s="2" t="s">
        <v>4497</v>
      </c>
      <c r="L582" s="2" t="s">
        <v>535</v>
      </c>
      <c r="M582" s="2" t="s">
        <v>30</v>
      </c>
      <c r="N582" s="2" t="s">
        <v>3731</v>
      </c>
      <c r="O582" s="2" t="s">
        <v>4585</v>
      </c>
      <c r="P582" s="3">
        <v>0</v>
      </c>
      <c r="Q582" s="2" t="s">
        <v>30</v>
      </c>
      <c r="R582" s="3">
        <v>0</v>
      </c>
      <c r="S582" s="2" t="s">
        <v>30</v>
      </c>
      <c r="T582" s="2" t="s">
        <v>4586</v>
      </c>
      <c r="U582" s="3">
        <v>1</v>
      </c>
      <c r="V582" s="2" t="s">
        <v>30</v>
      </c>
      <c r="W582" s="2" t="s">
        <v>30</v>
      </c>
      <c r="X582" s="2" t="s">
        <v>4587</v>
      </c>
      <c r="Y582">
        <f t="shared" si="54"/>
        <v>2005</v>
      </c>
      <c r="Z582">
        <f t="shared" si="55"/>
        <v>11</v>
      </c>
      <c r="AA582">
        <f t="shared" si="56"/>
        <v>7</v>
      </c>
      <c r="AB582">
        <f t="shared" si="57"/>
        <v>2005</v>
      </c>
      <c r="AC582">
        <f t="shared" si="58"/>
        <v>11</v>
      </c>
      <c r="AD582">
        <f t="shared" si="59"/>
        <v>11</v>
      </c>
    </row>
    <row r="583" spans="1:30" ht="15.6">
      <c r="A583" s="2" t="s">
        <v>24</v>
      </c>
      <c r="B583" s="2" t="s">
        <v>25</v>
      </c>
      <c r="C583" s="2" t="s">
        <v>4588</v>
      </c>
      <c r="D583" s="2" t="s">
        <v>4589</v>
      </c>
      <c r="E583" s="2" t="s">
        <v>4590</v>
      </c>
      <c r="F583" s="2" t="s">
        <v>4591</v>
      </c>
      <c r="G583" s="2" t="s">
        <v>30</v>
      </c>
      <c r="H583" s="2" t="s">
        <v>30</v>
      </c>
      <c r="I583" s="2" t="s">
        <v>3368</v>
      </c>
      <c r="J583" s="2" t="s">
        <v>3369</v>
      </c>
      <c r="K583" s="2" t="s">
        <v>4409</v>
      </c>
      <c r="L583" s="2" t="s">
        <v>4132</v>
      </c>
      <c r="M583" s="2" t="s">
        <v>30</v>
      </c>
      <c r="N583" s="2" t="s">
        <v>30</v>
      </c>
      <c r="O583" s="2" t="s">
        <v>4592</v>
      </c>
      <c r="P583" s="3">
        <v>0</v>
      </c>
      <c r="Q583" s="2" t="s">
        <v>30</v>
      </c>
      <c r="R583" s="3">
        <v>1</v>
      </c>
      <c r="S583" s="2" t="s">
        <v>4593</v>
      </c>
      <c r="T583" s="2" t="s">
        <v>4594</v>
      </c>
      <c r="U583" s="3">
        <v>1</v>
      </c>
      <c r="V583" s="2" t="s">
        <v>30</v>
      </c>
      <c r="W583" s="2" t="s">
        <v>30</v>
      </c>
      <c r="X583" s="2" t="s">
        <v>4595</v>
      </c>
      <c r="Y583">
        <f t="shared" si="54"/>
        <v>2004</v>
      </c>
      <c r="Z583">
        <f t="shared" si="55"/>
        <v>10</v>
      </c>
      <c r="AA583">
        <f t="shared" si="56"/>
        <v>16</v>
      </c>
      <c r="AB583">
        <f t="shared" si="57"/>
        <v>0</v>
      </c>
      <c r="AC583">
        <f t="shared" si="58"/>
        <v>0</v>
      </c>
      <c r="AD583">
        <f t="shared" si="59"/>
        <v>0</v>
      </c>
    </row>
    <row r="584" spans="1:30" ht="15.6">
      <c r="A584" s="2" t="s">
        <v>24</v>
      </c>
      <c r="B584" s="2" t="s">
        <v>112</v>
      </c>
      <c r="C584" s="2" t="s">
        <v>4596</v>
      </c>
      <c r="D584" s="2" t="s">
        <v>4597</v>
      </c>
      <c r="E584" s="2" t="s">
        <v>4598</v>
      </c>
      <c r="F584" s="2" t="s">
        <v>4599</v>
      </c>
      <c r="G584" s="2" t="s">
        <v>4600</v>
      </c>
      <c r="H584" s="2" t="s">
        <v>4601</v>
      </c>
      <c r="I584" s="2" t="s">
        <v>4416</v>
      </c>
      <c r="J584" s="2" t="s">
        <v>142</v>
      </c>
      <c r="K584" s="2" t="s">
        <v>4497</v>
      </c>
      <c r="L584" s="2" t="s">
        <v>535</v>
      </c>
      <c r="M584" s="2" t="s">
        <v>30</v>
      </c>
      <c r="N584" s="2" t="s">
        <v>3731</v>
      </c>
      <c r="O584" s="2" t="s">
        <v>4602</v>
      </c>
      <c r="P584" s="3">
        <v>0</v>
      </c>
      <c r="Q584" s="2" t="s">
        <v>30</v>
      </c>
      <c r="R584" s="3">
        <v>0</v>
      </c>
      <c r="S584" s="2" t="s">
        <v>30</v>
      </c>
      <c r="T584" s="2" t="s">
        <v>4603</v>
      </c>
      <c r="U584" s="3">
        <v>1</v>
      </c>
      <c r="V584" s="2" t="s">
        <v>30</v>
      </c>
      <c r="W584" s="2" t="s">
        <v>30</v>
      </c>
      <c r="X584" s="2" t="s">
        <v>4604</v>
      </c>
      <c r="Y584">
        <f t="shared" si="54"/>
        <v>2005</v>
      </c>
      <c r="Z584">
        <f t="shared" si="55"/>
        <v>11</v>
      </c>
      <c r="AA584">
        <f t="shared" si="56"/>
        <v>4</v>
      </c>
      <c r="AB584">
        <f t="shared" si="57"/>
        <v>2005</v>
      </c>
      <c r="AC584">
        <f t="shared" si="58"/>
        <v>9</v>
      </c>
      <c r="AD584">
        <f t="shared" si="59"/>
        <v>11</v>
      </c>
    </row>
    <row r="585" spans="1:30" ht="15.6">
      <c r="A585" s="2" t="s">
        <v>24</v>
      </c>
      <c r="B585" s="2" t="s">
        <v>25</v>
      </c>
      <c r="C585" s="2" t="s">
        <v>4605</v>
      </c>
      <c r="D585" s="2" t="s">
        <v>4606</v>
      </c>
      <c r="E585" s="2" t="s">
        <v>4607</v>
      </c>
      <c r="F585" s="2" t="s">
        <v>4608</v>
      </c>
      <c r="G585" s="2" t="s">
        <v>30</v>
      </c>
      <c r="H585" s="2" t="s">
        <v>30</v>
      </c>
      <c r="I585" s="2" t="s">
        <v>3218</v>
      </c>
      <c r="J585" s="2" t="s">
        <v>352</v>
      </c>
      <c r="K585" s="2" t="s">
        <v>4281</v>
      </c>
      <c r="L585" s="2" t="s">
        <v>3220</v>
      </c>
      <c r="M585" s="2" t="s">
        <v>30</v>
      </c>
      <c r="N585" s="2" t="s">
        <v>123</v>
      </c>
      <c r="O585" s="2" t="s">
        <v>4609</v>
      </c>
      <c r="P585" s="3">
        <v>0</v>
      </c>
      <c r="Q585" s="2" t="s">
        <v>30</v>
      </c>
      <c r="R585" s="3">
        <v>0</v>
      </c>
      <c r="S585" s="2" t="s">
        <v>30</v>
      </c>
      <c r="T585" s="2" t="s">
        <v>4610</v>
      </c>
      <c r="U585" s="3">
        <v>1</v>
      </c>
      <c r="V585" s="2" t="s">
        <v>30</v>
      </c>
      <c r="W585" s="2" t="s">
        <v>30</v>
      </c>
      <c r="X585" s="2" t="s">
        <v>4611</v>
      </c>
      <c r="Y585">
        <f t="shared" si="54"/>
        <v>2003</v>
      </c>
      <c r="Z585">
        <f t="shared" si="55"/>
        <v>1</v>
      </c>
      <c r="AA585">
        <f t="shared" si="56"/>
        <v>5</v>
      </c>
      <c r="AB585">
        <f t="shared" si="57"/>
        <v>0</v>
      </c>
      <c r="AC585">
        <f t="shared" si="58"/>
        <v>0</v>
      </c>
      <c r="AD585">
        <f t="shared" si="59"/>
        <v>0</v>
      </c>
    </row>
    <row r="586" spans="1:30" ht="15.6">
      <c r="A586" s="2" t="s">
        <v>24</v>
      </c>
      <c r="B586" s="2" t="s">
        <v>112</v>
      </c>
      <c r="C586" s="2" t="s">
        <v>4612</v>
      </c>
      <c r="D586" s="2" t="s">
        <v>4613</v>
      </c>
      <c r="E586" s="2" t="s">
        <v>4614</v>
      </c>
      <c r="F586" s="2" t="s">
        <v>4615</v>
      </c>
      <c r="G586" s="2" t="s">
        <v>4616</v>
      </c>
      <c r="H586" s="2" t="s">
        <v>4617</v>
      </c>
      <c r="I586" s="2" t="s">
        <v>3368</v>
      </c>
      <c r="J586" s="2" t="s">
        <v>3369</v>
      </c>
      <c r="K586" s="2" t="s">
        <v>3591</v>
      </c>
      <c r="L586" s="2" t="s">
        <v>4359</v>
      </c>
      <c r="M586" s="2" t="s">
        <v>30</v>
      </c>
      <c r="N586" s="2" t="s">
        <v>30</v>
      </c>
      <c r="O586" s="2" t="s">
        <v>4618</v>
      </c>
      <c r="P586" s="3">
        <v>0</v>
      </c>
      <c r="Q586" s="2" t="s">
        <v>30</v>
      </c>
      <c r="R586" s="3">
        <v>3</v>
      </c>
      <c r="S586" s="2" t="s">
        <v>4619</v>
      </c>
      <c r="T586" s="2" t="s">
        <v>4620</v>
      </c>
      <c r="U586" s="3">
        <v>1</v>
      </c>
      <c r="V586" s="2" t="s">
        <v>30</v>
      </c>
      <c r="W586" s="2" t="s">
        <v>30</v>
      </c>
      <c r="X586" s="2" t="s">
        <v>4621</v>
      </c>
      <c r="Y586">
        <f t="shared" si="54"/>
        <v>2004</v>
      </c>
      <c r="Z586">
        <f t="shared" si="55"/>
        <v>1</v>
      </c>
      <c r="AA586">
        <f t="shared" si="56"/>
        <v>14</v>
      </c>
      <c r="AB586">
        <f t="shared" si="57"/>
        <v>2005</v>
      </c>
      <c r="AC586">
        <f t="shared" si="58"/>
        <v>5</v>
      </c>
      <c r="AD586">
        <f t="shared" si="59"/>
        <v>21</v>
      </c>
    </row>
    <row r="587" spans="1:30" ht="15.6">
      <c r="A587" s="2" t="s">
        <v>24</v>
      </c>
      <c r="B587" s="2" t="s">
        <v>112</v>
      </c>
      <c r="C587" s="2" t="s">
        <v>4622</v>
      </c>
      <c r="D587" s="2" t="s">
        <v>4623</v>
      </c>
      <c r="E587" s="2" t="s">
        <v>4624</v>
      </c>
      <c r="F587" s="2" t="s">
        <v>4591</v>
      </c>
      <c r="G587" s="2" t="s">
        <v>4625</v>
      </c>
      <c r="H587" s="2" t="s">
        <v>4626</v>
      </c>
      <c r="I587" s="2" t="s">
        <v>3368</v>
      </c>
      <c r="J587" s="2" t="s">
        <v>3369</v>
      </c>
      <c r="K587" s="2" t="s">
        <v>4409</v>
      </c>
      <c r="L587" s="2" t="s">
        <v>4132</v>
      </c>
      <c r="M587" s="2" t="s">
        <v>30</v>
      </c>
      <c r="N587" s="2" t="s">
        <v>30</v>
      </c>
      <c r="O587" s="2" t="s">
        <v>4516</v>
      </c>
      <c r="P587" s="3">
        <v>0</v>
      </c>
      <c r="Q587" s="2" t="s">
        <v>30</v>
      </c>
      <c r="R587" s="3">
        <v>0</v>
      </c>
      <c r="S587" s="2" t="s">
        <v>30</v>
      </c>
      <c r="T587" s="2" t="s">
        <v>4627</v>
      </c>
      <c r="U587" s="3">
        <v>1</v>
      </c>
      <c r="V587" s="2" t="s">
        <v>30</v>
      </c>
      <c r="W587" s="2" t="s">
        <v>30</v>
      </c>
      <c r="X587" s="2" t="s">
        <v>4628</v>
      </c>
      <c r="Y587">
        <f t="shared" si="54"/>
        <v>2004</v>
      </c>
      <c r="Z587">
        <f t="shared" si="55"/>
        <v>1</v>
      </c>
      <c r="AA587">
        <f t="shared" si="56"/>
        <v>16</v>
      </c>
      <c r="AB587">
        <f t="shared" si="57"/>
        <v>2005</v>
      </c>
      <c r="AC587">
        <f t="shared" si="58"/>
        <v>2</v>
      </c>
      <c r="AD587">
        <f t="shared" si="59"/>
        <v>11</v>
      </c>
    </row>
    <row r="588" spans="1:30" ht="15.6">
      <c r="A588" s="2" t="s">
        <v>24</v>
      </c>
      <c r="B588" s="2" t="s">
        <v>112</v>
      </c>
      <c r="C588" s="2" t="s">
        <v>4629</v>
      </c>
      <c r="D588" s="2" t="s">
        <v>4630</v>
      </c>
      <c r="E588" s="2" t="s">
        <v>4631</v>
      </c>
      <c r="F588" s="2" t="s">
        <v>4632</v>
      </c>
      <c r="G588" s="2" t="s">
        <v>4633</v>
      </c>
      <c r="H588" s="2" t="s">
        <v>4634</v>
      </c>
      <c r="I588" s="2" t="s">
        <v>3368</v>
      </c>
      <c r="J588" s="2" t="s">
        <v>3369</v>
      </c>
      <c r="K588" s="2" t="s">
        <v>4635</v>
      </c>
      <c r="L588" s="2" t="s">
        <v>4636</v>
      </c>
      <c r="M588" s="2" t="s">
        <v>30</v>
      </c>
      <c r="N588" s="2" t="s">
        <v>30</v>
      </c>
      <c r="O588" s="2" t="s">
        <v>4637</v>
      </c>
      <c r="P588" s="3">
        <v>0</v>
      </c>
      <c r="Q588" s="2" t="s">
        <v>30</v>
      </c>
      <c r="R588" s="3">
        <v>2</v>
      </c>
      <c r="S588" s="2" t="s">
        <v>4638</v>
      </c>
      <c r="T588" s="2" t="s">
        <v>4639</v>
      </c>
      <c r="U588" s="3">
        <v>1</v>
      </c>
      <c r="V588" s="2" t="s">
        <v>30</v>
      </c>
      <c r="W588" s="2" t="s">
        <v>30</v>
      </c>
      <c r="X588" s="2" t="s">
        <v>4640</v>
      </c>
      <c r="Y588">
        <f t="shared" si="54"/>
        <v>2003</v>
      </c>
      <c r="Z588">
        <f t="shared" si="55"/>
        <v>1</v>
      </c>
      <c r="AA588">
        <f t="shared" si="56"/>
        <v>7</v>
      </c>
      <c r="AB588">
        <f t="shared" si="57"/>
        <v>2005</v>
      </c>
      <c r="AC588">
        <f t="shared" si="58"/>
        <v>1</v>
      </c>
      <c r="AD588">
        <f t="shared" si="59"/>
        <v>11</v>
      </c>
    </row>
    <row r="589" spans="1:30" ht="15.6">
      <c r="A589" s="2" t="s">
        <v>24</v>
      </c>
      <c r="B589" s="2" t="s">
        <v>112</v>
      </c>
      <c r="C589" s="2" t="s">
        <v>4641</v>
      </c>
      <c r="D589" s="2" t="s">
        <v>4642</v>
      </c>
      <c r="E589" s="2" t="s">
        <v>4643</v>
      </c>
      <c r="F589" s="2" t="s">
        <v>4644</v>
      </c>
      <c r="G589" s="2" t="s">
        <v>4645</v>
      </c>
      <c r="H589" s="2" t="s">
        <v>4646</v>
      </c>
      <c r="I589" s="2" t="s">
        <v>3390</v>
      </c>
      <c r="J589" s="2" t="s">
        <v>3391</v>
      </c>
      <c r="K589" s="2" t="s">
        <v>4647</v>
      </c>
      <c r="L589" s="2" t="s">
        <v>3393</v>
      </c>
      <c r="M589" s="2" t="s">
        <v>30</v>
      </c>
      <c r="N589" s="2" t="s">
        <v>3853</v>
      </c>
      <c r="O589" s="2" t="s">
        <v>4648</v>
      </c>
      <c r="P589" s="3">
        <v>0</v>
      </c>
      <c r="Q589" s="2" t="s">
        <v>30</v>
      </c>
      <c r="R589" s="3">
        <v>1</v>
      </c>
      <c r="S589" s="2" t="s">
        <v>4649</v>
      </c>
      <c r="T589" s="2" t="s">
        <v>4650</v>
      </c>
      <c r="U589" s="3">
        <v>1</v>
      </c>
      <c r="V589" s="2" t="s">
        <v>30</v>
      </c>
      <c r="W589" s="2" t="s">
        <v>30</v>
      </c>
      <c r="X589" s="2" t="s">
        <v>4651</v>
      </c>
      <c r="Y589">
        <f t="shared" si="54"/>
        <v>2004</v>
      </c>
      <c r="Z589">
        <f t="shared" si="55"/>
        <v>1</v>
      </c>
      <c r="AA589">
        <f t="shared" si="56"/>
        <v>3</v>
      </c>
      <c r="AB589">
        <f t="shared" si="57"/>
        <v>2004</v>
      </c>
      <c r="AC589">
        <f t="shared" si="58"/>
        <v>12</v>
      </c>
      <c r="AD589">
        <f t="shared" si="59"/>
        <v>11</v>
      </c>
    </row>
    <row r="590" spans="1:30" ht="15.6">
      <c r="A590" s="2" t="s">
        <v>24</v>
      </c>
      <c r="B590" s="2" t="s">
        <v>112</v>
      </c>
      <c r="C590" s="2" t="s">
        <v>4652</v>
      </c>
      <c r="D590" s="2" t="s">
        <v>4653</v>
      </c>
      <c r="E590" s="2" t="s">
        <v>4654</v>
      </c>
      <c r="F590" s="2" t="s">
        <v>4655</v>
      </c>
      <c r="G590" s="2" t="s">
        <v>4656</v>
      </c>
      <c r="H590" s="2" t="s">
        <v>4657</v>
      </c>
      <c r="I590" s="2" t="s">
        <v>3368</v>
      </c>
      <c r="J590" s="2" t="s">
        <v>3369</v>
      </c>
      <c r="K590" s="2" t="s">
        <v>4658</v>
      </c>
      <c r="L590" s="2" t="s">
        <v>4659</v>
      </c>
      <c r="M590" s="2" t="s">
        <v>30</v>
      </c>
      <c r="N590" s="2" t="s">
        <v>30</v>
      </c>
      <c r="O590" s="2" t="s">
        <v>4618</v>
      </c>
      <c r="P590" s="3">
        <v>0</v>
      </c>
      <c r="Q590" s="2" t="s">
        <v>30</v>
      </c>
      <c r="R590" s="3">
        <v>2</v>
      </c>
      <c r="S590" s="2" t="s">
        <v>4660</v>
      </c>
      <c r="T590" s="2" t="s">
        <v>758</v>
      </c>
      <c r="U590" s="3">
        <v>1</v>
      </c>
      <c r="V590" s="2" t="s">
        <v>30</v>
      </c>
      <c r="W590" s="2" t="s">
        <v>30</v>
      </c>
      <c r="X590" s="2" t="s">
        <v>4661</v>
      </c>
      <c r="Y590">
        <f t="shared" si="54"/>
        <v>2003</v>
      </c>
      <c r="Z590">
        <f t="shared" si="55"/>
        <v>1</v>
      </c>
      <c r="AA590">
        <f t="shared" si="56"/>
        <v>18</v>
      </c>
      <c r="AB590">
        <f t="shared" si="57"/>
        <v>2004</v>
      </c>
      <c r="AC590">
        <f t="shared" si="58"/>
        <v>11</v>
      </c>
      <c r="AD590">
        <f t="shared" si="59"/>
        <v>21</v>
      </c>
    </row>
    <row r="591" spans="1:30" ht="15.6">
      <c r="A591" s="2" t="s">
        <v>24</v>
      </c>
      <c r="B591" s="2" t="s">
        <v>112</v>
      </c>
      <c r="C591" s="2" t="s">
        <v>4662</v>
      </c>
      <c r="D591" s="2" t="s">
        <v>4663</v>
      </c>
      <c r="E591" s="2" t="s">
        <v>4664</v>
      </c>
      <c r="F591" s="2" t="s">
        <v>4665</v>
      </c>
      <c r="G591" s="2" t="s">
        <v>4666</v>
      </c>
      <c r="H591" s="2" t="s">
        <v>4667</v>
      </c>
      <c r="I591" s="2" t="s">
        <v>119</v>
      </c>
      <c r="J591" s="2" t="s">
        <v>352</v>
      </c>
      <c r="K591" s="2" t="s">
        <v>4281</v>
      </c>
      <c r="L591" s="2" t="s">
        <v>3220</v>
      </c>
      <c r="M591" s="2" t="s">
        <v>30</v>
      </c>
      <c r="N591" s="2" t="s">
        <v>123</v>
      </c>
      <c r="O591" s="2" t="s">
        <v>4668</v>
      </c>
      <c r="P591" s="3">
        <v>0</v>
      </c>
      <c r="Q591" s="2" t="s">
        <v>30</v>
      </c>
      <c r="R591" s="3">
        <v>2</v>
      </c>
      <c r="S591" s="2" t="s">
        <v>4669</v>
      </c>
      <c r="T591" s="2" t="s">
        <v>4670</v>
      </c>
      <c r="U591" s="3">
        <v>1</v>
      </c>
      <c r="V591" s="2" t="s">
        <v>30</v>
      </c>
      <c r="W591" s="2" t="s">
        <v>30</v>
      </c>
      <c r="X591" s="2" t="s">
        <v>4671</v>
      </c>
      <c r="Y591">
        <f t="shared" si="54"/>
        <v>2003</v>
      </c>
      <c r="Z591">
        <f t="shared" si="55"/>
        <v>1</v>
      </c>
      <c r="AA591">
        <f t="shared" si="56"/>
        <v>19</v>
      </c>
      <c r="AB591">
        <f t="shared" si="57"/>
        <v>2004</v>
      </c>
      <c r="AC591">
        <f t="shared" si="58"/>
        <v>11</v>
      </c>
      <c r="AD591">
        <f t="shared" si="59"/>
        <v>1</v>
      </c>
    </row>
    <row r="592" spans="1:30" ht="15.6">
      <c r="A592" s="2" t="s">
        <v>24</v>
      </c>
      <c r="B592" s="2" t="s">
        <v>112</v>
      </c>
      <c r="C592" s="2" t="s">
        <v>4672</v>
      </c>
      <c r="D592" s="2" t="s">
        <v>4673</v>
      </c>
      <c r="E592" s="2" t="s">
        <v>4674</v>
      </c>
      <c r="F592" s="2" t="s">
        <v>4675</v>
      </c>
      <c r="G592" s="2" t="s">
        <v>4676</v>
      </c>
      <c r="H592" s="2" t="s">
        <v>4677</v>
      </c>
      <c r="I592" s="2" t="s">
        <v>4416</v>
      </c>
      <c r="J592" s="2" t="s">
        <v>142</v>
      </c>
      <c r="K592" s="2" t="s">
        <v>4497</v>
      </c>
      <c r="L592" s="2" t="s">
        <v>535</v>
      </c>
      <c r="M592" s="2" t="s">
        <v>30</v>
      </c>
      <c r="N592" s="2" t="s">
        <v>3731</v>
      </c>
      <c r="O592" s="2" t="s">
        <v>4678</v>
      </c>
      <c r="P592" s="3">
        <v>0</v>
      </c>
      <c r="Q592" s="2" t="s">
        <v>30</v>
      </c>
      <c r="R592" s="3">
        <v>0</v>
      </c>
      <c r="S592" s="2" t="s">
        <v>30</v>
      </c>
      <c r="T592" s="2" t="s">
        <v>4679</v>
      </c>
      <c r="U592" s="3">
        <v>1</v>
      </c>
      <c r="V592" s="2" t="s">
        <v>30</v>
      </c>
      <c r="W592" s="2" t="s">
        <v>30</v>
      </c>
      <c r="X592" s="2" t="s">
        <v>4680</v>
      </c>
      <c r="Y592">
        <f t="shared" si="54"/>
        <v>2003</v>
      </c>
      <c r="Z592">
        <f t="shared" si="55"/>
        <v>1</v>
      </c>
      <c r="AA592">
        <f t="shared" si="56"/>
        <v>31</v>
      </c>
      <c r="AB592">
        <f t="shared" si="57"/>
        <v>2004</v>
      </c>
      <c r="AC592">
        <f t="shared" si="58"/>
        <v>10</v>
      </c>
      <c r="AD592">
        <f t="shared" si="59"/>
        <v>21</v>
      </c>
    </row>
    <row r="593" spans="1:30" ht="15.6">
      <c r="A593" s="2" t="s">
        <v>24</v>
      </c>
      <c r="B593" s="2" t="s">
        <v>25</v>
      </c>
      <c r="C593" s="2" t="s">
        <v>4681</v>
      </c>
      <c r="D593" s="2" t="s">
        <v>4682</v>
      </c>
      <c r="E593" s="2" t="s">
        <v>4683</v>
      </c>
      <c r="F593" s="2" t="s">
        <v>4684</v>
      </c>
      <c r="G593" s="2" t="s">
        <v>4685</v>
      </c>
      <c r="H593" s="2" t="s">
        <v>4677</v>
      </c>
      <c r="I593" s="2" t="s">
        <v>4416</v>
      </c>
      <c r="J593" s="2" t="s">
        <v>142</v>
      </c>
      <c r="K593" s="2" t="s">
        <v>4497</v>
      </c>
      <c r="L593" s="2" t="s">
        <v>535</v>
      </c>
      <c r="M593" s="2" t="s">
        <v>30</v>
      </c>
      <c r="N593" s="2" t="s">
        <v>3731</v>
      </c>
      <c r="O593" s="2" t="s">
        <v>146</v>
      </c>
      <c r="P593" s="3">
        <v>0</v>
      </c>
      <c r="Q593" s="2" t="s">
        <v>30</v>
      </c>
      <c r="R593" s="3">
        <v>4</v>
      </c>
      <c r="S593" s="2" t="s">
        <v>4686</v>
      </c>
      <c r="T593" s="2" t="s">
        <v>4687</v>
      </c>
      <c r="U593" s="3">
        <v>1</v>
      </c>
      <c r="V593" s="2" t="s">
        <v>30</v>
      </c>
      <c r="W593" s="2" t="s">
        <v>30</v>
      </c>
      <c r="X593" s="2" t="s">
        <v>4688</v>
      </c>
      <c r="Y593">
        <f t="shared" si="54"/>
        <v>2003</v>
      </c>
      <c r="Z593">
        <f t="shared" si="55"/>
        <v>1</v>
      </c>
      <c r="AA593">
        <f t="shared" si="56"/>
        <v>28</v>
      </c>
      <c r="AB593">
        <f t="shared" si="57"/>
        <v>2004</v>
      </c>
      <c r="AC593">
        <f t="shared" si="58"/>
        <v>10</v>
      </c>
      <c r="AD593">
        <f t="shared" si="59"/>
        <v>21</v>
      </c>
    </row>
    <row r="594" spans="1:30" ht="15.6">
      <c r="A594" s="2" t="s">
        <v>24</v>
      </c>
      <c r="B594" s="2" t="s">
        <v>112</v>
      </c>
      <c r="C594" s="2" t="s">
        <v>4689</v>
      </c>
      <c r="D594" s="2" t="s">
        <v>4690</v>
      </c>
      <c r="E594" s="2" t="s">
        <v>4691</v>
      </c>
      <c r="F594" s="2" t="s">
        <v>4692</v>
      </c>
      <c r="G594" s="2" t="s">
        <v>4693</v>
      </c>
      <c r="H594" s="2" t="s">
        <v>4694</v>
      </c>
      <c r="I594" s="2" t="s">
        <v>4695</v>
      </c>
      <c r="J594" s="2" t="s">
        <v>352</v>
      </c>
      <c r="K594" s="2" t="s">
        <v>4281</v>
      </c>
      <c r="L594" s="2" t="s">
        <v>3220</v>
      </c>
      <c r="M594" s="2" t="s">
        <v>30</v>
      </c>
      <c r="N594" s="2" t="s">
        <v>123</v>
      </c>
      <c r="O594" s="2" t="s">
        <v>4696</v>
      </c>
      <c r="P594" s="3">
        <v>0</v>
      </c>
      <c r="Q594" s="2" t="s">
        <v>30</v>
      </c>
      <c r="R594" s="3">
        <v>1</v>
      </c>
      <c r="S594" s="2" t="s">
        <v>4697</v>
      </c>
      <c r="T594" s="2" t="s">
        <v>4698</v>
      </c>
      <c r="U594" s="3">
        <v>1</v>
      </c>
      <c r="V594" s="2" t="s">
        <v>30</v>
      </c>
      <c r="W594" s="2" t="s">
        <v>30</v>
      </c>
      <c r="X594" s="2" t="s">
        <v>4699</v>
      </c>
      <c r="Y594">
        <f t="shared" si="54"/>
        <v>2003</v>
      </c>
      <c r="Z594">
        <f t="shared" si="55"/>
        <v>1</v>
      </c>
      <c r="AA594">
        <f t="shared" si="56"/>
        <v>4</v>
      </c>
      <c r="AB594">
        <f t="shared" si="57"/>
        <v>2004</v>
      </c>
      <c r="AC594">
        <f t="shared" si="58"/>
        <v>8</v>
      </c>
      <c r="AD594">
        <f t="shared" si="59"/>
        <v>21</v>
      </c>
    </row>
    <row r="595" spans="1:30" ht="15.6">
      <c r="A595" s="2" t="s">
        <v>24</v>
      </c>
      <c r="B595" s="2" t="s">
        <v>112</v>
      </c>
      <c r="C595" s="2" t="s">
        <v>4700</v>
      </c>
      <c r="D595" s="2" t="s">
        <v>4701</v>
      </c>
      <c r="E595" s="2" t="s">
        <v>4702</v>
      </c>
      <c r="F595" s="2" t="s">
        <v>4703</v>
      </c>
      <c r="G595" s="2" t="s">
        <v>4704</v>
      </c>
      <c r="H595" s="2" t="s">
        <v>4705</v>
      </c>
      <c r="I595" s="2" t="s">
        <v>4695</v>
      </c>
      <c r="J595" s="2" t="s">
        <v>352</v>
      </c>
      <c r="K595" s="2" t="s">
        <v>4706</v>
      </c>
      <c r="L595" s="2" t="s">
        <v>3220</v>
      </c>
      <c r="M595" s="2" t="s">
        <v>24</v>
      </c>
      <c r="N595" s="2" t="s">
        <v>123</v>
      </c>
      <c r="O595" s="2" t="s">
        <v>4707</v>
      </c>
      <c r="P595" s="3">
        <v>0</v>
      </c>
      <c r="Q595" s="2" t="s">
        <v>30</v>
      </c>
      <c r="R595" s="3">
        <v>0</v>
      </c>
      <c r="S595" s="2" t="s">
        <v>30</v>
      </c>
      <c r="T595" s="2" t="s">
        <v>4708</v>
      </c>
      <c r="U595" s="3">
        <v>1</v>
      </c>
      <c r="V595" s="2" t="s">
        <v>30</v>
      </c>
      <c r="W595" s="2" t="s">
        <v>30</v>
      </c>
      <c r="X595" s="2" t="s">
        <v>4709</v>
      </c>
      <c r="Y595">
        <f t="shared" si="54"/>
        <v>2002</v>
      </c>
      <c r="Z595">
        <f t="shared" si="55"/>
        <v>1</v>
      </c>
      <c r="AA595">
        <f t="shared" si="56"/>
        <v>7</v>
      </c>
      <c r="AB595">
        <f t="shared" si="57"/>
        <v>2003</v>
      </c>
      <c r="AC595">
        <f t="shared" si="58"/>
        <v>7</v>
      </c>
      <c r="AD595">
        <f t="shared" si="59"/>
        <v>11</v>
      </c>
    </row>
    <row r="596" spans="1:30" ht="15.6">
      <c r="A596" s="2" t="s">
        <v>24</v>
      </c>
      <c r="B596" s="2" t="s">
        <v>112</v>
      </c>
      <c r="C596" s="2" t="s">
        <v>4710</v>
      </c>
      <c r="D596" s="2" t="s">
        <v>4711</v>
      </c>
      <c r="E596" s="2" t="s">
        <v>4712</v>
      </c>
      <c r="F596" s="2" t="s">
        <v>4713</v>
      </c>
      <c r="G596" s="2" t="s">
        <v>4714</v>
      </c>
      <c r="H596" s="2" t="s">
        <v>4715</v>
      </c>
      <c r="I596" s="2" t="s">
        <v>297</v>
      </c>
      <c r="J596" s="2" t="s">
        <v>298</v>
      </c>
      <c r="K596" s="2" t="s">
        <v>4716</v>
      </c>
      <c r="L596" s="2" t="s">
        <v>4717</v>
      </c>
      <c r="M596" s="2" t="s">
        <v>24</v>
      </c>
      <c r="N596" s="2" t="s">
        <v>4718</v>
      </c>
      <c r="O596" s="2" t="s">
        <v>4719</v>
      </c>
      <c r="P596" s="3">
        <v>0</v>
      </c>
      <c r="Q596" s="2" t="s">
        <v>30</v>
      </c>
      <c r="R596" s="3">
        <v>0</v>
      </c>
      <c r="S596" s="2" t="s">
        <v>30</v>
      </c>
      <c r="T596" s="2" t="s">
        <v>4720</v>
      </c>
      <c r="U596" s="3">
        <v>1</v>
      </c>
      <c r="V596" s="2" t="s">
        <v>30</v>
      </c>
      <c r="W596" s="2" t="s">
        <v>30</v>
      </c>
      <c r="X596" s="2" t="s">
        <v>4721</v>
      </c>
      <c r="Y596">
        <f t="shared" si="54"/>
        <v>2001</v>
      </c>
      <c r="Z596">
        <f t="shared" si="55"/>
        <v>1</v>
      </c>
      <c r="AA596">
        <f t="shared" si="56"/>
        <v>28</v>
      </c>
      <c r="AB596">
        <f t="shared" si="57"/>
        <v>2002</v>
      </c>
      <c r="AC596">
        <f t="shared" si="58"/>
        <v>10</v>
      </c>
      <c r="AD596">
        <f t="shared" si="59"/>
        <v>11</v>
      </c>
    </row>
    <row r="597" spans="1:30" ht="15.6">
      <c r="A597" s="2" t="s">
        <v>24</v>
      </c>
      <c r="B597" s="2" t="s">
        <v>112</v>
      </c>
      <c r="C597" s="2" t="s">
        <v>4722</v>
      </c>
      <c r="D597" s="2" t="s">
        <v>4723</v>
      </c>
      <c r="E597" s="2" t="s">
        <v>4724</v>
      </c>
      <c r="F597" s="2" t="s">
        <v>4725</v>
      </c>
      <c r="G597" s="2" t="s">
        <v>4726</v>
      </c>
      <c r="H597" s="2" t="s">
        <v>4727</v>
      </c>
      <c r="I597" s="2" t="s">
        <v>4695</v>
      </c>
      <c r="J597" s="2" t="s">
        <v>352</v>
      </c>
      <c r="K597" s="2" t="s">
        <v>4706</v>
      </c>
      <c r="L597" s="2" t="s">
        <v>3220</v>
      </c>
      <c r="M597" s="2" t="s">
        <v>24</v>
      </c>
      <c r="N597" s="2" t="s">
        <v>123</v>
      </c>
      <c r="O597" s="2" t="s">
        <v>4728</v>
      </c>
      <c r="P597" s="3">
        <v>0</v>
      </c>
      <c r="Q597" s="2" t="s">
        <v>30</v>
      </c>
      <c r="R597" s="3">
        <v>0</v>
      </c>
      <c r="S597" s="2" t="s">
        <v>30</v>
      </c>
      <c r="T597" s="2" t="s">
        <v>4729</v>
      </c>
      <c r="U597" s="3">
        <v>1</v>
      </c>
      <c r="V597" s="2" t="s">
        <v>30</v>
      </c>
      <c r="W597" s="2" t="s">
        <v>30</v>
      </c>
      <c r="X597" s="2" t="s">
        <v>4730</v>
      </c>
      <c r="Y597">
        <f t="shared" si="54"/>
        <v>2001</v>
      </c>
      <c r="Z597">
        <f t="shared" si="55"/>
        <v>1</v>
      </c>
      <c r="AA597">
        <f t="shared" si="56"/>
        <v>27</v>
      </c>
      <c r="AB597">
        <f t="shared" si="57"/>
        <v>2002</v>
      </c>
      <c r="AC597">
        <f t="shared" si="58"/>
        <v>7</v>
      </c>
      <c r="AD597">
        <f t="shared" si="59"/>
        <v>11</v>
      </c>
    </row>
    <row r="598" spans="1:30" ht="15.6">
      <c r="A598" s="2" t="s">
        <v>24</v>
      </c>
      <c r="B598" s="2" t="s">
        <v>25</v>
      </c>
      <c r="C598" s="2" t="s">
        <v>4731</v>
      </c>
      <c r="D598" s="2" t="s">
        <v>4732</v>
      </c>
      <c r="E598" s="2" t="s">
        <v>4733</v>
      </c>
      <c r="F598" s="2" t="s">
        <v>4734</v>
      </c>
      <c r="G598" s="2" t="s">
        <v>4735</v>
      </c>
      <c r="H598" s="2" t="s">
        <v>4736</v>
      </c>
      <c r="I598" s="2" t="s">
        <v>30</v>
      </c>
      <c r="J598" s="2" t="s">
        <v>298</v>
      </c>
      <c r="K598" s="2" t="s">
        <v>4737</v>
      </c>
      <c r="L598" s="2" t="s">
        <v>30</v>
      </c>
      <c r="M598" s="2" t="s">
        <v>30</v>
      </c>
      <c r="N598" s="2" t="s">
        <v>4718</v>
      </c>
      <c r="O598" s="2" t="s">
        <v>4036</v>
      </c>
      <c r="P598" s="3">
        <v>0</v>
      </c>
      <c r="Q598" s="2" t="s">
        <v>30</v>
      </c>
      <c r="R598" s="3">
        <v>0</v>
      </c>
      <c r="S598" s="2" t="s">
        <v>30</v>
      </c>
      <c r="T598" s="2" t="s">
        <v>4738</v>
      </c>
      <c r="U598" s="3">
        <v>1</v>
      </c>
      <c r="V598" s="2" t="s">
        <v>30</v>
      </c>
      <c r="W598" s="2" t="s">
        <v>30</v>
      </c>
      <c r="X598" s="2" t="s">
        <v>4739</v>
      </c>
      <c r="Y598">
        <f t="shared" si="54"/>
        <v>2001</v>
      </c>
      <c r="Z598">
        <f t="shared" si="55"/>
        <v>1</v>
      </c>
      <c r="AA598">
        <f t="shared" si="56"/>
        <v>31</v>
      </c>
      <c r="AB598">
        <f t="shared" si="57"/>
        <v>2002</v>
      </c>
      <c r="AC598">
        <f t="shared" si="58"/>
        <v>6</v>
      </c>
      <c r="AD598">
        <f t="shared" si="59"/>
        <v>11</v>
      </c>
    </row>
    <row r="599" spans="1:30" ht="15.6">
      <c r="A599" s="2" t="s">
        <v>24</v>
      </c>
      <c r="B599" s="2" t="s">
        <v>112</v>
      </c>
      <c r="C599" s="2" t="s">
        <v>4740</v>
      </c>
      <c r="D599" s="2" t="s">
        <v>4741</v>
      </c>
      <c r="E599" s="2" t="s">
        <v>4742</v>
      </c>
      <c r="F599" s="2" t="s">
        <v>4743</v>
      </c>
      <c r="G599" s="2" t="s">
        <v>4744</v>
      </c>
      <c r="H599" s="2" t="s">
        <v>4745</v>
      </c>
      <c r="I599" s="2" t="s">
        <v>4695</v>
      </c>
      <c r="J599" s="2" t="s">
        <v>352</v>
      </c>
      <c r="K599" s="2" t="s">
        <v>4706</v>
      </c>
      <c r="L599" s="2" t="s">
        <v>3220</v>
      </c>
      <c r="M599" s="2" t="s">
        <v>24</v>
      </c>
      <c r="N599" s="2" t="s">
        <v>123</v>
      </c>
      <c r="O599" s="2" t="s">
        <v>4746</v>
      </c>
      <c r="P599" s="3">
        <v>0</v>
      </c>
      <c r="Q599" s="2" t="s">
        <v>30</v>
      </c>
      <c r="R599" s="3">
        <v>0</v>
      </c>
      <c r="S599" s="2" t="s">
        <v>30</v>
      </c>
      <c r="T599" s="2" t="s">
        <v>4747</v>
      </c>
      <c r="U599" s="3">
        <v>1</v>
      </c>
      <c r="V599" s="2" t="s">
        <v>30</v>
      </c>
      <c r="W599" s="2" t="s">
        <v>30</v>
      </c>
      <c r="X599" s="2" t="s">
        <v>4748</v>
      </c>
      <c r="Y599">
        <f t="shared" si="54"/>
        <v>2001</v>
      </c>
      <c r="Z599">
        <f t="shared" si="55"/>
        <v>1</v>
      </c>
      <c r="AA599">
        <f t="shared" si="56"/>
        <v>22</v>
      </c>
      <c r="AB599">
        <f t="shared" si="57"/>
        <v>2002</v>
      </c>
      <c r="AC599">
        <f t="shared" si="58"/>
        <v>1</v>
      </c>
      <c r="AD599">
        <f t="shared" si="59"/>
        <v>1</v>
      </c>
    </row>
    <row r="600" spans="1:30" ht="15.6">
      <c r="A600" s="2" t="s">
        <v>24</v>
      </c>
      <c r="B600" s="2" t="s">
        <v>112</v>
      </c>
      <c r="C600" s="2" t="s">
        <v>4749</v>
      </c>
      <c r="D600" s="2" t="s">
        <v>4750</v>
      </c>
      <c r="E600" s="2" t="s">
        <v>4751</v>
      </c>
      <c r="F600" s="2" t="s">
        <v>4752</v>
      </c>
      <c r="G600" s="2" t="s">
        <v>4753</v>
      </c>
      <c r="H600" s="2" t="s">
        <v>4754</v>
      </c>
      <c r="I600" s="2" t="s">
        <v>4695</v>
      </c>
      <c r="J600" s="2" t="s">
        <v>352</v>
      </c>
      <c r="K600" s="2" t="s">
        <v>4706</v>
      </c>
      <c r="L600" s="2" t="s">
        <v>3220</v>
      </c>
      <c r="M600" s="2" t="s">
        <v>24</v>
      </c>
      <c r="N600" s="2" t="s">
        <v>123</v>
      </c>
      <c r="O600" s="2" t="s">
        <v>4755</v>
      </c>
      <c r="P600" s="3">
        <v>0</v>
      </c>
      <c r="Q600" s="2" t="s">
        <v>30</v>
      </c>
      <c r="R600" s="3">
        <v>0</v>
      </c>
      <c r="S600" s="2" t="s">
        <v>30</v>
      </c>
      <c r="T600" s="2" t="s">
        <v>4756</v>
      </c>
      <c r="U600" s="3">
        <v>1</v>
      </c>
      <c r="V600" s="2" t="s">
        <v>30</v>
      </c>
      <c r="W600" s="2" t="s">
        <v>30</v>
      </c>
      <c r="X600" s="2" t="s">
        <v>4757</v>
      </c>
      <c r="Y600">
        <f t="shared" si="54"/>
        <v>2001</v>
      </c>
      <c r="Z600">
        <f t="shared" si="55"/>
        <v>1</v>
      </c>
      <c r="AA600">
        <f t="shared" si="56"/>
        <v>19</v>
      </c>
      <c r="AB600">
        <f t="shared" si="57"/>
        <v>2001</v>
      </c>
      <c r="AC600">
        <f t="shared" si="58"/>
        <v>8</v>
      </c>
      <c r="AD600">
        <f t="shared" si="59"/>
        <v>21</v>
      </c>
    </row>
    <row r="601" spans="1:30" ht="15.6">
      <c r="A601" s="2" t="s">
        <v>24</v>
      </c>
      <c r="B601" s="2" t="s">
        <v>25</v>
      </c>
      <c r="C601" s="2" t="s">
        <v>4758</v>
      </c>
      <c r="D601" s="2" t="s">
        <v>4759</v>
      </c>
      <c r="E601" s="2" t="s">
        <v>4760</v>
      </c>
      <c r="F601" s="2" t="s">
        <v>4761</v>
      </c>
      <c r="G601" s="2" t="s">
        <v>4762</v>
      </c>
      <c r="H601" s="2" t="s">
        <v>4763</v>
      </c>
      <c r="I601" s="2" t="s">
        <v>119</v>
      </c>
      <c r="J601" s="2" t="s">
        <v>352</v>
      </c>
      <c r="K601" s="2" t="s">
        <v>4764</v>
      </c>
      <c r="L601" s="2" t="s">
        <v>3220</v>
      </c>
      <c r="M601" s="2" t="s">
        <v>24</v>
      </c>
      <c r="N601" s="2" t="s">
        <v>123</v>
      </c>
      <c r="O601" s="2" t="s">
        <v>4765</v>
      </c>
      <c r="P601" s="3">
        <v>0</v>
      </c>
      <c r="Q601" s="2" t="s">
        <v>30</v>
      </c>
      <c r="R601" s="3">
        <v>0</v>
      </c>
      <c r="S601" s="2" t="s">
        <v>30</v>
      </c>
      <c r="T601" s="2" t="s">
        <v>4766</v>
      </c>
      <c r="U601" s="3">
        <v>1</v>
      </c>
      <c r="V601" s="2" t="s">
        <v>30</v>
      </c>
      <c r="W601" s="2" t="s">
        <v>30</v>
      </c>
      <c r="X601" s="2" t="s">
        <v>4767</v>
      </c>
      <c r="Y601">
        <f t="shared" si="54"/>
        <v>2000</v>
      </c>
      <c r="Z601">
        <f t="shared" si="55"/>
        <v>1</v>
      </c>
      <c r="AA601">
        <f t="shared" si="56"/>
        <v>26</v>
      </c>
      <c r="AB601">
        <f t="shared" si="57"/>
        <v>2001</v>
      </c>
      <c r="AC601">
        <f t="shared" si="58"/>
        <v>3</v>
      </c>
      <c r="AD601">
        <f t="shared" si="59"/>
        <v>21</v>
      </c>
    </row>
    <row r="602" spans="1:30" ht="15.6">
      <c r="A602" s="2" t="s">
        <v>24</v>
      </c>
      <c r="B602" s="2" t="s">
        <v>25</v>
      </c>
      <c r="C602" s="2" t="s">
        <v>4768</v>
      </c>
      <c r="D602" s="2" t="s">
        <v>4769</v>
      </c>
      <c r="E602" s="2" t="s">
        <v>4770</v>
      </c>
      <c r="F602" s="2" t="s">
        <v>4771</v>
      </c>
      <c r="G602" s="2" t="s">
        <v>4772</v>
      </c>
      <c r="H602" s="2" t="s">
        <v>4773</v>
      </c>
      <c r="I602" s="2" t="s">
        <v>4695</v>
      </c>
      <c r="J602" s="2" t="s">
        <v>352</v>
      </c>
      <c r="K602" s="2" t="s">
        <v>4706</v>
      </c>
      <c r="L602" s="2" t="s">
        <v>3220</v>
      </c>
      <c r="M602" s="2" t="s">
        <v>24</v>
      </c>
      <c r="N602" s="2" t="s">
        <v>123</v>
      </c>
      <c r="O602" s="2" t="s">
        <v>4774</v>
      </c>
      <c r="P602" s="3">
        <v>0</v>
      </c>
      <c r="Q602" s="2" t="s">
        <v>30</v>
      </c>
      <c r="R602" s="3">
        <v>0</v>
      </c>
      <c r="S602" s="2" t="s">
        <v>30</v>
      </c>
      <c r="T602" s="2" t="s">
        <v>4775</v>
      </c>
      <c r="U602" s="3">
        <v>1</v>
      </c>
      <c r="V602" s="2" t="s">
        <v>30</v>
      </c>
      <c r="W602" s="2" t="s">
        <v>30</v>
      </c>
      <c r="X602" s="2" t="s">
        <v>4776</v>
      </c>
      <c r="Y602">
        <f t="shared" si="54"/>
        <v>1999</v>
      </c>
      <c r="Z602">
        <f t="shared" si="55"/>
        <v>1</v>
      </c>
      <c r="AA602">
        <f t="shared" si="56"/>
        <v>25</v>
      </c>
      <c r="AB602">
        <f t="shared" si="57"/>
        <v>2000</v>
      </c>
      <c r="AC602">
        <f t="shared" si="58"/>
        <v>8</v>
      </c>
      <c r="AD602">
        <f t="shared" si="59"/>
        <v>21</v>
      </c>
    </row>
    <row r="603" spans="1:30" ht="15.6">
      <c r="A603" s="2" t="s">
        <v>24</v>
      </c>
      <c r="B603" s="2" t="s">
        <v>25</v>
      </c>
      <c r="C603" s="2" t="s">
        <v>4777</v>
      </c>
      <c r="D603" s="2" t="s">
        <v>4778</v>
      </c>
      <c r="E603" s="2" t="s">
        <v>4779</v>
      </c>
      <c r="F603" s="2" t="s">
        <v>4780</v>
      </c>
      <c r="G603" s="2" t="s">
        <v>4781</v>
      </c>
      <c r="H603" s="2" t="s">
        <v>4782</v>
      </c>
      <c r="I603" s="2" t="s">
        <v>30</v>
      </c>
      <c r="J603" s="2" t="s">
        <v>298</v>
      </c>
      <c r="K603" s="2" t="s">
        <v>4783</v>
      </c>
      <c r="L603" s="2" t="s">
        <v>30</v>
      </c>
      <c r="M603" s="2" t="s">
        <v>30</v>
      </c>
      <c r="N603" s="2" t="s">
        <v>4784</v>
      </c>
      <c r="O603" s="2" t="s">
        <v>4036</v>
      </c>
      <c r="P603" s="3">
        <v>0</v>
      </c>
      <c r="Q603" s="2" t="s">
        <v>30</v>
      </c>
      <c r="R603" s="3">
        <v>1</v>
      </c>
      <c r="S603" s="2" t="s">
        <v>4785</v>
      </c>
      <c r="T603" s="2" t="s">
        <v>4786</v>
      </c>
      <c r="U603" s="3">
        <v>1</v>
      </c>
      <c r="V603" s="2" t="s">
        <v>30</v>
      </c>
      <c r="W603" s="2" t="s">
        <v>30</v>
      </c>
      <c r="X603" s="2" t="s">
        <v>4787</v>
      </c>
      <c r="Y603">
        <f t="shared" si="54"/>
        <v>1997</v>
      </c>
      <c r="Z603">
        <f t="shared" si="55"/>
        <v>1</v>
      </c>
      <c r="AA603">
        <f t="shared" si="56"/>
        <v>9</v>
      </c>
      <c r="AB603">
        <f t="shared" si="57"/>
        <v>1999</v>
      </c>
      <c r="AC603">
        <f t="shared" si="58"/>
        <v>5</v>
      </c>
      <c r="AD603">
        <f t="shared" si="59"/>
        <v>11</v>
      </c>
    </row>
    <row r="604" spans="1:30" ht="15.6">
      <c r="A604" s="2" t="s">
        <v>24</v>
      </c>
      <c r="B604" s="2" t="s">
        <v>112</v>
      </c>
      <c r="C604" s="2" t="s">
        <v>4788</v>
      </c>
      <c r="D604" s="2" t="s">
        <v>4789</v>
      </c>
      <c r="E604" s="2" t="s">
        <v>4790</v>
      </c>
      <c r="F604" s="2" t="s">
        <v>4791</v>
      </c>
      <c r="G604" s="2" t="s">
        <v>4792</v>
      </c>
      <c r="H604" s="2" t="s">
        <v>4793</v>
      </c>
      <c r="I604" s="2" t="s">
        <v>297</v>
      </c>
      <c r="J604" s="2" t="s">
        <v>298</v>
      </c>
      <c r="K604" s="2" t="s">
        <v>4794</v>
      </c>
      <c r="L604" s="2" t="s">
        <v>4783</v>
      </c>
      <c r="M604" s="2" t="s">
        <v>24</v>
      </c>
      <c r="N604" s="2" t="s">
        <v>4784</v>
      </c>
      <c r="O604" s="2" t="s">
        <v>4795</v>
      </c>
      <c r="P604" s="3">
        <v>0</v>
      </c>
      <c r="Q604" s="2" t="s">
        <v>30</v>
      </c>
      <c r="R604" s="3">
        <v>0</v>
      </c>
      <c r="S604" s="2" t="s">
        <v>30</v>
      </c>
      <c r="T604" s="2" t="s">
        <v>4796</v>
      </c>
      <c r="U604" s="3">
        <v>1</v>
      </c>
      <c r="V604" s="2" t="s">
        <v>30</v>
      </c>
      <c r="W604" s="2" t="s">
        <v>30</v>
      </c>
      <c r="X604" s="2" t="s">
        <v>4797</v>
      </c>
      <c r="Y604">
        <f t="shared" si="54"/>
        <v>1997</v>
      </c>
      <c r="Z604">
        <f t="shared" si="55"/>
        <v>1</v>
      </c>
      <c r="AA604">
        <f t="shared" si="56"/>
        <v>8</v>
      </c>
      <c r="AB604">
        <f t="shared" si="57"/>
        <v>1998</v>
      </c>
      <c r="AC604">
        <f t="shared" si="58"/>
        <v>7</v>
      </c>
      <c r="AD604">
        <f t="shared" si="59"/>
        <v>1</v>
      </c>
    </row>
  </sheetData>
  <autoFilter ref="A1:X604"/>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2023-07-18T06:11:17Z</dcterms:created>
  <dcterms:modified xsi:type="dcterms:W3CDTF">2023-08-21T09:55:26Z</dcterms:modified>
</cp:coreProperties>
</file>