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24" yWindow="600" windowWidth="9312" windowHeight="8544"/>
  </bookViews>
  <sheets>
    <sheet name="download" sheetId="1" r:id="rId1"/>
  </sheets>
  <definedNames>
    <definedName name="_xlnm._FilterDatabase" localSheetId="0" hidden="1">download!$A$1:$AD$1</definedName>
  </definedNames>
  <calcPr calcId="144525"/>
</workbook>
</file>

<file path=xl/calcChain.xml><?xml version="1.0" encoding="utf-8"?>
<calcChain xmlns="http://schemas.openxmlformats.org/spreadsheetml/2006/main">
  <c r="AA159" i="1" l="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158" i="1"/>
  <c r="Y3" i="1" l="1"/>
  <c r="Z3" i="1"/>
  <c r="AA3" i="1"/>
  <c r="AB3" i="1"/>
  <c r="AC3" i="1"/>
  <c r="AD3" i="1"/>
  <c r="Y4" i="1"/>
  <c r="Z4" i="1"/>
  <c r="AA4" i="1"/>
  <c r="AB4" i="1"/>
  <c r="AC4" i="1"/>
  <c r="AD4" i="1"/>
  <c r="Y5" i="1"/>
  <c r="Z5" i="1"/>
  <c r="AA5" i="1"/>
  <c r="AB5" i="1"/>
  <c r="AC5" i="1"/>
  <c r="AD5" i="1"/>
  <c r="Y6" i="1"/>
  <c r="Z6" i="1"/>
  <c r="AA6" i="1"/>
  <c r="AB6" i="1"/>
  <c r="AC6" i="1"/>
  <c r="AD6" i="1"/>
  <c r="Y7" i="1"/>
  <c r="Z7" i="1"/>
  <c r="AA7" i="1"/>
  <c r="AB7" i="1"/>
  <c r="AC7" i="1"/>
  <c r="AD7" i="1"/>
  <c r="Y8" i="1"/>
  <c r="Z8" i="1"/>
  <c r="AA8" i="1"/>
  <c r="AB8" i="1"/>
  <c r="AC8" i="1"/>
  <c r="AD8" i="1"/>
  <c r="Y9" i="1"/>
  <c r="Z9" i="1"/>
  <c r="AA9" i="1"/>
  <c r="AB9" i="1"/>
  <c r="AC9" i="1"/>
  <c r="AD9" i="1"/>
  <c r="Y10" i="1"/>
  <c r="Z10" i="1"/>
  <c r="AA10" i="1"/>
  <c r="AB10" i="1"/>
  <c r="AC10" i="1"/>
  <c r="AD10" i="1"/>
  <c r="Y11" i="1"/>
  <c r="Z11" i="1"/>
  <c r="AA11" i="1"/>
  <c r="AB11" i="1"/>
  <c r="AC11" i="1"/>
  <c r="AD11" i="1"/>
  <c r="Y12" i="1"/>
  <c r="Z12" i="1"/>
  <c r="AA12" i="1"/>
  <c r="AB12" i="1"/>
  <c r="AC12" i="1"/>
  <c r="AD12" i="1"/>
  <c r="Y13" i="1"/>
  <c r="Z13" i="1"/>
  <c r="AA13" i="1"/>
  <c r="AB13" i="1"/>
  <c r="AC13" i="1"/>
  <c r="AD13" i="1"/>
  <c r="Y14" i="1"/>
  <c r="Z14" i="1"/>
  <c r="AA14" i="1"/>
  <c r="AB14" i="1"/>
  <c r="AC14" i="1"/>
  <c r="AD14" i="1"/>
  <c r="Y15" i="1"/>
  <c r="Z15" i="1"/>
  <c r="AA15" i="1"/>
  <c r="AB15" i="1"/>
  <c r="AC15" i="1"/>
  <c r="AD15" i="1"/>
  <c r="Y16" i="1"/>
  <c r="Z16" i="1"/>
  <c r="AA16" i="1"/>
  <c r="AB16" i="1"/>
  <c r="AC16" i="1"/>
  <c r="AD16" i="1"/>
  <c r="Y17" i="1"/>
  <c r="Z17" i="1"/>
  <c r="AA17" i="1"/>
  <c r="AB17" i="1"/>
  <c r="AC17" i="1"/>
  <c r="AD17" i="1"/>
  <c r="Y18" i="1"/>
  <c r="Z18" i="1"/>
  <c r="AA18" i="1"/>
  <c r="AB18" i="1"/>
  <c r="AC18" i="1"/>
  <c r="AD18" i="1"/>
  <c r="Y19" i="1"/>
  <c r="Z19" i="1"/>
  <c r="AA19" i="1"/>
  <c r="AB19" i="1"/>
  <c r="AC19" i="1"/>
  <c r="AD19" i="1"/>
  <c r="Y20" i="1"/>
  <c r="Z20" i="1"/>
  <c r="AA20" i="1"/>
  <c r="AB20" i="1"/>
  <c r="AC20" i="1"/>
  <c r="AD20" i="1"/>
  <c r="Y21" i="1"/>
  <c r="Z21" i="1"/>
  <c r="AA21" i="1"/>
  <c r="AB21" i="1"/>
  <c r="AC21" i="1"/>
  <c r="AD21" i="1"/>
  <c r="Y22" i="1"/>
  <c r="Z22" i="1"/>
  <c r="AA22" i="1"/>
  <c r="AB22" i="1"/>
  <c r="AC22" i="1"/>
  <c r="AD22" i="1"/>
  <c r="Y23" i="1"/>
  <c r="Z23" i="1"/>
  <c r="AA23" i="1"/>
  <c r="AB23" i="1"/>
  <c r="AC23" i="1"/>
  <c r="AD23" i="1"/>
  <c r="Y24" i="1"/>
  <c r="Z24" i="1"/>
  <c r="AA24" i="1"/>
  <c r="AB24" i="1"/>
  <c r="AC24" i="1"/>
  <c r="AD24" i="1"/>
  <c r="Y25" i="1"/>
  <c r="Z25" i="1"/>
  <c r="AA25" i="1"/>
  <c r="AB25" i="1"/>
  <c r="AC25" i="1"/>
  <c r="AD25" i="1"/>
  <c r="Y26" i="1"/>
  <c r="Z26" i="1"/>
  <c r="AA26" i="1"/>
  <c r="AB26" i="1"/>
  <c r="AC26" i="1"/>
  <c r="AD26" i="1"/>
  <c r="Y27" i="1"/>
  <c r="Z27" i="1"/>
  <c r="AA27" i="1"/>
  <c r="AB27" i="1"/>
  <c r="AC27" i="1"/>
  <c r="AD27" i="1"/>
  <c r="Y28" i="1"/>
  <c r="Z28" i="1"/>
  <c r="AA28" i="1"/>
  <c r="AB28" i="1"/>
  <c r="AC28" i="1"/>
  <c r="AD28" i="1"/>
  <c r="Y29" i="1"/>
  <c r="Z29" i="1"/>
  <c r="AA29" i="1"/>
  <c r="AB29" i="1"/>
  <c r="AC29" i="1"/>
  <c r="AD29" i="1"/>
  <c r="Y30" i="1"/>
  <c r="Z30" i="1"/>
  <c r="AA30" i="1"/>
  <c r="AB30" i="1"/>
  <c r="AC30" i="1"/>
  <c r="AD30" i="1"/>
  <c r="Y31" i="1"/>
  <c r="Z31" i="1"/>
  <c r="AA31" i="1"/>
  <c r="AB31" i="1"/>
  <c r="AC31" i="1"/>
  <c r="AD31" i="1"/>
  <c r="Y32" i="1"/>
  <c r="Z32" i="1"/>
  <c r="AA32" i="1"/>
  <c r="AB32" i="1"/>
  <c r="AC32" i="1"/>
  <c r="AD32" i="1"/>
  <c r="Y33" i="1"/>
  <c r="Z33" i="1"/>
  <c r="AA33" i="1"/>
  <c r="AB33" i="1"/>
  <c r="AC33" i="1"/>
  <c r="AD33" i="1"/>
  <c r="Y34" i="1"/>
  <c r="Z34" i="1"/>
  <c r="AA34" i="1"/>
  <c r="AB34" i="1"/>
  <c r="AC34" i="1"/>
  <c r="AD34" i="1"/>
  <c r="Y35" i="1"/>
  <c r="Z35" i="1"/>
  <c r="AA35" i="1"/>
  <c r="AB35" i="1"/>
  <c r="AC35" i="1"/>
  <c r="AD35" i="1"/>
  <c r="Y36" i="1"/>
  <c r="Z36" i="1"/>
  <c r="AA36" i="1"/>
  <c r="AB36" i="1"/>
  <c r="AC36" i="1"/>
  <c r="AD36" i="1"/>
  <c r="Y37" i="1"/>
  <c r="Z37" i="1"/>
  <c r="AA37" i="1"/>
  <c r="AB37" i="1"/>
  <c r="AC37" i="1"/>
  <c r="AD37" i="1"/>
  <c r="Y38" i="1"/>
  <c r="Z38" i="1"/>
  <c r="AA38" i="1"/>
  <c r="AB38" i="1"/>
  <c r="AC38" i="1"/>
  <c r="AD38" i="1"/>
  <c r="Y39" i="1"/>
  <c r="Z39" i="1"/>
  <c r="AA39" i="1"/>
  <c r="AB39" i="1"/>
  <c r="AC39" i="1"/>
  <c r="AD39" i="1"/>
  <c r="Y40" i="1"/>
  <c r="Z40" i="1"/>
  <c r="AA40" i="1"/>
  <c r="AB40" i="1"/>
  <c r="AC40" i="1"/>
  <c r="AD40" i="1"/>
  <c r="Y41" i="1"/>
  <c r="Z41" i="1"/>
  <c r="AA41" i="1"/>
  <c r="AB41" i="1"/>
  <c r="AC41" i="1"/>
  <c r="AD41" i="1"/>
  <c r="Y42" i="1"/>
  <c r="Z42" i="1"/>
  <c r="AA42" i="1"/>
  <c r="AB42" i="1"/>
  <c r="AC42" i="1"/>
  <c r="AD42" i="1"/>
  <c r="Y43" i="1"/>
  <c r="Z43" i="1"/>
  <c r="AA43" i="1"/>
  <c r="AB43" i="1"/>
  <c r="AC43" i="1"/>
  <c r="AD43" i="1"/>
  <c r="Y44" i="1"/>
  <c r="Z44" i="1"/>
  <c r="AA44" i="1"/>
  <c r="AB44" i="1"/>
  <c r="AC44" i="1"/>
  <c r="AD44" i="1"/>
  <c r="Y45" i="1"/>
  <c r="Z45" i="1"/>
  <c r="AA45" i="1"/>
  <c r="AB45" i="1"/>
  <c r="AC45" i="1"/>
  <c r="AD45" i="1"/>
  <c r="Y46" i="1"/>
  <c r="Z46" i="1"/>
  <c r="AA46" i="1"/>
  <c r="AB46" i="1"/>
  <c r="AC46" i="1"/>
  <c r="AD46" i="1"/>
  <c r="Y47" i="1"/>
  <c r="Z47" i="1"/>
  <c r="AA47" i="1"/>
  <c r="AB47" i="1"/>
  <c r="AC47" i="1"/>
  <c r="AD47" i="1"/>
  <c r="Y48" i="1"/>
  <c r="Z48" i="1"/>
  <c r="AA48" i="1"/>
  <c r="AB48" i="1"/>
  <c r="AC48" i="1"/>
  <c r="AD48" i="1"/>
  <c r="Y49" i="1"/>
  <c r="Z49" i="1"/>
  <c r="AA49" i="1"/>
  <c r="AB49" i="1"/>
  <c r="AC49" i="1"/>
  <c r="AD49" i="1"/>
  <c r="Y50" i="1"/>
  <c r="Z50" i="1"/>
  <c r="AA50" i="1"/>
  <c r="AB50" i="1"/>
  <c r="AC50" i="1"/>
  <c r="AD50" i="1"/>
  <c r="Y51" i="1"/>
  <c r="Z51" i="1"/>
  <c r="AA51" i="1"/>
  <c r="AB51" i="1"/>
  <c r="AC51" i="1"/>
  <c r="AD51" i="1"/>
  <c r="Y52" i="1"/>
  <c r="Z52" i="1"/>
  <c r="AA52" i="1"/>
  <c r="AB52" i="1"/>
  <c r="AC52" i="1"/>
  <c r="AD52" i="1"/>
  <c r="Y53" i="1"/>
  <c r="Z53" i="1"/>
  <c r="AA53" i="1"/>
  <c r="AB53" i="1"/>
  <c r="AC53" i="1"/>
  <c r="AD53" i="1"/>
  <c r="Y54" i="1"/>
  <c r="Z54" i="1"/>
  <c r="AA54" i="1"/>
  <c r="AB54" i="1"/>
  <c r="AC54" i="1"/>
  <c r="AD54" i="1"/>
  <c r="Y55" i="1"/>
  <c r="Z55" i="1"/>
  <c r="AA55" i="1"/>
  <c r="AB55" i="1"/>
  <c r="AC55" i="1"/>
  <c r="AD55" i="1"/>
  <c r="Y56" i="1"/>
  <c r="Z56" i="1"/>
  <c r="AA56" i="1"/>
  <c r="AB56" i="1"/>
  <c r="AC56" i="1"/>
  <c r="AD56" i="1"/>
  <c r="Y57" i="1"/>
  <c r="Z57" i="1"/>
  <c r="AA57" i="1"/>
  <c r="AB57" i="1"/>
  <c r="AC57" i="1"/>
  <c r="AD57" i="1"/>
  <c r="Y58" i="1"/>
  <c r="Z58" i="1"/>
  <c r="AA58" i="1"/>
  <c r="AB58" i="1"/>
  <c r="AC58" i="1"/>
  <c r="AD58" i="1"/>
  <c r="Y59" i="1"/>
  <c r="Z59" i="1"/>
  <c r="AA59" i="1"/>
  <c r="AB59" i="1"/>
  <c r="AC59" i="1"/>
  <c r="AD59" i="1"/>
  <c r="Y60" i="1"/>
  <c r="Z60" i="1"/>
  <c r="AA60" i="1"/>
  <c r="AB60" i="1"/>
  <c r="AC60" i="1"/>
  <c r="AD60" i="1"/>
  <c r="Y61" i="1"/>
  <c r="Z61" i="1"/>
  <c r="AA61" i="1"/>
  <c r="AB61" i="1"/>
  <c r="AC61" i="1"/>
  <c r="AD61" i="1"/>
  <c r="Y62" i="1"/>
  <c r="Z62" i="1"/>
  <c r="AA62" i="1"/>
  <c r="AB62" i="1"/>
  <c r="AC62" i="1"/>
  <c r="AD62" i="1"/>
  <c r="Y63" i="1"/>
  <c r="Z63" i="1"/>
  <c r="AA63" i="1"/>
  <c r="AB63" i="1"/>
  <c r="AC63" i="1"/>
  <c r="AD63" i="1"/>
  <c r="Y64" i="1"/>
  <c r="Z64" i="1"/>
  <c r="AA64" i="1"/>
  <c r="AB64" i="1"/>
  <c r="AC64" i="1"/>
  <c r="AD64" i="1"/>
  <c r="Y65" i="1"/>
  <c r="Z65" i="1"/>
  <c r="AA65" i="1"/>
  <c r="AB65" i="1"/>
  <c r="AC65" i="1"/>
  <c r="AD65" i="1"/>
  <c r="Y66" i="1"/>
  <c r="Z66" i="1"/>
  <c r="AA66" i="1"/>
  <c r="AB66" i="1"/>
  <c r="AC66" i="1"/>
  <c r="AD66" i="1"/>
  <c r="Y67" i="1"/>
  <c r="Z67" i="1"/>
  <c r="AA67" i="1"/>
  <c r="AB67" i="1"/>
  <c r="AC67" i="1"/>
  <c r="AD67" i="1"/>
  <c r="Y68" i="1"/>
  <c r="Z68" i="1"/>
  <c r="AA68" i="1"/>
  <c r="AB68" i="1"/>
  <c r="AC68" i="1"/>
  <c r="AD68" i="1"/>
  <c r="Y69" i="1"/>
  <c r="Z69" i="1"/>
  <c r="AA69" i="1"/>
  <c r="AB69" i="1"/>
  <c r="AC69" i="1"/>
  <c r="AD69" i="1"/>
  <c r="Y70" i="1"/>
  <c r="Z70" i="1"/>
  <c r="AA70" i="1"/>
  <c r="AB70" i="1"/>
  <c r="AC70" i="1"/>
  <c r="AD70" i="1"/>
  <c r="Y71" i="1"/>
  <c r="Z71" i="1"/>
  <c r="AA71" i="1"/>
  <c r="AB71" i="1"/>
  <c r="AC71" i="1"/>
  <c r="AD71" i="1"/>
  <c r="Y72" i="1"/>
  <c r="Z72" i="1"/>
  <c r="AA72" i="1"/>
  <c r="AB72" i="1"/>
  <c r="AC72" i="1"/>
  <c r="AD72" i="1"/>
  <c r="Y73" i="1"/>
  <c r="Z73" i="1"/>
  <c r="AA73" i="1"/>
  <c r="AB73" i="1"/>
  <c r="AC73" i="1"/>
  <c r="AD73" i="1"/>
  <c r="Y74" i="1"/>
  <c r="Z74" i="1"/>
  <c r="AA74" i="1"/>
  <c r="AB74" i="1"/>
  <c r="AC74" i="1"/>
  <c r="AD74" i="1"/>
  <c r="Y75" i="1"/>
  <c r="Z75" i="1"/>
  <c r="AA75" i="1"/>
  <c r="AB75" i="1"/>
  <c r="AC75" i="1"/>
  <c r="AD75" i="1"/>
  <c r="Y76" i="1"/>
  <c r="Z76" i="1"/>
  <c r="AA76" i="1"/>
  <c r="AB76" i="1"/>
  <c r="AC76" i="1"/>
  <c r="AD76" i="1"/>
  <c r="Y77" i="1"/>
  <c r="Z77" i="1"/>
  <c r="AA77" i="1"/>
  <c r="AB77" i="1"/>
  <c r="AC77" i="1"/>
  <c r="AD77" i="1"/>
  <c r="Y78" i="1"/>
  <c r="Z78" i="1"/>
  <c r="AA78" i="1"/>
  <c r="AB78" i="1"/>
  <c r="AC78" i="1"/>
  <c r="AD78" i="1"/>
  <c r="Y79" i="1"/>
  <c r="Z79" i="1"/>
  <c r="AA79" i="1"/>
  <c r="AB79" i="1"/>
  <c r="AC79" i="1"/>
  <c r="AD79" i="1"/>
  <c r="Y80" i="1"/>
  <c r="Z80" i="1"/>
  <c r="AA80" i="1"/>
  <c r="AB80" i="1"/>
  <c r="AC80" i="1"/>
  <c r="AD80" i="1"/>
  <c r="Y81" i="1"/>
  <c r="Z81" i="1"/>
  <c r="AA81" i="1"/>
  <c r="AB81" i="1"/>
  <c r="AC81" i="1"/>
  <c r="AD81" i="1"/>
  <c r="Y82" i="1"/>
  <c r="Z82" i="1"/>
  <c r="AA82" i="1"/>
  <c r="AB82" i="1"/>
  <c r="AC82" i="1"/>
  <c r="AD82" i="1"/>
  <c r="Y83" i="1"/>
  <c r="Z83" i="1"/>
  <c r="AA83" i="1"/>
  <c r="AB83" i="1"/>
  <c r="AC83" i="1"/>
  <c r="AD83" i="1"/>
  <c r="Y84" i="1"/>
  <c r="Z84" i="1"/>
  <c r="AA84" i="1"/>
  <c r="AB84" i="1"/>
  <c r="AC84" i="1"/>
  <c r="AD84" i="1"/>
  <c r="Y85" i="1"/>
  <c r="Z85" i="1"/>
  <c r="AA85" i="1"/>
  <c r="AB85" i="1"/>
  <c r="AC85" i="1"/>
  <c r="AD85" i="1"/>
  <c r="Y86" i="1"/>
  <c r="Z86" i="1"/>
  <c r="AA86" i="1"/>
  <c r="AB86" i="1"/>
  <c r="AC86" i="1"/>
  <c r="AD86" i="1"/>
  <c r="Y87" i="1"/>
  <c r="Z87" i="1"/>
  <c r="AA87" i="1"/>
  <c r="AB87" i="1"/>
  <c r="AC87" i="1"/>
  <c r="AD87" i="1"/>
  <c r="Y88" i="1"/>
  <c r="Z88" i="1"/>
  <c r="AA88" i="1"/>
  <c r="AB88" i="1"/>
  <c r="AC88" i="1"/>
  <c r="AD88" i="1"/>
  <c r="Y89" i="1"/>
  <c r="Z89" i="1"/>
  <c r="AA89" i="1"/>
  <c r="AB89" i="1"/>
  <c r="AC89" i="1"/>
  <c r="AD89" i="1"/>
  <c r="Y90" i="1"/>
  <c r="Z90" i="1"/>
  <c r="AA90" i="1"/>
  <c r="AB90" i="1"/>
  <c r="AC90" i="1"/>
  <c r="AD90" i="1"/>
  <c r="Y91" i="1"/>
  <c r="Z91" i="1"/>
  <c r="AA91" i="1"/>
  <c r="AB91" i="1"/>
  <c r="AC91" i="1"/>
  <c r="AD91" i="1"/>
  <c r="Y92" i="1"/>
  <c r="Z92" i="1"/>
  <c r="AA92" i="1"/>
  <c r="AB92" i="1"/>
  <c r="AC92" i="1"/>
  <c r="AD92" i="1"/>
  <c r="Y93" i="1"/>
  <c r="Z93" i="1"/>
  <c r="AA93" i="1"/>
  <c r="AB93" i="1"/>
  <c r="AC93" i="1"/>
  <c r="AD93" i="1"/>
  <c r="Y94" i="1"/>
  <c r="Z94" i="1"/>
  <c r="AA94" i="1"/>
  <c r="AB94" i="1"/>
  <c r="AC94" i="1"/>
  <c r="AD94" i="1"/>
  <c r="Y95" i="1"/>
  <c r="Z95" i="1"/>
  <c r="AA95" i="1"/>
  <c r="AB95" i="1"/>
  <c r="AC95" i="1"/>
  <c r="AD95" i="1"/>
  <c r="Y96" i="1"/>
  <c r="Z96" i="1"/>
  <c r="AA96" i="1"/>
  <c r="AB96" i="1"/>
  <c r="AC96" i="1"/>
  <c r="AD96" i="1"/>
  <c r="Y97" i="1"/>
  <c r="Z97" i="1"/>
  <c r="AA97" i="1"/>
  <c r="AB97" i="1"/>
  <c r="AC97" i="1"/>
  <c r="AD97" i="1"/>
  <c r="Y98" i="1"/>
  <c r="Z98" i="1"/>
  <c r="AA98" i="1"/>
  <c r="AB98" i="1"/>
  <c r="AC98" i="1"/>
  <c r="AD98" i="1"/>
  <c r="Y99" i="1"/>
  <c r="Z99" i="1"/>
  <c r="AA99" i="1"/>
  <c r="AB99" i="1"/>
  <c r="AC99" i="1"/>
  <c r="AD99" i="1"/>
  <c r="Y100" i="1"/>
  <c r="Z100" i="1"/>
  <c r="AA100" i="1"/>
  <c r="AB100" i="1"/>
  <c r="AC100" i="1"/>
  <c r="AD100" i="1"/>
  <c r="Y101" i="1"/>
  <c r="Z101" i="1"/>
  <c r="AA101" i="1"/>
  <c r="AB101" i="1"/>
  <c r="AC101" i="1"/>
  <c r="AD101" i="1"/>
  <c r="Y102" i="1"/>
  <c r="Z102" i="1"/>
  <c r="AA102" i="1"/>
  <c r="AB102" i="1"/>
  <c r="AC102" i="1"/>
  <c r="AD102" i="1"/>
  <c r="Y103" i="1"/>
  <c r="Z103" i="1"/>
  <c r="AA103" i="1"/>
  <c r="AB103" i="1"/>
  <c r="AC103" i="1"/>
  <c r="AD103" i="1"/>
  <c r="Y104" i="1"/>
  <c r="Z104" i="1"/>
  <c r="AA104" i="1"/>
  <c r="AB104" i="1"/>
  <c r="AC104" i="1"/>
  <c r="AD104" i="1"/>
  <c r="Y105" i="1"/>
  <c r="Z105" i="1"/>
  <c r="AA105" i="1"/>
  <c r="AB105" i="1"/>
  <c r="AC105" i="1"/>
  <c r="AD105" i="1"/>
  <c r="Y106" i="1"/>
  <c r="Z106" i="1"/>
  <c r="AA106" i="1"/>
  <c r="AB106" i="1"/>
  <c r="AC106" i="1"/>
  <c r="AD106" i="1"/>
  <c r="Y107" i="1"/>
  <c r="Z107" i="1"/>
  <c r="AA107" i="1"/>
  <c r="AB107" i="1"/>
  <c r="AC107" i="1"/>
  <c r="AD107" i="1"/>
  <c r="Y108" i="1"/>
  <c r="Z108" i="1"/>
  <c r="AA108" i="1"/>
  <c r="AB108" i="1"/>
  <c r="AC108" i="1"/>
  <c r="AD108" i="1"/>
  <c r="Y109" i="1"/>
  <c r="Z109" i="1"/>
  <c r="AA109" i="1"/>
  <c r="AB109" i="1"/>
  <c r="AC109" i="1"/>
  <c r="AD109" i="1"/>
  <c r="Y110" i="1"/>
  <c r="Z110" i="1"/>
  <c r="AA110" i="1"/>
  <c r="AB110" i="1"/>
  <c r="AC110" i="1"/>
  <c r="AD110" i="1"/>
  <c r="Y111" i="1"/>
  <c r="Z111" i="1"/>
  <c r="AA111" i="1"/>
  <c r="AB111" i="1"/>
  <c r="AC111" i="1"/>
  <c r="AD111" i="1"/>
  <c r="Y112" i="1"/>
  <c r="Z112" i="1"/>
  <c r="AA112" i="1"/>
  <c r="AB112" i="1"/>
  <c r="AC112" i="1"/>
  <c r="AD112" i="1"/>
  <c r="Y113" i="1"/>
  <c r="Z113" i="1"/>
  <c r="AA113" i="1"/>
  <c r="AB113" i="1"/>
  <c r="AC113" i="1"/>
  <c r="AD113" i="1"/>
  <c r="Y114" i="1"/>
  <c r="Z114" i="1"/>
  <c r="AA114" i="1"/>
  <c r="AB114" i="1"/>
  <c r="AC114" i="1"/>
  <c r="AD114" i="1"/>
  <c r="Y115" i="1"/>
  <c r="Z115" i="1"/>
  <c r="AA115" i="1"/>
  <c r="AB115" i="1"/>
  <c r="AC115" i="1"/>
  <c r="AD115" i="1"/>
  <c r="Y116" i="1"/>
  <c r="Z116" i="1"/>
  <c r="AA116" i="1"/>
  <c r="AB116" i="1"/>
  <c r="AC116" i="1"/>
  <c r="AD116" i="1"/>
  <c r="Y117" i="1"/>
  <c r="Z117" i="1"/>
  <c r="AA117" i="1"/>
  <c r="AB117" i="1"/>
  <c r="AC117" i="1"/>
  <c r="AD117" i="1"/>
  <c r="Y118" i="1"/>
  <c r="Z118" i="1"/>
  <c r="AA118" i="1"/>
  <c r="AB118" i="1"/>
  <c r="AC118" i="1"/>
  <c r="AD118" i="1"/>
  <c r="Y119" i="1"/>
  <c r="Z119" i="1"/>
  <c r="AA119" i="1"/>
  <c r="AB119" i="1"/>
  <c r="AC119" i="1"/>
  <c r="AD119" i="1"/>
  <c r="Y120" i="1"/>
  <c r="Z120" i="1"/>
  <c r="AA120" i="1"/>
  <c r="AB120" i="1"/>
  <c r="AC120" i="1"/>
  <c r="AD120" i="1"/>
  <c r="Y121" i="1"/>
  <c r="Z121" i="1"/>
  <c r="AA121" i="1"/>
  <c r="AB121" i="1"/>
  <c r="AC121" i="1"/>
  <c r="AD121" i="1"/>
  <c r="Y122" i="1"/>
  <c r="Z122" i="1"/>
  <c r="AA122" i="1"/>
  <c r="AB122" i="1"/>
  <c r="AC122" i="1"/>
  <c r="AD122" i="1"/>
  <c r="Y123" i="1"/>
  <c r="Z123" i="1"/>
  <c r="AA123" i="1"/>
  <c r="AB123" i="1"/>
  <c r="AC123" i="1"/>
  <c r="AD123" i="1"/>
  <c r="Y124" i="1"/>
  <c r="Z124" i="1"/>
  <c r="AA124" i="1"/>
  <c r="AB124" i="1"/>
  <c r="AC124" i="1"/>
  <c r="AD124" i="1"/>
  <c r="Y125" i="1"/>
  <c r="Z125" i="1"/>
  <c r="AA125" i="1"/>
  <c r="AB125" i="1"/>
  <c r="AC125" i="1"/>
  <c r="AD125" i="1"/>
  <c r="Y126" i="1"/>
  <c r="Z126" i="1"/>
  <c r="AA126" i="1"/>
  <c r="AB126" i="1"/>
  <c r="AC126" i="1"/>
  <c r="AD126" i="1"/>
  <c r="Y127" i="1"/>
  <c r="Z127" i="1"/>
  <c r="AA127" i="1"/>
  <c r="AB127" i="1"/>
  <c r="AC127" i="1"/>
  <c r="AD127" i="1"/>
  <c r="Y128" i="1"/>
  <c r="Z128" i="1"/>
  <c r="AA128" i="1"/>
  <c r="AB128" i="1"/>
  <c r="AC128" i="1"/>
  <c r="AD128" i="1"/>
  <c r="Y129" i="1"/>
  <c r="Z129" i="1"/>
  <c r="AA129" i="1"/>
  <c r="AB129" i="1"/>
  <c r="AC129" i="1"/>
  <c r="AD129" i="1"/>
  <c r="Y130" i="1"/>
  <c r="Z130" i="1"/>
  <c r="AA130" i="1"/>
  <c r="AB130" i="1"/>
  <c r="AC130" i="1"/>
  <c r="AD130" i="1"/>
  <c r="Y131" i="1"/>
  <c r="Z131" i="1"/>
  <c r="AA131" i="1"/>
  <c r="AB131" i="1"/>
  <c r="AC131" i="1"/>
  <c r="AD131" i="1"/>
  <c r="Y132" i="1"/>
  <c r="Z132" i="1"/>
  <c r="AA132" i="1"/>
  <c r="AB132" i="1"/>
  <c r="AC132" i="1"/>
  <c r="AD132" i="1"/>
  <c r="Y133" i="1"/>
  <c r="Z133" i="1"/>
  <c r="AA133" i="1"/>
  <c r="AB133" i="1"/>
  <c r="AC133" i="1"/>
  <c r="AD133" i="1"/>
  <c r="Y134" i="1"/>
  <c r="Z134" i="1"/>
  <c r="AA134" i="1"/>
  <c r="AB134" i="1"/>
  <c r="AC134" i="1"/>
  <c r="AD134" i="1"/>
  <c r="Y135" i="1"/>
  <c r="Z135" i="1"/>
  <c r="AA135" i="1"/>
  <c r="AB135" i="1"/>
  <c r="AC135" i="1"/>
  <c r="AD135" i="1"/>
  <c r="Y136" i="1"/>
  <c r="Z136" i="1"/>
  <c r="AA136" i="1"/>
  <c r="AB136" i="1"/>
  <c r="AC136" i="1"/>
  <c r="AD136" i="1"/>
  <c r="Y137" i="1"/>
  <c r="Z137" i="1"/>
  <c r="AA137" i="1"/>
  <c r="AB137" i="1"/>
  <c r="AC137" i="1"/>
  <c r="AD137" i="1"/>
  <c r="Y138" i="1"/>
  <c r="Z138" i="1"/>
  <c r="AA138" i="1"/>
  <c r="AB138" i="1"/>
  <c r="AC138" i="1"/>
  <c r="AD138" i="1"/>
  <c r="Y139" i="1"/>
  <c r="Z139" i="1"/>
  <c r="AA139" i="1"/>
  <c r="AB139" i="1"/>
  <c r="AC139" i="1"/>
  <c r="AD139" i="1"/>
  <c r="Y140" i="1"/>
  <c r="Z140" i="1"/>
  <c r="AA140" i="1"/>
  <c r="AB140" i="1"/>
  <c r="AC140" i="1"/>
  <c r="AD140" i="1"/>
  <c r="Y141" i="1"/>
  <c r="Z141" i="1"/>
  <c r="AA141" i="1"/>
  <c r="AB141" i="1"/>
  <c r="AC141" i="1"/>
  <c r="AD141" i="1"/>
  <c r="Y142" i="1"/>
  <c r="Z142" i="1"/>
  <c r="AA142" i="1"/>
  <c r="AB142" i="1"/>
  <c r="AC142" i="1"/>
  <c r="AD142" i="1"/>
  <c r="Y143" i="1"/>
  <c r="Z143" i="1"/>
  <c r="AA143" i="1"/>
  <c r="AB143" i="1"/>
  <c r="AC143" i="1"/>
  <c r="AD143" i="1"/>
  <c r="Y144" i="1"/>
  <c r="Z144" i="1"/>
  <c r="AA144" i="1"/>
  <c r="AB144" i="1"/>
  <c r="AC144" i="1"/>
  <c r="AD144" i="1"/>
  <c r="Y145" i="1"/>
  <c r="Z145" i="1"/>
  <c r="AA145" i="1"/>
  <c r="AB145" i="1"/>
  <c r="AC145" i="1"/>
  <c r="AD145" i="1"/>
  <c r="Y146" i="1"/>
  <c r="Z146" i="1"/>
  <c r="AA146" i="1"/>
  <c r="AB146" i="1"/>
  <c r="AC146" i="1"/>
  <c r="AD146" i="1"/>
  <c r="Y147" i="1"/>
  <c r="Z147" i="1"/>
  <c r="AA147" i="1"/>
  <c r="AB147" i="1"/>
  <c r="AC147" i="1"/>
  <c r="AD147" i="1"/>
  <c r="Y148" i="1"/>
  <c r="Z148" i="1"/>
  <c r="AA148" i="1"/>
  <c r="AB148" i="1"/>
  <c r="AC148" i="1"/>
  <c r="AD148" i="1"/>
  <c r="Y149" i="1"/>
  <c r="Z149" i="1"/>
  <c r="AA149" i="1"/>
  <c r="AB149" i="1"/>
  <c r="AC149" i="1"/>
  <c r="AD149" i="1"/>
  <c r="Y150" i="1"/>
  <c r="Z150" i="1"/>
  <c r="AA150" i="1"/>
  <c r="AB150" i="1"/>
  <c r="AC150" i="1"/>
  <c r="AD150" i="1"/>
  <c r="Y151" i="1"/>
  <c r="Z151" i="1"/>
  <c r="AA151" i="1"/>
  <c r="AB151" i="1"/>
  <c r="AC151" i="1"/>
  <c r="AD151" i="1"/>
  <c r="Y152" i="1"/>
  <c r="Z152" i="1"/>
  <c r="AA152" i="1"/>
  <c r="AB152" i="1"/>
  <c r="AC152" i="1"/>
  <c r="AD152" i="1"/>
  <c r="Y153" i="1"/>
  <c r="Z153" i="1"/>
  <c r="AA153" i="1"/>
  <c r="AB153" i="1"/>
  <c r="AC153" i="1"/>
  <c r="AD153" i="1"/>
  <c r="Y154" i="1"/>
  <c r="Z154" i="1"/>
  <c r="AA154" i="1"/>
  <c r="AB154" i="1"/>
  <c r="AC154" i="1"/>
  <c r="AD154" i="1"/>
  <c r="Y155" i="1"/>
  <c r="Z155" i="1"/>
  <c r="AA155" i="1"/>
  <c r="AB155" i="1"/>
  <c r="AC155" i="1"/>
  <c r="AD155" i="1"/>
  <c r="Y156" i="1"/>
  <c r="Z156" i="1"/>
  <c r="AA156" i="1"/>
  <c r="AB156" i="1"/>
  <c r="AC156" i="1"/>
  <c r="AD156" i="1"/>
  <c r="Y157" i="1"/>
  <c r="Z157" i="1"/>
  <c r="AA157" i="1"/>
  <c r="AB157" i="1"/>
  <c r="AC157" i="1"/>
  <c r="AD157" i="1"/>
  <c r="Y158" i="1"/>
  <c r="Z158" i="1"/>
  <c r="AB158" i="1"/>
  <c r="AC158" i="1"/>
  <c r="AD158" i="1"/>
  <c r="Y159" i="1"/>
  <c r="Z159" i="1"/>
  <c r="AB159" i="1"/>
  <c r="AC159" i="1"/>
  <c r="AD159" i="1"/>
  <c r="Y160" i="1"/>
  <c r="Z160" i="1"/>
  <c r="AB160" i="1"/>
  <c r="AC160" i="1"/>
  <c r="AD160" i="1"/>
  <c r="Y161" i="1"/>
  <c r="Z161" i="1"/>
  <c r="AB161" i="1"/>
  <c r="AC161" i="1"/>
  <c r="AD161" i="1"/>
  <c r="Y162" i="1"/>
  <c r="Z162" i="1"/>
  <c r="AB162" i="1"/>
  <c r="AC162" i="1"/>
  <c r="AD162" i="1"/>
  <c r="Y163" i="1"/>
  <c r="Z163" i="1"/>
  <c r="AB163" i="1"/>
  <c r="AC163" i="1"/>
  <c r="AD163" i="1"/>
  <c r="Y164" i="1"/>
  <c r="Z164" i="1"/>
  <c r="AB164" i="1"/>
  <c r="AC164" i="1"/>
  <c r="AD164" i="1"/>
  <c r="Y165" i="1"/>
  <c r="Z165" i="1"/>
  <c r="AB165" i="1"/>
  <c r="AC165" i="1"/>
  <c r="AD165" i="1"/>
  <c r="Y166" i="1"/>
  <c r="Z166" i="1"/>
  <c r="AB166" i="1"/>
  <c r="AC166" i="1"/>
  <c r="AD166" i="1"/>
  <c r="Y167" i="1"/>
  <c r="Z167" i="1"/>
  <c r="AB167" i="1"/>
  <c r="AC167" i="1"/>
  <c r="AD167" i="1"/>
  <c r="Y168" i="1"/>
  <c r="Z168" i="1"/>
  <c r="AB168" i="1"/>
  <c r="AC168" i="1"/>
  <c r="AD168" i="1"/>
  <c r="Y169" i="1"/>
  <c r="Z169" i="1"/>
  <c r="AB169" i="1"/>
  <c r="AC169" i="1"/>
  <c r="AD169" i="1"/>
  <c r="Y170" i="1"/>
  <c r="Z170" i="1"/>
  <c r="AB170" i="1"/>
  <c r="AC170" i="1"/>
  <c r="AD170" i="1"/>
  <c r="Y171" i="1"/>
  <c r="Z171" i="1"/>
  <c r="AB171" i="1"/>
  <c r="AC171" i="1"/>
  <c r="AD171" i="1"/>
  <c r="Y172" i="1"/>
  <c r="Z172" i="1"/>
  <c r="AB172" i="1"/>
  <c r="AC172" i="1"/>
  <c r="AD172" i="1"/>
  <c r="Y173" i="1"/>
  <c r="Z173" i="1"/>
  <c r="AB173" i="1"/>
  <c r="AC173" i="1"/>
  <c r="AD173" i="1"/>
  <c r="Y174" i="1"/>
  <c r="Z174" i="1"/>
  <c r="AB174" i="1"/>
  <c r="AC174" i="1"/>
  <c r="AD174" i="1"/>
  <c r="Y175" i="1"/>
  <c r="Z175" i="1"/>
  <c r="AB175" i="1"/>
  <c r="AC175" i="1"/>
  <c r="AD175" i="1"/>
  <c r="Y176" i="1"/>
  <c r="Z176" i="1"/>
  <c r="AB176" i="1"/>
  <c r="AC176" i="1"/>
  <c r="AD176" i="1"/>
  <c r="Y177" i="1"/>
  <c r="Z177" i="1"/>
  <c r="AB177" i="1"/>
  <c r="AC177" i="1"/>
  <c r="AD177" i="1"/>
  <c r="Y178" i="1"/>
  <c r="Z178" i="1"/>
  <c r="AB178" i="1"/>
  <c r="AC178" i="1"/>
  <c r="AD178" i="1"/>
  <c r="Y179" i="1"/>
  <c r="Z179" i="1"/>
  <c r="AB179" i="1"/>
  <c r="AC179" i="1"/>
  <c r="AD179" i="1"/>
  <c r="Y180" i="1"/>
  <c r="Z180" i="1"/>
  <c r="AB180" i="1"/>
  <c r="AC180" i="1"/>
  <c r="AD180" i="1"/>
  <c r="Y181" i="1"/>
  <c r="Z181" i="1"/>
  <c r="AB181" i="1"/>
  <c r="AC181" i="1"/>
  <c r="AD181" i="1"/>
  <c r="Y182" i="1"/>
  <c r="Z182" i="1"/>
  <c r="AB182" i="1"/>
  <c r="AC182" i="1"/>
  <c r="AD182" i="1"/>
  <c r="Y183" i="1"/>
  <c r="Z183" i="1"/>
  <c r="AB183" i="1"/>
  <c r="AC183" i="1"/>
  <c r="AD183" i="1"/>
  <c r="Y184" i="1"/>
  <c r="Z184" i="1"/>
  <c r="AB184" i="1"/>
  <c r="AC184" i="1"/>
  <c r="AD184" i="1"/>
  <c r="Y185" i="1"/>
  <c r="Z185" i="1"/>
  <c r="AB185" i="1"/>
  <c r="AC185" i="1"/>
  <c r="AD185" i="1"/>
  <c r="Y186" i="1"/>
  <c r="Z186" i="1"/>
  <c r="AB186" i="1"/>
  <c r="AC186" i="1"/>
  <c r="AD186" i="1"/>
  <c r="Y187" i="1"/>
  <c r="Z187" i="1"/>
  <c r="AB187" i="1"/>
  <c r="AC187" i="1"/>
  <c r="AD187" i="1"/>
  <c r="Y188" i="1"/>
  <c r="Z188" i="1"/>
  <c r="AB188" i="1"/>
  <c r="AC188" i="1"/>
  <c r="AD188" i="1"/>
  <c r="Y189" i="1"/>
  <c r="Z189" i="1"/>
  <c r="AB189" i="1"/>
  <c r="AC189" i="1"/>
  <c r="AD189" i="1"/>
  <c r="Y190" i="1"/>
  <c r="Z190" i="1"/>
  <c r="AB190" i="1"/>
  <c r="AC190" i="1"/>
  <c r="AD190" i="1"/>
  <c r="Y191" i="1"/>
  <c r="Z191" i="1"/>
  <c r="AB191" i="1"/>
  <c r="AC191" i="1"/>
  <c r="AD191" i="1"/>
  <c r="Y192" i="1"/>
  <c r="Z192" i="1"/>
  <c r="AB192" i="1"/>
  <c r="AC192" i="1"/>
  <c r="AD192" i="1"/>
  <c r="Y193" i="1"/>
  <c r="Z193" i="1"/>
  <c r="AB193" i="1"/>
  <c r="AC193" i="1"/>
  <c r="AD193" i="1"/>
  <c r="Y194" i="1"/>
  <c r="Z194" i="1"/>
  <c r="AB194" i="1"/>
  <c r="AC194" i="1"/>
  <c r="AD194" i="1"/>
  <c r="Y195" i="1"/>
  <c r="Z195" i="1"/>
  <c r="AB195" i="1"/>
  <c r="AC195" i="1"/>
  <c r="AD195" i="1"/>
  <c r="Y196" i="1"/>
  <c r="Z196" i="1"/>
  <c r="AB196" i="1"/>
  <c r="AC196" i="1"/>
  <c r="AD196" i="1"/>
  <c r="Y197" i="1"/>
  <c r="Z197" i="1"/>
  <c r="AB197" i="1"/>
  <c r="AC197" i="1"/>
  <c r="AD197" i="1"/>
  <c r="Y198" i="1"/>
  <c r="Z198" i="1"/>
  <c r="AB198" i="1"/>
  <c r="AC198" i="1"/>
  <c r="AD198" i="1"/>
  <c r="Y199" i="1"/>
  <c r="Z199" i="1"/>
  <c r="AB199" i="1"/>
  <c r="AC199" i="1"/>
  <c r="AD199" i="1"/>
  <c r="Y200" i="1"/>
  <c r="Z200" i="1"/>
  <c r="AB200" i="1"/>
  <c r="AC200" i="1"/>
  <c r="AD200" i="1"/>
  <c r="Y201" i="1"/>
  <c r="Z201" i="1"/>
  <c r="AB201" i="1"/>
  <c r="AC201" i="1"/>
  <c r="AD201" i="1"/>
  <c r="Y202" i="1"/>
  <c r="Z202" i="1"/>
  <c r="AB202" i="1"/>
  <c r="AC202" i="1"/>
  <c r="AD202" i="1"/>
  <c r="Y203" i="1"/>
  <c r="Z203" i="1"/>
  <c r="AB203" i="1"/>
  <c r="AC203" i="1"/>
  <c r="AD203" i="1"/>
  <c r="Y204" i="1"/>
  <c r="Z204" i="1"/>
  <c r="AB204" i="1"/>
  <c r="AC204" i="1"/>
  <c r="AD204" i="1"/>
  <c r="Y205" i="1"/>
  <c r="Z205" i="1"/>
  <c r="AB205" i="1"/>
  <c r="AC205" i="1"/>
  <c r="AD205" i="1"/>
  <c r="Y206" i="1"/>
  <c r="Z206" i="1"/>
  <c r="AB206" i="1"/>
  <c r="AC206" i="1"/>
  <c r="AD206" i="1"/>
  <c r="Y207" i="1"/>
  <c r="Z207" i="1"/>
  <c r="AB207" i="1"/>
  <c r="AC207" i="1"/>
  <c r="AD207" i="1"/>
  <c r="Y208" i="1"/>
  <c r="Z208" i="1"/>
  <c r="AB208" i="1"/>
  <c r="AC208" i="1"/>
  <c r="AD208" i="1"/>
  <c r="Y209" i="1"/>
  <c r="Z209" i="1"/>
  <c r="AB209" i="1"/>
  <c r="AC209" i="1"/>
  <c r="AD209" i="1"/>
  <c r="Y210" i="1"/>
  <c r="Z210" i="1"/>
  <c r="AB210" i="1"/>
  <c r="AC210" i="1"/>
  <c r="AD210" i="1"/>
  <c r="Y211" i="1"/>
  <c r="Z211" i="1"/>
  <c r="AB211" i="1"/>
  <c r="AC211" i="1"/>
  <c r="AD211" i="1"/>
  <c r="Y212" i="1"/>
  <c r="Z212" i="1"/>
  <c r="AB212" i="1"/>
  <c r="AC212" i="1"/>
  <c r="AD212" i="1"/>
  <c r="Y213" i="1"/>
  <c r="Z213" i="1"/>
  <c r="AB213" i="1"/>
  <c r="AC213" i="1"/>
  <c r="AD213" i="1"/>
  <c r="Y214" i="1"/>
  <c r="Z214" i="1"/>
  <c r="AB214" i="1"/>
  <c r="AC214" i="1"/>
  <c r="AD214" i="1"/>
  <c r="Y215" i="1"/>
  <c r="Z215" i="1"/>
  <c r="AB215" i="1"/>
  <c r="AC215" i="1"/>
  <c r="AD215" i="1"/>
  <c r="Y216" i="1"/>
  <c r="Z216" i="1"/>
  <c r="AB216" i="1"/>
  <c r="AC216" i="1"/>
  <c r="AD216" i="1"/>
  <c r="Y217" i="1"/>
  <c r="Z217" i="1"/>
  <c r="AB217" i="1"/>
  <c r="AC217" i="1"/>
  <c r="AD217" i="1"/>
  <c r="Y218" i="1"/>
  <c r="Z218" i="1"/>
  <c r="AB218" i="1"/>
  <c r="AC218" i="1"/>
  <c r="AD218" i="1"/>
  <c r="Y219" i="1"/>
  <c r="Z219" i="1"/>
  <c r="AB219" i="1"/>
  <c r="AC219" i="1"/>
  <c r="AD219" i="1"/>
  <c r="Y220" i="1"/>
  <c r="Z220" i="1"/>
  <c r="AB220" i="1"/>
  <c r="AC220" i="1"/>
  <c r="AD220" i="1"/>
  <c r="Y221" i="1"/>
  <c r="Z221" i="1"/>
  <c r="AB221" i="1"/>
  <c r="AC221" i="1"/>
  <c r="AD221" i="1"/>
  <c r="Y222" i="1"/>
  <c r="Z222" i="1"/>
  <c r="AB222" i="1"/>
  <c r="AC222" i="1"/>
  <c r="AD222" i="1"/>
  <c r="Y223" i="1"/>
  <c r="Z223" i="1"/>
  <c r="AB223" i="1"/>
  <c r="AC223" i="1"/>
  <c r="AD223" i="1"/>
  <c r="Y224" i="1"/>
  <c r="Z224" i="1"/>
  <c r="AB224" i="1"/>
  <c r="AC224" i="1"/>
  <c r="AD224" i="1"/>
  <c r="Y225" i="1"/>
  <c r="Z225" i="1"/>
  <c r="AB225" i="1"/>
  <c r="AC225" i="1"/>
  <c r="AD225" i="1"/>
  <c r="Y226" i="1"/>
  <c r="Z226" i="1"/>
  <c r="AB226" i="1"/>
  <c r="AC226" i="1"/>
  <c r="AD226" i="1"/>
  <c r="Y227" i="1"/>
  <c r="Z227" i="1"/>
  <c r="AB227" i="1"/>
  <c r="AC227" i="1"/>
  <c r="AD227" i="1"/>
  <c r="Y228" i="1"/>
  <c r="Z228" i="1"/>
  <c r="AB228" i="1"/>
  <c r="AC228" i="1"/>
  <c r="AD228" i="1"/>
  <c r="Y229" i="1"/>
  <c r="Z229" i="1"/>
  <c r="AB229" i="1"/>
  <c r="AC229" i="1"/>
  <c r="AD229" i="1"/>
  <c r="Y230" i="1"/>
  <c r="Z230" i="1"/>
  <c r="AB230" i="1"/>
  <c r="AC230" i="1"/>
  <c r="AD230" i="1"/>
  <c r="Y231" i="1"/>
  <c r="Z231" i="1"/>
  <c r="AB231" i="1"/>
  <c r="AC231" i="1"/>
  <c r="AD231" i="1"/>
  <c r="Y232" i="1"/>
  <c r="Z232" i="1"/>
  <c r="AB232" i="1"/>
  <c r="AC232" i="1"/>
  <c r="AD232" i="1"/>
  <c r="Y233" i="1"/>
  <c r="Z233" i="1"/>
  <c r="AB233" i="1"/>
  <c r="AC233" i="1"/>
  <c r="AD233" i="1"/>
  <c r="Y234" i="1"/>
  <c r="Z234" i="1"/>
  <c r="AB234" i="1"/>
  <c r="AC234" i="1"/>
  <c r="AD234" i="1"/>
  <c r="Y235" i="1"/>
  <c r="Z235" i="1"/>
  <c r="AB235" i="1"/>
  <c r="AC235" i="1"/>
  <c r="AD235" i="1"/>
  <c r="Y236" i="1"/>
  <c r="Z236" i="1"/>
  <c r="AB236" i="1"/>
  <c r="AC236" i="1"/>
  <c r="AD236" i="1"/>
  <c r="Y237" i="1"/>
  <c r="Z237" i="1"/>
  <c r="AB237" i="1"/>
  <c r="AC237" i="1"/>
  <c r="AD237" i="1"/>
  <c r="Y238" i="1"/>
  <c r="Z238" i="1"/>
  <c r="AB238" i="1"/>
  <c r="AC238" i="1"/>
  <c r="AD238" i="1"/>
  <c r="Y239" i="1"/>
  <c r="Z239" i="1"/>
  <c r="AB239" i="1"/>
  <c r="AC239" i="1"/>
  <c r="AD239" i="1"/>
  <c r="Y240" i="1"/>
  <c r="Z240" i="1"/>
  <c r="AB240" i="1"/>
  <c r="AC240" i="1"/>
  <c r="AD240" i="1"/>
  <c r="Y241" i="1"/>
  <c r="Z241" i="1"/>
  <c r="AB241" i="1"/>
  <c r="AC241" i="1"/>
  <c r="AD241" i="1"/>
  <c r="Y242" i="1"/>
  <c r="Z242" i="1"/>
  <c r="AB242" i="1"/>
  <c r="AC242" i="1"/>
  <c r="AD242" i="1"/>
  <c r="Y243" i="1"/>
  <c r="Z243" i="1"/>
  <c r="AB243" i="1"/>
  <c r="AC243" i="1"/>
  <c r="AD243" i="1"/>
  <c r="Y244" i="1"/>
  <c r="Z244" i="1"/>
  <c r="AB244" i="1"/>
  <c r="AC244" i="1"/>
  <c r="AD244" i="1"/>
  <c r="Y245" i="1"/>
  <c r="Z245" i="1"/>
  <c r="AB245" i="1"/>
  <c r="AC245" i="1"/>
  <c r="AD245" i="1"/>
  <c r="Y246" i="1"/>
  <c r="Z246" i="1"/>
  <c r="AB246" i="1"/>
  <c r="AC246" i="1"/>
  <c r="AD246" i="1"/>
  <c r="Y247" i="1"/>
  <c r="Z247" i="1"/>
  <c r="AB247" i="1"/>
  <c r="AC247" i="1"/>
  <c r="AD247" i="1"/>
  <c r="Y248" i="1"/>
  <c r="Z248" i="1"/>
  <c r="AB248" i="1"/>
  <c r="AC248" i="1"/>
  <c r="AD248" i="1"/>
  <c r="Y249" i="1"/>
  <c r="Z249" i="1"/>
  <c r="AB249" i="1"/>
  <c r="AC249" i="1"/>
  <c r="AD249" i="1"/>
  <c r="Y250" i="1"/>
  <c r="Z250" i="1"/>
  <c r="AB250" i="1"/>
  <c r="AC250" i="1"/>
  <c r="AD250" i="1"/>
  <c r="Y251" i="1"/>
  <c r="Z251" i="1"/>
  <c r="AB251" i="1"/>
  <c r="AC251" i="1"/>
  <c r="AD251" i="1"/>
  <c r="Y252" i="1"/>
  <c r="Z252" i="1"/>
  <c r="AB252" i="1"/>
  <c r="AC252" i="1"/>
  <c r="AD252" i="1"/>
  <c r="Y253" i="1"/>
  <c r="Z253" i="1"/>
  <c r="AB253" i="1"/>
  <c r="AC253" i="1"/>
  <c r="AD253" i="1"/>
  <c r="Y254" i="1"/>
  <c r="Z254" i="1"/>
  <c r="AB254" i="1"/>
  <c r="AC254" i="1"/>
  <c r="AD254" i="1"/>
  <c r="Y255" i="1"/>
  <c r="Z255" i="1"/>
  <c r="AB255" i="1"/>
  <c r="AC255" i="1"/>
  <c r="AD255" i="1"/>
  <c r="Y256" i="1"/>
  <c r="Z256" i="1"/>
  <c r="AB256" i="1"/>
  <c r="AC256" i="1"/>
  <c r="AD256" i="1"/>
  <c r="Y257" i="1"/>
  <c r="Z257" i="1"/>
  <c r="AB257" i="1"/>
  <c r="AC257" i="1"/>
  <c r="AD257" i="1"/>
  <c r="Y258" i="1"/>
  <c r="Z258" i="1"/>
  <c r="AB258" i="1"/>
  <c r="AC258" i="1"/>
  <c r="AD258" i="1"/>
  <c r="Y259" i="1"/>
  <c r="Z259" i="1"/>
  <c r="AB259" i="1"/>
  <c r="AC259" i="1"/>
  <c r="AD259" i="1"/>
  <c r="Y260" i="1"/>
  <c r="Z260" i="1"/>
  <c r="AB260" i="1"/>
  <c r="AC260" i="1"/>
  <c r="AD260" i="1"/>
  <c r="Y261" i="1"/>
  <c r="Z261" i="1"/>
  <c r="AB261" i="1"/>
  <c r="AC261" i="1"/>
  <c r="AD261" i="1"/>
  <c r="Y262" i="1"/>
  <c r="Z262" i="1"/>
  <c r="AB262" i="1"/>
  <c r="AC262" i="1"/>
  <c r="AD262" i="1"/>
  <c r="Y263" i="1"/>
  <c r="Z263" i="1"/>
  <c r="AB263" i="1"/>
  <c r="AC263" i="1"/>
  <c r="AD263" i="1"/>
  <c r="Y264" i="1"/>
  <c r="Z264" i="1"/>
  <c r="AB264" i="1"/>
  <c r="AC264" i="1"/>
  <c r="AD264" i="1"/>
  <c r="Y265" i="1"/>
  <c r="Z265" i="1"/>
  <c r="AB265" i="1"/>
  <c r="AC265" i="1"/>
  <c r="AD265" i="1"/>
  <c r="Y266" i="1"/>
  <c r="Z266" i="1"/>
  <c r="AB266" i="1"/>
  <c r="AC266" i="1"/>
  <c r="AD266" i="1"/>
  <c r="Y267" i="1"/>
  <c r="Z267" i="1"/>
  <c r="AB267" i="1"/>
  <c r="AC267" i="1"/>
  <c r="AD267" i="1"/>
  <c r="Y268" i="1"/>
  <c r="Z268" i="1"/>
  <c r="AB268" i="1"/>
  <c r="AC268" i="1"/>
  <c r="AD268" i="1"/>
  <c r="Y269" i="1"/>
  <c r="Z269" i="1"/>
  <c r="AB269" i="1"/>
  <c r="AC269" i="1"/>
  <c r="AD269" i="1"/>
  <c r="Y270" i="1"/>
  <c r="Z270" i="1"/>
  <c r="AB270" i="1"/>
  <c r="AC270" i="1"/>
  <c r="AD270" i="1"/>
  <c r="Y271" i="1"/>
  <c r="Z271" i="1"/>
  <c r="AB271" i="1"/>
  <c r="AC271" i="1"/>
  <c r="AD271" i="1"/>
  <c r="Y272" i="1"/>
  <c r="Z272" i="1"/>
  <c r="AB272" i="1"/>
  <c r="AC272" i="1"/>
  <c r="AD272" i="1"/>
  <c r="Y273" i="1"/>
  <c r="Z273" i="1"/>
  <c r="AB273" i="1"/>
  <c r="AC273" i="1"/>
  <c r="AD273" i="1"/>
  <c r="Y274" i="1"/>
  <c r="Z274" i="1"/>
  <c r="AB274" i="1"/>
  <c r="AC274" i="1"/>
  <c r="AD274" i="1"/>
  <c r="Y275" i="1"/>
  <c r="Z275" i="1"/>
  <c r="AB275" i="1"/>
  <c r="AC275" i="1"/>
  <c r="AD275" i="1"/>
  <c r="Y276" i="1"/>
  <c r="Z276" i="1"/>
  <c r="AB276" i="1"/>
  <c r="AC276" i="1"/>
  <c r="AD276" i="1"/>
  <c r="Y277" i="1"/>
  <c r="Z277" i="1"/>
  <c r="AB277" i="1"/>
  <c r="AC277" i="1"/>
  <c r="AD277" i="1"/>
  <c r="Y278" i="1"/>
  <c r="Z278" i="1"/>
  <c r="AB278" i="1"/>
  <c r="AC278" i="1"/>
  <c r="AD278" i="1"/>
  <c r="Y279" i="1"/>
  <c r="Z279" i="1"/>
  <c r="AB279" i="1"/>
  <c r="AC279" i="1"/>
  <c r="AD279" i="1"/>
  <c r="Y280" i="1"/>
  <c r="Z280" i="1"/>
  <c r="AB280" i="1"/>
  <c r="AC280" i="1"/>
  <c r="AD280" i="1"/>
  <c r="Y281" i="1"/>
  <c r="Z281" i="1"/>
  <c r="AB281" i="1"/>
  <c r="AC281" i="1"/>
  <c r="AD281" i="1"/>
  <c r="Y282" i="1"/>
  <c r="Z282" i="1"/>
  <c r="AB282" i="1"/>
  <c r="AC282" i="1"/>
  <c r="AD282" i="1"/>
  <c r="Y283" i="1"/>
  <c r="Z283" i="1"/>
  <c r="AB283" i="1"/>
  <c r="AC283" i="1"/>
  <c r="AD283" i="1"/>
  <c r="Y284" i="1"/>
  <c r="Z284" i="1"/>
  <c r="AB284" i="1"/>
  <c r="AC284" i="1"/>
  <c r="AD284" i="1"/>
  <c r="Y285" i="1"/>
  <c r="Z285" i="1"/>
  <c r="AB285" i="1"/>
  <c r="AC285" i="1"/>
  <c r="AD285" i="1"/>
  <c r="Y286" i="1"/>
  <c r="Z286" i="1"/>
  <c r="AB286" i="1"/>
  <c r="AC286" i="1"/>
  <c r="AD286" i="1"/>
  <c r="Y287" i="1"/>
  <c r="Z287" i="1"/>
  <c r="AB287" i="1"/>
  <c r="AC287" i="1"/>
  <c r="AD287" i="1"/>
  <c r="Y288" i="1"/>
  <c r="Z288" i="1"/>
  <c r="AB288" i="1"/>
  <c r="AC288" i="1"/>
  <c r="AD288" i="1"/>
  <c r="Y289" i="1"/>
  <c r="Z289" i="1"/>
  <c r="AB289" i="1"/>
  <c r="AC289" i="1"/>
  <c r="AD289" i="1"/>
  <c r="Y290" i="1"/>
  <c r="Z290" i="1"/>
  <c r="AB290" i="1"/>
  <c r="AC290" i="1"/>
  <c r="AD290" i="1"/>
  <c r="Y291" i="1"/>
  <c r="Z291" i="1"/>
  <c r="AB291" i="1"/>
  <c r="AC291" i="1"/>
  <c r="AD291" i="1"/>
  <c r="Y292" i="1"/>
  <c r="Z292" i="1"/>
  <c r="AB292" i="1"/>
  <c r="AC292" i="1"/>
  <c r="AD292" i="1"/>
  <c r="Y293" i="1"/>
  <c r="Z293" i="1"/>
  <c r="AB293" i="1"/>
  <c r="AC293" i="1"/>
  <c r="AD293" i="1"/>
  <c r="Y294" i="1"/>
  <c r="Z294" i="1"/>
  <c r="AB294" i="1"/>
  <c r="AC294" i="1"/>
  <c r="AD294" i="1"/>
  <c r="Y295" i="1"/>
  <c r="Z295" i="1"/>
  <c r="AB295" i="1"/>
  <c r="AC295" i="1"/>
  <c r="AD295" i="1"/>
  <c r="Y296" i="1"/>
  <c r="Z296" i="1"/>
  <c r="AB296" i="1"/>
  <c r="AC296" i="1"/>
  <c r="AD296" i="1"/>
  <c r="Y297" i="1"/>
  <c r="Z297" i="1"/>
  <c r="AB297" i="1"/>
  <c r="AC297" i="1"/>
  <c r="AD297" i="1"/>
  <c r="Y298" i="1"/>
  <c r="Z298" i="1"/>
  <c r="AB298" i="1"/>
  <c r="AC298" i="1"/>
  <c r="AD298" i="1"/>
  <c r="Y299" i="1"/>
  <c r="Z299" i="1"/>
  <c r="AB299" i="1"/>
  <c r="AC299" i="1"/>
  <c r="AD299" i="1"/>
  <c r="Y300" i="1"/>
  <c r="Z300" i="1"/>
  <c r="AB300" i="1"/>
  <c r="AC300" i="1"/>
  <c r="AD300" i="1"/>
  <c r="Y301" i="1"/>
  <c r="Z301" i="1"/>
  <c r="AB301" i="1"/>
  <c r="AC301" i="1"/>
  <c r="AD301" i="1"/>
  <c r="Y302" i="1"/>
  <c r="Z302" i="1"/>
  <c r="AB302" i="1"/>
  <c r="AC302" i="1"/>
  <c r="AD302" i="1"/>
  <c r="Y303" i="1"/>
  <c r="Z303" i="1"/>
  <c r="AB303" i="1"/>
  <c r="AC303" i="1"/>
  <c r="AD303" i="1"/>
  <c r="Y304" i="1"/>
  <c r="Z304" i="1"/>
  <c r="AB304" i="1"/>
  <c r="AC304" i="1"/>
  <c r="AD304" i="1"/>
  <c r="Y305" i="1"/>
  <c r="Z305" i="1"/>
  <c r="AB305" i="1"/>
  <c r="AC305" i="1"/>
  <c r="AD305" i="1"/>
  <c r="Y306" i="1"/>
  <c r="Z306" i="1"/>
  <c r="AB306" i="1"/>
  <c r="AC306" i="1"/>
  <c r="AD306" i="1"/>
  <c r="Y307" i="1"/>
  <c r="Z307" i="1"/>
  <c r="AB307" i="1"/>
  <c r="AC307" i="1"/>
  <c r="AD307" i="1"/>
  <c r="Y308" i="1"/>
  <c r="Z308" i="1"/>
  <c r="AB308" i="1"/>
  <c r="AC308" i="1"/>
  <c r="AD308" i="1"/>
  <c r="Y309" i="1"/>
  <c r="Z309" i="1"/>
  <c r="AB309" i="1"/>
  <c r="AC309" i="1"/>
  <c r="AD309" i="1"/>
  <c r="Y310" i="1"/>
  <c r="Z310" i="1"/>
  <c r="AB310" i="1"/>
  <c r="AC310" i="1"/>
  <c r="AD310" i="1"/>
  <c r="Y311" i="1"/>
  <c r="Z311" i="1"/>
  <c r="AB311" i="1"/>
  <c r="AC311" i="1"/>
  <c r="AD311" i="1"/>
  <c r="Y312" i="1"/>
  <c r="Z312" i="1"/>
  <c r="AB312" i="1"/>
  <c r="AC312" i="1"/>
  <c r="AD312" i="1"/>
  <c r="Y313" i="1"/>
  <c r="Z313" i="1"/>
  <c r="AB313" i="1"/>
  <c r="AC313" i="1"/>
  <c r="AD313" i="1"/>
  <c r="Y314" i="1"/>
  <c r="Z314" i="1"/>
  <c r="AB314" i="1"/>
  <c r="AC314" i="1"/>
  <c r="AD314" i="1"/>
  <c r="Y315" i="1"/>
  <c r="Z315" i="1"/>
  <c r="AB315" i="1"/>
  <c r="AC315" i="1"/>
  <c r="AD315" i="1"/>
  <c r="Y316" i="1"/>
  <c r="Z316" i="1"/>
  <c r="AB316" i="1"/>
  <c r="AC316" i="1"/>
  <c r="AD316" i="1"/>
  <c r="Y317" i="1"/>
  <c r="Z317" i="1"/>
  <c r="AB317" i="1"/>
  <c r="AC317" i="1"/>
  <c r="AD317" i="1"/>
  <c r="Y318" i="1"/>
  <c r="Z318" i="1"/>
  <c r="AB318" i="1"/>
  <c r="AC318" i="1"/>
  <c r="AD318" i="1"/>
  <c r="Y319" i="1"/>
  <c r="Z319" i="1"/>
  <c r="AB319" i="1"/>
  <c r="AC319" i="1"/>
  <c r="AD319" i="1"/>
  <c r="Y320" i="1"/>
  <c r="Z320" i="1"/>
  <c r="AB320" i="1"/>
  <c r="AC320" i="1"/>
  <c r="AD320" i="1"/>
  <c r="Y321" i="1"/>
  <c r="Z321" i="1"/>
  <c r="AB321" i="1"/>
  <c r="AC321" i="1"/>
  <c r="AD321" i="1"/>
  <c r="Y322" i="1"/>
  <c r="Z322" i="1"/>
  <c r="AB322" i="1"/>
  <c r="AC322" i="1"/>
  <c r="AD322" i="1"/>
  <c r="Y323" i="1"/>
  <c r="Z323" i="1"/>
  <c r="AB323" i="1"/>
  <c r="AC323" i="1"/>
  <c r="AD323" i="1"/>
  <c r="Y324" i="1"/>
  <c r="Z324" i="1"/>
  <c r="AB324" i="1"/>
  <c r="AC324" i="1"/>
  <c r="AD324" i="1"/>
  <c r="Y325" i="1"/>
  <c r="Z325" i="1"/>
  <c r="AB325" i="1"/>
  <c r="AC325" i="1"/>
  <c r="AD325" i="1"/>
  <c r="Y326" i="1"/>
  <c r="Z326" i="1"/>
  <c r="AB326" i="1"/>
  <c r="AC326" i="1"/>
  <c r="AD326" i="1"/>
  <c r="Y327" i="1"/>
  <c r="Z327" i="1"/>
  <c r="AB327" i="1"/>
  <c r="AC327" i="1"/>
  <c r="AD327" i="1"/>
  <c r="Y328" i="1"/>
  <c r="Z328" i="1"/>
  <c r="AB328" i="1"/>
  <c r="AC328" i="1"/>
  <c r="AD328" i="1"/>
  <c r="Y329" i="1"/>
  <c r="Z329" i="1"/>
  <c r="AB329" i="1"/>
  <c r="AC329" i="1"/>
  <c r="AD329" i="1"/>
  <c r="Y330" i="1"/>
  <c r="Z330" i="1"/>
  <c r="AB330" i="1"/>
  <c r="AC330" i="1"/>
  <c r="AD330" i="1"/>
  <c r="Y331" i="1"/>
  <c r="Z331" i="1"/>
  <c r="AB331" i="1"/>
  <c r="AC331" i="1"/>
  <c r="AD331" i="1"/>
  <c r="Y332" i="1"/>
  <c r="Z332" i="1"/>
  <c r="AB332" i="1"/>
  <c r="AC332" i="1"/>
  <c r="AD332" i="1"/>
  <c r="Y333" i="1"/>
  <c r="Z333" i="1"/>
  <c r="AB333" i="1"/>
  <c r="AC333" i="1"/>
  <c r="AD333" i="1"/>
  <c r="Y334" i="1"/>
  <c r="Z334" i="1"/>
  <c r="AB334" i="1"/>
  <c r="AC334" i="1"/>
  <c r="AD334" i="1"/>
  <c r="Y335" i="1"/>
  <c r="Z335" i="1"/>
  <c r="AB335" i="1"/>
  <c r="AC335" i="1"/>
  <c r="AD335" i="1"/>
  <c r="Y336" i="1"/>
  <c r="Z336" i="1"/>
  <c r="AB336" i="1"/>
  <c r="AC336" i="1"/>
  <c r="AD336" i="1"/>
  <c r="Y337" i="1"/>
  <c r="Z337" i="1"/>
  <c r="AB337" i="1"/>
  <c r="AC337" i="1"/>
  <c r="AD337" i="1"/>
  <c r="Y338" i="1"/>
  <c r="Z338" i="1"/>
  <c r="AB338" i="1"/>
  <c r="AC338" i="1"/>
  <c r="AD338" i="1"/>
  <c r="Y339" i="1"/>
  <c r="Z339" i="1"/>
  <c r="AB339" i="1"/>
  <c r="AC339" i="1"/>
  <c r="AD339" i="1"/>
  <c r="Y340" i="1"/>
  <c r="Z340" i="1"/>
  <c r="AB340" i="1"/>
  <c r="AC340" i="1"/>
  <c r="AD340" i="1"/>
  <c r="Y341" i="1"/>
  <c r="Z341" i="1"/>
  <c r="AB341" i="1"/>
  <c r="AC341" i="1"/>
  <c r="AD341" i="1"/>
  <c r="Y342" i="1"/>
  <c r="Z342" i="1"/>
  <c r="AB342" i="1"/>
  <c r="AC342" i="1"/>
  <c r="AD342" i="1"/>
  <c r="Y343" i="1"/>
  <c r="Z343" i="1"/>
  <c r="AB343" i="1"/>
  <c r="AC343" i="1"/>
  <c r="AD343" i="1"/>
  <c r="Y344" i="1"/>
  <c r="Z344" i="1"/>
  <c r="AB344" i="1"/>
  <c r="AC344" i="1"/>
  <c r="AD344" i="1"/>
  <c r="Y345" i="1"/>
  <c r="Z345" i="1"/>
  <c r="AB345" i="1"/>
  <c r="AC345" i="1"/>
  <c r="AD345" i="1"/>
  <c r="Y346" i="1"/>
  <c r="Z346" i="1"/>
  <c r="AB346" i="1"/>
  <c r="AC346" i="1"/>
  <c r="AD346" i="1"/>
  <c r="Y347" i="1"/>
  <c r="Z347" i="1"/>
  <c r="AB347" i="1"/>
  <c r="AC347" i="1"/>
  <c r="AD347" i="1"/>
  <c r="Y348" i="1"/>
  <c r="Z348" i="1"/>
  <c r="AB348" i="1"/>
  <c r="AC348" i="1"/>
  <c r="AD348" i="1"/>
  <c r="Y349" i="1"/>
  <c r="Z349" i="1"/>
  <c r="AB349" i="1"/>
  <c r="AC349" i="1"/>
  <c r="AD349" i="1"/>
  <c r="Y350" i="1"/>
  <c r="Z350" i="1"/>
  <c r="AB350" i="1"/>
  <c r="AC350" i="1"/>
  <c r="AD350" i="1"/>
  <c r="Y351" i="1"/>
  <c r="Z351" i="1"/>
  <c r="AB351" i="1"/>
  <c r="AC351" i="1"/>
  <c r="AD351" i="1"/>
  <c r="Y352" i="1"/>
  <c r="Z352" i="1"/>
  <c r="AB352" i="1"/>
  <c r="AC352" i="1"/>
  <c r="AD352" i="1"/>
  <c r="Y353" i="1"/>
  <c r="Z353" i="1"/>
  <c r="AB353" i="1"/>
  <c r="AC353" i="1"/>
  <c r="AD353" i="1"/>
  <c r="Y354" i="1"/>
  <c r="Z354" i="1"/>
  <c r="AB354" i="1"/>
  <c r="AC354" i="1"/>
  <c r="AD354" i="1"/>
  <c r="Y355" i="1"/>
  <c r="Z355" i="1"/>
  <c r="AB355" i="1"/>
  <c r="AC355" i="1"/>
  <c r="AD355" i="1"/>
  <c r="Y356" i="1"/>
  <c r="Z356" i="1"/>
  <c r="AB356" i="1"/>
  <c r="AC356" i="1"/>
  <c r="AD356" i="1"/>
  <c r="Y357" i="1"/>
  <c r="Z357" i="1"/>
  <c r="AB357" i="1"/>
  <c r="AC357" i="1"/>
  <c r="AD357" i="1"/>
  <c r="Y358" i="1"/>
  <c r="Z358" i="1"/>
  <c r="AB358" i="1"/>
  <c r="AC358" i="1"/>
  <c r="AD358" i="1"/>
  <c r="Y359" i="1"/>
  <c r="Z359" i="1"/>
  <c r="AB359" i="1"/>
  <c r="AC359" i="1"/>
  <c r="AD359" i="1"/>
  <c r="Y360" i="1"/>
  <c r="Z360" i="1"/>
  <c r="AB360" i="1"/>
  <c r="AC360" i="1"/>
  <c r="AD360" i="1"/>
  <c r="Y361" i="1"/>
  <c r="Z361" i="1"/>
  <c r="AB361" i="1"/>
  <c r="AC361" i="1"/>
  <c r="AD361" i="1"/>
  <c r="Y362" i="1"/>
  <c r="Z362" i="1"/>
  <c r="AB362" i="1"/>
  <c r="AC362" i="1"/>
  <c r="AD362" i="1"/>
  <c r="Y363" i="1"/>
  <c r="Z363" i="1"/>
  <c r="AB363" i="1"/>
  <c r="AC363" i="1"/>
  <c r="AD363" i="1"/>
  <c r="Y364" i="1"/>
  <c r="Z364" i="1"/>
  <c r="AB364" i="1"/>
  <c r="AC364" i="1"/>
  <c r="AD364" i="1"/>
  <c r="Y365" i="1"/>
  <c r="Z365" i="1"/>
  <c r="AB365" i="1"/>
  <c r="AC365" i="1"/>
  <c r="AD365" i="1"/>
  <c r="Y366" i="1"/>
  <c r="Z366" i="1"/>
  <c r="AB366" i="1"/>
  <c r="AC366" i="1"/>
  <c r="AD366" i="1"/>
  <c r="Y367" i="1"/>
  <c r="Z367" i="1"/>
  <c r="AB367" i="1"/>
  <c r="AC367" i="1"/>
  <c r="AD367" i="1"/>
  <c r="Y368" i="1"/>
  <c r="Z368" i="1"/>
  <c r="AB368" i="1"/>
  <c r="AC368" i="1"/>
  <c r="AD368" i="1"/>
  <c r="Y369" i="1"/>
  <c r="Z369" i="1"/>
  <c r="AB369" i="1"/>
  <c r="AC369" i="1"/>
  <c r="AD369" i="1"/>
  <c r="Y370" i="1"/>
  <c r="Z370" i="1"/>
  <c r="AB370" i="1"/>
  <c r="AC370" i="1"/>
  <c r="AD370" i="1"/>
  <c r="Y371" i="1"/>
  <c r="Z371" i="1"/>
  <c r="AB371" i="1"/>
  <c r="AC371" i="1"/>
  <c r="AD371" i="1"/>
  <c r="Y372" i="1"/>
  <c r="Z372" i="1"/>
  <c r="AB372" i="1"/>
  <c r="AC372" i="1"/>
  <c r="AD372" i="1"/>
  <c r="Y373" i="1"/>
  <c r="Z373" i="1"/>
  <c r="AB373" i="1"/>
  <c r="AC373" i="1"/>
  <c r="AD373" i="1"/>
  <c r="Y374" i="1"/>
  <c r="Z374" i="1"/>
  <c r="AB374" i="1"/>
  <c r="AC374" i="1"/>
  <c r="AD374" i="1"/>
  <c r="Y375" i="1"/>
  <c r="Z375" i="1"/>
  <c r="AB375" i="1"/>
  <c r="AC375" i="1"/>
  <c r="AD375" i="1"/>
  <c r="Y376" i="1"/>
  <c r="Z376" i="1"/>
  <c r="AB376" i="1"/>
  <c r="AC376" i="1"/>
  <c r="AD376" i="1"/>
  <c r="Y377" i="1"/>
  <c r="Z377" i="1"/>
  <c r="AB377" i="1"/>
  <c r="AC377" i="1"/>
  <c r="AD377" i="1"/>
  <c r="Y378" i="1"/>
  <c r="Z378" i="1"/>
  <c r="AB378" i="1"/>
  <c r="AC378" i="1"/>
  <c r="AD378" i="1"/>
  <c r="Y379" i="1"/>
  <c r="Z379" i="1"/>
  <c r="AB379" i="1"/>
  <c r="AC379" i="1"/>
  <c r="AD379" i="1"/>
  <c r="Y380" i="1"/>
  <c r="Z380" i="1"/>
  <c r="AB380" i="1"/>
  <c r="AC380" i="1"/>
  <c r="AD380" i="1"/>
  <c r="Y381" i="1"/>
  <c r="Z381" i="1"/>
  <c r="AB381" i="1"/>
  <c r="AC381" i="1"/>
  <c r="AD381" i="1"/>
  <c r="Y382" i="1"/>
  <c r="Z382" i="1"/>
  <c r="AB382" i="1"/>
  <c r="AC382" i="1"/>
  <c r="AD382" i="1"/>
  <c r="Y383" i="1"/>
  <c r="Z383" i="1"/>
  <c r="AB383" i="1"/>
  <c r="AC383" i="1"/>
  <c r="AD383" i="1"/>
  <c r="Y384" i="1"/>
  <c r="Z384" i="1"/>
  <c r="AB384" i="1"/>
  <c r="AC384" i="1"/>
  <c r="AD384" i="1"/>
  <c r="Y385" i="1"/>
  <c r="Z385" i="1"/>
  <c r="AB385" i="1"/>
  <c r="AC385" i="1"/>
  <c r="AD385" i="1"/>
  <c r="Y386" i="1"/>
  <c r="Z386" i="1"/>
  <c r="AB386" i="1"/>
  <c r="AC386" i="1"/>
  <c r="AD386" i="1"/>
  <c r="Y387" i="1"/>
  <c r="Z387" i="1"/>
  <c r="AB387" i="1"/>
  <c r="AC387" i="1"/>
  <c r="AD387" i="1"/>
  <c r="Y388" i="1"/>
  <c r="Z388" i="1"/>
  <c r="AB388" i="1"/>
  <c r="AC388" i="1"/>
  <c r="AD388" i="1"/>
  <c r="Y389" i="1"/>
  <c r="Z389" i="1"/>
  <c r="AB389" i="1"/>
  <c r="AC389" i="1"/>
  <c r="AD389" i="1"/>
  <c r="Y390" i="1"/>
  <c r="Z390" i="1"/>
  <c r="AB390" i="1"/>
  <c r="AC390" i="1"/>
  <c r="AD390" i="1"/>
  <c r="Y391" i="1"/>
  <c r="Z391" i="1"/>
  <c r="AB391" i="1"/>
  <c r="AC391" i="1"/>
  <c r="AD391" i="1"/>
  <c r="Y392" i="1"/>
  <c r="Z392" i="1"/>
  <c r="AB392" i="1"/>
  <c r="AC392" i="1"/>
  <c r="AD392" i="1"/>
  <c r="Y393" i="1"/>
  <c r="Z393" i="1"/>
  <c r="AB393" i="1"/>
  <c r="AC393" i="1"/>
  <c r="AD393" i="1"/>
  <c r="Y394" i="1"/>
  <c r="Z394" i="1"/>
  <c r="AB394" i="1"/>
  <c r="AC394" i="1"/>
  <c r="AD394" i="1"/>
  <c r="Y395" i="1"/>
  <c r="Z395" i="1"/>
  <c r="AB395" i="1"/>
  <c r="AC395" i="1"/>
  <c r="AD395" i="1"/>
  <c r="Y396" i="1"/>
  <c r="Z396" i="1"/>
  <c r="AB396" i="1"/>
  <c r="AC396" i="1"/>
  <c r="AD396" i="1"/>
  <c r="Y397" i="1"/>
  <c r="Z397" i="1"/>
  <c r="AB397" i="1"/>
  <c r="AC397" i="1"/>
  <c r="AD397" i="1"/>
  <c r="Y398" i="1"/>
  <c r="Z398" i="1"/>
  <c r="AB398" i="1"/>
  <c r="AC398" i="1"/>
  <c r="AD398" i="1"/>
  <c r="Y399" i="1"/>
  <c r="Z399" i="1"/>
  <c r="AB399" i="1"/>
  <c r="AC399" i="1"/>
  <c r="AD399" i="1"/>
  <c r="Y400" i="1"/>
  <c r="Z400" i="1"/>
  <c r="AB400" i="1"/>
  <c r="AC400" i="1"/>
  <c r="AD400" i="1"/>
  <c r="Y401" i="1"/>
  <c r="Z401" i="1"/>
  <c r="AB401" i="1"/>
  <c r="AC401" i="1"/>
  <c r="AD401" i="1"/>
  <c r="Y402" i="1"/>
  <c r="Z402" i="1"/>
  <c r="AB402" i="1"/>
  <c r="AC402" i="1"/>
  <c r="AD402" i="1"/>
  <c r="Y403" i="1"/>
  <c r="Z403" i="1"/>
  <c r="AB403" i="1"/>
  <c r="AC403" i="1"/>
  <c r="AD403" i="1"/>
  <c r="Y404" i="1"/>
  <c r="Z404" i="1"/>
  <c r="AB404" i="1"/>
  <c r="AC404" i="1"/>
  <c r="AD404" i="1"/>
  <c r="Y405" i="1"/>
  <c r="Z405" i="1"/>
  <c r="AB405" i="1"/>
  <c r="AC405" i="1"/>
  <c r="AD405" i="1"/>
  <c r="Y406" i="1"/>
  <c r="Z406" i="1"/>
  <c r="AB406" i="1"/>
  <c r="AC406" i="1"/>
  <c r="AD406" i="1"/>
  <c r="Y407" i="1"/>
  <c r="Z407" i="1"/>
  <c r="AB407" i="1"/>
  <c r="AC407" i="1"/>
  <c r="AD407" i="1"/>
  <c r="Y408" i="1"/>
  <c r="Z408" i="1"/>
  <c r="AB408" i="1"/>
  <c r="AC408" i="1"/>
  <c r="AD408" i="1"/>
  <c r="Y409" i="1"/>
  <c r="Z409" i="1"/>
  <c r="AB409" i="1"/>
  <c r="AC409" i="1"/>
  <c r="AD409" i="1"/>
  <c r="Y410" i="1"/>
  <c r="Z410" i="1"/>
  <c r="AB410" i="1"/>
  <c r="AC410" i="1"/>
  <c r="AD410" i="1"/>
  <c r="Y411" i="1"/>
  <c r="Z411" i="1"/>
  <c r="AB411" i="1"/>
  <c r="AC411" i="1"/>
  <c r="AD411" i="1"/>
  <c r="Y412" i="1"/>
  <c r="Z412" i="1"/>
  <c r="AB412" i="1"/>
  <c r="AC412" i="1"/>
  <c r="AD412" i="1"/>
  <c r="Y413" i="1"/>
  <c r="Z413" i="1"/>
  <c r="AB413" i="1"/>
  <c r="AC413" i="1"/>
  <c r="AD413" i="1"/>
  <c r="Y414" i="1"/>
  <c r="Z414" i="1"/>
  <c r="AB414" i="1"/>
  <c r="AC414" i="1"/>
  <c r="AD414" i="1"/>
  <c r="Y415" i="1"/>
  <c r="Z415" i="1"/>
  <c r="AB415" i="1"/>
  <c r="AC415" i="1"/>
  <c r="AD415" i="1"/>
  <c r="Y416" i="1"/>
  <c r="Z416" i="1"/>
  <c r="AB416" i="1"/>
  <c r="AC416" i="1"/>
  <c r="AD416" i="1"/>
  <c r="Y417" i="1"/>
  <c r="Z417" i="1"/>
  <c r="AB417" i="1"/>
  <c r="AC417" i="1"/>
  <c r="AD417" i="1"/>
  <c r="Y418" i="1"/>
  <c r="Z418" i="1"/>
  <c r="AB418" i="1"/>
  <c r="AC418" i="1"/>
  <c r="AD418" i="1"/>
  <c r="Y419" i="1"/>
  <c r="Z419" i="1"/>
  <c r="AB419" i="1"/>
  <c r="AC419" i="1"/>
  <c r="AD419" i="1"/>
  <c r="Y420" i="1"/>
  <c r="Z420" i="1"/>
  <c r="AB420" i="1"/>
  <c r="AC420" i="1"/>
  <c r="AD420" i="1"/>
  <c r="Y421" i="1"/>
  <c r="Z421" i="1"/>
  <c r="AB421" i="1"/>
  <c r="AC421" i="1"/>
  <c r="AD421" i="1"/>
  <c r="Y422" i="1"/>
  <c r="Z422" i="1"/>
  <c r="AB422" i="1"/>
  <c r="AC422" i="1"/>
  <c r="AD422" i="1"/>
  <c r="Y423" i="1"/>
  <c r="Z423" i="1"/>
  <c r="AB423" i="1"/>
  <c r="AC423" i="1"/>
  <c r="AD423" i="1"/>
  <c r="Y424" i="1"/>
  <c r="Z424" i="1"/>
  <c r="AB424" i="1"/>
  <c r="AC424" i="1"/>
  <c r="AD424" i="1"/>
  <c r="Y425" i="1"/>
  <c r="Z425" i="1"/>
  <c r="AB425" i="1"/>
  <c r="AC425" i="1"/>
  <c r="AD425" i="1"/>
  <c r="Y426" i="1"/>
  <c r="Z426" i="1"/>
  <c r="AB426" i="1"/>
  <c r="AC426" i="1"/>
  <c r="AD426" i="1"/>
  <c r="Y427" i="1"/>
  <c r="Z427" i="1"/>
  <c r="AB427" i="1"/>
  <c r="AC427" i="1"/>
  <c r="AD427" i="1"/>
  <c r="Y428" i="1"/>
  <c r="Z428" i="1"/>
  <c r="AB428" i="1"/>
  <c r="AC428" i="1"/>
  <c r="AD428" i="1"/>
  <c r="Y429" i="1"/>
  <c r="Z429" i="1"/>
  <c r="AB429" i="1"/>
  <c r="AC429" i="1"/>
  <c r="AD429" i="1"/>
  <c r="Y430" i="1"/>
  <c r="Z430" i="1"/>
  <c r="AB430" i="1"/>
  <c r="AC430" i="1"/>
  <c r="AD430" i="1"/>
  <c r="Y431" i="1"/>
  <c r="Z431" i="1"/>
  <c r="AB431" i="1"/>
  <c r="AC431" i="1"/>
  <c r="AD431" i="1"/>
  <c r="Y432" i="1"/>
  <c r="Z432" i="1"/>
  <c r="AB432" i="1"/>
  <c r="AC432" i="1"/>
  <c r="AD432" i="1"/>
  <c r="Y433" i="1"/>
  <c r="Z433" i="1"/>
  <c r="AB433" i="1"/>
  <c r="AC433" i="1"/>
  <c r="AD433" i="1"/>
  <c r="Y434" i="1"/>
  <c r="Z434" i="1"/>
  <c r="AB434" i="1"/>
  <c r="AC434" i="1"/>
  <c r="AD434" i="1"/>
  <c r="Y435" i="1"/>
  <c r="Z435" i="1"/>
  <c r="AB435" i="1"/>
  <c r="AC435" i="1"/>
  <c r="AD435" i="1"/>
  <c r="Y436" i="1"/>
  <c r="Z436" i="1"/>
  <c r="AB436" i="1"/>
  <c r="AC436" i="1"/>
  <c r="AD436" i="1"/>
  <c r="Y437" i="1"/>
  <c r="Z437" i="1"/>
  <c r="AB437" i="1"/>
  <c r="AC437" i="1"/>
  <c r="AD437" i="1"/>
  <c r="Y438" i="1"/>
  <c r="Z438" i="1"/>
  <c r="AB438" i="1"/>
  <c r="AC438" i="1"/>
  <c r="AD438" i="1"/>
  <c r="Y439" i="1"/>
  <c r="Z439" i="1"/>
  <c r="AB439" i="1"/>
  <c r="AC439" i="1"/>
  <c r="AD439" i="1"/>
  <c r="Y440" i="1"/>
  <c r="Z440" i="1"/>
  <c r="AB440" i="1"/>
  <c r="AC440" i="1"/>
  <c r="AD440" i="1"/>
  <c r="Y441" i="1"/>
  <c r="Z441" i="1"/>
  <c r="AB441" i="1"/>
  <c r="AC441" i="1"/>
  <c r="AD441" i="1"/>
  <c r="Y442" i="1"/>
  <c r="Z442" i="1"/>
  <c r="AB442" i="1"/>
  <c r="AC442" i="1"/>
  <c r="AD442" i="1"/>
  <c r="Y443" i="1"/>
  <c r="Z443" i="1"/>
  <c r="AB443" i="1"/>
  <c r="AC443" i="1"/>
  <c r="AD443" i="1"/>
  <c r="Y444" i="1"/>
  <c r="Z444" i="1"/>
  <c r="AB444" i="1"/>
  <c r="AC444" i="1"/>
  <c r="AD444" i="1"/>
  <c r="Y445" i="1"/>
  <c r="Z445" i="1"/>
  <c r="AB445" i="1"/>
  <c r="AC445" i="1"/>
  <c r="AD445" i="1"/>
  <c r="Y446" i="1"/>
  <c r="Z446" i="1"/>
  <c r="AB446" i="1"/>
  <c r="AC446" i="1"/>
  <c r="AD446" i="1"/>
  <c r="Y447" i="1"/>
  <c r="Z447" i="1"/>
  <c r="AB447" i="1"/>
  <c r="AC447" i="1"/>
  <c r="AD447" i="1"/>
  <c r="Y448" i="1"/>
  <c r="Z448" i="1"/>
  <c r="AB448" i="1"/>
  <c r="AC448" i="1"/>
  <c r="AD448" i="1"/>
  <c r="Y449" i="1"/>
  <c r="Z449" i="1"/>
  <c r="AB449" i="1"/>
  <c r="AC449" i="1"/>
  <c r="AD449" i="1"/>
  <c r="Y450" i="1"/>
  <c r="Z450" i="1"/>
  <c r="AB450" i="1"/>
  <c r="AC450" i="1"/>
  <c r="AD450" i="1"/>
  <c r="Y451" i="1"/>
  <c r="Z451" i="1"/>
  <c r="AB451" i="1"/>
  <c r="AC451" i="1"/>
  <c r="AD451" i="1"/>
  <c r="Y452" i="1"/>
  <c r="Z452" i="1"/>
  <c r="AB452" i="1"/>
  <c r="AC452" i="1"/>
  <c r="AD452" i="1"/>
  <c r="Y453" i="1"/>
  <c r="Z453" i="1"/>
  <c r="AB453" i="1"/>
  <c r="AC453" i="1"/>
  <c r="AD453" i="1"/>
  <c r="Y454" i="1"/>
  <c r="Z454" i="1"/>
  <c r="AB454" i="1"/>
  <c r="AC454" i="1"/>
  <c r="AD454" i="1"/>
  <c r="Y455" i="1"/>
  <c r="Z455" i="1"/>
  <c r="AB455" i="1"/>
  <c r="AC455" i="1"/>
  <c r="AD455" i="1"/>
  <c r="Y456" i="1"/>
  <c r="Z456" i="1"/>
  <c r="AB456" i="1"/>
  <c r="AC456" i="1"/>
  <c r="AD456" i="1"/>
  <c r="Y457" i="1"/>
  <c r="Z457" i="1"/>
  <c r="AB457" i="1"/>
  <c r="AC457" i="1"/>
  <c r="AD457" i="1"/>
  <c r="Y458" i="1"/>
  <c r="Z458" i="1"/>
  <c r="AB458" i="1"/>
  <c r="AC458" i="1"/>
  <c r="AD458" i="1"/>
  <c r="Y459" i="1"/>
  <c r="Z459" i="1"/>
  <c r="AB459" i="1"/>
  <c r="AC459" i="1"/>
  <c r="AD459" i="1"/>
  <c r="Y460" i="1"/>
  <c r="Z460" i="1"/>
  <c r="AB460" i="1"/>
  <c r="AC460" i="1"/>
  <c r="AD460" i="1"/>
  <c r="Y461" i="1"/>
  <c r="Z461" i="1"/>
  <c r="AB461" i="1"/>
  <c r="AC461" i="1"/>
  <c r="AD461" i="1"/>
  <c r="Y462" i="1"/>
  <c r="Z462" i="1"/>
  <c r="AB462" i="1"/>
  <c r="AC462" i="1"/>
  <c r="AD462" i="1"/>
  <c r="Y463" i="1"/>
  <c r="Z463" i="1"/>
  <c r="AB463" i="1"/>
  <c r="AC463" i="1"/>
  <c r="AD463" i="1"/>
  <c r="Y464" i="1"/>
  <c r="Z464" i="1"/>
  <c r="AB464" i="1"/>
  <c r="AC464" i="1"/>
  <c r="AD464" i="1"/>
  <c r="Y465" i="1"/>
  <c r="Z465" i="1"/>
  <c r="AB465" i="1"/>
  <c r="AC465" i="1"/>
  <c r="AD465" i="1"/>
  <c r="Y466" i="1"/>
  <c r="Z466" i="1"/>
  <c r="AB466" i="1"/>
  <c r="AC466" i="1"/>
  <c r="AD466" i="1"/>
  <c r="Y467" i="1"/>
  <c r="Z467" i="1"/>
  <c r="AB467" i="1"/>
  <c r="AC467" i="1"/>
  <c r="AD467" i="1"/>
  <c r="Y468" i="1"/>
  <c r="Z468" i="1"/>
  <c r="AB468" i="1"/>
  <c r="AC468" i="1"/>
  <c r="AD468" i="1"/>
  <c r="Y469" i="1"/>
  <c r="Z469" i="1"/>
  <c r="AB469" i="1"/>
  <c r="AC469" i="1"/>
  <c r="AD469" i="1"/>
  <c r="Y470" i="1"/>
  <c r="Z470" i="1"/>
  <c r="AB470" i="1"/>
  <c r="AC470" i="1"/>
  <c r="AD470" i="1"/>
  <c r="Y471" i="1"/>
  <c r="Z471" i="1"/>
  <c r="AB471" i="1"/>
  <c r="AC471" i="1"/>
  <c r="AD471" i="1"/>
  <c r="Y472" i="1"/>
  <c r="Z472" i="1"/>
  <c r="AB472" i="1"/>
  <c r="AC472" i="1"/>
  <c r="AD472" i="1"/>
  <c r="Y473" i="1"/>
  <c r="Z473" i="1"/>
  <c r="AB473" i="1"/>
  <c r="AC473" i="1"/>
  <c r="AD473" i="1"/>
  <c r="Y474" i="1"/>
  <c r="Z474" i="1"/>
  <c r="AB474" i="1"/>
  <c r="AC474" i="1"/>
  <c r="AD474" i="1"/>
  <c r="Y475" i="1"/>
  <c r="Z475" i="1"/>
  <c r="AB475" i="1"/>
  <c r="AC475" i="1"/>
  <c r="AD475" i="1"/>
  <c r="Y476" i="1"/>
  <c r="Z476" i="1"/>
  <c r="AB476" i="1"/>
  <c r="AC476" i="1"/>
  <c r="AD476" i="1"/>
  <c r="Y477" i="1"/>
  <c r="Z477" i="1"/>
  <c r="AB477" i="1"/>
  <c r="AC477" i="1"/>
  <c r="AD477" i="1"/>
  <c r="Y478" i="1"/>
  <c r="Z478" i="1"/>
  <c r="AB478" i="1"/>
  <c r="AC478" i="1"/>
  <c r="AD478" i="1"/>
  <c r="Y479" i="1"/>
  <c r="Z479" i="1"/>
  <c r="AB479" i="1"/>
  <c r="AC479" i="1"/>
  <c r="AD479" i="1"/>
  <c r="Y480" i="1"/>
  <c r="Z480" i="1"/>
  <c r="AB480" i="1"/>
  <c r="AC480" i="1"/>
  <c r="AD480" i="1"/>
  <c r="Y481" i="1"/>
  <c r="Z481" i="1"/>
  <c r="AB481" i="1"/>
  <c r="AC481" i="1"/>
  <c r="AD481" i="1"/>
  <c r="Y482" i="1"/>
  <c r="Z482" i="1"/>
  <c r="AB482" i="1"/>
  <c r="AC482" i="1"/>
  <c r="AD482" i="1"/>
  <c r="Y483" i="1"/>
  <c r="Z483" i="1"/>
  <c r="AB483" i="1"/>
  <c r="AC483" i="1"/>
  <c r="AD483" i="1"/>
  <c r="Y484" i="1"/>
  <c r="Z484" i="1"/>
  <c r="AB484" i="1"/>
  <c r="AC484" i="1"/>
  <c r="AD484" i="1"/>
  <c r="Y485" i="1"/>
  <c r="Z485" i="1"/>
  <c r="AB485" i="1"/>
  <c r="AC485" i="1"/>
  <c r="AD485" i="1"/>
  <c r="Y486" i="1"/>
  <c r="Z486" i="1"/>
  <c r="AB486" i="1"/>
  <c r="AC486" i="1"/>
  <c r="AD486" i="1"/>
  <c r="Y487" i="1"/>
  <c r="Z487" i="1"/>
  <c r="AB487" i="1"/>
  <c r="AC487" i="1"/>
  <c r="AD487" i="1"/>
  <c r="Y488" i="1"/>
  <c r="Z488" i="1"/>
  <c r="AB488" i="1"/>
  <c r="AC488" i="1"/>
  <c r="AD488" i="1"/>
  <c r="Y489" i="1"/>
  <c r="Z489" i="1"/>
  <c r="AB489" i="1"/>
  <c r="AC489" i="1"/>
  <c r="AD489" i="1"/>
  <c r="Y490" i="1"/>
  <c r="Z490" i="1"/>
  <c r="AB490" i="1"/>
  <c r="AC490" i="1"/>
  <c r="AD490" i="1"/>
  <c r="Y491" i="1"/>
  <c r="Z491" i="1"/>
  <c r="AB491" i="1"/>
  <c r="AC491" i="1"/>
  <c r="AD491" i="1"/>
  <c r="Y492" i="1"/>
  <c r="Z492" i="1"/>
  <c r="AB492" i="1"/>
  <c r="AC492" i="1"/>
  <c r="AD492" i="1"/>
  <c r="Y493" i="1"/>
  <c r="Z493" i="1"/>
  <c r="AB493" i="1"/>
  <c r="AC493" i="1"/>
  <c r="AD493" i="1"/>
  <c r="Y494" i="1"/>
  <c r="Z494" i="1"/>
  <c r="AB494" i="1"/>
  <c r="AC494" i="1"/>
  <c r="AD494" i="1"/>
  <c r="Y495" i="1"/>
  <c r="Z495" i="1"/>
  <c r="AB495" i="1"/>
  <c r="AC495" i="1"/>
  <c r="AD495" i="1"/>
  <c r="Y496" i="1"/>
  <c r="Z496" i="1"/>
  <c r="AB496" i="1"/>
  <c r="AC496" i="1"/>
  <c r="AD496" i="1"/>
  <c r="Y497" i="1"/>
  <c r="Z497" i="1"/>
  <c r="AB497" i="1"/>
  <c r="AC497" i="1"/>
  <c r="AD497" i="1"/>
  <c r="Y498" i="1"/>
  <c r="Z498" i="1"/>
  <c r="AB498" i="1"/>
  <c r="AC498" i="1"/>
  <c r="AD498" i="1"/>
  <c r="Y499" i="1"/>
  <c r="Z499" i="1"/>
  <c r="AB499" i="1"/>
  <c r="AC499" i="1"/>
  <c r="AD499" i="1"/>
  <c r="Y500" i="1"/>
  <c r="Z500" i="1"/>
  <c r="AB500" i="1"/>
  <c r="AC500" i="1"/>
  <c r="AD500" i="1"/>
  <c r="Y501" i="1"/>
  <c r="Z501" i="1"/>
  <c r="AB501" i="1"/>
  <c r="AC501" i="1"/>
  <c r="AD501" i="1"/>
  <c r="Y502" i="1"/>
  <c r="Z502" i="1"/>
  <c r="AB502" i="1"/>
  <c r="AC502" i="1"/>
  <c r="AD502" i="1"/>
  <c r="Y503" i="1"/>
  <c r="Z503" i="1"/>
  <c r="AB503" i="1"/>
  <c r="AC503" i="1"/>
  <c r="AD503" i="1"/>
  <c r="Y504" i="1"/>
  <c r="Z504" i="1"/>
  <c r="AB504" i="1"/>
  <c r="AC504" i="1"/>
  <c r="AD504" i="1"/>
  <c r="Y505" i="1"/>
  <c r="Z505" i="1"/>
  <c r="AB505" i="1"/>
  <c r="AC505" i="1"/>
  <c r="AD505" i="1"/>
  <c r="Y506" i="1"/>
  <c r="Z506" i="1"/>
  <c r="AB506" i="1"/>
  <c r="AC506" i="1"/>
  <c r="AD506" i="1"/>
  <c r="Y507" i="1"/>
  <c r="Z507" i="1"/>
  <c r="AB507" i="1"/>
  <c r="AC507" i="1"/>
  <c r="AD507" i="1"/>
  <c r="Y508" i="1"/>
  <c r="Z508" i="1"/>
  <c r="AB508" i="1"/>
  <c r="AC508" i="1"/>
  <c r="AD508" i="1"/>
  <c r="Y509" i="1"/>
  <c r="Z509" i="1"/>
  <c r="AB509" i="1"/>
  <c r="AC509" i="1"/>
  <c r="AD509" i="1"/>
  <c r="Y510" i="1"/>
  <c r="Z510" i="1"/>
  <c r="AB510" i="1"/>
  <c r="AC510" i="1"/>
  <c r="AD510" i="1"/>
  <c r="Y511" i="1"/>
  <c r="Z511" i="1"/>
  <c r="AB511" i="1"/>
  <c r="AC511" i="1"/>
  <c r="AD511" i="1"/>
  <c r="Y512" i="1"/>
  <c r="Z512" i="1"/>
  <c r="AB512" i="1"/>
  <c r="AC512" i="1"/>
  <c r="AD512" i="1"/>
  <c r="Y513" i="1"/>
  <c r="Z513" i="1"/>
  <c r="AB513" i="1"/>
  <c r="AC513" i="1"/>
  <c r="AD513" i="1"/>
  <c r="Y514" i="1"/>
  <c r="Z514" i="1"/>
  <c r="AB514" i="1"/>
  <c r="AC514" i="1"/>
  <c r="AD514" i="1"/>
  <c r="Y515" i="1"/>
  <c r="Z515" i="1"/>
  <c r="AB515" i="1"/>
  <c r="AC515" i="1"/>
  <c r="AD515" i="1"/>
  <c r="Y516" i="1"/>
  <c r="Z516" i="1"/>
  <c r="AB516" i="1"/>
  <c r="AC516" i="1"/>
  <c r="AD516" i="1"/>
  <c r="Y517" i="1"/>
  <c r="Z517" i="1"/>
  <c r="AB517" i="1"/>
  <c r="AC517" i="1"/>
  <c r="AD517" i="1"/>
  <c r="Y518" i="1"/>
  <c r="Z518" i="1"/>
  <c r="AB518" i="1"/>
  <c r="AC518" i="1"/>
  <c r="AD518" i="1"/>
  <c r="Y519" i="1"/>
  <c r="Z519" i="1"/>
  <c r="AB519" i="1"/>
  <c r="AC519" i="1"/>
  <c r="AD519" i="1"/>
  <c r="Y520" i="1"/>
  <c r="Z520" i="1"/>
  <c r="AB520" i="1"/>
  <c r="AC520" i="1"/>
  <c r="AD520" i="1"/>
  <c r="Y521" i="1"/>
  <c r="Z521" i="1"/>
  <c r="AB521" i="1"/>
  <c r="AC521" i="1"/>
  <c r="AD521" i="1"/>
  <c r="Y522" i="1"/>
  <c r="Z522" i="1"/>
  <c r="AB522" i="1"/>
  <c r="AC522" i="1"/>
  <c r="AD522" i="1"/>
  <c r="Y523" i="1"/>
  <c r="Z523" i="1"/>
  <c r="AB523" i="1"/>
  <c r="AC523" i="1"/>
  <c r="AD523" i="1"/>
  <c r="Y524" i="1"/>
  <c r="Z524" i="1"/>
  <c r="AB524" i="1"/>
  <c r="AC524" i="1"/>
  <c r="AD524" i="1"/>
  <c r="Y525" i="1"/>
  <c r="Z525" i="1"/>
  <c r="AB525" i="1"/>
  <c r="AC525" i="1"/>
  <c r="AD525" i="1"/>
  <c r="Y526" i="1"/>
  <c r="Z526" i="1"/>
  <c r="AB526" i="1"/>
  <c r="AC526" i="1"/>
  <c r="AD526" i="1"/>
  <c r="Y527" i="1"/>
  <c r="Z527" i="1"/>
  <c r="AB527" i="1"/>
  <c r="AC527" i="1"/>
  <c r="AD527" i="1"/>
  <c r="Y528" i="1"/>
  <c r="Z528" i="1"/>
  <c r="AB528" i="1"/>
  <c r="AC528" i="1"/>
  <c r="AD528" i="1"/>
  <c r="Y529" i="1"/>
  <c r="Z529" i="1"/>
  <c r="AB529" i="1"/>
  <c r="AC529" i="1"/>
  <c r="AD529" i="1"/>
  <c r="Y530" i="1"/>
  <c r="Z530" i="1"/>
  <c r="AB530" i="1"/>
  <c r="AC530" i="1"/>
  <c r="AD530" i="1"/>
  <c r="Y531" i="1"/>
  <c r="Z531" i="1"/>
  <c r="AB531" i="1"/>
  <c r="AC531" i="1"/>
  <c r="AD531" i="1"/>
  <c r="Y532" i="1"/>
  <c r="Z532" i="1"/>
  <c r="AB532" i="1"/>
  <c r="AC532" i="1"/>
  <c r="AD532" i="1"/>
  <c r="Y533" i="1"/>
  <c r="Z533" i="1"/>
  <c r="AB533" i="1"/>
  <c r="AC533" i="1"/>
  <c r="AD533" i="1"/>
  <c r="Y534" i="1"/>
  <c r="Z534" i="1"/>
  <c r="AB534" i="1"/>
  <c r="AC534" i="1"/>
  <c r="AD534" i="1"/>
  <c r="Y535" i="1"/>
  <c r="Z535" i="1"/>
  <c r="AB535" i="1"/>
  <c r="AC535" i="1"/>
  <c r="AD535" i="1"/>
  <c r="Y536" i="1"/>
  <c r="Z536" i="1"/>
  <c r="AB536" i="1"/>
  <c r="AC536" i="1"/>
  <c r="AD536" i="1"/>
  <c r="Y537" i="1"/>
  <c r="Z537" i="1"/>
  <c r="AB537" i="1"/>
  <c r="AC537" i="1"/>
  <c r="AD537" i="1"/>
  <c r="Y538" i="1"/>
  <c r="Z538" i="1"/>
  <c r="AB538" i="1"/>
  <c r="AC538" i="1"/>
  <c r="AD538" i="1"/>
  <c r="Y539" i="1"/>
  <c r="Z539" i="1"/>
  <c r="AB539" i="1"/>
  <c r="AC539" i="1"/>
  <c r="AD539" i="1"/>
  <c r="Y540" i="1"/>
  <c r="Z540" i="1"/>
  <c r="AB540" i="1"/>
  <c r="AC540" i="1"/>
  <c r="AD540" i="1"/>
  <c r="Y541" i="1"/>
  <c r="Z541" i="1"/>
  <c r="AB541" i="1"/>
  <c r="AC541" i="1"/>
  <c r="AD541" i="1"/>
  <c r="Y542" i="1"/>
  <c r="Z542" i="1"/>
  <c r="AB542" i="1"/>
  <c r="AC542" i="1"/>
  <c r="AD542" i="1"/>
  <c r="Y543" i="1"/>
  <c r="Z543" i="1"/>
  <c r="AB543" i="1"/>
  <c r="AC543" i="1"/>
  <c r="AD543" i="1"/>
  <c r="Y544" i="1"/>
  <c r="Z544" i="1"/>
  <c r="AB544" i="1"/>
  <c r="AC544" i="1"/>
  <c r="AD544" i="1"/>
  <c r="Y545" i="1"/>
  <c r="Z545" i="1"/>
  <c r="AB545" i="1"/>
  <c r="AC545" i="1"/>
  <c r="AD545" i="1"/>
  <c r="Y546" i="1"/>
  <c r="Z546" i="1"/>
  <c r="AB546" i="1"/>
  <c r="AC546" i="1"/>
  <c r="AD546" i="1"/>
  <c r="Y547" i="1"/>
  <c r="Z547" i="1"/>
  <c r="AB547" i="1"/>
  <c r="AC547" i="1"/>
  <c r="AD547" i="1"/>
  <c r="Y548" i="1"/>
  <c r="Z548" i="1"/>
  <c r="AB548" i="1"/>
  <c r="AC548" i="1"/>
  <c r="AD548" i="1"/>
  <c r="Y549" i="1"/>
  <c r="Z549" i="1"/>
  <c r="AB549" i="1"/>
  <c r="AC549" i="1"/>
  <c r="AD549" i="1"/>
  <c r="Y550" i="1"/>
  <c r="Z550" i="1"/>
  <c r="AB550" i="1"/>
  <c r="AC550" i="1"/>
  <c r="AD550" i="1"/>
  <c r="Y551" i="1"/>
  <c r="Z551" i="1"/>
  <c r="AB551" i="1"/>
  <c r="AC551" i="1"/>
  <c r="AD551" i="1"/>
  <c r="Y552" i="1"/>
  <c r="Z552" i="1"/>
  <c r="AB552" i="1"/>
  <c r="AC552" i="1"/>
  <c r="AD552" i="1"/>
  <c r="Y553" i="1"/>
  <c r="Z553" i="1"/>
  <c r="AB553" i="1"/>
  <c r="AC553" i="1"/>
  <c r="AD553" i="1"/>
  <c r="Y554" i="1"/>
  <c r="Z554" i="1"/>
  <c r="AB554" i="1"/>
  <c r="AC554" i="1"/>
  <c r="AD554" i="1"/>
  <c r="Y555" i="1"/>
  <c r="Z555" i="1"/>
  <c r="AB555" i="1"/>
  <c r="AC555" i="1"/>
  <c r="AD555" i="1"/>
  <c r="Y556" i="1"/>
  <c r="Z556" i="1"/>
  <c r="AB556" i="1"/>
  <c r="AC556" i="1"/>
  <c r="AD556" i="1"/>
  <c r="Y557" i="1"/>
  <c r="Z557" i="1"/>
  <c r="AB557" i="1"/>
  <c r="AC557" i="1"/>
  <c r="AD557" i="1"/>
  <c r="Y558" i="1"/>
  <c r="Z558" i="1"/>
  <c r="AB558" i="1"/>
  <c r="AC558" i="1"/>
  <c r="AD558" i="1"/>
  <c r="Y559" i="1"/>
  <c r="Z559" i="1"/>
  <c r="AB559" i="1"/>
  <c r="AC559" i="1"/>
  <c r="AD559" i="1"/>
  <c r="Y560" i="1"/>
  <c r="Z560" i="1"/>
  <c r="AB560" i="1"/>
  <c r="AC560" i="1"/>
  <c r="AD560" i="1"/>
  <c r="Y561" i="1"/>
  <c r="Z561" i="1"/>
  <c r="AB561" i="1"/>
  <c r="AC561" i="1"/>
  <c r="AD561" i="1"/>
  <c r="Y562" i="1"/>
  <c r="Z562" i="1"/>
  <c r="AB562" i="1"/>
  <c r="AC562" i="1"/>
  <c r="AD562" i="1"/>
  <c r="Y563" i="1"/>
  <c r="Z563" i="1"/>
  <c r="AB563" i="1"/>
  <c r="AC563" i="1"/>
  <c r="AD563" i="1"/>
  <c r="Y564" i="1"/>
  <c r="Z564" i="1"/>
  <c r="AB564" i="1"/>
  <c r="AC564" i="1"/>
  <c r="AD564" i="1"/>
  <c r="Y565" i="1"/>
  <c r="Z565" i="1"/>
  <c r="AB565" i="1"/>
  <c r="AC565" i="1"/>
  <c r="AD565" i="1"/>
  <c r="Y566" i="1"/>
  <c r="Z566" i="1"/>
  <c r="AB566" i="1"/>
  <c r="AC566" i="1"/>
  <c r="AD566" i="1"/>
  <c r="Y567" i="1"/>
  <c r="Z567" i="1"/>
  <c r="AB567" i="1"/>
  <c r="AC567" i="1"/>
  <c r="AD567" i="1"/>
  <c r="Y568" i="1"/>
  <c r="Z568" i="1"/>
  <c r="AB568" i="1"/>
  <c r="AC568" i="1"/>
  <c r="AD568" i="1"/>
  <c r="Y569" i="1"/>
  <c r="Z569" i="1"/>
  <c r="AB569" i="1"/>
  <c r="AC569" i="1"/>
  <c r="AD569" i="1"/>
  <c r="Y570" i="1"/>
  <c r="Z570" i="1"/>
  <c r="AB570" i="1"/>
  <c r="AC570" i="1"/>
  <c r="AD570" i="1"/>
  <c r="Y571" i="1"/>
  <c r="Z571" i="1"/>
  <c r="AB571" i="1"/>
  <c r="AC571" i="1"/>
  <c r="AD571" i="1"/>
  <c r="Y572" i="1"/>
  <c r="Z572" i="1"/>
  <c r="AB572" i="1"/>
  <c r="AC572" i="1"/>
  <c r="AD572" i="1"/>
  <c r="Y573" i="1"/>
  <c r="Z573" i="1"/>
  <c r="AB573" i="1"/>
  <c r="AC573" i="1"/>
  <c r="AD573" i="1"/>
  <c r="Y574" i="1"/>
  <c r="Z574" i="1"/>
  <c r="AB574" i="1"/>
  <c r="AC574" i="1"/>
  <c r="AD574" i="1"/>
  <c r="Y575" i="1"/>
  <c r="Z575" i="1"/>
  <c r="AB575" i="1"/>
  <c r="AC575" i="1"/>
  <c r="AD575" i="1"/>
  <c r="Y576" i="1"/>
  <c r="Z576" i="1"/>
  <c r="AB576" i="1"/>
  <c r="AC576" i="1"/>
  <c r="AD576" i="1"/>
  <c r="Y577" i="1"/>
  <c r="Z577" i="1"/>
  <c r="AB577" i="1"/>
  <c r="AC577" i="1"/>
  <c r="AD577" i="1"/>
  <c r="Y578" i="1"/>
  <c r="Z578" i="1"/>
  <c r="AB578" i="1"/>
  <c r="AC578" i="1"/>
  <c r="AD578" i="1"/>
  <c r="Y579" i="1"/>
  <c r="Z579" i="1"/>
  <c r="AB579" i="1"/>
  <c r="AC579" i="1"/>
  <c r="AD579" i="1"/>
  <c r="Y580" i="1"/>
  <c r="Z580" i="1"/>
  <c r="AB580" i="1"/>
  <c r="AC580" i="1"/>
  <c r="AD580" i="1"/>
  <c r="Y581" i="1"/>
  <c r="Z581" i="1"/>
  <c r="AB581" i="1"/>
  <c r="AC581" i="1"/>
  <c r="AD581" i="1"/>
  <c r="Y582" i="1"/>
  <c r="Z582" i="1"/>
  <c r="AB582" i="1"/>
  <c r="AC582" i="1"/>
  <c r="AD582" i="1"/>
  <c r="Y583" i="1"/>
  <c r="Z583" i="1"/>
  <c r="AB583" i="1"/>
  <c r="AC583" i="1"/>
  <c r="AD583" i="1"/>
  <c r="Y584" i="1"/>
  <c r="Z584" i="1"/>
  <c r="AB584" i="1"/>
  <c r="AC584" i="1"/>
  <c r="AD584" i="1"/>
  <c r="Y585" i="1"/>
  <c r="Z585" i="1"/>
  <c r="AB585" i="1"/>
  <c r="AC585" i="1"/>
  <c r="AD585" i="1"/>
  <c r="Y586" i="1"/>
  <c r="Z586" i="1"/>
  <c r="AB586" i="1"/>
  <c r="AC586" i="1"/>
  <c r="AD586" i="1"/>
  <c r="Y587" i="1"/>
  <c r="Z587" i="1"/>
  <c r="AB587" i="1"/>
  <c r="AC587" i="1"/>
  <c r="AD587" i="1"/>
  <c r="Y588" i="1"/>
  <c r="Z588" i="1"/>
  <c r="AB588" i="1"/>
  <c r="AC588" i="1"/>
  <c r="AD588" i="1"/>
  <c r="Y589" i="1"/>
  <c r="Z589" i="1"/>
  <c r="AB589" i="1"/>
  <c r="AC589" i="1"/>
  <c r="AD589" i="1"/>
  <c r="Y590" i="1"/>
  <c r="Z590" i="1"/>
  <c r="AB590" i="1"/>
  <c r="AC590" i="1"/>
  <c r="AD590" i="1"/>
  <c r="Y591" i="1"/>
  <c r="Z591" i="1"/>
  <c r="AB591" i="1"/>
  <c r="AC591" i="1"/>
  <c r="AD591" i="1"/>
  <c r="Y592" i="1"/>
  <c r="Z592" i="1"/>
  <c r="AB592" i="1"/>
  <c r="AC592" i="1"/>
  <c r="AD592" i="1"/>
  <c r="Y593" i="1"/>
  <c r="Z593" i="1"/>
  <c r="AB593" i="1"/>
  <c r="AC593" i="1"/>
  <c r="AD593" i="1"/>
  <c r="Y594" i="1"/>
  <c r="Z594" i="1"/>
  <c r="AB594" i="1"/>
  <c r="AC594" i="1"/>
  <c r="AD594" i="1"/>
  <c r="Y595" i="1"/>
  <c r="Z595" i="1"/>
  <c r="AB595" i="1"/>
  <c r="AC595" i="1"/>
  <c r="AD595" i="1"/>
  <c r="Y596" i="1"/>
  <c r="Z596" i="1"/>
  <c r="AB596" i="1"/>
  <c r="AC596" i="1"/>
  <c r="AD596" i="1"/>
  <c r="Y597" i="1"/>
  <c r="Z597" i="1"/>
  <c r="AB597" i="1"/>
  <c r="AC597" i="1"/>
  <c r="AD597" i="1"/>
  <c r="Y598" i="1"/>
  <c r="Z598" i="1"/>
  <c r="AB598" i="1"/>
  <c r="AC598" i="1"/>
  <c r="AD598" i="1"/>
  <c r="Y599" i="1"/>
  <c r="Z599" i="1"/>
  <c r="AB599" i="1"/>
  <c r="AC599" i="1"/>
  <c r="AD599" i="1"/>
  <c r="Y600" i="1"/>
  <c r="Z600" i="1"/>
  <c r="AB600" i="1"/>
  <c r="AC600" i="1"/>
  <c r="AD600" i="1"/>
  <c r="Y601" i="1"/>
  <c r="Z601" i="1"/>
  <c r="AB601" i="1"/>
  <c r="AC601" i="1"/>
  <c r="AD601" i="1"/>
  <c r="Y602" i="1"/>
  <c r="Z602" i="1"/>
  <c r="AB602" i="1"/>
  <c r="AC602" i="1"/>
  <c r="AD602" i="1"/>
  <c r="Y603" i="1"/>
  <c r="Z603" i="1"/>
  <c r="AB603" i="1"/>
  <c r="AC603" i="1"/>
  <c r="AD603" i="1"/>
  <c r="Y604" i="1"/>
  <c r="Z604" i="1"/>
  <c r="AB604" i="1"/>
  <c r="AC604" i="1"/>
  <c r="AD604" i="1"/>
  <c r="Y605" i="1"/>
  <c r="Z605" i="1"/>
  <c r="AB605" i="1"/>
  <c r="AC605" i="1"/>
  <c r="AD605" i="1"/>
  <c r="Y606" i="1"/>
  <c r="Z606" i="1"/>
  <c r="AB606" i="1"/>
  <c r="AC606" i="1"/>
  <c r="AD606" i="1"/>
  <c r="Y607" i="1"/>
  <c r="Z607" i="1"/>
  <c r="AB607" i="1"/>
  <c r="AC607" i="1"/>
  <c r="AD607" i="1"/>
  <c r="Y608" i="1"/>
  <c r="Z608" i="1"/>
  <c r="AB608" i="1"/>
  <c r="AC608" i="1"/>
  <c r="AD608" i="1"/>
  <c r="Y609" i="1"/>
  <c r="Z609" i="1"/>
  <c r="AB609" i="1"/>
  <c r="AC609" i="1"/>
  <c r="AD609" i="1"/>
  <c r="Y610" i="1"/>
  <c r="Z610" i="1"/>
  <c r="AB610" i="1"/>
  <c r="AC610" i="1"/>
  <c r="AD610" i="1"/>
  <c r="Y611" i="1"/>
  <c r="Z611" i="1"/>
  <c r="AB611" i="1"/>
  <c r="AC611" i="1"/>
  <c r="AD611" i="1"/>
  <c r="Y612" i="1"/>
  <c r="Z612" i="1"/>
  <c r="AB612" i="1"/>
  <c r="AC612" i="1"/>
  <c r="AD612" i="1"/>
  <c r="Y613" i="1"/>
  <c r="Z613" i="1"/>
  <c r="AB613" i="1"/>
  <c r="AC613" i="1"/>
  <c r="AD613" i="1"/>
  <c r="Y614" i="1"/>
  <c r="Z614" i="1"/>
  <c r="AB614" i="1"/>
  <c r="AC614" i="1"/>
  <c r="AD614" i="1"/>
  <c r="Y615" i="1"/>
  <c r="Z615" i="1"/>
  <c r="AB615" i="1"/>
  <c r="AC615" i="1"/>
  <c r="AD615" i="1"/>
  <c r="Y616" i="1"/>
  <c r="Z616" i="1"/>
  <c r="AB616" i="1"/>
  <c r="AC616" i="1"/>
  <c r="AD616" i="1"/>
  <c r="Y617" i="1"/>
  <c r="Z617" i="1"/>
  <c r="AB617" i="1"/>
  <c r="AC617" i="1"/>
  <c r="AD617" i="1"/>
  <c r="Y618" i="1"/>
  <c r="Z618" i="1"/>
  <c r="AB618" i="1"/>
  <c r="AC618" i="1"/>
  <c r="AD618" i="1"/>
  <c r="Y619" i="1"/>
  <c r="Z619" i="1"/>
  <c r="AB619" i="1"/>
  <c r="AC619" i="1"/>
  <c r="AD619" i="1"/>
  <c r="Y620" i="1"/>
  <c r="Z620" i="1"/>
  <c r="AB620" i="1"/>
  <c r="AC620" i="1"/>
  <c r="AD620" i="1"/>
  <c r="Y621" i="1"/>
  <c r="Z621" i="1"/>
  <c r="AB621" i="1"/>
  <c r="AC621" i="1"/>
  <c r="AD621" i="1"/>
  <c r="Y622" i="1"/>
  <c r="Z622" i="1"/>
  <c r="AB622" i="1"/>
  <c r="AC622" i="1"/>
  <c r="AD622" i="1"/>
  <c r="Y623" i="1"/>
  <c r="Z623" i="1"/>
  <c r="AB623" i="1"/>
  <c r="AC623" i="1"/>
  <c r="AD623" i="1"/>
  <c r="Y624" i="1"/>
  <c r="Z624" i="1"/>
  <c r="AB624" i="1"/>
  <c r="AC624" i="1"/>
  <c r="AD624" i="1"/>
  <c r="Y625" i="1"/>
  <c r="Z625" i="1"/>
  <c r="AB625" i="1"/>
  <c r="AC625" i="1"/>
  <c r="AD625" i="1"/>
  <c r="Y626" i="1"/>
  <c r="Z626" i="1"/>
  <c r="AB626" i="1"/>
  <c r="AC626" i="1"/>
  <c r="AD626" i="1"/>
  <c r="Y627" i="1"/>
  <c r="Z627" i="1"/>
  <c r="AB627" i="1"/>
  <c r="AC627" i="1"/>
  <c r="AD627" i="1"/>
  <c r="Y628" i="1"/>
  <c r="Z628" i="1"/>
  <c r="AB628" i="1"/>
  <c r="AC628" i="1"/>
  <c r="AD628" i="1"/>
  <c r="Y629" i="1"/>
  <c r="Z629" i="1"/>
  <c r="AB629" i="1"/>
  <c r="AC629" i="1"/>
  <c r="AD629" i="1"/>
  <c r="Y630" i="1"/>
  <c r="Z630" i="1"/>
  <c r="AB630" i="1"/>
  <c r="AC630" i="1"/>
  <c r="AD630" i="1"/>
  <c r="Y631" i="1"/>
  <c r="Z631" i="1"/>
  <c r="AB631" i="1"/>
  <c r="AC631" i="1"/>
  <c r="AD631" i="1"/>
  <c r="Y632" i="1"/>
  <c r="Z632" i="1"/>
  <c r="AB632" i="1"/>
  <c r="AC632" i="1"/>
  <c r="AD632" i="1"/>
  <c r="Y633" i="1"/>
  <c r="Z633" i="1"/>
  <c r="AB633" i="1"/>
  <c r="AC633" i="1"/>
  <c r="AD633" i="1"/>
  <c r="Y634" i="1"/>
  <c r="Z634" i="1"/>
  <c r="AB634" i="1"/>
  <c r="AC634" i="1"/>
  <c r="AD634" i="1"/>
  <c r="Y635" i="1"/>
  <c r="Z635" i="1"/>
  <c r="AB635" i="1"/>
  <c r="AC635" i="1"/>
  <c r="AD635" i="1"/>
  <c r="Y636" i="1"/>
  <c r="Z636" i="1"/>
  <c r="AB636" i="1"/>
  <c r="AC636" i="1"/>
  <c r="AD636" i="1"/>
  <c r="Y637" i="1"/>
  <c r="Z637" i="1"/>
  <c r="AB637" i="1"/>
  <c r="AC637" i="1"/>
  <c r="AD637" i="1"/>
  <c r="Y638" i="1"/>
  <c r="Z638" i="1"/>
  <c r="AB638" i="1"/>
  <c r="AC638" i="1"/>
  <c r="AD638" i="1"/>
  <c r="Y639" i="1"/>
  <c r="Z639" i="1"/>
  <c r="AB639" i="1"/>
  <c r="AC639" i="1"/>
  <c r="AD639" i="1"/>
  <c r="Y640" i="1"/>
  <c r="Z640" i="1"/>
  <c r="AB640" i="1"/>
  <c r="AC640" i="1"/>
  <c r="AD640" i="1"/>
  <c r="Y641" i="1"/>
  <c r="Z641" i="1"/>
  <c r="AB641" i="1"/>
  <c r="AC641" i="1"/>
  <c r="AD641" i="1"/>
  <c r="Y642" i="1"/>
  <c r="Z642" i="1"/>
  <c r="AB642" i="1"/>
  <c r="AC642" i="1"/>
  <c r="AD642" i="1"/>
  <c r="Y643" i="1"/>
  <c r="Z643" i="1"/>
  <c r="AB643" i="1"/>
  <c r="AC643" i="1"/>
  <c r="AD643" i="1"/>
  <c r="Y644" i="1"/>
  <c r="Z644" i="1"/>
  <c r="AB644" i="1"/>
  <c r="AC644" i="1"/>
  <c r="AD644" i="1"/>
  <c r="Y645" i="1"/>
  <c r="Z645" i="1"/>
  <c r="AB645" i="1"/>
  <c r="AC645" i="1"/>
  <c r="AD645" i="1"/>
  <c r="Y646" i="1"/>
  <c r="Z646" i="1"/>
  <c r="AB646" i="1"/>
  <c r="AC646" i="1"/>
  <c r="AD646" i="1"/>
  <c r="Y647" i="1"/>
  <c r="Z647" i="1"/>
  <c r="AB647" i="1"/>
  <c r="AC647" i="1"/>
  <c r="AD647" i="1"/>
  <c r="Y648" i="1"/>
  <c r="Z648" i="1"/>
  <c r="AB648" i="1"/>
  <c r="AC648" i="1"/>
  <c r="AD648" i="1"/>
  <c r="Y649" i="1"/>
  <c r="Z649" i="1"/>
  <c r="AB649" i="1"/>
  <c r="AC649" i="1"/>
  <c r="AD649" i="1"/>
  <c r="Y650" i="1"/>
  <c r="Z650" i="1"/>
  <c r="AB650" i="1"/>
  <c r="AC650" i="1"/>
  <c r="AD650" i="1"/>
  <c r="Y651" i="1"/>
  <c r="Z651" i="1"/>
  <c r="AB651" i="1"/>
  <c r="AC651" i="1"/>
  <c r="AD651" i="1"/>
  <c r="Y652" i="1"/>
  <c r="Z652" i="1"/>
  <c r="AB652" i="1"/>
  <c r="AC652" i="1"/>
  <c r="AD652" i="1"/>
  <c r="Y653" i="1"/>
  <c r="Z653" i="1"/>
  <c r="AB653" i="1"/>
  <c r="AC653" i="1"/>
  <c r="AD653" i="1"/>
  <c r="Y654" i="1"/>
  <c r="Z654" i="1"/>
  <c r="AB654" i="1"/>
  <c r="AC654" i="1"/>
  <c r="AD654" i="1"/>
  <c r="Y655" i="1"/>
  <c r="Z655" i="1"/>
  <c r="AB655" i="1"/>
  <c r="AC655" i="1"/>
  <c r="AD655" i="1"/>
  <c r="Y656" i="1"/>
  <c r="Z656" i="1"/>
  <c r="AB656" i="1"/>
  <c r="AC656" i="1"/>
  <c r="AD656" i="1"/>
  <c r="Y657" i="1"/>
  <c r="Z657" i="1"/>
  <c r="AB657" i="1"/>
  <c r="AC657" i="1"/>
  <c r="AD657" i="1"/>
  <c r="Y658" i="1"/>
  <c r="Z658" i="1"/>
  <c r="AB658" i="1"/>
  <c r="AC658" i="1"/>
  <c r="AD658" i="1"/>
  <c r="Y659" i="1"/>
  <c r="Z659" i="1"/>
  <c r="AB659" i="1"/>
  <c r="AC659" i="1"/>
  <c r="AD659" i="1"/>
  <c r="Y660" i="1"/>
  <c r="Z660" i="1"/>
  <c r="AB660" i="1"/>
  <c r="AC660" i="1"/>
  <c r="AD660" i="1"/>
  <c r="Y661" i="1"/>
  <c r="Z661" i="1"/>
  <c r="AB661" i="1"/>
  <c r="AC661" i="1"/>
  <c r="AD661" i="1"/>
  <c r="Y662" i="1"/>
  <c r="Z662" i="1"/>
  <c r="AB662" i="1"/>
  <c r="AC662" i="1"/>
  <c r="AD662" i="1"/>
  <c r="Y663" i="1"/>
  <c r="Z663" i="1"/>
  <c r="AB663" i="1"/>
  <c r="AC663" i="1"/>
  <c r="AD663" i="1"/>
  <c r="Y664" i="1"/>
  <c r="Z664" i="1"/>
  <c r="AB664" i="1"/>
  <c r="AC664" i="1"/>
  <c r="AD664" i="1"/>
  <c r="Y665" i="1"/>
  <c r="Z665" i="1"/>
  <c r="AB665" i="1"/>
  <c r="AC665" i="1"/>
  <c r="AD665" i="1"/>
  <c r="Y666" i="1"/>
  <c r="Z666" i="1"/>
  <c r="AB666" i="1"/>
  <c r="AC666" i="1"/>
  <c r="AD666" i="1"/>
  <c r="Y667" i="1"/>
  <c r="Z667" i="1"/>
  <c r="AB667" i="1"/>
  <c r="AC667" i="1"/>
  <c r="AD667" i="1"/>
  <c r="Y668" i="1"/>
  <c r="Z668" i="1"/>
  <c r="AB668" i="1"/>
  <c r="AC668" i="1"/>
  <c r="AD668" i="1"/>
  <c r="Y669" i="1"/>
  <c r="Z669" i="1"/>
  <c r="AB669" i="1"/>
  <c r="AC669" i="1"/>
  <c r="AD669" i="1"/>
  <c r="Y670" i="1"/>
  <c r="Z670" i="1"/>
  <c r="AB670" i="1"/>
  <c r="AC670" i="1"/>
  <c r="AD670" i="1"/>
  <c r="Y671" i="1"/>
  <c r="Z671" i="1"/>
  <c r="AB671" i="1"/>
  <c r="AC671" i="1"/>
  <c r="AD671" i="1"/>
  <c r="Y672" i="1"/>
  <c r="Z672" i="1"/>
  <c r="AB672" i="1"/>
  <c r="AC672" i="1"/>
  <c r="AD672" i="1"/>
  <c r="Y673" i="1"/>
  <c r="Z673" i="1"/>
  <c r="AB673" i="1"/>
  <c r="AC673" i="1"/>
  <c r="AD673" i="1"/>
  <c r="Y674" i="1"/>
  <c r="Z674" i="1"/>
  <c r="AB674" i="1"/>
  <c r="AC674" i="1"/>
  <c r="AD674" i="1"/>
  <c r="Y675" i="1"/>
  <c r="Z675" i="1"/>
  <c r="AB675" i="1"/>
  <c r="AC675" i="1"/>
  <c r="AD675" i="1"/>
  <c r="Y676" i="1"/>
  <c r="Z676" i="1"/>
  <c r="AB676" i="1"/>
  <c r="AC676" i="1"/>
  <c r="AD676" i="1"/>
  <c r="Y677" i="1"/>
  <c r="Z677" i="1"/>
  <c r="AB677" i="1"/>
  <c r="AC677" i="1"/>
  <c r="AD677" i="1"/>
  <c r="Y678" i="1"/>
  <c r="Z678" i="1"/>
  <c r="AB678" i="1"/>
  <c r="AC678" i="1"/>
  <c r="AD678" i="1"/>
  <c r="Y679" i="1"/>
  <c r="Z679" i="1"/>
  <c r="AB679" i="1"/>
  <c r="AC679" i="1"/>
  <c r="AD679" i="1"/>
  <c r="Y680" i="1"/>
  <c r="Z680" i="1"/>
  <c r="AB680" i="1"/>
  <c r="AC680" i="1"/>
  <c r="AD680" i="1"/>
  <c r="Y681" i="1"/>
  <c r="Z681" i="1"/>
  <c r="AB681" i="1"/>
  <c r="AC681" i="1"/>
  <c r="AD681" i="1"/>
  <c r="Y682" i="1"/>
  <c r="Z682" i="1"/>
  <c r="AB682" i="1"/>
  <c r="AC682" i="1"/>
  <c r="AD682" i="1"/>
  <c r="Y683" i="1"/>
  <c r="Z683" i="1"/>
  <c r="AB683" i="1"/>
  <c r="AC683" i="1"/>
  <c r="AD683" i="1"/>
  <c r="Y684" i="1"/>
  <c r="Z684" i="1"/>
  <c r="AB684" i="1"/>
  <c r="AC684" i="1"/>
  <c r="AD684" i="1"/>
  <c r="Y685" i="1"/>
  <c r="Z685" i="1"/>
  <c r="AB685" i="1"/>
  <c r="AC685" i="1"/>
  <c r="AD685" i="1"/>
  <c r="Y686" i="1"/>
  <c r="Z686" i="1"/>
  <c r="AB686" i="1"/>
  <c r="AC686" i="1"/>
  <c r="AD686" i="1"/>
  <c r="Y687" i="1"/>
  <c r="Z687" i="1"/>
  <c r="AB687" i="1"/>
  <c r="AC687" i="1"/>
  <c r="AD687" i="1"/>
  <c r="Y688" i="1"/>
  <c r="Z688" i="1"/>
  <c r="AB688" i="1"/>
  <c r="AC688" i="1"/>
  <c r="AD688" i="1"/>
  <c r="Y689" i="1"/>
  <c r="Z689" i="1"/>
  <c r="AB689" i="1"/>
  <c r="AC689" i="1"/>
  <c r="AD689" i="1"/>
  <c r="Y690" i="1"/>
  <c r="Z690" i="1"/>
  <c r="AB690" i="1"/>
  <c r="AC690" i="1"/>
  <c r="AD690" i="1"/>
  <c r="Y691" i="1"/>
  <c r="Z691" i="1"/>
  <c r="AB691" i="1"/>
  <c r="AC691" i="1"/>
  <c r="AD691" i="1"/>
  <c r="Y692" i="1"/>
  <c r="Z692" i="1"/>
  <c r="AB692" i="1"/>
  <c r="AC692" i="1"/>
  <c r="AD692" i="1"/>
  <c r="Y693" i="1"/>
  <c r="Z693" i="1"/>
  <c r="AB693" i="1"/>
  <c r="AC693" i="1"/>
  <c r="AD693" i="1"/>
  <c r="Y694" i="1"/>
  <c r="Z694" i="1"/>
  <c r="AB694" i="1"/>
  <c r="AC694" i="1"/>
  <c r="AD694" i="1"/>
  <c r="Y695" i="1"/>
  <c r="Z695" i="1"/>
  <c r="AB695" i="1"/>
  <c r="AC695" i="1"/>
  <c r="AD695" i="1"/>
  <c r="Y696" i="1"/>
  <c r="Z696" i="1"/>
  <c r="AB696" i="1"/>
  <c r="AC696" i="1"/>
  <c r="AD696" i="1"/>
  <c r="Y697" i="1"/>
  <c r="Z697" i="1"/>
  <c r="AB697" i="1"/>
  <c r="AC697" i="1"/>
  <c r="AD697" i="1"/>
  <c r="Y698" i="1"/>
  <c r="Z698" i="1"/>
  <c r="AB698" i="1"/>
  <c r="AC698" i="1"/>
  <c r="AD698" i="1"/>
  <c r="Y699" i="1"/>
  <c r="Z699" i="1"/>
  <c r="AB699" i="1"/>
  <c r="AC699" i="1"/>
  <c r="AD699" i="1"/>
  <c r="Y700" i="1"/>
  <c r="Z700" i="1"/>
  <c r="AB700" i="1"/>
  <c r="AC700" i="1"/>
  <c r="AD700" i="1"/>
  <c r="Y701" i="1"/>
  <c r="Z701" i="1"/>
  <c r="AB701" i="1"/>
  <c r="AC701" i="1"/>
  <c r="AD701" i="1"/>
  <c r="Y702" i="1"/>
  <c r="Z702" i="1"/>
  <c r="AB702" i="1"/>
  <c r="AC702" i="1"/>
  <c r="AD702" i="1"/>
  <c r="Y703" i="1"/>
  <c r="Z703" i="1"/>
  <c r="AB703" i="1"/>
  <c r="AC703" i="1"/>
  <c r="AD703" i="1"/>
  <c r="Y704" i="1"/>
  <c r="Z704" i="1"/>
  <c r="AB704" i="1"/>
  <c r="AC704" i="1"/>
  <c r="AD704" i="1"/>
  <c r="Y705" i="1"/>
  <c r="Z705" i="1"/>
  <c r="AB705" i="1"/>
  <c r="AC705" i="1"/>
  <c r="AD705" i="1"/>
  <c r="Y706" i="1"/>
  <c r="Z706" i="1"/>
  <c r="AB706" i="1"/>
  <c r="AC706" i="1"/>
  <c r="AD706" i="1"/>
  <c r="Y707" i="1"/>
  <c r="Z707" i="1"/>
  <c r="AB707" i="1"/>
  <c r="AC707" i="1"/>
  <c r="AD707" i="1"/>
  <c r="Y708" i="1"/>
  <c r="Z708" i="1"/>
  <c r="AB708" i="1"/>
  <c r="AC708" i="1"/>
  <c r="AD708" i="1"/>
  <c r="Y709" i="1"/>
  <c r="Z709" i="1"/>
  <c r="AB709" i="1"/>
  <c r="AC709" i="1"/>
  <c r="AD709" i="1"/>
  <c r="Y710" i="1"/>
  <c r="Z710" i="1"/>
  <c r="AB710" i="1"/>
  <c r="AC710" i="1"/>
  <c r="AD710" i="1"/>
  <c r="Y711" i="1"/>
  <c r="Z711" i="1"/>
  <c r="AB711" i="1"/>
  <c r="AC711" i="1"/>
  <c r="AD711" i="1"/>
  <c r="Y712" i="1"/>
  <c r="Z712" i="1"/>
  <c r="AB712" i="1"/>
  <c r="AC712" i="1"/>
  <c r="AD712" i="1"/>
  <c r="Y713" i="1"/>
  <c r="Z713" i="1"/>
  <c r="AB713" i="1"/>
  <c r="AC713" i="1"/>
  <c r="AD713" i="1"/>
  <c r="Y714" i="1"/>
  <c r="Z714" i="1"/>
  <c r="AB714" i="1"/>
  <c r="AC714" i="1"/>
  <c r="AD714" i="1"/>
  <c r="Y715" i="1"/>
  <c r="Z715" i="1"/>
  <c r="AB715" i="1"/>
  <c r="AC715" i="1"/>
  <c r="AD715" i="1"/>
  <c r="Y716" i="1"/>
  <c r="Z716" i="1"/>
  <c r="AB716" i="1"/>
  <c r="AC716" i="1"/>
  <c r="AD716" i="1"/>
  <c r="Y717" i="1"/>
  <c r="Z717" i="1"/>
  <c r="AB717" i="1"/>
  <c r="AC717" i="1"/>
  <c r="AD717" i="1"/>
  <c r="Y718" i="1"/>
  <c r="Z718" i="1"/>
  <c r="AB718" i="1"/>
  <c r="AC718" i="1"/>
  <c r="AD718" i="1"/>
  <c r="Y719" i="1"/>
  <c r="Z719" i="1"/>
  <c r="AB719" i="1"/>
  <c r="AC719" i="1"/>
  <c r="AD719" i="1"/>
  <c r="Y720" i="1"/>
  <c r="Z720" i="1"/>
  <c r="AB720" i="1"/>
  <c r="AC720" i="1"/>
  <c r="AD720" i="1"/>
  <c r="Y721" i="1"/>
  <c r="Z721" i="1"/>
  <c r="AB721" i="1"/>
  <c r="AC721" i="1"/>
  <c r="AD721" i="1"/>
  <c r="Y722" i="1"/>
  <c r="Z722" i="1"/>
  <c r="AB722" i="1"/>
  <c r="AC722" i="1"/>
  <c r="AD722" i="1"/>
  <c r="Y723" i="1"/>
  <c r="Z723" i="1"/>
  <c r="AB723" i="1"/>
  <c r="AC723" i="1"/>
  <c r="AD723" i="1"/>
  <c r="Y724" i="1"/>
  <c r="Z724" i="1"/>
  <c r="AB724" i="1"/>
  <c r="AC724" i="1"/>
  <c r="AD724" i="1"/>
  <c r="Y725" i="1"/>
  <c r="Z725" i="1"/>
  <c r="AB725" i="1"/>
  <c r="AC725" i="1"/>
  <c r="AD725" i="1"/>
  <c r="Y726" i="1"/>
  <c r="Z726" i="1"/>
  <c r="AB726" i="1"/>
  <c r="AC726" i="1"/>
  <c r="AD726" i="1"/>
  <c r="Y727" i="1"/>
  <c r="Z727" i="1"/>
  <c r="AB727" i="1"/>
  <c r="AC727" i="1"/>
  <c r="AD727" i="1"/>
  <c r="Y728" i="1"/>
  <c r="Z728" i="1"/>
  <c r="AB728" i="1"/>
  <c r="AC728" i="1"/>
  <c r="AD728" i="1"/>
  <c r="Y729" i="1"/>
  <c r="Z729" i="1"/>
  <c r="AB729" i="1"/>
  <c r="AC729" i="1"/>
  <c r="AD729" i="1"/>
  <c r="Y730" i="1"/>
  <c r="Z730" i="1"/>
  <c r="AB730" i="1"/>
  <c r="AC730" i="1"/>
  <c r="AD730" i="1"/>
  <c r="Y731" i="1"/>
  <c r="Z731" i="1"/>
  <c r="AB731" i="1"/>
  <c r="AC731" i="1"/>
  <c r="AD731" i="1"/>
  <c r="Y732" i="1"/>
  <c r="Z732" i="1"/>
  <c r="AB732" i="1"/>
  <c r="AC732" i="1"/>
  <c r="AD732" i="1"/>
  <c r="Y733" i="1"/>
  <c r="Z733" i="1"/>
  <c r="AB733" i="1"/>
  <c r="AC733" i="1"/>
  <c r="AD733" i="1"/>
  <c r="Y734" i="1"/>
  <c r="Z734" i="1"/>
  <c r="AB734" i="1"/>
  <c r="AC734" i="1"/>
  <c r="AD734" i="1"/>
  <c r="Y735" i="1"/>
  <c r="Z735" i="1"/>
  <c r="AB735" i="1"/>
  <c r="AC735" i="1"/>
  <c r="AD735" i="1"/>
  <c r="Y736" i="1"/>
  <c r="Z736" i="1"/>
  <c r="AB736" i="1"/>
  <c r="AC736" i="1"/>
  <c r="AD736" i="1"/>
  <c r="Y737" i="1"/>
  <c r="Z737" i="1"/>
  <c r="AB737" i="1"/>
  <c r="AC737" i="1"/>
  <c r="AD737" i="1"/>
  <c r="Y738" i="1"/>
  <c r="Z738" i="1"/>
  <c r="AB738" i="1"/>
  <c r="AC738" i="1"/>
  <c r="AD738" i="1"/>
  <c r="Y739" i="1"/>
  <c r="Z739" i="1"/>
  <c r="AB739" i="1"/>
  <c r="AC739" i="1"/>
  <c r="AD739" i="1"/>
  <c r="Y740" i="1"/>
  <c r="Z740" i="1"/>
  <c r="AB740" i="1"/>
  <c r="AC740" i="1"/>
  <c r="AD740" i="1"/>
  <c r="Y741" i="1"/>
  <c r="Z741" i="1"/>
  <c r="AB741" i="1"/>
  <c r="AC741" i="1"/>
  <c r="AD741" i="1"/>
  <c r="Y742" i="1"/>
  <c r="Z742" i="1"/>
  <c r="AB742" i="1"/>
  <c r="AC742" i="1"/>
  <c r="AD742" i="1"/>
  <c r="Y743" i="1"/>
  <c r="Z743" i="1"/>
  <c r="AB743" i="1"/>
  <c r="AC743" i="1"/>
  <c r="AD743" i="1"/>
  <c r="Y744" i="1"/>
  <c r="Z744" i="1"/>
  <c r="AB744" i="1"/>
  <c r="AC744" i="1"/>
  <c r="AD744" i="1"/>
  <c r="Y745" i="1"/>
  <c r="Z745" i="1"/>
  <c r="AB745" i="1"/>
  <c r="AC745" i="1"/>
  <c r="AD745" i="1"/>
  <c r="Y746" i="1"/>
  <c r="Z746" i="1"/>
  <c r="AB746" i="1"/>
  <c r="AC746" i="1"/>
  <c r="AD746" i="1"/>
  <c r="Y747" i="1"/>
  <c r="Z747" i="1"/>
  <c r="AB747" i="1"/>
  <c r="AC747" i="1"/>
  <c r="AD747" i="1"/>
  <c r="Y748" i="1"/>
  <c r="Z748" i="1"/>
  <c r="AB748" i="1"/>
  <c r="AC748" i="1"/>
  <c r="AD748" i="1"/>
  <c r="Y749" i="1"/>
  <c r="Z749" i="1"/>
  <c r="AB749" i="1"/>
  <c r="AC749" i="1"/>
  <c r="AD749" i="1"/>
  <c r="Y750" i="1"/>
  <c r="Z750" i="1"/>
  <c r="AB750" i="1"/>
  <c r="AC750" i="1"/>
  <c r="AD750" i="1"/>
  <c r="Y751" i="1"/>
  <c r="Z751" i="1"/>
  <c r="AB751" i="1"/>
  <c r="AC751" i="1"/>
  <c r="AD751" i="1"/>
  <c r="Y752" i="1"/>
  <c r="Z752" i="1"/>
  <c r="AB752" i="1"/>
  <c r="AC752" i="1"/>
  <c r="AD752" i="1"/>
  <c r="Y753" i="1"/>
  <c r="Z753" i="1"/>
  <c r="AB753" i="1"/>
  <c r="AC753" i="1"/>
  <c r="AD753" i="1"/>
  <c r="Y754" i="1"/>
  <c r="Z754" i="1"/>
  <c r="AB754" i="1"/>
  <c r="AC754" i="1"/>
  <c r="AD754" i="1"/>
  <c r="Y755" i="1"/>
  <c r="Z755" i="1"/>
  <c r="AB755" i="1"/>
  <c r="AC755" i="1"/>
  <c r="AD755" i="1"/>
  <c r="Y756" i="1"/>
  <c r="Z756" i="1"/>
  <c r="AB756" i="1"/>
  <c r="AC756" i="1"/>
  <c r="AD756" i="1"/>
  <c r="Y757" i="1"/>
  <c r="Z757" i="1"/>
  <c r="AB757" i="1"/>
  <c r="AC757" i="1"/>
  <c r="AD757" i="1"/>
  <c r="Y758" i="1"/>
  <c r="Z758" i="1"/>
  <c r="AB758" i="1"/>
  <c r="AC758" i="1"/>
  <c r="AD758" i="1"/>
  <c r="Y759" i="1"/>
  <c r="Z759" i="1"/>
  <c r="AB759" i="1"/>
  <c r="AC759" i="1"/>
  <c r="AD759" i="1"/>
  <c r="Y760" i="1"/>
  <c r="Z760" i="1"/>
  <c r="AB760" i="1"/>
  <c r="AC760" i="1"/>
  <c r="AD760" i="1"/>
  <c r="Y761" i="1"/>
  <c r="Z761" i="1"/>
  <c r="AB761" i="1"/>
  <c r="AC761" i="1"/>
  <c r="AD761" i="1"/>
  <c r="Y762" i="1"/>
  <c r="Z762" i="1"/>
  <c r="AB762" i="1"/>
  <c r="AC762" i="1"/>
  <c r="AD762" i="1"/>
  <c r="Y763" i="1"/>
  <c r="Z763" i="1"/>
  <c r="AB763" i="1"/>
  <c r="AC763" i="1"/>
  <c r="AD763" i="1"/>
  <c r="Y764" i="1"/>
  <c r="Z764" i="1"/>
  <c r="AB764" i="1"/>
  <c r="AC764" i="1"/>
  <c r="AD764" i="1"/>
  <c r="Y765" i="1"/>
  <c r="Z765" i="1"/>
  <c r="AB765" i="1"/>
  <c r="AC765" i="1"/>
  <c r="AD765" i="1"/>
  <c r="Y766" i="1"/>
  <c r="Z766" i="1"/>
  <c r="AB766" i="1"/>
  <c r="AC766" i="1"/>
  <c r="AD766" i="1"/>
  <c r="Y767" i="1"/>
  <c r="Z767" i="1"/>
  <c r="AB767" i="1"/>
  <c r="AC767" i="1"/>
  <c r="AD767" i="1"/>
  <c r="Y768" i="1"/>
  <c r="Z768" i="1"/>
  <c r="AB768" i="1"/>
  <c r="AC768" i="1"/>
  <c r="AD768" i="1"/>
  <c r="Y769" i="1"/>
  <c r="Z769" i="1"/>
  <c r="AB769" i="1"/>
  <c r="AC769" i="1"/>
  <c r="AD769" i="1"/>
  <c r="Y770" i="1"/>
  <c r="Z770" i="1"/>
  <c r="AB770" i="1"/>
  <c r="AC770" i="1"/>
  <c r="AD770" i="1"/>
  <c r="Y771" i="1"/>
  <c r="Z771" i="1"/>
  <c r="AB771" i="1"/>
  <c r="AC771" i="1"/>
  <c r="AD771" i="1"/>
  <c r="Y772" i="1"/>
  <c r="Z772" i="1"/>
  <c r="AB772" i="1"/>
  <c r="AC772" i="1"/>
  <c r="AD772" i="1"/>
  <c r="Y773" i="1"/>
  <c r="Z773" i="1"/>
  <c r="AB773" i="1"/>
  <c r="AC773" i="1"/>
  <c r="AD773" i="1"/>
  <c r="Y774" i="1"/>
  <c r="Z774" i="1"/>
  <c r="AB774" i="1"/>
  <c r="AC774" i="1"/>
  <c r="AD774" i="1"/>
  <c r="Y775" i="1"/>
  <c r="Z775" i="1"/>
  <c r="AB775" i="1"/>
  <c r="AC775" i="1"/>
  <c r="AD775" i="1"/>
  <c r="Y776" i="1"/>
  <c r="Z776" i="1"/>
  <c r="AB776" i="1"/>
  <c r="AC776" i="1"/>
  <c r="AD776" i="1"/>
  <c r="Y777" i="1"/>
  <c r="Z777" i="1"/>
  <c r="AB777" i="1"/>
  <c r="AC777" i="1"/>
  <c r="AD777" i="1"/>
  <c r="Y778" i="1"/>
  <c r="Z778" i="1"/>
  <c r="AB778" i="1"/>
  <c r="AC778" i="1"/>
  <c r="AD778" i="1"/>
  <c r="Y779" i="1"/>
  <c r="Z779" i="1"/>
  <c r="AB779" i="1"/>
  <c r="AC779" i="1"/>
  <c r="AD779" i="1"/>
  <c r="Y780" i="1"/>
  <c r="Z780" i="1"/>
  <c r="AB780" i="1"/>
  <c r="AC780" i="1"/>
  <c r="AD780" i="1"/>
  <c r="Y781" i="1"/>
  <c r="Z781" i="1"/>
  <c r="AB781" i="1"/>
  <c r="AC781" i="1"/>
  <c r="AD781" i="1"/>
  <c r="Y782" i="1"/>
  <c r="Z782" i="1"/>
  <c r="AB782" i="1"/>
  <c r="AC782" i="1"/>
  <c r="AD782" i="1"/>
  <c r="Y783" i="1"/>
  <c r="Z783" i="1"/>
  <c r="AB783" i="1"/>
  <c r="AC783" i="1"/>
  <c r="AD783" i="1"/>
  <c r="Y784" i="1"/>
  <c r="Z784" i="1"/>
  <c r="AB784" i="1"/>
  <c r="AC784" i="1"/>
  <c r="AD784" i="1"/>
  <c r="Y785" i="1"/>
  <c r="Z785" i="1"/>
  <c r="AB785" i="1"/>
  <c r="AC785" i="1"/>
  <c r="AD785" i="1"/>
  <c r="Y786" i="1"/>
  <c r="Z786" i="1"/>
  <c r="AB786" i="1"/>
  <c r="AC786" i="1"/>
  <c r="AD786" i="1"/>
  <c r="Y787" i="1"/>
  <c r="Z787" i="1"/>
  <c r="AB787" i="1"/>
  <c r="AC787" i="1"/>
  <c r="AD787" i="1"/>
  <c r="Y788" i="1"/>
  <c r="Z788" i="1"/>
  <c r="AB788" i="1"/>
  <c r="AC788" i="1"/>
  <c r="AD788" i="1"/>
  <c r="Y789" i="1"/>
  <c r="Z789" i="1"/>
  <c r="AB789" i="1"/>
  <c r="AC789" i="1"/>
  <c r="AD789" i="1"/>
  <c r="Y790" i="1"/>
  <c r="Z790" i="1"/>
  <c r="AB790" i="1"/>
  <c r="AC790" i="1"/>
  <c r="AD790" i="1"/>
  <c r="Y791" i="1"/>
  <c r="Z791" i="1"/>
  <c r="AB791" i="1"/>
  <c r="AC791" i="1"/>
  <c r="AD791" i="1"/>
  <c r="Y792" i="1"/>
  <c r="Z792" i="1"/>
  <c r="AB792" i="1"/>
  <c r="AC792" i="1"/>
  <c r="AD792" i="1"/>
  <c r="Y793" i="1"/>
  <c r="Z793" i="1"/>
  <c r="AB793" i="1"/>
  <c r="AC793" i="1"/>
  <c r="AD793" i="1"/>
  <c r="Y794" i="1"/>
  <c r="Z794" i="1"/>
  <c r="AB794" i="1"/>
  <c r="AC794" i="1"/>
  <c r="AD794" i="1"/>
  <c r="Y795" i="1"/>
  <c r="Z795" i="1"/>
  <c r="AB795" i="1"/>
  <c r="AC795" i="1"/>
  <c r="AD795" i="1"/>
  <c r="Y796" i="1"/>
  <c r="Z796" i="1"/>
  <c r="AB796" i="1"/>
  <c r="AC796" i="1"/>
  <c r="AD796" i="1"/>
  <c r="Y797" i="1"/>
  <c r="Z797" i="1"/>
  <c r="AB797" i="1"/>
  <c r="AC797" i="1"/>
  <c r="AD797" i="1"/>
  <c r="Y798" i="1"/>
  <c r="Z798" i="1"/>
  <c r="AB798" i="1"/>
  <c r="AC798" i="1"/>
  <c r="AD798" i="1"/>
  <c r="Y799" i="1"/>
  <c r="Z799" i="1"/>
  <c r="AB799" i="1"/>
  <c r="AC799" i="1"/>
  <c r="AD799" i="1"/>
  <c r="Y800" i="1"/>
  <c r="Z800" i="1"/>
  <c r="AB800" i="1"/>
  <c r="AC800" i="1"/>
  <c r="AD800" i="1"/>
  <c r="Y801" i="1"/>
  <c r="Z801" i="1"/>
  <c r="AB801" i="1"/>
  <c r="AC801" i="1"/>
  <c r="AD801" i="1"/>
  <c r="Y802" i="1"/>
  <c r="Z802" i="1"/>
  <c r="AB802" i="1"/>
  <c r="AC802" i="1"/>
  <c r="AD802" i="1"/>
  <c r="Y803" i="1"/>
  <c r="Z803" i="1"/>
  <c r="AB803" i="1"/>
  <c r="AC803" i="1"/>
  <c r="AD803" i="1"/>
  <c r="Y804" i="1"/>
  <c r="Z804" i="1"/>
  <c r="AB804" i="1"/>
  <c r="AC804" i="1"/>
  <c r="AD804" i="1"/>
  <c r="AD2" i="1"/>
  <c r="AC2" i="1"/>
  <c r="AB2" i="1"/>
  <c r="AA2" i="1"/>
  <c r="Z2" i="1"/>
  <c r="Y2" i="1"/>
</calcChain>
</file>

<file path=xl/sharedStrings.xml><?xml version="1.0" encoding="utf-8"?>
<sst xmlns="http://schemas.openxmlformats.org/spreadsheetml/2006/main" count="16893" uniqueCount="7593">
  <si>
    <t>国家代码</t>
  </si>
  <si>
    <t>发明专利/实用新型</t>
  </si>
  <si>
    <t>标题(原文)</t>
  </si>
  <si>
    <t>摘要(原文)</t>
  </si>
  <si>
    <t>申请号</t>
  </si>
  <si>
    <t>申请日</t>
  </si>
  <si>
    <t>授权公告号</t>
  </si>
  <si>
    <t>授权公告日</t>
  </si>
  <si>
    <t>申请人</t>
  </si>
  <si>
    <t>申请人(第2语言)</t>
  </si>
  <si>
    <t>发明人</t>
  </si>
  <si>
    <t>发明人(第2语言)</t>
  </si>
  <si>
    <t>发明人国籍</t>
  </si>
  <si>
    <t>代理人(机构)</t>
  </si>
  <si>
    <t>Orig. IPC(All)</t>
  </si>
  <si>
    <t>(B1)引用文献数</t>
  </si>
  <si>
    <t>(B1)引用文献号码</t>
  </si>
  <si>
    <t>(F1)引用文献数</t>
  </si>
  <si>
    <t>(F1)引用文献号码</t>
  </si>
  <si>
    <t>WIPS同族文献编号(申请基准)</t>
  </si>
  <si>
    <t>WIPS同族文献数量(申请为准)</t>
  </si>
  <si>
    <t>状态[US,JP,KR,CN,EP,CA,AU]</t>
  </si>
  <si>
    <t>最近专利权人[US,JP,KR,CN,CA,AU]</t>
  </si>
  <si>
    <t>WIPSGLOBAL KEY</t>
  </si>
  <si>
    <t>TW</t>
  </si>
  <si>
    <t>P</t>
  </si>
  <si>
    <t>距離感測器量測分析系統</t>
  </si>
  <si>
    <t>﻿一種距離感測器量測分析系統,係用以量測至少一距離感測器之至少一量測特性,並包含一主機、一伺服驅動器、一伺服馬達、一編碼器、一滾珠螺桿、一固定組件、一被測板與一操作顯示介面。距離感測器量測分析系統利用主機與伺服驅動器電控伺服馬達而驅動固定組件移動,藉以使距離感測器進行至少一測試作業,並利用編碼器記錄對應於測試作業過程中之至少一組位置資訊,進而使主機利用位置資訊量測出距離感測器之至少一量測特性,其中,量測特性係一線性度、一解析度與一響應時間中之至少一者。</t>
  </si>
  <si>
    <t>2021127764</t>
  </si>
  <si>
    <t>2021-07-28</t>
  </si>
  <si>
    <t>I786751</t>
  </si>
  <si>
    <t>2022-12-11</t>
  </si>
  <si>
    <t>TECO ELECTRIC &amp; MACHINERY CO., LTD.</t>
  </si>
  <si>
    <t>東元電機股份有限公司 臺北市南港區三重路19-9號5樓 (中華民國);</t>
  </si>
  <si>
    <t>HUANG, CHUN-CHIEH</t>
  </si>
  <si>
    <t>黃群傑</t>
  </si>
  <si>
    <t xml:space="preserve"> </t>
  </si>
  <si>
    <t>李長銘</t>
  </si>
  <si>
    <t>G01D-005/249 | G01D-005/247</t>
  </si>
  <si>
    <t>TWI442026B</t>
  </si>
  <si>
    <t>TWI786751B</t>
  </si>
  <si>
    <t>7922520128423</t>
  </si>
  <si>
    <t>無人載物車派遣系統與方法</t>
  </si>
  <si>
    <t>一種無人載物車派遣系統包含一可攜式電子裝置及一後台主機。可攜式電子裝置係供使用者選購出一第一商品與一第二商品。後台主機包含一通訊模組、一商品資料庫、一取物排序單元、一路徑規劃模組、一需求電量評估模組及一派車模組。商品資料庫儲存有一第一商品資訊與一第二商品資訊。取物排序單元用以定義出一第一取物位置、一第二取物位置、一第一待取商品與一第二待取商品。路徑規劃模組用以規劃出一第一取物路徑、一第二取物路徑及一目的地移動路徑。需求電量評估模組用以計算出一預估需求電量,使派車模組據以派遣出無人載物車。</t>
  </si>
  <si>
    <t>2021118973</t>
  </si>
  <si>
    <t>2021-05-26</t>
  </si>
  <si>
    <t>LI, YI-TING | CHUNG, CHENG-YUN</t>
  </si>
  <si>
    <t>李奕廷 | 鍾承運</t>
  </si>
  <si>
    <t>G06Q-050/28 | G06Q-010/08 | G06Q-050/10 | G06Q-050/30</t>
  </si>
  <si>
    <t>TW201734943A</t>
  </si>
  <si>
    <t>TWI787002B</t>
  </si>
  <si>
    <t>TWI773339B</t>
  </si>
  <si>
    <t>7922510024876</t>
  </si>
  <si>
    <t>具有散熱支架之軸向馬達</t>
  </si>
  <si>
    <t>﻿一種具有散熱支架之軸向馬達,包含一前托架、一框架、一後托架、一轉子組件、一定子組與一散熱支架。定子組包含複數個環狀排列之定子單元,在任二相鄰之上述定子單元之間形成一空隙,而形成複數個空隙,且定子組在具有散熱支架之軸向馬達運轉時,產生一熱能。散熱支架包含一第一端蓋、一第二端蓋與複數個片狀元件。第一端蓋接觸定子單元、框架與前托架。第二端蓋接觸定子單元、框架與後托架。片狀元件對應地穿設空隙,並連結第一端蓋與第二端蓋。其中,熱能藉由第一端蓋、第二端蓋與片狀元件傳送至前托架與後托架。</t>
  </si>
  <si>
    <t>2021136024</t>
  </si>
  <si>
    <t>2021-09-28</t>
  </si>
  <si>
    <t>I785818</t>
  </si>
  <si>
    <t>2022-12-01</t>
  </si>
  <si>
    <t>HSU, CHEN-WEN | HUANG, TA-YI</t>
  </si>
  <si>
    <t>徐振文 | 黃大益</t>
  </si>
  <si>
    <t>H02K-001/20 | H02K-009/02</t>
  </si>
  <si>
    <t>TWM368234U</t>
  </si>
  <si>
    <t>TWI785818B</t>
  </si>
  <si>
    <t>7922510029814</t>
  </si>
  <si>
    <t>跟隨使用者移動之充電車</t>
  </si>
  <si>
    <t>一種跟隨使用者移動之充電車,包含一無人車本體及一供電裝置。無人車本體包含一通訊模組、一導航模組、一移動組件、一影像辨識模組及一跟隨模組。通訊模組係用以接收一雲端主機所傳送之一控制訊號,控制訊號包含對應於一可攜式電子裝置之一發送位置。導航模組係依據發送位置規劃一移動路徑,使移動組件依據移動路徑移動至發送位置。影像辨識模組係擷取一使用者影像而解析出至少一使用者識別特徵。跟隨模組係依據使用者識別特徵判斷出一跟隨方向,據以控制移動組件跟隨使用者移動。供電裝置係固設於無人車本體,用以供可攜式電子裝置充電。</t>
  </si>
  <si>
    <t>2021116432</t>
  </si>
  <si>
    <t>2021-05-06</t>
  </si>
  <si>
    <t>LI, YI-TING | CHUNG, CHENG-YUN | HUANG, YAO-CHING</t>
  </si>
  <si>
    <t>李奕廷 | 鍾承運 | 黃耀慶</t>
  </si>
  <si>
    <t>B60L-015/40 | B60W-050/08</t>
  </si>
  <si>
    <t>TWM508950U</t>
  </si>
  <si>
    <t>TWI770990B</t>
  </si>
  <si>
    <t>7922480023965</t>
  </si>
  <si>
    <t>無人搬運車之多樓層運送物品方法、無人搬運車之多樓層運送控制系統及其多樓層運送物品之無人搬運車</t>
  </si>
  <si>
    <t>一種無人搬運車之多樓層運送控制系統包含一電梯設備以及一多樓層運送物品之無人搬運車。多樓層運送物品方法是利用一電子裝置發送一工作指令至無人搬運車,使無人搬運車規劃一層間移動路徑。然後無人搬運車在依據層間移動路徑朝電梯設備移動,並在無人搬運車移動至車廂之前,控制一當前樓層電梯門開啟。當無人搬運車移動至車廂後,控制當前樓層電梯門關閉,並控制該車廂移動至目標樓層。最後,當車廂移動至目標樓層後,控制一目標樓層電梯門開啟。</t>
  </si>
  <si>
    <t>2021116034</t>
  </si>
  <si>
    <t>2021-05-04</t>
  </si>
  <si>
    <t>G05D-001/02 | B66B-013/14</t>
  </si>
  <si>
    <t>TWI533100B</t>
  </si>
  <si>
    <t>TWI759195B</t>
  </si>
  <si>
    <t>7922480024686</t>
  </si>
  <si>
    <t>跟隨可攜式電子裝置移動之充電車</t>
  </si>
  <si>
    <t>一種跟隨可攜式電子裝置移動之充電車,包含一無人車本體以及一供電裝置。無人車本體包含一通訊模組、一導航模組、一移動組件以及一跟隨模組。通訊模組係用以接收一發送位置。導航模組係用以定位產生一無人車位置,並據以規劃一移動路徑。移動組件係依據移動路徑移動至發送位置。跟隨模組係用以在移動組件移動至發送位置時,與位於發送位置之可攜式電子裝置建立一近距離通訊連結,藉以定位出一相對定位位置,據以控制移動組件跟隨可攜式電子裝置移動。供電裝置係固設於無人車本體,並具有一充電模組,充電模組係用以供可攜式電子裝置充電。</t>
  </si>
  <si>
    <t>2021116966</t>
  </si>
  <si>
    <t>2021-05-11</t>
  </si>
  <si>
    <t>G05D-001/02 | B60L-053/00</t>
  </si>
  <si>
    <t>TWI779600B</t>
  </si>
  <si>
    <t>7922480024688</t>
  </si>
  <si>
    <t>無人載物車支援系統與方法</t>
  </si>
  <si>
    <t>一種無人載物車支援系統與一種無人載物車支援方法,無人載物車支援系統包含一可攜式電子裝置、一第一無人載物車、一後台主機以及一第二無人載物車。無人載物車支援方法首是利用可攜式電子裝置發送一位置訊號與一支援訊號至後台主機,使後台主機派遣訊號一第二無人載物車移動至第一無人載物車之一第一感應範圍內,進而透過一第二對接機構對應地組接連結一第一對接機構,使第二無人載物車聯結於第一無人載物車。</t>
  </si>
  <si>
    <t>2021117412</t>
  </si>
  <si>
    <t>2021-05-14</t>
  </si>
  <si>
    <t>G06Q-010/08 | G06Q-050/28</t>
  </si>
  <si>
    <t>TWI686341B</t>
  </si>
  <si>
    <t>TWI781619B</t>
  </si>
  <si>
    <t>7922480024839</t>
  </si>
  <si>
    <t>U</t>
  </si>
  <si>
    <t>氣瀑防雨式後照鏡</t>
  </si>
  <si>
    <t>﻿一種氣瀑防雨式後照鏡,包含一後照鏡外殼、一導風架、一後照鏡本體以及一風扇組件。後照鏡外殼係具有一容置空間與一連通於該容置空間之底部開口以及一鏡面開口。導風架係設置於該容置空間內,並開設有一連通於該底部開口之導風道。後照鏡本體係連結於該導風架,設置於該鏡面開口,且該後照鏡本體之一頂部邊緣係與該後照鏡外殼之間於該鏡面開口處具有一間隙以形成一連通於該導風道之頂端噴氣口。風扇組件係設置於該底部開口,用以產生一流入該導風道之氣流,並使該氣流自該頂端噴氣口噴出以形成一分隔該後照鏡本體與一雨水之防雨氣瀑。</t>
  </si>
  <si>
    <t>2022208880</t>
  </si>
  <si>
    <t>2022-08-16</t>
  </si>
  <si>
    <t>M633890</t>
  </si>
  <si>
    <t>2022-11-01</t>
  </si>
  <si>
    <t>TECO ELECTRIC &amp; MACHINERY CO LTD</t>
  </si>
  <si>
    <t>東元電機股份有限公司</t>
  </si>
  <si>
    <t>LIN QING-JIANG | HUANG DA-YI</t>
  </si>
  <si>
    <t>林清江 | 黃大益</t>
  </si>
  <si>
    <t>TW | TW</t>
  </si>
  <si>
    <t>B60R-001/02 | B60R-001/06</t>
  </si>
  <si>
    <t>TWM633890U</t>
  </si>
  <si>
    <t>7922460033799</t>
  </si>
  <si>
    <t>具有邊緣缺口之轉子結構</t>
  </si>
  <si>
    <t>一種具有邊緣缺口之轉子結構包含一轉子結構本體及多個磁石。轉子結構本體係環繞一圓心設有多個磁石設置區,每一磁石設置區係開設有一第一磁石槽與一第二磁石槽,第一磁石槽與第二磁石槽對稱於一延伸至圓心之向心軸線而斜向延伸,第一磁石槽之一第一外側端與第二磁石槽之一第二外側端係鄰近於向心軸線與轉子結構本體之一轉子外緣,第一磁石槽之一第一內側端與第二磁石槽之一第二內側端係遠離於向心軸線與轉子外緣,且轉子外緣開設有多個缺口,缺口之中心係交會於向心軸線。多個磁石係分別固定於磁石設置區之第一磁石槽與第二磁石槽。</t>
  </si>
  <si>
    <t>2021113347</t>
  </si>
  <si>
    <t>2021-04-14</t>
  </si>
  <si>
    <t>HUNG, LIAN-SHIN | HUANG, CHING-CHIH | LI, YU-DE</t>
  </si>
  <si>
    <t>洪聯馨 | 黃慶智 | 李昱德</t>
  </si>
  <si>
    <t>H02K-001/27</t>
  </si>
  <si>
    <t>TWM346976U</t>
  </si>
  <si>
    <t>TWI801840B | US11682937B2</t>
  </si>
  <si>
    <t>7922440042772</t>
  </si>
  <si>
    <t>利用影像辨識進行側邊跟隨之自動跟隨車</t>
  </si>
  <si>
    <t>﻿一種利用影像辨識進行側邊跟隨之自動跟隨車包含一自動車本體、一地面影像擷取模組、一手拉托架、一側邊彩色深度影像擷取模組、一追線模組、一人形影像處理模組以及一控制模組。自動車本體具有一移動組件。地面影像擷取模組用以擷取一地面影像。手拉托架係設置於自動車本體。側邊彩色深度影像擷取模組是設置於手拉托架,用以擷取一側邊彩色深度影像。追線模組是控制自動車本體沿導引標線移動。人形影像處理模組是在判斷側邊彩色深度影像所包含之一人形影像是否在跟隨前行區或停止區。控制模組是依據人形影像之位置來控制自動車本體之移動速度。</t>
  </si>
  <si>
    <t>2022118957</t>
  </si>
  <si>
    <t>2022-05-20</t>
  </si>
  <si>
    <t>I781074</t>
  </si>
  <si>
    <t>2022-10-11</t>
  </si>
  <si>
    <t>LO, SHIH-TUNG | CHUNG, CHENG-YUN | YAP, CHING-KHANG</t>
  </si>
  <si>
    <t>羅世同 | 鍾承運 | 葉 慶康</t>
  </si>
  <si>
    <t>G06K-009/62 | G06F-030/27</t>
  </si>
  <si>
    <t>TWI758296B</t>
  </si>
  <si>
    <t>TWI781074B</t>
  </si>
  <si>
    <t>7922430036988</t>
  </si>
  <si>
    <t>自動理貨裝置與自動理貨方法</t>
  </si>
  <si>
    <t>一種自動理貨裝置與一種自動理貨方法,自動理貨裝置包含一自動導航車本體、一機械手臂、一攝影鏡頭、一商品資料庫及一控制模組。機械手臂設置於自動導航車本體。攝影鏡頭設置於機械手臂。自動理貨方法是控制自動理貨裝置依序移動至複數個商品陳列位置,並控制機械手臂與攝影鏡頭擷取產生一當前商品影像,然後比對當前商品影像是否對應於當前商品陳列位置所應擺設之商品,若否,則控制機械手臂將當前商品放置於自動導航車本體。然後判斷當前商品資訊是否對應於商品陳列位置中之一者,藉以將當前商品放置於一當前商品預設陳列位置。</t>
  </si>
  <si>
    <t>2021109901</t>
  </si>
  <si>
    <t>2021-03-19</t>
  </si>
  <si>
    <t>LI, YI-TING | HUANG, YAO-CHING | CHUNG, CHENG-YUN</t>
  </si>
  <si>
    <t>李奕廷 | 黃耀慶 | 鍾承運</t>
  </si>
  <si>
    <t>B65G-001/02 | B25J-013/08 | G05D-001/02 | G06K-009/62</t>
  </si>
  <si>
    <t>TW202237508A</t>
  </si>
  <si>
    <t>7922420027483</t>
  </si>
  <si>
    <t>轉矩量測裝置及系統</t>
  </si>
  <si>
    <t>一種轉矩量測裝置係可旋轉地設置於一馬達與一負載之間,包含一本體、一第一連結軸、一力臂組件、一力量感測器、一第二連結軸、一微控制器、一無線通訊模組與一供電模組。轉矩量測裝置係在馬達運轉時,隨著馬達一起旋轉,並利用力臂組件、力量感測器與微控制器偵測計算出馬達所輸出的一輸出扭力,再利用無線通訊模組透過無線通訊方式將輸出扭力的扭力資訊傳送出,藉以達到降低成本、降低製程複雜度、利用無線通訊方式傳送扭力資訊等功效。</t>
  </si>
  <si>
    <t>2021111058</t>
  </si>
  <si>
    <t>2021-03-26</t>
  </si>
  <si>
    <t>LIAO, CHIH-YUNG | YU, HSIEN-LAI</t>
  </si>
  <si>
    <t>廖志勇 | 俞賢來</t>
  </si>
  <si>
    <t>G01L-003/10 | G08C-017/02</t>
  </si>
  <si>
    <t>TW543774U</t>
  </si>
  <si>
    <t>TWI801828B</t>
  </si>
  <si>
    <t>7922420028064</t>
  </si>
  <si>
    <t>購物用無人載物車之控制系統及購物用無人載物車之控制方法</t>
  </si>
  <si>
    <t>一種購物用無人載物車之控制系統與購物用無人載物車之控制方法,其中購物用無人載物車之控制系統包含一智慧型手機、一遠端主機、一無人載物車及一機械手臂。智慧型手機包含一條碼掃描模組及一購物清單建置模組。條碼掃描模組用以掃描多個欲購商品之商品條碼而獲取複數個欲購商品代號,使購物清單建置模組據以產生一記載有欲購商品代號之購物清單。遠端主機係包含一地圖資料庫及一控制模組。地圖資料庫儲存有複數個商品位置資訊,藉以使控制模組自商品位置資訊中擷取複數個欲購商品位置資訊來建立一取物路徑。無人載物車係依據取物路徑依序接近多個欲購商品,藉以使機械手臂將欲購商品放置於無人載物車中。</t>
  </si>
  <si>
    <t>2021109177</t>
  </si>
  <si>
    <t>2021-03-15</t>
  </si>
  <si>
    <t>G06Q-030/06 | G01C-021/34 | G05D-001/02 | G05D-001/12 | G06K-019/07 | G06Q-010/06</t>
  </si>
  <si>
    <t>TW202238484A</t>
  </si>
  <si>
    <t>7922420028458</t>
  </si>
  <si>
    <t>影像診斷分析系統及其方法</t>
  </si>
  <si>
    <t>一種影像診斷分析系統,應用於一伺服馬達驅動系統,包含一數據擷取模組、一圖形建立模組、一取樣模組、一轉換模組與一分析模組。影像診斷分析系統接收伺服馬達驅動系統的正常運轉數據與即時運轉數據,建立出正常運轉波形圖與即時運轉波形圖,採樣出正常運轉採樣數據與即時運轉採樣數據,轉換出第一RGB值與第二RGB值,並據以產生正常運轉影像與即時運轉影像。影像診斷分析系統會進一步依據正常運轉影像分析即時運轉影像,用以判斷伺服馬達驅動系統是否處於一異常狀態,藉以利用影像而達到即時偵測的功效。</t>
  </si>
  <si>
    <t>2021111030</t>
  </si>
  <si>
    <t>LIN, CHIA-JEN | LIN, FENG-CHIEH | LAI, CHUN-CHI | CHEN, CHIN-SHENG</t>
  </si>
  <si>
    <t>林家仁 | 林逢傑 | 賴俊吉 | 陳金聖</t>
  </si>
  <si>
    <t>G06T-007/20 | G06T-011/00</t>
  </si>
  <si>
    <t>TW202238516A | US2022-0309641A1</t>
  </si>
  <si>
    <t>7922420028490</t>
  </si>
  <si>
    <t>具有定子齒部削弧結構之定子齒</t>
  </si>
  <si>
    <t>一種具有定子齒部削弧結構之定子齒包含一弧形定子軛部以及一定子齒部。弧形定子軛部係以一軸心為圓心沿一弧線延伸。定子齒部包含一齒本體段以及二靴型結構。齒本體段係自弧形定子軛部沿一向心軸線延伸出一具有一第一曲率半徑之第一弧形內緣。二靴型結構係分別對稱於向心軸線而自齒本體段之兩側凸伸出,並分別具有一第二弧形內緣與一內緣端點,二第二弧形內緣係分別自第一弧形內緣之兩端延伸至二內緣端點,且第二弧形內緣具有一大於第一曲率半徑之第二曲率半徑。</t>
  </si>
  <si>
    <t>2021111062</t>
  </si>
  <si>
    <t>H02K-001/16</t>
  </si>
  <si>
    <t>CN104600883A</t>
  </si>
  <si>
    <t>TWI770903B | US2022-0311288A1</t>
  </si>
  <si>
    <t>7922420029078</t>
  </si>
  <si>
    <t>應用於伺服馬達驅動系統的波形分析系統及其方法</t>
  </si>
  <si>
    <t>一種應用於伺服馬達驅動系統的波形分析系統,係應用於一伺服馬達驅動系統,並包含一數據擷取模組、一圖形建立模組、一取樣模組、一數據整理模組與一深度學習模組。數據擷取模組接收伺服馬達驅動系統的正常運轉數據、異常運轉數據與即時運轉數據。圖形建立模組建立出正常運轉波形圖、異常運轉波形圖與即時運轉波形圖。取樣模組與數據整理模組取樣並疊加出合併運轉數據組。深度學習模組利用正常運轉波形圖、異常運轉波形圖與合併運轉數據組進行深度學習,並檢測即時運轉波形圖。當檢測出即時運轉波形圖處於異常狀態時,係產生告警信號。</t>
  </si>
  <si>
    <t>2021111032</t>
  </si>
  <si>
    <t>H02K-011/20 | G06F-030/27 | G06F-119/00</t>
  </si>
  <si>
    <t>TWI599145B</t>
  </si>
  <si>
    <t>TWI769762B | US2022-0308099A1</t>
  </si>
  <si>
    <t>7922420029084</t>
  </si>
  <si>
    <t>複合式固定機構</t>
  </si>
  <si>
    <t>﻿一種複合式固定機構,係用以容置複數個一體化銅排組件後固定於一馬達驅動器箱體,並包含一鐵芯固定部、一傳感器固定部與一鎖固部。鐵芯固定部,係開設有複數個固定槽,用以容置每一該些一體化銅排組件之一鐵芯。傳感器固定部,係連結該鐵芯固定部,具有一容置空間,用以容置每一該些一體化銅排組件之一電流傳感器。鎖固部,係相對該鐵芯固定部而連結該傳感器固定部,開設有複數個鎖固孔,用以供複數個鎖固元件鎖固,藉以將該些一體化銅排組件鎖固於該複合式固定機構並固定於該馬達驅動器箱體。</t>
  </si>
  <si>
    <t>2022206687</t>
  </si>
  <si>
    <t>2022-06-23</t>
  </si>
  <si>
    <t>M632036</t>
  </si>
  <si>
    <t>2022-09-11</t>
  </si>
  <si>
    <t>WU JIA-QING | CHEN JUN-NAN | WENG SHU-HUI</t>
  </si>
  <si>
    <t>吳家慶 | 陳俊男 | 翁淑惠</t>
  </si>
  <si>
    <t>TW | TW | TW</t>
  </si>
  <si>
    <t>H05K-007/20</t>
  </si>
  <si>
    <t>TWM632036U</t>
  </si>
  <si>
    <t>7922390048092</t>
  </si>
  <si>
    <t>人機協作載物車</t>
  </si>
  <si>
    <t>﻿一種人機協作載物車包含一載物車本體、一移動組件、一地面影像擷取模組、一環境影像擷取模組、一影像處理模組以及一驅動控制模組。載物車本體係定義出一穿過載物車本體之基準平面。移動組件係用以驅動載物車本體沿一垂直於基準平面之第一方向移動。地面影像擷取模組係擷取一地面影像。環境影像擷取模組係用以擷取一環境影像。影像處理模組係依據地面影像比對出一偏移角度,並判斷出一第一區域人員位置。驅動控制模組係在一沿線跟隨模式下,依據偏移角度控制移動組件轉向及移動,進而帶動載物車本體沿線跟隨工作人員移動。</t>
  </si>
  <si>
    <t>2021127451</t>
  </si>
  <si>
    <t>2021-07-27</t>
  </si>
  <si>
    <t>I776609</t>
  </si>
  <si>
    <t>2022-09-01</t>
  </si>
  <si>
    <t>LO, SHIH-TUNG | LIN, CHIA-JEN</t>
  </si>
  <si>
    <t>羅世同 | 林家仁</t>
  </si>
  <si>
    <t>G05D-001/00</t>
  </si>
  <si>
    <t>TWM579750U</t>
  </si>
  <si>
    <t>TWI776609B</t>
  </si>
  <si>
    <t>7922380030549</t>
  </si>
  <si>
    <t>整合輸出之雙軸軸向馬達</t>
  </si>
  <si>
    <t>一種整合輸出之雙軸軸向馬達,包含一第一轉子組件、一第二轉子組件、複數個繞組、一第一輸出軸、三個傳輸軸、一行星齒輪組與一行星臂組。第一轉子組件受操作地以一第一轉速旋轉。第二轉子組件受操作地以一與第一轉速相異的第二轉速旋轉。第一輸出軸係自該第一轉子組件沿軸向依序穿設過繞組與第二轉子組件,並以第一轉速旋轉以產生一第一輸出動力。傳輸軸自第二轉子組件沿軸向延伸出,並以第二轉速旋轉以產生一第二輸出動力。行星齒輪組套設於第一輸出軸與傳輸軸,藉以使本創作可以整合第一輸出動力與第二輸出動力而形成一整合輸出動力。</t>
  </si>
  <si>
    <t>2022204621</t>
  </si>
  <si>
    <t>2022-05-05</t>
  </si>
  <si>
    <t>M630042</t>
  </si>
  <si>
    <t>2022-07-21</t>
  </si>
  <si>
    <t>HE KUN-YAO | LIAO ZHI-YONG | XU ZHEN-WEN | HUANG DA-YI | LIN YUE-ZONG</t>
  </si>
  <si>
    <t>何昆耀 | 廖志勇 | 徐振文 | 黃大益 | 林岳宗</t>
  </si>
  <si>
    <t>TW | TW | TW | TW | TW</t>
  </si>
  <si>
    <t>H02K-023/54 | F16H-001/32 | H02K-007/11</t>
  </si>
  <si>
    <t>TWM630042U</t>
  </si>
  <si>
    <t>7922370139724</t>
  </si>
  <si>
    <t>諧波減速機及其分離式齒杯</t>
  </si>
  <si>
    <t>一種分離式齒杯應用於一諧波減速機,並包含一彈性齒環與一剛性齒杯。彈性齒環具有一彈性外齒輪部與一彈性內齒輪部,並受一波產生器驅動而旋轉。剛性齒杯可拆卸地連結彈性齒環,並具有一剛性外齒輪部,剛性外齒輪部嚙合彈性內齒輪部,且剛性齒杯的楊氏係數係大於彈性齒環的楊氏係數。其中,波產生器驅動彈性齒環旋轉時,彈性內齒輪部嚙合剛性外齒輪部而帶動剛性齒杯旋轉,且彈性外齒輪部嚙合於諧波減速機之一剛性齒輪。</t>
  </si>
  <si>
    <t>2021100017</t>
  </si>
  <si>
    <t>2021-01-04</t>
  </si>
  <si>
    <t>LIAO, CHIH-YUNG</t>
  </si>
  <si>
    <t>廖志勇</t>
  </si>
  <si>
    <t>F16H-049/00 | F16H-001/32</t>
  </si>
  <si>
    <t>TWI638104B</t>
  </si>
  <si>
    <t>TWI762138B</t>
  </si>
  <si>
    <t>7922370126560</t>
  </si>
  <si>
    <t>自動調適作業判斷系統及其方法</t>
  </si>
  <si>
    <t>一種自動調適作業判斷系統電性連接一上位控制器與一伺服馬達系統,包含一模式判斷模組、一命令判斷模組、一時間判斷模組、一速度判斷模組、一週期判斷模組與一調適決定模組。自動調適作業判斷系統判斷伺服馬達系統的模式,並對應地定義上位控制器所產生的一轉速命令或一位置命令為參考命令。自動調適作業判斷系統會判斷參考命令的命令值、零值時間與目前週期次數,藉以決定伺服馬達系統是否依照參考命令進行自動調適作業。</t>
  </si>
  <si>
    <t>2021100018</t>
  </si>
  <si>
    <t>HSIEH, MING-CHIEH</t>
  </si>
  <si>
    <t>解明潔</t>
  </si>
  <si>
    <t>H02P-009/18 | H02P-021/22</t>
  </si>
  <si>
    <t>TWI416860B</t>
  </si>
  <si>
    <t>TWI776344B</t>
  </si>
  <si>
    <t>7922370127209</t>
  </si>
  <si>
    <t>無人載物車路徑規劃系統以及無人載物車自動引導方法</t>
  </si>
  <si>
    <t>一種無人載物車路徑規劃系統與一種無人載物車自動引導方法,該系統包含一商場地圖資料庫、一商品資料庫、一無人載物車、一購物史資訊擷取模組、一採購品項預估模組、一操作介面以及一載物車導航模組。該方法首先是是依據一消費者識別資料擷取消費者在商場購物之一購物史資訊;接著再依據購物史資訊提供複數個喜好商品類型選項供消費者選擇其中一者作為一目標商品類型;然後,依據目標商品類型規劃一自動導航路徑;最後是控制一無人載物車依據自動導航路徑移動至商品擺設區域其中對應於目標商品類型之一者。</t>
  </si>
  <si>
    <t>2020144550</t>
  </si>
  <si>
    <t>2020-12-16</t>
  </si>
  <si>
    <t>G06Q-030/06 | G01C-021/34 | G05D-001/02 | G06K-019/07</t>
  </si>
  <si>
    <t>CN109367608A</t>
  </si>
  <si>
    <t>TW202223777A | TWI741807B | TWI763187B | US2022-0097735A1</t>
  </si>
  <si>
    <t>7922290008249</t>
  </si>
  <si>
    <t>人體跟隨系統</t>
  </si>
  <si>
    <t>﻿一種人體跟隨系統用以控制一載物平台跟隨一跟隨目標,包含一三維景深影像擷取模組、一二維影像截面模組、一資料點分類模組、一目標鎖定模組、一座標計算模組與一控制模組。三維景深影像擷取模組用以擷取一三維景深影像。二維影像截面模組利用一二維截面,在三維景深影像中擷取出一二維影像。資料點分類模組用以在二維影像中分類出人體資料點。目標鎖定模組、座標計算模組與控制模組,利用人體資料點將一使用者鎖定為跟隨目標,並計算出跟隨座標,藉以控制載物平台跟隨該跟隨目標。</t>
  </si>
  <si>
    <t>2021134469</t>
  </si>
  <si>
    <t>2021-09-15</t>
  </si>
  <si>
    <t>I769924</t>
  </si>
  <si>
    <t>2022-07-01</t>
  </si>
  <si>
    <t>LO, SHIH-TUNG</t>
  </si>
  <si>
    <t>羅世同</t>
  </si>
  <si>
    <t>G05D-001/12 | G06K-009/62</t>
  </si>
  <si>
    <t>US10695911B2</t>
  </si>
  <si>
    <t>TWI769924B</t>
  </si>
  <si>
    <t>7922290014607</t>
  </si>
  <si>
    <t>分段式轉子</t>
  </si>
  <si>
    <t>﻿一種分段式轉子包含複數個分段式轉子本體、複數組轉子磁石、複數組黏貼層與一轉子軸芯。每一分段式轉子本體係開設有複數個沿一軸向延伸之磁石插置槽。每一組轉子磁石係對應地插置於每一分段式轉子本體之該些磁石插置槽。每一組黏貼層係對應地設置於每一分段式轉子本體之該些磁石插置槽與對應之轉子磁石之間,藉以將該些組轉子磁石固定於該些分段式轉子本體。轉子軸芯沿軸向延伸,並在每一組轉子磁石固定於每一分段式轉子本體後,依序穿設分段式轉子本體,藉以形成分段式轉子。本創作可以有效解決先前技術中斥力所造成的組裝問題。</t>
  </si>
  <si>
    <t>2022202919</t>
  </si>
  <si>
    <t>2022-03-24</t>
  </si>
  <si>
    <t>M629201</t>
  </si>
  <si>
    <t>HONG LIAN-XIN | HE MING-TE</t>
  </si>
  <si>
    <t>洪聯馨 | 何明特</t>
  </si>
  <si>
    <t>H02K-021/00</t>
  </si>
  <si>
    <t>TWM629201U</t>
  </si>
  <si>
    <t>7922290016208</t>
  </si>
  <si>
    <t>無人載物車自動派車系統及無人載物車自動派車方法</t>
  </si>
  <si>
    <t>一種無人載物車自動派車系統包含一商品資料庫、一購物史資訊擷取模組、一採購品項預估模組、一載物車資料庫、一載物車派遣需求評估模組及一載物車派遣模組。無人載物車自動派車方法是先利用感應模組偵測一識別裝置而發送出一消費者進店訊號;然後,依據消費者進店訊號擷取一購物史資訊;接著,依據購物史資訊預估出消費者本次所欲採購之一本次預估採購商品品項;再來,比對本次預估採購商品品項所對應之商品規格及多種無人載物車之載物車最大承載能力,以發出一載物車派遣需求信號;最後,依據載物車派遣需求信號派遣一台適用無人載物車。</t>
  </si>
  <si>
    <t>2020143857</t>
  </si>
  <si>
    <t>2020-12-11</t>
  </si>
  <si>
    <t>G06Q-010/06</t>
  </si>
  <si>
    <t>7922270045240</t>
  </si>
  <si>
    <t>二次造粒之矽碳基材電池負極材料及其製備方法</t>
  </si>
  <si>
    <t>本說明書揭示一種二次造粒之矽碳基材電池負極材料及其製備方法。上述二次造粒之矽碳基材電池負極材料包含碳基材、複數個奈米矽、以及修飾層。上述二次造粒之矽碳基材電池負極材料之製備方法藉由將奈米矽嵌入碳基材的表面孔隙、與修飾層的包覆,可提昇電池調漿時的均勻性與負極材料的滲液性,進而可達到有效提昇電池的循環性能與穩定性之效果。</t>
  </si>
  <si>
    <t>2020144058</t>
  </si>
  <si>
    <t>2020-12-14</t>
  </si>
  <si>
    <t>LONG TIME TECH CO LTD</t>
  </si>
  <si>
    <t>榮炭科技股份有限公司</t>
  </si>
  <si>
    <t>ZHOU XIAN-CONG | WU YU-XIANG | HU XU-TIAN | CHEN BO-KUN | TANG HAO | LIU LIE-KAI</t>
  </si>
  <si>
    <t>周憲聰 | 吳玉祥 | 胡旭添 | 陳伯坤 | 湯昊 | 劉烈凱</t>
  </si>
  <si>
    <t>TW | TW | TW | TW | CN | CN</t>
  </si>
  <si>
    <t>陳福龍</t>
  </si>
  <si>
    <t>H01M-004/36 | B82Y-030/00 | C01B-032/158 | H01M-004/16</t>
  </si>
  <si>
    <t>TWI511358B</t>
  </si>
  <si>
    <t>TWI756982B</t>
  </si>
  <si>
    <t>7922270045702</t>
  </si>
  <si>
    <t>馬達定子組件之視覺辨識系統及其方法</t>
  </si>
  <si>
    <t>一種馬達定子組件之視覺辨識系統包含一影像擷取模組、一視覺辨識模組與一提示模組。影像擷取模組用以擷取一馬達定子組件的影像。視覺辨識模組用以依據影像中的特定形狀與特定灰階值的區域辨識特徵件的數量,並依據特徵件的數量與特徵件的位置辨識馬達定子組件是否滿足一合格條件。提示模組用以在馬達定子組件是滿足合格條件時產生一合格提示資訊,反之,產生一不合格提示資訊。</t>
  </si>
  <si>
    <t>2020140465</t>
  </si>
  <si>
    <t>2020-11-19</t>
  </si>
  <si>
    <t>WU, CHIA-HAO</t>
  </si>
  <si>
    <t>吳家豪</t>
  </si>
  <si>
    <t>G06T-007/70 | G06T-007/90 | H02K-011/22</t>
  </si>
  <si>
    <t>TW202221570A</t>
  </si>
  <si>
    <t>7922250061043</t>
  </si>
  <si>
    <t>磁浮軸承輔助控制系統及其方法</t>
  </si>
  <si>
    <t>﻿一種磁浮軸承輔助控制系統包含一規則設定模組、一控制模組、一計時模組與一判斷模組。規則設定模組受操作地設定出一控制規則,控制規則具有一啟動控制參數值、一穩態控制參數值、一啟動電流參數值、一穩態電流參數值、一第一切換時距與一第二切換時距。控制模組、計時模組與判斷模組用以依據控制規則產生一啟動控制指令、一啟動電流指令、一調升控制指令、一調升電流指令、一穩態控制指令與一穩態電流指令,藉以使應用之磁浮軸承控制系統之一驅動命令之參數值與電流值逐步調升。</t>
  </si>
  <si>
    <t>2021140517</t>
  </si>
  <si>
    <t>2021-11-01</t>
  </si>
  <si>
    <t>I765838</t>
  </si>
  <si>
    <t>2022-05-21</t>
  </si>
  <si>
    <t>F16C-032/04</t>
  </si>
  <si>
    <t>TWM540207U</t>
  </si>
  <si>
    <t>TWI765838B</t>
  </si>
  <si>
    <t>7922240005470</t>
  </si>
  <si>
    <t>模組化功率散熱裝置及其通用散熱板</t>
  </si>
  <si>
    <t>﻿一種模組化功率散熱裝置,係可拆卸地組裝至一馬達驅動器箱體,並包含一組功率元件、一通用散熱板與複數個鎖固元件。通用散熱板包含一中心連結部、一外圍連結部與一通用散熱部。中心連結部具有一第一區域與一第二區域。外圍連結部圍繞中心連結部。通用散熱部用以逸散功率元件所產生之一熱能。其中,在功率元件係一第一功率元件時,第一區域用以供第一功率元件組裝;在功率元件係一第二功率元件時,第二區域用以供第二功率元件組裝。因此,本創作可以達到通用散熱板通用不同功率元件的功效。</t>
  </si>
  <si>
    <t>2021215264</t>
  </si>
  <si>
    <t>2021-12-22</t>
  </si>
  <si>
    <t>M627310</t>
  </si>
  <si>
    <t>H05K-007/20 | F28F-003/02</t>
  </si>
  <si>
    <t>TWM627310U</t>
  </si>
  <si>
    <t>7922240005769</t>
  </si>
  <si>
    <t>智慧空調系統及方法</t>
  </si>
  <si>
    <t>一種智慧空調系統包含一第一溫度感測裝置、一第二溫度感測裝置、一開合狀態感測裝置與一智慧空調裝置。第一溫度感測裝置感測一第一室內空間的一第一室內溫度。第二溫度感測裝置感測一第二室內空間的一第二室內溫度。開合狀態感測裝置感測一設置於第一室內空間與第二室內空間之間的開合裝置。當開合裝置的開合狀態參數未達到一開啟狀態判斷基準值時,智慧空調裝置係以空間分隔工作模式並依據第一室內溫度運作;當開合裝置的開合狀態參數達到開啟狀態判斷基準值時,智慧空調裝置係以空間連通工作模式並依據第一室內溫度與第二室內溫度運作。</t>
  </si>
  <si>
    <t>2020139264</t>
  </si>
  <si>
    <t>2020-11-11</t>
  </si>
  <si>
    <t>LI, YI-TING | HSIAO, CHIH-HUNG</t>
  </si>
  <si>
    <t>李奕廷 | 蕭志弘</t>
  </si>
  <si>
    <t>F24F-011/79</t>
  </si>
  <si>
    <t>CN206989380U | CN106152414B | CN001092320C | TWI425346B</t>
  </si>
  <si>
    <t>CN114543295B | TWI735378B</t>
  </si>
  <si>
    <t>7922300046166</t>
  </si>
  <si>
    <t>石墨化爐之終止送電的管控方法</t>
  </si>
  <si>
    <t>一種石墨化爐之終止送電的管控方法。在此方法中, 建立石墨化爐之爐芯溫度預測模型。利用石墨化爐之爐芯在溫度3000℃以下的製程參數數據與爐芯溫度預測模型進行疊代計算操作,以獲得石墨化爐之爐芯之升溫歷程曲線。利用石墨化爐之數個爐次所分別獲得之一介相石墨碳微球產品之數個介相石墨碳微球電容量、以及利用爐芯之升溫歷程曲線所取得之對應送電終止溫度建立送電終止與介相石墨碳微球電容量之關係式。以送電終止與介相石墨碳微球電容量之關係式為依據,進行石墨化爐之終止送電管控。</t>
  </si>
  <si>
    <t>2020136973</t>
  </si>
  <si>
    <t>2020-10-23</t>
  </si>
  <si>
    <t>CHINA STEEL CORPORATION</t>
  </si>
  <si>
    <t>中國鋼鐵股份有限公司</t>
  </si>
  <si>
    <t>BAI, CHI-JENG | CHEN, CHUN-DA | WU, JIA ZHOU | HUANG, JEN-WEI</t>
  </si>
  <si>
    <t>白啟正 | 陳俊達 | 吳佳𠣘 | 黃仁暐</t>
  </si>
  <si>
    <t>李世章 | 秦建譜</t>
  </si>
  <si>
    <t>C01B-032/205</t>
  </si>
  <si>
    <t>US7404670B2</t>
  </si>
  <si>
    <t>TWI750863B</t>
  </si>
  <si>
    <t>7922200000656</t>
  </si>
  <si>
    <t>具有製造模擬模組之數位化決策系統</t>
  </si>
  <si>
    <t>一種具有製造模擬模組之數位化決策系統,包含一製造資訊資料庫、一採購用電子裝置、一製造模擬模組以及一生產決策分析裝置。製造資訊資料庫儲存有複數個零組件資訊、複數個製造設備資訊以及複數個工作人員資訊。採購用電子裝置儲存有複數個採購成本。製造模擬模組係依據零組件資訊、製造設備資訊與工作人員資訊建立複數個零組件模型、複數個製造設備模型與複數個工作人員模型,並據以模擬製造出複數個指定產品模型而產生複數個模擬生產資訊。生產決策分析裝置是依據產率、良率與成本提供各種優先模式來供使用者選擇,並產生相對應之工單。</t>
  </si>
  <si>
    <t>2020137133</t>
  </si>
  <si>
    <t>2020-10-26</t>
  </si>
  <si>
    <t>LI, YI-TING | HUANG, YAO-CHING</t>
  </si>
  <si>
    <t>李奕廷 | 黃耀慶</t>
  </si>
  <si>
    <t>TW202217678A</t>
  </si>
  <si>
    <t>7922200001738</t>
  </si>
  <si>
    <t>硬碳微珠、其製法及包含其之儲能裝置</t>
  </si>
  <si>
    <t>﻿本創作提供一種硬碳微珠、其製法及包含其之儲能裝置,該硬碳微珠之製法利用微波加熱酚醛樹脂進行交聯反應,藉以降低耗能及控制固化程度,能確實解決以往高溫固化及水熱法造成的問題,並具體提升其後應用的電極及儲能裝置的經濟價值。</t>
  </si>
  <si>
    <t>2021135633</t>
  </si>
  <si>
    <t>2021-09-24</t>
  </si>
  <si>
    <t>I763592</t>
  </si>
  <si>
    <t>2022-05-01</t>
  </si>
  <si>
    <t>NATIONAL TSING HUA UNIVERSITY | CHANG CHUN PLASTICS CO., LTD. | CHANG CHUN PETROCHEMICAL CO., LTD. | DAIREN CHEMICAL CORP.</t>
  </si>
  <si>
    <t>國立清華大學 | 長春人造樹脂廠股份有限公司 | 長春石油化學股份有限公司 | 大連化學工業股份有限公司</t>
  </si>
  <si>
    <t>HU, CHI-CHANG | TAI, CHEN-WEI | YI, TIEN-YU | TU, AN-PANG | WANG, PING-CHIEH</t>
  </si>
  <si>
    <t>胡啟章 | 戴呈瑋 | 易天昱 | 杜安邦 | 王炳傑</t>
  </si>
  <si>
    <t>閻啓泰 | 林景郁</t>
  </si>
  <si>
    <t>H01M-004/583 | C08J-003/24 | C08J-003/28</t>
  </si>
  <si>
    <t>CN100477345C</t>
  </si>
  <si>
    <t>CN115417398B</t>
  </si>
  <si>
    <t>TWI763592B | US2023-0094647A1</t>
  </si>
  <si>
    <t>7922200003731</t>
  </si>
  <si>
    <t>多向可攜式扭力偵測裝置</t>
  </si>
  <si>
    <t>﻿一種多向可攜式扭力偵測裝置,位於一負載馬達與一待測馬達之間,用以偵測一扭力,並包含一固定組件、一第一軸承、一第二軸承與一無線扭力計。固定組件具有一第一貫孔、一第二貫孔、一連通第一貫孔與第二貫孔之旋轉空間、一第一邊界與一第二邊界,第一貫孔至第一邊界具有一第一距離,至第二邊界具有一與第一距離相異之第二距離,第二貫孔至第一邊界具有第一距離,至第二邊界具有第二距離。無線扭力計利用第一軸承與第二軸承樞接於固定組件。多向可攜式扭力偵測裝置利用第一距離與第二距離通用性地偵測不同的待測馬達。</t>
  </si>
  <si>
    <t>2021215265</t>
  </si>
  <si>
    <t>M626058</t>
  </si>
  <si>
    <t>2022-04-21</t>
  </si>
  <si>
    <t>LIAO ZHI-YONG | LIN YUE-ZONG</t>
  </si>
  <si>
    <t>廖志勇 | 林岳宗</t>
  </si>
  <si>
    <t>G01L-005/24</t>
  </si>
  <si>
    <t>TWM626058U</t>
  </si>
  <si>
    <t>7922180038386</t>
  </si>
  <si>
    <t>轉速前饋調整系統及其方法</t>
  </si>
  <si>
    <t>一種轉速前饋調整系統包含一低通濾波模組、一誤差計算模組、一判斷模組與一調整模組。低通濾波模組用以接收並濾波一位置命令與一馬達回授位置。誤差計算模組用以利用位置命令與馬達回授位置計算出一位置誤差值。判斷模組用以判斷位置命令與位置誤差值滿足一調升條件或一調降條件,藉以利用調整模組調升或調降一轉速前饋控制器所設定之一轉速前饋參數,藉以避免產生過衝量以及提升系統響應。</t>
  </si>
  <si>
    <t>2020134476</t>
  </si>
  <si>
    <t>2020-10-05</t>
  </si>
  <si>
    <t>H02P-007/00 | G05D-013/62</t>
  </si>
  <si>
    <t>CN105978428B | CN101877567B | TWI453556B | TWI404322B | US10773748B2 | US10715075B2</t>
  </si>
  <si>
    <t>TWI739620B</t>
  </si>
  <si>
    <t>7922180027287</t>
  </si>
  <si>
    <t>車用驅動器之散熱模組</t>
  </si>
  <si>
    <t>﻿一種車用驅動器之散熱模組,包含一座體以及一散熱蓋板。座體係一體成型地連結於殼體,開設有一分別連通於液體流入管路與液體流出管路之熱交換槽,並將至少一第一凸伸結構與至少一第二凸伸結構交錯地設置於熱交換槽之內部兩側。當蓋板本體蓋合於底座而封閉住熱交換槽時,散熱蓋板之多個分隔結構會將熱交換槽分隔成多個流道,而由於多個散熱蓋板是交錯地抵接於第一凸伸結構與第二凸伸結構,因此會使多個流道彼此串聯形成一往復彎折式流道。</t>
  </si>
  <si>
    <t>2021215452</t>
  </si>
  <si>
    <t>2021-12-27</t>
  </si>
  <si>
    <t>M625691</t>
  </si>
  <si>
    <t>2022-04-11</t>
  </si>
  <si>
    <t>WU JIA-QING | YU MU-KAI | CHEN JUN-NAN | WENG SHU-HUI</t>
  </si>
  <si>
    <t>吳家慶 | 俞木凱 | 陳俊男 | 翁淑惠</t>
  </si>
  <si>
    <t>TW | TW | TW | TW</t>
  </si>
  <si>
    <t>B60L-053/302 | F28F-001/26 | F28F-003/02</t>
  </si>
  <si>
    <t>TWM625691U</t>
  </si>
  <si>
    <t>7922170051333</t>
  </si>
  <si>
    <t>控制系統及其具有雙出軸馬達之陸上移動式增氧機</t>
  </si>
  <si>
    <t>一種具有雙出軸馬達之陸上移動式增氧機包含一移動組件、一本體、一雙出軸馬達、兩個第一打水槳組件、兩個逆轉裝置與兩個第二打水槳組件。雙出軸馬達驅動第一打水槳組件沿一第一旋轉方向旋轉。逆轉裝置使得第二打水槳組件沿一與第一旋轉方向相反的第二旋轉方向旋轉。第一打水槳組件相異於第二打水槳組件,使得具有雙出軸馬達之陸上移動式增氧機藉由移動組件而在一第一水池與一第二水池之間的一道路上移動。</t>
  </si>
  <si>
    <t>2020131714</t>
  </si>
  <si>
    <t>2020-09-15</t>
  </si>
  <si>
    <t>KAO, FEI-YUAN | HUNG, LIAN-SHIN | HO, MING-TE | HUANG, CHING-CHIH</t>
  </si>
  <si>
    <t>高飛鳶 | 洪聯馨 | 何明特 | 黃慶智</t>
  </si>
  <si>
    <t>A01K-063/04</t>
  </si>
  <si>
    <t>CN109169490B</t>
  </si>
  <si>
    <t>TWI752632B</t>
  </si>
  <si>
    <t>7922160042104</t>
  </si>
  <si>
    <t>無人載物車自動跟隨系統</t>
  </si>
  <si>
    <t>一種無人載物車自動跟隨系統,包含一可攜式電子裝置、至少一自動跟隨購物車以及一估價裝置。可攜式電子裝置係供一使用者攜帶而跟隨使用者移動,並用以發送出一載有一識別資訊之請求訊號。自動跟隨購物車包含一導航裝置本體以及一置物容器。導航裝置本體係用以接收請求訊號,並依據識別資訊綁定可攜式電子裝置而自動跟隨可攜式電子裝置移動。置物容器係設置於導航裝置本體。估價裝置係設置於自動跟隨購物車,用以掃描於欲購買商品之商品條碼而產生一總價計算結果。</t>
  </si>
  <si>
    <t>2020133297</t>
  </si>
  <si>
    <t>2020-09-25</t>
  </si>
  <si>
    <t>B62B-005/00 | G05D-001/12</t>
  </si>
  <si>
    <t>CN210707554U | CN109367608A | CN105573319B | CN102393739B | US10723554B2</t>
  </si>
  <si>
    <t>7922160042494</t>
  </si>
  <si>
    <t>具有剎車裝置之馬達組件</t>
  </si>
  <si>
    <t>一種具有剎車裝置之馬達組件包含一轉子組件、一剎車裝置、一中空轉接軸與一轉軸。轉子組件開設有一具有一非圓形輪廓的第一貫孔。剎車裝置的來令片開設有一具有非圓形輪廓的第二貫孔。中空轉接軸具有一具有非圓形輪廓的外壁。轉軸會固定於中空轉接軸。當具有剎車裝置之馬達組件停止運作時,剎車裝置的制動套件會接觸來令片,並使其停止旋轉。而因為來令片的第二貫孔、中空轉接軸的外壁與轉子組件的第一貫孔都具有非圓形輪廓的緣故,因此,中空轉接軸與轉子組件會同步停止旋轉,進而解決轉動間隙的問題以及達到制動精度高的功效。</t>
  </si>
  <si>
    <t>2020132838</t>
  </si>
  <si>
    <t>2020-09-23</t>
  </si>
  <si>
    <t>F16D-065/02 | F16D-065/38 | H02K-007/10</t>
  </si>
  <si>
    <t>CN111463962A | CN106411040B | FR2281665B3 | TWM587706U | TWI667870B | TWM436748U</t>
  </si>
  <si>
    <t>TWI729940B</t>
  </si>
  <si>
    <t>7922160044223</t>
  </si>
  <si>
    <t>具有非對稱式靴部之磁懸浮軸承</t>
  </si>
  <si>
    <t>一種具有非對稱式靴部之磁懸浮軸承包含一轉子結構與一定子結構。定子結構包含一定子本體、複數個凸極組、至少一第一線圈組與至少一第二線圈組。每一凸極組包含一第一凸極與一第二凸極。第一凸極具有一第一側與一第二側,並僅具有一第一靴部,且第一靴部位於第二側。第二凸極具有一第三側與一第四側,並僅具有一第二靴部,且第二靴部位於第三側。其中,當第一線圈組與第二線圈組受操作而產生複數條磁力線時,磁力線在第一凸極所產生之第一磁力會自一第一中心軸偏向第一靴部,在第二凸極所產生之第二磁力會自一第二中心軸偏向第二靴部。</t>
  </si>
  <si>
    <t>2021127532</t>
  </si>
  <si>
    <t>I759239</t>
  </si>
  <si>
    <t>2022-03-21</t>
  </si>
  <si>
    <t>CN115693991A | TWI759239B</t>
  </si>
  <si>
    <t>7922150029117</t>
  </si>
  <si>
    <t>數位化生產決策系統及數位化生產決策方法</t>
  </si>
  <si>
    <t>一種數位化生產決策系統及方法,數位化生產決策系統包含一製造設備、一量測設備、一製造資訊資料庫、一採購用電子裝置及一生產決策分析裝置。製造資訊資料庫儲存有對應於一第一來源零組件之一第一生產效率與一第一生產良率,以及對應於一第二來源零組件之一第二生產效率以及一第二生產良率。採購用電子裝置儲存有一對應於第一來源零組件之第一採購成本與一對應於第二來源零組件之第二採購成本。生產決策分析裝置提供一產率優先模式、一良率優先模式及一成本優先模式供使用者選擇,並據以產生一製造需求組件清單。</t>
  </si>
  <si>
    <t>2020128587</t>
  </si>
  <si>
    <t>2020-08-21</t>
  </si>
  <si>
    <t>LI, YI-TING | LIN, CHIA-JEN</t>
  </si>
  <si>
    <t>李奕廷 | 林家仁</t>
  </si>
  <si>
    <t>G06Q-050/04</t>
  </si>
  <si>
    <t>CN111199326B | CN106169107A | TWI663569B | TWM503595U</t>
  </si>
  <si>
    <t>TWI735316B</t>
  </si>
  <si>
    <t>7922150021771</t>
  </si>
  <si>
    <t>伺服馬達增益調整系統及其方法</t>
  </si>
  <si>
    <t>一種伺服馬達增益調整系統包含一負載計算模組、一轉換調整模組、一剛性頻寬換算模組與一增益計算模組。伺服馬達增益調整系統接收一電流命令與一馬達回授轉速信號計算出一系統負載值,對馬達回授位置進行傅立葉分析得出一頻譜,利用頻譜調整出一負載頻寬轉換關係式,藉以將系統負載值換算成一剛性頻寬值,並據以計算出一位置控制增益值、一速度控制增益值與一低通濾波命令值而傳送至位置控制器、轉速控制器與命令濾波器以修改電流命令,進而縮短系統響應時間以及提升系統穩定性。</t>
  </si>
  <si>
    <t>2020128873</t>
  </si>
  <si>
    <t>2020-08-25</t>
  </si>
  <si>
    <t>H02P-023/00</t>
  </si>
  <si>
    <t>TWI644188B | TWI740954B | TWI602390B | TWI435517B | WOWO2006-027941A1</t>
  </si>
  <si>
    <t>TWI741754B</t>
  </si>
  <si>
    <t>7922150022320</t>
  </si>
  <si>
    <t>具有分段式除霜功能之冰箱及其分段式除霜方法</t>
  </si>
  <si>
    <t>﻿一種具有分段式除霜功能之冰箱,用以在一冷藏空間內儲存一需要在一保存溫度區間加以保存之冷藏物品,包含一壓縮機、一待機偵測模組、一環境溫度偵測模組、一控制模組與一除霜模組。待機偵測模組用以在偵測壓縮機處於工作週期之待機時間時發出待機信號。環境溫度偵測模組用以在待機時間時,偵測環境溫度。控制模組在第N、N+2、…N+2k個工作週期所對應之環境溫度中,存在P個小於環境溫度門檻值的環境溫度時,產生P個分段除霜信號。除霜模組用以對應地進行P次分段除霜作業。其中,除霜模組進行分段除霜作業時,冷藏空間係介於保存溫度區間。</t>
  </si>
  <si>
    <t>2021123272</t>
  </si>
  <si>
    <t>2021-06-25</t>
  </si>
  <si>
    <t>I756147</t>
  </si>
  <si>
    <t>2022-02-21</t>
  </si>
  <si>
    <t>HSIAO, CHIH-HUNG | YU, HSIEN-LAI</t>
  </si>
  <si>
    <t>蕭志弘 | 俞賢來</t>
  </si>
  <si>
    <t>F25D-021/06 | F25D-029/00</t>
  </si>
  <si>
    <t>TWI605234B</t>
  </si>
  <si>
    <t>TWI756147B</t>
  </si>
  <si>
    <t>7922130040406</t>
  </si>
  <si>
    <t>變頻冰箱轉速調整系統及其方法</t>
  </si>
  <si>
    <t>一種變頻冰箱轉速調整系統包含一儲存模組、一環境溫度偵測模組、一設定溫度接收模組、一比較模組與一轉速調整模組。變頻冰箱轉速調整系統用以依據第一調整規則、第二調整規則、環境溫度差值與設定溫度差值,藉以計算出第一轉速調整量與第二轉速調整量調整以調整變頻冰箱的最低轉速,其中,環境溫度差值與第一調整規則成正相關,設定溫度差值第二轉速調整量成負相關。</t>
  </si>
  <si>
    <t>2020127225</t>
  </si>
  <si>
    <t>2020-08-11</t>
  </si>
  <si>
    <t>F25D-029/00 | F25B-049/02</t>
  </si>
  <si>
    <t>CN111059860B | CN108061426B | CN105276914B | TWI689689B</t>
  </si>
  <si>
    <t>TWI710740B</t>
  </si>
  <si>
    <t>7922100000821</t>
  </si>
  <si>
    <t>鋰離子電池的極板材料</t>
  </si>
  <si>
    <t>本發明公開一種鋰離子電池的極板材料。該鋰離子電池的極板材料包含5至70重量份的非緩衝活性材料;及30至95重量份的緩衝活性材料。本發明透過加入特定比例的緩衝材料(例如石墨物質顆粒),以避免或減少非緩衝活性材料本身或外殼在輾壓步驟時產生破損或破裂,故可提升電池的循環壽命。</t>
  </si>
  <si>
    <t>2020124489</t>
  </si>
  <si>
    <t>2020-07-20</t>
  </si>
  <si>
    <t>CHINA STEEL CHEMICAL CORPORATION</t>
  </si>
  <si>
    <t>中鋼碳素化學股份有限公司</t>
  </si>
  <si>
    <t>CHEN, PO-CHIN | CHEN, WEI-CHIH | CHEN, YI-HSUN | HSU, HSIANG-YU | HSU, KAI-CHIH | YANG, YUAN-PING</t>
  </si>
  <si>
    <t>陳柏欽 | 陳韋志 | 陳奕勳 | 許湘禹 | 許凱智 | 楊遠平</t>
  </si>
  <si>
    <t>劉哲郎</t>
  </si>
  <si>
    <t>H01M-004/66</t>
  </si>
  <si>
    <t>TWI392133B</t>
  </si>
  <si>
    <t>CN113964298A | JP2022-020568A | TWI749650B | US2022-0020986A1</t>
  </si>
  <si>
    <t>7922130033096</t>
  </si>
  <si>
    <t>自動升降裝置及自動升降系統</t>
  </si>
  <si>
    <t>一種自動升降裝置包含一踩踏支撐組件、一伸縮支撐機構、一電動升降元件、一第二側感測器、二感應開關、一抬升感測單元及一處理模組。其中,自動升降裝置設置於一第一階面,當使用者自一高於第一階面之使用者站立面接近自動升降裝置時,第二側感測器會發出一下樓感測訊號,使電動升降元件帶動踩踏支撐組件上升來供使用者踩踏,此時抬升感測單元在感測到踩踏支撐組件接近使用者站立面時會發出停止上升訊號來停止電動升降元件運作,而使用者可藉由踩踏二感應開關使電動升降元件下降。此外,自動升降系統包含複數個自動升降裝置,以應用於多個階面之樓梯。</t>
  </si>
  <si>
    <t>2020120735</t>
  </si>
  <si>
    <t>2020-06-19</t>
  </si>
  <si>
    <t>SU, CHUN-HSI | HUANG, TA-YI</t>
  </si>
  <si>
    <t>蘇春熺 | 黃大益</t>
  </si>
  <si>
    <t>B66B-001/12</t>
  </si>
  <si>
    <t>CN109476454B | TWI630162B | TW201102339A</t>
  </si>
  <si>
    <t>TWI735260B</t>
  </si>
  <si>
    <t>7922150004631</t>
  </si>
  <si>
    <t>通風窗門組件</t>
  </si>
  <si>
    <t>﻿一種通風窗門組件包含一窗門、至少一卡扣件、一濾網夾板、一濾網以及至少一彈性快拆結構。窗門係具有一濾網設置區域,該濾網設置區域具有相對設置之一蓋板樞接側與一蓋板卡扣側。卡扣件係設置於該蓋板卡扣側。濾網夾板係具有相對設置之一樞接端與一卡扣端,該樞接端係樞接於該蓋板樞接側,藉以使該濾網夾板可開合地組接於該窗門。濾網係可拆卸地設置於該濾網夾板與該窗門之間。彈性快拆結構係設置於該卡扣端,並用以對應地彈性卡扣於該至少一卡扣件。</t>
  </si>
  <si>
    <t>2021211377</t>
  </si>
  <si>
    <t>M621634</t>
  </si>
  <si>
    <t>2021-12-21</t>
  </si>
  <si>
    <t>CAI YI-TING</t>
  </si>
  <si>
    <t>蔡易廷</t>
  </si>
  <si>
    <t>E06B-007/08</t>
  </si>
  <si>
    <t>TWM621634U</t>
  </si>
  <si>
    <t>7922160088499</t>
  </si>
  <si>
    <t>具有單一壓差產生組件之轉子結構</t>
  </si>
  <si>
    <t>一種具有單一壓差產生組件之轉子結構,包含一轉軸、一轉子本體與一包含複數個壓差產生塊的壓差產生組件。壓差產生塊的一平均寬度在一延伸方向存在一趨勢變化。壓差產生塊產生至少一第一氣流,自壓差產生組件流向一第二端面,並產生至少一第二氣流,自第二端面流向壓差產生組件,藉以達到氣流雙向流通進而達到散熱降溫的功效。</t>
  </si>
  <si>
    <t>2020119129</t>
  </si>
  <si>
    <t>2020-06-08</t>
  </si>
  <si>
    <t>LAI, FENG-HSIANG</t>
  </si>
  <si>
    <t>賴逢祥</t>
  </si>
  <si>
    <t>H02K-009/06</t>
  </si>
  <si>
    <t>CN102459873A | CN001437503A | TWI678868B | US11397029B2</t>
  </si>
  <si>
    <t>TWI735251B</t>
  </si>
  <si>
    <t>7922020002828</t>
  </si>
  <si>
    <t>具有複數個壓差產生組件之轉子結構</t>
  </si>
  <si>
    <t>一種具有複數個壓差產生組件之轉子結構,包含一轉軸、一轉子本體、一包含複數個第一壓差產生塊的第一壓差產生組件與一包含複數個第二壓差產生塊的第二壓差產生組件。第一壓差產生塊的一第一平均寬度在一延伸方向存在一第一趨勢變化。第二壓差產生塊的一第二平均寬度在延伸方向存在一第二趨勢變化。第一壓差產生塊產生至少一第一氣流,並自第一壓差產生組件流向第二壓差產生組件,第二壓差產生塊產生至少一第二氣流,並自第二壓差產生組件流向第一壓差產生組件,藉以達到氣流雙向流通進而達到散熱降溫的功效。</t>
  </si>
  <si>
    <t>2020119130</t>
  </si>
  <si>
    <t>CN102459873A | CN001437503A | TWI678868B</t>
  </si>
  <si>
    <t>TWI735252B</t>
  </si>
  <si>
    <t>7922020002829</t>
  </si>
  <si>
    <t>馬達負載即時調整系統及其方法</t>
  </si>
  <si>
    <t>一種馬達負載即時調整系統,包含一第一低通濾波模組、一第一增益模組、一第一積分模組、一第二低通濾波模組、一微分模組、一第二積分模組、一倒數運算模組與一乘法運算模組。馬達負載即時調整系統接收一電流命令計算出一第一計算值,接收馬達回授轉速信號計算出一第二計算值與一第三計算值,並利用第一計算值與第三計算值計算出一系統即時負載值,藉以使轉速控制器依據系統即時負載值修改電流命令,進而減少過衝量與降低系統的不穩定性。</t>
  </si>
  <si>
    <t>2020119131</t>
  </si>
  <si>
    <t>G05B-015/02 | G05B-011/36 | H02P-006/06</t>
  </si>
  <si>
    <t>CN109639200B | CN108667374B | CN105103437B | JP6604206B2 | TWI501540B | TWI404322B | TWI327260B | US8963461B2 | US6344725B2</t>
  </si>
  <si>
    <t>TWI718959B</t>
  </si>
  <si>
    <t>7922030024859</t>
  </si>
  <si>
    <t>封閉式水冷框架製造方法及其封閉式水冷框架</t>
  </si>
  <si>
    <t>一種封閉式水冷框架製造方法,利用複數個砂芯與一模具,包含:利用砂芯形成主體部與芯頭部,並利用芯頭部連結模具,使主體部與模具相間隔;依據模具、主體部與芯頭部鑄造出框架鑄件,利用主體部鑄造出第一端部內壁、第二端部內壁以及位於第一端部內壁與第二端部內壁之間的封閉式水流通道,並利用芯頭部形成入水孔、出水孔與清砂孔;搖晃框架鑄件,使部分砂芯向外流出;加壓注入流體帶走剩餘的砂芯:利用螺栓鎖固於清砂孔,而形成封閉式水冷框架。本發明也揭露一種利用上述封閉式水冷框架製造方法所製造而成的封閉式水冷框架。</t>
  </si>
  <si>
    <t>2020118896</t>
  </si>
  <si>
    <t>2020-06-05</t>
  </si>
  <si>
    <t>HUNG, LIAN-SHIN | LI, YU-DE | HUANG, CHING-CHIH</t>
  </si>
  <si>
    <t>洪聯馨 | 李昱德 | 黃慶智</t>
  </si>
  <si>
    <t>H02K-009/19</t>
  </si>
  <si>
    <t>CN110883312A | CN209562284U | CN207782568U | EP2632026B1 | TWM594062U</t>
  </si>
  <si>
    <t>TWI719907B | US11462977B2</t>
  </si>
  <si>
    <t>7922030025560</t>
  </si>
  <si>
    <t>智慧除濕裝置</t>
  </si>
  <si>
    <t>﻿一種智慧除濕裝置用以對一除濕環境進行一除濕作業,並顯示除濕作業之一待除濕時間與除濕作業之一對應待除濕時間之預計達成濕度,包含一殼體、一水箱、一濕度偵測模組、一除濕模組與一顯示介面。水箱具有一水箱空間。濕度偵測模組用以偵測除濕環境的一目前濕度。除濕模組,連通該除濕環境與該水箱空間,並以一內建除濕能力對該除濕環境進行該除濕作業,藉以將該除濕環境內的濕氣去除至該水箱空間,並使該目前濕度降低至與該預計達成濕度相等。顯示介面用以顯示目前濕度、待除濕時間與預計達成濕度。</t>
  </si>
  <si>
    <t>2020116256</t>
  </si>
  <si>
    <t>2020-05-15</t>
  </si>
  <si>
    <t>F24F-003/14 | F24F-011/30</t>
  </si>
  <si>
    <t>CN106482284A</t>
  </si>
  <si>
    <t>TWI761835B</t>
  </si>
  <si>
    <t>7922020000655</t>
  </si>
  <si>
    <t>一種車用驅動器之散熱模組,包含一座體、至少一第一側分隔部、至少一第二側分隔部以及一散熱板。座體係一體成型地連結於殼體,開設有一分別連通於液體流入管路與液體流出管路之熱交換槽,並具有彼此相對之一第一側邊與一第二側邊。第一側分隔部係於熱交換槽中連結於第一側邊,並與第二側邊相間隔。第二側分隔部係於熱交換槽中與少一第一側分隔部交錯且相間地設置,藉以使熱交換槽具有一往復彎折式流道。散熱板係固定於座體,用以封閉往復彎折式流道,且散熱板之複數個鰭片組件係在散熱板固定於座體時分別伸入往復彎折式流道中。</t>
  </si>
  <si>
    <t>2021210304</t>
  </si>
  <si>
    <t>2021-09-01</t>
  </si>
  <si>
    <t>M620308</t>
  </si>
  <si>
    <t>2021-11-21</t>
  </si>
  <si>
    <t>東元電機股份有限公司;</t>
  </si>
  <si>
    <t>WU JIA-QING | YU MU-KAI | GONG YAN-YUN | WENG SHU-HUI</t>
  </si>
  <si>
    <t>吳家慶 | 俞木凱 | 龔晏畇 | 翁淑惠</t>
  </si>
  <si>
    <t>TWM620308U</t>
  </si>
  <si>
    <t>7921490037475</t>
  </si>
  <si>
    <t>跟隨移動平台及其方法</t>
  </si>
  <si>
    <t>一種跟隨移動平台用以跟隨一跟隨目標,包含一掃描模組、一判斷模組、一路徑指令產生模組與一控制模組。掃描模組具有一掃描區域與一目標鎖定區域,用以掃描出一對應目標鎖定區域之第一掃描資訊與一對應掃描區域之第二掃描資訊。判斷模組用以在判斷出一使用者位於目標鎖定區域且面向或背向跟隨移動平台時,將使用者定義為跟隨目標。路徑指令產生模組用以在跟隨目標在掃描區域內移動時,產生一隨著跟隨目標移動之跟隨路徑指令。控制模組依據跟隨路徑指令產生一控制信號,藉以控制跟隨移動平台依據跟隨路徑指令而跟隨該跟隨目標移動</t>
  </si>
  <si>
    <t>2020114976</t>
  </si>
  <si>
    <t>2020-05-06</t>
  </si>
  <si>
    <t>LIN, CHIA-JEN | SU, PO-HUANG | CHEU, SHIH-CHANG | LAI, CHUN-CHI</t>
  </si>
  <si>
    <t>林家仁 | 蘇柏瑝 | 許世昌 | 賴俊吉</t>
  </si>
  <si>
    <t>G05D-001/02</t>
  </si>
  <si>
    <t>CN110926476B | CN109947119B | CN109992009B | CN109949375B | CN109460031A | CN109240297A | CN107608345A | CN106054897A | CN104731102B | TW201941099A | US11432697B2 | US10414494B2 | US8229618B2 | WOWO2018-207908A1</t>
  </si>
  <si>
    <t>TWI742644B | US2021-0349479A1</t>
  </si>
  <si>
    <t>7921480010240</t>
  </si>
  <si>
    <t>移動複合式消毒殺菌裝置</t>
  </si>
  <si>
    <t>一種移動複合式消毒殺菌裝置包含一移動平台、一噴霧消毒組件、一紫外光發光模組、一掃描模組與一控制模組。移動平台用以在一工作區域內移動。噴霧消毒組件用以產生一消毒殺菌噴霧,藉以對工作區域進行噴霧消毒殺菌作業。紫外光發光模組用以產生至少一紫外光束,且紫外光束係用以照射工作區域之一地面,藉以對地面進行一光照消毒殺菌作業。掃描模組具有一整體掃描範圍,用以在掃描出整體掃描範圍內存在一人體時,產生一警示信號。控制模組用以在接收到警示信號時,控制噴霧消毒組件停止產生消毒殺菌噴霧,藉以避免人體吸入過多消毒殺菌噴霧</t>
  </si>
  <si>
    <t>2020113199</t>
  </si>
  <si>
    <t>2020-04-20</t>
  </si>
  <si>
    <t>LIN, CHIA-JEN | CHEU, SHIH-CHANG</t>
  </si>
  <si>
    <t>林家仁 | 許世昌</t>
  </si>
  <si>
    <t>A61L-002/22 | A61L-009/20 | A61L-002/24</t>
  </si>
  <si>
    <t>TW202140085A | US2021-0322611A1</t>
  </si>
  <si>
    <t>7921460063516</t>
  </si>
  <si>
    <t>移動式紫外光消毒殺菌裝置</t>
  </si>
  <si>
    <t>一種移動式紫外光消毒殺菌裝置包含一移動平台、一紫外光發光模組、一掃描模組與一控制模組。移動平台用以在一工作區域內移動。紫外光發光模組用以產生至少一紫外光束,藉以對工作區域進行一消毒殺菌作業。掃描模組具有一整體掃描範圍,用以在掃描出整體掃描範圍存在一人體時,產生一警示信號。控制模組用以在接收到警示信號時,控制紫外光發光模組停止產生紫外光束,藉以避免紫外光束照射到人體</t>
  </si>
  <si>
    <t>2020113200</t>
  </si>
  <si>
    <t>LIN, CHIA-JEN | CHEU, SHIH-CHANG | WU, TING-CHANG</t>
  </si>
  <si>
    <t>林家仁 | 許世昌 | 吳廷昌</t>
  </si>
  <si>
    <t>A61L-009/20</t>
  </si>
  <si>
    <t>TWI438721B</t>
  </si>
  <si>
    <t>TWI735207B | US2021-0322590A1</t>
  </si>
  <si>
    <t>7921460063517</t>
  </si>
  <si>
    <t>矩陣轉換器</t>
  </si>
  <si>
    <t>一種矩陣轉換器包含一輸入濾波器、一矩陣開關模組及一箝位電路模組。輸入濾波器電性連結於一三相交流電源。矩陣開關模組電性連結於輸入濾波器與一負載。箝位電路模組並聯於矩陣開關模組,並包含一輸入二極體單元、一輸出二極體單元及一儲能電容。輸入二極體單元電性連結於輸入濾波器與矩陣開關模組,並包含三個輸入二極體電路及三個輸入電容電路。三個輸入二極體電路分別電性連結於輸入濾波器與矩陣開關模組。輸入電容電路分別並聯於輸入二極體電路。輸出二極體單元電性連結於負載與矩陣開關模組。儲能電容並聯於輸入二極體單元與輸出二極體單元。</t>
  </si>
  <si>
    <t>2021209589</t>
  </si>
  <si>
    <t>M619291</t>
  </si>
  <si>
    <t>LIN, FENG-CHIEH | LEE, KUAN-HAN</t>
  </si>
  <si>
    <t>林逢傑 | 李冠翰</t>
  </si>
  <si>
    <t>H02M-001/12 | H02M-001/08 | H02M-005/22 | H02M-005/458</t>
  </si>
  <si>
    <t>TWM619291U</t>
  </si>
  <si>
    <t>7921460070150</t>
  </si>
  <si>
    <t>多移動平台任務分配系統</t>
  </si>
  <si>
    <t>一種多移動平台任務分配系統用以通信連結複數個工作站與複數個移動平台,並包含一接收模組、一任務分配模組與一調度模組。接收模組用以接收工作站所傳送出的複數個工作任務。任務分配模組依照工作任務的優先度進行排序,並依照工作任務的工作種類與移動平台的平台功能,將工作任務分配給移動平台。調度模組依照工作任務分配的結果,依序調度移動平台移動至工作站,並執行工作任務</t>
  </si>
  <si>
    <t>2020109789</t>
  </si>
  <si>
    <t>2020-03-24</t>
  </si>
  <si>
    <t>LIN, CHIA-JEN | FAN CHIANG, JUI | CHEU, SHIH-CHANG | LAI, CHUN-CHI</t>
  </si>
  <si>
    <t>林家仁 | 范姜瑞 | 許世昌 | 賴俊吉</t>
  </si>
  <si>
    <t>G05B-019/18 | B25J-009/16</t>
  </si>
  <si>
    <t>TW202136004A</t>
  </si>
  <si>
    <t>7921420004951</t>
  </si>
  <si>
    <t>傳動裝置</t>
  </si>
  <si>
    <t>一種傳動裝置包含一傳動裝置本體、一第一限位軸承、一動力輸出軸件、一第二限位軸承、複數個限位件及一負載組接件。傳動裝置本體具有一輸出端部,輸出端部開設有一容置槽,容置槽設有一容置段與一抵頂段。第一限位軸承係抵接於抵頂段。動力輸出軸件係可轉動地設置於容置槽內,並具有一軸承固定環與一環狀分隔結構,且環狀分隔結構係抵接於第一限位軸承。第二限位軸承係套設於軸承固定環並抵接於環狀分隔結構。複數個限位件係分別鎖固於輸出端部,並卡抵住第二限位軸承。負載組接件係套設於輸出端部,並固接於動力輸出軸件</t>
  </si>
  <si>
    <t>2020109790</t>
  </si>
  <si>
    <t>LIAO, CHIH-YUNG | HU, WEY-MIN | LAI, FENG-HSIANG | YU, MU-KAI | HUANG, HSIANG-YU | HSIAO, CHIH-HUNG</t>
  </si>
  <si>
    <t>廖志勇 | 胡為民 | 賴逢祥 | 俞木凱 | 黃相瑀 | 蕭志弘</t>
  </si>
  <si>
    <t>F16C-019/14</t>
  </si>
  <si>
    <t>CN209180228U | CN105452604B | TWI689670B</t>
  </si>
  <si>
    <t>TWI739356B</t>
  </si>
  <si>
    <t>7921420005604</t>
  </si>
  <si>
    <t>回收機器人</t>
  </si>
  <si>
    <t>一種回收機器人用以沿一工作路徑移動並回收複述個餐盤,包含一地圖模組、一承載組件、一重力開關模組與一控制模組。地圖模組儲存一具有工作路徑與複數個餐盤回收位置的工作區域地圖。承載組件用以承載餐盤。重力開關模組用以在承載組件所承受之一承載重力到達一滿載承重力,使承載組件沿一重力方向移動至一信號導通位置後,將一滿載信號傳送出。控制模組,用以在接收到滿載信號後,控制回收機器人停止沿工作路徑移動並移動至餐盤回收位置中之一者</t>
  </si>
  <si>
    <t>2020108882</t>
  </si>
  <si>
    <t>2020-03-18</t>
  </si>
  <si>
    <t>LIN, CHIA-JEN | CHUNG, CHENG-YUN | CHEU, SHIH-CHANG | LAI, CHUN-CHI</t>
  </si>
  <si>
    <t>林家仁 | 鍾承運 | 許世昌 | 賴俊吉</t>
  </si>
  <si>
    <t>G01C-021/34 | A47L-017/00 | A47L-025/00</t>
  </si>
  <si>
    <t>CN204229192U | CN203745904U | JP3602817B2 | TWI672663B | US2007-0150375A1</t>
  </si>
  <si>
    <t>TWI729736B | US2021-0291372A1</t>
  </si>
  <si>
    <t>7921420005663</t>
  </si>
  <si>
    <t>語音控制機器人</t>
  </si>
  <si>
    <t>一種語音控制機器人包含一掃描模組、一判斷模組、一分析模組與一控制模組。掃描模組具有一掃描範圍,用以掃描出一對應掃描範圍的掃描資訊。判斷模組用以接收並判斷掃描資訊,並在判斷出掃描範圍內存在一面對語音控制機器人的使用者時,產生一分析啟動信號。分析模組用以在接收到分析啟動信號後,接收並分析一音頻信號,並在判斷出音頻信號為使用者所說出一喚醒詞之一喚醒詞信號,產生一語音啟動信號。控制模組用以在接收到語音啟動信號時,控制語音控制機器人開啟一語音模式</t>
  </si>
  <si>
    <t>2020106372</t>
  </si>
  <si>
    <t>2020-02-27</t>
  </si>
  <si>
    <t>LIN, CHIA-JEN | CHEU, SHIH-CHANG | LAI, CHUN-CHI</t>
  </si>
  <si>
    <t>林家仁 | 許世昌 | 賴俊吉</t>
  </si>
  <si>
    <t>G10L-015/06 | G10L-015/02</t>
  </si>
  <si>
    <t>CN209453563U | CN104541306B | CN101154385A | TWI297123B | US11003417B2 | WOWO2016-206642A1</t>
  </si>
  <si>
    <t>TWI735168B</t>
  </si>
  <si>
    <t>7921370021369</t>
  </si>
  <si>
    <t>用於HJT太陽能電池的導電漿料、HJT太陽能電池與電極結構</t>
  </si>
  <si>
    <t>一種用於異質接面(HJT)太陽能電池的導電漿料、HJT太陽能電池與電極結構。所述導電漿料包括導電粒子、聚合性樹脂與金屬鹽。以所述導電漿料的總重量計,導電漿料的含量為75 wt%~97 wt%、聚合性樹脂的含量為2 wt%~20 wt%、金屬鹽的含量為0.05 wt%~5 wt%。所述金屬鹽包括IA族金屬鹽、IIA族金屬鹽或其組合</t>
  </si>
  <si>
    <t>2020104646</t>
  </si>
  <si>
    <t>2020-02-14</t>
  </si>
  <si>
    <t>GIGA SOLAR MATERIALS CORP.</t>
  </si>
  <si>
    <t>碩禾電子材料股份有限公司;</t>
  </si>
  <si>
    <t>CHEN, SHING-JIUN | KUO, HUAI-JEN</t>
  </si>
  <si>
    <t>陳星君 | 郭懷仁</t>
  </si>
  <si>
    <t>葉璟宗 | 卓俊傑</t>
  </si>
  <si>
    <t>H01B-001/22 | H01L-031/0224</t>
  </si>
  <si>
    <t>TWI796472B | TW201901699A | TWI785013B | TW201833940A | TW201806221A | TW201245359A | TW561496B</t>
  </si>
  <si>
    <t>TWI743683B</t>
  </si>
  <si>
    <t>7921350047935</t>
  </si>
  <si>
    <t>永磁馬達之轉子組件及其轉子端板</t>
  </si>
  <si>
    <t>一種永磁馬達之轉子組件包含一轉子本體、一轉軸及二轉子端板。轉軸穿過轉子本體之二轉子端部。二轉子端板分別於壓合於二轉子端部,且每一轉子端板包含一內側環體結構及一外側環體結構。內側環體結構由一鐵系材料所組成,具有一第一環體外周面與一第一厚度,用於套接於轉軸。外側環體結構由一鋁系材料所組成,包含一第一段環體結構及一第二段環體結構。第一段環體結構包覆於第一環體外周面,並具有一第二環體外周面與一大於第一厚度之第二厚度。第二段環體結構一體成型地包覆於第二環體外周面,並具有一大於第二厚度之第三厚度</t>
  </si>
  <si>
    <t>2020102941</t>
  </si>
  <si>
    <t>2020-01-31</t>
  </si>
  <si>
    <t>HUNG, LIAN-SHIN | HO, MING-TE | CHIU, PO-JEN | TSAI, RUNG-SHENG</t>
  </si>
  <si>
    <t>洪聯馨 | 何明特 | 邱柏人 | 蔡榮聲</t>
  </si>
  <si>
    <t>H02K-005/16 | H02K-001/28</t>
  </si>
  <si>
    <t>CN104979929A | CN103051087B | TWI539724B | TW201444903A | US10897179B2 | US8841814B2</t>
  </si>
  <si>
    <t>TWI720804B | US11245297B2</t>
  </si>
  <si>
    <t>7921350048182</t>
  </si>
  <si>
    <t>用以使馬達轉子組件達成動平衡狀態之減料方法</t>
  </si>
  <si>
    <t>一種用以使馬達轉子組件達成動平衡狀態之減料方法,係在一馬達轉子組件未達一動平衡狀態時加以實施,並包含:(a) 利用一動平衡檢測手段,計算出欲使馬達轉子組件達到動平衡狀態時應在二轉子壓板中之一者進行一減料作業之一待減料角度與一對應待減料角度之減料量;(b) 依據待減料角度在周面上對應定義出一待減料位置,並依據減料量計算出一對應於待減料位置之鑽孔深度;(c) 利用一減料工具依據鑽孔深度在所對應之待減料位置鑽設出一減料孔</t>
  </si>
  <si>
    <t>2020102021</t>
  </si>
  <si>
    <t>2020-01-20</t>
  </si>
  <si>
    <t>H02K-001/22 | H02K-007/10</t>
  </si>
  <si>
    <t>CN208707459U | CN208272782U | TW527477B | US2015-0288246A1</t>
  </si>
  <si>
    <t>TWI691145B | US2021-0226518A1</t>
  </si>
  <si>
    <t>7921340023625</t>
  </si>
  <si>
    <t>具有模組化管路組件之熱交換器</t>
  </si>
  <si>
    <t>一種具有模組化管路組件之熱交換器,係用以對應一馬達組件之一馬達運轉空間而設置,並包含一箱體、一模組化管路組件、複數個上隔板、複數個下隔板與一氣流產生元件。模組化管路組件包含一上端板、一下端板與複數個線性熱交換管。線性熱交換管沿一垂直馬達組件的一動力輸出軸的延伸方向設置,並開設有一氣流通道。氣流產生元件用以產生一散熱氣流。其中,一熱氣流係自馬達運轉空間流入箱體內,並在氣流通道與散熱氣流進行多次熱交換後形成冷卻氣流而流回馬達運轉空間,藉以達到散熱的效果。</t>
  </si>
  <si>
    <t>2021203274</t>
  </si>
  <si>
    <t>M615136</t>
  </si>
  <si>
    <t>2021-08-01</t>
  </si>
  <si>
    <t>LIN, CHUI-TE | HUANG, MEI-JIAU | WANG, CHI-HSIN | SHEN, PO-TSUN | LAI, FENG-HSIANG | LIU, CHIA-WEI</t>
  </si>
  <si>
    <t>林垂德 | 黃美嬌 | 王祈欣 | 沈柏村 | 賴逢祥 | 劉家維</t>
  </si>
  <si>
    <t>H02K-005/20</t>
  </si>
  <si>
    <t>TWM615136U</t>
  </si>
  <si>
    <t>7921340086054</t>
  </si>
  <si>
    <t>自啟動磁石輔助型馬達轉子</t>
  </si>
  <si>
    <t>一種自啟動磁石輔助型馬達轉子,包含一轉子本體、複數個磁石以及複數個鑄鋁條。轉子本體係開設有一中心軸孔、複數個磁石孔組與複數個澆鑄孔,該中心軸孔具有一軸心,每一該些磁石孔組包含一第一磁石容置孔與一第二磁石容置孔,該第一磁石容置孔與該第二磁石容置孔係以一穿過該軸心之對稱軸為中心對稱地由內向外延伸形成一V型結構,該些澆鑄孔係分別開設於該些磁石孔組相對於該中心軸孔之另一側。複數個磁石係分別固定於該些磁石孔組之該第一磁石容置孔與該第二磁石容置孔。複數個鑄鋁條係藉由一澆鑄製程而分別形成於該些澆鑄孔中。</t>
  </si>
  <si>
    <t>2021203278</t>
  </si>
  <si>
    <t>M615137</t>
  </si>
  <si>
    <t>LIN, HONG-HSIANG | HUNG, LIAN-SHIN | HO, MING-TE</t>
  </si>
  <si>
    <t>林弘祥 | 洪聯馨 | 何明特</t>
  </si>
  <si>
    <t>TWM615137U</t>
  </si>
  <si>
    <t>7921340086055</t>
  </si>
  <si>
    <t>冰水主機保養預估系統及其方法</t>
  </si>
  <si>
    <t>一種冰水主機保養預估系統包含一資料庫、一輸入模組、一數據處理模組、一健康值計算模組與一保養值計算模組。資料庫儲存有複數個主機運轉數據。輸入模組用以輸入一起始日期與一指定冰水主機之一指定主機資料。數據處理模組依據起始日期與指定主機資料,篩選並處理出複數個選取運轉數據。健康值計算模組用以接收選取運轉數據,並據以運算出指定冰水主機之一健康值。保養值計算模組接收特定區間內的健康值加以平均以計算出一保養值,藉以輔助判斷指定冰水主機是否需要進行保養</t>
  </si>
  <si>
    <t>2020101122</t>
  </si>
  <si>
    <t>2020-01-14</t>
  </si>
  <si>
    <t>LIN, YI-CHUN</t>
  </si>
  <si>
    <t>林意淳</t>
  </si>
  <si>
    <t>G06F-017/18 | F25B-049/00 | G06Q-050/06</t>
  </si>
  <si>
    <t>EP2776771B1 | TWI666532B | TWI414734B | US10928144B2</t>
  </si>
  <si>
    <t>TWI727606B</t>
  </si>
  <si>
    <t>7921310030055</t>
  </si>
  <si>
    <t>應用於增量型編碼器之外接供電裝置及其供電方法</t>
  </si>
  <si>
    <t>一種外接供電裝置用以外接於一增量型編碼器與一電源供應模組,並包含一偵測組件、一控制組件與一供電組件。偵測組件偵測出電源供應模組中斷供應主電力時,控制組件便控制供電組件供應一備用電力至增量型編碼器,藉以使得增量型編碼器在電源供應模組中斷供應主電力時,仍然處於一工作狀態,並且藉由控制組件計算並輸出有一位置資訊。</t>
  </si>
  <si>
    <t>2019144003</t>
  </si>
  <si>
    <t>2019-12-03</t>
  </si>
  <si>
    <t>YU, HSIEN-LAI | LIN, CHING-CHIANG</t>
  </si>
  <si>
    <t>俞賢來 | 林清江</t>
  </si>
  <si>
    <t>H02J-007/34 | G06F-001/26 | H02M-003/04</t>
  </si>
  <si>
    <t>CN108731707B | CN108779992B | CN104931079B | TWI530671B | US10454346B2 | US9671249B2</t>
  </si>
  <si>
    <t>TWI702772B</t>
  </si>
  <si>
    <t>7921260047590</t>
  </si>
  <si>
    <t>內建有輸出濾波器之變頻器裝置以及依據漏電流值而選擇性輸出電流之方法</t>
  </si>
  <si>
    <t>一種內建有輸出濾波器之變頻器裝置包含一變頻器模組、一輸出濾波器、一旁通電路、一漏電流檢測電路及一控制模組,變頻器模組電性連結於一市電電源,輸出濾波器電性連結於變頻器模組與一負載,旁通電路與輸出濾波器並聯設置。在上述變頻器裝置之基礎下,一種依據漏電流值而選擇性輸出電流之方法,主要是利用漏電流偵測器偵測輸出濾波器與負載間之一漏電流值;然後利用控制模組比較漏電流值是否大於一漏電流限制值;最後,當漏電流值大於漏電流限制值時,控制模組發送一斷路信號至導通開關,以驅使導通開關由預設之導通狀態切換至斷路狀態。</t>
  </si>
  <si>
    <t>2019145160</t>
  </si>
  <si>
    <t>2019-12-10</t>
  </si>
  <si>
    <t>LIN, FENG CHIEH | LEE, KUAN HAN | CHEU, SHIH CHANG</t>
  </si>
  <si>
    <t>林逢傑 | 李冠翰 | 許世昌</t>
  </si>
  <si>
    <t>H02M-005/27 | H02M-001/12 | H02M-005/00</t>
  </si>
  <si>
    <t>CN104360186A | CN104348134B | CN105591366B | CN103080756A | US9312780B2</t>
  </si>
  <si>
    <t>TWI717142B</t>
  </si>
  <si>
    <t>7921260047609</t>
  </si>
  <si>
    <t>變頻器裝置以及依據輸出電壓值而選擇性輸出電流之方法</t>
  </si>
  <si>
    <t>一種變頻器裝置包含一變頻器模組、一輸出濾波器、一旁通電路、一輸出電壓檢測電路及一控制模組,變頻器模組電性連結於一市電電源,輸出濾波器電性連結於變頻器模組與一負載,旁通電路與輸出濾波器並聯設置。在上述變頻器裝置之基礎下,一種依據輸出電壓值而選擇性輸出電流之方法,主要是利用輸出電壓偵測器偵測輸出濾波器與負載間之一輸出電壓值;然後利用控制模組比較輸出電壓值是否大於一輸出電壓限制值;最後,當輸出電壓值大於輸出電壓限制值時,控制模組發送一斷路信號至導通開關,以驅使導通開關由預設之導通狀態切換至斷路狀態。</t>
  </si>
  <si>
    <t>2019145813</t>
  </si>
  <si>
    <t>2019-12-13</t>
  </si>
  <si>
    <t>LIN, FENG CHIEH | CHEU, SHIH CHANG | HSU, CHE YUAN</t>
  </si>
  <si>
    <t>林逢傑 | 許世昌 | 許哲源</t>
  </si>
  <si>
    <t>H02M-005/27 | H02M-001/32</t>
  </si>
  <si>
    <t>TWI785128B | TWI563772B | US10491111B2 | US9707037B2 | US8941340B2 | US3953783A</t>
  </si>
  <si>
    <t>TWI711262B</t>
  </si>
  <si>
    <t>7921260047610</t>
  </si>
  <si>
    <t>馬達驅動一體裝置</t>
  </si>
  <si>
    <t>一種馬達驅動一體裝置包含一感應馬達、一風罩、一驅動器與一氣流產生元件。感應馬達具有一第一端部。風罩位於感應馬達的第一端部,並具有一容置空間。驅動器係設置於風罩的容置空間內。氣流產生元件係設置於風罩的容置空間內,用以產生一散熱氣流。其中,散熱氣流係依序對驅動器以及感應馬達進行散熱。本創作將驅動器設置於風罩的容置空間內,可以增加空間利用率、降低空間占用率以及所衍生出的使用環境限制等問題。此外,本創作也可以減少馬達驅動一體裝置在整體外觀視覺上的突兀感。</t>
  </si>
  <si>
    <t>2021203146</t>
  </si>
  <si>
    <t>2021-03-24</t>
  </si>
  <si>
    <t>M612923</t>
  </si>
  <si>
    <t>2021-06-01</t>
  </si>
  <si>
    <t>LIN, FENG-CHIEH | LEE, KUAN-HAN | HUANG, TA-YI</t>
  </si>
  <si>
    <t>林逢傑 | 李冠翰 | 黃大益</t>
  </si>
  <si>
    <t>H02K-007/065 | H02K-005/04 | H02K-005/18 | H02K-007/10 | H02K-009/08 | H02K-011/27 | H02K-013/00</t>
  </si>
  <si>
    <t>TWI816458B</t>
  </si>
  <si>
    <t>TWM612923U</t>
  </si>
  <si>
    <t>7921240039992</t>
  </si>
  <si>
    <t>視覺輔助轉子動平衡系統及其轉子動平衡視覺輔助裝置</t>
  </si>
  <si>
    <t>一種視覺輔助轉子動平衡系統,包含一轉子動平衡機及一轉子動平衡視覺輔助裝置。轉子動平衡機用以對一轉子進行測試而產生一非零修正量與一解析角度位置。轉子動平衡視覺輔助裝置包含一第一影像擷取模組及一控制主機。第一影像擷取模組用以擷取一第一端部影像。控制主機包含一影像解析模組、一座標轉換計算模組、一修正位置處理模組、一修正影像產生模組及一顯示模組,藉以解析出一第一端部基準特徵位置,並計算出一第一端面相位角差異值來產生一實際修正角度位置,藉以將非零修正量結合實際修正角度位置產生一第一端部修正提示影像顯示出。</t>
  </si>
  <si>
    <t>2019142666</t>
  </si>
  <si>
    <t>2019-11-25</t>
  </si>
  <si>
    <t>CHEN, CHUN-HUNG | CHEN, YEN LIN | CHUNG, I-HAO | YU, CHAO-WEI | WEN, BO-RUI</t>
  </si>
  <si>
    <t>陳俊宏 | 陳彥霖 | 鍾毅豪 | 余兆偉 | 溫柏叡</t>
  </si>
  <si>
    <t>G06K-009/62 | G06K-009/32</t>
  </si>
  <si>
    <t>CN209623952U | CN100464170C | TW201403040A | US8261599B2</t>
  </si>
  <si>
    <t>TWI718780B</t>
  </si>
  <si>
    <t>7921240041338</t>
  </si>
  <si>
    <t>路徑軌跡追蹤系統</t>
  </si>
  <si>
    <t>一種路徑軌跡追蹤系統設置於一移動平台,並包含一定位模組、一路徑分段模組、一位置向量運算模組、一路徑向量運算模組、一路徑重建模組、一軌跡追蹤向量運算模組與一控制模組。定位模組獲得一目前座標。路徑分段模組利用複數個路徑點將規劃路徑劃分成複數個路段。位置向量運算模組與路徑向量運算模組分別運算出複數個位置向量與路徑向量。路徑重建模組利用位置向量與路徑向量刪除部分路徑點,並重建出一殘餘路徑。軌跡追蹤向量運算模組運算出目前座標與殘餘路徑之一最短距離。控制模組控制移動平台走最短距離追跡至殘餘路徑。</t>
  </si>
  <si>
    <t>2019140803</t>
  </si>
  <si>
    <t>2019-11-11</t>
  </si>
  <si>
    <t>LIN, CHIA-JEN | LIN, YUNG-HSIANG | CHANG, JIA-XI | LAI, CHUN-CHI</t>
  </si>
  <si>
    <t>林家仁 | 林詠翔 | 張家喜 | 賴俊吉</t>
  </si>
  <si>
    <t>G05D-001/02 | G05B-013/04 | G05D-003/20</t>
  </si>
  <si>
    <t>JP6679506B2 | TW201127067A | TWI336822B | US8706298B2 | US7587260B2 | WOWO2019-204296A1</t>
  </si>
  <si>
    <t>TWI708130B</t>
  </si>
  <si>
    <t>7921220025673</t>
  </si>
  <si>
    <t>電流響應補償系統及其方法</t>
  </si>
  <si>
    <t>一種電流響應補償系統包含一第一運算模組、一控制模組、一第一增益模組、一第二運算模組、一第二增益模組與一積分模組。第一運算模組接收前次運算週期的電流回授命令與電流響應補償命令以計算出一電流誤差值。控制模組依據電流誤差值產生一誤差控制命令。第一增益模組利用電流響應補償命令與一第一增益值計算出一電流增益值。第二運算模組利用輸出電壓命令、電流誤差值與電流增益值運算出一總和值,且第二增益模組據以運算出一總和增益值。積分模組接收總和增益值並在一時間區間內加以積分,藉以形成本次運算週期之電流響應補償命令。</t>
  </si>
  <si>
    <t>2019139469</t>
  </si>
  <si>
    <t>2019-10-31</t>
  </si>
  <si>
    <t>H02P-021/14 | H02P-008/12</t>
  </si>
  <si>
    <t>EP2968709B1 | EP2577863B1 | TWI499198B | US9093940B2</t>
  </si>
  <si>
    <t>TWI716175B</t>
  </si>
  <si>
    <t>7921220026267</t>
  </si>
  <si>
    <t>供電移動機器人</t>
  </si>
  <si>
    <t>一種供電移動機器人,用以在接收到一待充電物件所傳送之一待充電信號時,往待充電物件移動,並包含一控制模組、一移動模組、一儲能模組與一供電轉換模組。控制模組用以在接收到待充電信號時,判斷出待充電物件所位於之一目標位置,並產生一移動信號。移動模組用以在接收到移動信號,自供電移動機器人所位於之一當前位置移動至待充電物件所位於之目標位置。儲能模組用以儲存一蓄電電能。供電轉換模組用以接收蓄電電能,據以轉換成一直流電能與一交流電能,並將直流電能與交流電能中之一者供應至待充電物件,以達到自主移動供電的功效。</t>
  </si>
  <si>
    <t>2020215229</t>
  </si>
  <si>
    <t>M611627</t>
  </si>
  <si>
    <t>H02J-009/00 | H02J-007/02</t>
  </si>
  <si>
    <t>TWM611627U</t>
  </si>
  <si>
    <t>7921220033538</t>
  </si>
  <si>
    <t>機器人及其路徑插值規劃命令產生系統</t>
  </si>
  <si>
    <t>一種路徑插值規劃命令產生系統係包含一路段插值劃分模組、一路段屬性解析模組與一命令產生模組。路段插值劃分模組係依據一規劃移動路徑等距地劃分出複數個移動路段。路段屬性解析模組,係依據每一移動路段之曲率變化而將每一移動路段解析出至少一路段組成屬性。命令產生模組,係藉以依據路段組成屬性,對每一移動路段編輯出一分段移動命令,並將所有分段移動命令組合成一路徑插值規劃命令。其中,分段移動命令包含一用以控制一機器人之中心沿移動路段移動之基準移動指令與一用以控制該機器人兩側之移動差值之差值修正移動指令。</t>
  </si>
  <si>
    <t>2019135405</t>
  </si>
  <si>
    <t>2019-10-01</t>
  </si>
  <si>
    <t>LIN, CHIA-JEN | LAI, CHUN-CHI | CHANG, JIA-XI | LIN, YUNG-HSIANG</t>
  </si>
  <si>
    <t>林家仁 | 賴俊吉 | 張家喜 | 林詠翔</t>
  </si>
  <si>
    <t>B25J-009/16 | G05B-019/18 | G05D-001/02</t>
  </si>
  <si>
    <t>CN106584462B | CN101907876B | US10894322B2 | US10955852B2 | US10579062B2 | US4648024A | WOWO2019-044237A1 | WOWO2018-113382A1 | WOWO2018-043128A1 | WOWO2018-205248A1 | WOWO2018-205276A1 | WOWO2018-126355A1 | WOWO2011-032208A1 | WOWO2010-140533A1</t>
  </si>
  <si>
    <t>TWI716127B</t>
  </si>
  <si>
    <t>7921180025875</t>
  </si>
  <si>
    <t>冷凍冷藏裝置負載等級判斷系統</t>
  </si>
  <si>
    <t>一種冷凍冷藏裝置負載等級判斷系統包含複數個冷凍冷藏裝置、複數個感測模組、一伺服平台與複數個播放模組。感測模組係用以感測冷凍冷藏裝置的致冷參數與停機時間。伺服平台係藉由致冷參數與停機時間判斷出每一冷凍冷藏裝置的一初步負載等級。播放模組係用以分別播放對應每一冷凍冷藏裝置的初步負載等級之初步資訊。</t>
  </si>
  <si>
    <t>2019136336</t>
  </si>
  <si>
    <t>2019-10-08</t>
  </si>
  <si>
    <t>HSIEH, PO-YAO | HSIAO, CHIH-HUNG | SUN, IFAN</t>
  </si>
  <si>
    <t>謝博堯 | 蕭志弘 | 孫一𠆩</t>
  </si>
  <si>
    <t>F25D-029/00</t>
  </si>
  <si>
    <t>CN205029584U | TWI628425B | TWI589823B | TWI513947B</t>
  </si>
  <si>
    <t>TWI722594B | US2021-0102744A1</t>
  </si>
  <si>
    <t>7921180026392</t>
  </si>
  <si>
    <t>除霧控制系統及其方法</t>
  </si>
  <si>
    <t>一種除霧控制系統係包含複數個第一電熱線、複數個第二電熱線、一信號感測驅動模組、一時間偵測模組、一環境感測模組與一控制模組。信號感測驅動模組係用以感測一控制器之一控制信號,並據以產生一啟動信號或一停止信號。時間偵測模組係用以偵測壓縮機之一即時運轉時間,並紀錄有一前次運轉時間。環境感測模組係用以感測一環境溫度與一環境濕度。控制模組係依照環境溫度、環境濕度、即時運轉時間與前次運轉時間,分別控制第一電熱線以一第一功率運轉之一第一工作時間起始點與第二電熱線以一第二功率運轉之一第二工作時間起始點。</t>
  </si>
  <si>
    <t>2019130414</t>
  </si>
  <si>
    <t>2019-08-26</t>
  </si>
  <si>
    <t>F25D-029/00 | F25D-021/08</t>
  </si>
  <si>
    <t>CN206544520U | TWI528854B | TWM391087U | TWI315386B</t>
  </si>
  <si>
    <t>CN112432420B | TWI700470B | US11293683B2</t>
  </si>
  <si>
    <t>7921120042753</t>
  </si>
  <si>
    <t>關節裝置</t>
  </si>
  <si>
    <t>一種關節裝置包含一第一關節組件、複數個支撐件、一第二關節組件及二固定夾環。第一關節組件包含一第一關節本體部及一第一關節固定盤。第一關節固定盤係一體成型地連結於第一關節本體部之一端。複數個支撐件係固定地連結於第一關節固定盤。第二關節組件包含一第二關節本體部以及一第二關節固定盤。第二關節固定盤係一體成型地連結於第二關節本體部之一端,並開設有複數個對應於支撐件之定位孔。二固定夾環具有間隔設置之一第一卡抵端部與一第二卡抵端部,藉以透過第一卡抵端部與第二卡抵端部夾合固定第一關節固定盤與第二關節固定盤。</t>
  </si>
  <si>
    <t>2020216084</t>
  </si>
  <si>
    <t>2020-03-20</t>
  </si>
  <si>
    <t>M607799</t>
  </si>
  <si>
    <t>2021-02-11</t>
  </si>
  <si>
    <t>LIAO, CHIH-YUNG | LI, YI-TING | WU, CHIA-CHING | HSIAO, HSIANG-WEN</t>
  </si>
  <si>
    <t>廖志勇 | 李奕廷 | 吳家慶 | 蕭翔文</t>
  </si>
  <si>
    <t>B25J-017/02</t>
  </si>
  <si>
    <t>TWM607799U</t>
  </si>
  <si>
    <t>7921090031112</t>
  </si>
  <si>
    <t>電極材料及其製備方法</t>
  </si>
  <si>
    <t>一種電極材料及其製備方法,電極材料包括粒子以及配置於粒子表面上的帶電不規則幾何孔洞結構,粒子的材料包括矽、矽氧化物、金屬、金屬氧化物、碳、石墨或其複合材料。</t>
  </si>
  <si>
    <t>2020120712</t>
  </si>
  <si>
    <t>YEN, WEN-CHUN | HUANG, JIAN-SHIOU | HSU, CHUN-WEI | LIOU, PIN-SHEN</t>
  </si>
  <si>
    <t>顏文群 | 黃建修 | 許峻偉 | 劉品伸</t>
  </si>
  <si>
    <t>H01M-004/04 | H01M-004/38 | H01M-004/42 | H01M-004/48 | H01M-004/583 | H01M-004/587</t>
  </si>
  <si>
    <t>CN106920940B | TWI483447B | US11581523B2 | US2017-0222219A1</t>
  </si>
  <si>
    <t>TWI719913B | TWI743847B | TWI749605B | US2021-0020905A1 | US2021-0020909A1 | US2021-0020934A1 | US62/874961</t>
  </si>
  <si>
    <t>7921070022259</t>
  </si>
  <si>
    <t>正負極電極材料及其製備方法</t>
  </si>
  <si>
    <t>一種正負極電極材料及其製備方法,所述正負極電極材料包括粉體、第一種子生長層以及第二接枝生長層。粉體的材料包括石墨、矽基材料、鈦酸鋰、錫氧化物、錫合金、鋰鎳鈷錳氧化物、鋰鎳鈷鋁氧化物或磷酸鋰鐵。第一種子生長層以放射狀形成於粉體的表面,第二接枝生長層以放射狀與第一種子生長層連接。</t>
  </si>
  <si>
    <t>2020120757</t>
  </si>
  <si>
    <t>YEN, WEN-CHUN | HUANG, WEI-HSIANG | LIAO, WEI-KAI | HUANG, JIAN-SHIOU</t>
  </si>
  <si>
    <t>顏文群 | 黃韋翔 | 廖偉愷 | 黃建修</t>
  </si>
  <si>
    <t>H01M-004/38 | H01M-004/04 | H01M-004/48 | H01M-004/525 | H01M-004/58 | H01M-004/583</t>
  </si>
  <si>
    <t>TWI483447B | TWI479749B | US2017-0110722A1</t>
  </si>
  <si>
    <t>7921070022265</t>
  </si>
  <si>
    <t>鋰離子電池矽碳電極材料及其製備方法</t>
  </si>
  <si>
    <t>一種鋰離子電池矽碳電極材料及其製備方法,所述鋰離子電池矽碳電極材料包括石墨粒子以及樹脂碳層,樹脂碳層平滑披覆於石墨粒子的表面上,矽或矽化合物及導電材料包覆於樹脂碳層中。</t>
  </si>
  <si>
    <t>2020121037</t>
  </si>
  <si>
    <t>2020-06-22</t>
  </si>
  <si>
    <t>TSAI, MENG-TING | HUANG, JIAN-SHIOU | HSU, CHUN-WEI | YEN, WEN-CHUN</t>
  </si>
  <si>
    <t>蔡孟廷 | 黃建修 | 許峻偉 | 顏文群</t>
  </si>
  <si>
    <t>H01M-004/583 | H01M-004/133 | H01M-004/60</t>
  </si>
  <si>
    <t>TWI361510B</t>
  </si>
  <si>
    <t>7921070022267</t>
  </si>
  <si>
    <t>具有散熱凹槽之軸向磁通馬達</t>
  </si>
  <si>
    <t>一種具有散熱凹槽之軸向磁通馬達,包含一定子組件、一第一轉子組件、一第二轉子組件與一轉軸。定子組件包含一定子前托架、複數個定子鐵芯、複數個定子繞組與一定子後托架。定子鐵芯設置於定子前托架與定子後托架之間。定子繞組對應地圍繞定子鐵芯,並形成複數個定子通道。轉軸依序穿設第一轉子組件、定子組件與第二轉子組件,並沿一軸向開設有複數個散熱凹槽。在轉軸旋轉時,係產生複數個散熱氣流,散熱氣流會經由散熱凹槽流動至定子前托架與定子後托架之間的一定子空間,藉以逸散定子鐵芯與定子繞組所產生的熱能,進而達到散熱的效果。</t>
  </si>
  <si>
    <t>2020209982</t>
  </si>
  <si>
    <t>2020-08-03</t>
  </si>
  <si>
    <t>M606719</t>
  </si>
  <si>
    <t>2021-01-21</t>
  </si>
  <si>
    <t xml:space="preserve">LIAO, CHIH-YUNG | LAI, FENG-HSIANG | SU, CHUN-HSI |  | </t>
  </si>
  <si>
    <t>廖志勇 | 徐振文 | 賴逢祥 | 曾群智 | 蘇春熺</t>
  </si>
  <si>
    <t>H02K-001/12 | H02K-001/16 | H02K-005/02</t>
  </si>
  <si>
    <t>TWI792467B</t>
  </si>
  <si>
    <t>TWM606719U</t>
  </si>
  <si>
    <t>7921060010192</t>
  </si>
  <si>
    <t>圖資比對輔助定位系統及其方法</t>
  </si>
  <si>
    <t>一種圖資比對輔助定位系統,係設置於一移動平台,包含一原始地圖建立模組、一即時地圖產生模組、一比對模組與一定位模組。原始地圖建立模組,係用以建立一原始地圖資料,且原始地圖資料中係標記有複數個原始特徵物件所在位置之原始定位參考座標。即時地圖產生模組,係用以即時性地產生一即時地圖資料,且即時地圖資料係標記有複數個代表複數個即時特徵物件所在之即時定位參考座標。比對模組係用以比對原始定位參考座標與即時定位參考座標,並將彼此相同者定義為有效參考座標。定位模組係利用有效參考座標輔助定位移動平台之目前位置座標。</t>
  </si>
  <si>
    <t>2019123036</t>
  </si>
  <si>
    <t>2019-07-01</t>
  </si>
  <si>
    <t>G01C-021/20 | G01C-021/30 | G01C-021/34</t>
  </si>
  <si>
    <t>TW200921050A | WOWO2014-145127A2 | WOWO2014-145145A2 | WOWO2006-109625A1</t>
  </si>
  <si>
    <t>TWI715092B | US2021-0003402A1</t>
  </si>
  <si>
    <t>7921060003678</t>
  </si>
  <si>
    <t>反射貼紙輔助定位系統</t>
  </si>
  <si>
    <t>一種反射貼紙輔助定位系統包含複數個反射貼紙與一移動平台。反射貼紙係設置於一導航空間。移動平台包含一地圖建立模組、一定位模組、一雷射掃描解析模組、一座標處理模組、一判斷比對模組與一校正模組。地圖建立模組係用以建立一對應導航空間之全區地圖。定位模組係用以定位出一定位座標。雷射掃描解析模組係用以掃描導航空間,並擷取出反射貼紙相對於移動平台之一掃描方位距離座標。座標處理模組係依據一貼紙點座標與定位座標形成一定位方位距離座標。判斷比對模組係比對掃描方位距離座標與定位方位距離座標,並藉由校正模組校正定位座標。</t>
  </si>
  <si>
    <t>2019123035</t>
  </si>
  <si>
    <t>G01C-021/30 | G05D-003/12</t>
  </si>
  <si>
    <t>CN102818568B | TWI439834B | US8798840B2 | US8655588B2</t>
  </si>
  <si>
    <t>TWI701423B | US11209545B2</t>
  </si>
  <si>
    <t>7921060003679</t>
  </si>
  <si>
    <t>永磁馬達轉子組裝治具及其方法</t>
  </si>
  <si>
    <t>一種永磁馬達轉子組裝治具,係用以供一轉軸沿一組裝方向穿設並組裝於一第一端部轉子鐵芯與一第二端部轉子鐵芯,並包含一第一端部定位組件、複數個定位連結件與一第二端部定位組件。第一端部定位組件係用以固定第一端部轉子鐵芯。第二端部定位組件係用以固定第二端部轉子鐵芯。定位連結件,係連結第一端部定位組件與第二端部定位組件。其中,第一端部定位組件的每一第一定位件沿一組裝方向之一第一投影中心軸係偏離於第二端部定位組件的每一第二定位件沿組裝方向之一第二投影中心軸。</t>
  </si>
  <si>
    <t>2019123296</t>
  </si>
  <si>
    <t>2019-07-02</t>
  </si>
  <si>
    <t>CHEN, MING-HSIANG | HUANG, PO-JU | HUNG, LIAN-SHIN</t>
  </si>
  <si>
    <t>陳明祥 | 黃柏儒 | 洪聯馨</t>
  </si>
  <si>
    <t>H02K-015/03</t>
  </si>
  <si>
    <t>TWI459686B | US8067872B2 | WOWO2019-072447A1 | WOWO2015-036155A1 | WOWO1997-018616A1</t>
  </si>
  <si>
    <t>TWI693777B | US11424665B2 | US11527943B2</t>
  </si>
  <si>
    <t>7921060004274</t>
  </si>
  <si>
    <t>馬達出口線長度控制治具及其方法</t>
  </si>
  <si>
    <t>一種馬達出口線長度控制治具,包含一連結組件、一位置指引組件與一固定組件。連結組件,係用於以一馬達中心軸為一旋轉中心而可旋轉地固定於一定子組件。位置指引組件,係固接於連結組件,用以指引複數個自定子組件引出之出口線。固定組件,係可組裝地連結於位置指引組件,用以將出口線固定於位置指引組件,使每一出口線之一出口線端部至定子組件之一鐵芯組端面等距。</t>
  </si>
  <si>
    <t>2019121201</t>
  </si>
  <si>
    <t>2019-06-19</t>
  </si>
  <si>
    <t>LO, CHENG-WEI | HUNG, LIAN-SHIN | HO, MING-TE</t>
  </si>
  <si>
    <t>羅政偉 | 洪聯馨 | 何明特</t>
  </si>
  <si>
    <t>H02K-015/04 | H02K-015/14</t>
  </si>
  <si>
    <t>CN109586431B | CN207039312U | CN101895185B | TWI656713B</t>
  </si>
  <si>
    <t>TWI699947B</t>
  </si>
  <si>
    <t>7921030007947</t>
  </si>
  <si>
    <t>機電設備節電優化系統</t>
  </si>
  <si>
    <t>一種機電設備節電優化系統包含一工作設備、一運作偵測模組、一節電裝置以及一作業環境改善裝置。運作偵測模組係在偵測到工作設備運作時產生並發送一運作訊號。節電裝置係電性連結於運作偵測模組,並在停止接收到運作訊號時,發送出一排程控制訊號。作業環境改善裝置係電性連結於節電裝置,用以接收排程控制訊號,並先以第一轉速設定值運作第一轉速持續時間,然後再以小於第一轉速設定值之第二轉速設定值運作第二轉速持續時間。</t>
  </si>
  <si>
    <t>2019121200</t>
  </si>
  <si>
    <t>YANG, JU-PIN | LIN, CHIH-HUNG | HO, CHUN-TE | WANG, HOU-CHIANG | HUANG, CHIH-MING</t>
  </si>
  <si>
    <t>楊如斌 | 林志宏 | 何俊德 | 王厚強 | 黃志銘</t>
  </si>
  <si>
    <t>H02P-008/16</t>
  </si>
  <si>
    <t>CN102444604B | CN002874922Y | TWM534805U | TWM497751U | TWM276113U | US10085585B2</t>
  </si>
  <si>
    <t>TWI734997B</t>
  </si>
  <si>
    <t>7921030007971</t>
  </si>
  <si>
    <t>家電及其濕度調節方法</t>
  </si>
  <si>
    <t>一種家電及家電之濕度調節方法,其方法首先是利用一內部濕度感測器與一外部濕度感測器分別感測家電本體之一內部空間與家電本體外之環境濕度,並據以產生一內部濕度值與一外部濕度值,接著再利用一處理模組比較內部濕度值與外部濕度值而產生並發送出一門蓋控制訊號,最後則是利用一處理單元接收門蓋控制訊號,並據以驅動門蓋開啟或關閉</t>
  </si>
  <si>
    <t>2019114872</t>
  </si>
  <si>
    <t>2019-04-29</t>
  </si>
  <si>
    <t>F24F-013/32</t>
  </si>
  <si>
    <t>CN206861765U | CN100549587C | TWI647884B | TWI500891B | TW203653B</t>
  </si>
  <si>
    <t>TWI698618B</t>
  </si>
  <si>
    <t>7920460028255</t>
  </si>
  <si>
    <t>馬達轉矩漣波補償裝置</t>
  </si>
  <si>
    <t>一種馬達轉矩漣波補償裝置包含一向量控制轉換模組、一誤差計算模組、一諧波濾波模組與一漣波補償信號產生模組。向量控制轉換模組係用以接收一馬達之一電流回授信號,並轉換成一電流轉換信號。誤差計算模組係利用一漣波命令信號與電流轉換信號運算出一總諧波誤差信號。諧波濾波模組係用以接收總諧波誤差信號,並解析出複數個不同階數之多諧波誤差信號。漣波補償信號產生模組,係用以接收並疊加多階諧波誤差信號中之至少二者以產生一諧波抑制信號,據以產生漣波補償信號,並將漣波補償信號傳送至一系統運算模組,藉以補償控制馬達的指令</t>
  </si>
  <si>
    <t>2019112280</t>
  </si>
  <si>
    <t>2019-04-09</t>
  </si>
  <si>
    <t>H02P-025/098</t>
  </si>
  <si>
    <t>TWI485972B | TWI347737B | TWI341646B | US9018870B2 | WOWO2011-105355A1</t>
  </si>
  <si>
    <t>TWI696342B</t>
  </si>
  <si>
    <t>7920440009786</t>
  </si>
  <si>
    <t>二階段導航系統</t>
  </si>
  <si>
    <t>一種二階段導航系統,係應用於一導航空間,包含複數個定位標籤與一移動平台。移動平台,包含一建立一對應於導航空間之全區地圖之地圖建立模組、一路徑規劃模組、一導引移動平台之導航模組、一標籤影像搜尋辨識模組與一座標處理模組。路徑規劃模組,係產生一目標標籤所在之一目標定位標籤區域,並規劃出一抵達目標定位標籤區域之第一階段導航路徑。標籤影像搜尋辨識模組,係用以搜尋辨識目標標籤。座標處理模組,係解析出目標標籤之一目標座標,路徑規劃模組係規劃出一抵達目標座標之第二階段導航路徑,移動平台係受操作地移動至目標座標</t>
  </si>
  <si>
    <t>2019108886</t>
  </si>
  <si>
    <t>2019-03-15</t>
  </si>
  <si>
    <t>LIN, CHIA-JEN | LAI, BO-SYUN | CHUNG, CHENG-YUN</t>
  </si>
  <si>
    <t>林家仁 | 賴柏勳 | 鍾承運</t>
  </si>
  <si>
    <t>G01S-019/01 | G01C-021/26</t>
  </si>
  <si>
    <t>CN104833354A | CN101929866A | TWM541010U | TW201211508A | TW201011326A | US2010-0145607A1</t>
  </si>
  <si>
    <t>TWI676812B</t>
  </si>
  <si>
    <t>7920420302939</t>
  </si>
  <si>
    <t>移動平台圖資校正系統</t>
  </si>
  <si>
    <t>一種移動平台圖資校正系統,係用以在一移動平台受到碰撞後,校正移動平台之一全區地圖,並包含一地圖建立模組、一定位模組、一碰撞偵測模組、一影像識別解析模組、一座標系重建模組與一圖資校正模組。地圖建立模組,係以一第一座標系建立對應於一導航區域之全區地圖。定位模組,用以定位移動平台之一碰撞前定位座標。碰撞偵測模組,係用以在偵測出移動平台被碰撞後產生一圖資重建信號,並利用影像識別解析模組,搜尋識別特徵物件之一識別影像。座標系重建模組,係用以定義出一碰撞後之第二座標系,並利用圖資校正模組據以校正全區地圖</t>
  </si>
  <si>
    <t>2019109230</t>
  </si>
  <si>
    <t>2019-03-19</t>
  </si>
  <si>
    <t>TECO ELEC &amp; MACHINERY CO LTD</t>
  </si>
  <si>
    <t>G05D-003/12 | A47L-011/24 | G01C-021/26 | G01C-021/34 | G05D-001/02</t>
  </si>
  <si>
    <t>CN104027041B | CN001161726C | TWM558927U | TWI660702B | TWI664942B | TWI558525B | TWI499400B | TW541255B</t>
  </si>
  <si>
    <t>TWI683197B | US11221219B2</t>
  </si>
  <si>
    <t>7920420303102</t>
  </si>
  <si>
    <t>馬達循環冷卻系統及其油冷馬達結構</t>
  </si>
  <si>
    <t>一種馬達循環冷卻系統,包含一馬達殼體、一油冷馬達結構以及一回油組件。油冷馬達結構設置於馬達殼體,包含一轉軸、一轉子襯套、一轉子組件及一定子組件。轉軸樞接於馬達殼體,開設有相連通之一軸孔與一側向開孔。轉子襯套套設於轉軸,開設有自一內側壁貫穿轉子襯套而延伸至一外側壁之一噴油通道,噴油通道連通於側向開孔。轉子組件套設外側壁。定子組件固設於馬達殼體,包含多個開設有一開槽之絕緣架。回油組件連通於馬達殼體與軸孔,用以將容置於內部空間之冷卻油送入軸孔。其中,當轉子組件帶動轉子襯套與轉軸轉動時,冷卻油是由轉子襯套甩出噴向線圈</t>
  </si>
  <si>
    <t>2019109493</t>
  </si>
  <si>
    <t>2019-03-20</t>
  </si>
  <si>
    <t>HUANG, CHING-CHIH | LI, YU-DE | HUNG, LIAN-SHIN</t>
  </si>
  <si>
    <t>黃慶智 | 李昱德 | 洪聯馨</t>
  </si>
  <si>
    <t>H02K-009/19 | H02K-001/20 | H02K-001/32 | H02K-005/20</t>
  </si>
  <si>
    <t>CN109314443B | CN104704723A | CN202309288U | CN102723810A | CN101183811B | TWM512854U | TWM399544U | US9762106B2</t>
  </si>
  <si>
    <t>TWI706624B</t>
  </si>
  <si>
    <t>7920420303953</t>
  </si>
  <si>
    <t>馬達轉子框架</t>
  </si>
  <si>
    <t>一種馬達轉子框架包含一第一端環、一第二端環、複數個連接柱以及複數個風扇葉片。第二端環係與第一端環相對設置。複數個連接柱係設置於第一端環與第二端環之間。複數個風扇葉片係分別彼此相間隔地設置於第一端環與第二端環之外側面,且每一風扇葉片具有一內端面、一外端面、一第一側面、一第二側面以及一第一切削斜面,外端面與內端面反向設置,第一側面與第二側面反向設置,並分別自內端面沿朝外端面延伸,第一切削斜面位於外端面與第一側面之間,藉以使第一側面與第二側面間之厚度自第一側面與第一切削斜面之交界處漸縮至外端面</t>
  </si>
  <si>
    <t>2019108772</t>
  </si>
  <si>
    <t>PENG, HUAN-SEN | LAI, FENG-HSIANG</t>
  </si>
  <si>
    <t>彭奐森 | 賴逢祥</t>
  </si>
  <si>
    <t>H02K-015/03 | H02K-001/22</t>
  </si>
  <si>
    <t>CN206948059U | CN206595818U | TWM564863U | TWM558495U | TWM540436U</t>
  </si>
  <si>
    <t>TWI679832B</t>
  </si>
  <si>
    <t>7920420303954</t>
  </si>
  <si>
    <t>永磁馬達組裝治具及其方法</t>
  </si>
  <si>
    <t>一種永磁馬達組裝治具,係用以組裝一永磁馬達,並包含一固定平台、一導引管與一導引軸。固定平台係開設有一貫孔,用以承載並固定永磁馬達之一第一組裝部件。導引管係對準貫孔而固定於固定平台,並開設有一沿一組裝方向延伸之導引通道。導引軸,係用以在組裝於永磁馬達之一第二組裝部件中之一轉子軸後,沿組裝方向依序穿過第一組裝部件與導引通道,使第二托架抵靠於第一組裝部件,藉以在固接第二組裝部件與第一組裝部件後組裝成永磁馬達</t>
  </si>
  <si>
    <t>2019108204</t>
  </si>
  <si>
    <t>2019-03-12</t>
  </si>
  <si>
    <t>HUNG, LIAN-SHIN | HO, MING-TE | LO, CHENG-WEI</t>
  </si>
  <si>
    <t>洪聯馨 | 何明特 | 羅政偉</t>
  </si>
  <si>
    <t>H02K-015/02 | H02K-001/06</t>
  </si>
  <si>
    <t>CN208158380U | CN206389248U | CN205544820U | CN204794602U | CN204349733U</t>
  </si>
  <si>
    <t>TWI701892B</t>
  </si>
  <si>
    <t>7920400021519</t>
  </si>
  <si>
    <t>組裝式散熱結構</t>
  </si>
  <si>
    <t>一種組裝式散熱結構用以逸散一電路板上的功率晶體所產生的一熱能,並包含一殼體、一散熱座與複數個鎖固元件。殼體開設有複數個散熱座鎖固孔與複數個對應電路板的電路板鎖固孔。散熱座熱連結功率晶體,並組裝於殼體,且對應散熱座鎖固孔開設有複數個貫孔。鎖固元件用以穿設於貫孔並鎖固於散熱座鎖固孔,藉以將散熱座固定於殼體。</t>
  </si>
  <si>
    <t>2020208329</t>
  </si>
  <si>
    <t>2020-07-01</t>
  </si>
  <si>
    <t>M601487</t>
  </si>
  <si>
    <t>2020-09-11</t>
  </si>
  <si>
    <t>WENG, SHU-HUI | KUNG, YEN-YUN</t>
  </si>
  <si>
    <t>翁淑惠 | 龔晏畇</t>
  </si>
  <si>
    <t>H02K-009/04 | F16M-001/00</t>
  </si>
  <si>
    <t>TWM601487U</t>
  </si>
  <si>
    <t>7920390030078</t>
  </si>
  <si>
    <t>可調整氣流場型之無葉吊扇</t>
  </si>
  <si>
    <t>一種可調整氣流場型之無葉吊扇包含一氣流產生組件、一第一氣流導引件、一第二氣流導引件、一風量調控組件、一外環結構與一內環結構。氣流產生組件係用以產生一氣流,且氣流係流進第一氣流導引件與第二氣流導引件而各自形成一外環氣流與一內環氣流。風量調控組件係用以調整外環氣流與內環氣流中之至少一者之流率。外環氣流會流進外環結構,並形成一外環狀軸向氣流自外環結構輸出。內環氣流會流進內環結構,並形成一內環狀軸向氣流自內環結構輸出。當外環氣流之流率大於內環氣流時,係形成一集中型氣流。反之,則形成一發散型氣流。</t>
  </si>
  <si>
    <t>2020207263</t>
  </si>
  <si>
    <t>2019-04-03</t>
  </si>
  <si>
    <t>M600349</t>
  </si>
  <si>
    <t>HUANG, TA-YI | LAI, FENG-HSIANG</t>
  </si>
  <si>
    <t>黃大益 | 賴逢祥</t>
  </si>
  <si>
    <t>F04D-025/08</t>
  </si>
  <si>
    <t>TWM600349U</t>
  </si>
  <si>
    <t>7920360075719</t>
  </si>
  <si>
    <t>切割晶圓用鑽石線</t>
  </si>
  <si>
    <t>一種切割晶圓用鑽石線,基本上由絞合線、包覆絞合線的鑽石顆粒以及連結所述鑽石顆粒與所述絞合線的連結層所構成。所述絞合線可為單芯絞線或者由數條絞線所組成。所述切割晶圓用鑽石線具有高強度與高張力。</t>
  </si>
  <si>
    <t>2019217341</t>
  </si>
  <si>
    <t>2019-12-27</t>
  </si>
  <si>
    <t>M598779</t>
  </si>
  <si>
    <t>2020-07-21</t>
  </si>
  <si>
    <t>HUANG, WEN-JUI | YEN, KUAN-GFU | HUANG, SUNG-HSIU | WU, JI-YU</t>
  </si>
  <si>
    <t>黃文瑞 | 顏光甫 | 黃頌修 | 巫紀禹</t>
  </si>
  <si>
    <t>B28D-005/04</t>
  </si>
  <si>
    <t>TWM598779U</t>
  </si>
  <si>
    <t>7920320049116</t>
  </si>
  <si>
    <t>馬達命令收斂調整裝置及其方法</t>
  </si>
  <si>
    <t>一種馬達命令收斂調整裝置,包含一差值運算單元、一積分單元與一濾波頻寬設定單元。差值運算單元,係用以接收一命令產生裝置產生之輸入位置命令與一傳送至馬達驅動裝置之輸出位置命令,並運算出一命令差值。濾波頻寬設定單元,係用以設定一濾波頻寬,並使積分單元依據濾波頻寬與命令差值積分運算出一動態命令輸出修正量,藉以利用動態命令輸出修正量即時性地修正輸出位置命令,使輸出位置命令逐漸收斂於輸入位置命令</t>
  </si>
  <si>
    <t>2019100733</t>
  </si>
  <si>
    <t>2019-01-08</t>
  </si>
  <si>
    <t>HSIEH, MING CHIEH</t>
  </si>
  <si>
    <t>G05B-011/40</t>
  </si>
  <si>
    <t>TWI551007B | TW595084B | TW321801B | TW385437B</t>
  </si>
  <si>
    <t>TWI676871B</t>
  </si>
  <si>
    <t>7920310023199</t>
  </si>
  <si>
    <t>轉矩模式馬達驅動裝置</t>
  </si>
  <si>
    <t>一種轉矩模式馬達驅動裝置,包含一外接式補償運算模組、一速度控制迴路與一電流控制迴路。外接式補償運算模組,係用以接收一第一馬達之一第一速度、一與一第二馬達之一第二速度相關之外部速度限制值與一初始轉矩命令,據以產生一慣量轉矩補償命令與一速度限制轉矩補償命令,並進一步將慣量轉矩補償命令與速度限制轉矩補償命令與初始轉矩命令疊加出一補償轉矩命令。速度控制迴路與電流控制迴路,係接收補償轉矩命令,並產生一馬達驅動命令至第一馬達,使第一馬達維持在一定轉矩正常工作狀態,藉以使捲料維持在一固定張力</t>
  </si>
  <si>
    <t>2018147602</t>
  </si>
  <si>
    <t>2018-12-28</t>
  </si>
  <si>
    <t>WU, CHIA CHING | HUANG, SHAO KAN</t>
  </si>
  <si>
    <t>吳家慶 | 黃少侃</t>
  </si>
  <si>
    <t>H02P-004/00 | B65H-077/00</t>
  </si>
  <si>
    <t>CN102812247B | CN101584102B | US9893658B2 | WOWO2018-077019A1 | WOWO2018-209774A1</t>
  </si>
  <si>
    <t>TWI671993B</t>
  </si>
  <si>
    <t>7920310023820</t>
  </si>
  <si>
    <t>高壓端子結構</t>
  </si>
  <si>
    <t>一種高壓端子結構包含一中心導體以及一絕緣套管。中心導體係自一設備連接端沿一延伸方向延伸至一纜線連接端。絕緣套管包含一第一絕緣層、一金屬均壓環以及一第二絕緣層。第一絕緣層係包覆住中心導體,並具有一固定段與一延伸段,設備連接端係自固定段凸伸至內側空間,延伸段係自固定段延伸至外側空間,且纜線連接端係伸出至外側空間。金屬均壓環包含一均壓環本體以及至少一導電延伸段。均壓環本體係埋設於第一絕緣層中,且中心導體係穿設於均壓環本體而與均壓環本體間隔設置。導電延伸段係連結於均壓環本體,並延伸至露出於延伸段。</t>
  </si>
  <si>
    <t>2020204618</t>
  </si>
  <si>
    <t>M598509</t>
  </si>
  <si>
    <t>2020-07-11</t>
  </si>
  <si>
    <t>JIANG, JIA-XUAN</t>
  </si>
  <si>
    <t>江嘉軒</t>
  </si>
  <si>
    <t>H01F-027/28 | H01F-027/34</t>
  </si>
  <si>
    <t>TWM598509U</t>
  </si>
  <si>
    <t>7920300076613</t>
  </si>
  <si>
    <t>具表面改質之硬碳基材電池負極結構及其製備方法</t>
  </si>
  <si>
    <t>本說明書揭示一種具表面改質之硬碳基材電池負極結構及其製備方法。上述具表面改質之硬碳基材電池負極結構,包含複數層修飾膜位於硬碳基材上。上述修飾膜分別包含水溶性有機高分子。上述修飾膜可有效提高硬碳基材電池負極結構之充放電功率,且可有效降低電池的不可逆電容量,與提昇電池的循環壽命。根據本說明書之具表面改質之硬碳基材電池負極結構的製備方法,可藉由水相漿料製程來避免揮發性有機化合物之傷害。更好的是,上述具表面改質之硬碳基材電池負極結構可提昇大幅電池的低溫循環性能與高倍率充放電性能。</t>
  </si>
  <si>
    <t>2018147390</t>
  </si>
  <si>
    <t>2018-12-27</t>
  </si>
  <si>
    <t>榮炭科技股份有限公司;</t>
  </si>
  <si>
    <t>ZHOU XIAN-CONG | WU YU-XIANG | HU XU-TIAN | CHEN BO-KUN</t>
  </si>
  <si>
    <t>周憲聰 | 吳玉祥 | 胡旭添 | 陳伯坤</t>
  </si>
  <si>
    <t>吳家業</t>
  </si>
  <si>
    <t>H01M-004/583 | H01M-004/60 | H01M-010/052</t>
  </si>
  <si>
    <t>TWI511357B</t>
  </si>
  <si>
    <t>TWI748148B</t>
  </si>
  <si>
    <t>7920290028281</t>
  </si>
  <si>
    <t>具有壓差產生組件之轉子結構</t>
  </si>
  <si>
    <t>一種具有壓差產生組件之轉子結構,包含一開設有複數個內部通道之轉子本體、一第一壓差產生組件與一第二壓差產生組件。第一壓差產生組件,係在轉子本體旋轉時,在一第一端部產生複數個第一高壓帶與複數個第一低壓帶。第二壓差產生組件,係在一第二端部產生複數個對應第一低壓帶之第二高壓帶與複數個對應第一高壓帶之第二低壓帶。至少一第一氣流會自第一高壓帶經由其對應的內部通道流動至第二低壓帶,至少一第二氣流會自第二高壓帶經由其對應的內部通道流動至第一低壓帶,藉以達到氣流雙向流通進而達到散熱降溫的功效</t>
  </si>
  <si>
    <t>2018143705</t>
  </si>
  <si>
    <t>2018-12-05</t>
  </si>
  <si>
    <t>LAI, FENG HSIANG</t>
  </si>
  <si>
    <t>CN106321433B | CN104682623B | CN102459873A | TWI499750B | TWM463796U</t>
  </si>
  <si>
    <t>CN113809854B | TWI735251B | TWI735252B</t>
  </si>
  <si>
    <t>TWI678868B | US11201514B2</t>
  </si>
  <si>
    <t>7920270084090</t>
  </si>
  <si>
    <t>油壓式快速接頭</t>
  </si>
  <si>
    <t>一種油壓式快速接頭包含一接頭本體、一套筒、一活塞、一彈簧及一彈性墊圈。接頭本體開設有相連通之一活塞設置槽、一油壓連通孔與一抽引設備連通孔。套筒固接於活塞設置端部,具有一墊圈設置槽與一連通於墊圈設置槽之輸送管穿設孔。活塞係可移動地穿設於活塞設置槽與墊圈設置槽,並具有相連通之一軸向管路與一側向通孔。彈簧設置於活塞設置槽內,用以將活塞推向接頭本體。彈性墊圈設置於墊圈設置槽內。其中,藉由一油壓管路連接於油壓連通孔來提供油壓推動活塞推抵彈性墊圈,可有效的使彈性墊圈緊迫固定住穿設於其中的輸送管。</t>
  </si>
  <si>
    <t>2020203797</t>
  </si>
  <si>
    <t>2020-04-01</t>
  </si>
  <si>
    <t>M596304</t>
  </si>
  <si>
    <t>2020-06-01</t>
  </si>
  <si>
    <t>WANG, MU-CHAU | CHEN, CHIN-HUNG | CHEN, YU-TUNG | HUANG, CHANG-KUI</t>
  </si>
  <si>
    <t>王睦超 | 陳進鴻 | 陳育東 | 黃長貴</t>
  </si>
  <si>
    <t>F16L-033/00 | F16D-003/00</t>
  </si>
  <si>
    <t>TWM596304U</t>
  </si>
  <si>
    <t>7920240079910</t>
  </si>
  <si>
    <t>散熱框架組件</t>
  </si>
  <si>
    <t>一種散熱框架組件包含一馬達框架、一導風罩與一氣流產生元件。馬達框架包含一框架本體與複數個環形散熱鰭片。每一環形散熱鰭片的外緣與一中心軸之間具有一平均中心距,且環形散熱鰭片所對應的平均中心距自一第一端部沿一延伸方向遞減至一第二端部。環形散熱鰭片任兩相鄰者會形成一外部環形通道。氣流產生元件設置於框架本體的第二端部,用以在運作時產生至少一散熱氣流。導風罩環繞並包覆環形散熱鰭片,用以將散熱氣流自第二端部導引至第一端部並流入上述外部環形通道。</t>
  </si>
  <si>
    <t>2020201547</t>
  </si>
  <si>
    <t>2020-02-13</t>
  </si>
  <si>
    <t>M595926</t>
  </si>
  <si>
    <t>2020-05-21</t>
  </si>
  <si>
    <t>HUNG, LIAN-SHIN | HO, MING-TE | HSIEH, PI-JEN</t>
  </si>
  <si>
    <t>洪聯馨 | 何明特 | 謝弼任</t>
  </si>
  <si>
    <t>F16M-001/00 | H02K-009/04</t>
  </si>
  <si>
    <t>TWM595926U | US11527936B2</t>
  </si>
  <si>
    <t>7920230024959</t>
  </si>
  <si>
    <t>永磁馬達之磁阻輔助型轉子組件</t>
  </si>
  <si>
    <t>一種永磁馬達之磁阻輔助型轉子組件係對應一定子組件之一定子槽數而具有一轉子極數,並包含一轉子中心軸、一永磁馬達轉子鐵芯、複數個永久磁鐵與二磁阻轉子壓板。永磁馬達轉子鐵芯以該轉子中心軸為中心對應該轉子極數而劃分出複數個永磁扇形區域,每一永磁扇形區域係具有一第一中心線。永久磁鐵對應永磁扇形區域而設置。每一磁阻轉子壓板係具有複數個對應該轉子極數而等分之導磁區域,且每一導磁區域具有一第二中心線,並且開設有數量彼此相同且對稱於第二中心線之至少一導磁通孔。其中,第一中心線偏離於第二中心線,藉以降低轉矩漣波。</t>
  </si>
  <si>
    <t>2020201546</t>
  </si>
  <si>
    <t>M595358</t>
  </si>
  <si>
    <t>2020-05-11</t>
  </si>
  <si>
    <t>HUNG, LIAN-SHIN | HO, MING-TE</t>
  </si>
  <si>
    <t>H02K-011/24 | H02K-001/22 | H02K-001/27 | H02K-001/28 | H02K-011/215 | H02K-021/02 | H02K-023/04</t>
  </si>
  <si>
    <t>TWM595358U</t>
  </si>
  <si>
    <t>7920210033579</t>
  </si>
  <si>
    <t>電極材料、電極及電池</t>
  </si>
  <si>
    <t>本發明有關於一種電極材料、電極及電池。此電極材料具有含碳核心、碳層與複數個含矽粒子。碳層包覆含碳核心。此些含矽粒子係埋設於碳層中,且分散於含碳核心之表面。其中,電極材料不包含高分子材料。其次,此電極材料可製得電池之電極,且此電極可提升電池之電容量、充放電效能與循環壽命</t>
  </si>
  <si>
    <t>2018137616</t>
  </si>
  <si>
    <t>2018-10-24</t>
  </si>
  <si>
    <t>中鋼碳素化學股份有限公司;</t>
  </si>
  <si>
    <t>CHEN, PO CHIN | CHEN, WEI CHIH | YANG, YUAN PING | HSU, HSIANG YU | HSU, KAI CHIH | CHEN, YI HSUN</t>
  </si>
  <si>
    <t>陳柏欽 | 陳韋志 | 楊遠平 | 許湘禹 | 許凱智 | 陳奕勳</t>
  </si>
  <si>
    <t>H01M-004/583 | H01M-004/133 | H01M-004/62 | H01M-010/052</t>
  </si>
  <si>
    <t>CN107431189B</t>
  </si>
  <si>
    <t>TWI734043B</t>
  </si>
  <si>
    <t>7920200043722</t>
  </si>
  <si>
    <t>馬達腳座</t>
  </si>
  <si>
    <t>一種馬達腳座包含一馬達固定部、一第一支撐部以及一第二支撐部。馬達固定部係沿一第一方向延伸,並具有沿第一方向延伸之一第一側邊與一第二側邊。第一支撐部與第二支撐部係一體成型地連結於第一側邊與第二側邊,並分別開設有複數個第一安裝鎖孔與複數個第二安裝鎖孔。第一安裝鎖孔係貫穿第一支撐部之第一吸振腳與第一支撐部本體,第二安裝鎖孔係貫穿第二支撐部之第二吸振腳與第二支撐部本體。其中,第二支撐部與第一支撐部以及馬達固定部更圍構出一墊高空間。</t>
  </si>
  <si>
    <t>2020200863</t>
  </si>
  <si>
    <t>M594306</t>
  </si>
  <si>
    <t>2020-04-21</t>
  </si>
  <si>
    <t>H02K-015/14</t>
  </si>
  <si>
    <t>TWM594306U</t>
  </si>
  <si>
    <t>7920190034699</t>
  </si>
  <si>
    <t>無人自走車</t>
  </si>
  <si>
    <t>一種無人自走車,係用以在一工作區域內移動,並包含一全區地圖建立模組、一局部地圖建立模組、一全區通行區域內縮模組與一導航避障模組。全區地圖建立模組係用以建立一對應工作區域且具有障礙物區域與通行區域之全區地圖。局部地圖建立模組係用以建立一局部地圖,並比對局部地圖與全區地圖,以確立無人自走車的一目前位置。全區通行區域內縮模組,係內縮全區地圖之通行區域以形成一全區通行區域內縮地圖。導航避障模組係導引無人自走車在全區通行區域內縮地圖通行至一目標位置</t>
  </si>
  <si>
    <t>2018135286</t>
  </si>
  <si>
    <t>2018-10-05</t>
  </si>
  <si>
    <t>LIN, CHIA JEN | LAI, BO SYUN | CHEU, SHIH CHANG</t>
  </si>
  <si>
    <t>林家仁 | 賴柏勳 | 許世昌</t>
  </si>
  <si>
    <t>G05D-001/02 | A47L-011/24</t>
  </si>
  <si>
    <t>CN207752371U | CN105984464B | CN105469405B | CN104898660B | TWM564182U | TW201832712A | TWI740990B | TWI635302B | TWI703833B | TWI631861B | TWI580988B</t>
  </si>
  <si>
    <t>TWI679512B | US2020-0110421A1</t>
  </si>
  <si>
    <t>7920180081323</t>
  </si>
  <si>
    <t>開放擴充式移動平台</t>
  </si>
  <si>
    <t>一種開放擴充式移動平台,係用以接收並執行複數個指令,每一指令包含一指令目標位置與一指令目標動作,並包含一移動平台與一擴充工作機構。移動平台包含一儲存模組、一定位模組、一指令排序模組與一控制模組。儲存模組係儲存一地圖資料與指令。定位模組係用以判斷移動平台之一目前位置。指令排序模組係分析指令的指令目標位置與目前位置,藉以將指令目標位置排列成一指令序列。控制模組係依照指令序列,產生移動控制信號控制移動平台至指令目標位置與動作控制信號控制擴充工作機構執行指令目標動作</t>
  </si>
  <si>
    <t>2018134970</t>
  </si>
  <si>
    <t>2018-10-03</t>
  </si>
  <si>
    <t>LIN, CHIA JEN | LEE, CHENG HAO | CHEU, SHIH CHANG</t>
  </si>
  <si>
    <t>林家仁 | 李承浩 | 許世昌</t>
  </si>
  <si>
    <t>G06F-009/24 | G06F-009/06</t>
  </si>
  <si>
    <t>CN207917736U | CN107561549B | CN107450540B | CN207010998U | CN105593143B | TWI630996B | TWI620627B</t>
  </si>
  <si>
    <t>TWI676934B | US2020-0110603A1</t>
  </si>
  <si>
    <t>7920180081387</t>
  </si>
  <si>
    <t>具有外接氣流產生元件之轉子結構</t>
  </si>
  <si>
    <t>一種具有外接氣流產生元件之轉子結構,包含一轉子本體、一第一外接氣流產生元件與一第二外接氣流產生元件。轉子本體,係自一第一端部沿一延伸方向延伸至一第二端部,並開設有複數個沿延伸方向延伸之轉子內部通道。第一外接氣流產生元件,係對應轉子內部通道劃分出至少一第一出風區與至少一第一進風區。第二外接氣流產生元件,係對應第一出風區與第一進風區分別劃分出至少一第二進風區與至少一第二出風區。因此,在轉子結構旋轉時,外部空氣係分別自第一進風區與第二進風區流動至第二出風區與第一出風區,藉以逸散轉子本體所產生之一熱能</t>
  </si>
  <si>
    <t>2018134971</t>
  </si>
  <si>
    <t>PENG, HUAN SEN</t>
  </si>
  <si>
    <t>彭奐森</t>
  </si>
  <si>
    <t>H02K-001/32</t>
  </si>
  <si>
    <t>CN206830489U | CN206595818U | CN103375848B | TWM562526U</t>
  </si>
  <si>
    <t>CN113809854B</t>
  </si>
  <si>
    <t>TWI683507B</t>
  </si>
  <si>
    <t>7920180081817</t>
  </si>
  <si>
    <t>應用於機械手臂之自動復歸控制系統與方法</t>
  </si>
  <si>
    <t>一種應用於機械手臂之自動復歸控制系統與方法,其系統包含一機械手臂裝置、一控制主機以及一緊急停止控制器,而該方法首先是利用控制主機之處理器執行一生產程序執行緒與一停止偵測執行緒。接著當停止偵測執行緒偵測機械手臂裝置之機械手臂停止時,處理器停止執行生產程序執行緒,並控制機械手臂復歸至初始狀態。然後當停止偵測執行緒偵測機械手臂停止解除時,處理器初始化生產程序執行緒與停止偵測執行緒</t>
  </si>
  <si>
    <t>2018133869</t>
  </si>
  <si>
    <t>2018-09-26</t>
  </si>
  <si>
    <t>TSAI, YI RAN | KUO, SHANG MENG</t>
  </si>
  <si>
    <t>蔡怡然 | 郭尚孟</t>
  </si>
  <si>
    <t>B25J-009/16 | B25J-013/08 | B25J-019/00</t>
  </si>
  <si>
    <t>CN106182083B | CN100528493C | CN100460161C | CN100408277C</t>
  </si>
  <si>
    <t>TWI703022B</t>
  </si>
  <si>
    <t>7920160006054</t>
  </si>
  <si>
    <t>組裝導引式永磁馬達托架</t>
  </si>
  <si>
    <t>一種組裝導引式永磁馬達托架,包含一導引元件、一卡接元件與一本體元件。導引元件,係具有一自一第一端部延伸至一第二端部之導引外錐面,導引外錐面在第一端部之外徑係小於在第二端部之外徑。卡接元件,係沿自導引元件之第二端部延伸連結,並具有一用以在組裝導引式永磁馬達托架套接組裝於一永磁馬達框架時卡接於一徑向抵頂面之卡接面,且卡接面之外徑係與第二端部之外徑相等。本體元件,係自卡接元件延伸連結,具有一用以在組裝導引式永磁馬達托架套接組裝於永磁馬達框架時抵頂於一軸向抵頂面之托架抵頂面。一組裝通道依序貫穿上述元件</t>
  </si>
  <si>
    <t>2018131912</t>
  </si>
  <si>
    <t>2018-09-11</t>
  </si>
  <si>
    <t>HUNG, LIAN SHIN | HO, MING TE | TSAI, RUNG SHENG | CHIU, PO JEN</t>
  </si>
  <si>
    <t>洪聯馨 | 何明特 | 蔡榮聲 | 邱柏人</t>
  </si>
  <si>
    <t>H02K-001/27 | H02K-005/16</t>
  </si>
  <si>
    <t>TWM561959U | TWI283100B | US4955128A</t>
  </si>
  <si>
    <t>TWI666855B</t>
  </si>
  <si>
    <t>7920130029249</t>
  </si>
  <si>
    <t>馬達層間短路快篩方法</t>
  </si>
  <si>
    <t>一種馬達層間短路快篩方法,首先是設定不平衡率判斷值、相位角偏移判斷值、線圈溫升判斷值與馬達振動判斷值;接著在馬達處於運轉狀態時偵測產生三相電流不平衡率,並比對是否大於不平衡率判斷值;然後當三相電流不平衡率大於不平衡率判斷值時,偵測馬達產生三相電流相位角偏移值、馬達線圈溫升值與馬達振動值,並比對是否分別大於相位角偏移判斷值、線圈溫升判斷值與馬達振動判斷值;當三者皆分別大於相位角偏移判斷值、線圈溫升判斷值與馬達振動判斷值時,偵測三相電壓不平衡率是否在不平衡率容許值以內來判斷馬達是否發生層間短路狀況</t>
  </si>
  <si>
    <t>2018128009</t>
  </si>
  <si>
    <t>2018-08-10</t>
  </si>
  <si>
    <t>TECO ELECTRIC &amp; MACHINERY CO., LTD. | TECOM CO., LTD.</t>
  </si>
  <si>
    <t>東元電機股份有限公司; | 東訊股份有限公司;</t>
  </si>
  <si>
    <t>LIU, CHAO KAI | CHEN, CHUN HUNG | KANG, JI HUNG | CHUNG, WU HSING</t>
  </si>
  <si>
    <t>劉兆凱 | 陳俊虹 | 康基宏 | 鐘戊興</t>
  </si>
  <si>
    <t>G01R-031/34 | H02K-029/08</t>
  </si>
  <si>
    <t xml:space="preserve">CN205377580U | CN105375500A | CN104007358B | CN103823126A | CN103699032B | CN103401217B | GB002117196A | JP1991-003613A | TWI520478B | TWI502879B | TWI465006B | TWI483515B | TWI475784B | TW201136083A | TWI399898B | TW200602253A | US9647603B2 | US9252590B2 | US8040081B2 | US5281956A  |  </t>
  </si>
  <si>
    <t>TWI782298B</t>
  </si>
  <si>
    <t>TWI666460B</t>
  </si>
  <si>
    <t>7920110046197</t>
  </si>
  <si>
    <t>部份遮擋式轉子組件</t>
  </si>
  <si>
    <t>一種部份遮擋式轉子組件,包含一轉子本體、一第一擋板與一第二擋板。轉子本體,係開設有複數個自一第一端部延伸至一第二端部之內部流道,且第一端部與第二端部係具有複數個導流片。第一擋板,係設置於第一端部,並對應內部流道劃分出一第一通風區與一第一遮風區。第二擋板,係設置於第二端部,並對應第一遮風區與第一通風區分別劃分出一第二通風區與一第二遮風區。因此,在部份遮擋式轉子組件旋轉時,外部空氣係分別自第一通風區與第二通風區流動至第二遮風區與第一遮風區,藉以逸散部份遮擋式轉子組件產生之一熱能</t>
  </si>
  <si>
    <t>2018128498</t>
  </si>
  <si>
    <t>2018-08-15</t>
  </si>
  <si>
    <t>H02K-009/02</t>
  </si>
  <si>
    <t>CN206948065U | CN106992616A | CN206640417U | TWM435779U | US10038355B2 | US9331552B2 | US2012-0256504A1</t>
  </si>
  <si>
    <t>CN113809854B | TWI723785B</t>
  </si>
  <si>
    <t>TWI677169B</t>
  </si>
  <si>
    <t>7920110046913</t>
  </si>
  <si>
    <t>多軸卡控制系統及其方法</t>
  </si>
  <si>
    <t>一種多軸卡控制系統,包含:複數個結構相同之軸卡、一多重軸卡判斷模組與一顯示模組。每一軸卡包含:複數個具有不同開關代碼之指撥開關、一軸卡判斷模組與一控制單元。指撥開關係受操作地開啟至少一者,軸卡判斷模組用以在判斷指撥開關僅開啟一者時,產生一單一軸卡信號。控制單元接收到單一軸卡信號時,擷取該開關代碼。多重軸卡判斷模組係接收該些軸卡之該些開關代碼,並在判斷出該些開關代碼彼此相異時,產生一軸卡就緒信號。顯示模組在接收到該軸卡就緒信號時,係顯示一軸卡就緒信號。一種多軸卡控制方法亦被揭露於本發明</t>
  </si>
  <si>
    <t>2018122974</t>
  </si>
  <si>
    <t>2018-07-03</t>
  </si>
  <si>
    <t>LIN, CHING CHIANG | YU, HSIEN LAI</t>
  </si>
  <si>
    <t>林清江 | 俞賢來</t>
  </si>
  <si>
    <t>B25J-009/18 | G06F-011/32 | G06F-013/10</t>
  </si>
  <si>
    <t>CN103949446B | CN101916098B | CN201244813Y | US6845276B2</t>
  </si>
  <si>
    <t>TWI661915B</t>
  </si>
  <si>
    <t>7920070070079</t>
  </si>
  <si>
    <t>通用可移動式底座結構</t>
  </si>
  <si>
    <t>一種通用可移動式底座結構用以通用性地組裝於一承載平台與一機器人本體中之一者,藉以形成一可移動式平台與一可移動式機器人中之一者,並包含一底座、一移動組件與一支撐組件。底座具有一頂部與一底部。移動組件設置於底座之底部。支撐組件設置於底座,且至少部分露出於頂部,用以組裝於承載平台與機器人本體,並支撐承載平台與機器人本體。本創作可以達到通用於承載平台與機器人本體的功效。</t>
  </si>
  <si>
    <t>2019212706</t>
  </si>
  <si>
    <t>2019-09-25</t>
  </si>
  <si>
    <t>M589628</t>
  </si>
  <si>
    <t>2020-01-21</t>
  </si>
  <si>
    <t xml:space="preserve">KUNG, YEN-YUN | </t>
  </si>
  <si>
    <t>龔晏畇 | 陳政偉</t>
  </si>
  <si>
    <t>B25J-005/00</t>
  </si>
  <si>
    <t>TWM589628U</t>
  </si>
  <si>
    <t>7920070076271</t>
  </si>
  <si>
    <t>複合導覽型機器人</t>
  </si>
  <si>
    <t>一種複合導覽型機器人包含一機器人本體、二機械手臂、一螢幕架、一導覽螢幕與一紙本放置架。機械手臂連結機器人本體。螢幕架跨接設置於上述機械手臂。導覽螢幕設置於螢幕架,用以顯示一影音導覽資訊。紙本放置架,係跨接設置於上述機械手臂,用以供至少一紙本導覽資訊放置。本創作可以達到同時提供影音導覽資訊與紙本導覽資訊的功效,藉以提升導覽效果。</t>
  </si>
  <si>
    <t>2019212705</t>
  </si>
  <si>
    <t>M589823</t>
  </si>
  <si>
    <t>G06F-003/01 | G06Q-050/10</t>
  </si>
  <si>
    <t>TWM589823U</t>
  </si>
  <si>
    <t>7920070076466</t>
  </si>
  <si>
    <t>電力電子元件之電壓響應測試方法</t>
  </si>
  <si>
    <t>一種電力電子元件之電壓響應測試方法,包含以下步驟:利用一脈衝命令產生模組計算並輸出一調變脈衝信號;利用一濾波器,接收調變脈衝信號,據以產生一調變輸出波;利用一輸出電壓量測模組,量測一待測驅動電路之一電壓過衝峰值;利用脈衝命令產生模組判斷電壓過衝峰值是否大於一最佳化電壓值,若判斷結果為否,係利用脈衝命令產生模組修改調變脈衝信號,直到電壓過衝峰值首次大於一最佳化電壓值</t>
  </si>
  <si>
    <t>2018121936</t>
  </si>
  <si>
    <t>2018-06-26</t>
  </si>
  <si>
    <t>LIN, FENG CHIEH | LEE, KUAN HAN</t>
  </si>
  <si>
    <t>G01R-031/28</t>
  </si>
  <si>
    <t>CN104169730A | EP2797218A1 | TWI434255B | TW201019826A | US9979301B2</t>
  </si>
  <si>
    <t>TWI661209B</t>
  </si>
  <si>
    <t>7920030009550</t>
  </si>
  <si>
    <t>機電裝置之巡邏式預防性檢測系統</t>
  </si>
  <si>
    <t>本發明提供之一種機電裝置之巡邏式預防性檢測系統,係用以供一檢測人員巡邏式檢測一巡邏路線所經過之複數個機電裝置。該檢測系統中之一可攜式檢測裝置套件與一可攜式通信裝置係供檢測人員係依照巡邏路線攜帶至一待測機電裝置所在之一待測機電裝置位置,藉以對待測機電裝置檢測出至少一檢測數據。當檢測數據達到至少一預防性檢測標準時,可攜式通信裝置係供檢測人員進行一互動式操作而產生一實際快篩結果,據以產生一建議處理方式提示信息並重新規劃巡邏路線</t>
  </si>
  <si>
    <t>2018122602</t>
  </si>
  <si>
    <t>2018-06-29</t>
  </si>
  <si>
    <t>TECOM CO., LTD. | TECO ELECTRIC &amp; MACHINERY CO., LTD.</t>
  </si>
  <si>
    <t>東訊股份有限公司; | 東元電機股份有限公司;</t>
  </si>
  <si>
    <t>LIU, CHAO KAI | CHEN, CHUN HUNG | KU, HAN LIN</t>
  </si>
  <si>
    <t>劉兆凱 | 陳俊虹 | 顧漢霖</t>
  </si>
  <si>
    <t>G06Q-010/04 | G01R-031/34</t>
  </si>
  <si>
    <t>CN106485343B | CN105701716A | CN201203661Y | TWI627609B</t>
  </si>
  <si>
    <t>TWI663554B</t>
  </si>
  <si>
    <t>7920030009985</t>
  </si>
  <si>
    <t>多樓層送餐系統</t>
  </si>
  <si>
    <t>一種多樓層送餐系統包含一點餐定位匹配單元、複數個定位模組、一送餐序列模組、一控制模組、一層間傳遞模組與複數個移動裝置。點餐定位匹配單元,係用以在點餐者點選出至少一點選餐點後而產生一點餐訂單資訊時,發出一定位模組激活信號。定位模組係用以供點餐者攜帶至目標送餐樓層與一目標用餐座位區,並產生一樓層座位信號。送餐序列模組係用以接收點餐訂單資訊與樓層座位信號,產生一待送餐資訊。控制模組接收待送餐資訊,據以發出一傳遞信號控制層間傳遞模組將點選餐點傳遞至目標送餐樓層與一取餐信號控制移動裝置接取並運送點選餐點</t>
  </si>
  <si>
    <t>2018121525</t>
  </si>
  <si>
    <t>2018-06-22</t>
  </si>
  <si>
    <t>LIN, CHIA JEN | HU, WEY MIN</t>
  </si>
  <si>
    <t>林家仁 | 胡為民</t>
  </si>
  <si>
    <t>G06Q-050/12</t>
  </si>
  <si>
    <t>CN205457875U | CN204833356U | CN203858675U</t>
  </si>
  <si>
    <t>TWI666609B</t>
  </si>
  <si>
    <t>7920030010054</t>
  </si>
  <si>
    <t>感應式送餐系統</t>
  </si>
  <si>
    <t>一種感應式送餐系統包含複數個無線定位信號發送模組、一感應定位模組與一送餐機器人。每一無線定位信號發送模組係對應地設置於一餐桌。感應定位模組,係用以供一點餐者攜帶至一佔用餐桌,並設置於佔用餐桌之無線定位信號發送模組,使無線定位信號發送模組產生一佔用餐桌位置信號。送餐機器人係位於一待命區域,並包含一感應餐盤、一控制模組與一驅動組件。感應餐盤係用以在承載一餐點。控制模組用以接收佔用餐桌位置信號,控制送餐機器人移動至佔用餐桌旁,並產生一送餐驅動信號控制驅動組件,驅動感應餐盤朝向佔用餐桌之一送餐邊界移動</t>
  </si>
  <si>
    <t>2018121527</t>
  </si>
  <si>
    <t>LIN, CHIA JEN | LEE, CHENG HAO | CHUNG, CHENG YUN</t>
  </si>
  <si>
    <t>林家仁 | 李承浩 | 鍾承運</t>
  </si>
  <si>
    <t>G06Q-050/12 | A47G-023/08</t>
  </si>
  <si>
    <t>CN107877516B | CN107817797A | CN107491075A | TWI357001B</t>
  </si>
  <si>
    <t>TWI729736B</t>
  </si>
  <si>
    <t>TWI672663B</t>
  </si>
  <si>
    <t>7920030010055</t>
  </si>
  <si>
    <t>馬達繞線結構</t>
  </si>
  <si>
    <t>一種馬達繞線結構包含一繞線本體、一第一包覆帶、一第二包覆帶以及一絕緣漆。繞線本體係具有複數個直線延伸段與至少一轉折段,直線延伸段係分別沿一延伸方向延伸,轉折段係分別一體成型地連接於直線延伸段其中之二者。第一包覆帶係纏繞包覆直線延伸段,且第一包覆帶包含聚酯纖維、玻璃纖維與導電樹脂。第二包覆帶係纏繞包覆轉折段,並部分包覆住第一包覆帶,且第二包覆帶包含聚酯纖維、玻璃纖維與碳化矽樹脂。絕緣漆係塗佈設置於第一包覆帶與第二包覆帶之間,且絕緣漆包含環氧樹脂與碳化矽</t>
  </si>
  <si>
    <t>2018120295</t>
  </si>
  <si>
    <t>2018-06-13</t>
  </si>
  <si>
    <t>YU, BING CHANG | LIU, CHIA WEI</t>
  </si>
  <si>
    <t>余炳章 | 劉家瑋</t>
  </si>
  <si>
    <t>H02K-003/28 | H02K-003/30</t>
  </si>
  <si>
    <t>CN105917421B | CN101242120B | CN001625828A | TW201802831A | TW201637327A | US5663601A</t>
  </si>
  <si>
    <t>TWI656712B</t>
  </si>
  <si>
    <t>7920030010747</t>
  </si>
  <si>
    <t>開放式節能商用冷凍展示櫃</t>
  </si>
  <si>
    <t>一種開放式節能商用冷凍展示櫃,包含一展示櫃本體、一下氣簾產生裝置、一上氣簾產生裝置、一第一冷卻器以及一第二冷卻器。展示櫃本體包含一下櫃體、一本體中段以及一上櫃體。下氣簾產生裝置係設置於下櫃體之第一冷卻空間內,用以朝上櫃體送風而形成一下氣簾。上氣簾產生裝置係設置於上櫃體之第二冷卻空間內,用以朝下櫃體送風而形成一上氣簾。第一冷卻器與第二冷卻器分別設置於第一冷卻空間中與第二冷卻空間中。其中,藉由下氣簾產生裝置與上氣簾產生裝置分別將氣體抽送至展示空間,可以有效的隔絕展示空間。</t>
  </si>
  <si>
    <t>2019210588</t>
  </si>
  <si>
    <t>2019-08-12</t>
  </si>
  <si>
    <t>M588779</t>
  </si>
  <si>
    <t>2020-01-01</t>
  </si>
  <si>
    <t>HUANG, TSUNG-MING</t>
  </si>
  <si>
    <t>黃聰明</t>
  </si>
  <si>
    <t>F25D-013/02 | A47F-003/04 | F24F-007/04 | F24F-009/00 | F25D-013/00 | F25D-023/00</t>
  </si>
  <si>
    <t>TWM588779U</t>
  </si>
  <si>
    <t>7920030018021</t>
  </si>
  <si>
    <t>冰箱致冷控制系統</t>
  </si>
  <si>
    <t>一種冰箱致冷控制系統,設置於一冰箱內,冰箱具有一物品儲存空間,冰箱致冷控制系統包含一變頻壓縮機、一蒸發器、一轉速偵測單元、一風扇與一風扇控制單元。變頻壓縮機在冰箱處於一待機模式時,其壓縮機轉速會落於一待機轉速範圍內。轉速偵測單元用以偵測壓縮機轉速是否落於一待機轉速範圍內。風扇控制單元在壓縮機轉速落於待機轉速範圍內時,同步控制風扇以一低於一標準風扇轉速之待機模式風扇轉速運轉,藉以降低一回風氣流之一回風流量,進而提升蒸發器的蒸發器溫度,並降低蒸發器的結霜速率。</t>
  </si>
  <si>
    <t>2019213864</t>
  </si>
  <si>
    <t>2019-10-22</t>
  </si>
  <si>
    <t>M588781</t>
  </si>
  <si>
    <t>TWM588781U</t>
  </si>
  <si>
    <t>7920030018023</t>
  </si>
  <si>
    <t>節能型商用冷藏展示櫃</t>
  </si>
  <si>
    <t>一種節能型商用冷藏展示櫃,包含一冷藏櫃本體、一冷藏櫃門、一散熱器以及一氣流產生裝置。冷藏櫃本體係具有一冷藏空間與一散熱空間,散熱空間係與冷藏空間相鄰設置,且冷藏櫃本體開設有一連通於散熱空間之熱風出口。冷藏櫃門係可轉動地連結於冷藏櫃本體,用以密合冷藏空間,且冷藏櫃門具有一導風通道,導風通道係在冷藏櫃門密合冷藏空間時對準熱風出口。散熱器係設置於散熱空間內。氣流產生裝置係設置於散熱空間內,用以將散熱空間內流經散熱器所形成之熱空氣經由熱風出口而流入導風通道。</t>
  </si>
  <si>
    <t>2019210691</t>
  </si>
  <si>
    <t>2019-08-14</t>
  </si>
  <si>
    <t>M587949</t>
  </si>
  <si>
    <t>2019-12-21</t>
  </si>
  <si>
    <t>A47F-003/04</t>
  </si>
  <si>
    <t>TWM587949U</t>
  </si>
  <si>
    <t>7919520034159</t>
  </si>
  <si>
    <t>隔板及用於使隔板自隔板堆疊結構分離之方法</t>
  </si>
  <si>
    <t>一種用於使隔板自隔板堆疊結構分離之方法,首先是製備複數個隔板,然後是將複數個隔板堆疊形成一隔板堆疊結構,接著是控制一電磁裝置接觸該些隔板中之最上方者,並利用磁力吸附磁性板體,再來是移動電磁裝置而帶動隔板自隔板堆疊結構中分離出,之後將電磁裝置連同隔板移動至一隔板放置區,最後再控制電磁裝置停止產生磁力而使待分離隔板放置於隔板放置區。</t>
  </si>
  <si>
    <t>2018115987</t>
  </si>
  <si>
    <t>2018-05-10</t>
  </si>
  <si>
    <t>WANG, CHUN YANG</t>
  </si>
  <si>
    <t>王淳揚</t>
  </si>
  <si>
    <t>B65H-003/16</t>
  </si>
  <si>
    <t>CN206032671U | JP1987-136446A | TW201725163A | US4270745A</t>
  </si>
  <si>
    <t>TWI643803B</t>
  </si>
  <si>
    <t>7919520027048</t>
  </si>
  <si>
    <t>衣物清洗裝置及輔助乾燥系統</t>
  </si>
  <si>
    <t>一種輔助乾燥系統,係設置於一具有一抽風通道之衣物清洗裝置,用以乾燥一位於衣物清洗裝置內部之清洗空間,包含:一溼度感測器、一控制模組與一抽風裝置。溼度感測器係設置於清洗空間,用以感測清洗空間之一相對溼度感測值。控制模組係用以擷取相對溼度感測值,建立並儲存有一相對溼度基準區間,在完成一清洗作業後,判斷相對溼度感測值係位於相對溼度基準區間內時發出一抽風啟動信號。抽風裝置係設置於抽風通道,藉以在接收到抽風啟動信號時,開始對清洗空間抽風,藉以乾燥清洗空間。一種包含上述輔助乾燥系統之衣物清洗裝置亦被揭露。</t>
  </si>
  <si>
    <t>2018116475</t>
  </si>
  <si>
    <t>2018-05-15</t>
  </si>
  <si>
    <t>LI, YI TING | LIN, CHIA JEN</t>
  </si>
  <si>
    <t>D06F-039/00 | D06F-058/10</t>
  </si>
  <si>
    <t>CN101962898B</t>
  </si>
  <si>
    <t>CN110485105A | CN110485108A | TWI672411B</t>
  </si>
  <si>
    <t>7919520027268</t>
  </si>
  <si>
    <t>儲物空間可個別冷卻之家用冰箱</t>
  </si>
  <si>
    <t>一種儲物空間可個別冷卻之家用冰箱,包含一冰箱本體以及一冷卻器。冰箱本體具有一冷卻空間、一第一儲物空間、一第二儲物空間以及一第三儲物空間,並且包含一一第一冷卻風道、一第二冷卻風道、一第三冷卻風道以及一冷卻器。第一冷卻風道係用以連通冷卻空間與第一儲物空間。第二冷卻風道係用以連通該冷卻空間與該第二儲物空間,且第二冷卻風道係與第一冷卻風道彼此隔絕。第三冷卻風道係用以連通冷卻空間與第三儲物空間,且第三冷卻風道係與第一冷卻風道及第二冷卻風道彼此隔絕。冷卻器係設置於冷卻空間。</t>
  </si>
  <si>
    <t>2019211544</t>
  </si>
  <si>
    <t>2019-08-30</t>
  </si>
  <si>
    <t>M586346</t>
  </si>
  <si>
    <t>F25D-011/02</t>
  </si>
  <si>
    <t>TWM586346U</t>
  </si>
  <si>
    <t>7919470036255</t>
  </si>
  <si>
    <t>氣流控制裝置及氣流控制方法</t>
  </si>
  <si>
    <t>一種氣流控制裝置包含一風扇本體、一環境溫度偵測器以及一控制模組。風扇本體包含一風扇機組以及一風扇基座。風扇機組具有一風扇轉動軸心與一出風氣流場。風扇基座係用以帶動風扇機組沿一擺動路徑往復移動。環境溫度偵測器係用以偵測室內空間之環境溫度。控制模組係用以比對環境溫度與一預設溫度,並據以產生一指向性擾動量提升訊號或一指向性擾動量降低訊號,而風扇本體更依據指向性擾動量提升訊號或指向性擾動量降低訊號控制在風扇機組擺動軸心擺動至一使用者位置出風段時,出風氣流場所產生之一指向性擾動量。</t>
  </si>
  <si>
    <t>2018111021</t>
  </si>
  <si>
    <t>2018-03-29</t>
  </si>
  <si>
    <t>LI, YI TING | LIN, CHIA JEN | HU, FANG HSIN</t>
  </si>
  <si>
    <t>李奕廷 | 林家仁 | 胡方馨</t>
  </si>
  <si>
    <t>TWM528372U | TWM277824U | TW540646U</t>
  </si>
  <si>
    <t>TWI652409B</t>
  </si>
  <si>
    <t>7919460026853</t>
  </si>
  <si>
    <t>節能控制系統及其方法</t>
  </si>
  <si>
    <t>一種節能控制系統,用以控制溫度控制設備,且溫度控制設備係設置並對應於一運作空間,節能控制系統並包含:一接收模組、一感測模組、一處理模組與一控制模組。接收模組,係用以接收複數個對應運作空間之空間參數與一對應運作空間之目標溫度。感測模組,係用以感測運作空間之空間溫度。處理模組,係用以接收空間參數、目標溫度與空間溫度,並據以運算出一熱移轉量。控制模組,係依據熱移轉量產生一控制信號,以控制溫度控制設備。另外,一種節能控制方法亦被揭露。</t>
  </si>
  <si>
    <t>2018111024</t>
  </si>
  <si>
    <t>LIN, CHIA JEN | LAI, BO SYUN | LIN, FENG CHIEH</t>
  </si>
  <si>
    <t>林家仁 | 賴柏勳 | 林逢傑</t>
  </si>
  <si>
    <t>F24F-011/83</t>
  </si>
  <si>
    <t>JP2017-146045A | JP6331073B2 | JP2012-207867A | TWI580906B</t>
  </si>
  <si>
    <t>TWI657219B</t>
  </si>
  <si>
    <t>7919460026902</t>
  </si>
  <si>
    <t>馬達控制系統及其方法</t>
  </si>
  <si>
    <t>一種馬達控制系統,用以傳送一驅動信號至一驅動裝置,藉以驅動一馬達,並包含一輸入模組、一處理模組與一運動控制運算模組。輸入模組,係用以設定一最大輸出脈衝頻率與複數個運動控制參數。處理模組,係接收最大輸出脈衝頻率,依據一內建基礎時脈數與最大輸出脈衝頻率之比值,產生一單位脈衝時脈數,判斷單位脈衝時脈數與一內建運算時脈數之大小,並定義單位脈衝時脈數與內建運算時脈數中之大者係一實際運算時脈數。運動控制運算模組,係用以接收運動控制參數與實際運算時脈數,據以產生驅動信號。本發明亦揭露一種馬達控制方法。</t>
  </si>
  <si>
    <t>2018111023</t>
  </si>
  <si>
    <t>LIN, CHIA JEN | LIN, FENG CHIEH | CHEU, SHIH CHANG</t>
  </si>
  <si>
    <t>林家仁 | 林逢傑 | 許世昌</t>
  </si>
  <si>
    <t>G05B-019/19 | H02P-029/00</t>
  </si>
  <si>
    <t xml:space="preserve">TWI361961B | TW200941188A | TW591878B | TW414332U | US6229776B1  |  </t>
  </si>
  <si>
    <t>TWI656417B</t>
  </si>
  <si>
    <t>7919460027070</t>
  </si>
  <si>
    <t>一種馬達控制系統,係用以傳送一驅動信號至一驅動裝置,藉以驅動一馬達,並包含一輸入模組與一運動控制器。輸入模組,係用以設定複數個運動控制參數,且運動控制參數至少包含一目標位置與一目標運動時間。運動控制器,係電性連接輸入模組,用以接收運動控制參數,依據至少一運算規則產生對應於一單位運動時間之一單位運動量,並依據至少一轉換規則產生一對應單位運動量之控制命令,再依據該控制命令產生該驅動信號。其中,單位運動時間係小於目標運動時間。</t>
  </si>
  <si>
    <t>2018111022</t>
  </si>
  <si>
    <t>LIN, FENG CHIEH | LIN, CHIA JEN | CHEU, SHIH CHANG</t>
  </si>
  <si>
    <t>林逢傑 | 林家仁 | 許世昌</t>
  </si>
  <si>
    <t>H02P-021/00 | H02P-006/08</t>
  </si>
  <si>
    <t>CN106680713B | CN104102226B | CN103180791B | TW201641233A | US9423777B2</t>
  </si>
  <si>
    <t>TWI662781B</t>
  </si>
  <si>
    <t>7919460027578</t>
  </si>
  <si>
    <t>機器人</t>
  </si>
  <si>
    <t>本設計係有關一種機器人,尤指一種用以在一工作空間移動,藉以承載並運送物品(如餐點、信件、零件)之機器人。 本設計係有關於一種機器人之外形設計。本設計前視圖所示,正面以圓滑、弧形與導角的結構居多,上半部具有一呈橢圓形的頭部與一呈橢圓形的餐盤容置凹槽,中間則是具有複數個形成一類圓形花紋的喇叭孔,下半部則是具有複數個輪子。在後視圖中,與前視圖所呈現的形狀大致相同,在下半部亦具有複數個形成另一較小類圓形花紋的喇叭孔。在左側視圖與右側視圖中,可以看出本設計左右兩側分別具有一機械手臂,且二機械手臂的上方係連結一承載盤,並可看出頭部係呈一橢球狀,而左右兩側也分別具有一大輪與二小輪。另外,底部長方體帶有導角的基座的寬度大於上半部,且基座的上方係開設有一凹槽。仰視圖為普通使用者於使用時不會注意之視面而不具設計特徵,故省略之。整體來說,本設計之呈現類人形設計,因此給予人們親切的視覺感受。狹長的身形與底部較寬的外觀,也帶給人們俐落與穩重的視覺意象。本設計係表現了新穎特異的視覺效果及創作性,故而符合設計專利要件。</t>
  </si>
  <si>
    <t>2019301448</t>
  </si>
  <si>
    <t>2019-03-13</t>
  </si>
  <si>
    <t>D200452</t>
  </si>
  <si>
    <t>2019-10-21</t>
  </si>
  <si>
    <t>LIN, CHIA-JEN | LEE, CHENG-HAO | HUANG, TA-YI</t>
  </si>
  <si>
    <t>林家仁 | 李承浩 | 黃大益</t>
  </si>
  <si>
    <t>15-09</t>
  </si>
  <si>
    <t xml:space="preserve">TWD191229S | TWD165981S  |  </t>
  </si>
  <si>
    <t>CN305460265S | TWD200452S</t>
  </si>
  <si>
    <t>7919440002864</t>
  </si>
  <si>
    <t>具有環型鰭片之馬達框架</t>
  </si>
  <si>
    <t>一種具有環型鰭片之馬達框架,包含一框架本體以及複數個環型鰭片組件。框架本體係具有一自一第一端沿一軸心方向延伸至一第二端之外周面。複數個環型鰭片組件係沿軸心方向排列設置於外周面,且每一環型鰭片組件包含一第一弧型鰭片以及一第二弧型鰭片。第一弧型鰭片係設置於外周面,沿一垂直於軸心方向之弧形路徑延伸。第二弧型鰭片係設置於外周面,沿弧形路徑延伸,並與第一弧型鰭片間隔設置而形成一缺口。</t>
  </si>
  <si>
    <t>2019207261</t>
  </si>
  <si>
    <t>2019-06-06</t>
  </si>
  <si>
    <t>M585009</t>
  </si>
  <si>
    <t>2019-10-11</t>
  </si>
  <si>
    <t xml:space="preserve">PENG, HUAN-SEN | HSU, HUA-HSUAN | </t>
  </si>
  <si>
    <t>彭奐森 | 徐子權 | 許華弦</t>
  </si>
  <si>
    <t>H02K-005/18</t>
  </si>
  <si>
    <t>TWM585009U</t>
  </si>
  <si>
    <t>7919430019978</t>
  </si>
  <si>
    <t>具有內部擋板之馬達</t>
  </si>
  <si>
    <t>一種具有內部擋板之馬達,包含一馬達框架、一定子組件、一轉子組件、一轉軸與一內部擋板。馬達框架係圍構出一容置空間且開設有複數個框架通道。定子組件係位於容置空間內且連結馬達框架,並圍構出一定子內部空間。轉子組件係設置於定子內部空間內,並開設有複數個自一第一端部延伸至一第二端部之內部通道,且第一端部係具有複數個導流片。轉軸係穿設轉子組件。內部擋板係設置於第一端部,並連結導流片形成複數個出氣口,藉以在轉子組件旋轉時,產生複數個自第二端部經由內部通道而分別流出出氣口之離心氣流。</t>
  </si>
  <si>
    <t>2019207011</t>
  </si>
  <si>
    <t>2019-06-03</t>
  </si>
  <si>
    <t>M583166</t>
  </si>
  <si>
    <t>2019-09-01</t>
  </si>
  <si>
    <t>LIAO, CHIH-YUNG | PENG, HUAN-SEN | KAO, CHUN-HAO</t>
  </si>
  <si>
    <t>廖志勇 | 彭奐森 | 高君豪</t>
  </si>
  <si>
    <t>H02K-005/02 | H02K-009/02</t>
  </si>
  <si>
    <t>TWM583166U</t>
  </si>
  <si>
    <t>7919370026555</t>
  </si>
  <si>
    <t>具有銘板固定結構之馬達框架</t>
  </si>
  <si>
    <t>一種具有銘板固定結構之馬達框架,包含一框架本體、複數個散熱鰭片以及一第一銘板固定結構。框架本體係沿一延伸方向延伸。複數個散熱鰭片係彼此相間隔地分別固設於框架本體,且每一散熱鰭片係沿延伸方向延伸。第一銘板固定結構係固設於散熱鰭片中之一第一散熱鰭片,用以固接一銘板。其中,第一銘板固定結構與第一散熱鰭片以及複數個散熱鰭片其中與第一散熱鰭片相鄰者更圍構出至少一散熱通道。</t>
  </si>
  <si>
    <t>2019207010</t>
  </si>
  <si>
    <t>M583167</t>
  </si>
  <si>
    <t>PENG, WEN-FENG | LIAO, CHIH-YUNG | YONG, HWA-SHENG | PENG, HUAN-SEN</t>
  </si>
  <si>
    <t>彭文峰 | 廖志勇 | 楊　樺成 | 彭奐森</t>
  </si>
  <si>
    <t>H02K-005/22</t>
  </si>
  <si>
    <t>TWM583167U</t>
  </si>
  <si>
    <t>7919370026556</t>
  </si>
  <si>
    <t>具有墊塊結構之馬達框架</t>
  </si>
  <si>
    <t>一種具有墊塊結構之馬達框架,包含一框架本體、一第一腳座以及一第二腳座。第一腳座係固接於框架本體,並具有一第一墊塊結構。第二腳座係固接於框架本體,並具有一第二墊塊結構。其中,第一墊塊結構與第二墊塊結構係用以貼平地固接於一固定平面。</t>
  </si>
  <si>
    <t>2019207009</t>
  </si>
  <si>
    <t>M583168</t>
  </si>
  <si>
    <t>H02K-005/24</t>
  </si>
  <si>
    <t>TWM583168U</t>
  </si>
  <si>
    <t>7919370026557</t>
  </si>
  <si>
    <t>電器智慧控制系統</t>
  </si>
  <si>
    <t>一種電器智慧控制系統,包含一電器設備、一行動裝置以及一遠端處理模組。電器設備包含一工作模組及一電器設備控制模組。電器設備控制模組電性連結於工作模組,儲存有一運作資訊。行動裝置包含一定位模組及一行動裝置處理模組。定位模組用以定位出一使用者位置資訊。行動裝置處理模組係儲存有一慣性運作目標,並即時性地計算出一即時預估到達時間。遠端處理模組係用以計算出一目標達成時間,並在即時預估到達時間小於等於目標達成時間時,發送出一啟動命令控制工作模組運作。</t>
  </si>
  <si>
    <t>2018102228</t>
  </si>
  <si>
    <t>2018-01-22</t>
  </si>
  <si>
    <t>CHIANG, SHUI MU | HSIEH, SHIHKUEI</t>
  </si>
  <si>
    <t>江水木 | 謝仕奎</t>
  </si>
  <si>
    <t>G06F-015/16 | G08C-017/02</t>
  </si>
  <si>
    <t>CN105263114B | CN103713612B | CN102323800A | TWM551708U | TWI516887B | TWI545920B | US2014-0098247A1 | US2014-0066062A1</t>
  </si>
  <si>
    <t>TWI657340B</t>
  </si>
  <si>
    <t>7919350008796</t>
  </si>
  <si>
    <t>紅外光溫度偵測系統</t>
  </si>
  <si>
    <t>一種紅外光溫度偵測系統,用以偵測一配電箱內之至少一待測物之一至少一待測物表面溫度,並包含至少一紅外光溫度偵測模組、一溫度資料處理模組與一操作顯示模組。紅外光溫度偵測模組係設置於待測物旁,用以偵測待測物之至少一待測物表面溫度偵測值,據以傳送出一溫度偵測信號。溫度資料處理模組,用以接收溫度偵測信號,並將溫度偵測信號解析出之待測物表面溫度偵測值。操作顯示模組,係設置於配電箱之外部,用以接收並顯示待測物表面溫度偵測值。</t>
  </si>
  <si>
    <t>2019203534</t>
  </si>
  <si>
    <t>2019-03-22</t>
  </si>
  <si>
    <t>M581693</t>
  </si>
  <si>
    <t>2019-08-01</t>
  </si>
  <si>
    <t>LIN, HSUAN-YU</t>
  </si>
  <si>
    <t>林炫攸</t>
  </si>
  <si>
    <t>G01J-005/02</t>
  </si>
  <si>
    <t>TWM581693U</t>
  </si>
  <si>
    <t>7919330019889</t>
  </si>
  <si>
    <t>具有匯集斜槽之馬達框架</t>
  </si>
  <si>
    <t>一種具有匯集斜槽之馬達框架,係用以套設於一馬達核心組件,並包含一框架本體。框架本體係平行於一中心軸延伸,具有一內周面、一外周面與一由內周面所圍構出之馬達核心組件容置空間,並自內周面朝向外周面開設有一匯集斜槽,藉以匯集形成於馬達核心組件容置空間內之一廢棄液體。 其中,匯集斜槽係自一第一槽端部平行於中心軸延伸開設至第二槽端部,且匯集斜槽之深度係自第一槽端部遞增至第二槽端部。第二槽端部係開設有一液體排放孔,用以將匯集至第二槽端部之廢棄液體排出。</t>
  </si>
  <si>
    <t>2018100224</t>
  </si>
  <si>
    <t>2018-01-03</t>
  </si>
  <si>
    <t>HSIEH, PI JEN | HO, MING TE | HUNG, LIAN SHIN</t>
  </si>
  <si>
    <t>謝弼任 | 何明特 | 洪聯馨</t>
  </si>
  <si>
    <t>H02K-005/04 | H02K-005/18</t>
  </si>
  <si>
    <t>CN206834880U | TWM517473U | TWM349629U | TW264142U | US10211698B2</t>
  </si>
  <si>
    <t>TWI643432B</t>
  </si>
  <si>
    <t>7919330021087</t>
  </si>
  <si>
    <t>電力品質控制系統</t>
  </si>
  <si>
    <t>一種電力品質控制系統包含一電力供應端及一整流設備。電力供應端係提供一交流電流。整流設備包含一主動前端後級模組、一交流電感測模組、一直流電感測模組、一微處理器及一傳輸單元。主動前端後級模組係將交流電流轉變為一直流電流,並將直流電流傳送至負載端。交流電感測模組用以感測產生一交流電感測訊號。直流電感測模組用以感測產生一直流電感測訊號。傳輸單元用以接收並發送出一功因需求命令,使微處理器依據交流電感測訊號、直流電感測訊號與功因需求命令產生並發送一電壓調變命令至主動前端後級模組,藉以調整直流電流之功率因數。</t>
  </si>
  <si>
    <t>2017145874</t>
  </si>
  <si>
    <t>2017-12-27</t>
  </si>
  <si>
    <t>H02J-003/18</t>
  </si>
  <si>
    <t>CN204947597U | CN201887541U | TWI288314B | TW200627769A | US8787045B1</t>
  </si>
  <si>
    <t>TWI636633B</t>
  </si>
  <si>
    <t>7919300005483</t>
  </si>
  <si>
    <t>具有凸塊之馬達框架</t>
  </si>
  <si>
    <t>一種具有凸塊之馬達框架包含一框架本體、複數個凸塊與複數個散熱鰭片。框架本體係沿一延伸方向延伸,並依序具有一第一風扇容置段、一核心組件容置段與一第二風扇容置段。複數個凸塊係自框架本體之一內周面朝向一中心軸凸伸出,並自第一風扇設置段與核心組件容置段相連結處延伸至第二風扇設置段與核心組件容置段相連結處,且凸塊中之任兩相鄰者係形成一內部散熱通道。複數個散熱鰭片係自框架本體之一外周面背向中心軸凸伸出,並沿延伸方向延伸。其中,每一上述的凸塊係向外輻射對應於上述散熱鰭片中之至少二者。</t>
  </si>
  <si>
    <t>2017144859</t>
  </si>
  <si>
    <t>2017-12-20</t>
  </si>
  <si>
    <t>WANG, CHI HSIN | TSAI, CHENG HAN | FANG, ZIH YANG</t>
  </si>
  <si>
    <t>王祈欣 | 蔡承翰 | 房子陽</t>
  </si>
  <si>
    <t>H02K-009/06 | H02K-005/18 | H02K-009/00</t>
  </si>
  <si>
    <t>CN202004573U | JP5312101B2 | TWM558495U | TWM535281U</t>
  </si>
  <si>
    <t>TWI652884B | US2019-0190342A1</t>
  </si>
  <si>
    <t>7919300005504</t>
  </si>
  <si>
    <t>具有超音波感測模組之移動機器人</t>
  </si>
  <si>
    <t>一種具有超音波感測模組之移動機器人,包含一機器人本體、二機械手臂、一底盤與複數個超音波感測模組。機械手臂係相對地連結於機器人本體之兩側,各機械手臂具有一連結端部與一相對於連結端部之自由端部,連結端部係連結於機器人本體。底盤,係連結機器人本體之底部,用以在帶動機器人本體移動。超音波感測模組,係設置於二機械手臂之自由端部,用以在感測出至少一障礙物時,利用底盤帶動機器人本體與機械手臂,使具有超音波感測模組之移動機器人遠離障礙物。</t>
  </si>
  <si>
    <t>2019203026</t>
  </si>
  <si>
    <t>M579308</t>
  </si>
  <si>
    <t>2019-06-11</t>
  </si>
  <si>
    <t>G05D-001/02 | G01S-003/14 | G05D-001/12</t>
  </si>
  <si>
    <t>TWM579308U</t>
  </si>
  <si>
    <t>7919250014454</t>
  </si>
  <si>
    <t>具有連動設計之漏電斷路器</t>
  </si>
  <si>
    <t>一種具有連動設計之漏電斷路器,包含一裝置殼體以及一操作組件。裝置殼體係具有一內部空間,並開設有一連通於內部空間之操作開口。操作組件包含一操作把手、一連動桿以及一連接件。操作把手係可轉動地設置於裝置殼體,並延伸穿出操作開口。連動桿係可轉動地設置於內部空間。連接件係連結於操作把手與連動桿。</t>
  </si>
  <si>
    <t>2019201757</t>
  </si>
  <si>
    <t>2019-02-01</t>
  </si>
  <si>
    <t>M579372</t>
  </si>
  <si>
    <t>KO, CHIEN-LIANG</t>
  </si>
  <si>
    <t>柯建良</t>
  </si>
  <si>
    <t>H01H-075/00</t>
  </si>
  <si>
    <t>TWM579372U</t>
  </si>
  <si>
    <t>7919250014518</t>
  </si>
  <si>
    <t>集流加壓式馬達托架</t>
  </si>
  <si>
    <t>一種集流加壓式馬達托架係可拆卸地組裝於一馬達框架與一氣流產生元件之間,並包含一托架本體、複數個長型散熱鰭片與複數個短型散熱鰭片。托架本體具有一鄰近於氣流產生元件的迎風側與一背風側。長型散熱鰭片係自一第一長型鰭片端部沿一長度方向延伸,並具有一第一長度與一第一寬度。短型散熱鰭片係自一第一短型鰭片端部延伸,並具有一小於第一長度的第二長度與一第二寬度。其中,第一寬度與第二寬度係沿長度方向遞增,第一長型鰭片端部較第一短型鰭片端部鄰近於迎風側,且長型散熱鰭片與至少一短型散熱鰭片相鄰,用以集中並加壓一氣流。</t>
  </si>
  <si>
    <t>2019203115</t>
  </si>
  <si>
    <t>M579406</t>
  </si>
  <si>
    <t>PENG, HUAN-SEN | LAI, FENG-HSIANG | YONG, HWA-SHENG | KUO, KENG-LIANG | LIAO, CHIH-YUNG</t>
  </si>
  <si>
    <t>彭奐森 | 賴逢祥 | 楊　樺成 | 郭耿良 | 廖志勇</t>
  </si>
  <si>
    <t>TWM579406U</t>
  </si>
  <si>
    <t>7919250014552</t>
  </si>
  <si>
    <t>導流散熱框架組件</t>
  </si>
  <si>
    <t>一種導流散熱框架組件,係用以容置一馬達核心組件,並包含一馬達框架、至少一氣流產生元件與一導流蓋。馬達框架,係具有一第一側、一頂側以及一與第一側相對之第二側,並包含一框架本體與複數個彼此相間且環繞於框架本體之環形散熱鰭片,其中,環形散熱鰭片中之任兩相鄰者係形成一外部環形通道。氣流產生元件,係位於第一側,用以將散熱氣流自第一側流入外部環形通道。導流蓋,係圍繞並包覆頂側與第二側,藉以導引散熱氣流自第一側沿外部環形通道依序流向頂側與第二側。</t>
  </si>
  <si>
    <t>2019201964</t>
  </si>
  <si>
    <t>2019-02-15</t>
  </si>
  <si>
    <t>M579408</t>
  </si>
  <si>
    <t>TWM579408U</t>
  </si>
  <si>
    <t>7919250014554</t>
  </si>
  <si>
    <t>馬達動平衡減料輔助裝置</t>
  </si>
  <si>
    <t>一種馬達動平衡減料輔助裝置,係在利用一動平衡檢測手段檢測出一馬達轉子組件位於一減料端面之一待減料位置後,用以套設於馬達轉子組件以輔助一減料裝置在待減料位置開設一減料孔,並包含一固定件與一對位件。固定件,係可旋轉地固定於馬達轉子組件之一外周面。對位件,係固定於固定件,並開設有一對應於減料端面之減料輔助孔,用以在固定件於外周面旋轉時,調整減料輔助孔之位置,藉以使減料輔助孔對準待減料位置。其中,減料輔助孔係用以供一減料裝置穿設,並輔助減料裝置在待減料位置開設減料孔。</t>
  </si>
  <si>
    <t>2019202078</t>
  </si>
  <si>
    <t>2019-02-19</t>
  </si>
  <si>
    <t>M578904</t>
  </si>
  <si>
    <t>2019-06-01</t>
  </si>
  <si>
    <t xml:space="preserve">HUNG, LIAN-SHIN | HO, MING-TE | </t>
  </si>
  <si>
    <t>H02K-015/16</t>
  </si>
  <si>
    <t>TWM578904U</t>
  </si>
  <si>
    <t>7919240024858</t>
  </si>
  <si>
    <t>鋰電池負極材料之造粒製程</t>
  </si>
  <si>
    <t>本說明書揭示一種鋰電池負極材料之造粒製程。上述鋰電池負極材料之造粒製程不使用高溫熔融的方式來黏合碳基材與接合材料,進而可達到節能、低污染、且高產能之製程效果。</t>
  </si>
  <si>
    <t>2017138069</t>
  </si>
  <si>
    <t>2017-11-03</t>
  </si>
  <si>
    <t>H01M-004/1393</t>
  </si>
  <si>
    <t>CN103477476B | JP1995-335216A | US2009-0280413A1</t>
  </si>
  <si>
    <t>TWI644475B</t>
  </si>
  <si>
    <t>7919210008858</t>
  </si>
  <si>
    <t>具有局部透視型洗衣機</t>
  </si>
  <si>
    <t>一種具有局部透視型洗衣機,用以受操作地進行至少一洗淨作業,並包含一可旋轉式內桶、一固定式外桶、一洗衣機殼體與一驅動單元。可旋轉式內桶更包含一內桶周壁與一內桶底殼。固定式外桶圍構出一用以容置可旋轉式內桶之外桶內部容置空間,並具有一對應於內桶周壁之外桶透視區域。洗衣機殼體開設有一用以容置並固定上述固定式外桶之洗衣桶容置空間,並具有至少一對應於上述至少一外桶透視區域之殼體透視區域。驅動單元,係連結於內桶底殼,藉以驅動可旋轉式內桶旋轉。其中,殼體透視區域與外桶透視區域係用以供至少一使用者觀測內桶周壁。</t>
  </si>
  <si>
    <t>2017134229</t>
  </si>
  <si>
    <t>2017-10-03</t>
  </si>
  <si>
    <t>D06F-037/26 | D06F-039/12</t>
  </si>
  <si>
    <t>CN203923719U | TWI585264B | TWI451011B</t>
  </si>
  <si>
    <t>TWI643995B</t>
  </si>
  <si>
    <t>7919170020885</t>
  </si>
  <si>
    <t>可感測積垢狀況之洗衣機及其積垢感測清除方法</t>
  </si>
  <si>
    <t>一種可感測積垢狀況之洗衣機包含一洗衣機殼體、一固定式外桶、一可旋轉式內桶、一操作顯示介面、一感測模組以及一處理模組。操作顯示介面係受操作地產生一感測啟動信號,並藉由處理模組將感測啟動信號傳送至感測模組,藉以使感測模組感測可旋轉式內桶與固定式外桶。感測模組據以產生一感測資料,並藉由處理模組判斷出感測資料之一積垢量達到一應清潔積垢量時,傳送出一清潔提示信號。當顯示單元接收到清潔提示信號時,係顯示一清潔手段選擇資訊,並參考清潔手段選擇資訊來執行其積垢感測清除方法。</t>
  </si>
  <si>
    <t>2017134228</t>
  </si>
  <si>
    <t>D06F-039/00 | D06F-039/06</t>
  </si>
  <si>
    <t>CN104562564B | CN201268798Y | TWI294938B</t>
  </si>
  <si>
    <t>TWI641741B</t>
  </si>
  <si>
    <t>7919170020886</t>
  </si>
  <si>
    <t>具有重疊設計之漏電斷路器</t>
  </si>
  <si>
    <t>一種具有重疊設計之漏電斷路器,包含一裝置殼體、一漏電測試按鈕以及一閂鎖結構。裝置殼體係具有一測試鈕設置部,測試鈕設置部開設有一通孔,並具有一限位壁與一止擋結構,限位壁開設有一沿一第一方向延伸之導引槽,止擋結構係自限位壁一體成型地沿一與第一方向垂直之第二方向凸伸出。漏電測試按鈕包含一按壓部以及一接觸部。按壓部係沿第一方向可移動地穿設於通孔。接觸部係連結於按壓部,並沿第一方向可移動地設置於導引槽。閂鎖結構係沿第二方向可移動地設置於裝置殼體中,並在第一方向上投影重疊於按壓部。</t>
  </si>
  <si>
    <t>2018217554</t>
  </si>
  <si>
    <t>2018-12-24</t>
  </si>
  <si>
    <t>M576730</t>
  </si>
  <si>
    <t>2019-04-11</t>
  </si>
  <si>
    <t>LIN BAO-LONG</t>
  </si>
  <si>
    <t>林保龍</t>
  </si>
  <si>
    <t>TWM576730U</t>
  </si>
  <si>
    <t>7919170024901</t>
  </si>
  <si>
    <t>馬達元件之製造方法</t>
  </si>
  <si>
    <t>一種馬達元件之製造方法,係用於製造至少一零組件與一第一環型馬達元件,馬達元件之製造方法首先是製備一料帶,使料帶具有一第一環型馬達元件沖壓區與一位於第一環型馬達元件沖壓區內之內側廢料區;接著,在內側廢料區內對料帶進行沖壓而沖壓出零組件;然後,對內側廢料區進行沖壓,使料帶形成第一環型馬達元件之一第一環型馬達元件內緣;之後,在第一環型馬達元件沖壓區內沖壓出第一環型馬達元件。</t>
  </si>
  <si>
    <t>2017130659</t>
  </si>
  <si>
    <t>2017-09-07</t>
  </si>
  <si>
    <t>CHIU, CHWEN JY | KAO, FEI YUAN | HUNG, LIAN SHIN | HO, MING TE</t>
  </si>
  <si>
    <t>邱純枝 | 高飛鳶 | 洪聯馨 | 何明特</t>
  </si>
  <si>
    <t>B21D-053/84 | B21D-022/00</t>
  </si>
  <si>
    <t>CN106604788B | CN103958088B | CN101954403B</t>
  </si>
  <si>
    <t>TWI636835B</t>
  </si>
  <si>
    <t>7919160006069</t>
  </si>
  <si>
    <t>預熱管路系統及其控制方法</t>
  </si>
  <si>
    <t>本發明提供了一種預熱管路系統及其控制方法。預熱管路系統包含一連通於熱水器之熱水管與一預熱裝置。預熱裝置包含一儲水槽、一加熱器、一輸出組件以及一控制模組。藉此,預熱管路系統可以在一水量量測階段量測出熱水管內之管內容水量,並在預熱階段依據管內容水量、預設出水溫度與量測階段出水溫度計算出熱水管之一需求熱量,據以使加熱器對儲水槽內之工作水進行預熱,最後再將儲水槽內受預熱之工作水與熱水管內之工作水混合輸出,藉以使熱水供應階段出水溫度趨近於預設出水溫度。</t>
  </si>
  <si>
    <t>2017123685</t>
  </si>
  <si>
    <t>2017-07-14</t>
  </si>
  <si>
    <t>LIN, CHIA JEN | LIN, FENG CHIEH</t>
  </si>
  <si>
    <t>林家仁 | 林逢傑</t>
  </si>
  <si>
    <t>F24H-001/18 | F24H-009/20</t>
  </si>
  <si>
    <t>CN206176750U | TWM467844U | TWM440421U | TWI477724B</t>
  </si>
  <si>
    <t>TWI700467B</t>
  </si>
  <si>
    <t>TWI630356B</t>
  </si>
  <si>
    <t>7919110023543</t>
  </si>
  <si>
    <t>馬達驅動控制系統及其方法</t>
  </si>
  <si>
    <t>一種馬達驅動控制系統及其方法,先依據一第一控制脈衝傳送出一第一控制信號至一馬達,並偵測該馬達在一第一時序所接收到之一實際脈衝與第一控制信號之至少一信號參數。接著,依據信號參數,判斷馬達是否在一異常狀態。若判斷結果為否,儲存實際脈衝並更新至一脈衝資料,並依據脈衝資料之實際脈衝與第一控制脈衝形成一脈衝補償量。接著,依據脈衝補償量與一第二控制脈衝傳送出一微調控制信號至馬達,藉以在一第二時序控制馬達。若判斷結果為是,重置脈衝資料並依據第二控制脈衝傳送出一第二控制信號至馬達,藉以在第二時序控制馬達。</t>
  </si>
  <si>
    <t>2017124395</t>
  </si>
  <si>
    <t>2017-07-20</t>
  </si>
  <si>
    <t>LIN, CHIA JEN | SUNG, CHENG HSUAN</t>
  </si>
  <si>
    <t>林家仁 | 宋承軒</t>
  </si>
  <si>
    <t>H02P-029/02</t>
  </si>
  <si>
    <t>EP1695869A2 | TWI450057B | TW504891B | US4634952A | WOWO2010-024194A1</t>
  </si>
  <si>
    <t>TWI621329B</t>
  </si>
  <si>
    <t>7919110024418</t>
  </si>
  <si>
    <t>具有過濾組件之油規</t>
  </si>
  <si>
    <t>一種具有過濾組件之油規,包含一油規本體、一過濾組件與一透明蓋合元件。油規本體,係具有一連結端部、一觀察端部與一油體容置空間,油體容置空間係與一動力機械之內部相連通,並劃分有一鄰接於連結端部之連結腔室與一鄰接於觀察端部之觀察腔室。過濾組件,係用以將動力機械運作時使一潤滑油體產生之複數個氣泡阻擋於連結腔室,避免氣泡流入觀察腔室。透明蓋合元件,係用以供一使用者觀測觀察腔室內之一代表潤滑油體之一儲油高度線位置之油高度觀測線位置。本創作係解決先前技術中,氣泡導致使用者無法判定儲油高度線位置所衍生出的問題。</t>
  </si>
  <si>
    <t>2018215296</t>
  </si>
  <si>
    <t>2018-11-09</t>
  </si>
  <si>
    <t>M575100</t>
  </si>
  <si>
    <t>2019-03-01</t>
  </si>
  <si>
    <t>LI MING-HUA</t>
  </si>
  <si>
    <t>李明樺</t>
  </si>
  <si>
    <t>G01F-023/00</t>
  </si>
  <si>
    <t>TWM575100U</t>
  </si>
  <si>
    <t>7919110031049</t>
  </si>
  <si>
    <t>拆換性空氣過濾偵測裝置</t>
  </si>
  <si>
    <t>一種拆換性空氣過濾偵測裝置,係可拆換地設置於一空調設備之一空調進氣口,並包含一裝置本體、一過濾組件、一第一偵測組件與一空氣品質提示組件。裝置本體,係具有一過濾進氣口。過濾組件,係可拆卸地組裝於裝置本體,用以將外部空氣過濾成一濾淨空氣,並使空調設備在運轉時將濾淨空氣吸入空調進氣口。第一偵測組件,用以偵測外部空氣之一外部空氣品質數值。空氣品質提示組件,係用以顯示一對應外部空氣品質數值之外部提示訊號。本創作係提示外部提示訊號給一使用者,並且可使空調設備吸入濾淨空氣。</t>
  </si>
  <si>
    <t>2018215297</t>
  </si>
  <si>
    <t>M575103</t>
  </si>
  <si>
    <t>CHIU CHWEN-JY | HU WEY-MIN | HSIEH PO-YAO | LU QING-WEN | YEH CHI-SEN | CHEN HUANG-JIA | CHIU CHUN-CHUEH</t>
  </si>
  <si>
    <t>邱純枝 | 胡為民 | 謝博堯 | 盧清文 | 葉啟森 | 陳皇嘉 | 邱俊杰</t>
  </si>
  <si>
    <t>TW | TW | TW | TW | TW | TW | TW</t>
  </si>
  <si>
    <t>G01N-015/06 | B01D-046/00 | F24F-001/00</t>
  </si>
  <si>
    <t>TWM575103U</t>
  </si>
  <si>
    <t>7919110031052</t>
  </si>
  <si>
    <t>線束支架結構</t>
  </si>
  <si>
    <t>一種線束支架結構,係應用於一馬達裝置,馬達裝置包含一機殼本體與一電動機組件,電動機組件係設置於機殼本體中,且電動機組件之一轉軸更自機殼本體之一開口露出,而線束支架結構包含至少一連結部、一遮罩本體以及一束線環。連結部係固接於機殼本體,並鄰近於開口。遮罩本體係連結於至少一連結部,並用以遮罩住開口。束線環係固設於遮罩本體,用以束縛固定至少一連結於電動機組件之電路接線。</t>
  </si>
  <si>
    <t>2018216604</t>
  </si>
  <si>
    <t>2018-12-06</t>
  </si>
  <si>
    <t>M575218</t>
  </si>
  <si>
    <t>HUNG LIAN-SHIN | HUANG CHING-CHIH | LI YU-DE</t>
  </si>
  <si>
    <t>H02K-003/50</t>
  </si>
  <si>
    <t>TWM575218U</t>
  </si>
  <si>
    <t>7919110031161</t>
  </si>
  <si>
    <t>具有擴充容置空間之變頻器</t>
  </si>
  <si>
    <t>一種具有擴充容置空間之變頻器,包含一基座與一前殼體,基座係開設有一標準容置空間,藉以容置一標準電路板組件,前殼體係用以在一標準使用狀態時蓋合於基座,將標準電路板組件封閉於標準容置空間,其特徵在於:具有擴充容置空間之變頻器更包含一中層擴充殼體。中層擴充殼體係圍構出一擴充容置空間,標準容置空間與擴充容置空間係合成為一總容置空間,藉以容置標準電路板組件與一擴充電路板組件。在一功能擴充使用狀態時,中層擴充殼體係連結基座,且前殼體係蓋合於中層擴充殼體,使標準電路板組件與擴充電路板組件皆被封閉於總容置空間。</t>
  </si>
  <si>
    <t>2018216892</t>
  </si>
  <si>
    <t>2018-12-12</t>
  </si>
  <si>
    <t>M575223</t>
  </si>
  <si>
    <t>WENG SHU-HUI | KUNG YEN-YUN</t>
  </si>
  <si>
    <t>H02M-005/16</t>
  </si>
  <si>
    <t>TWM575223U</t>
  </si>
  <si>
    <t>7919110031166</t>
  </si>
  <si>
    <t>控制命令產生方法及其裝置</t>
  </si>
  <si>
    <t>一種控制命令產生方法及其裝置,用以使命令產生裝置產生一控制命令。建立一解析度基礎值與一解析時脈對應函數。接收一第一運算頻率值、一最小時脈值與一解析度值,並據以運算出一解析度比值與一第二運算頻率值,並運算出一轉換時脈值。判斷轉換時脈值是否大於或等於最小時脈值。若為否時,利用最小時脈值、轉換時脈值與第二運算頻率值運算出一轉換運算頻率值。依據第一運算頻率值與轉換運算頻率值運算出一轉換解析度比值,據以運算出一變換時脈值。依據變換時脈值、第一運算頻率值與轉換運算頻率值輸出控制命令</t>
  </si>
  <si>
    <t>2017120233</t>
  </si>
  <si>
    <t>2017-06-16</t>
  </si>
  <si>
    <t>G05B-019/04 | G05B-015/02</t>
  </si>
  <si>
    <t>CN104993730B | CN104019845B | CN103185603B | TWI581557B | TW201042610A | US7290126B2 | US5788385A</t>
  </si>
  <si>
    <t>TW106120233 A | TWI643043B | US10274925B2</t>
  </si>
  <si>
    <t>7919080022721</t>
  </si>
  <si>
    <t>壁掛式乾燥裝置</t>
  </si>
  <si>
    <t>一種壁掛式乾燥裝置,係掛設於一牆壁,並包含一裝置本體、一伸縮組件、至少一吊掛桿與一乾燥組件。裝置本體,係圍構出一容置空間。伸縮組件,係設置於容置空間,並且至少局部可伸縮地伸出與縮回容置空間。吊掛桿,係連結於伸縮組件,藉以隨著伸縮組件而可伸縮地伸出與縮回容置空間,並用以供至少一吊掛物件吊掛。乾燥組件,係設置於容置空間,用以對位於容置空間內並吊掛於吊掛桿之吊掛物件加以乾燥化。本創作可以將吊掛物件加以乾燥化,避免吊掛物件長期處於潮濕狀態所衍生出的問題,也可避免吊掛物件掉落至地面的問題。</t>
  </si>
  <si>
    <t>2018214452</t>
  </si>
  <si>
    <t>M573819</t>
  </si>
  <si>
    <t>LIN CHING-CHIANG | HUANG TA-YI</t>
  </si>
  <si>
    <t>F24F-003/14 | B01D-053/26</t>
  </si>
  <si>
    <t>TWM573819U</t>
  </si>
  <si>
    <t>7919080031137</t>
  </si>
  <si>
    <t>提供對半導體基材具增強之附著強度之導電漿組成物及其用途</t>
  </si>
  <si>
    <t>本發明係關於一導電漿,其藉由併入LiAlO2(鋁酸鋰)使所形成之電極對於半導體基材具增強之附著強度。本發明又係關於由導電漿形成之電極及包含所製得之電極之半導體,特別是太陽能電池。</t>
  </si>
  <si>
    <t>2018112977</t>
  </si>
  <si>
    <t>2018-04-17</t>
  </si>
  <si>
    <t>SHIH, PO YANG | YANG, YU SHUO | HSIN, PI YU</t>
  </si>
  <si>
    <t>施柏仰 | 楊育碩 | 辛璧宇</t>
  </si>
  <si>
    <t>何愛文 | 王仁君</t>
  </si>
  <si>
    <t>C09D-005/24 | H01B-001/16 | H01B-001/22 | H01L-031/0224</t>
  </si>
  <si>
    <t>CN103596648B | CN102292854B</t>
  </si>
  <si>
    <t>CN109036622B | TWI702265B | US10431700B2 | US62/517371</t>
  </si>
  <si>
    <t>7919040038288</t>
  </si>
  <si>
    <t>控制命令之解析度調整方法及命令產生裝置</t>
  </si>
  <si>
    <t>一種控制命令之解析度調整方法及命令產生裝置,用以調整該命令產生裝置所產生之一控制命令。先建立一最低解析度判斷值。再分析出一對應於命令產生裝置之運算頻率值,並接收控制命令,據以分析出一對應於控制命令之變動頻率值。依據運算頻率值與變動頻率值運算出一第一解析度值。判斷第一解析度值是否大於或等於最低解析度判斷值。在判斷結果為否時,以一頻率增加值增加運算頻率值為一增加運算頻率值。利用增加運算頻率值與變動頻率值運算出一第二解析度值,以在第二解析度值大於或等於最低解析度判斷值時,以第二解析度值輸出控制命令。</t>
  </si>
  <si>
    <t>2017118384</t>
  </si>
  <si>
    <t>2017-06-03</t>
  </si>
  <si>
    <t>G05B-001/02</t>
  </si>
  <si>
    <t>CN104135210B | CN103384128B | CN100414833C | EP1180734B1 | JP6468461B2 | JP1986-157282A | TWI370959B | TW159299B | US8058827B2 | US4535405A | US4310791A</t>
  </si>
  <si>
    <t>TW106118384 A | TWI639904B | US10234831B2</t>
  </si>
  <si>
    <t>7919040038762</t>
  </si>
  <si>
    <t>利用熱管對蔬果室降溫之冰箱裝置</t>
  </si>
  <si>
    <t>一種利用熱管對蔬果室降溫之冰箱裝置,包含一冰箱、一冷卻器及複數個熱管。冰箱包含一冰箱本體、一分隔板及一第一分隔層。分隔板係設置於冰箱本體內,並與冰箱本體圍構形成一冷空氣供應通道。第一分隔層係設置於冰箱本體內,並與冰箱本體圍構形成一冷藏室與一獨立蔬果室,且分隔層開設有一熱交換通道,熱交換通道係連通於冷空氣供應通道與冷藏室。冷卻器設置於冷空氣供應通道中,用以冷卻通過冷卻器之氣體。複數個熱管係分別穿設於分隔層,且每一熱管皆具有一吸熱端與一放熱端,吸熱端係熱連結於獨立蔬果室,放熱端係熱連結於熱交換通道。</t>
  </si>
  <si>
    <t>2018213981</t>
  </si>
  <si>
    <t>2018-10-16</t>
  </si>
  <si>
    <t>M572443</t>
  </si>
  <si>
    <t>2019-01-01</t>
  </si>
  <si>
    <t>HUANG CONG-MING</t>
  </si>
  <si>
    <t>F25D-031/00</t>
  </si>
  <si>
    <t>TWM572443U</t>
  </si>
  <si>
    <t>7913053019967</t>
  </si>
  <si>
    <t>具有變溫室之冰箱裝置</t>
  </si>
  <si>
    <t>一種具有變溫室之冰箱裝置包含一冰箱、一蒸發器、一冷凍風扇及一變溫風扇。冰箱包含一蒸發室、一冷凍室、一冷藏室及一變溫室。冷凍室連通於蒸發室。冷藏室以一冷卻通道連通於蒸發室,並位於冷凍室之下方。變溫室以一變溫通道連通於蒸發室,並位於冷藏室之下方。蒸發器設置於蒸發室。冷凍風扇係設置於蒸發室,用以將蒸發室內受到蒸發器降溫之空氣吹入冷凍室。變溫風扇設置於變溫通道中,用以將蒸發室內受到蒸發器降溫之空氣吹入變溫室。其中,當變溫風扇啟動時,蒸發室內之空氣會強制流入變溫室,藉以使變溫室之溫度降低。</t>
  </si>
  <si>
    <t>2017115793</t>
  </si>
  <si>
    <t>2017-05-12</t>
  </si>
  <si>
    <t>PENG, CHI TSENG | HUANG, TSUNG MING | JHOU, JIAN CHENG | HUANG, KUO SHENG</t>
  </si>
  <si>
    <t>彭繼曾 | 黃聰明 | 周建成 | 黃國勝</t>
  </si>
  <si>
    <t>F25D-011/02 | F25D-017/06</t>
  </si>
  <si>
    <t>CN104457098B | CN102564007B | TWM548781U</t>
  </si>
  <si>
    <t>TWI622745B</t>
  </si>
  <si>
    <t>7919030016303</t>
  </si>
  <si>
    <t>具有多層溫控隔間之冰箱</t>
  </si>
  <si>
    <t>一種具有多層溫控隔間之冰箱,包含一冰箱本體、一冷藏室箱門、至少一分隔板以及複數個隔間蓋。冰箱本體具有一冷藏室、一出風通道與一回風通道,冷藏室開設有複數個出風口與複數個回風口,出風通道係連通於出風口,回風通道係連通於回風口。冷藏室箱門係可開合地連結於冰箱本體,用以可開合地密閉冷藏室。分隔板係設置於冷藏室,並將冷藏室分隔出複數個隔間,出風口係分別連通些隔間,回風口係分別連通於隔間。複數個隔間蓋係設置於冷藏室,用以可開合地蓋合於隔間。</t>
  </si>
  <si>
    <t>2018213980</t>
  </si>
  <si>
    <t>M572441</t>
  </si>
  <si>
    <t>CN112444053B</t>
  </si>
  <si>
    <t>TWM572441U</t>
  </si>
  <si>
    <t>7919030023661</t>
  </si>
  <si>
    <t>馬達托架</t>
  </si>
  <si>
    <t>一種馬達托架,係用以套接組裝於一馬達轉子之一轉軸,並組裝於一馬達框架,並包含一本體元件、複數個主肋型支撐件與複數個副肋型支撐件。本體元件,係開設有一用以套設於轉軸之組裝通道,並包含一用以圍構出一軸承容置空間之內環型壁與一環繞於內環型壁之外環型壁。主肋型支撐件,係彼此相間地連結內環型壁與外環型壁。副肋型支撐件,係彼此相間地連結於內環型壁,並與外環型壁相間隔。</t>
  </si>
  <si>
    <t>2018213093</t>
  </si>
  <si>
    <t>M572605</t>
  </si>
  <si>
    <t>LIAO ZHI-YONG | PENG WEN-FENG | YONG HWA-SHENG</t>
  </si>
  <si>
    <t>廖志勇 | 彭文峰 | 楊　樺成</t>
  </si>
  <si>
    <t>TW | TW | MY</t>
  </si>
  <si>
    <t>H02K-005/26</t>
  </si>
  <si>
    <t>TWM572605U</t>
  </si>
  <si>
    <t>7919030023809</t>
  </si>
  <si>
    <t>複合式沖製模具</t>
  </si>
  <si>
    <t>一種複合式沖製模具,包含一上模組件、一下模組件、至少一擋件與至少一多段位推動件。上模組件,係開設有一鄰近於一第一端部之外沖子導槽與一鄰近於一第二端部內沖子導槽,並具有一外沖子與一內沖子,且開設有至少一擋件通道。下模組件,係對應上模組件設置,並與上模組件之間形成一用以設置一矽鋼板件之沖製空間,且開設有一對應外沖子導槽之外剪切排料槽與一對應該內沖子導槽之內剪切排料槽。擋件,係對應地設置於上述擋件通道,用以擋壓與凹陷容置外沖子與內沖子。多段位推動件,係對應地連結推動擋件擋壓或凹陷容置外沖子與內沖子。</t>
  </si>
  <si>
    <t>2018212509</t>
  </si>
  <si>
    <t>2018-09-13</t>
  </si>
  <si>
    <t>M571275</t>
  </si>
  <si>
    <t>2018-12-11</t>
  </si>
  <si>
    <t>王盈智 | 葉坤森 | 彭賢智 | 王進發</t>
  </si>
  <si>
    <t>B21D-028/14</t>
  </si>
  <si>
    <t>TWM571275U</t>
  </si>
  <si>
    <t>7918510030755</t>
  </si>
  <si>
    <t>空氣監測與清淨系統</t>
  </si>
  <si>
    <t>一種空氣監測與清淨系統,用以設置於一空間區域中,且空間區域係劃分複數個監測區域,每一監測區域具有一區域座標範圍,並包含複數個空氣感測器、一伺服器、一移動裝置與一空氣清淨裝置。空氣感測器,係分別對應地設置於監測區域,用以感測每一監測區域之一空氣品質數值。伺服器,係擷取並判斷空氣品質數值大於一空氣品質標準值時,擷取空氣品質數值所對應之監測區域之區域座標範圍,並控制移動裝置移動至該區域座標範圍,且控制空氣清淨裝置對該監測區域進行一空氣清淨作業。</t>
  </si>
  <si>
    <t>2018210592</t>
  </si>
  <si>
    <t>2018-08-02</t>
  </si>
  <si>
    <t>M570404</t>
  </si>
  <si>
    <t>2018-11-21</t>
  </si>
  <si>
    <t>LAI FENG-XIANG | PENG HUAN-SEN</t>
  </si>
  <si>
    <t>賴逢祥 | 彭奐森</t>
  </si>
  <si>
    <t>F24F-003/16</t>
  </si>
  <si>
    <t>TWM570404U</t>
  </si>
  <si>
    <t>7918490012075</t>
  </si>
  <si>
    <t>具有獨立冷卻空間之冰箱裝置</t>
  </si>
  <si>
    <t>一種具有獨立冷卻空間之冰箱裝置,包含一冰箱、一主冷卻器以及一副冷卻器。冰箱具有至少一循環冷卻空間、一獨立冷卻空間與一連通於循環冷卻空間之循環冷卻通道。主冷卻器係設置於循環冷卻通道,用以將通過主冷卻器之氣體降溫。副冷卻器係設置於獨立冷卻空間,用以對獨立冷卻空間進行自然冷卻降溫。</t>
  </si>
  <si>
    <t>2018212291</t>
  </si>
  <si>
    <t>2018-09-07</t>
  </si>
  <si>
    <t>M570408</t>
  </si>
  <si>
    <t>F25D-023/00</t>
  </si>
  <si>
    <t>TWM570408U</t>
  </si>
  <si>
    <t>7918490012079</t>
  </si>
  <si>
    <t>馬達框架</t>
  </si>
  <si>
    <t>一種馬達框架包含一框架本體、至少一第一腳座以及至少一第二腳座。框架本體係沿一軸向延伸,並具有一外周面,且外周面沿軸向依序包含一第一末端段、一本體中段以及一第二末端段。第一腳座係設置於第一末端段,並開設有至少一沿軸向延伸之第一氣流通道。第二腳座係與第一腳座相對應地設置於第二末端段,並與第一腳座將外周面區分形成一座間散熱區與一座外散熱區,且第二腳座開設有至少一沿軸向延伸之第二氣流通道。複數個散熱鰭片係分別自外周面凸伸出,並於座外散熱區內自第一末端段沿軸向經過本體中段延伸至第二末端段。</t>
  </si>
  <si>
    <t>2018203121</t>
  </si>
  <si>
    <t>2018-03-09</t>
  </si>
  <si>
    <t>M570563</t>
  </si>
  <si>
    <t>H02K-005/04 | H02K-005/18 | H02K-009/00</t>
  </si>
  <si>
    <t>TWM570563U</t>
  </si>
  <si>
    <t>7918490012233</t>
  </si>
  <si>
    <t>用於太陽能電池的導電漿、太陽能電池及其製造方法以及太陽能電池模組</t>
  </si>
  <si>
    <t>一種用於太陽能電池的導電漿、太陽能電池及其製造方法以及太陽能電池模組。所述用於太陽能電池的導電漿包括銀粉、玻璃、有機載體以及碲合金化合物,其中碲合金化合物具有至少高於玻璃的軟化點300℃的熔點。</t>
  </si>
  <si>
    <t>2017114170</t>
  </si>
  <si>
    <t>2017-04-28</t>
  </si>
  <si>
    <t>YEH, CHIH-HSIEN | HSIN, PI-YU | CHENG, CHUNG-CHIEH | YANG, YU-SHUO</t>
  </si>
  <si>
    <t>葉志賢 | 辛璧宇 | 鄭仲傑 | 楊育碩</t>
  </si>
  <si>
    <t>C03C-008/14 | H01B-001/16 | H01B-001/22 | H01B-005/00 | H01L-031/0224 | H01L-031/042</t>
  </si>
  <si>
    <t>CN104575669A | CN103578603B</t>
  </si>
  <si>
    <t>TWI740684B</t>
  </si>
  <si>
    <t>EP3396680A1 | JP2018-190967A | TW106114170 A | TWI638793B | US10923608B2</t>
  </si>
  <si>
    <t>7918450020420</t>
  </si>
  <si>
    <t>分段式轉子結構之製造方法</t>
  </si>
  <si>
    <t>一種分段式轉子結構之製造方法,首先是製備複數個第一矽鋼片與複數個第二矽鋼片;接著是製備一第一末端矽鋼片與一第二末端矽鋼片;然後是將第一矽鋼片與第二矽鋼片分別堆疊定位形成一第一轉子本體與一第二轉子本體;之後是將第一末端矽鋼片與第二末端矽鋼片分別設置於第一轉子本體與第二轉子本體;再來是利用第一末端矽鋼片之第一引伸結構與第一鉚點將複數個鐵套環分別固定於第一末端矽鋼片上;最後是將第二轉子本體連同第二末端矽鋼片疊置於鐵套環上,使第二末端矽鋼片之第二引伸結構與第二鉚點固定住鐵套環,藉以製造出分段式轉子結構。</t>
  </si>
  <si>
    <t>2017114306</t>
  </si>
  <si>
    <t>SHIH, CHENG HSUAN | HUANG, CHI WEI</t>
  </si>
  <si>
    <t>石政軒 | 黃祺維</t>
  </si>
  <si>
    <t>H02K-015/02</t>
  </si>
  <si>
    <t>CN202334020U | TWM495669U | TWI455449B | TWM289928U</t>
  </si>
  <si>
    <t>TWI612756B</t>
  </si>
  <si>
    <t>7918450021524</t>
  </si>
  <si>
    <t>防水型變頻器</t>
  </si>
  <si>
    <t>本設計係有關一種防水型變頻器,尤指一種用以控制馬達之防水型變頻器。 本設計係有關於一種防水型變頻器之外形設計。如本設計前視圖所示,在纜線連接側設有三個小接口與二個大接口,且連接側下方設有複數個整齊排列的散熱鰭片,給人規律中富有彈性變化的視覺感受。另外,如俯視圖所示,在操作面板兩側設有弧形凹緣,讓人感到優雅舒適的風格,且操作面板上的旋鈕周邊更因為設有漸進式變化的刻度圖案,更突顯了整個防水型變頻器的時尚造型。綜上所述,本設計所提供之防水型變頻器除了能讓人們感受到整齊畫一的優雅風格,還能給人一種變化豐富的視覺感受。</t>
  </si>
  <si>
    <t>2018301808</t>
  </si>
  <si>
    <t>D193768</t>
  </si>
  <si>
    <t>2018-11-01</t>
  </si>
  <si>
    <t>KUNG, YEN YUN | WENG, SHU HUI</t>
  </si>
  <si>
    <t>龔晏畇 | 翁淑惠</t>
  </si>
  <si>
    <t>13-02</t>
  </si>
  <si>
    <t>CN304399439S | TWM493822U | TWD140353S | TWD116190S | TWD116888S | TWD107837S</t>
  </si>
  <si>
    <t>TWD193768S</t>
  </si>
  <si>
    <t>7918450021767</t>
  </si>
  <si>
    <t>兼具過濾功能與加熱功能之飲水裝置</t>
  </si>
  <si>
    <t>一種兼具過濾功能與加熱功能之飲水裝置包含一濾水容器、一裝置本體與一接水容器。濾水容器係用以承接並過濾一待過濾水形成一過濾水,並在底部開設有一過濾水流出口。裝置本體包含一用以承載該濾水容器之濾水容器承載座、一抽水管路、一接水容器承載座與一設置於接水容器承載座之加熱模組。抽水管路係具有一抽水管流出口,用以將過濾水自過濾水流出口抽取至抽水管流出口。接水容器承載座係對應於抽水管流出口而設置。接水容器,係放置於接水容器承載座,藉以承接自抽水管流出口流出之過濾水,並利用加熱模組對所接取之過濾水加熱。</t>
  </si>
  <si>
    <t>2018208572</t>
  </si>
  <si>
    <t>M569203</t>
  </si>
  <si>
    <t>ZHOU YONG-ZHANG | XIAO HAI-ZHOU | XIAO ZHI-HONG</t>
  </si>
  <si>
    <t>周永章 | 蕭海洲 | 蕭志弘</t>
  </si>
  <si>
    <t>A47J-031/00</t>
  </si>
  <si>
    <t>TWM569203U</t>
  </si>
  <si>
    <t>7918450022728</t>
  </si>
  <si>
    <t>用以產生類環形流場散熱氣流之散熱框架組件</t>
  </si>
  <si>
    <t>一種用以產生類環形流場散熱氣流之散熱框架組件,包含一馬達框架與至少一氣流產生元件。馬達框架包含一框架本體與複數個環形散熱鰭片。框架本體,係形成一具有一內周面與一外周面之管狀結構,且內周面係圍構出一用以容置一馬達核心組件之容置空間。環形散熱鰭片,係彼此相間並分別環繞於外周面而背向內周面環狀凸伸出,且該些環型散熱鰭片係形成複數個彼此相間地環繞於外周面之外部環形通道。氣流產生元件,係連結並固定於環形散熱鰭片與框架本體之外周面中之至少一者,用以在運作時在外部環形通道中產生至少一類環形流場散熱氣流。</t>
  </si>
  <si>
    <t>2018211448</t>
  </si>
  <si>
    <t>2018-08-21</t>
  </si>
  <si>
    <t>M569393</t>
  </si>
  <si>
    <t>HONG LIAN-XIN | HE MING-TE | XIE BI-REN</t>
  </si>
  <si>
    <t>F16M-001/00 | H02K-009/00</t>
  </si>
  <si>
    <t>TWM569393U</t>
  </si>
  <si>
    <t>7918450022898</t>
  </si>
  <si>
    <t>減重式永磁馬達轉子結構</t>
  </si>
  <si>
    <t>一種減重式永磁馬達轉子結構,包含一轉子本體與複數個磁石組。轉子本體,係平行一中心軸延伸。磁石組,係環設於轉子本體之外周壁,定義出複數個磁場密集區,磁場密集區中之任二相鄰者之間係利用一穿過中心軸之磁場分界線對稱性地分隔,磁場分界線與外周壁係相交於一基準點,基準點沿一面向中心軸之徑向左右各延展45度所涵蓋之區域係定義為一減重區域,且減重區域係開設有一對稱磁場分界線之減重氣隙槽,且減重氣隙槽係以基準點為中心而自磁場分界線向左右各延展彼此相等之一第一張角與一第二張角,且第一張角介於30度與45度之間。</t>
  </si>
  <si>
    <t>2018210785</t>
  </si>
  <si>
    <t>2018-08-07</t>
  </si>
  <si>
    <t>M569522</t>
  </si>
  <si>
    <t>HONG LIAN-XIN | HE MING-TE | QIU BO-REN | CAI RONG-SHENG</t>
  </si>
  <si>
    <t>TWI729648B</t>
  </si>
  <si>
    <t>TWM569522U</t>
  </si>
  <si>
    <t>7918450023019</t>
  </si>
  <si>
    <t>密封箱及其密封墊片</t>
  </si>
  <si>
    <t>一種密封箱,包含一箱盒本體、一箱蓋以及一密封墊片。箱盒本體具有一容置空間與一開口端部。箱蓋係用以蓋合於箱盒本體,並開設有一邊框凹槽。密封墊片係設置於邊框凹槽中,並且包含一墊片本體、一第一凸起結構以及一第二凸起結構。第一凸起結構係一體成型地自墊片本體凸伸出。第二凸起結構係一體成型地自墊片本體凸伸出,並與第一凸起結構間隔設置。其中,當密封墊片設置於邊框凹槽內時,墊片本體係透過第一凸起結構與第二凸起結構抵接於邊框凹槽之一底面而與底面間隔地設置。</t>
  </si>
  <si>
    <t>2018203908</t>
  </si>
  <si>
    <t>2018-03-26</t>
  </si>
  <si>
    <t>M567236</t>
  </si>
  <si>
    <t>2018-09-21</t>
  </si>
  <si>
    <t>LIN, HSUAN YU</t>
  </si>
  <si>
    <t>B65D-053/02</t>
  </si>
  <si>
    <t>TWM567236U</t>
  </si>
  <si>
    <t>7918400013252</t>
  </si>
  <si>
    <t>一種馬達繞線結構包含一繞線本體、一第一包覆帶、一第二包覆帶以及一絕緣漆。繞線本體係具有複數個直線延伸段與至少一轉折段,直線延伸段係分別沿一延伸方向延伸,轉折段係分別一體成型地連接於直線延伸段其中之二者。第一包覆帶係纏繞包覆直線延伸段。第二包覆帶係纏繞包覆轉折段,並部分包覆住第一包覆帶。絕緣漆係塗布設置於第一包覆帶與第二包覆帶之間。</t>
  </si>
  <si>
    <t>2018207917</t>
  </si>
  <si>
    <t>M567512</t>
  </si>
  <si>
    <t>YU BING-ZHANG | LIU JIA-WEI</t>
  </si>
  <si>
    <t>H02K-015/10</t>
  </si>
  <si>
    <t>TWM567512U</t>
  </si>
  <si>
    <t>7918400013528</t>
  </si>
  <si>
    <t>電器密碼鎖裝置</t>
  </si>
  <si>
    <t>一種電器密碼鎖裝置,包含一操作介面、一控制模組以及一揚聲器。操作介面具有複數個按壓選項,用以供一使用者藉由按壓選項隨機輸入一密碼字符串而產生一密碼輸入訊號。控制模組包含一密碼資料庫、一音樂資料庫以及一處理單元。密碼資料庫係儲存有複數個字符串資料。音樂資料庫係儲存有複數個對應於字符串資料之音樂資料。處理單元係電性連結於操作介面、密碼資料庫與音樂資料庫,用以接收密碼輸入訊號而比對密碼字符串與字符串資料,並據以自音樂資料中獲得一第一音樂資料,進而由揚聲器播發出一第一音樂。</t>
  </si>
  <si>
    <t>2018207346</t>
  </si>
  <si>
    <t>2018-06-01</t>
  </si>
  <si>
    <t>M566251</t>
  </si>
  <si>
    <t>2018-09-01</t>
  </si>
  <si>
    <t>CHIANG, SHUI MU</t>
  </si>
  <si>
    <t>江水木</t>
  </si>
  <si>
    <t>E05G-001/00 | E05B-063/00</t>
  </si>
  <si>
    <t>TWM566251U</t>
  </si>
  <si>
    <t>7918370033160</t>
  </si>
  <si>
    <t>磁阻馬達之磁石輔助型可感應式轉子結構</t>
  </si>
  <si>
    <t>一種磁阻馬達之磁石輔助型可感應式轉子結構,包含:一轉子本體、複數個感應棒與複數個磁石。轉子本體係開設有一中心軸孔,並具有複數個對稱性等分的導磁部與一環繞於導磁部之環狀感應部,導磁部係開設有數量彼此相同之導磁孔槽,導磁孔槽係具有一磁石穿設段與二延伸段,環狀感應部係等距地開設有複數個供感應棒穿設之感應孔。磁石係穿設於導磁孔槽,並使每一導磁部中穿設有數量相同之磁石,且每一導磁部所穿設之上述磁石與中心軸孔之相對距離位置相同。其中,導磁部中任二相鄰者所穿設之上述磁石之磁性相異。</t>
  </si>
  <si>
    <t>2018207732</t>
  </si>
  <si>
    <t>2018-06-08</t>
  </si>
  <si>
    <t>M566435</t>
  </si>
  <si>
    <t>LIN HONG-XIANG | HONG LIAN-XIN | HE MING-TE</t>
  </si>
  <si>
    <t>TWM566435U</t>
  </si>
  <si>
    <t>7918370033336</t>
  </si>
  <si>
    <t>馬達輸出速度之異常狀態檢測系統及檢測方法</t>
  </si>
  <si>
    <t>本發明係揭露一種馬達輸出速度之異常狀態檢測系統及檢測方法。在一伺服驅動系統之一伺服馬達受控制模組驅動時,藉由一速度偵測模組偵測出複數個對應於該伺服馬達之輸出角速度值,並藉由一處理單元依據該些輸出角速度值換算出複數個偵測時間所對應之複數個輸出角加速度值。藉由異常狀態判斷單元判斷各偵測時間所對應之各輸出角加速度值是否在複數個各偵測時間所對應之角加速度標準範圍內。若結果為否時,將所對應之至少一上述之偵測時間定義為至少一異常狀態時間,據以判斷出伺服驅動系統在異常狀態時間處於一轉速異常狀態。</t>
  </si>
  <si>
    <t>2017104446</t>
  </si>
  <si>
    <t>2017-02-10</t>
  </si>
  <si>
    <t>LIN, CHIA JEN | LIN, FENG CHIEH | SUNG, CHENG HSUAN</t>
  </si>
  <si>
    <t>林家仁 | 林逢傑 | 宋承軒</t>
  </si>
  <si>
    <t>H02K-011/21</t>
  </si>
  <si>
    <t>CN100490302C | TWI448863B | TWI463489B | US2012-0283851A1</t>
  </si>
  <si>
    <t>TWI769762B</t>
  </si>
  <si>
    <t>TW106104446 A | TWI599145B | US10153722B2</t>
  </si>
  <si>
    <t>7918350064257</t>
  </si>
  <si>
    <t>具有發電功能之馬達</t>
  </si>
  <si>
    <t>一種具有發電功能之馬達,具有發電功能之馬達中,馬達本體係包含一轉軸組件,,磁性元件設置於轉軸組件,並在轉軸組件旋轉時產生一動態電磁感應空間。罩合殼體鄰近於轉軸組件而設置,並且遮罩轉軸組件。感應元件固接於罩合殼體,並且至少局部位於動態電磁感應空間內,藉以在轉軸組件旋轉時產生一感應電力。轉換電路板設有一電性連接於感應元件之轉換電路,藉以接收感應電力而產生一工作電力。工作模組電性連接於轉換電路,藉以接收工作電力以執行工作模組之一預定工作。</t>
  </si>
  <si>
    <t>2017104447</t>
  </si>
  <si>
    <t>WU, CHIA CHING | LIN, FENG CHIEH | LIN, CHIA JEN</t>
  </si>
  <si>
    <t>吳家慶 | 林逢傑 | 林家仁</t>
  </si>
  <si>
    <t>H02K-053/00</t>
  </si>
  <si>
    <t>CN104810958A | TWM450910U | TW280468U | US2012-0206002A1</t>
  </si>
  <si>
    <t>TW106104447 A | TWI623180B | US10601297B2</t>
  </si>
  <si>
    <t>7918350064260</t>
  </si>
  <si>
    <t>具有多斜面匯集槽之馬達框架</t>
  </si>
  <si>
    <t>一種具有多斜面匯集槽之馬達框架,係用以套設於一馬達核心組件,包含一框架本體。框架本體,係沿一框架延伸方向自一第一端部延伸至一第二端部,具有一內周面、一外周面與一由內周面所圍構出之馬達核心組件容置空間,並自內周面朝向外周面開設有一第一匯集槽,第一匯集槽係用以匯集形成於馬達核心組件容置空間內之一廢棄液體,並具有一第一匯集斜面與一第二匯集斜面,第一匯集斜面相較於第二匯集斜面更鄰近於第一端部,第二匯集斜面相較於第一匯集斜面更鄰近於第二端部,在第一匯集斜面與第二匯集斜面之交界處係開設有一第一液體排放孔。</t>
  </si>
  <si>
    <t>2018206336</t>
  </si>
  <si>
    <t>M564863</t>
  </si>
  <si>
    <t>2018-08-01</t>
  </si>
  <si>
    <t>HUNG, LIAN SHIN | HSIEH, PI JEN | HO, MING TE</t>
  </si>
  <si>
    <t>洪聯馨 | 謝弼任 | 何明特</t>
  </si>
  <si>
    <t>TWM564863U</t>
  </si>
  <si>
    <t>7918320026557</t>
  </si>
  <si>
    <t>移動載具</t>
  </si>
  <si>
    <t>一種移動載具,包含一載具本體與一偵測元件。載具本體係環設有一環型容置凹槽。偵測元件係設置環型容置凹槽內。其中,環型容置凹槽在對應偵測元件之兩側各具有一斜面,以增加偵測元件之一偵測角度範圍,偵測角度範圍係介於190度至270度間。</t>
  </si>
  <si>
    <t>2018204084</t>
  </si>
  <si>
    <t>M564182</t>
  </si>
  <si>
    <t>2018-07-21</t>
  </si>
  <si>
    <t>HUANG, TA YI | LIN, CHIA JEN | CHEU, SHIH CHANG</t>
  </si>
  <si>
    <t>黃大益 | 林家仁 | 許世昌</t>
  </si>
  <si>
    <t>TWI679512B</t>
  </si>
  <si>
    <t>TWM564182U</t>
  </si>
  <si>
    <t>7918310021668</t>
  </si>
  <si>
    <t>馬達外殼</t>
  </si>
  <si>
    <t>一種馬達外殼,包含一馬達框架以及一馬達托架。馬達框架包含一框架本體與複數個散熱鰭片,框架本體係具有一框架周面,複數個散熱鰭片係設置於框架周面。馬達托架係設置於框架本體之一端,並具有一托架周面,托架周面開設有複數個朝馬達托架之中心延伸之凹槽,且每一凹槽內開設有一鎖孔,藉以使馬達托架透過凹槽之鎖孔鎖接於框架本體。其中,當一旋轉氣流吹向馬達托架時,旋轉氣流係經過托架周面而吹入散熱鰭片之間。</t>
  </si>
  <si>
    <t>2018203602</t>
  </si>
  <si>
    <t>2018-03-20</t>
  </si>
  <si>
    <t>M564283</t>
  </si>
  <si>
    <t>H02K-005/04 | H02K-009/00</t>
  </si>
  <si>
    <t>TWM564283U</t>
  </si>
  <si>
    <t>7918310021769</t>
  </si>
  <si>
    <t>轉子之組裝方法及其結構</t>
  </si>
  <si>
    <t>本發明係提供一種轉子之組裝方法及其結構。在該方法包含以下步驟。提供一具有一磁石置入端面之轉子本體,並自磁石置入端面沿一軸向延伸開設有複數個磁石插置槽。提供一開設有複數個對應於些磁石插置槽之貫穿型通道之磁石鎖固壓板,並使貫穿型通道具有至少一鎖固結構。將磁石鎖固壓板蓋設於磁石置入端面,使貫穿型通道沿軸向連通磁石插置槽。將至少一轉子磁石自貫穿型通道置入磁石插置槽,並將至少一鎖固元件鎖固於鎖固結構,藉以至少局部性地堵住貫穿型通道。重複上述步驟直到鎖固元件已鎖固於所有鎖固結構為止。</t>
  </si>
  <si>
    <t>2017100132</t>
  </si>
  <si>
    <t>2017-01-04</t>
  </si>
  <si>
    <t>HUNG, LIAN SHIN | HO, MING TE | CHEN, HSIANG CHUN | HUNG, BOR CHANG</t>
  </si>
  <si>
    <t>洪聯馨 | 何明特 | 陳翔竣 | 洪伯昌</t>
  </si>
  <si>
    <t>H02K-015/03 | H02K-001/28</t>
  </si>
  <si>
    <t>CN205178684U | CN101192784A | CN001836358A | JP3687643B2 | TW460086U</t>
  </si>
  <si>
    <t>TWI616052B</t>
  </si>
  <si>
    <t>7918300028512</t>
  </si>
  <si>
    <t>同步磁阻馬達之轉子結構</t>
  </si>
  <si>
    <t>一種同步磁阻馬達之轉子結構,包含至少一轉子鐵芯,各轉子鐵芯具有一中心軸孔,並包含複數個環狀分佈於中心軸孔之周圍之磁阻部,各磁阻部包含一內通孔對以及一外通孔對。內通孔對之內通孔與外通孔對之外通孔中,內切線延伸段與外切線延伸段係沿一切線延伸方向延伸出。斜向延伸段係自上述之切線延伸段沿一傾斜於切線延伸方向之轉折方向延伸,且轉折方向與切線延伸方向之間具有傾斜夾角。其中,外通孔中所具有之傾斜夾角係小於內通孔所具有之傾斜夾角。</t>
  </si>
  <si>
    <t>2016143611</t>
  </si>
  <si>
    <t>2016-12-28</t>
  </si>
  <si>
    <t>HUNG, LIAN SHIN | CHEN, HSIANG CHUN | HO, MING TE</t>
  </si>
  <si>
    <t>洪聯馨 | 陳翔竣 | 何明特</t>
  </si>
  <si>
    <t>H02K-001/22</t>
  </si>
  <si>
    <t>CN105305679B | CN101855808B | JP4404223B2 | JP3906882B2 | TWM506417U</t>
  </si>
  <si>
    <t>TW105143611 A | TWI593214B | US10418869B2</t>
  </si>
  <si>
    <t>7918280044741</t>
  </si>
  <si>
    <t>移動平台</t>
  </si>
  <si>
    <t>一種移動平台包含一移動平台本體、一第一感測元件與一第二感測元件。移動平台本體,係環設有一容置槽,且容置槽係具有對角位置的一第一區域與一第二區域。第一感測元件,係設置於容置槽內之第一區域,並具有一第一感測角度範圍。第二感測元件,係設置於容置槽內之第二區域,並具有一第二感測角度範圍。其中,第一感測角度範圍係介在190度至270度間,且第二感測角度範圍亦介在190度至270度間。</t>
  </si>
  <si>
    <t>2018204469</t>
  </si>
  <si>
    <t>2018-04-03</t>
  </si>
  <si>
    <t>M563052</t>
  </si>
  <si>
    <t>2018-07-01</t>
  </si>
  <si>
    <t>G08G-001/16 | B65G-017/48 | B65G-047/52 | G05D-001/08</t>
  </si>
  <si>
    <t>TWM563052U</t>
  </si>
  <si>
    <t>7918280047860</t>
  </si>
  <si>
    <t>馬達回授元件之固定支架</t>
  </si>
  <si>
    <t>一種馬達回授元件之固定支架,包含一環型開口式支架本體與複數個馬達連結結構。環型開口式支架本體具有一前端面、一後端面、一漸縮式內周面與一外周面,並定義出一本體中心軸,漸縮式內周面與本體中心軸之間係定義出一本體內徑,且本體內徑係自前端面背向組裝方向而遞減至後端面,而環型開口式支架本體更包含一第一本體端部、一本體環形連接部與一第二本體端部,本體環形連接部係一體成型地連結第一本體端部與第二本體端部,且第一本體端部與第二本體端部之間係形成一本體開口。馬達連結結構係固定於外周面。</t>
  </si>
  <si>
    <t>2018202563</t>
  </si>
  <si>
    <t>2018-02-23</t>
  </si>
  <si>
    <t>M561959</t>
  </si>
  <si>
    <t>2018-06-11</t>
  </si>
  <si>
    <t>HONG LIAN-XIN | HE MING-TE | CAI RONG-SHENG | QIU BO-REN</t>
  </si>
  <si>
    <t>TWM561959U</t>
  </si>
  <si>
    <t>7918250015013</t>
  </si>
  <si>
    <t>具有夾合式限位件之軸承及其組裝方法</t>
  </si>
  <si>
    <t>一種具有夾合式限位件之軸承,包括一軸芯、一夾合式限位件、複數個滾珠與至少一迫緊元件。軸芯開設有一軸芯外環槽。夾合式限位件套設於軸芯,並包含一第一限位部與一第二限位部。第一限位部開設一第一夾合環槽。第二限位部設有一第二夾合環槽。第一夾合環槽與第二夾合環槽圍構出一環狀夾合空間。滾珠在設置於環狀夾合空間後,受限位於軸芯外環槽與環狀夾合空間之間。迫緊元件使滾珠被第一限位部、第二限位部與軸芯外環槽所夾合。先將滾珠置入環狀夾合空間,再將夾合式限位件套設於軸芯。最後,藉由迫緊元件迫緊第一限位部與第二限位部。</t>
  </si>
  <si>
    <t>2016138487</t>
  </si>
  <si>
    <t>2016-11-23</t>
  </si>
  <si>
    <t>TAI, WEI HSIU | LIU, HAN HSIANG</t>
  </si>
  <si>
    <t>戴偉修 | 劉翰祥</t>
  </si>
  <si>
    <t>F16C-033/58 | F16C-043/06</t>
  </si>
  <si>
    <t>CN105570291B | TWI572798B | US6394658B1</t>
  </si>
  <si>
    <t>TWI622717B</t>
  </si>
  <si>
    <t>7918240020989</t>
  </si>
  <si>
    <t>具有鋼構組件之可多方向性移動擴管設備</t>
  </si>
  <si>
    <t>一種具有鋼構組件之可多方向性移動擴管設備係用以對至少一金屬管進行至少一擴管作業,並包含一鋼構組件與一擴管裝置。鋼構組件包含一上框、複數個連結上框之支撐元件、一第一移動元件、一第二移動元件與一第三移動元件。第一移動元件、第二移動元件與第三移動元件係分別可移動地設置於上框、第一移動元件與第二移動元件,用以分別在第一方向、第二方向與第三方向上移動。其中,第一方向、第二方向與第三方向中之任兩者係相互垂直。擴管裝置包含一裝置本體與至少一擴管桿,上述擴管桿係受操作地自裝置本體朝向上述至少一金屬管凸伸。</t>
  </si>
  <si>
    <t>2017219257</t>
  </si>
  <si>
    <t>M559761</t>
  </si>
  <si>
    <t>2018-05-11</t>
  </si>
  <si>
    <t>WANG, MU CHAU | HUANG, CHANG KUI | WU, JIN DE | CHEN, YU TUNG</t>
  </si>
  <si>
    <t>王睦超 | 黃長貴 | 吳金德 | 陳育東</t>
  </si>
  <si>
    <t>B21D-039/08</t>
  </si>
  <si>
    <t>TWM559761U</t>
  </si>
  <si>
    <t>7918210014874</t>
  </si>
  <si>
    <t>具有油氣防漏結構之軸承裝置</t>
  </si>
  <si>
    <t>一種具有油氣防漏結構之軸承裝置,係設置於一馬達裝置,該馬達裝置包含一馬達殼體以及一馬達轉軸,該軸承裝置包含一軸承座、一軸瓦以及一擾流板。軸承座係固設於該馬達殼體。軸瓦係設置於該軸承座中,該馬達轉軸係可轉動地穿設於該軸瓦。擾流板係設置於該軸承座,並鄰近於該馬達轉軸。</t>
  </si>
  <si>
    <t>2018201474</t>
  </si>
  <si>
    <t>2015-10-02</t>
  </si>
  <si>
    <t>M559950</t>
  </si>
  <si>
    <t>TSENG, CHIN HSIANG | JHOU, JHIH JHE | WU, HSUAN SHENG | WANG, JUNG PANG</t>
  </si>
  <si>
    <t>曾金祥 | 周志哲 | 吳炫昇 | 王榮邦</t>
  </si>
  <si>
    <t>F16C-033/72</t>
  </si>
  <si>
    <t>TWM559950U</t>
  </si>
  <si>
    <t>7918210015063</t>
  </si>
  <si>
    <t>預先蓄溫型自動控溫系統</t>
  </si>
  <si>
    <t>一種預先蓄溫型自動控溫系統,包含一維溫容置裝置、一辨識裝置以及一控制模組。維溫容置裝置具有一蓄溫空間與一儲物空間,且蓄溫空間內設有一蓄溫元件,可透過一溫度調變主機預先蓄溫。辨識裝置係用以辨識出一欲儲存於儲物空間之物品而產生並傳送出一物品訊號。控制模組是用以接收物品訊號,並依據物品訊號調控儲物空間之溫度。</t>
  </si>
  <si>
    <t>2018200076</t>
  </si>
  <si>
    <t>2016-11-18</t>
  </si>
  <si>
    <t>M560004</t>
  </si>
  <si>
    <t>CHIU, CHWEN JY | WU, YUNG CHIEN | HUANG, TSUNG MING | HUNG, LI CHUN | HUANG, KUO SHENG</t>
  </si>
  <si>
    <t>邱純枝 | 吳永健 | 黃聰明 | 洪厲鈞 | 黃國勝</t>
  </si>
  <si>
    <t>F25B-049/02 | F25B-027/00</t>
  </si>
  <si>
    <t>TWI699079B</t>
  </si>
  <si>
    <t>TWM560004U</t>
  </si>
  <si>
    <t>7918210015117</t>
  </si>
  <si>
    <t>用以即時檢測油品中所含總極性物質濃度之油炸裝置</t>
  </si>
  <si>
    <t>一種用以即時檢測油品中所含總極性物質濃度之油炸裝置,包含一裝置本體、一油炸槽、一炸物籃與一檢測模組。油炸槽設置於裝置本體,用以容置一待測油品。在油炸槽內設有一第一極板結構。炸物籃包含一炸物籃本體與一第二極板結構。第二極板結構連結於炸物籃本體。在炸物籃放置於油炸槽時,第二極板結構配合第一極板結構而設置。藉此,兩者之間形成一平行電容效應作用空間。檢測模組連接於第一極板結構與第二極板結構。其中,當待測油品流入平行電容效應作用空間時,檢測模組檢測出一等效電容值,藉以計算出待測油品之一總極性物質濃度。</t>
  </si>
  <si>
    <t>2016135113</t>
  </si>
  <si>
    <t>2016-10-28</t>
  </si>
  <si>
    <t>A47J-037/12 | G01N-027/22 | G01N-033/03</t>
  </si>
  <si>
    <t>CN101819196A | TW201636595A | TW201213804A | TW200900693A | US5818731A</t>
  </si>
  <si>
    <t>TWI601506B | US2018-0116459A1</t>
  </si>
  <si>
    <t>7918190020061</t>
  </si>
  <si>
    <t>等方向性石墨材料,其製造方法及其應用</t>
  </si>
  <si>
    <t>本發明提供一種等方向性石墨材料、其製造方法及其應用。藉由具有特定平均粒徑之中間相碳微球粉體與黏結瀝青粉體,以特定比例模壓形成的生坯,經一次碳化處理及石墨化處理後,所得的等方向性石墨材料具有高機械強度且表面不具裂紋。</t>
  </si>
  <si>
    <t>2016134799</t>
  </si>
  <si>
    <t>2016-10-27</t>
  </si>
  <si>
    <t>中國鋼鐵股份有限公司;</t>
  </si>
  <si>
    <t>LIAO, FU SEN | HSU, JEN YUNG | MAI, CHI HSIEN | YAN, YONG LIN</t>
  </si>
  <si>
    <t>廖福森 | 許仁勇 | 麥啓献 | 顏永霖</t>
  </si>
  <si>
    <t>C01B-032/20</t>
  </si>
  <si>
    <t>CN105271197B | TWI455879B | US5525276A | US4226900A</t>
  </si>
  <si>
    <t>TWI610887B</t>
  </si>
  <si>
    <t>7918190020396</t>
  </si>
  <si>
    <t>伺服驅動器</t>
  </si>
  <si>
    <t>本設計係有關一種伺服驅動器,尤指一種用以控制伺服電機之伺服驅動器。 本設計係有關於一種伺服驅動器之外形設計。如本設計前視圖所示,本設計正面具有一矩形顯示螢幕,右側為一序列排列整齊之各型連接埠,左側有一透明機台蓋,帶給人安穩放心之視覺感受。左側視圖所表示的散熱鰭片,整齊一致的呈鉛直方向排列,為一兼具實用性與美觀之設計。右側面與頂面之連結處,開設有一四分之一斜錐狀凹槽,且右側面與底面之連結處,亦開設有一四分之一斜錐狀凹槽。另外,右側面開設有複數個開槽,長度係從正面往後遞減。整體來說,上述之特徵再加上伺服驅動器方正的外觀以及一致性呈水平及鉛直方向之開槽,呈現出簡約大方、具科技感同時又兼具實用性效果之視覺意象。</t>
  </si>
  <si>
    <t>2017304184</t>
  </si>
  <si>
    <t>2017-07-21</t>
  </si>
  <si>
    <t>D190116</t>
  </si>
  <si>
    <t>2018-05-01</t>
  </si>
  <si>
    <t>TWD147170S</t>
  </si>
  <si>
    <t>TWD190116S</t>
  </si>
  <si>
    <t>7918190022168</t>
  </si>
  <si>
    <t>主動功率因數校正電路以及脈衝寬度調節信號之控制方法</t>
  </si>
  <si>
    <t>本發明提供了一種主動功率因數校正電路以及脈衝寬度調節信號之控制方法。主動功率因數校正電路係耦接於一負載與一以一交變週期供電之交流電源,並且包含一電感單元、一第一整流器、一切換開關、一接地端以及一脈衝寬度調節控制器。其中,控制方法主要是利用脈衝寬度調節控制器所輸出之脈衝寬度調節信號控制切換開關在一脈波調製階段間歇性地導通與關斷第一整流器與接地端,進而使電感單元交替性地激磁與放電;並使切換開關在一連續斷路階段將第一整流器與接地端彼此連續性地斷路。</t>
  </si>
  <si>
    <t>2016132595</t>
  </si>
  <si>
    <t>2016-10-07</t>
  </si>
  <si>
    <t>HSIEH, PO YAO</t>
  </si>
  <si>
    <t>謝博堯</t>
  </si>
  <si>
    <t>H02M-001/12 | H03K-005/131</t>
  </si>
  <si>
    <t>CN101217254A | TWI542127B | TWI484739B | TWI225579B | TWI221698B | WOWO2007-121944A2</t>
  </si>
  <si>
    <t>TWI605672B</t>
  </si>
  <si>
    <t>7918170023645</t>
  </si>
  <si>
    <t>具有通風貫槽之定子結構</t>
  </si>
  <si>
    <t>一種具有通風貫槽之定子結構,係設置於一馬達框架所圍構出之一容置空間,並自一第一端面沿一平行於一中心軸之延伸方向延伸至一第二端面,且具有一定子外周面與一定子內周面。定子外周面係開設有複數個通風貫槽,每一通風貫槽係自定子外周面面向中心軸開設,並自第一端面延伸至第二端面。定子內周面係圍構出一轉子容置空間。</t>
  </si>
  <si>
    <t>2017218900</t>
  </si>
  <si>
    <t>M558493</t>
  </si>
  <si>
    <t>2018-04-11</t>
  </si>
  <si>
    <t>H02K-015/02 | H02K-009/19</t>
  </si>
  <si>
    <t>TWM558493U</t>
  </si>
  <si>
    <t>7918170029148</t>
  </si>
  <si>
    <t>強冷式馬達</t>
  </si>
  <si>
    <t>一種強冷式馬達,包含一風罩組件、一馬達組件以及一密封導管。風罩組件係開設有一穿孔。馬達組件係設置於風罩組件中。密封導管係設置於風罩組件與馬達組件之間,並連通於穿孔,藉以使一連接於馬達組件之電纜線經由密封導管穿設出風罩組件,有效的避免粉塵或可燃物質經由電纜線與馬達組件之連接處進入馬達組件中。</t>
  </si>
  <si>
    <t>2017218899</t>
  </si>
  <si>
    <t>M558494</t>
  </si>
  <si>
    <t>HUANG, KUN RONG | HUNG, LIAN SHIN</t>
  </si>
  <si>
    <t>黃崑榕 | 洪聯馨</t>
  </si>
  <si>
    <t>H02K-009/06 | H02K-009/16</t>
  </si>
  <si>
    <t>TWM558494U</t>
  </si>
  <si>
    <t>7918170029149</t>
  </si>
  <si>
    <t>2017218901</t>
  </si>
  <si>
    <t>M558495</t>
  </si>
  <si>
    <t>TWI679832B | TWI652884B</t>
  </si>
  <si>
    <t>TWM558495U</t>
  </si>
  <si>
    <t>7918170029150</t>
  </si>
  <si>
    <t>降噪型風扇</t>
  </si>
  <si>
    <t>一種降噪型風扇,用以設置於一沿一軸心方向延伸且具有一馬達中心軸之馬達軸心。該降噪型風扇包含一軸座與複數個穿孔式直板扇葉。軸座用以沿軸心方向接合於馬達軸心。穿孔式直板扇葉自軸座向外輻射延伸出,且每一穿孔式直板扇葉分別開設有複數個降噪孔。其中,在馬達軸心以馬達中心軸為一旋轉中心軸而沿一順時針方向或一逆時針方向轉動時,係同步帶動具有降噪型風扇旋轉,藉以產生一離心式風扇氣流。</t>
  </si>
  <si>
    <t>2017212027</t>
  </si>
  <si>
    <t>2017-08-15</t>
  </si>
  <si>
    <t>M557313</t>
  </si>
  <si>
    <t>2018-03-21</t>
  </si>
  <si>
    <t>TSAI, CHENG HAN | WANG, CHI HSIN | FANG, ZIH YANG | YANG, FU LING | LIN, CHE FENG</t>
  </si>
  <si>
    <t>蔡承翰 | 王祈欣 | 房子陽 | 楊馥菱 | 林哲鋒</t>
  </si>
  <si>
    <t>F04D-029/38 | F04D-029/66</t>
  </si>
  <si>
    <t>TWI800358B</t>
  </si>
  <si>
    <t>TWM557313U</t>
  </si>
  <si>
    <t>7918140006269</t>
  </si>
  <si>
    <t>出風裝置</t>
  </si>
  <si>
    <t>一種出風裝置包含一框架本體、複數個第一氣流導引片、複數個第二氣流導引片、一第一風扇以及一第二風扇。第一氣流導引片與第二氣流導引片係分別設置於框架本體,且第一氣流導引片與第二氣流導引片係分別沿一第一方向與一第二方向延伸。第一風扇與第二風扇係並列地設置於框架本體,並分別用以朝第一氣流導引片與第二氣流導引片送出一第一氣流與一第二氣流,使第一氣流與第二氣流分別沿第一方向與第二方向流動,進而匯流形成一混合氣流。其中,藉由第一氣流與第二氣流交替地遞增與遞減時,混合氣流會在第一方向與第二方向之間來回的掃掠。</t>
  </si>
  <si>
    <t>2017215227</t>
  </si>
  <si>
    <t>2017-10-17</t>
  </si>
  <si>
    <t>M557340</t>
  </si>
  <si>
    <t>CHEN GUAN-WEN | PENG HUAN-SEN</t>
  </si>
  <si>
    <t>陳冠文 | 彭奐森</t>
  </si>
  <si>
    <t>F24F-013/08</t>
  </si>
  <si>
    <t>TWM557340U</t>
  </si>
  <si>
    <t>7918140006296</t>
  </si>
  <si>
    <t>雲端修復系統</t>
  </si>
  <si>
    <t>一種雲端修復系統包含一外接通訊模組、一行動通信裝置以及一遠端作業裝置。外接通訊模組係電性連結於一電子裝置,用以接收一內部參數連續變化訊號,並將內部參數連續變化訊號傳送出。行動通信裝置係用以通信連結於外接通訊模組,並將內部參數連續變化訊號傳送出。遠端作業裝置係通信連結於行動通信裝置,用以接收自行動通信裝置所傳送出之內部參數連續變化訊號,並依據內部參數連續變化訊號發送一修復訊號經由行動通信裝置傳送至電子裝置,藉以使電子裝置依據修復訊號進行修復。</t>
  </si>
  <si>
    <t>2017215671</t>
  </si>
  <si>
    <t>2017-10-24</t>
  </si>
  <si>
    <t>M557375</t>
  </si>
  <si>
    <t>JIANG SHUI-MU | ZHANG MING-KAI | WANG JIN-SHUN</t>
  </si>
  <si>
    <t>江水木 | 張銘凱 | 王進順</t>
  </si>
  <si>
    <t>G05B-023/00 | G06F-011/28 | G06Q-050/10 | G08C-017/00</t>
  </si>
  <si>
    <t>TWM557375U</t>
  </si>
  <si>
    <t>7918140006331</t>
  </si>
  <si>
    <t>貼合於二定子齒之定子繞線絕緣結構</t>
  </si>
  <si>
    <t>一種貼合於二定子齒之定子繞線絕緣結構,設置於一包含有複數個定子齒之馬達定子,兩兩相鄰之定子齒圍構出一繞線空間。貼合於二定子齒之定子繞線絕緣結構設置於繞線空間,第一架體與第二架體自絕緣架體延伸出,第一架體之複數個階梯結構中之至少一者自一鄰近於齒本體之第一轉折邊延伸至一遠離於齒本體之第二轉折邊,第一轉折邊與中心軸之間之距離小於第二轉折邊與中心軸之間之距離。第二架體之複數個階梯結構中之至少一者自一鄰近於另一定子齒之第三轉折邊延伸至一遠離於另一定子齒之第四轉折邊,第三轉折邊與中心軸之間之距離小於第四轉折邊與中心軸之間之距離。</t>
  </si>
  <si>
    <t>2016126906</t>
  </si>
  <si>
    <t>2016-08-23</t>
  </si>
  <si>
    <t>HUNG, LIAN SHIN | HUANG, CHING CHIH | HUANG, YU PO</t>
  </si>
  <si>
    <t>洪聯馨 | 黃慶智 | 黃友伯</t>
  </si>
  <si>
    <t>H02K-001/16 | H02K-003/48</t>
  </si>
  <si>
    <t>CN205123430U | CN202586669U | JP5496243B2 | TW200715685A | US9318927B2</t>
  </si>
  <si>
    <t>TWI597922B</t>
  </si>
  <si>
    <t>7918130394050</t>
  </si>
  <si>
    <t>轉子結構之製造方法</t>
  </si>
  <si>
    <t>一種轉子結構之製造方法,包含製備複數個第一矽鋼片與至少二第二矽鋼片,接著堆疊該些第一矽鋼片以製備出一堆疊矽鋼片結構,並使該些第一矽鋼片彼此對應之縮口部形成複數個線性延伸排列且彼此平行之缺口帶,各缺口帶包含複數個上述之縮口部。然後將該至少二第二矽鋼片分別堆疊於堆疊矽鋼片結構之二端部,並將複數個金屬棒穿設於該些第一矽鋼片與至少二第二矽鋼片,並使各金屬棒分別露出二露出端部。接著捶打上述之縮口部以固定該些金屬棒。於該至少二第二矽鋼片形成二固接於該二露出端部之端環,藉以製造出轉子結構。</t>
  </si>
  <si>
    <t>2016124772</t>
  </si>
  <si>
    <t>2016-08-04</t>
  </si>
  <si>
    <t>HSU, MENG YUAN | HUNG, LIAN SHIN | SHIH, CHENG HSUAN | WANG, CHI HSIN | WANG, SHENG YI</t>
  </si>
  <si>
    <t>許孟原 | 洪聯馨 | 石政軒 | 王祈欣 | 王聖毅</t>
  </si>
  <si>
    <t>CN103138515A | TWM458028U | TWI455449B | US9973067B2</t>
  </si>
  <si>
    <t>CN107591916B</t>
  </si>
  <si>
    <t>TW105124772 A | TWI580157B | US10236755B2</t>
  </si>
  <si>
    <t>7918130394055</t>
  </si>
  <si>
    <t>定子繞線絕緣結構</t>
  </si>
  <si>
    <t>一種定子繞線絕緣結構,設置於一由複數個定子齒所組成之馬達定子。定子繞線絕緣結構之第一架體與第二架體分別自第一絕緣架本體與第二絕緣架本體延伸出,第一架體之複數個階梯結構中之至少一者自鄰近於齒本體之第一轉折邊延伸至遠離於齒本體之第二轉折邊,第一轉折邊與中心軸之間之距離小於第二轉折邊與中心軸之間之距離。第二架體之複數個階梯結構中之至少一者自鄰近於定子齒之第三轉折邊延伸至遠離於定子齒之第四轉折邊,第三轉折邊與中心軸之間之距離小於第四轉折邊與中心軸之間之距離。連結架體連結第一、第二絕緣架本體、第一與第二架體。</t>
  </si>
  <si>
    <t>2016126907</t>
  </si>
  <si>
    <t>H02K-003/32 | H02K-003/34</t>
  </si>
  <si>
    <t>CN205123430U | JP5496243B2 | TWM490163U | TW200715685A | US9318927B2</t>
  </si>
  <si>
    <t>TWI597925B</t>
  </si>
  <si>
    <t>7918130394056</t>
  </si>
  <si>
    <t>利用控制指令轉換波形檢核驅動裝置控制指令之方法</t>
  </si>
  <si>
    <t>一種利用控制指令轉換波形檢核驅動裝置控制指令之方法,該方法主要先擷取控制系統中之用於傳輸複數個控制指令複數個連接線所對應之各控制指令以對應地轉換成複數個控制波形。依據一單位解析時距將各控制波形拆分為複數個依照時間順序排列之單位波段,各單位波段係屬於一高電位波段或一低電位波段。將該些單位波段轉換成複數個依照時間順序排列之轉換數字以產生一時序數字陣列。擷取一預設之正確時序數字陣列,且正確時序數字陣列包含複數個依照該時間順序排列之正確轉換數字。依照時間順序比對上述數字,並在比對出相異時,解析出相異之轉換數字之時間排序。</t>
  </si>
  <si>
    <t>2016123533</t>
  </si>
  <si>
    <t>2016-07-26</t>
  </si>
  <si>
    <t>G06F-009/30</t>
  </si>
  <si>
    <t>CN103176014B | TWI608697B | TW201225011A | US2008-0195878A1 | US7076681B2</t>
  </si>
  <si>
    <t>CN110457720B | CN109286354B</t>
  </si>
  <si>
    <t>TWI584191B</t>
  </si>
  <si>
    <t>7918060008933</t>
  </si>
  <si>
    <t>廢熱發電系統</t>
  </si>
  <si>
    <t>一種廢熱發電系統包含一發電機、一水冷模組、一溫差發電晶片及一儲電模組。水冷模組包含一熱交換器、一冷水供應管路以及一熱水循環管路。冷水供應管路連通於熱交換器與發電機,用以提供一冷卻水對發電機進行冷卻,冷卻水在對發電機進行冷卻後係形成一廢熱水;熱水循環管路連通於熱交換器與發電機,用以使廢熱水迴流至熱交換器進行冷卻。溫差發電晶片具有相對設置之一熱面與一冷面,熱面導熱連結於熱水循環管路,冷面導熱連結於冷水供應管路,以藉由廢熱水與冷卻水間之溫差來產生一電力。儲電模組電性連結於溫差發電晶片,並用以儲存電力。</t>
  </si>
  <si>
    <t>2017214353</t>
  </si>
  <si>
    <t>2017-09-27</t>
  </si>
  <si>
    <t>M554506</t>
  </si>
  <si>
    <t>2018-01-21</t>
  </si>
  <si>
    <t>ZHANG ZHI-XIANG | SUN GE-WEI | ZHANG ZHAN-QI | WANG JIN-SHUN | GUAN WEI-TING</t>
  </si>
  <si>
    <t>張至翔 | 孫格偉 | 張展旗 | 王進順 | 官威廷</t>
  </si>
  <si>
    <t>F01K-027/02</t>
  </si>
  <si>
    <t>TWM554506U</t>
  </si>
  <si>
    <t>7918050018041</t>
  </si>
  <si>
    <t>轉子吸取裝置</t>
  </si>
  <si>
    <t>一種轉子吸取裝置包含一基座、一第一電磁鐵以及一引導定位組件。第一電磁鐵係設置於基座,用以磁性吸附轉子。引導定位組件包含一彈簧與一抵接塊。彈簧係設置於基座,而抵接塊係固接於彈簧,並具有一凹陷導引結構,用以抵接轉子。</t>
  </si>
  <si>
    <t>2017214724</t>
  </si>
  <si>
    <t>M554662</t>
  </si>
  <si>
    <t>LU JIA-HAO | GUO SHANG-MENG | LAI JIAN-HONG</t>
  </si>
  <si>
    <t>呂家豪 | 郭尚孟 | 賴建宏</t>
  </si>
  <si>
    <t>TWM554662U</t>
  </si>
  <si>
    <t>7918050018197</t>
  </si>
  <si>
    <t>具有通氣通道之驅動器組件</t>
  </si>
  <si>
    <t>一種具有通氣通道之驅動器組件,包含複數個驅動器與至少一氣流產生元件。複數個驅動器彼此堆疊,且各包含一驅動器本體與一散熱組件。驅動器本體開設有一具有一通氣口之散熱槽,且驅動器之通氣口係彼此對應且共構出一通氣通道。散熱組件設置於散熱槽,並在具有通氣通道之驅動器組件運作時具有一熱能。氣流產生元件至少局部地位於通氣通道,用以產生一在通氣通道流動之連通氣流與複數個分別在驅動器之散熱組件流動之散熱氣流,以逸散驅動器之熱能。</t>
  </si>
  <si>
    <t>2017211669</t>
  </si>
  <si>
    <t>2017-08-08</t>
  </si>
  <si>
    <t>M553519</t>
  </si>
  <si>
    <t>2017-12-21</t>
  </si>
  <si>
    <t>HUANG, TA YI | CHEN, HSING CHANG</t>
  </si>
  <si>
    <t>黃大益 | 陳興璋</t>
  </si>
  <si>
    <t>H02K-005/18 | H02K-009/02</t>
  </si>
  <si>
    <t>TWM553519U</t>
  </si>
  <si>
    <t>7913145018460</t>
  </si>
  <si>
    <t>變頻器</t>
  </si>
  <si>
    <t>本設計係有關一種變頻器,尤指一種用以控制馬達之變頻器。 本設計係有關於一種變頻器之外形設計。如本設計前視圖所示,在操作板下方具有一凸台,在凸台鄰近於主控板之一側具有一斜面。綜合凸台與斜面的視覺設計,給予人們堅固厚實的視覺感受。另外,如俯視圖所示,藉由漩渦造型的風扇支撐架配合整齊豎立排列的散熱鰭片,凸顯出氣流疾速流動與流暢穩定,進而給予人們氣流穩定快速之視覺感受。就變頻器整體而言,方正的外型配合圓滑的邊角,顯現出簡約風格之造型外觀。綜上所述,本設計所提供之變頻器除了給予人們堅固厚實與氣流穩定快速的視覺感受外,更使人感受到現代之簡約風格。</t>
  </si>
  <si>
    <t>2017301171</t>
  </si>
  <si>
    <t>2017-03-09</t>
  </si>
  <si>
    <t>D187155</t>
  </si>
  <si>
    <t>2017-12-11</t>
  </si>
  <si>
    <t>HUANG, TZU YAO | KUNG, YEN YUN</t>
  </si>
  <si>
    <t>黃子耀 | 龔晏畇</t>
  </si>
  <si>
    <t>TWD180696S</t>
  </si>
  <si>
    <t>TWD187155S</t>
  </si>
  <si>
    <t>7917510026682</t>
  </si>
  <si>
    <t>組接式驅動器組件</t>
  </si>
  <si>
    <t>一種組接式驅動器組件,包含一第一驅動器、一第二驅動器與一氣流產生元件。第一驅動器與第二驅動器相互組接,使第一驅動器之第一散熱凹槽與第二驅動器之第二散熱凹槽圍構出一共用散熱氣流流動通道。氣流產生元件設置於共用散熱氣流流動通道,用以產生一在共用散熱氣流流動通道中流動之散熱氣流,藉以逸散第一驅動器與第二驅動器運作時所產生之熱能。</t>
  </si>
  <si>
    <t>2017211670</t>
  </si>
  <si>
    <t>M553098</t>
  </si>
  <si>
    <t>HUANG, TA YI</t>
  </si>
  <si>
    <t>黃大益</t>
  </si>
  <si>
    <t>TWM553098U</t>
  </si>
  <si>
    <t>7917510038784</t>
  </si>
  <si>
    <t>矽鋼片沖壓裝置及其磁性滾輪排屑機構</t>
  </si>
  <si>
    <t>一種矽鋼片沖壓裝置包含一基台、一末端沖壓模具以及一磁性滾輪排屑機構。末端沖壓模具係設置於基台之一末端。磁性滾輪排屑機構包含一固定座、一馬達、一轉軸、至少一軸承座以及至少一磁性滾輪。固定座係固定於末端。馬達係固接於固定座。轉軸係傳動連結於馬達,並鄰近於末端沖壓模具。軸承座係設置於末端,並用以承接轉軸。磁性滾輪係穿設地固接於轉軸,並鄰近於末端沖壓模具。</t>
  </si>
  <si>
    <t>2017207947</t>
  </si>
  <si>
    <t>M552389</t>
  </si>
  <si>
    <t>2017-12-01</t>
  </si>
  <si>
    <t>HUANG, CHIH PING | LIN, YU CHENG | WANG, YAO HSUN</t>
  </si>
  <si>
    <t>黃志平 | 林育承 | 王耀勳</t>
  </si>
  <si>
    <t>B21D-028/02</t>
  </si>
  <si>
    <t>TWM552389U</t>
  </si>
  <si>
    <t>7917500050160</t>
  </si>
  <si>
    <t>導流風罩</t>
  </si>
  <si>
    <t>一種導流風罩,用以套設於一沿一馬達軸心延伸之馬達。馬達包含一馬達外壁、一風扇與一用以產生一熱能之馬達核心組件。馬達外壁具有一對應於馬達核心組件而設置之核心熱交換區。導流風罩包含一風罩本體與一導流結構。風罩本體自一入風側延伸至一出風側。導流結構連結於出風側,並具有一沿一偏向馬達軸心之導流方向而延伸出之導流段,且與風罩本體圍構出一用以容置風扇之風扇工作空間,藉以在風扇運作時產生一自入風側依序經由風扇工作空間與出風側而集中流向核心熱交換區之散熱氣流,以逸散熱能。</t>
  </si>
  <si>
    <t>2017209632</t>
  </si>
  <si>
    <t>2017-06-30</t>
  </si>
  <si>
    <t>M552547</t>
  </si>
  <si>
    <t>F04D-029/44</t>
  </si>
  <si>
    <t>TWM552547U</t>
  </si>
  <si>
    <t>7917500050318</t>
  </si>
  <si>
    <t>馬達裝置及其馬達基座</t>
  </si>
  <si>
    <t>一種馬達裝置包含一馬達基座與一第一控制介面。馬達基座包含一基座殼體、一共用電路板模組以及一馬達元件。共用電路板模組係設置於基座殼體之一容置空間中,並具有一對接埠。馬達元件係設置於基座殼體,並電性連結於共用電路板模組。第一控制介面包含一第一介面電路板、一第一連接埠、一第一連接器以及一第一介面蓋板。第一連接器係設置於第一介面電路板,並對接連接於對接埠。第一介面蓋板具有一第一連接器開口供一第一連接器露出。其中,第二控制介面係在第一控制介面自馬達基座拆卸後,安裝於基座殼體與對接埠。</t>
  </si>
  <si>
    <t>2017207363</t>
  </si>
  <si>
    <t>2017-05-23</t>
  </si>
  <si>
    <t>M551781</t>
  </si>
  <si>
    <t>2017-11-11</t>
  </si>
  <si>
    <t>CHEU, SHIH CHANG | CHEN, HUAN CHANG | HUANG, TA YI | LIN, CHING CHIANG</t>
  </si>
  <si>
    <t>許世昌 | 陳煥璋 | 黃大益 | 林清江</t>
  </si>
  <si>
    <t>H02K-005/04 | H02K-011/30</t>
  </si>
  <si>
    <t>TWM551781U</t>
  </si>
  <si>
    <t>7917470048826</t>
  </si>
  <si>
    <t>尾流噪音抑制型散熱風扇</t>
  </si>
  <si>
    <t>一種尾流噪音抑制型散熱風扇,係用以設置於一沿一軸心方向延伸且具有一馬達中心軸之馬達軸心。尾流噪音抑制型散熱風扇包含一軸座與複數個直板扇葉。軸座用以沿軸心方向接合於馬達軸心。直板扇葉自軸座向外輻射延伸出,且各具有一設有複數個尾流噪音抑制結構之扇葉外緣。其中,在馬達軸心以馬達中心軸為一旋轉中心軸而沿一順時針方向或一逆時針方向轉動時,係同步帶動尾流噪音抑制型散熱風扇旋轉而產生一離心式散熱氣流,並且利用尾流噪音抑制結構抑制產生離心式散熱氣流時所伴隨產生之一尾流噪音。</t>
  </si>
  <si>
    <t>2017212028</t>
  </si>
  <si>
    <t>M551783</t>
  </si>
  <si>
    <t>TWM551783U</t>
  </si>
  <si>
    <t>7917470048828</t>
  </si>
  <si>
    <t>組接複數個單齒組件之組合式馬達定子以及其製造方法</t>
  </si>
  <si>
    <t>一種組接複數個單齒組件之組合式馬達定子,包含複數個單齒組件。上述複數個單齒組件係彼此卡合連結,各單齒組件包含一第一單齒矽鋼片組合體、一第二單齒矽鋼片組合體與一繞線組。其中,單齒組件與另一相鄰之單齒組件相互卡合,藉以組合成組合式馬達定子。在製造該組合式馬達定子時,係先連接第一矽鋼片與第二矽鋼片,並將繞線組纏繞在對應之第一繞線部與第二繞線部,藉以形成單齒組件;接著,重複地將單齒組件相互卡合,藉以組合成一局部組合式馬達定子,並將沿扭轉方向將兩個局部組合式馬達定子相互扭轉組接,藉以形成該組合式馬達定子。</t>
  </si>
  <si>
    <t>2016111853</t>
  </si>
  <si>
    <t>2016-04-15</t>
  </si>
  <si>
    <t>TAI, WEI HSIU | HUANG, TA YI | LIU, HAN HSIANG</t>
  </si>
  <si>
    <t>戴偉修 | 黃大益 | 劉翰祥</t>
  </si>
  <si>
    <t>H02K-001/18 | H02K-015/02 | H02K-015/08</t>
  </si>
  <si>
    <t>CN104917307A | CN203368159U | JP2005-130605A | TWM316573U | TWI290409B</t>
  </si>
  <si>
    <t>TWI619332B</t>
  </si>
  <si>
    <t>7917440205510</t>
  </si>
  <si>
    <t>太陽能電池的匯流排用導電膠及太陽能電池的匯流排</t>
  </si>
  <si>
    <t>一種太陽能電池的匯流排用導電膠,包括銀、金屬添加物、玻璃熔塊及有機載體。銀的含量為30重量%至80重量%。金屬添加物的含量為0.06重量%至4.2重量%。金屬添加物包括鉬、鎢、其合金或其組合。玻璃熔塊的含量為1.5重量%至12重量%。有機載體的含量為3.3重量%至68重量%。</t>
  </si>
  <si>
    <t>2016108611</t>
  </si>
  <si>
    <t>2016-03-21</t>
  </si>
  <si>
    <t>CHEN, SHING JIUN | CHENG, CHUNG CHIEH | TAI, KUO-HSUN | LI, MI HAN</t>
  </si>
  <si>
    <t>陳星君 | 鄭仲傑 | 戴國勳 | 李瀰涵</t>
  </si>
  <si>
    <t>葉璟宗 | 詹東穎 | 劉亞君</t>
  </si>
  <si>
    <t>H01B-001/22 | H01L-031/05</t>
  </si>
  <si>
    <t>TW201735055A</t>
  </si>
  <si>
    <t>7917440102066</t>
  </si>
  <si>
    <t>2017206806</t>
  </si>
  <si>
    <t>M548781</t>
  </si>
  <si>
    <t>2017-09-11</t>
  </si>
  <si>
    <t>PENG, CHI TSENG | HUANG, TSUNG MING | CHOU, CHIEN CHENG | HUANG, KUO SHENG</t>
  </si>
  <si>
    <t>TWM548781U</t>
  </si>
  <si>
    <t>7917061014656</t>
  </si>
  <si>
    <t>變頻器連結組件</t>
  </si>
  <si>
    <t>一種變頻器連結組件,用以將複數種變頻器中之一者設置於一馬達。變頻器各具有複數個變頻器組接結構。馬達具有複數個馬達組接結構。變頻器連結組件包含一組件本體與複數個馬達組接架。組件本體具有一馬達連結側與一對應於馬達連結側之變頻器連結側。變頻器連結側設有複數個配合變頻器之變頻器組接結構之第一組接結構,藉以組接於變頻器。馬達組接架自馬達連結側延伸出,並設有複數個用以組接於馬達組接結構之第二組接結構。</t>
  </si>
  <si>
    <t>2017209629</t>
  </si>
  <si>
    <t>M548929</t>
  </si>
  <si>
    <t>LIAO, CHIH YUNG | CHEN, HSIANG CHUN | HSU, HUA HSUAN</t>
  </si>
  <si>
    <t>廖志勇 | 陳翔竣 | 許華弦</t>
  </si>
  <si>
    <t>H02M-005/00</t>
  </si>
  <si>
    <t>US10826347B2</t>
  </si>
  <si>
    <t>TWM548929U</t>
  </si>
  <si>
    <t>7917061014804</t>
  </si>
  <si>
    <t>伺服驅動裝置</t>
  </si>
  <si>
    <t>本設計係有關一伺服驅動裝置,尤指一種用以控制伺服馬達之伺服驅動裝置。 本設計之伺服驅動器具有一扁平狀之方型本體,在方型本體的正面設有緊密排列的配線連接器與掀蓋,並搭配上兩顆外露之接地螺絲。其中,由於在左側面、右側面與背側面具有大面積的平滑面,因而呈現出簡約設計之視覺感受。另外,在方型本體之右側面開設有矩形凹槽,凹槽內設有數片整齊排列之散熱鰭片與一鑲嵌於數片散熱鰭片中之凸塊,藉此給予人們整齊協調之視覺感受。此外,在方型本體之上側面與下側面開設有若干個線性排列的通氣口,藉以展現出均勻對稱的美感。 綜上所述,本設計之外觀造型結合整齊協調、簡約設計與均勻對稱之視覺感受,因而給予人們操作簡單之視覺意象。</t>
  </si>
  <si>
    <t>2017300092</t>
  </si>
  <si>
    <t>2017-01-06</t>
  </si>
  <si>
    <t>D185241</t>
  </si>
  <si>
    <t>2017-09-01</t>
  </si>
  <si>
    <t>TWD175043S</t>
  </si>
  <si>
    <t>TWD185241S</t>
  </si>
  <si>
    <t>7917061007737</t>
  </si>
  <si>
    <t>解角器之固定支架</t>
  </si>
  <si>
    <t>一種解角器之固定支架,用以將一環設有一固定凹槽之解角器固定於一馬達,並包含一箍型支架本體、複數個解角器卡合結構與複數個馬達連結結構。箍型支架本體包含一內環側與一外環側。解角器卡合結構排列於內環側而自箍型支架本體延伸出,用以受箍型支架本體所產生之一緊束力而卡合於固定凹槽,藉以固定解角器。馬達連結結構排列於外環側而自箍型支架本體延伸出,用以固定於馬達。</t>
  </si>
  <si>
    <t>2017207620</t>
  </si>
  <si>
    <t>2017-05-26</t>
  </si>
  <si>
    <t>M548389</t>
  </si>
  <si>
    <t>HONG LIAN-XIN | HE MING-TE | CHEN XIANG-JUN | CAI RONG-SHENG | QIU BO-REN</t>
  </si>
  <si>
    <t>洪聯馨 | 何明特 | 陳翔竣 | 蔡榮聲 | 邱柏人</t>
  </si>
  <si>
    <t>H02K-005/00</t>
  </si>
  <si>
    <t>TWM548389U</t>
  </si>
  <si>
    <t>7917061014264</t>
  </si>
  <si>
    <t>分段式轉子結構及分段式轉子</t>
  </si>
  <si>
    <t>一分段式轉子結構包含一第一段轉子組、複數個鐵套環及一第二段轉子組。第一段轉子組包含一第一轉子本體與一第一末端矽鋼片。第一轉子本體具有複數個第一灌注通道,而第一末端矽鋼片具有複數個第一引伸結構與第一鉚點,第一引伸結構與第一鉚點皆凸伸出。鐵套環是套設於第一引伸結構,並卡抵於第一鉚點而定位於第一末端矽鋼片。第二段轉子組係疊置於鐵套環上,並具有複數個第二灌注通道,第二灌注通道係經由鐵套環分別連通於第一灌注通道。此外,將多個鑄鋁棒分別穿設於相連通之第一灌注通道、鐵套環與第二灌注通道更形成一分段式轉子。</t>
  </si>
  <si>
    <t>2017206037</t>
  </si>
  <si>
    <t>M546629</t>
  </si>
  <si>
    <t>2017-08-01</t>
  </si>
  <si>
    <t>H02K-017/02</t>
  </si>
  <si>
    <t>TWM546629U</t>
  </si>
  <si>
    <t>7917056013759</t>
  </si>
  <si>
    <t>利用外流場對驅動裝置散熱之馬達</t>
  </si>
  <si>
    <t>一種利用外流場對驅動裝置散熱之馬達,馬達中,馬達殼體具有一容置空間,馬達托架連結於馬達殼體,藉以將馬達分隔出一位於容置空間內的內流場與一位於容置空間外之外流場。轉軸可轉動地穿設於容置空間與馬達托架,風罩連結於馬達托架,位於外流場,並開設有複數個軸向開孔與至少一徑向開孔。風扇在轉軸轉動時,經由軸向開孔導入一流入氣流,並將流入氣流分出一在外流場流動且沿一外循環路徑經由徑向開孔流出之外循環氣流。驅動裝置至少局部位於外循環路徑,藉以利用外循環氣流加以散熱。</t>
  </si>
  <si>
    <t>2017206040</t>
  </si>
  <si>
    <t>M546632</t>
  </si>
  <si>
    <t>PENG, HUAN SEN | LIAO, CHIH YUNG | CHEN, HSIANG CHUN</t>
  </si>
  <si>
    <t>彭奐森 | 廖志勇 | 陳翔竣</t>
  </si>
  <si>
    <t>TWI661659B | TWI677170B | US11081937B2</t>
  </si>
  <si>
    <t>TWM546632U</t>
  </si>
  <si>
    <t>7917056013762</t>
  </si>
  <si>
    <t>離尖峰電力管理系統</t>
  </si>
  <si>
    <t>一種離尖峰電力管理系統,離尖峰電力管理系統中,控制裝置在判斷出一負載的運作時段為一用電離峰時段時,觸發切換模組將儲能裝置切換為電性連接於市電供給端與至少一再生能源發電組中之至少一者以儲存出一儲能電力,並用以在判斷出運作時段為一用電尖峰時段且負載的運作電力超過一用電契約容量預設值時,觸發切換模組將儲能裝置切換電性連接於負載,藉以將儲能電力供電至負載。在控制裝置判斷出儲能電力降低至一儲能電力預設值時,係觸發切換模組使儲能裝置停止電性連接於負載,並使一發電機切換電性連接於負載,據以將一發電電力提供至負載。</t>
  </si>
  <si>
    <t>2017204494</t>
  </si>
  <si>
    <t>2017-03-30</t>
  </si>
  <si>
    <t>M546047</t>
  </si>
  <si>
    <t>WU, CHIH MING</t>
  </si>
  <si>
    <t>吳志明</t>
  </si>
  <si>
    <t>H02J-013/00</t>
  </si>
  <si>
    <t>TWM546047U</t>
  </si>
  <si>
    <t>7917045007208</t>
  </si>
  <si>
    <t>散熱組件</t>
  </si>
  <si>
    <t>一種散熱組件,第一散熱座中,複數個第一散熱鰭片係自第一座體沿一延伸方向延伸出,複數個第一定位元件之第一元件本體係開設有一第一通道,第一定位部設置於該第一元件本體之一端。第二散熱座中,複數個第二散熱鰭片自第二座體沿延伸方向延伸出,複數個第二定位元件之第二元件本體係對應於第一通道而開設有一第二通道,使第二通道與第一通道相連通而形成一固接通道。第二定位部自第二元件本體之一端沿一連結方向延伸出,並連結於第一定位部。至少二固接元件分別同時穿設並固接於至少二上述之該固接通道,藉以固接第一散熱座與第二散熱座。</t>
  </si>
  <si>
    <t>2017205236</t>
  </si>
  <si>
    <t>2017-04-14</t>
  </si>
  <si>
    <t>M546054</t>
  </si>
  <si>
    <t>HUANG, TA YI | LIN, CHING CHIANG</t>
  </si>
  <si>
    <t>黃大益 | 林清江</t>
  </si>
  <si>
    <t>H02K-005/18 | H05K-007/20</t>
  </si>
  <si>
    <t>TWM546054U</t>
  </si>
  <si>
    <t>7917045007215</t>
  </si>
  <si>
    <t>輪轂馬達熱電供電系統</t>
  </si>
  <si>
    <t>一種輪轂馬達熱電供電系統,包含一輪轂馬達、一車輪、一參數感測組件與一熱電轉換元件。輪轂馬達包含一馬達定子與一馬達轉子。馬達轉子可轉動地連結於馬達定子,且馬達轉子在輪轂馬達受驅動而產生熱能。車輪套設於馬達轉子。參數感測組件設置於車輪,以感測車輪之一車輪參數。熱電轉換元件電性連接於參數感測組件,且包含一第一熱電轉換作用部與一相對於第一熱電轉換作用部之第二熱電轉換作用部。第二熱電轉換作用部熱連結於馬達轉子,以吸收熱能而與第一熱電轉換作用部產生溫差,藉以產生電能而使熱電轉換元件將電能供給至參數感測組件。</t>
  </si>
  <si>
    <t>2017205779</t>
  </si>
  <si>
    <t>2017-04-25</t>
  </si>
  <si>
    <t>M546055</t>
  </si>
  <si>
    <t>SUN GE-WEI | ZHANG ZHI-XIANG | ZHANG ZHAN-QI</t>
  </si>
  <si>
    <t>孫格偉 | 張至翔 | 張展旗</t>
  </si>
  <si>
    <t>H02K-007/10 | B60L-011/18 | B62M-006/80 | H02K-009/02</t>
  </si>
  <si>
    <t>TWM546055U</t>
  </si>
  <si>
    <t>7917045007216</t>
  </si>
  <si>
    <t>塗佈模具</t>
  </si>
  <si>
    <t>一種塗佈模具,該塗佈模具包括用以排出塗料的一狹縫,該狹縫的一總寬度值(Q),其包括:一中間寬度值(A)、一左寬度值(Y1)與一右寬度值(Y2),分別對應材料層之上表面的總寬度值、超出該材料層之左上端點的左部分寬度值與超出該材料層之右上端點的右部分寬度值,Q=A+Y1+Y2,該塗佈模具的該狹縫符合關係式:</t>
  </si>
  <si>
    <t>2015142983</t>
  </si>
  <si>
    <t>2015-12-21</t>
  </si>
  <si>
    <t>INDUSTRIAL TECHNOLOGY RESEARCH INSTITUTE</t>
  </si>
  <si>
    <t>財團法人工業技術研究院;</t>
  </si>
  <si>
    <t>WU, PING YAO | CHU, WEN BING | LIU, DAR JEN | TSENG, SHIH TSWEN | HSU, WEN YUEH</t>
  </si>
  <si>
    <t>吳平耀 | 朱文彬 | 劉達人 | 曾詩存 | 徐文月</t>
  </si>
  <si>
    <t>祁明輝 | 林素華 | 涂綺玲</t>
  </si>
  <si>
    <t>B29C-041/38 | B05C-001/04 | B05C-005/02 | B29C-041/24</t>
  </si>
  <si>
    <t>JP6422711B2 | JP2015-136675A | TWI495176B</t>
  </si>
  <si>
    <t>US10428246B2</t>
  </si>
  <si>
    <t>CN106890758B | TWI598207B</t>
  </si>
  <si>
    <t>7917044008531</t>
  </si>
  <si>
    <t>極板結構</t>
  </si>
  <si>
    <t>一種極板結構,其包括一集電體、一活物層與一安全防護層。集電體包括Al、Cu或不鏽鋼。活物層鄰接在集電體上,並包括石墨、矽碳或上述之組合。安全防護層包覆活物層的所有上表面及側表面,並包含通式為MxOy之一氧化物。其中M為Si、Al、Zr、Ti、Mg、Zn、Li、La、Nb、Ta、Ge、Y、Se、B或上述之組合。x是介於1~2。y是介於1~3。</t>
  </si>
  <si>
    <t>2015142984</t>
  </si>
  <si>
    <t>H01M-004/583 | H01M-004/13 | H01M-004/66</t>
  </si>
  <si>
    <t>CN106898777B | TW201724629A</t>
  </si>
  <si>
    <t>7917045001414</t>
  </si>
  <si>
    <t>電極與電極的形成方法與電池</t>
  </si>
  <si>
    <t>本揭露提供之電極,包括:含硫與碳之層狀物,包括碳材、硫材、與黏著劑;其中含硫與碳之層狀物之中心的硫含量,朝含硫與碳之層狀物之兩側表面的硫含量逐漸降低。上述電極可作為電池之正極,且電池可具有負極;以及位於正極與負極之間的電解液。</t>
  </si>
  <si>
    <t>2015140491</t>
  </si>
  <si>
    <t>2015-12-03</t>
  </si>
  <si>
    <t>LIN, CHIA NAN | FANG, JASON | CHANG, CHIH CHING | LI, CHUN LUNG</t>
  </si>
  <si>
    <t>林嘉男 | 方家振 | 張志清 | 李俊龍</t>
  </si>
  <si>
    <t>洪澄文 | 顏錦順</t>
  </si>
  <si>
    <t>H01M-004/133 | H01M-004/1393 | H01M-004/58 | H01M-004/62 | H01M-050/411 | H01M-050/489</t>
  </si>
  <si>
    <t>US2015-0017486A1 | US2013-0183547A1</t>
  </si>
  <si>
    <t>CN106848210B | TW104140491 A | TWI600199B | US10230096B2</t>
  </si>
  <si>
    <t>7917030005748</t>
  </si>
  <si>
    <t>氧化物結晶、其製備方法及包含氧化物結晶的導電塗料</t>
  </si>
  <si>
    <t>本發明提供一種新穎的氧化物結晶、氧化物結晶的製備方法、包含氧化物結晶的導電塗料以及包含基板及應用於前述基板的導電塗料的物件。</t>
  </si>
  <si>
    <t>2016137989</t>
  </si>
  <si>
    <t>YEH, CHIH-HSIEN | SHIH, PO-YANG | SHEN, CHIH-JEN | TSENG, PENG-SHENG | HSIN, PI-YU | TSAI, TSUNG-YING</t>
  </si>
  <si>
    <t>葉志賢 | 施柏仰 | 沈智仁 | 曾鵬升 | 辛璧宇 | 蔡宗穎</t>
  </si>
  <si>
    <t>林敬堯</t>
  </si>
  <si>
    <t>C03C-003/12 | C09D-001/00 | C09D-005/24 | H01B-001/16 | H01L-031/0224</t>
  </si>
  <si>
    <t>CN103545016B | TW201245361A</t>
  </si>
  <si>
    <t>CN107089798B | TWI698407B | US2017-0144920A1 | US62/258266</t>
  </si>
  <si>
    <t>7917030002232</t>
  </si>
  <si>
    <t>具有振動行程限制機構之矽鋼片沖壓設備</t>
  </si>
  <si>
    <t>一種具有振動行程限制機構之矽鋼片沖壓設備,沿一沖壓方向對一矽鋼片沖壓出複數個環狀分布之內沖壓孔與複數個環狀圍繞該些內沖壓孔之外沖壓孔,矽鋼片包含一中央固接區與一環繞於中央固接區之周邊受承載區,在沖壓矽鋼片之過程中,矽鋼片係沿一對應於沖壓方向之振動行程反復振動。矽鋼片沖壓設備中,承載組件之旋轉式固接平台固定中央固接區並使矽鋼片旋轉,固定式承載平台承載周邊受承載區。振動行程限制機構之複數個延伸臂自一基座延伸出,該些振動行程限制組件分別設置於該些延伸臂,並鄰近於矽鋼片,藉以與固定式承載平台共同限制振動行程。</t>
  </si>
  <si>
    <t>2017202778</t>
  </si>
  <si>
    <t>2017-02-24</t>
  </si>
  <si>
    <t>M542526</t>
  </si>
  <si>
    <t>2017-06-01</t>
  </si>
  <si>
    <t>LU, CHIA HAO</t>
  </si>
  <si>
    <t>呂家豪</t>
  </si>
  <si>
    <t>B21D-043/00</t>
  </si>
  <si>
    <t>CN111327164B</t>
  </si>
  <si>
    <t>TWM542526U</t>
  </si>
  <si>
    <t>7917030013636</t>
  </si>
  <si>
    <t>外緣限位式沖壓機具</t>
  </si>
  <si>
    <t>一種外緣限位式沖壓機具,外緣限位式沖壓機具用以對一矽鋼片沖壓出複數個環狀分布之內沖壓孔與複數個環狀圍繞該些內沖壓孔之外沖壓孔,矽鋼片包含一中央固接區與一環繞於中央固接區之周邊受承載區。外緣限位式沖壓機具中,承載組件之旋轉式固接平台固定中央固接區並使矽鋼片旋轉,固定式承載平台承載周邊受承載區。該些外緣限位組件連結於固定式承載平台,該些外緣限位組件中,該至少一推抵限位元件受一推抵動力作用而沿一推抵方向推抵矽鋼片之外緣,藉以對矽鋼片加以限位。推抵驅動元件連結於推抵限位元件,並對推抵限位元件提供推抵動力。</t>
  </si>
  <si>
    <t>2017202780</t>
  </si>
  <si>
    <t>M542527</t>
  </si>
  <si>
    <t>TWM542527U</t>
  </si>
  <si>
    <t>7917030013637</t>
  </si>
  <si>
    <t>電磁開關連結組件</t>
  </si>
  <si>
    <t>一種電磁開關連結組件,係用以電性連接於一設有複數個卡接結構之第一電磁開關以及一佈設有一工作電路之電路板,藉以使第一電磁開關透過工作電路電性連接於一電性連接於電路板之第二電磁開關,電磁開關連結組件包含一連結本體以及複數個剛性金屬裸線。連結本體係開設有複數個通道,每一該些剛性金屬裸線係對應地至少局部穿設固定於該些通道,裸露出一用以卡接於該些卡接結構中之一者之導電端,並裸露出一用以電性連接於工作電路之焊接端。</t>
  </si>
  <si>
    <t>2017202129</t>
  </si>
  <si>
    <t>2017-02-14</t>
  </si>
  <si>
    <t>M542847</t>
  </si>
  <si>
    <t>YANG, XIN JING | KE, SHUN CHIH</t>
  </si>
  <si>
    <t>楊欣璟 | 柯舜誌</t>
  </si>
  <si>
    <t>H01H-050/10</t>
  </si>
  <si>
    <t>TWM542847U</t>
  </si>
  <si>
    <t>7917030013957</t>
  </si>
  <si>
    <t>馬達驅動器之控制系統</t>
  </si>
  <si>
    <t>一種馬達驅動器之控制系統及其控制方法,其所包含之驅動運算器依據速度命令與馬達的運轉速度運算出一限制電流,而每安培電流最大轉矩(Maximum Torque Per Ampere;MTPA,以下簡稱MTPA)控制器依據限制電流運算出一d軸電流額定值,電流運算模組依據d軸電流額定值與弱磁控制模組所提供之一d軸弱磁電流值運算出一d軸電流命令,並將d軸電流命令傳送至MTPA控制器,藉以使MTPA控制器依據d軸電流命令與限制電流運算出一q軸電流命令。</t>
  </si>
  <si>
    <t>2015134661</t>
  </si>
  <si>
    <t>2015-10-22</t>
  </si>
  <si>
    <t>LIN, JIN DE | LAI, YEN SHIN</t>
  </si>
  <si>
    <t>林晉德 | 賴炎生</t>
  </si>
  <si>
    <t>H02P-021/14</t>
  </si>
  <si>
    <t>CN102857159A | TWI500252B | TWI499198B | TWI420799B | US8723461B2 | US6965212B1 | US7023168B1</t>
  </si>
  <si>
    <t>CN109412481B | TWI723605B | US11038452B2</t>
  </si>
  <si>
    <t>TWI552506B</t>
  </si>
  <si>
    <t>7917026002124</t>
  </si>
  <si>
    <t>具有導流板之空調系統</t>
  </si>
  <si>
    <t>一種具有導流板之空調系統,包括一第一機體,其包含一第一殼體、一腔室隔板、一導流板、一冷凝器、一驅動模組、一散熱模組與一氣流產生元件。第一殼體具有一殼內空間,並開設有一出氣口。腔室隔板將殼內空間分隔為一第一腔室與一第二腔室,並開設有一連通兩者之腔室通口。導流板將第二腔室分隔為一散熱空間與一排熱空間。冷凝器將一排熱氣體排放至排熱空間。驅動模組產生一熱能,並熱連結設置於散熱空間之散熱模組。氣流產生元件產生一自第一腔室依序經由腔室通口與散熱空間流至出氣口之散熱氣流與一自排熱空間流向出氣口之排熱氣流。</t>
  </si>
  <si>
    <t>2017200068</t>
  </si>
  <si>
    <t>M540248</t>
  </si>
  <si>
    <t>2017-04-21</t>
  </si>
  <si>
    <t>TSAI, YI HSIU | WANG, CHIN SHUN | WU, CHIH HSIEN</t>
  </si>
  <si>
    <t>蔡易修 | 王進順 | 吳智賢</t>
  </si>
  <si>
    <t>F24F-013/00 | F24F-007/007</t>
  </si>
  <si>
    <t>CN206514404U | TWM540248U</t>
  </si>
  <si>
    <t>7917026011261</t>
  </si>
  <si>
    <t>具有磁石鎖固壓板之轉子</t>
  </si>
  <si>
    <t>一種具有磁石鎖固壓板之轉子,包括一轉子本體、一磁石鎖固壓板、複數個轉子磁石與複數個鎖固元件。轉子本體具有一磁石置入端面,並開設有複數個自磁石置入端面沿一軸向延伸之磁石插置槽。磁石鎖固壓板蓋設於磁石置入端面,並開設有複數個沿軸向延伸性連通磁石插置槽之貫穿型通道,並在對應各貫穿型通道處設置至少一鎖固結構。轉子磁石插置於磁石插置槽。鎖固元件鎖固於鎖固結構並且至少局部性地堵住貫穿型通道。</t>
  </si>
  <si>
    <t>2017200069</t>
  </si>
  <si>
    <t>M540429</t>
  </si>
  <si>
    <t>TWM540429U</t>
  </si>
  <si>
    <t>7917026011435</t>
  </si>
  <si>
    <t>馬達絕緣軸承組件</t>
  </si>
  <si>
    <t>一種馬達絕緣軸承組件,用以連結於一沿一軸向延伸之馬達軸芯,並包含一托架與一絕緣軸承。托架開設有一自一托架端面沿軸向延伸之軸承容置通道,且軸承容置通道具有一通道內壁。絕緣軸承容置於軸承容置通道以受托架所支撐,並包含一軸承本體與一絕緣外環片。軸承本體具有一軸承外環壁,並開設有一沿軸向延伸之軸芯設置通道。其中,軸芯設置通道用以容置馬達軸芯。絕緣外環片環設於軸承外環壁與通道內壁之間,藉以分隔軸承外環壁與通道內壁。</t>
  </si>
  <si>
    <t>2016219834</t>
  </si>
  <si>
    <t>M540434</t>
  </si>
  <si>
    <t>HUNG, LIAN SHIN | LIN, CHUI TE | CHIU, PO JEN</t>
  </si>
  <si>
    <t>洪聯馨 | 林垂德 | 邱柏人</t>
  </si>
  <si>
    <t>H02K-005/173 | H02K-007/08</t>
  </si>
  <si>
    <t>TWM540434U</t>
  </si>
  <si>
    <t>7917026011440</t>
  </si>
  <si>
    <t>具有凸起式結構之馬達散熱組件</t>
  </si>
  <si>
    <t>一種具有凸起式結構之馬達散熱組件,係套設於一馬達核心組件,並包括一馬達框架、一氣流產生元件與一導流元件。馬達框架包含一框架本體與複數個凸起式散熱件。框架本體自一框架端面沿一框架軸向延伸,且具有一框架外壁。凸起式散熱件彼此相間地環狀排列於框架外壁,各凸起式散熱件包含複數個彼此相間之凸起式散熱結構,其中,框架外壁與凸起式散熱結構中之兩相鄰者係圍構出一散熱通道。氣流產生元件鄰近於框架端面而設置,並產生一散熱氣流。導流元件鄰近於氣流產生元件而設置,用以導引散熱氣流在散熱通道沿框架軸向流動。</t>
  </si>
  <si>
    <t>2016218684</t>
  </si>
  <si>
    <t>2016-12-07</t>
  </si>
  <si>
    <t>M540435</t>
  </si>
  <si>
    <t>CN206533225U | TWM540435U</t>
  </si>
  <si>
    <t>7917026011441</t>
  </si>
  <si>
    <t>2015132591</t>
  </si>
  <si>
    <t>DE20-2015-106183U1 | TW201713870A</t>
  </si>
  <si>
    <t>7917022000666</t>
  </si>
  <si>
    <t>具有無線通信功能之伺服馬達</t>
  </si>
  <si>
    <t>一種具有無線通信功能之伺服馬達,伺服馬達中,伺服組件殼體包含第一安裝口、容置空間與馬達安裝開口,且第一安裝口與馬達安裝開口連通於容置空間。配置板防水襯墊圍繞第一安裝口而鋪設於伺服組件殼體。第一配置板蓋合於配置板防水襯墊,結合於伺服組件殼體,並設有複數個第一配置口。該些第一連接器設置於該些第一配置口,且該些第一連接器中包含至少一用以電性連接於一無線收發裝置之無線收發裝置連接器。驅動控制模組設置於容置空間,並電性連接於該些第一連接器,馬達經由馬達安裝開口而組裝於伺服組件殼體,並且電性連接於驅動控制模組。</t>
  </si>
  <si>
    <t>2016219447</t>
  </si>
  <si>
    <t>2016-12-21</t>
  </si>
  <si>
    <t>M539184</t>
  </si>
  <si>
    <t>2017-04-01</t>
  </si>
  <si>
    <t>WU, CHIA CHING | SHIMIZU, YOSHIYUKI | LIN, CHING CHIANG</t>
  </si>
  <si>
    <t>吳家慶 | 清水佳之 | 林清江</t>
  </si>
  <si>
    <t>H02P-006/08</t>
  </si>
  <si>
    <t>TWI717181B</t>
  </si>
  <si>
    <t>TWM539184U</t>
  </si>
  <si>
    <t>7917021019439</t>
  </si>
  <si>
    <t>具有無線通信功能之驅動器</t>
  </si>
  <si>
    <t>一種具有無線通信功能之驅動器,用以電性連接於一馬達,藉以依據一驅動控制參數控制馬達。具有無線通信功能之驅動器中,驅動器殼體包含一安裝口與一容置空間,配置口連通於容置空間。配置板蓋合於安裝口,結合於驅動器殼體,並設有複數個第一配置口。該些第一連接器對應地設置於該些第一配置口,該些第一連接器中包含至少一用以電性連接於一無線收發裝置之無線收發裝置連接器,並且包含至少一用以電性連接於馬達之馬達連接器。驅動控制模組設置於容置空間,並電性連接於該些第一連接器。</t>
  </si>
  <si>
    <t>2016219448</t>
  </si>
  <si>
    <t>M539185</t>
  </si>
  <si>
    <t>H02P-008/00</t>
  </si>
  <si>
    <t>TWM539185U</t>
  </si>
  <si>
    <t>7917021019440</t>
  </si>
  <si>
    <t>用於可搬運地設置於移動載具之維溫容置裝置</t>
  </si>
  <si>
    <t>一種用於可搬運地設置於移動載具之維溫容置裝置包含一容器本體、一第一密封件、一第二密封件、一絕熱隔間、至少一蓄溫元件以及一控制模組。容器本體係具有一容置空間以及分別連通於容置空間之一第一通氣口與一第二通氣口。絕熱隔間係將容置空間區分為一蓄溫空間與一儲物空間,並開設有一第一閥門與一第二閥門。蓄溫元件係設置於蓄溫空間中。控制模組係用以控制第一閥門與第二閥門之啟閉。蓄溫空間係透過第一通氣口與第二通氣口分別連通於一溫度調變主機之一第一對接口與一第二對接口,藉以利用溫度調變主機對蓄溫元件進行溫度調變。</t>
  </si>
  <si>
    <t>2016214907</t>
  </si>
  <si>
    <t>2016-09-30</t>
  </si>
  <si>
    <t>M537996</t>
  </si>
  <si>
    <t>2017-03-11</t>
  </si>
  <si>
    <t>WU, YUNG CHIEN | HUANG, TSUNG MING | HUNG, LI CHUN | HUANG, KUO SHENG</t>
  </si>
  <si>
    <t>吳永健 | 黃聰明 | 洪厲鈞 | 黃國勝</t>
  </si>
  <si>
    <t>B60P-003/20</t>
  </si>
  <si>
    <t>TWM537996U</t>
  </si>
  <si>
    <t>7917018005282</t>
  </si>
  <si>
    <t>狀態指示裝置</t>
  </si>
  <si>
    <t>一種狀態指示裝置,包括一基座、一活動元件與一反射元件。基座自基座之一第一端部開設一通道。通道具有一反射區域,且通道內設有一第一反射部。第一反射部具有一第一視覺特徵。活動元件沿一移動路徑可移動地設置於通道,並設有一具有一第二視覺特徵之第二反射部。移動路徑包含一第一位置與一第二位置。反射元件設置在通道。其中,當一光束投射至通道內,且活動元件移至第一位置時,反射區域位於第一反射部,藉以將第一視覺特徵反射出;當光束投射至通道內,且活動元件移至第二位置時,反射區域位於第二反射部,藉以將第二視覺特徵反射出。</t>
  </si>
  <si>
    <t>2016214908</t>
  </si>
  <si>
    <t>M538273</t>
  </si>
  <si>
    <t>H02B-001/00</t>
  </si>
  <si>
    <t>TWM538273U</t>
  </si>
  <si>
    <t>7917018005559</t>
  </si>
  <si>
    <t>軸向組合式馬達轉子</t>
  </si>
  <si>
    <t>一種軸向組合式馬達轉子包含至少一帶磁型轉子結構、複數個磁石與複數個磁阻型轉子結構。帶磁型轉子結構包含複數個帶磁轉子導磁區。各帶磁轉子導磁區開設有複數個徑向排列之帶磁轉子磁孔,且各帶磁轉子磁孔包含一帶磁基準段以及二帶磁側邊延伸段。磁石係設置於帶磁基準段。複數個磁阻型轉子結構係對稱地設置於帶磁型轉子結構之兩側,且磁阻型轉子結構與帶磁型轉子結構相似,但未設有磁石,藉以形成設有磁石與未設有磁石之轉子結構交錯之構造。其中,軸向組合式馬達轉子亦可以一磁阻型轉子結構為中心而將複數個磁阻型轉子結構設置於其兩側。</t>
  </si>
  <si>
    <t>2016202680</t>
  </si>
  <si>
    <t>2016-02-26</t>
  </si>
  <si>
    <t>M538283</t>
  </si>
  <si>
    <t>HUNG, LIAN SHIN | HO, MING TE | CHANG, HUNG CHUN</t>
  </si>
  <si>
    <t>洪聯馨 | 何明特 | 張鴻鈞</t>
  </si>
  <si>
    <t>TWM538283U</t>
  </si>
  <si>
    <t>7917018005569</t>
  </si>
  <si>
    <t>變頻伺服系統及其即時功率分配方法</t>
  </si>
  <si>
    <t>一種變頻伺服系統及其即時功率分配方法,變頻伺服系統所電性連接之電源供應裝置以一預設供應功率傳送出電力,可變頻式負載依控制條件以一浮動需求功率運作,而即時功率分配方法中,係先偵測變頻伺服系統消耗之浮動功率,接著依浮動功率算出浮動備載功率,並依預設供應功率與浮動備載功率算出即時最大輸出功率,然後依控制條件擷取浮動需求功率,接著判斷即時最大輸出功率是否大於浮動需求功率,並在判斷為是時,依浮動需求功率輸出控制信號,最後依控制信號驅動可變頻式負載。</t>
  </si>
  <si>
    <t>2015127953</t>
  </si>
  <si>
    <t>2015-08-26</t>
  </si>
  <si>
    <t>LIN, CHIA JEN | PU, HAN TING</t>
  </si>
  <si>
    <t>林家仁 | 蒲函廷</t>
  </si>
  <si>
    <t>G06F-001/26</t>
  </si>
  <si>
    <t>TWM468095U | TWM320806U | US9735704B2 | US9705361B2 | US8493014B2 | US8418483B2</t>
  </si>
  <si>
    <t>TWI566085B</t>
  </si>
  <si>
    <t>7917018000441</t>
  </si>
  <si>
    <t>風罩組件</t>
  </si>
  <si>
    <t>一種風罩組件,風罩組件中,風罩本體具有第一風罩端與相對於第一風罩端之第二風罩端,並開設有貫穿第一風罩端與第二風罩端之氣體通道,第一風罩端連結於馬達。風環連結於第二風罩端,且風環之第一風環端部開設有具有第一半徑之第一風環開口,風環本體部自第一風環開口沿導風方向開設漸縮型導風通道,並與風罩本體之內壁定義出擾動空間。第二風環端部鄰近於馬達之風扇,並開設有具有第二半徑且與漸縮型導風通道相連通之第二風環開口,其中第二半徑係小於第一半徑。擋風板連結於風環本體,並開設有複數個連通於氣體通道與漸縮型導風通道之開孔。</t>
  </si>
  <si>
    <t>2016215636</t>
  </si>
  <si>
    <t>2016-10-14</t>
  </si>
  <si>
    <t>M537161</t>
  </si>
  <si>
    <t>2017-02-21</t>
  </si>
  <si>
    <t>ZANG SONG | LIAO ZHI-YONG | HUANG KUN-RONG | XU HUA-XIAN</t>
  </si>
  <si>
    <t>臧淞 | 廖志勇 | 黃崑榕 | 許華弦</t>
  </si>
  <si>
    <t>F04D-029/44 | F04D-029/66</t>
  </si>
  <si>
    <t>TWM537161U</t>
  </si>
  <si>
    <t>7917013010727</t>
  </si>
  <si>
    <t>具有分岔式散熱通道之馬達框架</t>
  </si>
  <si>
    <t>一種具有分岔式散熱通道之馬達框架,套設於一馬達核心組件,包含一框架本體與複數個散熱鰭片。框架本體自一第一端口沿一延伸方向延伸至一第二端口,並包含一第一框架與一第二框架。第一框架具有一內環面與一外環面。第二框架環設於內環面,並開設有複數個環狀排列之分岔式散熱通道,且各分岔式散熱通道包含M個主體通道與N個分岔通道。主體通道,自第一端口沿延伸方向延伸至一位於第一端口與第二端口之間之通道分岔部。分岔通道自通道分岔部沿延伸方向分岔地延伸出。散熱鰭片環狀排列設置於外環面。其中,M為一正整數,N為大於M之另一正整數。</t>
  </si>
  <si>
    <t>2016214626</t>
  </si>
  <si>
    <t>2016-09-23</t>
  </si>
  <si>
    <t>M537180</t>
  </si>
  <si>
    <t>HSU, MENG YUAN | WANG, CHI HSIN | TSAI, CHENG HAN | HUANG, MEI JIAU | KUO, CHIA WEI</t>
  </si>
  <si>
    <t>許孟原 | 王祈欣 | 蔡承翰 | 黃美嬌 | 郭家瑋</t>
  </si>
  <si>
    <t>TWM537180U</t>
  </si>
  <si>
    <t>7917013010746</t>
  </si>
  <si>
    <t>嵌合有定子之框架總成</t>
  </si>
  <si>
    <t>一種嵌合有定子之框架總成,係用以套設一馬達核心組件,並包含一馬達框架與一定子。馬達框架,包含一框架本體與複數個散熱鰭片。框架本體自一第一端口沿一延伸方向延伸至一第二端口,並具有一外環面與一內環面。散熱鰭片排列設置於外環面。定子設置於內環面,且自一鄰近於第一端口之第一定子端面沿延伸方向延伸至一鄰近於第二端口之第二定子端面,並在鄰近於內環面處開設複數個散熱通道,且散熱通道環繞定子之一定子內環面分布。</t>
  </si>
  <si>
    <t>2016214627</t>
  </si>
  <si>
    <t>M537181</t>
  </si>
  <si>
    <t>HSU, MENG YUAN | WANG, CHI HSIN | TSAI, CHENG HAN</t>
  </si>
  <si>
    <t>許孟原 | 王祈欣 | 蔡承翰</t>
  </si>
  <si>
    <t>TWM537181U</t>
  </si>
  <si>
    <t>7917013010747</t>
  </si>
  <si>
    <t>具有卡掣型按鈕元件之斷路器</t>
  </si>
  <si>
    <t>一種具有卡掣型按鈕元件之斷路器,斷路器開關組件可撥動地連結於斷路器座體組件,斷路器蓋體連結於斷路器座體組件,設有主通道以及連通於主通道之副通道。按鈕元件沿按壓旋轉路徑可旋轉地連結於斷路器蓋體,按壓旋轉路徑包含卡掣位置與復歸位置。按鈕元件中,元件本體可活動地設置於主通道,卡掣部在卡掣位置卡掣於斷路器蓋體,並在復歸位置可活動地穿設於副通道,抵頂部自元件本體沿按壓方向延伸出。跳脫板擺動地連結於斷路器座體組件,受抵頂部所抵頂,在卡掣位置卡掣斷路器開關組件,並在復歸位置沿與按壓方向相反之復歸方向推頂抵頂部。</t>
  </si>
  <si>
    <t>2016216869</t>
  </si>
  <si>
    <t>2016-11-04</t>
  </si>
  <si>
    <t>M537300</t>
  </si>
  <si>
    <t>CHANG, YU JEN</t>
  </si>
  <si>
    <t>張又仁</t>
  </si>
  <si>
    <t>H01H-071/10</t>
  </si>
  <si>
    <t>TWM537300U</t>
  </si>
  <si>
    <t>7917013010862</t>
  </si>
  <si>
    <t>具有開叉型鰭片之馬達框架</t>
  </si>
  <si>
    <t>一種具有開叉型鰭片之馬達框架,可套設於一馬達核心組件,包含一框架本體與複數個開叉型鰭片。框架本體吸收並傳遞馬達核心組件運作時所產生之熱能;開叉型鰭片包含一本體鰭片、一第一延伸鰭片與一第二延伸鰭片。本體鰭片自框架本體之外壁延伸至一本體鰭片端部;第一延伸鰭片自本體鰭片端部延伸出;第二延伸鰭片自本體鰭片端部與一第一延伸鰭片分叉地延伸出;其中,開叉型鰭片之本體鰭片與第一延伸鰭片與框架本體以及相鄰之開叉型鰭片之本體鰭片與第二延伸鰭片圍構出一縮口型散熱通道,藉以導引一散熱氣流在縮口型散熱通道流動。</t>
  </si>
  <si>
    <t>2016213703</t>
  </si>
  <si>
    <t>2016-09-06</t>
  </si>
  <si>
    <t>M537347</t>
  </si>
  <si>
    <t>HSU, MENG YUAN | WANG, CHI HSIN | TSAI, CHENG HAN | FANG, ZIH YANG</t>
  </si>
  <si>
    <t>許孟原 | 王祈欣 | 蔡承翰 | 房子陽</t>
  </si>
  <si>
    <t>H02K-009/00</t>
  </si>
  <si>
    <t>TWM537347U</t>
  </si>
  <si>
    <t>7917013010908</t>
  </si>
  <si>
    <t>錯位式轉子鐵芯及其製造方法</t>
  </si>
  <si>
    <t>一種錯位式轉子鐵芯及其製造方法,首先是以至少一外型沖壓模具沖壓出複數個第一矽鋼片,並堆疊形成一第一矽鋼片組,然後再以外型沖壓模具沖壓出複數個第二矽鋼片,並錯位地堆疊設置於第一矽鋼片組上,進而形成一第二矽鋼片組,最後再以一鉚接沖壓模具將第一矽鋼片組與第二矽鋼片組鉚接形成一錯位式轉子鐵芯。</t>
  </si>
  <si>
    <t>2015125442</t>
  </si>
  <si>
    <t>2015-08-05</t>
  </si>
  <si>
    <t>TAI, WEI HSIU | HUANG, TA YI</t>
  </si>
  <si>
    <t>戴偉修 | 黃大益</t>
  </si>
  <si>
    <t>H02K-001/28 | H02K-015/02</t>
  </si>
  <si>
    <t>CN201113594Y | JP2000-341889A | TWM478286U | TWI478467B | TW579144U</t>
  </si>
  <si>
    <t>TWI558068B</t>
  </si>
  <si>
    <t>7917013003804</t>
  </si>
  <si>
    <t>本設計係有關一種變頻器,尤指一種用以控制馬達之變頻器。 本設計係有關於一種變頻器之外形設計。如本設計前視圖所示,本設計之正面具有一個圓形旋鈕,在圓形旋鈕外圍排列有漸增之條狀圖示,搭配圓形旋鈕左側長條的顯示螢幕與操作面板,整齊的線條設計可使變頻器呈現一種精準對齊的視覺效果。俯視圖中的放射狀的風扇外框架與仰視圖中的雙曲型風扇框架設計,藉以勾勒出風場中快速而順暢的視覺感受。就變頻器的整體線條輪廓而言,本設計之邊與角多為圓角設計,因此給予人們放鬆之視覺感受。綜合了精準、耐實堅固與精密的視覺效果,搭配圓角設計,而給予了人們一種具有人性化之高科技運算的視覺意象。</t>
  </si>
  <si>
    <t>2016304562</t>
  </si>
  <si>
    <t>2016-08-09</t>
  </si>
  <si>
    <t>D180696</t>
  </si>
  <si>
    <t>2017-01-11</t>
  </si>
  <si>
    <t>KUNG, YEN YUN | HUANG, TZU YAO</t>
  </si>
  <si>
    <t>龔晏畇 | 黃子耀</t>
  </si>
  <si>
    <t>7917003007976</t>
  </si>
  <si>
    <t>具有散熱通道之馬達框架</t>
  </si>
  <si>
    <t>一種具有散熱通道之馬達框架,套設於一馬達核心組件,包含一框架本體與複數個散熱鰭片。框架本體包含一第一框架與一第二框架。第一框架具有一內環面與一外環面,並自一第一端口沿一延伸方向延伸至一第二端口。第二框架自一第三端口沿延伸方向延伸至一第四端口,環設於內環面,並開設有複數個自第三端口延伸至第四端口之散熱通道,其中,第三端口鄰近於第一端口,第二端口鄰近於第四端口,散熱通道環狀排列,並供一散熱氣流流通以逸散散熱氣流之熱能。散熱鰭片環狀排列設置於外環面。</t>
  </si>
  <si>
    <t>2016214625</t>
  </si>
  <si>
    <t>M535281</t>
  </si>
  <si>
    <t>TWI652884B</t>
  </si>
  <si>
    <t>TWM535281U</t>
  </si>
  <si>
    <t>7917003015324</t>
  </si>
  <si>
    <t>用於管理馬達零組配件之即時工作資訊之系統</t>
  </si>
  <si>
    <t>一種用於管理馬達零組配件之即時工作資訊之系統,感測模組設置於馬達零組配件以將所感測出之一即時工作資訊傳送至處理模組,處理模組之處理單元依據即時工作資訊解析並傳送出一馬達零組配件型號資訊與一即時工作參數,檢知單元依據馬達零組配件型號資訊與馬達零組配件資訊資料庫中所儲存之馬達零組配件資訊對照表而判斷出即時工作參數落於馬達零組配件正常工作參數範圍外時傳送出一異常通知信號。通信裝置中之通信應用處理單元設有之應用程序受觸發後使觸發播放單元播放即時工作參數,並在接收異常通知信號後觸發播放單元播放一通知資訊。</t>
  </si>
  <si>
    <t>2015120716</t>
  </si>
  <si>
    <t>2015-06-26</t>
  </si>
  <si>
    <t>LIU, CHAO KAI | KANG, JI HUNG | CHANG, HUNG CHUN | HUNG, CHEN SHUN | CHEN, CHUN HUNG | CHEN, CHIEN HUNG</t>
  </si>
  <si>
    <t>劉兆凱 | 康基宏 | 張鴻鈞 | 洪振順 | 陳俊虹 | 陳建宏</t>
  </si>
  <si>
    <t>G06Q-010/08 | G08B-021/24 | G16B-045/00</t>
  </si>
  <si>
    <t>CN103913193A | TWM457173U | TWM404078U | TWI237801B | US7181654B2</t>
  </si>
  <si>
    <t>TW104120716 A | TWI552096B | US9946247B2</t>
  </si>
  <si>
    <t>7917003004998</t>
  </si>
  <si>
    <t>具有側分型鰭片之馬達框架</t>
  </si>
  <si>
    <t>一種具有側分型鰭片之馬達框架,可套設於一馬達核心組件,包含一框架本體與複數個側分型鰭片。框架本體吸收並傳遞馬達核心組件運作時所產生之熱能;側分型鰭片包含一本體鰭片、一第一側分鰭片與一第二側分鰭片。本體鰭片自框架本體之外壁延伸至一本體鰭片端部;第一側分鰭片自本體鰭片端部延伸出;第二側分鰭片自本體鰭片端部背向第一側分鰭片延伸出;其中,側分型鰭片之本體鰭片與第一側分鰭片與框架本體以及相鄰之側分型鰭片之本體鰭片與第二側分鰭片圍構出一縮口型散熱通道,藉以導引一散熱氣流在縮口型散熱通道流動。</t>
  </si>
  <si>
    <t>2016213704</t>
  </si>
  <si>
    <t>M534473</t>
  </si>
  <si>
    <t>CN002537145Y | JP2003-197334A | TW534473U | TWM534473U | US6544064B1</t>
  </si>
  <si>
    <t>7913053019826</t>
  </si>
  <si>
    <t>變頻器與變頻裝置</t>
  </si>
  <si>
    <t>一種變頻裝置,包含一變頻器、一外掛式濾波器以及一對接殼蓋。變頻器具有至少一對接結構,外掛式濾波器係可拆卸地組接於該變頻器,對接殼蓋係可拆卸地組接於該對接結構與該外掛式濾波器。其中,使用者可依據需求將外掛式濾波器組裝於變頻器,或將外掛式濾波器自變頻器上拆卸下。</t>
  </si>
  <si>
    <t>2016212236</t>
  </si>
  <si>
    <t>2016-08-12</t>
  </si>
  <si>
    <t>M534474</t>
  </si>
  <si>
    <t>KUNG, YEN YUN | HUANG, TZU YAO | GUAN, SHU YU</t>
  </si>
  <si>
    <t>龔晏畇 | 黃子耀 | 官書瑀</t>
  </si>
  <si>
    <t>TWM534474U</t>
  </si>
  <si>
    <t>7916046009420</t>
  </si>
  <si>
    <t>側邊結線之馬達定子及其製造方法</t>
  </si>
  <si>
    <t>一種側邊結線之馬達定子包含複數個定子結構、複數結線環以及複數結線線圈。其中,定子結構是互相組合拼接形成一定子組件,且定子結構各包含一定子齒以及一絕緣架,而絕緣架是套設於定子齒,並設有一卡合缺口。結線環是分別對應地卡合於卡合缺口,且結線環設有複數個沿一軸向排列設置之側向卡槽,側向卡槽沿一軸向排列設置。結線線圈分別卡合於側向卡槽中</t>
  </si>
  <si>
    <t>2015119163</t>
  </si>
  <si>
    <t>2015-06-12</t>
  </si>
  <si>
    <t>HUNG, LIAN SHIN | HUANG, CHING CHIH | LIN, SHU WEI</t>
  </si>
  <si>
    <t>洪聯馨 | 黃慶智 | 林書緯</t>
  </si>
  <si>
    <t>H02K-015/02 | H02K-015/04</t>
  </si>
  <si>
    <t>CN102904375A | TWI258911B</t>
  </si>
  <si>
    <t>TW104119163 A | TWI552488B | US10432052B2</t>
  </si>
  <si>
    <t>7916046003153</t>
  </si>
  <si>
    <t>產生整體檢測程序之方法及系統</t>
  </si>
  <si>
    <t>一種產生整體檢測程序之方法及系統,係利用一資料庫中所預存之至少一已建構檢測項目,對包含至少一功能模組之至少一待測裝置產生一整體檢測程序,上述方法中,先將待測裝置之裝置資訊解析出對應於各功能模組之至少一檢測要求,藉以建立一檢測程序對照表以呈現出其所包含之至少一待檢測項目;將檢測程序對照表中之待檢測項目逐一與已建構檢測項目進行比對;在比對出吻合時,將與待檢測項目吻合之已建構檢測項目取代待檢測項目,並將不吻合之待檢測項目列入待建構檢測項目清單並建構出一新增檢測項目以與已建構檢測項目結合成整體檢測程序。</t>
  </si>
  <si>
    <t>2015117008</t>
  </si>
  <si>
    <t>2015-05-27</t>
  </si>
  <si>
    <t>HUANG, YAO CHING | LIN, CHIA JEN | WU, TING CHANG</t>
  </si>
  <si>
    <t>黃耀慶 | 林家仁 | 吳廷昌</t>
  </si>
  <si>
    <t>G01R-031/01 | G06F-017/30</t>
  </si>
  <si>
    <t>CN104198972A | CN104515956B | CN104183031A | CN102322943B | CN001711535A | TWI453608B</t>
  </si>
  <si>
    <t>TWI692646B</t>
  </si>
  <si>
    <t>TWI537571B</t>
  </si>
  <si>
    <t>7916046000943</t>
  </si>
  <si>
    <t>冷卻塔節能變頻控制系統</t>
  </si>
  <si>
    <t>一種冷卻塔節能變頻控制系統,用於一包含至少一馬達驅動風扇與一出水部之冷卻水塔,出水部供應冷卻水,冷卻塔節能變頻控制系統中,溫度感測裝置設置於出水部,並用以感測出冷卻水之冷卻溫度值,變頻驅動裝置設有目標啟動溫度值與一低於目標啟動溫度值之目標回授溫度值,目標啟動溫度值對應一預設轉速值,目標啟動溫度值與目標回授溫度值間以溫度差值劃分出複數個溫度運算值,溫度差值對應一轉速運算值,變頻驅動裝置在冷卻溫度值為該些溫度運算值中之一者時,依據目標啟動溫度值、冷卻溫度值、預設轉速值與轉速運算值運算出變頻控制轉速值,使馬達驅動風扇依據變頻控制轉速值運轉達到節能的效益。</t>
  </si>
  <si>
    <t>2015100791</t>
  </si>
  <si>
    <t>2015-01-09</t>
  </si>
  <si>
    <t>CHAO, HOU MING | WU, CHANG LIN</t>
  </si>
  <si>
    <t>趙厚銘 | 吳長林</t>
  </si>
  <si>
    <t>F28F-027/00</t>
  </si>
  <si>
    <t>TW201625896A</t>
  </si>
  <si>
    <t>7916027002253</t>
  </si>
  <si>
    <t>遠端食材管理系統</t>
  </si>
  <si>
    <t>一種遠端食材管理系統包含一智慧型冰箱、一食材辨識裝置以及一智慧型手持裝置。其中,智慧型冰箱是用以存放至少一待用食材,而食材辨識裝置是用來對待用食材進行影像擷取而產生一食材影像。電路模組是分析食材影像而產生對應於待用食材之複數個食材影像資料以及至少一新鮮度參數,並依據一待用食材基本資料與新鮮度參數計算出一對應於待用食材之保存效期,且更依據待用食材基本資料與保存效期建立一食材清單。智慧型手持裝置係通訊連結於食材辨識裝置,以讀取並顯示食材清單。 擷取影像</t>
  </si>
  <si>
    <t>2014144493</t>
  </si>
  <si>
    <t>2014-12-19</t>
  </si>
  <si>
    <t>CHIU, CHWEN JY | HU, YEN HAN</t>
  </si>
  <si>
    <t>邱純枝 | 胡彥瀚</t>
  </si>
  <si>
    <t>G06Q-010/00</t>
  </si>
  <si>
    <t>CN102706093A | CN202547266U | TW200707325A | TWI265263B</t>
  </si>
  <si>
    <t>TWI706367B | TWI629672B</t>
  </si>
  <si>
    <t>CN105718854B | TWI540518B</t>
  </si>
  <si>
    <t>7916027000724</t>
  </si>
  <si>
    <t>具有低光澤率與低反射率結晶矽太陽能矽晶片</t>
  </si>
  <si>
    <t>一種具有低光澤率與低反射率結晶矽太陽能矽晶片,係包括一晶片本體;一微米級(micro-scale)結構,係藉由一粗糙化處理使複數微米級孔洞呈列孔狀分佈於該晶片本體表面構成該微米級結構;以及一奈米級(nano-scale)結構,係藉由一粗糙化處理使複數奈米級孔洞均勻分散於該微米級結構中與該晶片本體局部表面而形成多重尺度(multi-scale)之粗糙化,並與該微米級結構形成一複合結構(composited structure)。藉此,本發明以微米級孔形排列結構作為基底降低晶圓表面光澤度(85°&lt;50 G.U.),再於基底上蝕刻奈米級孔狀表面結構而形成多重尺度之粗糙化,形成複合結構以降低晶圓表面反射率。</t>
  </si>
  <si>
    <t>2015121203</t>
  </si>
  <si>
    <t>2015-06-30</t>
  </si>
  <si>
    <t>GIGA SOLAR MATERIALS CORP</t>
  </si>
  <si>
    <t>LAI WEI-CHENG | LIU JIN-YUAN | JIANG SHAO-YI | LUO ZHENG-ZHANG | ZENG CHUAN-MING | ZHENG WEN-LONG | ZHUANG JIA-BIN | LI ZONG-YUAN</t>
  </si>
  <si>
    <t>賴瑋晟 | 劉晉源 | 江紹義 | 羅正章 | 曾川銘 | 鄭文隆 | 莊嘉賓 | 李宗遠</t>
  </si>
  <si>
    <t>TW | TW | TW | TW | TW | TW | TW | TW</t>
  </si>
  <si>
    <t>歐奉璋</t>
  </si>
  <si>
    <t>H01L-031/0236 | B81B-007/00 | B82Y-020/00</t>
  </si>
  <si>
    <t>CN102117850B | TWI498275B | TWI476144B | TWI414646B</t>
  </si>
  <si>
    <t>TW2014223400 | TWI623109B | TWM518399U</t>
  </si>
  <si>
    <t>7916027001106</t>
  </si>
  <si>
    <t>燒結後具備高拉力的導電膠及其應用</t>
  </si>
  <si>
    <t>本發明提出一種導電膠,其包含:一導電粉體、及一玻璃熔塊。導電粉體有以導電膠重量計90至99%的重量百分比;玻璃熔塊有以導電膠重量計1至5%的重量百分比,且至少含有鋅氧化物,並以玻璃熔塊重量計,鋅氧化物的重量百分比為0.1至10%。本發明尚提出一種前述導電膠用於太陽能電池的應用。</t>
  </si>
  <si>
    <t>2014141325</t>
  </si>
  <si>
    <t>2014-11-28</t>
  </si>
  <si>
    <t>YE ZHI-XIAN | SHI BO-YANG | XIN BI-YU</t>
  </si>
  <si>
    <t>葉志賢 | 施柏仰 | 辛璧宇</t>
  </si>
  <si>
    <t>葉大慧</t>
  </si>
  <si>
    <t>C03C-008/10 | H01B-001/16 | H01B-001/22 | H01L-031/0224 | H01L-031/042</t>
  </si>
  <si>
    <t>CN102314956A | CN100570869C | TW200905381A | US2004-0155227A1</t>
  </si>
  <si>
    <t>TWI532700B</t>
  </si>
  <si>
    <t>7916044010334</t>
  </si>
  <si>
    <t>具有逃氣片之轉子結構及其製造方法</t>
  </si>
  <si>
    <t>一種具有逃氣片之轉子結構及其製造方法,其係先製備一第一蓋體、一第二蓋體、複數個矽鋼片以及至少一逃氣片;接著將複數個金屬芯棒連結於第一蓋體;然後將該些矽鋼片與該逃氣片堆疊設置於第一蓋體,使該些金屬芯棒穿設固定部,其中,逃氣片設置於該些矽鋼片之間,逃氣片之第二轉軸部對應於矽鋼片之第一轉軸部,逃氣片之逃氣部環繞各矽鋼片之該些壓鑄部與該些固定部;接著將複數個金屬壓鑄料分別設置於各壓鑄部;最後將第二蓋體連結於該些矽鋼片之頂部,而上一步驟所產生之氣體係經逃氣片所設有之逃氣孔逃氣至外界空間。</t>
  </si>
  <si>
    <t>2014138682</t>
  </si>
  <si>
    <t>2014-11-07</t>
  </si>
  <si>
    <t>HSIEH, MENG JU | HSU, MENG YUAN</t>
  </si>
  <si>
    <t>謝孟如 | 許孟原</t>
  </si>
  <si>
    <t>CN202737715U | CN101951106B | TWM458028U | TWI455449B | TWI224412B</t>
  </si>
  <si>
    <t>TWI530058B</t>
  </si>
  <si>
    <t>7916020003332</t>
  </si>
  <si>
    <t>伺服馬達驅動裝置</t>
  </si>
  <si>
    <t>本設計係有關一種伺服馬達驅動裝置,係使用於驅動一伺服馬達。 本設計係有關於一種伺服馬達驅動裝置之外形設計。本設計之本體前面上方具有矩形透光罩,透過該矩形透光罩讀取伺服馬達驅動裝置之相關數據時,可呈現一清晰簡潔之視覺效果。其中,本設計之本體左下方設置有以矩形陣列規則排列的複數個接地螺絲,另外,本體前面之左側設置了複數個配線接頭,配線接頭係突出且整齊地延一線性方向排列,且配合本體左側密集且整齊排列的散熱鰭片,藉此,呈現一種嚴謹精確的視覺感受。整體而言,本設計融合清晰簡潔以及嚴謹精確等視覺感受,帶給人們一種精準測量相關數據以及快速確實反映數據的視覺意象。</t>
  </si>
  <si>
    <t>2015305701</t>
  </si>
  <si>
    <t>2015-10-13</t>
  </si>
  <si>
    <t>D175043</t>
  </si>
  <si>
    <t>2016-04-21</t>
  </si>
  <si>
    <t>7916015000385</t>
  </si>
  <si>
    <t>一種鋰離子電池碳矽負極材料之製造方法</t>
  </si>
  <si>
    <t>一種鋰離子電池碳矽負極材料製造方法,包括:將矽、石墨、瀝青之粉末、水、耦合劑與黏結劑,置入造粒機進行高速混合造粒,將所產生漿料混合物置於乾燥機中乾燥,形成核球體粒子粉末,其中,瀝青最外層包圍矽粒子與石墨粒子所形成核球體(Core);將該核球體粒子粉末,再加入石墨細粉、瀝青、水、耦合劑與黏接劑,置入造粒機高速混合造粒,將所製成黏稠狀混合物進行熱處理碳化製程,在原核球體外層形成由石墨細粉與瀝青碳化後之彈性石墨層(Shell),可抑制在充放電時矽粒子的膨脹脫落,提升鋰離子電池充電放電效率。</t>
  </si>
  <si>
    <t>2014144927</t>
  </si>
  <si>
    <t>2014-12-23</t>
  </si>
  <si>
    <t>WU YU-XIANG | ZHOU XIAN-CONG | CHEN BO-KUN</t>
  </si>
  <si>
    <t>吳玉祥 | 周憲聰 | 陳伯坤</t>
  </si>
  <si>
    <t>賴國榕</t>
  </si>
  <si>
    <t>H01M-004/58 | H01M-004/583</t>
  </si>
  <si>
    <t>TWI489684B</t>
  </si>
  <si>
    <t>TW2014134364 | TWI578602B</t>
  </si>
  <si>
    <t>7916014009586</t>
  </si>
  <si>
    <t>人造石墨散熱片之製造方法</t>
  </si>
  <si>
    <t>一種人造石墨散熱片之製造方法,其係先將一PI(Polyimide)膜送入一熱阻式石墨化爐中,以1100℃~1300℃之加熱溫度,對該PI膜進行加熱碳化,令該PI膜碳化後形成一PI碳化片;接著,再以2800℃~3000℃之加熱溫度,對該PI碳化片進行加熱石墨化,令該PI碳化片石墨化後形成一PI石墨散熱片;之後,再將該PI石墨散熱片冷卻,冷卻至室溫後,以一壓延裝置壓延其厚度,使該PI石墨散熱片經壓延後,形成厚度15~30μm之石墨散熱片成品。</t>
  </si>
  <si>
    <t>2014131496</t>
  </si>
  <si>
    <t>2014-09-12</t>
  </si>
  <si>
    <t>LONG TIME TECHNOLOGY CORP.</t>
  </si>
  <si>
    <t>ZHOU XIAN-CONG | WU YU-XIANG | CHEN BO-KUN</t>
  </si>
  <si>
    <t>F28F-021/02</t>
  </si>
  <si>
    <t>CN103787323B | CN102396302B | CN103193222B | TWI430944B</t>
  </si>
  <si>
    <t>TWI567360B</t>
  </si>
  <si>
    <t>7916011005986</t>
  </si>
  <si>
    <t>具微孔形結構之表面無晶格紋路結晶矽晶片</t>
  </si>
  <si>
    <t>一種具微孔形結構之表面無晶格紋路結晶矽晶片,係包括一晶片本體;以及複數孔洞,係藉由一粗糙化處理使該複數孔洞呈列狀分佈於該晶片本體表面構成一孔狀結構,且該孔狀結構係具有一凹槽部及一突出部。藉此,本創作利用雷射於矽晶片上製作孔狀表面排列結構,可改變多晶、類單晶晶片表面形貌,使其呈現均質化外觀,能有效降低太陽光譜300~1100 nm波段之波長反射率,達到增加正面銀電極與矽晶片接觸面積,以降低電池接觸阻抗。</t>
  </si>
  <si>
    <t>2015210546</t>
  </si>
  <si>
    <t>M518399</t>
  </si>
  <si>
    <t>2016-03-01</t>
  </si>
  <si>
    <t>H01L-021/302</t>
  </si>
  <si>
    <t>TWI642200B</t>
  </si>
  <si>
    <t>7916011015080</t>
  </si>
  <si>
    <t>具有散熱流道之馬達裝置</t>
  </si>
  <si>
    <t>一種具有散熱流道之馬達裝置,包括一馬達框架、一馬達輸出軸、一托架、一軸承座、一軸承蓋、一風扇、一分隔片、一保護蓋以及一外蓋設備機座。其中,本創作是藉由保護蓋固接於分隔片,並與軸承座、軸承蓋以及風扇圍構形成一散熱流道,並使外側葉片、軸承蓋散熱鰭片以及軸承座散熱鰭片位於散熱流道中,藉此,當風扇轉動而使氣流由馬達框架之側邊進氣口進入外蓋設備機座與保護蓋所形成之一氣流引導空間後,會進一步被引入散熱流道而由側邊出氣口排出,藉以輔助馬達裝置進行散熱。</t>
  </si>
  <si>
    <t>2015217871</t>
  </si>
  <si>
    <t>2015-11-06</t>
  </si>
  <si>
    <t>M518440</t>
  </si>
  <si>
    <t>TSENG, CHIN HSIANG | HUANG, HUNG YANG | CHANG, CHIA CHI</t>
  </si>
  <si>
    <t>曾金祥 | 黃弘陽 | 張嘉棋</t>
  </si>
  <si>
    <t>TWI737288B</t>
  </si>
  <si>
    <t>TWM518440U</t>
  </si>
  <si>
    <t>7916011015121</t>
  </si>
  <si>
    <t>定子繞線治具及其繞線方法</t>
  </si>
  <si>
    <t>一種定子繞線治具及其繞線方法,其定子繞線治具包含一治具軸體、一第一纏繞元件、一第二纏繞元件與複數個支撐元件,第一纏繞元件與第二纏繞元件分別可移動地設置於治具軸體之二端,並夾合該些支撐元件。繞線方法係將導線纏繞於第一纏繞元件與第二纏繞元件而形成線圈後,接著拆卸該些支撐元件使該第一纏繞元件與該第二纏繞元件緊靠,最後取下線圈並將線圈放置於定子之定子槽部。</t>
  </si>
  <si>
    <t>2014125353</t>
  </si>
  <si>
    <t>2014-07-24</t>
  </si>
  <si>
    <t>H02K-015/08</t>
  </si>
  <si>
    <t>TWI521470B | TWI587057B | TWI303622B</t>
  </si>
  <si>
    <t>TWI517529B</t>
  </si>
  <si>
    <t>7916007007310</t>
  </si>
  <si>
    <t>霍爾感應模組</t>
  </si>
  <si>
    <t>一種霍爾感應模組,包含一線圈元件、一轉接座以及一霍爾感應晶片,線圈元件係自一第一端部延伸至位置相異於第一端部之一第二端部,第一端部與第二端部之間係形成一開口部,線圈元件並用以在產生至少一磁場,磁場行經之路徑係定義為一磁通路徑,開口部係至少部分位於磁通路徑上。轉接座之一側係連結於線圈元件,另一側用以連接於一電路板。霍爾感應晶片係設置於位於磁通路徑上之開口部,並連結於轉接座,用以感測線圈元件所產生之磁場。</t>
  </si>
  <si>
    <t>2015217318</t>
  </si>
  <si>
    <t>2015-10-29</t>
  </si>
  <si>
    <t>M515737</t>
  </si>
  <si>
    <t>2016-01-11</t>
  </si>
  <si>
    <t>LIN, CHIA JEN | PU, HAN TING | LIN, CHING CHIANG</t>
  </si>
  <si>
    <t>林家仁 | 蒲函廷 | 林清江</t>
  </si>
  <si>
    <t>H02K-029/08</t>
  </si>
  <si>
    <t>TWI657702B</t>
  </si>
  <si>
    <t>TWM515737U</t>
  </si>
  <si>
    <t>7916003008419</t>
  </si>
  <si>
    <t>定子靴部之削角方法</t>
  </si>
  <si>
    <t>一種定子靴部之削角方法,係應用於定子,定子包含定子本體、複數個齒槽與複數個齒靴,該些齒靴與該些齒槽相間地交錯排列於定子本體,該些齒靴之端部分別與位於定子本體之外部或內部之至少一基準點之間具有弧徑,且基準點分別對應於該些齒靴之中心線。定子靴部之削角方法先依據該些齒槽之數量決定一電機角度,再設定一削角展開角度,接著依據削角展開角度與電機角度之角度比值決定出位移長度,然後將弧徑加上位移長度以得到一參考半徑,最後以參考半徑畫出削角參考弧,以找出削角並削除削角。</t>
  </si>
  <si>
    <t>2014120142</t>
  </si>
  <si>
    <t>2014-06-11</t>
  </si>
  <si>
    <t>HUNG, LIAN SHIN | HUANG, CHING CHIH | HUNG, BOR CHANG</t>
  </si>
  <si>
    <t>洪聯馨 | 黃慶智 | 洪伯昌</t>
  </si>
  <si>
    <t>H02K-015/02 | H02K-001/12</t>
  </si>
  <si>
    <t xml:space="preserve">CN201805307U | TWM382653U | TWM313904U | TW382160B | US5250867A | US4112319A  |  </t>
  </si>
  <si>
    <t>CN116404823B</t>
  </si>
  <si>
    <t>TWI524632B</t>
  </si>
  <si>
    <t>7915044001513</t>
  </si>
  <si>
    <t>馬達機械參數估測系統</t>
  </si>
  <si>
    <t>一種馬達機械參數估測系統包含一馬達、一電流控制模組以及一處理模組,馬達在一第一運作狀態時,具有至少一第一電流以及至少一第一轉速,並在一第二運作狀態時,具有至少一第二電流以及至少一第二轉速。電流控制模組電性連接於馬達,用以在馬達處於第一運作狀態時,接收一電流命令與第一電流,並依據電流命令與第一電流決定出控制電流,藉以將控制電流傳送至馬達,據以控制馬達而使馬達處於第二運作狀態。處理模組電性連接於馬達,用以接收第一電流、第二電流、第一轉速與第二轉速,據以估測出馬達之機械參數。</t>
  </si>
  <si>
    <t>2014118676</t>
  </si>
  <si>
    <t>2014-05-28</t>
  </si>
  <si>
    <t>LIU, CHIEN TSUN</t>
  </si>
  <si>
    <t>劉建村</t>
  </si>
  <si>
    <t>G01R-031/34</t>
  </si>
  <si>
    <t>TW201544824A</t>
  </si>
  <si>
    <t>7915043006856</t>
  </si>
  <si>
    <t>三輪車</t>
  </si>
  <si>
    <t>本設計物品,係一種三輪車,尤指一種五人座的三輪車。 本設計之設計特點在於三輪車的車殼整體外型線條流暢優雅,而由三輪車的前視圖可看到車殼呈現出由中心相外延伸的X型外觀,三輪車的後視圖可看出整個三輪車的背面為四四方方的車殼外型。由左側視圖觀之,三輪車的左側有前後兩個車門,而前車門的形狀呈現出如水滴般外型,而後車門則是在四方型框架中的一角以波浪狀的線條切截了框架的兩邊。由右側視圖觀之,前車門同樣呈現水滴狀的外型,而三輪車的後半部則由四四方方的窗框與不規則的窗框所組成。由俯視圖觀之,整個三輪車呈現出由車頭向後延伸的流線型外觀。整體而言,本設計之三輪車藉由多種圖形結構的車殼外觀營造出簡單大方與曲線優美的雙重視覺效果。</t>
  </si>
  <si>
    <t>2015300885</t>
  </si>
  <si>
    <t>2015-02-16</t>
  </si>
  <si>
    <t>D171868</t>
  </si>
  <si>
    <t>2015-11-21</t>
  </si>
  <si>
    <t>HUANG, LI CHONG</t>
  </si>
  <si>
    <t>黃立聰</t>
  </si>
  <si>
    <t>12-11</t>
  </si>
  <si>
    <t xml:space="preserve">TWD116675S | TW589029S  |  </t>
  </si>
  <si>
    <t>TWD171868S</t>
  </si>
  <si>
    <t>7915038003842</t>
  </si>
  <si>
    <t>應用於智慧型冰箱之健康管理系統</t>
  </si>
  <si>
    <t>一種應用於智慧型冰箱之健康管理系統,包含一管理設定單元、一影像擷取單元、一處理模組、一顯示螢幕以及一輸出控制單元。影像擷取單元係擷取並產生一使用者即時影像資料,處理模組係將使用者即時影像資料與管理設定單元所儲存之使用者影像資料進行比對,並在使用者即時影像資料與使用者影像資料相符時,以對應於使用者影像資料之使用者健康參數篩選出使用者健康參數所允許食用之至少一食品,並據以產生一食品清單由顯示螢幕顯示出,以供使用者選擇。而輸出控制單元係在使用者自食品清單作出選擇後,控制一傳動機構提供相對應之食品。</t>
  </si>
  <si>
    <t>2014116315</t>
  </si>
  <si>
    <t>2014-05-07</t>
  </si>
  <si>
    <t>KAO, CHIH WEI | LEE, CHENG HAO | TSAO, YI HSIANG</t>
  </si>
  <si>
    <t>高志暐 | 李承浩 | 曹逸祥</t>
  </si>
  <si>
    <t>G06Q-050/22 | F25D-031/00 | G06K-009/78</t>
  </si>
  <si>
    <t>CN111374521B</t>
  </si>
  <si>
    <t>TW201543409A</t>
  </si>
  <si>
    <t>7915038002878</t>
  </si>
  <si>
    <t>伺服馬達驅動器</t>
  </si>
  <si>
    <t>本設計物品,係為一伺服馬達之驅動器。 本設計之設計特點在於其整體大致呈現出長方形形狀的機殼,正面設有連接埠與面板,上、下、左、右面都設有規則排列的氣孔,其中機殼右側前半部的氣孔下方有蓋板,而右側後半部更設有散熱片與風扇,機殼左側的上方與下方皆由複數個長條氣孔排列出長方形的散熱區域,且長方形散熱區域的後半部氣孔朝內漸縮,而上下兩個長方形散熱區域的中間有一個正方形的散熱區域。</t>
  </si>
  <si>
    <t>2015301170</t>
  </si>
  <si>
    <t>2015-03-06</t>
  </si>
  <si>
    <t>D171014</t>
  </si>
  <si>
    <t>2015-10-11</t>
  </si>
  <si>
    <t>HUANG, TA YI | WU, CHIA CHING</t>
  </si>
  <si>
    <t>黃大益 | 吳家慶</t>
  </si>
  <si>
    <t>TWD171014S</t>
  </si>
  <si>
    <t>7915034004499</t>
  </si>
  <si>
    <t>植栽空間環境控制系統</t>
  </si>
  <si>
    <t>一種植栽空間環境控制系統,係用以對溫室植栽空間之空氣進行控制,並包含U型送風機、溫度感測器、濕度感測器與控制模組。其中,本創作之植栽空間環境控制系統是利用控制模組依據溫度感測器所感測而得之溫室溫度值與濕度感測器所感測而得之溫室濕度值,去控制設置於U型送風機內之熱交換器與加濕裝置,以使溫室植栽空間內之空氣可藉由通過U型送風機的循環而受到控制。</t>
  </si>
  <si>
    <t>2015212074</t>
  </si>
  <si>
    <t>2015-07-27</t>
  </si>
  <si>
    <t>M510054</t>
  </si>
  <si>
    <t>HUANG, HSIN MIN | CHEN, JUNG LUNG | JHUANG, SHIH WEI</t>
  </si>
  <si>
    <t>黃信閔 | 陳峻榮 | 莊世瑋</t>
  </si>
  <si>
    <t>A01G-009/24</t>
  </si>
  <si>
    <t>TWI590756B</t>
  </si>
  <si>
    <t>TWM510054U</t>
  </si>
  <si>
    <t>7915034010073</t>
  </si>
  <si>
    <t>具有加熱模組之風力發電扇葉</t>
  </si>
  <si>
    <t>一種具有加熱模組之風力發電扇葉,是用來去除附著在風力發電扇葉上的冰塊。其中,風力發電扇葉包括一扇葉本體、複數個加熱模組以及一鼓風機,複數個加熱模組是設置在循環通道中,而鼓風機是設置在扇葉本體之葉根部,用來對通過加熱模組的空氣進行加熱,使透過加熱模組加熱之空氣即時融化附著於風力發電扇葉上之冰塊。</t>
  </si>
  <si>
    <t>2015206043</t>
  </si>
  <si>
    <t>2015-04-21</t>
  </si>
  <si>
    <t>M510379</t>
  </si>
  <si>
    <t>HUANG, TZU YAO | LU, CHEN WEI | WANG, YIH CHERNG | CHANG, CHIH HSIANG</t>
  </si>
  <si>
    <t>黃子耀 | 呂振維 | 王翊丞 | 張至翔</t>
  </si>
  <si>
    <t>F04D-009/00</t>
  </si>
  <si>
    <t>TWM510379U</t>
  </si>
  <si>
    <t>7915034010393</t>
  </si>
  <si>
    <t>錯位式轉子及其錯位式轉子磁石定位套環</t>
  </si>
  <si>
    <t>一種錯位式轉子,包含一馬達轉子、一錯位式轉子磁石定位套環、複數個第一磁石以及複數個第二磁石。錯位式轉子磁石定位套環包含一套環本體、一第一定位環以及一第二定位環。套環本體係套設於馬達轉子。第一定位環係一體成型地連結於套環本體之一端,並開設有複數個第一凹陷結構。第二定位環係一體成型地連結於套環本體相對於第一定位環之另一端,並開設有複數個第二凹陷結構,第二凹陷結構係與第一凹陷結構交錯排列。複數個第一磁石係分別卡抵於套環本體與第一凹陷結構。複數個第二磁石係分別卡抵於套環本體與第二凹陷結構。</t>
  </si>
  <si>
    <t>2015206476</t>
  </si>
  <si>
    <t>2015-04-28</t>
  </si>
  <si>
    <t>M510570</t>
  </si>
  <si>
    <t>TAI, WEI HSIU</t>
  </si>
  <si>
    <t>戴偉修</t>
  </si>
  <si>
    <t>TWM510570U</t>
  </si>
  <si>
    <t>7915034010572</t>
  </si>
  <si>
    <t>本創作提供一種定子繞線絕緣結構,係設置於一馬達定子,馬達定子是由複數個定子齒拼接而成,而定子齒各具有一繞線部,且定子齒之繞線部之間係形成複數個定子槽;其中,定子繞線絕緣結構包括一絕緣環以及複數個槽間隔板,絕緣環係設置於馬達定子之一端,並設有複數個定位結構,定位結構係分別對應於定子槽,而槽間隔板係分別卡合於定位結構,並分別位於定子槽之間,藉以透過槽間隔板的設置來增加多個絕緣部之間的絕緣性,以避免纏繞於絕緣部上的線圈互相接觸而造成短路。</t>
  </si>
  <si>
    <t>2015206704</t>
  </si>
  <si>
    <t>2015-05-01</t>
  </si>
  <si>
    <t>M510573</t>
  </si>
  <si>
    <t>HUNG, LIAN SHIN | HUANG, CHING CHIH | CHEN, MING HSIANG</t>
  </si>
  <si>
    <t>洪聯馨 | 黃慶智 | 陳明祥</t>
  </si>
  <si>
    <t>H02K-003/32</t>
  </si>
  <si>
    <t>TWM510573U</t>
  </si>
  <si>
    <t>7915034010575</t>
  </si>
  <si>
    <t>應用於冰箱之壓縮機變頻控制系統</t>
  </si>
  <si>
    <t>一種應用於冰箱之壓縮機變頻控制系統,用以設置於設有箱門與壓縮機之冰箱,並包含機械式切換開關、感測單元、比較單元與處理單元。機械式切換開關具有設有低臨界溫度設定點與高臨界溫度設定點之位置變化行程。感測單元用以感測壓縮機停止運轉時之第一停止運轉時間。比較單元設有第二停止運轉時間,以在機械式切換開關切換至高臨界溫度設定點時,比較第一與第二停止運轉時間之大小。處理單元設有包含第一與第二停止運轉時間之時間差值與第一補正頻率之對應關係之運轉頻率補正表,以依據第一與第二停止運轉時間之大小決定壓縮機升頻或降頻。</t>
  </si>
  <si>
    <t>2014111794</t>
  </si>
  <si>
    <t>2014-03-28</t>
  </si>
  <si>
    <t>HU, WEY MIN | HUANG, TSUNG MING | CHOU, CHIEN CHENG</t>
  </si>
  <si>
    <t>胡爲民 | 黃聰明 | 周建成</t>
  </si>
  <si>
    <t>F25B-049/02 | F25D-029/00</t>
  </si>
  <si>
    <t>US6016096A | US5533350A | US4569206A</t>
  </si>
  <si>
    <t>TWI516734B</t>
  </si>
  <si>
    <t>7915034000966</t>
  </si>
  <si>
    <t>具複數層自組裝修飾膜之碳基材電池負極結構及其製備方法</t>
  </si>
  <si>
    <t>本說明書揭示一種具複數層自組裝修飾膜之碳基材電池負極結構及其製備方法。上述具複數層自組裝修飾膜之碳基材電池負極結構,包含複數層修飾膜位於碳基材上。上述修飾膜分別包含水溶性有機高分子。上述修飾膜可有效提高碳基材電池負極結構之充放電功率,且可有效降低第一次不可逆電容量。根據本說明書之具複數層自組裝修飾膜之碳基材電池負極結構的製備方法,可藉由水相漿料製程來避免揮發性有機化合物之傷害,並可對碳基材提供有效的包覆,進而延長使用此一具複數層自組裝修飾膜之碳基材電池負極結構的電池之循環壽命。</t>
  </si>
  <si>
    <t>2014105812</t>
  </si>
  <si>
    <t>2014-02-21</t>
  </si>
  <si>
    <t>LI FU-SHENG | WU NAI-LI | ZHOU XIAN-CONG | WU YU-XIANG | CHEN BO-KUN</t>
  </si>
  <si>
    <t>李富生 | 吳乃立 | 周憲聰 | 吳玉祥 | 陳伯坤</t>
  </si>
  <si>
    <t>H01M-004/133 | H01M-004/1393</t>
  </si>
  <si>
    <t>TWI429130B | US9059444B2</t>
  </si>
  <si>
    <t>TWI748148B | TWI600204B</t>
  </si>
  <si>
    <t>7915030004426</t>
  </si>
  <si>
    <t>碳矽複合電極材料及其製備方法</t>
  </si>
  <si>
    <t>本說明書揭示一種碳矽複合電極材料及其製備方法。上述碳矽複合電極材料可藉由在含碳粒子與含矽粒子的表面分別包覆有機高分子修飾膜,以提昇含碳粒子表面之含矽粒子的有效分散性。上述碳矽複合電極材料可以更包含一含碳導電膜包覆於碳矽複合電極材料表面,以提昇上述含矽粒子的有效附著。上述碳矽複合電極材料之製備方法可在水相溶液與乾式混合中完成,因此,可有效避免揮發性有機化合物對操作者與環境之傷害。更好的是,根據本發明,上述碳矽複合電極材料可有效改善使用該碳矽複合電極材料之電池產品的電容量、充放電效能與循環壽命。</t>
  </si>
  <si>
    <t>2014105813</t>
  </si>
  <si>
    <t>H01M-004/133 | H01G-011/50 | H01M-004/134</t>
  </si>
  <si>
    <t>TWI607458B | US9059444B2</t>
  </si>
  <si>
    <t>TWI756982B | US10601032B2</t>
  </si>
  <si>
    <t>7915030004427</t>
  </si>
  <si>
    <t>導電漿及使用其製造太陽能電池之方法</t>
  </si>
  <si>
    <t>本發明係關於一種導電漿及使用其製造太陽能電池之方法,其中該導電漿係至少包含銀粉及複合玻璃熔塊,該複合玻璃熔塊係包含第一類子玻璃熔塊及第二類子玻璃熔塊,該第一類子玻璃熔塊係包含鉛氧化合物及矽氧化合物,該第二類子玻璃熔塊係包含碲氧化合物及鋅氧化合物,該第一類子玻璃熔塊與該第二類子玻璃熔塊之重量百分比為93:7~44:56。</t>
  </si>
  <si>
    <t>2015113339</t>
  </si>
  <si>
    <t>2015-04-27</t>
  </si>
  <si>
    <t>YEH, CHIH HSIEN | SHIH, PO YANG | SHEN, JEN REN | TSENG, PENG SHENG</t>
  </si>
  <si>
    <t>葉志賢 | 施柏仰 | 沈智仁 | 曾鵬升</t>
  </si>
  <si>
    <t>林秋琴 | 陳彥希</t>
  </si>
  <si>
    <t>H01B-001/22 | H01L-031/0224 | H01L-031/18</t>
  </si>
  <si>
    <t>TWI520156B | TWI432539B</t>
  </si>
  <si>
    <t>TWI728475B | TWI687941B | TWI599058B | US9705014B2</t>
  </si>
  <si>
    <t>CN106098138B | TW104113339 A | TWI532062B | US10553732B2</t>
  </si>
  <si>
    <t>7915027003147</t>
  </si>
  <si>
    <t>具有分離式腳座之馬達固定裝置</t>
  </si>
  <si>
    <t>一種具有分離式腳座之馬達固定裝置,包括一馬達框架、一第一分離式腳座以及一第二分離式腳座。馬達框架之第一連結部與第二連結部係分別沿一垂直於軸心方向的排列方向排列設置於框架本體,而一第一限位連結部係設置於多個第一連結部之間,而一第二限位連結部係設置於多個第二連結部之間。第一分離式腳座係連結於第一連結部與第一限位連結部,並抵接於第一限位連結部之第一側邊止擋結構,而第二分離式腳座係連結於第二連結部與第二限位連結部,並抵接於第二限位連結部之第二側邊止擋結構,藉以有效的減緩馬達運作時的振動幅度。</t>
  </si>
  <si>
    <t>2015205367</t>
  </si>
  <si>
    <t>2015-04-10</t>
  </si>
  <si>
    <t>M506210</t>
  </si>
  <si>
    <t>2015-08-01</t>
  </si>
  <si>
    <t>LIAO, CHIH YUNG | KAO, CHUN HAO</t>
  </si>
  <si>
    <t>廖志勇 | 高君豪</t>
  </si>
  <si>
    <t>F04D-029/60</t>
  </si>
  <si>
    <t>TWM506210U</t>
  </si>
  <si>
    <t>7915026019418</t>
  </si>
  <si>
    <t>可提升效率等級之轉子結構</t>
  </si>
  <si>
    <t>一種可提升效率等級之轉子結構,包括有一轉子本體,轉子本體係具有一中心軸孔與複數個導磁部,導磁部係對稱地分部設置於中心軸孔之周圍,並且各包括複數個孔槽,孔槽係依序地徑向排列,且孔槽各包含一磁石固定段以及二側邊延伸段。磁石固定段係用以固定一磁石。二側邊延伸段係分別由磁石固定段之兩側向外延伸所形成。其中,藉由孔槽之磁石固定段分別對稱地設置磁石,使轉子結構之效率等級提升。</t>
  </si>
  <si>
    <t>2015200597</t>
  </si>
  <si>
    <t>2015-01-14</t>
  </si>
  <si>
    <t>M506417</t>
  </si>
  <si>
    <t>HONG LIAN-XIN | HE MING-TE | CHEN XIANG-JUN</t>
  </si>
  <si>
    <t>洪聯馨 | 何明特 | 陳翔竣</t>
  </si>
  <si>
    <t>TWI593214B</t>
  </si>
  <si>
    <t>TWM506417U</t>
  </si>
  <si>
    <t>7915026019623</t>
  </si>
  <si>
    <t>利用馬達托架出線之馬達</t>
  </si>
  <si>
    <t>一種利用馬達托架出線之馬達,包含一馬達框架、一定子及一馬達托架,定子係設置於馬達框架內,具有一出線端部,設有複數個矽鋼片,該些矽鋼片係纏繞有複數個繞線,該些繞線鄰近於出線端部處係集合有至少一出口線。馬達托架係連結於馬達框架,並具有一托架側部,托架側部設有至少一出線孔,出線孔具有一出線孔中心線,出線孔中心線與出線端部之間係具有一預留出線空間,出口線係自出線端部以一彎曲半徑依序經預留出線空間與出線孔延伸引出,且出口線之一直徑係與該彎曲半徑成正比。</t>
  </si>
  <si>
    <t>2015204225</t>
  </si>
  <si>
    <t>2015-03-20</t>
  </si>
  <si>
    <t>M506418</t>
  </si>
  <si>
    <t xml:space="preserve">HUNG, LIAN SHIN |  | </t>
  </si>
  <si>
    <t>洪聯馨 | 陳翔竣 | 官威廷</t>
  </si>
  <si>
    <t>TWM506418U</t>
  </si>
  <si>
    <t>7915026019624</t>
  </si>
  <si>
    <t>具有低反射率之太陽能電池結構及其製造方法</t>
  </si>
  <si>
    <t>本發明揭露一種具有低反射率之太陽能電池結構,包含:一基板;一抗反射層,形成於基板之第一表面之上;一膠體,形成於抗反射層之上;一第一導電電極,與基板之第一表面接觸;一導電層,形成於基板之第二表面之上;以及一第二導電電極,與基板之第二表面接觸;其中上述膠體係經由一固化製程所形成,以利於降低太陽能電池受光面的光反射率。</t>
  </si>
  <si>
    <t>2014121955</t>
  </si>
  <si>
    <t>2014-06-25</t>
  </si>
  <si>
    <t>GIGA SOLAR MATERIALS CORPORATION</t>
  </si>
  <si>
    <t>LO, PEI TING | YEN, KUANG FU</t>
  </si>
  <si>
    <t>羅珮婷 | 顏光甫</t>
  </si>
  <si>
    <t>江國慶</t>
  </si>
  <si>
    <t>H01L-031/0216 | G02B-001/11 | H01L-031/18</t>
  </si>
  <si>
    <t>TW201530790A</t>
  </si>
  <si>
    <t>7915027001860</t>
  </si>
  <si>
    <t>應用於馬達之轉子結構及其製造方法</t>
  </si>
  <si>
    <t>一種應用於馬達之轉子結構及其製造方法,其係先堆疊具有複數個位於外側之固定部與複數個位於內側之注料部之複數個芯片,藉以構成一具有複數個位於外側之固定槽與複數個位於內側之注料槽之轉子磁芯;接著將複數個具有一第一電阻係數之金屬芯棒設置於該些固定槽;最後將複數個具有一第二電阻係數之金屬注料注料於該些注料槽,而第二電阻係數係小於第一電阻係數。</t>
  </si>
  <si>
    <t>2013148174</t>
  </si>
  <si>
    <t>2013-12-25</t>
  </si>
  <si>
    <t>HSU, MENG YUAN | HSIEH, MENG JU | LIU, CHUN HAO | WANG, CHI HSIN | LIN, ZHI HONG</t>
  </si>
  <si>
    <t>許孟原 | 謝孟如 | 劉峻豪 | 王祈欣 | 林志宏</t>
  </si>
  <si>
    <t>H02K-001/22 | H02K-015/02</t>
  </si>
  <si>
    <t>CN102263466B | CN002896670Y | TW201315097A</t>
  </si>
  <si>
    <t>TWI614974B | US10199894B2</t>
  </si>
  <si>
    <t>TWI504104B</t>
  </si>
  <si>
    <t>7915023004899</t>
  </si>
  <si>
    <t>一種應用於馬達之轉子結構及其製造方法,其係先堆疊具有複數個位於內側之固定部與複數個位於外側之注料部之複數個芯片,藉以構成一具有複數個位於內側之固定槽與複數個位於外側之注料槽之轉子磁芯;接著將複數個具有一第一電阻係數之金屬芯棒設置於該些固定槽;最後將複數個具有一第二電阻係數之金屬注料注料於該些注料槽,而第二電阻係數係大於第一電阻係數。</t>
  </si>
  <si>
    <t>2013148176</t>
  </si>
  <si>
    <t>TWI627819B | US10680473B2 | US10199894B2</t>
  </si>
  <si>
    <t>TWI504105B</t>
  </si>
  <si>
    <t>7915023004900</t>
  </si>
  <si>
    <t>滿液式冷凝器</t>
  </si>
  <si>
    <t>一種滿液式冷凝器包含一冷凝器本體、一第一輸送接頭、一第二輸送接頭、複數個冷凝管路、一上擋板、一下擋板、一冷媒輸入口、一冷媒輸出口以及一回油管路。其中,當冷媒自冷媒輸入口進入冷凝器本體內時,係經過冷凝管路之冷卻而分離出冷凍油,而冷凍油係沉降至冷凝器本體之底部,並受到下擋板之阻隔而集中於下擋板與第一輸送接頭之間,藉以經由回油管路回送至壓縮機。</t>
  </si>
  <si>
    <t>2014221489</t>
  </si>
  <si>
    <t>2014-12-04</t>
  </si>
  <si>
    <t>M501544</t>
  </si>
  <si>
    <t>2015-05-21</t>
  </si>
  <si>
    <t>LEE, NAN HOM | HUNG, LI CHUN</t>
  </si>
  <si>
    <t>李南宏 | 洪厲鈞</t>
  </si>
  <si>
    <t>F25B-039/04</t>
  </si>
  <si>
    <t>TWM501544U</t>
  </si>
  <si>
    <t>7915020016896</t>
  </si>
  <si>
    <t>馬達轉子之溫度感測記錄裝置</t>
  </si>
  <si>
    <t>一種馬達轉子之溫度感測記錄裝置,包含至少一溫度感測器及一電路模組。溫度感測器係設置於一轉子上,並在轉子運作時感測而產生一即時工作溫度訊號。電路模組係埋設於轉子中,且電路模組包含一訊號接收單元、一類比數位轉換器、一微處理器及一記憶體。訊號接收單元係電性連結於溫度感測器。類比數位轉換器係電性連結於訊號接收單元,以將即時工作溫度訊號轉換為一工作溫度數位訊號。微處理器係電性連結於類比數位轉換器,以分析工作溫度數位訊號而產生一工作溫度數據。記憶體係電性連結於微處理器,以儲存工作溫度數據。</t>
  </si>
  <si>
    <t>2015200848</t>
  </si>
  <si>
    <t>2015-01-19</t>
  </si>
  <si>
    <t>M501559</t>
  </si>
  <si>
    <t>PENG, HUAN SEN | YU, HSIEN LAI | LIAO, CHIH YUNG</t>
  </si>
  <si>
    <t>彭奐森 | 俞賢來 | 廖志勇</t>
  </si>
  <si>
    <t>G01K-007/02 | G01K-007/16</t>
  </si>
  <si>
    <t>TWM501559U</t>
  </si>
  <si>
    <t>7915020016911</t>
  </si>
  <si>
    <t>類密閉循環散熱系統</t>
  </si>
  <si>
    <t>一種類密閉循環散熱系統包括一金屬散熱片結構、一金屬散熱導管、一熱交換管路、一泵浦以及一儲水槽。金屬散熱導管係穿設並接觸地設置於金屬散熱片結構之中。熱交換管路係連通地連結於金屬散熱導管之一端,並抵接於一過熱裝置。泵浦係連通於熱交換管路,用以將一冷卻液體輸送至熱交換管路中。儲水槽係連通於泵浦,並儲存有冷卻液體,以使泵浦將冷卻液體輸送至熱交換管路中,且儲水槽更連通於金屬散熱導管相對於熱交換管路之另一端,以使冷卻液體由金屬散熱導管流回儲水槽中。</t>
  </si>
  <si>
    <t>2015200211</t>
  </si>
  <si>
    <t>2015-01-07</t>
  </si>
  <si>
    <t>M501689</t>
  </si>
  <si>
    <t>H02K-009/19 | F28B-007/00 | F28B-009/04</t>
  </si>
  <si>
    <t>TWI633407B</t>
  </si>
  <si>
    <t>JP3197579U | TWM501689U</t>
  </si>
  <si>
    <t>7915020017039</t>
  </si>
  <si>
    <t>用於太陽能電池之導電漿及其製造方法</t>
  </si>
  <si>
    <t>本發明揭露一種用於太陽能電池之導電漿,包含以下成分:銀顆粒以及玻璃熔塊。其中玻璃熔塊包含二類子玻璃熔塊系:三氧化二鉍(Bi2O3)、二氧化碲(TeO2)、三氧化鎢(WO3)、二氧化矽(SiO2)、氧化鋰(Li2O)以及三氧化二鉍(Bi2O3)、二氧化碲(TeO2)、氧化鉛(PbO)、二氧化矽(SiO2)、氧化鋰(Li2O)。透過上述導電漿形成於太陽能電池基板之電極,使得燒結之後有好的歐姆接觸、較高填充因子與轉換效率。</t>
  </si>
  <si>
    <t>2014128332</t>
  </si>
  <si>
    <t>2014-08-18</t>
  </si>
  <si>
    <t>YEH, CHIH HSIEN | SHIH, PO YANG | HSIN, PI YU</t>
  </si>
  <si>
    <t>TWI450871B | TWI432539B</t>
  </si>
  <si>
    <t>CN112830682B | TWI714897B</t>
  </si>
  <si>
    <t>CN104575661B | EP2881952B1 | JP6074752B2 | TW2013138618 | TWI517183B | US2015-0115207A1</t>
  </si>
  <si>
    <t>7915017001512</t>
  </si>
  <si>
    <t>一種含無鉛玻璃熔塊之導電漿(二)</t>
  </si>
  <si>
    <t>本發明係揭露一導電漿,其包含導電金屬或其衍生物,及分散在有機載體中的無鉛玻璃熔塊,該無鉛玻璃熔塊包含碲-鋅-鋰-氧化物。本發明之導電漿可用於形成太陽能電池電極,且具有優異的能源轉換效率。</t>
  </si>
  <si>
    <t>2014142664</t>
  </si>
  <si>
    <t>2014-12-08</t>
  </si>
  <si>
    <t>H01B-001/16 | H01B-001/22 | H01L-031/0224</t>
  </si>
  <si>
    <t>TWI432539B | US5066621A</t>
  </si>
  <si>
    <t>CN105679406A | EP3032545B1 | IN03785/DEL/2015 | JP6042931B2 | TR201901605T4 | TWI521545B | US2016-0163891A1</t>
  </si>
  <si>
    <t>7915016009329</t>
  </si>
  <si>
    <t>一種含無鉛玻璃熔塊之導電漿(三)</t>
  </si>
  <si>
    <t>本發明係揭露一導電漿,其包含導電金屬或其衍生物,及分散在有機載體中的無鉛玻璃熔塊,該無鉛玻璃熔塊包含碲-鉍-鋅-氧化物。本發明之導電漿可用於形成太陽能電池電極,且具有優異的能源轉換效率。</t>
  </si>
  <si>
    <t>2014142665</t>
  </si>
  <si>
    <t>H01B-001/22 | H01B-001/16 | H01L-031/0224</t>
  </si>
  <si>
    <t>CN105679399A | EP3032543A1 | IN03784/DEL/2015 | JP6042932B2 | TWI521546B | US2016-0163892A1</t>
  </si>
  <si>
    <t>7915016009330</t>
  </si>
  <si>
    <t>一種含無鉛玻璃熔塊之導電漿(一)</t>
  </si>
  <si>
    <t>本發明係揭露一導電漿,其包含導電金屬或其衍生物,及分散在有機載體中的無鉛玻璃熔塊,該無鉛玻璃熔塊包含碲-鉍-氧化物。本發明之導電漿可用於形成太陽能電池電極,且具有優異的能源轉換效率。</t>
  </si>
  <si>
    <t>2014142663</t>
  </si>
  <si>
    <t>CN105679405A | EP3031784A1 | IN03786/DEL/2015 | JP6084249B2 | TWI576863B | US2016-0163890A1</t>
  </si>
  <si>
    <t>7915016009334</t>
  </si>
  <si>
    <t>一種含無鉛玻璃熔塊之導電漿(四)</t>
  </si>
  <si>
    <t>本發明係揭露一導電漿,其包含導電金屬或其衍生物,及分散在有機載體中的無鉛玻璃熔塊,該無鉛玻璃熔塊包含碲-鉍-鋰-氧化物。本發明之導電漿可用於形成太陽能電池電極,且具有優異的能源轉換效率。</t>
  </si>
  <si>
    <t>2014142666</t>
  </si>
  <si>
    <t>TWI746503B</t>
  </si>
  <si>
    <t>CN105679403B | EP3032546B1 | IN345142 | JP6039731B2 | TR201901630T4 | TWI521548B | US2016-0163893A1</t>
  </si>
  <si>
    <t>7915016009335</t>
  </si>
  <si>
    <t>一種含無鉛玻璃熔塊之導電漿(五)</t>
  </si>
  <si>
    <t>本發明係揭露一導電漿,其包含導電金屬或其衍生物,及分散在有機載體中的無鉛玻璃熔塊,該無鉛玻璃熔塊包含碲-鉍-鋅-鎢-氧化物。本發明之導電漿可用於形成太陽能電池電極,且具有優異的能源轉換效率。</t>
  </si>
  <si>
    <t>2014142667</t>
  </si>
  <si>
    <t>H01L-031/042 | H01B-001/22</t>
  </si>
  <si>
    <t>TWI646700B | US10096727B2</t>
  </si>
  <si>
    <t>CN105679402B | EP3032547B2 | ES2641145T3 | IN373157 | JP6042933B2 | TWI591652B | US2016-0163895A1</t>
  </si>
  <si>
    <t>7915016009336</t>
  </si>
  <si>
    <t>一種含無鉛玻璃熔塊之導電漿(六)</t>
  </si>
  <si>
    <t>本發明係揭露一導電漿,其包含導電金屬或其衍生物,及分散在有機載體中的無鉛玻璃熔塊,該無鉛玻璃熔塊包含碲-鉍-硒-鋰-氧化物。本發明之導電漿可用於形成太陽能電池電極,且具有優異的能源轉換效率。</t>
  </si>
  <si>
    <t>2014142669</t>
  </si>
  <si>
    <t>H01B-001/22 | H01L-031/042</t>
  </si>
  <si>
    <t>TWI632122B</t>
  </si>
  <si>
    <t>CN105679404B | EP3032544B1 | IN342050 | JP5934411B2 | TWI505294B | US2016-0163894A1</t>
  </si>
  <si>
    <t>7915016009337</t>
  </si>
  <si>
    <t>用於電極片及電容之高比表面積的活性碳微球及其製造方法</t>
  </si>
  <si>
    <t>本發明係有關於一種用於電極片及電容之高比表面積之活性碳微球及其製造方法,其係經由烘乾步驟以去除中間相碳微球之γ-樹脂,可降低了活化劑的使用量,且所製得之活性碳微球具有高比表面積以及高比電容值,可應用在電極片及電容中。</t>
  </si>
  <si>
    <t>2013134799</t>
  </si>
  <si>
    <t>2013-09-26</t>
  </si>
  <si>
    <t>LIAO, WENCHANG | HUNG, KAIHSUAN</t>
  </si>
  <si>
    <t>廖文昌 | 洪凱炫</t>
  </si>
  <si>
    <t>蔡坤財 | 李世章</t>
  </si>
  <si>
    <t>C01B-032/336</t>
  </si>
  <si>
    <t>CN001156039C | TWI525038B</t>
  </si>
  <si>
    <t>CN104512891B | TWI511923B</t>
  </si>
  <si>
    <t>7915014004229</t>
  </si>
  <si>
    <t>複合式綠能保溫系統</t>
  </si>
  <si>
    <t>一種複合式綠能保溫系統,包含一蒸發器、一壓縮機、一熱回收裝置、一散熱裝置、一膨脹閥以及一電熱裝置。蒸發器係設置於一保冷區中。壓縮機係連通於蒸發器。熱回收裝置係連通於壓縮機,並設置於一保溫區中。散熱裝置係連通於熱回收裝置。膨脹閥係連通於散熱裝置與蒸發器。電熱裝置係設置於保溫區中,用以對保溫區加熱。其中,當一冷媒由壓縮機流往熱回收裝置時,係經由熱回收裝置與保溫區之熱交換而將熱量散失至保溫區。</t>
  </si>
  <si>
    <t>2014217187</t>
  </si>
  <si>
    <t>2014-09-26</t>
  </si>
  <si>
    <t>M497762</t>
  </si>
  <si>
    <t>2015-03-21</t>
  </si>
  <si>
    <t>LIN, CHIH HSIUNG | CHEIN, LIN YU | CHEN, JUNG LUNG | HUANG, HSIN MIN</t>
  </si>
  <si>
    <t>林志雄 | 簡伶祐 | 陳峻榮 | 黃信閔</t>
  </si>
  <si>
    <t>F25B-009/06</t>
  </si>
  <si>
    <t>JP2003-249289A | JP3703665B2 | JP3896335B2 | TW497762U | TWM497762U | US6341966B1</t>
  </si>
  <si>
    <t>7913053019761</t>
  </si>
  <si>
    <t>具有外接式油分離裝置之滿液式冷凝器</t>
  </si>
  <si>
    <t>一種具有外接式油分離裝置之滿液式冷凝器包含一冷凝器本體、一輸送接頭、一回流接頭、複數個冷凝管路、一油分離裝置以及一回油管路。其中,油分離裝置之緩衝空間係以一頂端連通管路連通於冷凝器本體之冷卻空間,因此當冷媒自油分離裝置之冷媒輸入口進入緩衝空間時,會受到回流接頭阻擋而產生紊流,使冷凍油與冷媒分離而沉降於緩衝空間之底部,進而使冷凍油可自回油管路回送至一壓縮機中。</t>
  </si>
  <si>
    <t>2014221335</t>
  </si>
  <si>
    <t>2014-12-02</t>
  </si>
  <si>
    <t>M497714</t>
  </si>
  <si>
    <t>F04B-039/00</t>
  </si>
  <si>
    <t>TWM497714U</t>
  </si>
  <si>
    <t>7915011009153</t>
  </si>
  <si>
    <t>用以防止馬達動力傳輸軸逆轉之單向制動組件</t>
  </si>
  <si>
    <t>一種用以防止馬達動力傳輸軸逆轉之單向制動組件,包含一轉動元件、一固定元件與複數個滾珠。轉動元件係與馬達動力傳輸軸彼此連動,開設有複數個沿一轉動軌跡分佈之滾珠活動通道,且各滾珠活動通道包含一傾斜段與容置段。固定元件係開設有複數個棘輪槽,各棘輪槽具有一制動面。各滾珠係對應設置於各棘輪槽。當馬達動力傳輸軸沿一正常運轉方向啟動時,各滾珠係自棘輪槽經由傾斜段而移動至容置段;當馬達動力傳輸軸沿一逆轉方向啟動時,各滾珠係分別滑落至各棘輪槽並與制動面彼此制動,藉以防止馬達動力傳輸軸繼續沿逆轉方向運轉。</t>
  </si>
  <si>
    <t>2014221159</t>
  </si>
  <si>
    <t>M497886</t>
  </si>
  <si>
    <t>LIAO, CHIH YUNG | CHEN, HAO | SHEN, SHIH HUNG</t>
  </si>
  <si>
    <t>廖志勇 | 陳皓 | 沈仕鴻</t>
  </si>
  <si>
    <t>H02K-007/10</t>
  </si>
  <si>
    <t>TWM497886U</t>
  </si>
  <si>
    <t>7915011009321</t>
  </si>
  <si>
    <t>等方向性石墨材料及其製造方法</t>
  </si>
  <si>
    <t>本發明揭露一種等方向性石墨材料及其製造方法,其係在中間相碳微球作粉碎處理之前,先在保護氣氛之存在下對中間相碳微球進行預熱處理,如此可改善後續坯體進行碳化處理時容易發生裂紋或破裂的現象,並再進一步的石墨化處理後得到表面完整且不具裂紋缺陷的等方向性石墨材料,其又具有較佳的機械、熱學與電學性質。</t>
  </si>
  <si>
    <t>2013127803</t>
  </si>
  <si>
    <t>2013-08-02</t>
  </si>
  <si>
    <t>LIAO, FUSEN | HSU, JENYUNG | CHANG, MINGSUNG</t>
  </si>
  <si>
    <t>廖福森 | 許仁勇 | 章明松</t>
  </si>
  <si>
    <t>C01B-031/04</t>
  </si>
  <si>
    <t>JP1991-037108A</t>
  </si>
  <si>
    <t>TWI494272B</t>
  </si>
  <si>
    <t>7915010004737</t>
  </si>
  <si>
    <t>具有逃氣孔之轉子結構</t>
  </si>
  <si>
    <t>一種具有逃氣孔之轉子結構,其主要係由複數個矽鋼片所堆疊而成,且各矽鋼片設有複數個壓鑄部以及複數個逃氣孔,該些逃氣孔係與該些壓鑄部相連通,且該些壓鑄部係堆疊形成複數個壓鑄槽,該些逃氣孔係堆疊形成複數個與該些壓鑄槽連通之軸向逃氣槽,且該些軸向逃氣槽係設置於具有逃氣孔之轉子結構之周面內而未連通周面。該些軸向逃氣槽係供氣體沿垂直於具有逃氣孔之轉子結構之二端面之方向逃氣。</t>
  </si>
  <si>
    <t>2014215938</t>
  </si>
  <si>
    <t>2014-09-05</t>
  </si>
  <si>
    <t>M495669</t>
  </si>
  <si>
    <t>2015-02-11</t>
  </si>
  <si>
    <t>XU MENG-YUAN | JIAN TANG-XUAN | ZHANG YA-RU | LIN ZHI-HONG | YANG SHU-HONG</t>
  </si>
  <si>
    <t>許孟原 | 簡塘軒 | 張雅茹 | 林志宏 | 楊書泓</t>
  </si>
  <si>
    <t>TWM495669U</t>
  </si>
  <si>
    <t>7915008015529</t>
  </si>
  <si>
    <t>應用於馬達之電流誤差補償方法</t>
  </si>
  <si>
    <t>一種應用於馬達之電流誤差補償方法,其包含擷取二軸量測電流;依據二軸量測電流與電阻值運算出量測電壓;依據量測電壓與二軸電壓運算出誤差電壓值;判斷馬達之轉速值是否大於高轉速設定值與是否小於低轉速設定值;在判斷結果為否時,利用誤差電壓值進行一正序列處理以產生一正序列值,並利用誤差電壓值進行一負序列處理以產生一負序列值;依據正序列值與負序列值產生一序列誤差值;對序列誤差值進行一濾波處理以產生一濾波序列值;對濾波序列值進行一積分處理以產生一補償誤差電流值;使二軸量測電流與補償誤差電流值相減以產生一實際電流;使二軸電流與實際電流相減,藉以補償二軸電流。</t>
  </si>
  <si>
    <t>2013124352</t>
  </si>
  <si>
    <t>2013-07-08</t>
  </si>
  <si>
    <t>CN102545740A | US6628099B2 | US6650081B2</t>
  </si>
  <si>
    <t>TWI478480B</t>
  </si>
  <si>
    <t>7915003006170</t>
  </si>
  <si>
    <t>具偏航保護之風力機</t>
  </si>
  <si>
    <t>一種具偏航保護之風力機,包含一塔柱、一風力機本體、一受風動力組件、一尾桿以及一尾翼。塔柱係具有一塔柱軸心。風力機本體包含一機身座以及一發電機。機身座係沿塔柱軸心可轉動地設置於塔柱上。發電機係連結於機身座。受風動力組件係沿一垂直於塔柱軸心之轉動軸心可轉動地設置於風力機本體上,且當受風動力組件面向一氣流並受氣流之推動而轉動時會產生一扭矩力。尾桿係固接於機身座。尾翼係固接於尾桿,且尾翼受到氣流之推動時會產生一對應於一預設扭矩力之追風力。其中,當扭矩力大於預設扭矩力時,受風動力組件係沿一轉動方向轉動。</t>
  </si>
  <si>
    <t>2014213178</t>
  </si>
  <si>
    <t>M492951</t>
  </si>
  <si>
    <t>2015-01-01</t>
  </si>
  <si>
    <t>CHEN, JUN MING | LIN, YUAN ZHENG | HUANG, CHEN HUI | CHEN, YAN XUN | HONG, LI REN | CHEN, BO HAN | WU, RUI WEN</t>
  </si>
  <si>
    <t>陳俊銘 | 林員正 | 黃臣暉 | 陳彥勳 | 洪立人 | 陳柏翰 | 吳瑞文</t>
  </si>
  <si>
    <t>F03D-001/00</t>
  </si>
  <si>
    <t>TWM492951U</t>
  </si>
  <si>
    <t>7915003012862</t>
  </si>
  <si>
    <t>煞車控制之風力發電系統</t>
  </si>
  <si>
    <t>一種煞車控制之風力發電系統,係經由轉換器電性連接於電網系統,其包含風力發電裝置、控制裝置與煞車保護裝置。風力發電裝置包含風機與發電機,煞車保護裝置包含第一開關、第二開關、電阻器、開路電路與第三開關。控制裝置可由發電機所產生之電能運算出風機之轉速,並在轉速達到第一轉速預設值時,藉由導通第一開關、第二開關與電阻器來增加負載而降低風機之轉速,並在轉速達到第二轉速預設值時,再導通第三開關與開路電路而增加負載,藉以停止風機轉動。</t>
  </si>
  <si>
    <t>2014213414</t>
  </si>
  <si>
    <t>2014-07-29</t>
  </si>
  <si>
    <t>M492953</t>
  </si>
  <si>
    <t>CHEN, BO HAN | CHEN, CHUN MING | LIN, YUAN ZHENG</t>
  </si>
  <si>
    <t>陳柏翰 | 陳俊銘 | 林員正</t>
  </si>
  <si>
    <t>F03D-007/04</t>
  </si>
  <si>
    <t>DE20-2015-103805U1 | JP3200127U | TWM492953U</t>
  </si>
  <si>
    <t>7915003012864</t>
  </si>
  <si>
    <t>家用空調舒適度控制系統</t>
  </si>
  <si>
    <t>一種家用空調舒適度控制系統,包含一溫溼度感測元件、一舒適度計算單元、一控制單元及一舒適度顯示裝置。溫溼度感測元件係用以感測室內之溫度與溼度,並據以產生一室內溫度參數與一室內溼度參數。舒適度計算單元係電性連結於溫溼度感測元件,用以接收室內溫度參數與室內濕度參數,並依據室內溫度參數與室內濕度參數計算出一舒適度參數、一壓縮機頻率參數以及一馬達轉速參數。控制單元係電性連結於舒適度計算單元,用以接收舒適度參數、壓縮機頻率參數及馬達轉速參數。舒適度顯示裝置係電性連結於控制單元,用以接收並顯示舒適度參數。</t>
  </si>
  <si>
    <t>2014214430</t>
  </si>
  <si>
    <t>2014-08-13</t>
  </si>
  <si>
    <t>M493029</t>
  </si>
  <si>
    <t>CHEN, HUANG JIA | YEH, CHI SEN | HUANG, SHIH CHE</t>
  </si>
  <si>
    <t>陳皇嘉 | 葉啓森 | 黃士哲</t>
  </si>
  <si>
    <t>F25B-049/02</t>
  </si>
  <si>
    <t>TWM493029U</t>
  </si>
  <si>
    <t>7915003012940</t>
  </si>
  <si>
    <t>電動機之轉子結構</t>
  </si>
  <si>
    <t>一種電動機之轉子結構,包含一轉子結構本體、複數個磁石以及複數個塑膠射出固定件。轉子結構本體開設有複數個固定孔,固定孔各包含一嵌合槽與一連通槽,嵌合槽係位於轉子結構本體之周面與軸孔之間,連通槽係自周面朝軸孔徑向延伸至嵌合槽。磁石係貼合於周面,並分別位於固定孔之間。塑膠射出固定件係分別嵌合於固定孔中,且塑膠射出固定件各包含一嵌合部、一連結部以及一包覆部。嵌合部係卡設於嵌合槽中。連結部係一體成型地連結於嵌合部,並自兩相鄰者磁石之間穿出。包覆部係一體成型地連結於連結部,並包覆連結部兩側之磁石。</t>
  </si>
  <si>
    <t>2014216527</t>
  </si>
  <si>
    <t>2014-09-17</t>
  </si>
  <si>
    <t>M493197</t>
  </si>
  <si>
    <t>HUNG, LIAN SHIN | HO, MING TE</t>
  </si>
  <si>
    <t>H02K-001/00</t>
  </si>
  <si>
    <t>TWM493197U</t>
  </si>
  <si>
    <t>7915003013108</t>
  </si>
  <si>
    <t>馬達繞線結構及其繞線方法</t>
  </si>
  <si>
    <t>一種馬達繞線結構及其繞線方法,是在馬達之每一相位極臂群組之第一極臂纏繞第一內繞組線圈、第一中繞組線圈與第一外繞組線圈;在第二極臂上纏繞第二內繞組線圈、第二中繞組線圈與第二外繞組線圈;在第三極臂纏繞第三內繞組線圈、第三中繞組線圈與第三外繞組線圈;串聯第三內繞組線圈、第一中繞組線圈與第二外繞組線圈而組成一第一串聯線圈組;串聯第三中繞組線圈、第一外繞組線圈與第二內繞組線圈串聯組成一第二串聯線圈組;串聯第三外繞組線圈、第一內繞組線圈與第二中繞組線圈組成一第三串聯線圈組;並聯第一串聯線圈組、第二串聯線圈組與第三串聯線圈組。</t>
  </si>
  <si>
    <t>2013120738</t>
  </si>
  <si>
    <t>2013-06-11</t>
  </si>
  <si>
    <t>HUNG, LIAN SHIN | HO, MING TE | CHEN, MING HSIANG</t>
  </si>
  <si>
    <t>洪聯馨 | 何明特 | 陳明祥</t>
  </si>
  <si>
    <t>H02K-003/28 | H02K-015/08</t>
  </si>
  <si>
    <t>JP2005-224052A | TWI376862B | TWM340659U | TW200810323A | TWM273892U | TWM243845U</t>
  </si>
  <si>
    <t>TWI504108B</t>
  </si>
  <si>
    <t>7914033002401</t>
  </si>
  <si>
    <t>改良型石墨散熱片之製造設備</t>
  </si>
  <si>
    <t>一種改良型石墨散熱片之製造設備,包括有:一中空殼體、一加熱模組、至少一進氣口、至少一排氣口、一冷卻水進口、一冷卻水出口、至少一測溫裝置;其中,該加熱模組設於該中空殼體中,其具有一銅感應線圈及一石墨電極;俾使用時,先透過石墨電極對該PI膜加熱碳化,嗣碳化後,再藉由銅感應線圈以通電誘導高週波發熱,對該PI碳化片進行加熱石墨化;如此,於同一石墨化爐中,進行碳化及石墨化,可簡化製作程序,而大幅降低製作成本。</t>
  </si>
  <si>
    <t>2014216644</t>
  </si>
  <si>
    <t>2014-09-19</t>
  </si>
  <si>
    <t>M491818</t>
  </si>
  <si>
    <t>2014-12-11</t>
  </si>
  <si>
    <t>F27B-014/06</t>
  </si>
  <si>
    <t>TWM491818U</t>
  </si>
  <si>
    <t>7914032019744</t>
  </si>
  <si>
    <t>多槽數轉子壓鑄模具</t>
  </si>
  <si>
    <t>一種多槽數轉子壓鑄模具,包括一澆口板、一替換式澆口薄板、一下蜂巢、一中間模以及一上蜂巢。澆口板係設置於一盛料筒上,且澆口板開設有一替換式澆口薄板放置槽與複數個連通於替換式澆口薄板放置槽之流道。替換式澆口薄板係設置於替換式澆口薄板放置槽內,並具有複數個均勻地環繞排列之澆口,且流道係分別連通澆口其中相鄰二者之至少一者。下蜂巢係設置於澆口板上,且下蜂巢具有複數個蜂巢流道,蜂巢流道係分別連通地覆蓋於澆口其中相鄰之至少二者。中間模係設置於下蜂巢上,用以容置一轉子鐵芯,轉子鐵芯具有複數個轉子槽,轉子槽係分別連通於蜂巢流道。上蜂巢係設置於中間模上,並連通於轉子槽。</t>
  </si>
  <si>
    <t>2014208883</t>
  </si>
  <si>
    <t>2014-05-21</t>
  </si>
  <si>
    <t>M489030</t>
  </si>
  <si>
    <t>2014-11-01</t>
  </si>
  <si>
    <t>TSENG, FRANK F. Y. | TSAI, SHAO SHENG | SHIH, CHENG HSUAN | HO, CHUN TE</t>
  </si>
  <si>
    <t>曾繁億 | 蔡紹聖 | 石政軒 | 何俊德</t>
  </si>
  <si>
    <t>B22D-017/00</t>
  </si>
  <si>
    <t>TWM489030U</t>
  </si>
  <si>
    <t>7914029004689</t>
  </si>
  <si>
    <t>置物裝置</t>
  </si>
  <si>
    <t>一種置物裝置包含一第一導軌、一第二導軌以及一置物架。第一導軌係固定於底板之一側。第二導軌係固定於底板相對於第一導軌之另一側,並與第一導軌平行地設置。置物架包含一第一側邊支撐架、一第二側邊支撐架以及一置物架本體。第一側邊支撐架係沿一拉伸方向可移動地設置於第一導軌上。第二側邊支撐架係沿拉伸方向可移動地設置於第二導軌上,且第二側邊支撐架係與第一側邊支撐架對稱地設置。置物架本體係分別固接於第一側邊支撐架與第二側邊支撐架。</t>
  </si>
  <si>
    <t>2014212184</t>
  </si>
  <si>
    <t>2014-07-09</t>
  </si>
  <si>
    <t>M489211</t>
  </si>
  <si>
    <t>LIU, HAN HSIANG | CHANG, CHIH HSIANG | CHENG, WEN CHUN | LU, CHEN WEI</t>
  </si>
  <si>
    <t>劉翰祥 | 張至翔 | 鄭文鈞 | 呂振維</t>
  </si>
  <si>
    <t>F16B-012/00</t>
  </si>
  <si>
    <t>TWM489211U</t>
  </si>
  <si>
    <t>7914029004870</t>
  </si>
  <si>
    <t>轉子壓板結構</t>
  </si>
  <si>
    <t>一種轉子壓板結構,係用以連結於一轉子本體之端部所設有之一轉子端環,轉子壓板結構包含一環狀主板、複數個扇板以及一環狀背板。環狀主板係連結於轉子端環,並具有一絕緣部,絕緣部係連結於轉子端環之端部。扇板係排列連結於環狀主板。環狀背板係連結於該些扇板,藉以使該些扇板排列連結於環狀主板與環狀背板之間。</t>
  </si>
  <si>
    <t>2014212636</t>
  </si>
  <si>
    <t>2014-07-16</t>
  </si>
  <si>
    <t>M489417</t>
  </si>
  <si>
    <t>HSIEH, MENG JU</t>
  </si>
  <si>
    <t>謝孟如</t>
  </si>
  <si>
    <t>TWM489417U</t>
  </si>
  <si>
    <t>7914029005076</t>
  </si>
  <si>
    <t>電動機之安裝組件</t>
  </si>
  <si>
    <t>一種電動機之安裝組件包含一電動機殼體以及一固定腳座。電動機殼體具有一安裝面,且包含一邊緣鰭片以及二限位部。邊緣鰭片係設置於安裝面之邊緣,並開設有至少一凹槽。二限位部係設置於凹槽朝向安裝面中心之兩側,且二限位部係與凹槽形成一卡合空間以供設置一螺帽。固定腳座係具有一作業面固定部與一殼體固定部,作業面固定部係用以鎖固於作業面,殼體固定部係一體成型地連結於作業面固定部,並用以供使用者以一螺栓將殼體固定部與螺帽螺接,藉以將固定腳座鎖固於電動機殼體,進而使電動機經由電動機殼體與固定腳座固定於作業面上。</t>
  </si>
  <si>
    <t>2014209973</t>
  </si>
  <si>
    <t>2014-06-06</t>
  </si>
  <si>
    <t>M489421</t>
  </si>
  <si>
    <t>HUANG, YU PO | LIANG, CHIH HAO | PENG, WEN FENG | LI, KENG FANG | HSU, TSUNG HAO</t>
  </si>
  <si>
    <t>黃友伯 | 梁志豪 | 彭文峰 | 李耿芳 | 徐聰豪</t>
  </si>
  <si>
    <t>TWM489421U</t>
  </si>
  <si>
    <t>7914029005080</t>
  </si>
  <si>
    <t>防塵蓋及機殼</t>
  </si>
  <si>
    <t>一種機殼包含一機殼本體以及一防塵蓋。機殼本體係開設有複數個散熱孔。防塵蓋包含一防塵蓋本體以及至少一卡扣部。防塵蓋本體係開設有至少複數個通孔。卡扣部係設置於防塵蓋本體上,並用以卡扣於散熱孔其中之至少一者,藉以使防塵蓋本體間隔地遮蓋住散熱孔。</t>
  </si>
  <si>
    <t>2014212637</t>
  </si>
  <si>
    <t>M489456</t>
  </si>
  <si>
    <t>XU SHI-CHANG | GONG YAN-YUN | CHEN ZHENG-WEI</t>
  </si>
  <si>
    <t>許世昌 | 龔晏畇 | 陳政偉</t>
  </si>
  <si>
    <t>H05K-007/00 | H05K-007/20</t>
  </si>
  <si>
    <t>TWM489456U</t>
  </si>
  <si>
    <t>7914029005115</t>
  </si>
  <si>
    <t>高比表面積之活性碳微球的製造方法</t>
  </si>
  <si>
    <t>本發明係有關於一種高比表面積之活性碳微球及其製造方法,其係利用濕式混合步驟充分混合碳微球與鹼性活化劑,可有效克服因製程中的氣體吹拂而損失碳微球,從而大幅提高活性碳微球之產率。所製得之活性化碳微球具有高比表面積、高總孔容積以及高比電容值,可應用在超電容和其他高功率能量儲存裝置中。</t>
  </si>
  <si>
    <t>2013112526</t>
  </si>
  <si>
    <t>2013-04-09</t>
  </si>
  <si>
    <t>LIAO, WENCHANG</t>
  </si>
  <si>
    <t>廖文昌</t>
  </si>
  <si>
    <t>C01B-031/08</t>
  </si>
  <si>
    <t xml:space="preserve">CN101289183A | TWI525038B | US7709415B2  |  </t>
  </si>
  <si>
    <t>TWI549908B</t>
  </si>
  <si>
    <t>CN104098098B | TWI500578B</t>
  </si>
  <si>
    <t>7914025005776</t>
  </si>
  <si>
    <t>飲料快取系統</t>
  </si>
  <si>
    <t>一種飲料快取系統包含一冰箱門板、一飲料放置裝置、一導引軌道及一控制面板。冰箱門板係樞接於一冰箱本體,並具有一門板內側、一門板外側及一連通門板內側與門板外側之飲料快取口。飲料放置裝置係設置於門板內側,並包含一承載板及一圓弧型中空檔片,承載板係傾斜地設置於門板內側。圓弧型中空檔片係可轉動地設置於門板內側。導引軌道係設置於門板內側,用以連通於飲料放置裝置與飲料快取口。控制面板係設置於門板外側,並供使用者利用控制面板控制圓弧型中空檔片沿一轉動方向轉動,使飲料罐經由導引軌道掉落至飲料快取口。</t>
  </si>
  <si>
    <t>2014204895</t>
  </si>
  <si>
    <t>2014-03-21</t>
  </si>
  <si>
    <t>M485393</t>
  </si>
  <si>
    <t>2014-09-01</t>
  </si>
  <si>
    <t>FU, YI SHIANG | KUAN, YUN PING | CHOU, CHIEN TI</t>
  </si>
  <si>
    <t>傅義翔 | 管雲平 | 周建杕</t>
  </si>
  <si>
    <t>F25D-025/00</t>
  </si>
  <si>
    <t>TWI548572B</t>
  </si>
  <si>
    <t>TWM485393U</t>
  </si>
  <si>
    <t>7914021019740</t>
  </si>
  <si>
    <t>組合式定子芯</t>
  </si>
  <si>
    <t>一種組合式定子芯包含複數個多齒鐵芯,且多齒鐵芯各包含一弧形本體與複數個鐵芯齒。弧形本體具有一第一組接側、一與第一組接側相對設置之第二組接側以及一自第一組接側延伸至第二組接側之外周面,第一組接側設有一卡合塊,第二組接側設有一對應於卡合塊之卡合槽。複數個鐵芯齒係分別自外周面一體成型地向外延伸出,且鐵芯齒係與弧形本體圍構出至少一鐵芯槽。其中,上述複數個多齒鐵芯係兩兩互相組接而組成組合式定子芯。</t>
  </si>
  <si>
    <t>2014205683</t>
  </si>
  <si>
    <t>2014-04-02</t>
  </si>
  <si>
    <t>M485570</t>
  </si>
  <si>
    <t xml:space="preserve">HUNG, LIAN SHIN | HUANG, CHING CHIH |  | </t>
  </si>
  <si>
    <t>洪聯馨 | 黃慶智 | 柯智偉 | 康基宏</t>
  </si>
  <si>
    <t>H02K-001/12</t>
  </si>
  <si>
    <t>TWD192237S | TWD192238S | USD864867S1 | USD865670S1</t>
  </si>
  <si>
    <t>TWM485570U</t>
  </si>
  <si>
    <t>7914021019917</t>
  </si>
  <si>
    <t>用於提昇太陽能電池轉換效率之導電漿</t>
  </si>
  <si>
    <t>本發明揭露一種用於太陽能電池之導電漿,包含以下成分:銀粒;以及玻璃熔塊,其中上述玻璃熔塊包含氧化鉛(PbO)、二氧化矽(SiO2)、二氧化碲(TeO2)、氧化鋅(ZnO)及三氧化二鉺(Er2O3)。透過上述導電漿形成於太陽能電池基板之正面電極,以提昇太陽能電池之轉換效率。</t>
  </si>
  <si>
    <t>2013105108</t>
  </si>
  <si>
    <t>2013-02-08</t>
  </si>
  <si>
    <t>碩禾電子材料股份有限公司</t>
  </si>
  <si>
    <t>YEH, CHIH HSIEN | SHEN, JEN REN | TSENG, PENG SHENG | SHIH, PO YANG | TSOU, DA YI</t>
  </si>
  <si>
    <t>葉志賢 | 沈智仁 | 曾鵬升 | 施柏仰 | 鄒達逸</t>
  </si>
  <si>
    <t>H01B-001/16 | H01L-031/0224</t>
  </si>
  <si>
    <t>TWI564351B</t>
  </si>
  <si>
    <t>TWI532058B</t>
  </si>
  <si>
    <t>7914022001239</t>
  </si>
  <si>
    <t>本發明揭露一種用於太陽能電池之導電漿,包含以下成分:銀粒;以及玻璃熔塊,其中上述玻璃熔塊包含氧化鉛(PbO)、二氧化矽(SiO2)、二氧化碲(TeO2)、氧化鋅(ZnO)及二氧化硒(SeO2)。透過上述導電漿形成於太陽能電池基板之正面電極,以提昇太陽能電池之轉換效率。</t>
  </si>
  <si>
    <t>2013105110</t>
  </si>
  <si>
    <t>TWI532060B</t>
  </si>
  <si>
    <t>7914022001242</t>
  </si>
  <si>
    <t>本發明揭露一種用於太陽能電池之導電漿,包含以下成分:銀粒;以及玻璃熔塊,其中上述玻璃熔塊包含二類子玻璃熔塊系氧化鉛(PbO)-二氧化矽(SiO2)以及二氧化碲(TeO2)-氧化鋅(ZnO)。透過上述導電漿形成於太陽能電池基板之正面電極,以提昇太陽能電池之轉換效率。</t>
  </si>
  <si>
    <t>2013105109</t>
  </si>
  <si>
    <t>YEN, KUANG FU | YEH, CHIH HSIEN | SHEN, JEN REN | TSENG, PENG SHENG | SHIH, PO YANG | TSOU, DA YI</t>
  </si>
  <si>
    <t>顏光甫 | 葉志賢 | 沈智仁 | 曾鵬升 | 施柏仰 | 鄒達逸</t>
  </si>
  <si>
    <t>H01L-031/0224 | H01L-031/04 | H01L-031/042</t>
  </si>
  <si>
    <t>US10553732B2</t>
  </si>
  <si>
    <t>TW201432920A</t>
  </si>
  <si>
    <t>7914022001440</t>
  </si>
  <si>
    <t>本發明揭露一種用於太陽能電池之導電漿,包含以下成分:銀粒;以及玻璃熔塊,其中上述玻璃熔塊包含氧化鉛(PbO)、二氧化矽(SiO2)、二氧化碲(TeO2)、氧化鋅(ZnO)及氧化鋁(Al2O3)。透過上述導電漿形成於太陽能電池基板之正面電極,以提昇太陽能電池之轉換效率。</t>
  </si>
  <si>
    <t>2013105111</t>
  </si>
  <si>
    <t>YEH, CHIH HSIEN | SHEN, JEN REN | TSENG, PENG SHENG | SHIH, PO YANG | TSOU, DA YI | HSIN, PI YU</t>
  </si>
  <si>
    <t>葉志賢 | 沈智仁 | 曾鵬升 | 施柏仰 | 鄒達逸 | 辛璧宇</t>
  </si>
  <si>
    <t>H01L-031/0224 | H01L-031/042</t>
  </si>
  <si>
    <t>TW201245361A | TWI448444B | WOWO2010-109905A1</t>
  </si>
  <si>
    <t>US10861985B2 | US10134925B2</t>
  </si>
  <si>
    <t>TWI493729B</t>
  </si>
  <si>
    <t>7914022001441</t>
  </si>
  <si>
    <t>可提升拉力及耐泡水時間之太陽能電池用導電膠</t>
  </si>
  <si>
    <t>本發明揭露一種太陽能電池用導電膠,包含以下成分:鋁粉;以及玻璃熔塊,其中上述玻璃熔塊包含約佔上述玻璃熔塊0.1~35重量百分比之銻氧化物,以提升太陽能電池之拉力及耐泡水時間;其中上述太陽能電池用導電膠係用以形成太陽能電池基材之背面電極。</t>
  </si>
  <si>
    <t>2013101539</t>
  </si>
  <si>
    <t>2013-01-15</t>
  </si>
  <si>
    <t>YEH, CHIH HSIEN | SHEN, JEN REN | TSENG, PENG SHENG | WU, CHUN MIN | CHAO, CHU LUNG | HSIN, PI YU</t>
  </si>
  <si>
    <t>葉志賢 | 沈智仁 | 曾鵬升 | 吳鈞閔 | 趙鉅隆 | 辛璧宇</t>
  </si>
  <si>
    <t>C09J-009/02 | C09J-011/04 | H01L-031/0224</t>
  </si>
  <si>
    <t>TWI511165B</t>
  </si>
  <si>
    <t>US10720260B2(FE)</t>
  </si>
  <si>
    <t>TWI502046B</t>
  </si>
  <si>
    <t>7914017002539</t>
  </si>
  <si>
    <t>含有玻璃熔塊之導電銀膠</t>
  </si>
  <si>
    <t>本發明係揭露一種含有玻璃熔塊之導電銀膠,主要係用於太陽能電池中。所述導電銀膠包含銀粒、及玻璃熔塊,且玻璃熔塊成分由三氧化二鉍(Bi2O3)、氧化硼(B2O3)、二氧化矽(SiO2)、氧化鋅(ZnO)及二氧化碲(TeO2)所組合而成。透過本發明所揭露之含有玻璃熔塊之導電銀膠係可增加太陽能電池背部銀電極之拉力。</t>
  </si>
  <si>
    <t>2013101540</t>
  </si>
  <si>
    <t>YEH, CHIH HSIEN | SHEN, CHIH JEN | TSENG, PENG SHENG | CHENG, CHUNG CHIEH | CHEN, SHING JIUN | TAI, KUO HSUN | LI, MI HAN</t>
  </si>
  <si>
    <t>葉志賢 | 沈智仁 | 曾鵬升 | 鄭仲傑 | 陳星君 | 戴國勳 | 李瀰涵</t>
  </si>
  <si>
    <t>CN001238861C | TWI432392B</t>
  </si>
  <si>
    <t>TWI632114B | TWI548472B</t>
  </si>
  <si>
    <t>TWI509049B</t>
  </si>
  <si>
    <t>7914017002540</t>
  </si>
  <si>
    <t>導電組合物</t>
  </si>
  <si>
    <t>本發明揭露一種用於太陽能電池之導電漿,包含以下成分:(a)銀粉末;(b)填充材料,其表面可附著一導體;(c)玻璃熔塊;以及(d)分散劑、有機載體與至少一添加劑。填充材料,尤其是有導體附著者,係用於取代導電漿中部分的銀粉末,並因而可降低製造成本且不至影響導電性。上述導電漿係用於形成於太陽能電池基板之正面電極。</t>
  </si>
  <si>
    <t>2014100263</t>
  </si>
  <si>
    <t>2014-01-03</t>
  </si>
  <si>
    <t>HUANG, WEN JUI | HSIN, PI YU | YEH, CHIH HSIEN</t>
  </si>
  <si>
    <t>黃文瑞 | 辛璧宇 | 葉志賢</t>
  </si>
  <si>
    <t>H01B-001/22 | H01B-001/16 | H01L-031/04</t>
  </si>
  <si>
    <t>TWI447186B</t>
  </si>
  <si>
    <t>CN103915131A | TWI552165B | US2014-0191167A1 | US61/748772</t>
  </si>
  <si>
    <t>7914017003067</t>
  </si>
  <si>
    <t>可提升拉力、轉換效率及開路電壓之太陽能電池用導電膠</t>
  </si>
  <si>
    <t>本發明揭露一種太陽能電池用導電膠,包含以下成分:鋁粉;玻璃熔塊;以及硼元素,上述硼元素約佔上述太陽能電池用導電膠0.01~1重量百分比,以提升太陽能電池之拉力、轉換效率及開路電壓;其中上述太陽能電池用導電膠係用以形成太陽能電池基材之背面電極。</t>
  </si>
  <si>
    <t>2013100603</t>
  </si>
  <si>
    <t>2013-01-08</t>
  </si>
  <si>
    <t>HUANG, WEN JUI | WU, CHUN MIN | CHAO, CHU LUNG | TSENG, YI HAN | YEH, CHIH HSIEN</t>
  </si>
  <si>
    <t>黃文瑞 | 吳鈞閔 | 趙鉅隆 | 曾翊涵 | 葉志賢</t>
  </si>
  <si>
    <t>H01B-001/22 | C09J-009/02 | C09J-011/04 | H01L-031/0224</t>
  </si>
  <si>
    <t>TWI632114B | TWI592950B | US10720260B2</t>
  </si>
  <si>
    <t>TW201428771A</t>
  </si>
  <si>
    <t>7914017003068</t>
  </si>
  <si>
    <t>具有漏磁抑制結構之轉子</t>
  </si>
  <si>
    <t>一種具有漏磁抑制結構之轉子,係用以設置於一馬達之定子內,並且包含一轉軸、複數個轉子鐵芯、複數個磁石以及複數個漏磁抑制結構。該些轉子鐵芯間係鄰近設置於轉軸,並且藉由一內連接部以及一外連接部而彼此一體成型地連結,該些磁石係設置於該些轉子鐵芯之間。該些漏磁抑制結構係設置於轉軸以及該些磁石之間,用以抑制該些磁石所產生之漏磁。</t>
  </si>
  <si>
    <t>2013101069</t>
  </si>
  <si>
    <t>2013-01-11</t>
  </si>
  <si>
    <t>HUNG, LIAN SHIN | HSIEH, PEI SHENG | HUANG, CHING CHIH | MAO, SHANG HSUN</t>
  </si>
  <si>
    <t>洪聯馨 | 謝培升 | 黃慶智 | 茆尚勳</t>
  </si>
  <si>
    <t>CN101640442B | TWM408188U | US6703745B2 | US6512317B2</t>
  </si>
  <si>
    <t>TWI467892B</t>
  </si>
  <si>
    <t>7914017003357</t>
  </si>
  <si>
    <t>具有削弧結構之轉子</t>
  </si>
  <si>
    <t>一種具有削弧結構之轉子,係用以設置於一馬達之定子內,並且包含一轉軸、一轉子鐵芯以及複數個扇形磁石。轉子鐵芯包含複數個鐵芯部以及複數個磁石容置槽,鐵芯部係彼此連結地一體成形,並且具有一第一圓弧,第一圓弧係對應有一第一曲率中心。磁石容置槽係為扇形,並開設於該些鐵芯部之間,且對應有一第二圓弧,第二圓弧係連結於第一圓弧,並且對應有一第二曲率中心,且第二曲率中心係相異於第一曲率中心。扇形磁石係對應地容置於該些磁石容置槽。</t>
  </si>
  <si>
    <t>2013101080</t>
  </si>
  <si>
    <t>HUNG, LIAN SHIN | HSIEH, PEI SHENG | HUANG, CHING CHIH</t>
  </si>
  <si>
    <t>洪聯馨 | 謝培升 | 黃慶智</t>
  </si>
  <si>
    <t>TWM313905U | US8536748B2 | US8110957B2 | US8247941B2 | US2004-0070300A1</t>
  </si>
  <si>
    <t>TWI605667B</t>
  </si>
  <si>
    <t>TWI467893B</t>
  </si>
  <si>
    <t>7914017003358</t>
  </si>
  <si>
    <t>自然風導引裝置</t>
  </si>
  <si>
    <t>一種自然風導引裝置,係設置於一風力發電機之一散熱風扇上,用以將一吹向風力發電機之自然風導引至散熱風扇,自然風導引裝置包含一環形導軌、一環形轉盤、一引風板以及一驅動裝置。環形導軌係設置於散熱風扇之一吸風面上。環形轉盤係可轉動地設置於環形導軌。引風板係固定於環形轉盤上。驅動裝置係設置於環形轉盤之側邊,並依據自然風之風向驅動環形轉盤轉動,藉以使引風板面向自然風,進而將自然風導引至散熱風扇。</t>
  </si>
  <si>
    <t>2014202869</t>
  </si>
  <si>
    <t>2014-02-19</t>
  </si>
  <si>
    <t>M481544</t>
  </si>
  <si>
    <t>2014-07-01</t>
  </si>
  <si>
    <t>LU, CHEN WEI | CHENG, WEN CHUN | CHANG, CHIH HSIANG | LIN, TUNG LI | TSAI, CHING FANG | WEI, YU YEN | HUANG, TZU YAO | WANG, YIH CHERNG</t>
  </si>
  <si>
    <t>呂振維 | 鄭文鈞 | 張至翔 | 林東立 | 蔡慶芳 | 魏聿彥 | 黃子耀 | 王翊丞</t>
  </si>
  <si>
    <t>TWM481544U</t>
  </si>
  <si>
    <t>7914013019957</t>
  </si>
  <si>
    <t>可低溫燒結且具高轉換效率之太陽能電池用導電膠</t>
  </si>
  <si>
    <t>本發明揭露一種太陽能電池用導電膠,包含以下成分:銀粉;以及玻璃熔塊,其中上述玻璃熔塊包含約佔上述玻璃熔塊0.1~25重量百分比之硒氧化物,以降低上述太陽能電池用導電膠之燒結溫度;其中上述太陽能電池用導電膠係用以形成太陽能電池基材之正面電極。</t>
  </si>
  <si>
    <t>2012151142</t>
  </si>
  <si>
    <t>2012-12-28</t>
  </si>
  <si>
    <t>H01B-001/16 | C03C-008/02 | H01B-001/22 | H01L-031/042</t>
  </si>
  <si>
    <t>CN001060280A | TWI492245B | TWI485866B</t>
  </si>
  <si>
    <t>TWI592950B | US10720260B2</t>
  </si>
  <si>
    <t>TWI520154B</t>
  </si>
  <si>
    <t>7914016005463</t>
  </si>
  <si>
    <t>自組裝碳基材電池負極結構</t>
  </si>
  <si>
    <t>本說明書揭示一種自組裝碳基材電池負極結構。上述自組裝碳基材電池負極結構包含碳基材、第一修飾層位於碳基材上、以及第二修飾層位於第一修飾層上。上述第一修飾層與第二修飾層之組成包含有機高分子。藉由自組裝分子設計,高分子鍍層對碳基材進行表面改質,以提昇高分子表面鍍層與碳基材之間的接合性和均勻性,進而更加延長使用此一表面改質後的碳基材作為電極的電池之性能。</t>
  </si>
  <si>
    <t>2012148224</t>
  </si>
  <si>
    <t>2012-12-19</t>
  </si>
  <si>
    <t>LI FU-SHENG | WU NAI-LI | ZHOU XIAN-CONG | WU YU-XIANG</t>
  </si>
  <si>
    <t>李富生 | 吳乃立 | 周憲聰 | 吳玉祥</t>
  </si>
  <si>
    <t>H01M-004/1393 | H01M-004/133</t>
  </si>
  <si>
    <t>CN102074678B | TWI425702B</t>
  </si>
  <si>
    <t>CN103887475B | TWI497806B</t>
  </si>
  <si>
    <t>7914017001616</t>
  </si>
  <si>
    <t>高架往復式抽真空設備</t>
  </si>
  <si>
    <t>一種高架往復式抽真空設備,其係包含輸送帶與高架式設備。輸送帶用以輸送至少二電子設備,高架式設備鄰近設置於輸送帶,並包含第一軌道層、第一滑動裝置、第二軌道層與第二滑動裝置。第一滑動裝置可往復式移動地設置於第一軌道層,並設有用以對電子設備中之一者抽真空之第一抽真空設備,第二軌道層設置於第一軌道層之上方,第二滑動裝置可往復式移動地設置於第二軌道層,並設有用以對電子設備中之另一者抽真空之第二抽真空設備。其中,第一滑動裝置與第二滑動裝置係在輸送帶沿輸送方向輸送上述至少二電子設備時,與輸送帶同步移動。</t>
  </si>
  <si>
    <t>2014200672</t>
  </si>
  <si>
    <t>2014-01-13</t>
  </si>
  <si>
    <t>M478130</t>
  </si>
  <si>
    <t>2014-05-11</t>
  </si>
  <si>
    <t>HUANG, CHANG KUI | CHIU, CHUN CHUEH | CHOU, CHIN CHING</t>
  </si>
  <si>
    <t>黃長貴 | 邱俊杰 | 周志清</t>
  </si>
  <si>
    <t>TWM478130U</t>
  </si>
  <si>
    <t>7914016015458</t>
  </si>
  <si>
    <t>具有斜槽結構之轉子及其轉子矽鋼片</t>
  </si>
  <si>
    <t>一種具有斜槽結構之轉子及其轉子矽鋼片,其矽鋼片包含矽鋼環本體、複數個磁極槽、複數個鍵槽與複數個凸肋。矽鋼環本體設有外環緣與內環緣,該些磁極槽對應於圓心而等弧角地排列於矽鋼環本體,而第一、第二與第三磁極槽對應於圓心分別具有第一、第二與第三角分位中心。該些鍵槽排列於內環緣,第一、第二與第三鍵槽對應於圓心分別具有第一、第二與第三鍵槽中心線,第二鍵槽中心線與第二角分位中心線具有第一偏移夾角,第三鍵槽中心線與第三角分位中心線具有第二偏移夾角。該些凸肋對應於該些磁極槽中相鄰之二者之間,排列於外環緣。</t>
  </si>
  <si>
    <t>2014200326</t>
  </si>
  <si>
    <t>2014-01-08</t>
  </si>
  <si>
    <t>M478286</t>
  </si>
  <si>
    <t xml:space="preserve">HUNG, LIAN SHIN | HO, MING TE |  | </t>
  </si>
  <si>
    <t>洪聯馨 | 何明特 | 張育叡 | 蔡勝任</t>
  </si>
  <si>
    <t>TWM478286U</t>
  </si>
  <si>
    <t>7914016015612</t>
  </si>
  <si>
    <t>導電組合物及其製造方法</t>
  </si>
  <si>
    <t>本發明提供一種導電組合物,包含導電功能混合物,由金屬與金屬氧化物組成,金屬氧化物做為填充材料,金屬做為主體;外層部,大致上覆蓋於至少部分該填充材料之部分表面上,其中該外層部至少包含銀或銅。</t>
  </si>
  <si>
    <t>2013141519</t>
  </si>
  <si>
    <t>2012-07-13</t>
  </si>
  <si>
    <t>TAI, KUO HSUN | LI, MI HAN | CHENG, CHUNG CHIEH | CHEN, SHING JIUN</t>
  </si>
  <si>
    <t>戴國勳 | 李瀰涵 | 鄭仲傑 | 陳星君</t>
  </si>
  <si>
    <t>H01B-001/16 | H01B-001/22 | H01L-031/04</t>
  </si>
  <si>
    <t>CN102141519B</t>
  </si>
  <si>
    <t>TWI541829B</t>
  </si>
  <si>
    <t>7914008006830</t>
  </si>
  <si>
    <t>本發明係揭露一種含有玻璃熔塊之導電銀膠,主要係用於太陽能電池中。所述導電銀膠包含銀粒、及玻璃熔塊,且玻璃熔塊成分由三氧化二鉍(Bi2O3)、氧化硼(B2O3)、二氧化矽(SiO2)、氧化鋅(ZnO)及氧化鋁(Al2O3)所組合而成。透過本發明所揭露之含有玻璃熔塊之導電銀膠係可增加太陽能電池背部銀電極之拉力。</t>
  </si>
  <si>
    <t>2012130330</t>
  </si>
  <si>
    <t>2012-08-21</t>
  </si>
  <si>
    <t>H01B-001/16 | C03C-008/02 | H01L-031/0224</t>
  </si>
  <si>
    <t>CN102314956A | CN001238861C | TW200923975A | TWI364847B | TW200905381A</t>
  </si>
  <si>
    <t>TWI743301B | TWI632114B</t>
  </si>
  <si>
    <t>TWI473119B</t>
  </si>
  <si>
    <t>7914003001297</t>
  </si>
  <si>
    <t>摻有玻璃粉末之染料敏化太陽能電池及其製作方法</t>
  </si>
  <si>
    <t>本發明係揭露一種摻有玻璃粉末之染料敏化太陽能電池及其製作方法,其結構包含:一第一透明基板、一第一電極層、一染料及二氧化鈦之吸光層、一電解質層、一第二電極層、及一第二透明基板。其中,第一電極層設置於第一透明基板上方,且染料及二氧化鈦之吸光層設置於第一電極層上方,染料及二氧化鈦之吸光層係摻有玻璃粉末。電解質層設置於第一電極層與第二電極層之間,以及第二透明基板設置於第二電極層上方。如此,藉由加入玻璃粉末以致使染料及二氧化鈦之吸光層之硬度增加,並提高染料敏化太陽能電池之穩定度。</t>
  </si>
  <si>
    <t>2012131611</t>
  </si>
  <si>
    <t>2012-08-30</t>
  </si>
  <si>
    <t>LU, HSUEH PEI | LU, YING CHIH | CHUANG, CHIH CHENG | YEH, CHIH HSIEN</t>
  </si>
  <si>
    <t>呂學沛 | 盧盈志 | 莊志成 | 葉志賢</t>
  </si>
  <si>
    <t>H01L-031/042 | H01L-031/0216 | H01L-031/18</t>
  </si>
  <si>
    <t>CN101777426B | CN102077410B | JP5534553B2 | TW201105599A | TWI308554B | WOWO2009-048267A2</t>
  </si>
  <si>
    <t>TWI483408B</t>
  </si>
  <si>
    <t>7914003001535</t>
  </si>
  <si>
    <t>可撓式染料敏化太陽能電池</t>
  </si>
  <si>
    <t>本發明係揭露一種可撓式染料敏化太陽能電池,係包含:一第一軟性基板、一金屬網作為第一電極、一阻隔層、一第二電極及一第二軟性基板。金屬網設置於第一軟性基板之下方、阻隔層設置於金屬網之下方、第二電極設置於阻隔層之下方、及第二軟性基板設置於第二電極之下方,並且一電解液佈滿於第一軟性基板及第二軟性基板之間。其中,金屬網上具有一二氧化鈦膜,並於其上方吸附染料,以作為吸光層。</t>
  </si>
  <si>
    <t>2012131612</t>
  </si>
  <si>
    <t>LU, HSUEH PEI | LU, YING CHIH | CHUANG, CHIH CHENG</t>
  </si>
  <si>
    <t>呂學沛 | 盧盈志 | 莊志成</t>
  </si>
  <si>
    <t>H01L-031/042 | H01M-014/00</t>
  </si>
  <si>
    <t>TW201409724A</t>
  </si>
  <si>
    <t>7914003001536</t>
  </si>
  <si>
    <t>本發明揭露一種等方向性石墨材料的製造方法,其係將經或未經前處理之中間相碳微球,經冷等均壓法模壓成生坯後,利用多階段碳化處理,可有效縮短整體製程時間,且所得之等方向性石墨材料具有較佳的等方向性、表面完整無裂紋缺陷又具有良好的機械、熱學與電學性質。</t>
  </si>
  <si>
    <t>2012128799</t>
  </si>
  <si>
    <t>2012-08-09</t>
  </si>
  <si>
    <t>LIAO, FUSEN | HSU, JENYUNG | TZENG, SHINNSHYONG | HUANG, CHUANHUNG</t>
  </si>
  <si>
    <t>廖福森 | 許仁勇 | 曾信雄 | 黃全宏</t>
  </si>
  <si>
    <t>TWI628064B | TWI610887B | US10680244B2</t>
  </si>
  <si>
    <t>CN103570008B | TWI455879B</t>
  </si>
  <si>
    <t>7914008002354</t>
  </si>
  <si>
    <t>儲物容器及雙軸式樞接結構</t>
  </si>
  <si>
    <t>一種儲物容器包含一容器本體、一雙軸式樞接結構以及一門板。雙軸式樞接結構包含一第一固定片、一連結件以及一第二固定片。連結件是以一第一樞軸與一第二樞軸分別樞接於第一固定片與第二固定片,而第一固定片與第二固定片是分別固接於容器本體與門板,藉以使門板可相對於容器本體進行大範圍的轉動並保持方正的外型。</t>
  </si>
  <si>
    <t>2013217589</t>
  </si>
  <si>
    <t>2013-09-18</t>
  </si>
  <si>
    <t>M470827</t>
  </si>
  <si>
    <t>2014-01-21</t>
  </si>
  <si>
    <t>HUANG, TSUNG MING | SUN, CHENG | HU, YEN HAN</t>
  </si>
  <si>
    <t>黃聰明 | 孫誠 | 胡彥瀚</t>
  </si>
  <si>
    <t>B65D-088/00 | F16C-011/00</t>
  </si>
  <si>
    <t>TWM470827U</t>
  </si>
  <si>
    <t>7914005015933</t>
  </si>
  <si>
    <t>防漏油軸承裝置</t>
  </si>
  <si>
    <t>一種防漏油軸承裝置係設置於一馬達裝置,馬達裝置包含一馬達殼體以及一馬達轉軸,馬達裝置運轉時於馬達殼體之內部形成有一具有一低壓氣體之低壓空間,防漏油軸承裝置包含一軸承組件以及一正壓保持組件。軸承組件係設置於馬達殼體,馬達轉軸與軸承組件之間形成有一油氣空間,在馬達轉軸轉動後係使部份之潤滑油於油氣空間中轉變成一油氣氣體。正壓保持組件係設置於馬達轉軸,並連接於軸承組件,且正壓保持組件與馬達轉軸之間形成有一正壓空間,正壓空間內充填有一正壓氣體,正壓氣體之壓力係大於低壓氣體之壓力與油氣氣體之壓力。</t>
  </si>
  <si>
    <t>2013215612</t>
  </si>
  <si>
    <t>2013-08-20</t>
  </si>
  <si>
    <t>M470899</t>
  </si>
  <si>
    <t>TSENG, CHIN HSIANG | CHAO, CHING PI | WANG, JUNG PANG</t>
  </si>
  <si>
    <t>曾金祥 | 趙清埤 | 王榮邦</t>
  </si>
  <si>
    <t>CN116624271B</t>
  </si>
  <si>
    <t>TWM470899U</t>
  </si>
  <si>
    <t>7914005016005</t>
  </si>
  <si>
    <t>等方向性人造石墨鋰電池負極材料及其製備方法</t>
  </si>
  <si>
    <t>一種等方向性人造石墨鋰電池負極材料及其製備方法,其特徵在於將一人造石墨粉平均粒徑為1~10��m與一黏結劑按比例混合攪拌後,放入具有加熱功能之攪拌釜中,並在真空狀態下加熱攪拌,接著經由焙燒程序形成一塊狀焙體後,再進行破碎整形和篩分,所得到之產物再與一瀝青微粉按照比例混合,最終利用石墨化處理,得到石墨負極材料。藉由分析,本發明之鋰離子電池石墨負極材料,其加强與一電解液相容性,使該電解液輕易滲入石墨層,致使電容量提升、循環壽命長,可做為鋰離子電池石墨負極材料,且該人造石墨粉為石墨電極材料生產時所殘留之廢料回收再利用,以達降低成本之目的。</t>
  </si>
  <si>
    <t>2012120652</t>
  </si>
  <si>
    <t>2012-06-08</t>
  </si>
  <si>
    <t>ZHOU XIAN-CONG | WU YU-XIANG | HUANG YONG-ZHANG</t>
  </si>
  <si>
    <t>周憲聰 | 吳玉祥 | 黃永彰</t>
  </si>
  <si>
    <t>CN101798079B | CN101746744A | CN100585921C | CN100447077C</t>
  </si>
  <si>
    <t>TWI536639B</t>
  </si>
  <si>
    <t>7913157005040</t>
  </si>
  <si>
    <t>組裝式馬達基座</t>
  </si>
  <si>
    <t>一種組裝式馬達基座係包含一基座本體以及一馬達框體。基座本體係具有一承接面,且基座本體包含一第一限位部以及一第二限位部。第一限位部係設置於承接面之一側,並具有一第一應力分散結構。第二限位部係設置於承接面相對於第一限位部之另一側,並與承接面以及第一限位部形成有一限位槽,且第二限位部具有一第二應力分散結構。馬達框體係具有一限位件,限位件係對應地設置於限位槽,使馬達框體限位且穩固地組裝於基座本體。</t>
  </si>
  <si>
    <t>2013214108</t>
  </si>
  <si>
    <t>2013-07-26</t>
  </si>
  <si>
    <t>M467249</t>
  </si>
  <si>
    <t>2013-12-01</t>
  </si>
  <si>
    <t>CHANG, HUAI CHIH</t>
  </si>
  <si>
    <t>張懷智</t>
  </si>
  <si>
    <t>CN203554215U | EP1055864A2 | FR2794217B1 | JP2000-353402A | KR10-2001-0014978A | TW467249U | TWM467249U | US6382811B1</t>
  </si>
  <si>
    <t>7913010019702</t>
  </si>
  <si>
    <t>鋰離子電池負極材料和改質製備方法</t>
  </si>
  <si>
    <t>本發明之鋰離子電池負極材料和改質製備方法,係由一針狀焦炭作為基材,並進行造粒球化,再以固態、液態及噴霧乾燥方式之其中一者混合一添加劑及一催化劑,且在一高溫爐進行一石墨化熱處理,並在該石墨化熱處理期間通入一氣體進行保護,且維持一熱處理溫度並冷卻至室溫,再經由過篩及混練,以獲得一鋰離子二次電池負極材料,將針狀焦炭人造石墨經由各項分析後,其石墨化度及電容量提高,有較低的比表面積及第一次不可逆性、第一次不可逆電容量。證明其針狀焦炭人造石墨,有效改善了其表面與晶體結構,達到提高電容量與降低第一次不可逆性之目的。</t>
  </si>
  <si>
    <t>2012117550</t>
  </si>
  <si>
    <t>2012-05-17</t>
  </si>
  <si>
    <t>WU, YU SHIANG | CHOU, SHIAN TSUNG | HUNG, YA CHUN</t>
  </si>
  <si>
    <t>吳玉祥 | 周憲聰 | 洪雅純</t>
  </si>
  <si>
    <t>H01M-004/583 | H01M-004/1393</t>
  </si>
  <si>
    <t>CN101924209B</t>
  </si>
  <si>
    <t>TWI473333B</t>
  </si>
  <si>
    <t>7913155007585</t>
  </si>
  <si>
    <t>風力發電機</t>
  </si>
  <si>
    <t>本設計物品,係為利用風力來發電之風力發電機。 本設計具有一圓型發電機,外殼為散熱鰭片式設計。圓型發電機前端結合三支葉片,並以一近似半圓之導流罩覆蓋,其中葉片之根部向外延伸有一扭轉角度,葉片寬度由根部至尖部漸縮,葉片兩側葉緣其中一側為垂直線型,另一側為斜直線型。圓型發電機的後端結合機身座,機身座外型如喇叭形狀,下端延伸出一圓柱,延伸出的圓柱結合輪緣(Flange),可固定在塔柱上。機身座再往後結合斷面形狀,如雙圓鍵之長管,長管之末端以焊接方式結合直立之尾翼,尾翼之翼型以長管分為上下兩部分,且翼型上下面積相同。藉由上述獨特造型設計,構成一種樣式新穎獨特之視覺感受。</t>
  </si>
  <si>
    <t>2013300216</t>
  </si>
  <si>
    <t>2013-01-09</t>
  </si>
  <si>
    <t>D157575</t>
  </si>
  <si>
    <t>FENG, YING FANG | CHEN, JUN MING | HUANG, CHEN HUI | CHEN, YAN XUN | HONG, LI REN | WU, RUI WEN</t>
  </si>
  <si>
    <t>馮英芳 | 陳俊銘 | 黃臣暉 | 陳彥勳 | 洪立人 | 吳瑞文</t>
  </si>
  <si>
    <t>13-01</t>
  </si>
  <si>
    <t>TWD148709S</t>
  </si>
  <si>
    <t>TWD168562S | TWD175039S</t>
  </si>
  <si>
    <t>TWD157575S</t>
  </si>
  <si>
    <t>7913157007034</t>
  </si>
  <si>
    <t>空調機節能控制系統</t>
  </si>
  <si>
    <t>一種空調機節能控制系統應用於一室內空間,並包含一智慧型空調機以及一智慧型電風扇。智慧型空調機包含一空調溫度感測器、一空調控制模組、一空調氣流產生模組以及一空調無線傳輸裝置。智慧型空調機根據信號產生一空調氣流,並藉由空調無線傳輸裝置產生一空調無線控制信號。智慧型電風扇的風扇無線傳輸裝置用以接收並傳輸空調無線控制信號至風扇控制模組,使風扇控制模組接收到風扇影像辨識器與風扇無線傳輸裝置的風扇位置信號以及空調無線控制信號後,據以使風力產生模組產生風力,藉以將空調氣流吹送至活動體之所在範圍。</t>
  </si>
  <si>
    <t>2013214386</t>
  </si>
  <si>
    <t>2013-07-31</t>
  </si>
  <si>
    <t>M467030</t>
  </si>
  <si>
    <t>HUNG, WEN PING | LIN, WEN HO</t>
  </si>
  <si>
    <t>洪文平 | 林文河</t>
  </si>
  <si>
    <t>F24F-011/02</t>
  </si>
  <si>
    <t>TWM467030U</t>
  </si>
  <si>
    <t>7913157018175</t>
  </si>
  <si>
    <t>空調迴路系統</t>
  </si>
  <si>
    <t>一種空調迴路系統係用以產生一乾燥氣體,進而與室內空間之室內氣體混合而降低室內氣體之溼度,空調迴路系統包含一壓縮管路、一冷凝管路、一膨脹管路、一熱交換管路以及一分流管路。熱交換管路係通過一熱交換空間,且熱交換空間係連通於室內空間,且熱交換管路包含一冷凝段、一第一膨脹閥以及一蒸發段。其中,分流管路係分別連通於壓縮管路以及膨脹管路,以使經過壓縮管路壓縮之工作流體經由分流管路輸送至膨脹管路而與膨脹管路內之工作流體匯合,且分流管路係依據第一溫度而分配工作流體自壓縮管路流入冷凝管路與分流管路之流量。</t>
  </si>
  <si>
    <t>2013213925</t>
  </si>
  <si>
    <t>2013-07-24</t>
  </si>
  <si>
    <t>M467032</t>
  </si>
  <si>
    <t>LIN, CHIH HSIUNG | WU, JIAN JHANG | HSU, PEI CHUN | HUANG, KO NENG</t>
  </si>
  <si>
    <t>林志雄 | 吳建樟 | 徐培鈞 | 黃克能</t>
  </si>
  <si>
    <t>F24F-003/06</t>
  </si>
  <si>
    <t>TWM467032U</t>
  </si>
  <si>
    <t>7913157018177</t>
  </si>
  <si>
    <t>具遮風板之冰箱</t>
  </si>
  <si>
    <t>一種具遮風板之冰箱係包含一冰箱本體、一冷凍循環模組、一隔板以及一遮風板。冰箱本體係具有一容置空間、一第一出風口以及一第二出風口,第一出風口以及第二出風口係連通於容置空間。冷凍循環模組係設置於冰箱本體。隔板係設置於容置空間,並將容置空間分隔成一第一容置空間以及一第二容置空間。遮風板係可轉動地設置於容置空間,並位於第一出風口以及第二出風口之間。其中,第一出風口係連通於第一容置空間,且第二出風口係連通於第二容置空間,藉由遮風板遮擋第一出風口以及第二出風口其中之一者,進而調整容置空間的溫度。</t>
  </si>
  <si>
    <t>2013210939</t>
  </si>
  <si>
    <t>M467044</t>
  </si>
  <si>
    <t xml:space="preserve">HUANG, TSUNG MING |  | </t>
  </si>
  <si>
    <t>黃聰明 | 周建成 | 羅銘元</t>
  </si>
  <si>
    <t>F25D-023/12</t>
  </si>
  <si>
    <t>TWM467044U</t>
  </si>
  <si>
    <t>7913157018189</t>
  </si>
  <si>
    <t>等方向性碳質材料及其製造方法</t>
  </si>
  <si>
    <t>本發明揭露一種等方向性碳質材料及其製造方法,其係將不添加任何黏結劑之中間相碳微球,經粉碎並利用冷等均壓法模壓成生坯後,其後可縮短生坯後續進行碳化處理時間,並進一步進行石墨化以製得之等方向性碳質材料,其表面完整無缺陷,又具有良好的機械、熱學與電學性質。</t>
  </si>
  <si>
    <t>2012113976</t>
  </si>
  <si>
    <t>2012-04-19</t>
  </si>
  <si>
    <t>LIAO, FUSEN | HSU, JENYUNG | CHANG, MINGSUNG | MAI, CHIHSIEN</t>
  </si>
  <si>
    <t>廖福森 | 許仁勇 | 章明松 | 麥啟獻</t>
  </si>
  <si>
    <t>CN110655413B</t>
  </si>
  <si>
    <t>CN103373720B | TWI504563B</t>
  </si>
  <si>
    <t>7913151007126</t>
  </si>
  <si>
    <t>具可組合式烘鞋箱之乾衣機</t>
  </si>
  <si>
    <t>一種具可組合式烘鞋箱之乾衣機係包含一乾衣機、一通氣管以及一烘鞋箱。乾衣機係具有一烘衣空間以及一熱風排氣口,且熱風排氣口係連通於烘衣空間。通氣管之一端係設置於熱風排氣口。烘鞋箱係設有一烘鞋空間以及一熱風進氣口,熱風進氣口係連通於烘鞋空間,且通氣管之另一端係連通於熱風進氣口,藉以使烘衣空間經由通氣管連通於烘鞋空間。</t>
  </si>
  <si>
    <t>2013209038</t>
  </si>
  <si>
    <t>2013-05-15</t>
  </si>
  <si>
    <t>M463747</t>
  </si>
  <si>
    <t>2013-10-21</t>
  </si>
  <si>
    <t>HUANG, TSUNG MING | SUN, CHENG | TAI, XIAN HUI</t>
  </si>
  <si>
    <t>黃聰明 | 孫誠 | 戴賢輝</t>
  </si>
  <si>
    <t>D06F-058/10</t>
  </si>
  <si>
    <t>TWM463747U</t>
  </si>
  <si>
    <t>7913155010041</t>
  </si>
  <si>
    <t>具有加濕功能之空調機</t>
  </si>
  <si>
    <t>一種具有加濕功能之空調機包含一空調機本體、一冷凍循環模組、一集水箱、一電噴灑模組、一機械式水壓開關閥。其中,集水箱係用以收集冷凍循環模組之蒸發器表面所產生凝結水,當集水箱之的水位到達預定高度,機械式水壓開關閥會導通集水箱與電噴灑模組之金屬噴灑管,使凝結水經由電噴灑模組霧化而吹向空氣中,以使外部之空氣在通過蒸發器後可以帶走霧化之凝結水,進而保持室內空氣中的溼度。</t>
  </si>
  <si>
    <t>2013210246</t>
  </si>
  <si>
    <t>2013-05-31</t>
  </si>
  <si>
    <t>M463825</t>
  </si>
  <si>
    <t>YEH, CHI SEN | CHEN, YU WEI | LIN, CHIH HSIUNG | WU, JIAN JHANG | CHEN, HUANG JIA</t>
  </si>
  <si>
    <t>葉啟森 | 陳育煒 | 林志雄 | 吳建樟 | 陳皇嘉</t>
  </si>
  <si>
    <t>F24F-006/02</t>
  </si>
  <si>
    <t>TWM463825U</t>
  </si>
  <si>
    <t>7913155010119</t>
  </si>
  <si>
    <t>具支撐結構之馬達托架</t>
  </si>
  <si>
    <t>一種具支撐結構之馬達托架係應用於一馬達外殼以及一馬達轉軸,具支撐結構之馬達托架包含一散熱托架、複數個支撐結構以及一軸承座。散熱托架係固設於馬達外殼,且散熱托架包含一托架本體以及一連接環;托架本體係具有一內表面與一穿孔,穿孔係開設於內表面之中心;連接環係一體成型地自托架本體之外緣延伸出,且連接環係開設有複數個穿槽。複數個支撐結構係埋設於內表面,並各自由相對應之穿槽穿設出。軸承座係設置於內表面,並一體成型地連接於支撐結構。其中,馬達轉軸係穿過軸承座以及穿孔,並可轉動地設置於散熱托架。</t>
  </si>
  <si>
    <t>2013208747</t>
  </si>
  <si>
    <t>2013-05-10</t>
  </si>
  <si>
    <t>M463935</t>
  </si>
  <si>
    <t>TWM463935U</t>
  </si>
  <si>
    <t>7913155010229</t>
  </si>
  <si>
    <t>螢光材料、含其之螢光材料組合物、及以其製得之發光裝置</t>
  </si>
  <si>
    <t>本發明關於一種應用於發光裝置的螢光材料,其具有以下化學式:(M1-nXn)2SixLyO2N5,其中,M係選自鹼土金屬元素;X係選自稀土金屬元素或過渡金屬元素;L包含鋁、硼或其組合;2.4≦x≦3;0.8≦y≦1.6;及0.0001≦n≦0.9。本發明之螢光材料具有可被紫外光光源及藍光光源激發的優點,提供產業中一個更具優勢的選擇</t>
  </si>
  <si>
    <t>2012111655</t>
  </si>
  <si>
    <t>2012-04-02</t>
  </si>
  <si>
    <t>COREMAX TAIWAN CORPORATION</t>
  </si>
  <si>
    <t>康普材料科技股份有限公司</t>
  </si>
  <si>
    <t>HUANG, HAN JANG | HUANG, SHIN SHIANG</t>
  </si>
  <si>
    <t>黃漢璋 | 黃信翔</t>
  </si>
  <si>
    <t>郭雨嵐 | 林發立</t>
  </si>
  <si>
    <t>C09K-011/64 | C09K-011/77 | H01L-033/50</t>
  </si>
  <si>
    <t>TWI561662B</t>
  </si>
  <si>
    <t>CN103361057A | TW201341503A</t>
  </si>
  <si>
    <t>7913151005083</t>
  </si>
  <si>
    <t>應用於電動機之減震結構</t>
  </si>
  <si>
    <t>一種應用於電動機之減震結構包含一固定框架、複數個分段鐵環、一定子組件、複數個第一焊接結構以及複數個第二焊接結構。固定框架係具有一環狀穿槽;分段鐵環係均勻分布地環設於環狀穿槽內側;定子組件係設置於分段鐵環之間;第一焊接結構係分別設置於分段鐵環與固定框架之間,藉以使分段鐵環固定於固定框架上;第二焊接結構係分別設置於分段鐵環與定子組件之間,且第一焊接結構與第二焊接結構之間具有至少一邊界間距。</t>
  </si>
  <si>
    <t>2013209040</t>
  </si>
  <si>
    <t>M463464</t>
  </si>
  <si>
    <t>2013-10-11</t>
  </si>
  <si>
    <t>TSENG, CHIN HSIANG | SHIH, CHIH KUN | WANG, JUNG PANG</t>
  </si>
  <si>
    <t>曾金祥 | 施志坤 | 王榮邦</t>
  </si>
  <si>
    <t>H02K-007/12 | F16F-015/00</t>
  </si>
  <si>
    <t>TWM463464U</t>
  </si>
  <si>
    <t>7913151017366</t>
  </si>
  <si>
    <t>影像空洞填補方法、立體影像產生方法及其裝置</t>
  </si>
  <si>
    <t>一種影像空洞填補方法,針對包括多個畫素單位空洞之輸入影像資料進行空洞填補,包括下列步驟:對應至此些畫素單位空洞分別估算多筆優先値,其中包括與目標畫素單位空洞對應之目標優先値 針對目標畫素單位空洞進行空洞填補 於目標畫素單位空洞周圍框選搜尋範圍 於搜尋範圍中找出目標鄰近畫素單位空洞,其對應地具有區域最大優先値 判斷區域最大優先値是否滿足篩選條件 若是,針對目標鄰近畫素單位空洞進行空洞填補。</t>
  </si>
  <si>
    <t>2012107964</t>
  </si>
  <si>
    <t>2012-03-08</t>
  </si>
  <si>
    <t>KAO, CHIH WEI | LIN, WEN KUO | CHEN, TZU HUNG</t>
  </si>
  <si>
    <t>高志暐 | 林文國 | 陳子鴻</t>
  </si>
  <si>
    <t>G06T-005/00 | G06T-015/20 | H04N-013/00</t>
  </si>
  <si>
    <t>TW201115486A | TW201113831A | TW200834471A | US8099264B2</t>
  </si>
  <si>
    <t>TWI485648B</t>
  </si>
  <si>
    <t>7913149003370</t>
  </si>
  <si>
    <t>空調裝置</t>
  </si>
  <si>
    <t>一種空調裝置,其係與一交流電源電性連接,交流電源用以對空調裝置進行供電。空調裝置包括有冷媒循環系統、至少一變壓器、至少一控制單元、電量計算裝置及顯示裝置。冷媒循環系統用以對外部環境進行熱交換。變壓器用以將交流電源產生之交流電轉換成直流電。控制單元係與冷媒循環系統電性連接,用以控制冷媒循環系統之運作。電量計算裝置電性連接於交流電源與變壓器之間,用以偵測並計算空調裝置運轉時之用電量,以取得一用電量資訊,並且將用電量資訊傳送至控制單元。顯示裝置係與控制單元電性連接,用以顯示用電量資訊。</t>
  </si>
  <si>
    <t>2013200469</t>
  </si>
  <si>
    <t>M461021</t>
  </si>
  <si>
    <t>2013-09-01</t>
  </si>
  <si>
    <t>HSIEH, SHIH KUEI | CHEN, PI SHENG | SU, WEI SHUO | HUNG, WEN PING</t>
  </si>
  <si>
    <t>謝仕奎 | 陳丕昇 | 蘇偉碩 | 洪文平</t>
  </si>
  <si>
    <t>陳啟桐 | 廖和信</t>
  </si>
  <si>
    <t>F24F-011/00 | G05B-019/401</t>
  </si>
  <si>
    <t>TWM461021U</t>
  </si>
  <si>
    <t>7913149010663</t>
  </si>
  <si>
    <t>熱交換系統</t>
  </si>
  <si>
    <t>一熱交換系統包含一第一熱交換模組、一第一單向閥、一第一冷媒控制單元、一第二熱交換模組、一第二單向閥、一第二冷媒控制單元以及一壓縮模組。第一熱交換模組包含一第一迎風側熱交換單元與一第一出風側熱交換單元。其中,當熱交換系統處於一冷凍模式時,第一氣流是先受到第一迎風側熱交換單元預冷,然後再由第一出風側熱交換單元進一步冷卻。反之,當熱交換系統處於一熱機模式時,第一氣流是先受到第一迎風側熱交換單元預熱,然後再由第一出風側熱交換單元進一步加熱。</t>
  </si>
  <si>
    <t>2013207070</t>
  </si>
  <si>
    <t>2013-04-18</t>
  </si>
  <si>
    <t>M461034</t>
  </si>
  <si>
    <t>LU, YAW CHENG | WANG, CHIN SHUN</t>
  </si>
  <si>
    <t>呂耀程 | 王進順</t>
  </si>
  <si>
    <t>F28D-001/04</t>
  </si>
  <si>
    <t>TWM461034U</t>
  </si>
  <si>
    <t>7913149010676</t>
  </si>
  <si>
    <t>永磁馬達及應用其之吊扇</t>
  </si>
  <si>
    <t>一種永磁馬達及應用其之吊扇。永磁馬達包括一外轉子及一內定子。外轉子包括8×a個磁極。內定子設於該外轉子內且具有9×a個磁導槽。a為等於或大於2的正整數。</t>
  </si>
  <si>
    <t>2013203255</t>
  </si>
  <si>
    <t>2013-02-20</t>
  </si>
  <si>
    <t>M461248</t>
  </si>
  <si>
    <t>HUNG, LIAN SHIN | KANG, JI HUNG | WU, YUNG CHAU | HUANG, CHING CHIH</t>
  </si>
  <si>
    <t>洪聯馨 | 康基宏 | 吳勇潮 | 黃慶智</t>
  </si>
  <si>
    <t>H02K-021/00 | F04D-029/66</t>
  </si>
  <si>
    <t>US10177617B2 | US9966804B2</t>
  </si>
  <si>
    <t>CN203180740U | TWM461248U</t>
  </si>
  <si>
    <t>7913149010890</t>
  </si>
  <si>
    <t>旋轉電機之散熱基座</t>
  </si>
  <si>
    <t>一種旋轉電機之散熱基座,係用以供一旋轉電機與複數個多孔金屬散熱件設置,而旋轉電機之散熱基座,包含一框架、一第一托架、一第二托架以及一固定架。框架係具有一內框架與一外框架,內框架與外框架係一體成型地連結並具有一流道。第一托架係固設於框架之一端,並密封地貼合於內框架與外框架。第二托架係固設於框架之另一端,並密封地貼合於內框架與外框架,且第二托架開設有複數個穿槽,穿槽係對應地連通於流道。固定架係可拆卸地固設於第二托架,並用以密封住穿槽與穿槽所對應連通之流道。</t>
  </si>
  <si>
    <t>2013205514</t>
  </si>
  <si>
    <t>2013-03-26</t>
  </si>
  <si>
    <t>M461252</t>
  </si>
  <si>
    <t>TWM461252U</t>
  </si>
  <si>
    <t>7913149010894</t>
  </si>
  <si>
    <t>馬達裝置之散熱結構</t>
  </si>
  <si>
    <t>一種馬達裝置之散熱結構,包含一定子基座、一轉子組件以及一風扇。定子基座包含一中空殼套與一定子元件,定子元件係設置於該中空殼套之內部。轉子組件,包含一轉軸與一轉子元件,轉軸係可轉動地穿設於該定子元件內,且該轉軸開設有一中空軸孔,轉子元件係套設於該轉軸外部,並對應地位於該定子元件之內部。風扇係設置於該轉軸之一端。</t>
  </si>
  <si>
    <t>2013206502</t>
  </si>
  <si>
    <t>2013-04-10</t>
  </si>
  <si>
    <t>M461253</t>
  </si>
  <si>
    <t>H02K-009/06 | F01P-005/06</t>
  </si>
  <si>
    <t>CN106612027B | TWI622252B | TWI575846B</t>
  </si>
  <si>
    <t>TWM461253U</t>
  </si>
  <si>
    <t>7913149010895</t>
  </si>
  <si>
    <t>一種轉動機械的散熱殼體與應用其的轉動機械</t>
  </si>
  <si>
    <t>一種轉動機械的散熱殼體,包括一外殼、至少一散熱流道以及至少一導熱件。外殼設置於轉動機械的外圍,且具有多數個流道流通口。散熱流道設置於外殼內,用以使液體在散熱流道中流動,帶走轉動機械產生的熱能。導熱件設置於散熱流道中,且導熱件具有多數個孔隙,使流動之液體通過孔隙。</t>
  </si>
  <si>
    <t>2012224091</t>
  </si>
  <si>
    <t>2012-12-12</t>
  </si>
  <si>
    <t>M461254</t>
  </si>
  <si>
    <t>TWI649945B</t>
  </si>
  <si>
    <t>TWM461254U</t>
  </si>
  <si>
    <t>7913149010896</t>
  </si>
  <si>
    <t>感應電動機轉子</t>
  </si>
  <si>
    <t>一種感應電動機轉子,包含一環狀轉子本體以及複數個壓鑄槽。環狀轉子本體係具有二端面與一周面,二端面係相對地設置,周面係連接二端面;壓鑄槽係環繞地開設於環狀轉子本體,並連通二端面,且壓鑄槽各開設有複數個連通至周面之逃氣孔。</t>
  </si>
  <si>
    <t>2012224672</t>
  </si>
  <si>
    <t>2012-12-20</t>
  </si>
  <si>
    <t>M458028</t>
  </si>
  <si>
    <t>2013-07-21</t>
  </si>
  <si>
    <t>XU MENG-YUAN | LIN ZHI-HONG</t>
  </si>
  <si>
    <t>許孟原 | 林志宏</t>
  </si>
  <si>
    <t>TWI580157B | TWI530058B | US10199894B2</t>
  </si>
  <si>
    <t>CN203180737U | TWM458028U</t>
  </si>
  <si>
    <t>7913145016717</t>
  </si>
  <si>
    <t>訊號同步輸出裝置</t>
  </si>
  <si>
    <t>一種訊號同步輸出裝置,包括有資料暫存裝置、相序產生裝置、偵測裝置、計時器及相序輸出設定裝置。資料暫存裝置用以接收並暫存磁極訊號或角度訊號之輸入相序值。相序產生裝置用以產生處理後的脈波訊號。偵測裝置用以偵測磁極訊號是否輸入至資料暫存裝置。計時器用以當磁極訊號輸入至資料暫存裝置時,計數一預定時間,並於預定時間經過後,發出一控制訊息。相序輸出設定裝置用以根據控制訊息,將相序產生裝置產生的角度訊號之輸出相序值設定成資料暫存裝置暫存的角度訊號之輸入相序值。</t>
  </si>
  <si>
    <t>2013200989</t>
  </si>
  <si>
    <t>2013-01-16</t>
  </si>
  <si>
    <t>M458033</t>
  </si>
  <si>
    <t>YU, HSIEN LAI</t>
  </si>
  <si>
    <t>俞賢來</t>
  </si>
  <si>
    <t>H02P-009/00</t>
  </si>
  <si>
    <t>TWM458033U</t>
  </si>
  <si>
    <t>7913145016722</t>
  </si>
  <si>
    <t>深度估測方法及其裝置</t>
  </si>
  <si>
    <t>一種深度估測方法,針對多視角輸入影像資料進行深度估測,其中包括目標圖框資料及次視角目標圖框資料。深度估測方法包括下列步驟:將目標圖框資料劃分為多個物件分區;針對各物件分區於次視角目標圖框資料中進行物件比對,以針對比對成功之物件分區決定初始深度值;參考與比對失敗之物件分區相鄰之相鄰物件分區的初始深度值,決定比對失敗之各物件分區的初始深度值;針對各物件分區決定同群資訊;及根據各物件分區之初始深度值及同群物件分區內各初始深度值進行調整,產生精煉深度值。</t>
  </si>
  <si>
    <t>2011147984</t>
  </si>
  <si>
    <t>2011-12-22</t>
  </si>
  <si>
    <t>KAO, CHIH WEI | SHEN, YU SHIAN | CHEN, TZU HUNG | WANG, HOUNG JYH</t>
  </si>
  <si>
    <t>高志暐 | 沈育賢 | 陳子鴻 | 王鴻智</t>
  </si>
  <si>
    <t>H04N-013/00 | G06T-007/00</t>
  </si>
  <si>
    <t>CN101840574B | US8774512B2 | US2010-0194866A1 | US7580463B2 | US6847728B2 | US6137580A</t>
  </si>
  <si>
    <t>TWI504233B</t>
  </si>
  <si>
    <t>7913088006800</t>
  </si>
  <si>
    <t>化合物薄膜太陽能電池製作方法及其製得之太陽能電池</t>
  </si>
  <si>
    <t>一種化合物薄膜太陽能電池製作方法及其製得之太陽能電池,係於真空腔體內在高溫下以濺鍍方式配合持續通入之硒蒸氣進行吸收材料層製作,而其雙漸層製程之控制條件包括有三階段,第一階段係於正規化功率0.35W�10%與0.5W�10%時分別導入銦及銅鎵,而銦與銅鎵之摻雜濃度比例為3.5:5 第二階段係於正規化功率0.1W�10%、0.2W�10%與0.75W�10%時分別導入銅鎵、銅及銦,而該銅鎵、銅與銦之摻雜濃度比例為1:2:7.5 第三階段係於正規化功率0.35W�10%與0.5W�10%時分別導入銦及銅鎵,而該銦與銅鎵之摻雜濃度比例為3.5:5 另於單層製程中係省略該第二階段。藉此,可使本發明達到製程快速、無毒、良率佳以及可製成較大面積之功效。</t>
  </si>
  <si>
    <t>2011144254</t>
  </si>
  <si>
    <t>2011-12-01</t>
  </si>
  <si>
    <t>ZHU RONG-XIAN | LAI MING-WANG | HONG DONG-YI</t>
  </si>
  <si>
    <t>朱容賢 | 賴明旺 | 洪東億</t>
  </si>
  <si>
    <t>H01L-031/042 | H01L-031/18</t>
  </si>
  <si>
    <t>TW201121062A | TWI429092B | TW201119074A | US5981868A | US5436204A</t>
  </si>
  <si>
    <t>CN103137784A | TWI463684B</t>
  </si>
  <si>
    <t>7913088003285</t>
  </si>
  <si>
    <t>變頻調測裝置及其變頻驅動系統</t>
  </si>
  <si>
    <t>本創作係為一種變頻調測裝置及其變頻驅動系統。變頻調測裝置用於驅動馬達裝置。變頻調測裝置包括自動調整裝置、電流控制裝置及測量裝置。自動調整裝置係根據預設控制表以產生電流控制參數,電流控制裝置係根據電流控制參數產生電壓命令至馬達裝置。測量裝置係自馬達裝置讀取馬達回授電流值,以得到電流響應曲線,再比較電流響應曲線與預設電流響應曲線是否相似。藉此重複測試流程,直至得到相似電流響應曲線為止,並設定對應相似電流響應曲線之電流控制參數即為最佳電流控制參數,使馬達裝置可根據最佳電流控制參數來運作。</t>
  </si>
  <si>
    <t>2013201920</t>
  </si>
  <si>
    <t>2013-01-29</t>
  </si>
  <si>
    <t>M455164</t>
  </si>
  <si>
    <t>CHANG, CHAN CHI | CHIANG, KUN LIN | LIN, YU TING</t>
  </si>
  <si>
    <t>張展旗 | 江坤霖 | 林育廷</t>
  </si>
  <si>
    <t>G01R-023/02</t>
  </si>
  <si>
    <t>TWM455164U</t>
  </si>
  <si>
    <t>7913088013106</t>
  </si>
  <si>
    <t>具有冷卻水道之馬達外殼及具有該馬達外殼之馬達</t>
  </si>
  <si>
    <t>一種馬達外殼,其包括有殼體、複數流道、複數分隔壁。殼體內部係形成一容納空間,以容納一馬達,其中殼體包括有內壁及外壁。複數流道設於內壁及外壁之間,複數流道係排列環繞於殼體之內壁,且各流道之寬度相等。複數分隔壁係間隔設置於各流道之間,且各分隔壁之間係相隔等寬距離而排列,複數分隔壁包括有複數短隔壁及至少一長隔壁,短隔壁之長度實質上小於殼體之長度,用以使複數流道相通而形成至少一散熱通道,長隔壁之長度實質上等於殼體之長度,用以分隔各散熱通道。</t>
  </si>
  <si>
    <t>2013200207</t>
  </si>
  <si>
    <t>2013-01-04</t>
  </si>
  <si>
    <t>M455294</t>
  </si>
  <si>
    <t>CHANG, HUAI CHIH | PENG, HUAN SEN | LIANG, CHIH HAO | LAN, ROUG CHIH</t>
  </si>
  <si>
    <t>張懷智 | 彭奐森 | 梁志豪 | 藍榮志</t>
  </si>
  <si>
    <t>H02K-005/04</t>
  </si>
  <si>
    <t>TWI697178B | TWI526274B</t>
  </si>
  <si>
    <t>TWM455294U</t>
  </si>
  <si>
    <t>7913088013236</t>
  </si>
  <si>
    <t>具有活動式靜弧觸頭之氣體斷路器</t>
  </si>
  <si>
    <t>一種具有活動式靜弧觸頭之氣體斷路器,包括一固定端與一活動端。固定端包含一固定端本體、一滑動軸套及一靜弧觸頭。滑動軸套係設於固定端本體;靜弧觸頭係可滑動地穿設於滑動軸套,並具有一靜接觸部、一止擋部及一集電觸子。活動端包含一活動端本體、一噴嘴、一動弧觸頭及一活塞。活動端本體係可分離地卡合於固定端本體,噴嘴係套設於靜弧觸頭;動弧觸頭係設於活動端本體內,並具有一分隔部與一動接觸部,動接觸部係自分隔部延伸至噴嘴內,並夾抵穿過噴嘴之靜接觸部;活塞係可移動地設置於分隔部與活動端本體所形成之氣室,用以壓縮氣體。</t>
  </si>
  <si>
    <t>2013200155</t>
  </si>
  <si>
    <t>M453949</t>
  </si>
  <si>
    <t>2013-05-21</t>
  </si>
  <si>
    <t>GAO ZHAO-XIANG</t>
  </si>
  <si>
    <t>高兆祥</t>
  </si>
  <si>
    <t>H01H-033/91</t>
  </si>
  <si>
    <t>TWI582814B | TWI569298B</t>
  </si>
  <si>
    <t>TWM453949U</t>
  </si>
  <si>
    <t>7913088011905</t>
  </si>
  <si>
    <t>改質人造石墨作為鋰電池負極材料之製備方法</t>
  </si>
  <si>
    <t>一種改質人造石墨作為鋰電池負極材料之製備方法,為利用一聚丙烯胺高分子聚合物包覆一人造球型石墨/碳/奈米矽的複合材料,在0.1C的充放電下,第一次庫倫效率為89.1%,其第一次不可逆電容量由95.1降至55.0 mAhg-1,經過50次充放電循環後其放電電容量為410.1 mAhg-1,電容量保持率為91.5%。所以利用該聚丙烯胺高分子聚合物包覆該人造球形石墨/碳/奈米矽的複合材料製作成一鋰電池負極材料,且該鋰電池負極材料進行組裝時,可以防止石墨與碳材料直接與電解液接觸,以及奈米矽體積膨脹所造成的破壞。</t>
  </si>
  <si>
    <t>2011140643</t>
  </si>
  <si>
    <t>2011-11-08</t>
  </si>
  <si>
    <t>WU, YU SHIANG | CHOU, SHIAN TSUNG | CHEN, PO KUN</t>
  </si>
  <si>
    <t>H01M-004/1393 | H01M-004/133 | H01M-004/583</t>
  </si>
  <si>
    <t>CN101894936B | CN101153358A</t>
  </si>
  <si>
    <t>TWI660539B</t>
  </si>
  <si>
    <t>TWI434453B</t>
  </si>
  <si>
    <t>7913087007814</t>
  </si>
  <si>
    <t>變頻器面殼</t>
  </si>
  <si>
    <t>本創作係一種用以結合於一變頻器殼體之變頻器面殼,特別是一種應用於太陽能變頻器之變頻器面殼,藉以保護變頻器之內部元件,並且顯示變頻器之運作狀態訊息。 本創作之變頻器面殼實質上係為一長方形之板狀結構,本創作之主要創作特點在於:變頻器面殼表面具有一長方形之凸起框,凸起框之內部具有一凹陷平面。在凹陷平面中,係開設有一長方形之可透視顯示框。除了上述之凸起框及其內部結構之外,變頻器面殼之表面係為一實質平面,變頻器面殼之背面則設有複數個交錯排列之補強肋而呈現出網格狀,且外圍具有一以近似帽沿型態呈現之邊框結構。 本創作整體上具有簡潔大方之視覺感受,誠為符合新式樣專利要件的創新設計。</t>
  </si>
  <si>
    <t>2012304685</t>
  </si>
  <si>
    <t>2012-08-10</t>
  </si>
  <si>
    <t>D152691</t>
  </si>
  <si>
    <t>2013-04-01</t>
  </si>
  <si>
    <t>TSAI, CHING FANG | CHANG, CHIH HSIANG | LIN, TUNG LI | CHEN, TI CHIA | LAI, PO CHUNG | WEI, YU YEN | LIN, CHENG HSUN | CHENG, WEN CHUN</t>
  </si>
  <si>
    <t>蔡慶芳 | 張至翔 | 林東立 | 陳帝嘉 | 賴柏仲 | 魏聿彥 | 林成勳 | 鄭文鈞</t>
  </si>
  <si>
    <t>13-03</t>
  </si>
  <si>
    <t>TWD146624S</t>
  </si>
  <si>
    <t>TWD152691S</t>
  </si>
  <si>
    <t>7913087009523</t>
  </si>
  <si>
    <t>一種應用於工具機散熱系統之散熱模組</t>
  </si>
  <si>
    <t>一種散熱模組係應用於一工具機之散熱系統,該散熱系統係包含散熱模組與一吸熱模組,且吸熱模組係以一工作流體吸收工具機所產生的熱量,而散熱模組包含一壓縮機與一散熱裝置,壓縮機係以一散熱管路連通於一吸熱模組,用以接收工作流體,並將工作流體壓縮為高溫高壓狀態。散熱裝置係連通於壓縮機,以接收工作流體,並對工作流體進行散熱,且散熱裝置更以一回流管路連通於吸熱模組,藉以循環地對工具機進行散熱。</t>
  </si>
  <si>
    <t>2012220766</t>
  </si>
  <si>
    <t>2012-10-26</t>
  </si>
  <si>
    <t>M449654</t>
  </si>
  <si>
    <t>HO, CHIA EN | CHEN, HUANG JIA | YEH, CHI SEN | WU, JIAN JHANG | LIN, CHIH HSIUNG</t>
  </si>
  <si>
    <t>何佳恩 | 陳皇嘉 | 葉啟森 | 吳建樟 | 林志雄</t>
  </si>
  <si>
    <t>B23Q-011/14</t>
  </si>
  <si>
    <t>TWI676521B | TWI618597B</t>
  </si>
  <si>
    <t>TWM449654U</t>
  </si>
  <si>
    <t>7913087016084</t>
  </si>
  <si>
    <t>旋轉電機轉子及其固定結構</t>
  </si>
  <si>
    <t>一種旋轉電機轉子及其固定結構。旋轉電機轉子包含一轉子本體、複數個固定結構以及複數個永久磁石。固定結構各包含一第一卡合塊與一第二卡合塊,第一卡合塊係自轉子本體凸伸出,且第一卡合塊與轉子本體之間具有一第一傾角;一第二卡合塊係自轉子本體凸伸出,並與第一卡合塊形成一卡合槽,且第二卡合塊與轉子本體之間具有一第二傾角。永久磁石各具有相對設置之一第一斜邊與一第二斜邊,第一卡合塊與第二卡合塊係分別部份地包覆第一斜邊與第二斜邊,藉以使永久磁石對應地卡合於固定結構之卡合槽內</t>
  </si>
  <si>
    <t>2012220767</t>
  </si>
  <si>
    <t>M450135</t>
  </si>
  <si>
    <t>HE MING-TE | XIE PEI-SHENG | HONG LIAN-XIN | HONG BO-CHANG</t>
  </si>
  <si>
    <t>何明特 | 謝培升 | 洪聯馨 | 洪伯昌</t>
  </si>
  <si>
    <t>TWI640148B</t>
  </si>
  <si>
    <t>TWM450135U</t>
  </si>
  <si>
    <t>7913087016564</t>
  </si>
  <si>
    <t>直流風扇</t>
  </si>
  <si>
    <t>一種直流風扇包括旋轉調整裝置、直流無刷馬達以及處理模組,其中處理模組分別與旋轉調整裝置及直流無刷馬達訊號連接。當旋轉調整裝置被轉動時,旋轉調整裝置發出第一輸入訊號;處理模組接收第一輸入訊號,並根據輸入訊號控制直流無刷馬達的轉速,進而調整直流風扇的風速。</t>
  </si>
  <si>
    <t>2012219564</t>
  </si>
  <si>
    <t>2012-10-09</t>
  </si>
  <si>
    <t>M446834</t>
  </si>
  <si>
    <t>2013-02-11</t>
  </si>
  <si>
    <t>LAI, WEN SHU | HUANG, TSUNG MING | CHUANG, JEN WEI</t>
  </si>
  <si>
    <t>賴文樹 | 黃聰明 | 莊仁維</t>
  </si>
  <si>
    <t>F04D-025/08 | H02P-007/06</t>
  </si>
  <si>
    <t>TWM446834U</t>
  </si>
  <si>
    <t>7913063019173</t>
  </si>
  <si>
    <t>旋轉電機結構</t>
  </si>
  <si>
    <t>本創作為一種旋轉電機結構。旋轉電機結構包括定子、轉子、殼體及散熱結構。定子具有側面及端面。轉子係位於定子之內側,用以藉由電磁感應之作用以相對於定子而轉動。殼體係包覆定子,並接觸於定子之側面。散熱結構係設置於殼體之內側,並接觸於定子之端面,且其中散熱結構之徑向厚度係小於定子之徑向厚度。</t>
  </si>
  <si>
    <t>2012213863</t>
  </si>
  <si>
    <t>2012-07-18</t>
  </si>
  <si>
    <t>M447042</t>
  </si>
  <si>
    <t>TWM447042U</t>
  </si>
  <si>
    <t>7913063019379</t>
  </si>
  <si>
    <t>2012100998</t>
  </si>
  <si>
    <t>2012-01-10</t>
  </si>
  <si>
    <t>TAI, KUO HSUN | LI, MI HAN | YEN, KUANG FU</t>
  </si>
  <si>
    <t>戴國勳 | 李瀰涵 | 顏光甫</t>
  </si>
  <si>
    <t>CN001290121C</t>
  </si>
  <si>
    <t>CN102903414A | CN102903418B | JP2013-058471A | JP6068559B2 | TW2011127295 | TWI528382B | TWI550641B | US2013-0026425A1 | US2015-0287850A1</t>
  </si>
  <si>
    <t>7913008003952</t>
  </si>
  <si>
    <t>2012125409</t>
  </si>
  <si>
    <t>TW201213265A | TW201101337A | TWI391361B | TWI476937B</t>
  </si>
  <si>
    <t>7913008003953</t>
  </si>
  <si>
    <t>高比表面積活性碳粉製造方法</t>
  </si>
  <si>
    <t>一種高比表面積活性碳粉製造方法,係利用具有層狀結構之碳微球與活化劑混合,且將混合後之碳微球與活化劑加熱進行活化反應,待活化後再進行清洗及乾燥之動作,而獲得活性碳粉,以活性碳粉、甲基咯酮、聚偏氟乙烯、導電碳黑及接著促進劑調製成活性碳漿料,再將活性碳漿料塗佈於鋁箔上,並經烘烤後形成活性碳電極片。藉此,可使該活性碳電極片具有較高之機械強度以及具有規則排列之吸附用孔隙。</t>
  </si>
  <si>
    <t>2011125527</t>
  </si>
  <si>
    <t>2011-07-19</t>
  </si>
  <si>
    <t>YANG YUAN-PING | DONG JIAN-GUANG | WU ZONG-LONG | LIAO WEN-CHANG</t>
  </si>
  <si>
    <t>楊遠平 | 董健光 | 吳宗龍 | 廖文昌</t>
  </si>
  <si>
    <t>TW200824174A | TW200728198A</t>
  </si>
  <si>
    <t>TWI750722B | TWI666441B | TWI530455B | TWI511923B | TWI500578B | US10670505B2</t>
  </si>
  <si>
    <t>TWI525038B</t>
  </si>
  <si>
    <t>7913008004904</t>
  </si>
  <si>
    <t>攝影機保護殼</t>
  </si>
  <si>
    <t>一攝影機保護殼包含一固定底座及一保護罩。固定底座係用以固定一攝影機。保護罩係緊密地固定於固定底座,並形成一獨立空間,攝影機係設置於獨立空間內,而保護罩包含一保護罩本體、一透明鏡片、一除霧裝置、一溫度調節裝置及一電路模組。保護罩本體具有相對設置之一第一端與一第二端;透明鏡片與除霧裝置係設置於第一端;溫度調節裝置係設置於保護罩本體內,以控制獨立空間內之溫度;電路模組係設置於第二端,並電性連結於攝影機、除霧裝置、溫度調節裝置及一外部電源。</t>
  </si>
  <si>
    <t>2012213819</t>
  </si>
  <si>
    <t>M442526</t>
  </si>
  <si>
    <t>2012-12-01</t>
  </si>
  <si>
    <t>HUANG, HSIN CHIEH | KAO, CHIH WEI | WANG, HOUNG JYH</t>
  </si>
  <si>
    <t>黃信傑 | 高志暐 | 王鴻智</t>
  </si>
  <si>
    <t>G03B-015/03 | G03B-017/02 | G03B-017/55</t>
  </si>
  <si>
    <t>CN202735653U | TWM442526U</t>
  </si>
  <si>
    <t>7913068019905</t>
  </si>
  <si>
    <t>嵌入式空調機</t>
  </si>
  <si>
    <t>一種嵌入式空調機,其包括機殼、熱交換器、集水槽、清潔裝置及風扇。機殼具有下出風口。熱交換器設於機殼內。集水槽設於機殼內且收集熱交換器的冷凝水。清潔裝置用以使用集水槽內的冷凝水清洗熱交換器。風扇設於機殼內且出風面向下出風口,風扇引導一氣流從機殼之下出風口流出。</t>
  </si>
  <si>
    <t>2012212384</t>
  </si>
  <si>
    <t>2012-06-27</t>
  </si>
  <si>
    <t>M441104</t>
  </si>
  <si>
    <t>2012-11-11</t>
  </si>
  <si>
    <t>LIN, CHIH HSIUNG | CHEN, HUANG JIA | YEH, CHI SEN | WU, JIAN JHANG | HO, CHIA EN</t>
  </si>
  <si>
    <t>林志雄 | 陳皇嘉 | 葉啟森 | 吳建樟 | 何佳恩</t>
  </si>
  <si>
    <t>F24F-001/00</t>
  </si>
  <si>
    <t>TWM441104U</t>
  </si>
  <si>
    <t>7913080019812</t>
  </si>
  <si>
    <t>伸縮式除濕設備及伸縮式容置裝置</t>
  </si>
  <si>
    <t>一種伸縮式除濕設備包含一伸縮式容置裝置與一除濕裝置。伸縮式容置裝置包含一容置槽及一中空穿槽。容置槽包含一容置槽本體與二滑槽。容置槽本體具有相連通之一第一容置空間與一除濕空間,滑槽係設置於容置槽本體兩側之內壁。中空穿槽係配合地容置於第一容置空間內,且中空穿槽包含一穿槽本體、二滑軌及一門板;中空穿槽具有一第二容置空間;滑軌係設置於穿槽本體兩側之外壁,且分別對應於二滑槽,藉以使中空穿槽可移動地容置於第一容置空間內;門板係相接於穿槽本體。除濕裝置係設置於除濕空間,以對第一容置空間與第二容置空間進行除濕。</t>
  </si>
  <si>
    <t>2012213148</t>
  </si>
  <si>
    <t>2012-07-06</t>
  </si>
  <si>
    <t>M441106</t>
  </si>
  <si>
    <t>LAI, WEN SHU | HUANG, TSUNG MING | CHI, JUNG KUN | SUN, CHENG</t>
  </si>
  <si>
    <t>賴文樹 | 黃聰明 | 紀榮坤 | 孫誠</t>
  </si>
  <si>
    <t>F24F-003/14</t>
  </si>
  <si>
    <t>TWM441106U</t>
  </si>
  <si>
    <t>7913080019814</t>
  </si>
  <si>
    <t>披覆套</t>
  </si>
  <si>
    <t>一種披覆套係應用於一包含一高壓套管之高壓端子裝置,而披覆套包含一披覆套本體、至少一排水孔、一止擋環、一固定環以及一定位槽。披覆套本體為一中空腔體,且兩端分別為一套接端與一集線端,披覆套本體係由套接端與高壓套管之一卡合環相接,集線端係連通於套接端。排水孔係設置於披覆套本體一側。止擋環與固定環皆係設於披覆套本體之內壁,且固定環位於止擋環之外側以形成一用以卡合於卡合環之卡合槽。定位槽係開設於套接端,用以定位高壓套管之一定位凸塊。</t>
  </si>
  <si>
    <t>2012210332</t>
  </si>
  <si>
    <t>2012-05-30</t>
  </si>
  <si>
    <t>M441191</t>
  </si>
  <si>
    <t>HUANG GUO-HUA</t>
  </si>
  <si>
    <t>黃國華</t>
  </si>
  <si>
    <t>H01B-013/22</t>
  </si>
  <si>
    <t>TWM441191U</t>
  </si>
  <si>
    <t>7913080019899</t>
  </si>
  <si>
    <t>具高壓套管之高壓端子裝置及高壓套管</t>
  </si>
  <si>
    <t>一種具高壓套管之高壓端子裝置,包含一導電銅棒以及一高壓套管。導電銅棒包含一銅棒本體、一設備連接端以及一纜線連接端,設備連接端係設置於銅棒本體之一端,並用以連結於高壓電氣設備;纜線連接端係與設備連接端相對地設置於銅棒本體之另一端。高壓套管包含一樹脂層、一矽質橡膠層以及一半導電塗料層,樹脂層係包覆地形成於銅棒本體周面,並具有一鄰近於設備連接端之固定部;矽質橡膠層係包覆地形成於樹脂層外圍,並露出部分之固定部;半導電塗料層係設置於樹脂層與矽質橡膠層之間。</t>
  </si>
  <si>
    <t>2012210333</t>
  </si>
  <si>
    <t>M441192</t>
  </si>
  <si>
    <t>TWM441192U</t>
  </si>
  <si>
    <t>7913080019900</t>
  </si>
  <si>
    <t>氧化鈦膠之製造方法</t>
  </si>
  <si>
    <t>本發明提供一種用於染料敏化光伏電池之氧化鈦膠之製造方法,包括:首先,製備氧化鈦預分散溶液及有機載體;然後,混合氧化鈦預分散溶液與有機載體,並利用真空濃縮機,將有機載體的溶劑抽離;最後,以三滾筒分散以形成氧化鈦膠狀組成物。</t>
  </si>
  <si>
    <t>2011114109</t>
  </si>
  <si>
    <t>2011-04-22</t>
  </si>
  <si>
    <t>LU, YING CHIH | YEN, KUANG FU | HUANG, WEN JUI</t>
  </si>
  <si>
    <t>盧盈志 | 顏光甫 | 黃文瑞</t>
  </si>
  <si>
    <t>C09J-001/00 | C01G-023/04 | H01G-009/20</t>
  </si>
  <si>
    <t>US2010-0269270A1 | US2008-0233416A1</t>
  </si>
  <si>
    <t>TWI447189B</t>
  </si>
  <si>
    <t>7913007010033</t>
  </si>
  <si>
    <t>石墨微粉應用於鋰離子電池負極材料及其製備方法</t>
  </si>
  <si>
    <t>一種石墨微粉應用於鋰離子電池負極材料及其製備方法,係將細粒徑之石墨粉與高分子樹脂(酚醛樹脂、聚丙烯(PAN)、聚苯胺(PA)等)均勻混合攪拌後,經由噴霧乾燥的方式,可使粉末乾燥與造粒,進而形成多顆石墨粉疊聚之複合材,亦即原本細微的石墨粉,藉由高分子樹脂來包覆多顆細顆粒的石墨粉,而形成顆粒較大的石墨複合材,其對於電池充放電時活性物體積膨脹/收縮有緩衝的功用,使得石墨複合材料較不易崩裂,活性物與極片不易分離,有較佳之電性傳導能力,使電容量明顯提升,循環壽命穩定,可做為鋰離子電池負極材料,也可以使原本無法使用的石墨微粉能夠充份的利用。</t>
  </si>
  <si>
    <t>2011108866</t>
  </si>
  <si>
    <t>2011-03-16</t>
  </si>
  <si>
    <t>LONG TIME TECHNOLOGY CO., LTD.</t>
  </si>
  <si>
    <t>CN100585921C | CN101160635B</t>
  </si>
  <si>
    <t>CN115121191B | TWI511357B</t>
  </si>
  <si>
    <t>TWI429130B</t>
  </si>
  <si>
    <t>7913004001787</t>
  </si>
  <si>
    <t>深度資料估計方法及其裝置</t>
  </si>
  <si>
    <t>一種深度估計方法,包括下列步驟。首先接收第一及第二時序圖框資料組。然後找出第二時序圖框資料組相對於第一時序圖框資料組之移動向量資料。接著對第一時序圖框資料組中之第一視角及第二視角圖框資料進行雙視域影像比對(Stereo Matching)以找出第一時序深度資料。然後根據移動向量資料及第一時序深度資料找出第二時序估計深度資料。之後根據第二時序估計深度資料、第二時序圖框資料組中之第一視角及第二視角圖框資料找出第二時序深度資料。</t>
  </si>
  <si>
    <t>2011108826</t>
  </si>
  <si>
    <t>2011-03-15</t>
  </si>
  <si>
    <t>WANG, HOUNG JYH | KAO, CHIH WEI | CHEN, TZU HUNG</t>
  </si>
  <si>
    <t>王鴻智 | 高志暐 | 陳子鴻</t>
  </si>
  <si>
    <t>G06T-007/00 | H04N-013/00</t>
  </si>
  <si>
    <t>CN101883283B | CN101540926B | CN101051386B | TWI420911B | US7003136B1</t>
  </si>
  <si>
    <t>TWI485651B</t>
  </si>
  <si>
    <t>7912025000451</t>
  </si>
  <si>
    <t>馬達轉子、其之卡合結構與應用其之馬達</t>
  </si>
  <si>
    <t>一種馬達轉子、其之卡合結構與應用其之馬達。馬達轉子包括複數矽鋼片、複數固定片及卡合結構。該些矽鋼片係彼此疊合,各矽鋼片具有數個貫孔,該些矽鋼片之該些貫孔係彼此對應。各固定片插置於對應之貫孔,以串接該些矽鋼片。卡合結構連接於各固定片之一端。卡合結構包括一連接部及數個卡合部。卡合部設於連接部上,各卡合部係卡合於相鄰二固定片之間。</t>
  </si>
  <si>
    <t>2012200042</t>
  </si>
  <si>
    <t>2012-01-02</t>
  </si>
  <si>
    <t>M436998</t>
  </si>
  <si>
    <t>2012-09-01</t>
  </si>
  <si>
    <t>LIANG, CHIH HAO | LAN, JUNG CHIH | TSAI, SHAO SHENG | HSU, CHIEN CHUN | HUANG, YU PO | LO, YING LUNG</t>
  </si>
  <si>
    <t>梁志豪 | 藍榮志 | 蔡紹聖 | 徐建忠 | 黃友伯 | 羅應隆</t>
  </si>
  <si>
    <t>CN202524201U | TWM436998U</t>
  </si>
  <si>
    <t>7912025004513</t>
  </si>
  <si>
    <t>控制器</t>
  </si>
  <si>
    <t>一種控制器,係供使用者用以控制電子裝置,控制器包括控制器殼體、模式選取裝置、操作裝置及執行控制裝置。模式選取裝置裝設於控制器殼體上,其係供使用者操作。操作裝置裝設於控制器殼體上,其亦可供使用者操作。執行控制裝置用以接收使用者操作模式選取裝置與操作操作裝置時所產生之切換訊號或調整訊號,並可根據切換訊號產生模式切換訊號,或根據調整訊號產生模式調整訊號,透過傳送模式切換訊號及模式調整訊號到電子裝置,以達到控制電子裝置之目的。</t>
  </si>
  <si>
    <t>2012204136</t>
  </si>
  <si>
    <t>2012-03-07</t>
  </si>
  <si>
    <t>M437012</t>
  </si>
  <si>
    <t>H04N-005/38 | H04B-001/38 | H04N-007/00</t>
  </si>
  <si>
    <t>CN202798953U | TWM437012U</t>
  </si>
  <si>
    <t>7912025005676</t>
  </si>
  <si>
    <t>外接式濾波器及具有其之變頻器</t>
  </si>
  <si>
    <t>一種變頻器,包含一變頻器本體以及一外接式濾波器。變頻器本體包含一接地元件,濾波器包含一金屬殼體以及一濾波器模組。金屬殼體係有局部與變頻器之接地元件相接觸,濾波器模組係設置於金屬殼體內,且濾波器模組係電性連結於金屬殼體。其中,藉由金屬殼體與接地元件相接觸,使外接式濾波器之濾波器模組經由金屬殼體電性連結於接地元件。</t>
  </si>
  <si>
    <t>2012206548</t>
  </si>
  <si>
    <t>2012-04-11</t>
  </si>
  <si>
    <t>M437005</t>
  </si>
  <si>
    <t>GONG YAN-YUN | WENG SHU-HUI | DENG YA-XIN</t>
  </si>
  <si>
    <t>龔晏畇 | 翁淑惠 | 鄧亞欣</t>
  </si>
  <si>
    <t>TWM437005U</t>
  </si>
  <si>
    <t>7912025006949</t>
  </si>
  <si>
    <t>訊號產生裝置</t>
  </si>
  <si>
    <t>一種訊號產生裝置,其包括一接收單元對通訊式編碼器之編碼數位訊號進行取樣,以得到包括M個位元之取樣值,M為大於1之自然數;數值對應單元接收並判斷取樣值之狀態,並依取樣值之狀態輸出為常數值之輸出訊號;暫存單元暫存此輸出訊號;及運算單元對輸出訊號及前一筆輸出訊號進行加總得到運算訊號,並判斷運算訊號是否符合特定條件;若是,運算單元提供Z相指示訊號指示Z相位編碼訊號之產生。</t>
  </si>
  <si>
    <t>2012206075</t>
  </si>
  <si>
    <t>2012-04-03</t>
  </si>
  <si>
    <t>M437008</t>
  </si>
  <si>
    <t>H03M-013/00</t>
  </si>
  <si>
    <t>TWM437008U</t>
  </si>
  <si>
    <t>7912025006952</t>
  </si>
  <si>
    <t>卡片式太陽能充電器</t>
  </si>
  <si>
    <t>本創作係揭示一種卡片式太陽能充電器,包含由下至上堆疊之一可撓式基板、一太陽能電池以及一透明覆蓋膜,其特徵在於:該卡片式太陽能充電器具有一輸出端,用以電連接於一傳輸線之一接頭以提供傳輸電能的功效,而藉由本創作之卡片式太陽能充電器的設計,使用者能夠對於不同連接器之接頭選用對應輸出端之卡片式太陽能充電器,並同時具有之卡片外型與太陽能發電方式,使得本創作有著便於攜帶、輕薄、使用方便及即時充電等優點,更具有普遍通行使用的實用效果。</t>
  </si>
  <si>
    <t>2012207945</t>
  </si>
  <si>
    <t>2012-04-27</t>
  </si>
  <si>
    <t>M435771</t>
  </si>
  <si>
    <t>2012-08-11</t>
  </si>
  <si>
    <t>ZHU RONG-XIAN</t>
  </si>
  <si>
    <t>朱容賢</t>
  </si>
  <si>
    <t>賴安國 | 王立成</t>
  </si>
  <si>
    <t>H02J-007/00</t>
  </si>
  <si>
    <t>TWM435771U | US2013-0285593A1</t>
  </si>
  <si>
    <t>7912023005004</t>
  </si>
  <si>
    <t>保溫內箱及具有保溫內箱之保溫箱</t>
  </si>
  <si>
    <t>一種保溫內箱及具有保溫內箱之保溫箱,其包括有內箱本體及斷熱層體,其中斷熱層體係結合於內箱本體周圍而與內箱本體形成一體式結構,藉以透過斷熱層體以延長保持內箱本體內之溫度。</t>
  </si>
  <si>
    <t>2012202116</t>
  </si>
  <si>
    <t>2012-02-06</t>
  </si>
  <si>
    <t>M433385</t>
  </si>
  <si>
    <t>2012-07-11</t>
  </si>
  <si>
    <t>B65D-081/38</t>
  </si>
  <si>
    <t>TWM433385U</t>
  </si>
  <si>
    <t>7913069019676</t>
  </si>
  <si>
    <t>分隔壁結構及使用其之電子裝置殼體</t>
  </si>
  <si>
    <t>一種電子裝置殼體,包含一電子裝置區、一散熱區以及一分隔壁結構。電子裝置區設有複數個電子元件,散熱區係鄰接於電子裝置區,而分隔壁結構包含一分隔板體以及複數個定位穿槽。分隔板體係設置於電子裝置區與散熱區之間。定位穿槽係自分隔板體凸伸出,且定位穿槽係分別穿設於相對應之電子元件。</t>
  </si>
  <si>
    <t>2012202473</t>
  </si>
  <si>
    <t>2012-02-10</t>
  </si>
  <si>
    <t>M433584</t>
  </si>
  <si>
    <t>CHEN YING-YU | GONG YAN-YUN</t>
  </si>
  <si>
    <t>陳映妤 | 龔晏畇</t>
  </si>
  <si>
    <t>G06F-001/16</t>
  </si>
  <si>
    <t>TWI562707B</t>
  </si>
  <si>
    <t>CN202524703U | TWM433584U</t>
  </si>
  <si>
    <t>7913069019872</t>
  </si>
  <si>
    <t>電路基板結構</t>
  </si>
  <si>
    <t>一種電路基板結構,其包含一基板以及一電路層。基板包含一基板本體以及一延伸端,延伸端係自基板本體延伸出,且延伸端具有一傳輸部,而傳輸部具有一固定孔。電路層係設置於基板本體,且電路層係電性連結於延伸端之傳輸部。其中,使用者係以一固定件將固定孔固定於一端子台上,藉以使端子台電性連結於電路層。</t>
  </si>
  <si>
    <t>2011224808</t>
  </si>
  <si>
    <t>2011-12-28</t>
  </si>
  <si>
    <t>M433703</t>
  </si>
  <si>
    <t>H05K-007/12</t>
  </si>
  <si>
    <t>TWM433703U</t>
  </si>
  <si>
    <t>7913069019984</t>
  </si>
  <si>
    <t>多層節目表產生系統及多層節目表產生方法</t>
  </si>
  <si>
    <t>一種多層節目表產生系統及多層節目表產生方法。多層節目表產生系統包括搜索模組及分析模組。搜索模組係接收主節目表,主節目表包括原始網路多媒體內容,該搜索模組並根據搜索條件搜索相關網路多媒體內容,相關網路多媒體內容與原始網路多媒體內容相關。分析模組用以分析相關網路多媒體內容,並根據原始網路多媒體內容及該相關網路多媒體內容產生次節目表。</t>
  </si>
  <si>
    <t>2010141984</t>
  </si>
  <si>
    <t>2010-12-02</t>
  </si>
  <si>
    <t>WANG, YI CHUN</t>
  </si>
  <si>
    <t>王怡君</t>
  </si>
  <si>
    <t>H04N-007/173 | G06F-003/048</t>
  </si>
  <si>
    <t>US9641911B2</t>
  </si>
  <si>
    <t>TW201225671A | US2012-0143901A1</t>
  </si>
  <si>
    <t>7912018008768</t>
  </si>
  <si>
    <t>計數值統計裝置</t>
  </si>
  <si>
    <t>本創作為一種計數值統計裝置,用以偵測馬達於低速運轉下之計數值。計數值統計裝置包括數位濾波器、解波電路、邊緣檢知電路及計算電路。數位濾波器係用以對馬達運轉時所產生之初始相位波形進行雜訊過濾,以產生一較佳相位波形。解波電路用以根據較佳相位波形以得到脈波訊號波形及方向訊號波形,其中脈波訊號波形係包括脈波訊號。邊緣檢知電路用以於馬達運轉時根據方向訊號波形偵測出馬達之換向訊號波形,該換向訊號波形係包括換向訊號。計算電路藉由比較脈波訊號及換向訊號以統計馬達運轉之計數值。</t>
  </si>
  <si>
    <t>2011221988</t>
  </si>
  <si>
    <t>2011-11-21</t>
  </si>
  <si>
    <t>M429919</t>
  </si>
  <si>
    <t>2012-05-21</t>
  </si>
  <si>
    <t>YU, HSIEN LAI | CHANG, CHE MING | PU, HAN TING</t>
  </si>
  <si>
    <t>俞賢來 | 張哲明 | 蒲函廷</t>
  </si>
  <si>
    <t>G06F-019/00</t>
  </si>
  <si>
    <t>TWM429919U</t>
  </si>
  <si>
    <t>7912015004907</t>
  </si>
  <si>
    <t>工業伺服器</t>
  </si>
  <si>
    <t>本創作係一種工業伺服器,係為資訊處理之用途。 本創作之工業伺服器大致上為一扁長方體,其具有兩端呈圓角之長條形散熱孔。前面(由前視圖觀之)包括多排散熱孔,大致以U字型排列,並大致呈現由長漸短之變化;頂面(由俯視圖觀之)及底面(由仰視圖觀之)各包括一排散熱孔,頂面及底面之散熱孔係對稱排列,並大致呈現由長漸短之變化;前面與頂面及底面之交界處分別包括斜向凹槽;並且後面(由後視圖觀之)包括複數平行排列之散熱片。</t>
  </si>
  <si>
    <t>2011304026</t>
  </si>
  <si>
    <t>2011-08-04</t>
  </si>
  <si>
    <t>D147170</t>
  </si>
  <si>
    <t>DENG, YA HSIN | KUNG, YEN YUN</t>
  </si>
  <si>
    <t>鄧亞欣 | 龔晏畇</t>
  </si>
  <si>
    <t>TWD190116S | TWD162088S | TWD162089S | TWD162542S</t>
  </si>
  <si>
    <t>7913067016812</t>
  </si>
  <si>
    <t>本創作為一變頻器,係為一種可將固定電源電壓和頻率轉為可變量,常設置於大型電機機具設備之變頻器。 本創作之變頻器大致上為一直立長方體,係由前蓋及主體所組成。本創作之特點在於,前蓋具有上面板及下面板,複數按鍵設置於上面板,而主體兩側有複數長形散熱孔。本創作整體上,外觀表面形成簡潔流暢之視覺效果。</t>
  </si>
  <si>
    <t>2011304134</t>
  </si>
  <si>
    <t>2011-08-11</t>
  </si>
  <si>
    <t>D147171</t>
  </si>
  <si>
    <t>TWD140340S</t>
  </si>
  <si>
    <t>TWD225239S | TWD186586S | TWD186587S</t>
  </si>
  <si>
    <t>TWD147171S</t>
  </si>
  <si>
    <t>7913067016813</t>
  </si>
  <si>
    <t>一種電機驅動裝置</t>
  </si>
  <si>
    <t>一種電機驅動裝置,係用以傳送驅動電力至目標馬達,並控制該目標馬達之運動狀況,該電機驅動裝置係包括路徑處理器、可程式邏輯元件、電力控制處理器與配電模組 路徑處理器係供預先設定該目標馬達之一運動條件,並依據該運動條件轉換出一馬達控制條件 可程式邏輯元件係用以接收該馬達控制條件並發送一馬達控制訊號 電力控制處理器係用以接收該馬達控制訊號,並據以轉換出一電力控制訊號 配電模組係用以接收該電力控制訊號,並據以調整該驅動電力並傳送至該目標馬達。</t>
  </si>
  <si>
    <t>2010136678</t>
  </si>
  <si>
    <t>2010-10-27</t>
  </si>
  <si>
    <t>WU, CHIA CHING | CHEN, CHIA SHENG | CHEN, HUAN JHANG</t>
  </si>
  <si>
    <t>吳家慶 | 陳家聖 | 陳煥璋</t>
  </si>
  <si>
    <t>H02P-029/00</t>
  </si>
  <si>
    <t>TW201218612A</t>
  </si>
  <si>
    <t>7912015002592</t>
  </si>
  <si>
    <t>轉速估算方法及應用其之電腦可讀取媒體</t>
  </si>
  <si>
    <t>一種馬達裝置之轉速估算方法,包括下列步驟。首先提供第一及第二取樣訊號。接著根據馬達裝置之最高轉速及第一取樣訊號決定第一運算參數,並根據最高轉速及第二取樣訊號決定第二運算參數。當馬達裝置之轉速資訊對應至第一轉速條件時,選擇第一取樣訊號及運算參數做為取樣訊號及運算參數。當轉速資訊對應至第二轉速條件時,選擇第二取樣訊號及運算參數分別做為取樣訊號及運算參數。然後以取樣訊號對馬達裝置之相位編碼訊號進行取樣,以得到取樣數值。之後根據取樣數值及運算參數得到轉速估算值。</t>
  </si>
  <si>
    <t>2010133709</t>
  </si>
  <si>
    <t>2010-10-04</t>
  </si>
  <si>
    <t>YU, HSIEN LAI | CHANG, CHE MING</t>
  </si>
  <si>
    <t>俞賢來 | 張哲明</t>
  </si>
  <si>
    <t>G01P-003/44 | G11B-019/22</t>
  </si>
  <si>
    <t>CN101363742B | CN101329359B | TWI412028B | TWI344003B</t>
  </si>
  <si>
    <t>TWI424163B</t>
  </si>
  <si>
    <t>7912019002492</t>
  </si>
  <si>
    <t>雲端儲存式行車記錄系統及行車記錄裝置</t>
  </si>
  <si>
    <t>一種雲端儲存式行車記錄系統包含一行車記錄裝置與一雲端伺服器。行車記錄裝置包含一影像擷取單元、一影像編碼單元以及一訊號傳輸單元,影像擷取單元係供一駕駛人駕駛一車輛時擷取一行車記錄影像;影像編碼單元係電性連結於影像擷取單元,藉以對行車記錄影像進行編碼,據以傳送出一行車記錄訊號;訊號傳輸單元係電性連結於影像編碼單元,用以接收行車記錄訊號,並將行車記錄訊號傳送出。雲端伺服器係利用一無線傳輸手段接收自訊號傳輸單元所傳送出之行車記錄訊號,藉以在接收行車記錄訊號後,記錄行車記錄影像。</t>
  </si>
  <si>
    <t>2011219720</t>
  </si>
  <si>
    <t>2011-10-20</t>
  </si>
  <si>
    <t>M425067</t>
  </si>
  <si>
    <t>2012-03-21</t>
  </si>
  <si>
    <t>YU YU-ZHENG | LIN JIA-REN | ZHU RUI-YONG | CHEN YU-YUN | WU TIAN-JUN</t>
  </si>
  <si>
    <t>于裕正 | 林家仁 | 朱瑞庸 | 陳玉運 | 吳添君</t>
  </si>
  <si>
    <t>B60Q-011/00</t>
  </si>
  <si>
    <t>TWI535294B</t>
  </si>
  <si>
    <t>TWM425067U</t>
  </si>
  <si>
    <t>7912013000557</t>
  </si>
  <si>
    <t>一種新型的轉子結構及定子結構</t>
  </si>
  <si>
    <t>轉子結構包含一環狀鐵芯、複數個永久磁石、一塑膠固定架以及一環狀蓋片;環狀鐵芯係由複數個鐵芯模組環繞一軸心地互相組接而成,且鐵芯模組各開設一容置槽;永久磁石係分別固設於容置槽內;塑膠固定架係橫跨複數鐵芯模組以固定組成環狀鐵芯;環狀蓋片係設置於固定架與環狀鐵芯之間,以覆蓋於容置槽。定子結構包含一環狀鐵芯、複數個線圈以及一塑膠固定架;環狀鐵芯係由複數個鐵芯模組環繞一軸心地互相組接而成,且鐵芯模組各包含一沿一徑向延伸出之繞線部;線圈係分別纏繞於鐵芯模組之繞線部;塑膠固定架係橫跨複數鐵芯模組以固定組成環狀鐵芯。</t>
  </si>
  <si>
    <t>2011222373</t>
  </si>
  <si>
    <t>2011-11-25</t>
  </si>
  <si>
    <t>M425453</t>
  </si>
  <si>
    <t>HONG LIAN-XIN | LIN ZHI-XIAO | HE MING-TE | WE ZHAO-ZHEN | ZHANG YU-RUI | KE ZHI-WEI</t>
  </si>
  <si>
    <t>洪聯馨 | 林志孝 | 何明特 | 魏肇震 | 張育叡 | 柯智偉</t>
  </si>
  <si>
    <t>TW | TW | TW | TW | TW | TW</t>
  </si>
  <si>
    <t>H02K-001/22 | H02K-001/12</t>
  </si>
  <si>
    <t>TWI460967B | US9143012B2</t>
  </si>
  <si>
    <t>CN202455183U | TWM425453U</t>
  </si>
  <si>
    <t>7912014000313</t>
  </si>
  <si>
    <t>馬達之外圍結構</t>
  </si>
  <si>
    <t>馬達之外圍結構包括框架、定子鐵心及導熱材料。導熱材料設於框架與定子鐵心之間,其中導熱材料的導熱係數大於或等於30。</t>
  </si>
  <si>
    <t>2011220150</t>
  </si>
  <si>
    <t>2011-10-26</t>
  </si>
  <si>
    <t>M425456</t>
  </si>
  <si>
    <t>HSU, MENG YUAN | CHIEN, TANG HSUAN | CHEN, CHIEN CHOW</t>
  </si>
  <si>
    <t>許孟原 | 簡塘軒 | 陳建州</t>
  </si>
  <si>
    <t>CN202550806U | TWM425456U</t>
  </si>
  <si>
    <t>7912014000316</t>
  </si>
  <si>
    <t>鋰離子二次電池負極材料及其製備方法</t>
  </si>
  <si>
    <t>一種鋰離子二次電池負極材料及其製備方法,將一天然石墨、一人工石墨或兩者混合其中之一者,以形成一石墨粉,再與一高硬碳含量之樹脂混合經噴霧乾燥處理,經碳化熱處理後,最後再添加或披覆一特殊樹脂之材料,以製配成一鋰離子電池負極材料之石墨複合材,藉以達到電池負極石墨複合材之表面積較小,及電容量循環壽命增加之目的。</t>
  </si>
  <si>
    <t>2010130866</t>
  </si>
  <si>
    <t>2010-09-13</t>
  </si>
  <si>
    <t>H01M-004/13</t>
  </si>
  <si>
    <t>CN100370648C | TW200939555A</t>
  </si>
  <si>
    <t>TWI567025B | TWI497806B | US10361426B2</t>
  </si>
  <si>
    <t>TWI425702B</t>
  </si>
  <si>
    <t>7912019000592</t>
  </si>
  <si>
    <t>鈕釦型電池結構</t>
  </si>
  <si>
    <t>一種鈕釦型電池結構,在一第一蓋體的容置口形成一容置室,並在該容置室設有一定位槽,再將一負極元件經由該第一蓋體之容置口,以容置在該容置室之定位槽內,且能夠置中在該第一蓋體的中心位置,接著將一隔離元件堆疊在該負極元件上,再接著依序將一正極元件堆疊在該隔離元件上,及將一彈性元件堆疊在該正極元件上,最後將一第二蓋體堆疊在該彈性元件上,並與該第一蓋體蓋合,讓該負極元件、該隔離元件該正極元件及該彈性元件被該第一蓋體與該第二蓋體包覆在內,藉以達到該負極元件的定位、提高電池組裝的穩定性,及電池電容量的準確度之目的。</t>
  </si>
  <si>
    <t>2011218136</t>
  </si>
  <si>
    <t>2011-09-28</t>
  </si>
  <si>
    <t>M424626</t>
  </si>
  <si>
    <t>2012-03-11</t>
  </si>
  <si>
    <t>H01M-002/02</t>
  </si>
  <si>
    <t>TWM424626U</t>
  </si>
  <si>
    <t>7912013000275</t>
  </si>
  <si>
    <t>馬達裝置及其油擋</t>
  </si>
  <si>
    <t>一種馬達裝置,包括框架、轉子、定子、軸桿、托架、油蓋、軸承及油擋。框架具有中空部;轉子設置在中空部,並且該轉子係可轉動;定子設置在中空部,其與轉子係以內外相對之方式設置;軸桿與轉子連接,且當轉子轉動時,軸桿可隨之轉動;托架與框架連接,其包括有穿孔,用以供軸桿穿設;油蓋與托架連接,其包括有孔洞,用以供軸桿穿設,且油蓋與托架間具有可容納潤滑油之空間以形成油槽;軸承設置在托架與油蓋間,其包括有軸孔,用以供軸桿穿設;油擋設置在軸承與油蓋間,其包括有軸洞與複數導油扇葉,其中軸洞用以供軸桿穿設,且當軸桿轉動時,油擋係可隨之轉動,並藉由複數導油扇葉將潤滑油導入軸承中。</t>
  </si>
  <si>
    <t>2011215068</t>
  </si>
  <si>
    <t>2011-08-12</t>
  </si>
  <si>
    <t>M422625</t>
  </si>
  <si>
    <t>2012-02-11</t>
  </si>
  <si>
    <t>CHANG, HUAI CHIH | HUANG, DA YI</t>
  </si>
  <si>
    <t>張懷智 | 黃大益</t>
  </si>
  <si>
    <t>F16N-007/36</t>
  </si>
  <si>
    <t>CN202218095U | TWM422625U</t>
  </si>
  <si>
    <t>7912013002217</t>
  </si>
  <si>
    <t>滾道式碳化爐之整列裝置</t>
  </si>
  <si>
    <t>一種滾道式碳化爐之整列裝置,為在一碳化爐設置複數伸縮活動連桿,其一端連接在該碳化爐上,且位於一置換室之前方,並與該置換室間隔一距離,再由複數固定式整列擋板分別連接在該等伸縮活動連桿之另一端,以分別阻擋整列至少一坩堝,並透過該等伸縮活動連桿之作動進而帶動該等固定式整列擋板啟閉,最後由分別設置在該等固定式整列擋板上之複數壓電陶瓷感應器,用以分別感應該等坩堝是否平行排列的情形,使該等伸縮活動連桿帶動該等固定式整列擋板啟閉,藉以達到保護該置換室的閘門及不破壞該等坩堝,使生產線能夠順利運行之目的。</t>
  </si>
  <si>
    <t>2011216921</t>
  </si>
  <si>
    <t>2011-09-09</t>
  </si>
  <si>
    <t>M420675</t>
  </si>
  <si>
    <t>2012-01-11</t>
  </si>
  <si>
    <t>WU, YU SHIANG | CHOU, SHIAN TSUNG | WEN, CHING YEN | HUANG, YUNG CHANG</t>
  </si>
  <si>
    <t>吳玉祥 | 周憲聰 | 溫靖彥 | 黃永彰</t>
  </si>
  <si>
    <t>F27D-003/00</t>
  </si>
  <si>
    <t>TWM420675U</t>
  </si>
  <si>
    <t>7912013005898</t>
  </si>
  <si>
    <t>複合電極、矽太陽能電池電極及矽太陽能電池</t>
  </si>
  <si>
    <t>本發明使用導電高分子包覆金屬電極中的金屬表面,以形成複合電極結構,並藉此提升電極之導電性與矽太陽能電池的光電轉換效率。</t>
  </si>
  <si>
    <t>2010120465</t>
  </si>
  <si>
    <t>2010-06-23</t>
  </si>
  <si>
    <t>NATIONAL TSING HUA UNIVERSITY | GIGA SOLAR MATERIALS CORPORATION</t>
  </si>
  <si>
    <t>國立清華大學 | 碩禾電子材料股份有限公司</t>
  </si>
  <si>
    <t>CHU, HWEI JAY | TAI, NYAN HWA | LEE, CHI YOUNG | HUANG, SUNG HSIU | HUANG, WEN JUI</t>
  </si>
  <si>
    <t>朱慧捷 | 戴念華 | 李紫原 | 黃頌修 | 黃文瑞</t>
  </si>
  <si>
    <t>莊志強</t>
  </si>
  <si>
    <t>H01B-001/02 | H01B-001/12 | H01L-031/0224 | H01L-031/042</t>
  </si>
  <si>
    <t>TW201021222A | TWI369789B | TWI487125B</t>
  </si>
  <si>
    <t>TWI599056B | US10249772B2</t>
  </si>
  <si>
    <t>TWI416544B</t>
  </si>
  <si>
    <t>7912019016213</t>
  </si>
  <si>
    <t>馬達及其結線盒之盒體</t>
  </si>
  <si>
    <t>一種馬達及其結線盒之盒體。盒體包括容置空間、氣流開孔及導流斜壁。氣流開孔係設於盒體之一側。導流斜壁係對應於氣流開孔。其中,導流斜壁引導外部氣流進入盒體內,以帶走容置空間之熱量。</t>
  </si>
  <si>
    <t>2011206314</t>
  </si>
  <si>
    <t>2011-04-11</t>
  </si>
  <si>
    <t>M419337</t>
  </si>
  <si>
    <t>2011-12-21</t>
  </si>
  <si>
    <t>KANG, JI HUNG | HUNG, BOR CHANG | LIANG, CHIH HAO | LIN, YI HSUAN</t>
  </si>
  <si>
    <t>康基宏 | 洪伯昌 | 梁志豪 | 林益玄</t>
  </si>
  <si>
    <t>CN202142950U | TWM419337U</t>
  </si>
  <si>
    <t>7912013005125</t>
  </si>
  <si>
    <t>電動機及其定子模組之繞線方法</t>
  </si>
  <si>
    <t>一種電動機,包括一轉子模組、一定子模組及數個相繞線組。定子模組係與轉子模組相對設置,且具有一槽體部。此些相繞線組套設於槽體部,且彼此疊設。此些相繞線組分別對應於不同相。各相繞線組包括一第一極繞線組及一第二極繞線組。第一極繞線組及第二極繞線組係相互同心。</t>
  </si>
  <si>
    <t>2010112595</t>
  </si>
  <si>
    <t>2010-04-21</t>
  </si>
  <si>
    <t>KANG, JI HUNG | CHEN, YUNG HUI | WU, CHIA CHENG | HO, SHU PIN | SU, CHEN HUI</t>
  </si>
  <si>
    <t>康基宏 | 陳永輝 | 吳家振 | 何叔彬 | 蘇振輝</t>
  </si>
  <si>
    <t>祁明輝 | 林素華</t>
  </si>
  <si>
    <t>H02K-015/085</t>
  </si>
  <si>
    <t>TWI467890B</t>
  </si>
  <si>
    <t>TW201138272A</t>
  </si>
  <si>
    <t>7912018006678</t>
  </si>
  <si>
    <t>伺服驅動器及其控制方法</t>
  </si>
  <si>
    <t>伺服驅動器包括分週電路以及脈寬處理電路。分週電路用以接收馬達編碼器所輸出之A相訊號與B相訊號,與輸出分週A相訊號與分週B相訊號。脈寬處理電路內設有一預設値,用以接收馬達編碼器所輸出之一Z相訊號,且啓動記錄功能以紀錄一Z相時程,並輸出可變寬度Z相訊號。當Z相時程等於預設値,脈寬處理電路停止輸出可變寬度Z相訊號至上位控制器。</t>
  </si>
  <si>
    <t>2010112062</t>
  </si>
  <si>
    <t>2010-04-16</t>
  </si>
  <si>
    <t>H02P-027/00</t>
  </si>
  <si>
    <t>TWI295878B | TW317945U | US7224139B2 | US4373697A</t>
  </si>
  <si>
    <t>TWI403083B</t>
  </si>
  <si>
    <t>7912018006695</t>
  </si>
  <si>
    <t>多視角即時立體影像處理系統</t>
  </si>
  <si>
    <t>一種多視角即時立體影像處理系統,包括一資料緩衝模組、一顯示裝置控制模組、一多視角深度處理模組、一多視角資料修正模組、一多視角空洞修補模組、一多視角穿插模組以及一輸出模組。資料緩衝模組預儲存並輸出一影像資料。顯示裝置控制模組輸出多個顯示裝置控制訊號及影像資料。多視角深度處理模組依據此些顯示裝置控制訊號及影像資料而產生多個視角影像。多視角資料修正模組消除此些視角影像之間的延遲時間。多視角空洞修補模組修補此些視角影像的空洞現象。多視角穿插模組處理此些視角影像而得到一多視角影像。輸出模組輸出多視角影像。</t>
  </si>
  <si>
    <t>2010110643</t>
  </si>
  <si>
    <t>2010-04-06</t>
  </si>
  <si>
    <t>CHANG, CHUN YI | HSU, MING CHAI</t>
  </si>
  <si>
    <t>張俊以 | 徐民儕</t>
  </si>
  <si>
    <t>H04N-013/04 | G06T-001/00</t>
  </si>
  <si>
    <t>US2008-0143749A1 | US7085409B2 | US5179450A</t>
  </si>
  <si>
    <t>TWI407774B</t>
  </si>
  <si>
    <t>7912018013692</t>
  </si>
  <si>
    <t>中空導油盤與具有中空導油盤之壓縮機</t>
  </si>
  <si>
    <t>一種中空導油盤係用以設置於壓縮機之機軸,以導引壓縮機內部之潤滑油至機軸,該中空導油盤係具有至少一入油口、出油口以及封閉式導油通道;入油口係開設於中空導油盤之側邊;出油口係開設於中空導油盤之連接機軸處;封閉式導油通道係自入油口朝內螺旋延伸至出油口,以貫穿該中空導油盤;其中當中空導油盤受機軸帶動旋轉時,潤滑油係自入油口進入中空導油盤,並沿封閉式導油通道流動至出油口後進入機軸;本創作更揭露一種具有上述中空導油盤之壓縮機。</t>
  </si>
  <si>
    <t>2011204898</t>
  </si>
  <si>
    <t>2011-03-18</t>
  </si>
  <si>
    <t>M413759</t>
  </si>
  <si>
    <t>2011-10-11</t>
  </si>
  <si>
    <t>WU, SHENG CHUNG | WANG, HSIN TSUNG | CHEN, CHAO HUI</t>
  </si>
  <si>
    <t>吳盛忠 | 王新宗 | 陳肇輝</t>
  </si>
  <si>
    <t>F04C-029/02</t>
  </si>
  <si>
    <t>CN202001311U | TWM413759U</t>
  </si>
  <si>
    <t>7912013010071</t>
  </si>
  <si>
    <t>電路板及應用其之恆壓式泵浦</t>
  </si>
  <si>
    <t>一種電路板及應用其之恆壓式泵浦。電路板包括基板及開關組。開關組設於該基板且包括多個分段開關,各分段開關係切換並定位於二位置之一者,使開關組定義一恆壓式泵浦之一抽送壓力組合。</t>
  </si>
  <si>
    <t>2011210298</t>
  </si>
  <si>
    <t>2011-06-07</t>
  </si>
  <si>
    <t>M413764</t>
  </si>
  <si>
    <t xml:space="preserve">TECO ELECTRIC &amp; MACHINERY CO., LTD. | </t>
  </si>
  <si>
    <t>東元電機股份有限公司 | 東訊股份有限公司</t>
  </si>
  <si>
    <t>KANG, JI HUNG | WEI, BING KUN | HUNG, BOR CHANG | LIANG, CHIH HAO | LIN, YI HSUAN</t>
  </si>
  <si>
    <t>康基宏 | 魏炳坤 | 洪伯昌 | 梁志豪 | 林益玄</t>
  </si>
  <si>
    <t>F04D-027/00</t>
  </si>
  <si>
    <t>CN202210906U | TWM413764U</t>
  </si>
  <si>
    <t>7912013010076</t>
  </si>
  <si>
    <t>具分散式運動控制機能之伺服驅動器及其伺服驅動網絡架構</t>
  </si>
  <si>
    <t>一種伺服驅動器及其伺服驅動架構。伺服驅動器包括通訊埠、輸出輸入埠、隔離通訊單元、隔離輸出輸入單元、運動控制模組、訊號選擇單元、及伺服驅動單元。隔離通訊單元連接至通訊埠。隔離輸出輸入單元連接至輸出輸入埠。隔離輸出輸入單元具有第一組通道及第二組通道。第一組通道包含三個分流通道。運動控制模組連接至隔離通訊單元與一個分流通道。訊號選擇單元連接至運動控制模組與另一個分流通道。伺服驅動單元連接至訊號選擇單元,另連接至再一個分流通道,並直接與隔離輸出輸入單元之第二組通道相連接。</t>
  </si>
  <si>
    <t>2011209284</t>
  </si>
  <si>
    <t>2011-05-24</t>
  </si>
  <si>
    <t>M414034</t>
  </si>
  <si>
    <t>WU, CHIA CHING | HONG, JIN LU | HUANG, IHUA</t>
  </si>
  <si>
    <t>吳家慶 | 洪金祿 | 黃怡華</t>
  </si>
  <si>
    <t>H02P-027/00 | H02P-005/00</t>
  </si>
  <si>
    <t>TWI490097B | TWI460568B</t>
  </si>
  <si>
    <t>CN202166875U | TWM414034U</t>
  </si>
  <si>
    <t>7912013011571</t>
  </si>
  <si>
    <t>燒錄通訊整合電路、電子裝置以及與其連接之燒錄線</t>
  </si>
  <si>
    <t>一種燒錄通訊整合電路、電子裝置以及與其連接之燒錄線。燒錄線包括第一連接端、第二連接端以及燒錄線本體,燒錄線本體兩端分別連接第一連接端以及第二連接端。燒錄線本體包括操作模式導線、程式更新導線、電源導線以及接地導線,其中電源導線與程式更新導線短路連接,操作模式導線與接地導線短路連接。當燒錄通訊整合電路之整合埠與上述之燒錄線連接後,訊號處理單元會由通訊模式進入程式更新模式,以便透過燒錄線對訊號處理單元執行程式更新。</t>
  </si>
  <si>
    <t>2011204288</t>
  </si>
  <si>
    <t>2011-03-10</t>
  </si>
  <si>
    <t>M413903</t>
  </si>
  <si>
    <t>YU, HSIEN LAI | WU, CHIA CHING | HSIAO, HSIANG WEN</t>
  </si>
  <si>
    <t>俞賢來 | 吳家慶 | 蕭翔文</t>
  </si>
  <si>
    <t>G06F-013/00</t>
  </si>
  <si>
    <t>TWM413903U</t>
  </si>
  <si>
    <t>7912013012851</t>
  </si>
  <si>
    <t>燒錄通訊整合電路、電子裝置以及其連接之燒錄線</t>
  </si>
  <si>
    <t>一種燒錄通訊整合電路、電子裝置以及其連接之燒錄線。燒錄通訊整合電路包括燒錄模組、通訊模組以及整合埠,整合埠係電性連接於通訊模組以及燒錄模組,且整合埠可分別與燒錄線或通訊線連接。燒錄通訊整合電路可藉由整合埠與燒錄線連接進行程式更新。此外,燒錄通訊整合電路亦可藉由整合埠與該通訊線連接進行通訊。</t>
  </si>
  <si>
    <t>2011204289</t>
  </si>
  <si>
    <t>M413904</t>
  </si>
  <si>
    <t xml:space="preserve">YU, HSIEN LAI | </t>
  </si>
  <si>
    <t>俞賢來 | 王敬傑</t>
  </si>
  <si>
    <t>TWI483256B</t>
  </si>
  <si>
    <t>TWM413904U</t>
  </si>
  <si>
    <t>7912013012852</t>
  </si>
  <si>
    <t>本創作為一變頻器,係用以改變交流電機供電的頻率和幅值,以達到平滑控制電動機轉速的目的。 本創作之變頻器係由一前蓋及一主體所組成,大致上為一直立長方體。本創作之特點在於,主體兩側有複數長形散熱孔。前蓋分為上半部與下半部,前蓋之上半部具有一面板及複數個按鍵,前蓋之下半部可單獨拆卸以進行配線,而不需拆卸到具有面板與按鍵的上半部。本創作整體上,前蓋四角的圓弧設計與主體配合起來不會有尖銳的感覺,外觀表面形成簡潔流暢之視覺效果。 綜整以上所述,本創作在外觀形狀上具有獨特之整體美感,簡潔、清新、易接近、易操作,誠為符合新式樣專利要件的創新設計。</t>
  </si>
  <si>
    <t>2010306662</t>
  </si>
  <si>
    <t>2010-12-24</t>
  </si>
  <si>
    <t>D143175</t>
  </si>
  <si>
    <t>DENG, YA HSIN</t>
  </si>
  <si>
    <t>鄧亞欣</t>
  </si>
  <si>
    <t>TWD137739S</t>
  </si>
  <si>
    <t>TWD171698S | TWD171699S</t>
  </si>
  <si>
    <t>TWD143175S</t>
  </si>
  <si>
    <t>7913067016645</t>
  </si>
  <si>
    <t>馬達驅動器</t>
  </si>
  <si>
    <t>一種馬達驅動器,包含控制模組及電源調控模組。控制模組包含可程式邏輯元件及複數個數位訊號處理器。可程式邏輯元件根據外部操作指令及複數個編碼器訊號產生控制訊號。該等數位訊號處理器根據控制訊號產生複數個脈波寬度調變訊號。電源調控模組包含複數個換流功率模組與複數個感測模組。該等換流功率模組將電源調控模組的直流電源轉換為交流電源並根據該等脈波寬度調變訊號產生複數個交流電流。該等感測模組感測該等交流電流並傳送複數個感測訊號至該等數位訊號處理器。各數位訊號處理器、各換流功率模組及各感測模組彼此間係相對設置。</t>
  </si>
  <si>
    <t>2010107804</t>
  </si>
  <si>
    <t>2010-03-17</t>
  </si>
  <si>
    <t>TECO ELECTRIC &amp; MACHINERY CO. LTD.</t>
  </si>
  <si>
    <t>WU, CHIA CHING | YU, HSIEN LAI | KANG, TSUNG YANG</t>
  </si>
  <si>
    <t>吳家慶 | 俞賢來 | 康宗揚</t>
  </si>
  <si>
    <t>鍾凱勳 | 伍尚文</t>
  </si>
  <si>
    <t>H02P-001/54</t>
  </si>
  <si>
    <t>TWI504135B</t>
  </si>
  <si>
    <t>TW201134081A</t>
  </si>
  <si>
    <t>7912018015509</t>
  </si>
  <si>
    <t>導電鋁膠及其製造方法、太陽能電池及其模組</t>
  </si>
  <si>
    <t>本發明關於一種矽基材太陽能電池用導電鋁膠,該導電鋁膠為有機載體、鋁粉末、玻璃熔塊以及金屬奈米粒子所組成,該金屬奈米粒子的D50粒徑範圍為10至1000nm,含量為0.1至10重量%。此導電鋁膠具有可減少導電電極的面電阻值,並且可強化太陽能電池封裝成模組後的拉力以及增加太陽能電池的轉換效率等特性。</t>
  </si>
  <si>
    <t>2010104663</t>
  </si>
  <si>
    <t>2010-02-12</t>
  </si>
  <si>
    <t>WU, CHUN MIN | CHAO, CHU LUNG | LU, YING CHIH | HUANG, WEN JUI</t>
  </si>
  <si>
    <t>吳鈞閔 | 趙鉅隆 | 盧盈志 | 黃文瑞</t>
  </si>
  <si>
    <t>莊志強 | 王雲平</t>
  </si>
  <si>
    <t>H01B-001/22 | C09J-009/02 | H01L-031/042</t>
  </si>
  <si>
    <t>TWI467780B | TW200924209A | TW200847455A | WOWO2009-152388A1 | WOWO2009-009512A1</t>
  </si>
  <si>
    <t>TWI474342B | TWI489642B | US9722115B2</t>
  </si>
  <si>
    <t>EP2363864B1 | ES2585378T3 | JP2011-165668A | TWI576861B | US2014-0174529A1 | US8696945B2</t>
  </si>
  <si>
    <t>7912025014106</t>
  </si>
  <si>
    <t>冷媒循環系統及其熱交換裝置</t>
  </si>
  <si>
    <t>一種熱交換裝置,應用於一冷媒循環系統。熱交換裝置包括冷媒管路、散熱鰭片組及封閉管路系統。冷媒管路用以供冷媒流通;散熱鰭片組與冷媒管路連接。封閉管路系統用以容置相變化材料,且散熱鰭片組與封閉管路系統連接。其中冷媒管路透過散熱鰭片組將冷媒之熱量傳導至封閉管路系統,以供相變化材料吸收,提高冷媒之熱交換效率。</t>
  </si>
  <si>
    <t>2010104513</t>
  </si>
  <si>
    <t>2010-02-11</t>
  </si>
  <si>
    <t>LEE, CHI CHUA | HWU, SHIUNN SHOW | LAI, WEN SHU | CHEN, KUO RONG | LEE, HANG CHING</t>
  </si>
  <si>
    <t>李啟泉 | 胡訓綬 | 賴文樹 | 陳國榮 | 李漢卿</t>
  </si>
  <si>
    <t>F25D-017/00</t>
  </si>
  <si>
    <t>TW201128151A</t>
  </si>
  <si>
    <t>7913038004501</t>
  </si>
  <si>
    <t>多媒體播放裝置及其控制方法</t>
  </si>
  <si>
    <t>本發明提供一種多媒體播放裝置,其中包含一接收模組、一控制模組以及一功率計算模組。該接收模組係用以接收與該多媒體播放裝置相關之一播放設定參數。該控制模組係用以根據該播放設定參數控制該多媒體播放裝置。該功率計算模組係用以根據該播放設定參數估計該多媒體播放裝置之一即時功率。該即時功率為一固定功率及與該播放設定參數相關之一變動功率的總和。</t>
  </si>
  <si>
    <t>2010103521</t>
  </si>
  <si>
    <t>2010-02-05</t>
  </si>
  <si>
    <t>YU, YUH JENG | LIN, CHIA JEN | HUANG, JUN JIE</t>
  </si>
  <si>
    <t>于裕正 | 林家仁 | 黃俊傑</t>
  </si>
  <si>
    <t>G01R-021/00</t>
  </si>
  <si>
    <t xml:space="preserve">TWM365521U | TWI360965B | TWI366405B  |  </t>
  </si>
  <si>
    <t>TWI396849B</t>
  </si>
  <si>
    <t>7913038004546</t>
  </si>
  <si>
    <t>多媒體播放裝置及其耗能資訊產生方法</t>
  </si>
  <si>
    <t>本發明提供一種多媒體播放裝置,其中包含一計時器、一耗能資訊產生模組以及一記錄模組。該多媒體播放裝置具有複數個播放模式,其中包含至少一正常播放模式與一節能模式。根據該多媒體播放裝置進入該節能模式之一起始時間與一結束時間,該計時器計算該多媒體播放裝置處於該節能模式之一運作時間。該耗能資訊產生模組係用以產生對應於該運作時間之一耗能資訊。該記錄模組係用以儲存該耗能資訊。</t>
  </si>
  <si>
    <t>2010103517</t>
  </si>
  <si>
    <t>G06F-001/32</t>
  </si>
  <si>
    <t>TW200521979A | US8229722B2</t>
  </si>
  <si>
    <t>TWI453728B | US11467941B2 | US10572364B2 | US11392476B2</t>
  </si>
  <si>
    <t>TWI396966B</t>
  </si>
  <si>
    <t>7913038004729</t>
  </si>
  <si>
    <t>具有無線傳輸裝置之家電裝置及家電系統</t>
  </si>
  <si>
    <t>本新型揭露一種具有無線傳輸裝置之家電裝置,包括冷媒循環系統、處理模組、無線傳輸裝置及記憶體。處理模組係與冷媒循環系統通訊連接;無線傳輸裝置係與處理模組電性連接;記憶體與處理模組及無線傳輸裝置電性連接,記憶體係用以儲存使用資訊。藉此,當具有無線傳輸裝置之家電裝置需要進行維修時,維修人員可使用讀寫裝置,以無線之方式讀取記憶體內之使用資訊,以供維修人員做為維修或保養具有冷媒循環系統之家電裝置之參考。</t>
  </si>
  <si>
    <t>2010223318</t>
  </si>
  <si>
    <t>2010-12-01</t>
  </si>
  <si>
    <t>M407444</t>
  </si>
  <si>
    <t>2011-07-11</t>
  </si>
  <si>
    <t>LAI, WEN SHU | CHUANG, JEN WEI | HUNG, WEN PING</t>
  </si>
  <si>
    <t>賴文樹 | 莊仁維 | 洪文平</t>
  </si>
  <si>
    <t>G06F-009/44 | H04L-012/24 | H04Q-009/00</t>
  </si>
  <si>
    <t>TWI545920B</t>
  </si>
  <si>
    <t>TWM407444U</t>
  </si>
  <si>
    <t>7912008014173</t>
  </si>
  <si>
    <t>絕緣結構及應用其之旋轉電機</t>
  </si>
  <si>
    <t>一種絕緣結構,係用於一定子模組之齒部。絕緣結構包括一主體及一絕緣板。主體用以容置齒部於其內,且讓定子模組之線圈繞於其外。絕緣板連接於主體,且與主體係一體成形。絕緣板與主體的相接處可被彎折,以覆蓋線圈。</t>
  </si>
  <si>
    <t>2009144864</t>
  </si>
  <si>
    <t>2009-12-24</t>
  </si>
  <si>
    <t>HUNG, LIAN SHIN | HO, SHU PIN | LIN, CHIH HSIAO | CHEN, MING HSIANG | LIN, WEI TING</t>
  </si>
  <si>
    <t>洪聯馨 | 何叔彬 | 林志孝 | 陳明祥 | 林維霆</t>
  </si>
  <si>
    <t>H02K-003/34</t>
  </si>
  <si>
    <t>CN201207585Y | CN002777829Y | WOWO2000-014860A1</t>
  </si>
  <si>
    <t>TWI591935B</t>
  </si>
  <si>
    <t>TWI418120B</t>
  </si>
  <si>
    <t>7913038000253</t>
  </si>
  <si>
    <t>聲源定位系統、方法及電腦可讀取儲存媒體</t>
  </si>
  <si>
    <t>本發明提供一種聲源定位系統,其中包含麥克風裝置、聲音處理裝置、攝影裝置及判斷裝置。麥克風裝置係用以接收聲音訊號,並產生至少一聲音接收結果。聲音處理裝置根據該至少一聲音接收結果產生第一定位資訊。攝影裝置係用以拍攝該區域並產生至少一拍攝結果。判斷裝置則係用以根據該至少一拍攝結果產生該區域之一深度資訊,並根據該第一定位資訊、該至少一拍攝結果以及該深度資訊決定對應於該聲音訊號之一聲源位置。</t>
  </si>
  <si>
    <t>2009141542</t>
  </si>
  <si>
    <t>2009-12-04</t>
  </si>
  <si>
    <t>HUANG, HSIN CHIEH | LIN, WEN KUO | KAO, CHIH WEI</t>
  </si>
  <si>
    <t>黃信傑 | 林文國 | 高志暐</t>
  </si>
  <si>
    <t>G01S-001/72 | G06K-009/46</t>
  </si>
  <si>
    <t>TW200919210A | TW200926033A | US7313243B2 | US6724159B2 | US6757397B1</t>
  </si>
  <si>
    <t>TWI599236B | TWI442081B | US9520131B2</t>
  </si>
  <si>
    <t>TWI396862B | US8363848B2</t>
  </si>
  <si>
    <t>7912020003654</t>
  </si>
  <si>
    <t>影像處理方法以及影像處理系統</t>
  </si>
  <si>
    <t>本發明揭露一種影像處理方法以及影像處理系統。該影像處理方法包含下列步驟:由該第一影像及該第二影像分別選取複數個特徵點;根據每一特徵點及其鄰近的像素計算對應每一特徵點上的梯度變化向量;根據該等特徵點的該等梯度變化向量,分別產生該第一影像與該第二影像之統計分佈;以及,根據該第一影像與該第二影像之統計分佈,計算該第一影像與該第二影像之間的一偏轉角度。</t>
  </si>
  <si>
    <t>2009137228</t>
  </si>
  <si>
    <t>2009-11-03</t>
  </si>
  <si>
    <t>KAO, CHIH WEI | SHEN, YU SHIAN | LIN, WEN KUO</t>
  </si>
  <si>
    <t>高志暐 | 沈育賢 | 林文國</t>
  </si>
  <si>
    <t>謝志敏 | 林育雅</t>
  </si>
  <si>
    <t>G06T-007/00 | G06T-003/60</t>
  </si>
  <si>
    <t>TW550517B | US7480071B2 | US6798833B2</t>
  </si>
  <si>
    <t>TWI637351B | TWI522930B | TWI480811B | TWI595428B | TWI442762B | US9111344B2</t>
  </si>
  <si>
    <t>TWI385597B</t>
  </si>
  <si>
    <t>7913037013479</t>
  </si>
  <si>
    <t>具有介面活性劑之導電膠</t>
  </si>
  <si>
    <t>本發明提供一種導電膠,包含:至少一金屬粉末、一有機載體、一玻璃熔塊以及一界面活性劑。界面活性劑具有以下的結構:Mx(R)y(Q)z,其中M選自一金屬元素或一半導體元素,R為一種親水基(hydrophilic group),其中與M鍵結之該親水基得以水解而產生另一對應之親水性官能基(hydrophilic functional group),以及Q為一種親油基(hydrophobic group)。本發明之界面活性劑中的R親水性官能基水解後會附著於導電膠中的金屬粉末的表面,而另一端的親油基則可溶解於有機溶劑中,其中包含可與其他高分子反應接枝的官能基。如此一來,金屬粉末就可以得到良好的分散效果,進而避免金屬粉末聚集現象。</t>
  </si>
  <si>
    <t>2009136633</t>
  </si>
  <si>
    <t>2009-10-29</t>
  </si>
  <si>
    <t>CHAO, CHU LUNG | CHANG, YU CHEN | CHENG, CHONG CHIEH | LU, YING CHIH | LIN, CHENG HSUN | HUANG, WEN JUI</t>
  </si>
  <si>
    <t>趙鉅隆 | 張育甄 | 鄭仲傑 | 盧盈志 | 林正勛 | 黃文瑞</t>
  </si>
  <si>
    <t>戴俊彥</t>
  </si>
  <si>
    <t>C09J-009/02 | C07F-005/06 | C09J-011/00 | H01B-001/22</t>
  </si>
  <si>
    <t>EP2327741B1 | JP2011-096663A | TR201802199T4 | TW201114876A | US2011-0101285A1</t>
  </si>
  <si>
    <t>7913037011221</t>
  </si>
  <si>
    <t>本創作係關於一種變頻器,係為一種可將固定電源電壓和頻率轉為可變量,常設置於大型電機機具設備之變頻器。 本創作之變頻器主要係為一矩形主體往前方延伸一較小之圓弧梯形體,而梯形體進一步往前方延伸一組薄型矩形小平台,矩形主體之頂面凹陷形成一平面,而該頂部平面係可配置標示圖式與操作按鍵(如參考圖所示)。本創作之整體外觀係配置複數呈同方向之四邊形區塊,而四邊形區塊當中又劃分複數更為細小之呈同方向幾何形區塊,使得整體外觀呈現和諧性。</t>
  </si>
  <si>
    <t>2010303237</t>
  </si>
  <si>
    <t>2010-06-29</t>
  </si>
  <si>
    <t>D140340</t>
  </si>
  <si>
    <t>2011-05-01</t>
  </si>
  <si>
    <t>KUNG, YEN YUN</t>
  </si>
  <si>
    <t>龔晏畇</t>
  </si>
  <si>
    <t xml:space="preserve">TWD121326S | TW397655S  |  </t>
  </si>
  <si>
    <t>7913080016233</t>
  </si>
  <si>
    <t>自動清潔裝置</t>
  </si>
  <si>
    <t>本創作揭露一種自動清潔裝置,用以清除地面之異物,自動清潔裝置包括本體、集塵裝置及引導件。本體包括氣流產生裝置,氣流產生裝置之一端連接氣流管道,其中氣流管道另一端設於本體外殼之底部;且引導件係設置於本體之底側,且與地面之水平線呈現一傾斜角度。</t>
  </si>
  <si>
    <t>2010222286</t>
  </si>
  <si>
    <t>2010-11-17</t>
  </si>
  <si>
    <t>M402696</t>
  </si>
  <si>
    <t>YU, HONG XIANG | CHANG, HUAI CHIH</t>
  </si>
  <si>
    <t>虞宏祥 | 張懷智</t>
  </si>
  <si>
    <t>A47L-005/12</t>
  </si>
  <si>
    <t>TWM402696U</t>
  </si>
  <si>
    <t>7913080018847</t>
  </si>
  <si>
    <t>空調系統及其控制方法</t>
  </si>
  <si>
    <t>一種空調系統之控制方法,用以使一室溫於一目標時間點達到一期望溫度。控制方法包括以下之步驟。於當日之一控制時間點控制空調系統之一製冷裝置之運轉,使得室溫達到期望溫度。接著,計算室溫於當日達到期望溫度之一運轉時間。然後,根據當日之運轉時間調整對應於次日所需的一運轉時間。接著,以目標時間點減去對應於次日的運轉時間,以取得次日之一控制時間點。然後,於次日之控制時間點控制製冷裝置之運轉。</t>
  </si>
  <si>
    <t>2009133592</t>
  </si>
  <si>
    <t>2009-10-02</t>
  </si>
  <si>
    <t>LIN, WEN HO</t>
  </si>
  <si>
    <t>林文河</t>
  </si>
  <si>
    <t>TWI348533B | TW039286U | US6326882B1</t>
  </si>
  <si>
    <t>TWI376487B</t>
  </si>
  <si>
    <t>7913037009828</t>
  </si>
  <si>
    <t>一種具蔬果保濕裝置之冰箱</t>
  </si>
  <si>
    <t>具蔬果保濕裝置之冰箱,包括蔬果置放室、冷媒壓縮循環系統、排水流道以及蔬果保濕裝置。排水流道係將冰箱之除霜水引導至排水盤。蔬果保濕裝置包括霧化裝置以及抽水裝置,其中霧化裝置相鄰於蔬果置放室,而抽水裝置用以抽取流經排水流道之除霜水,並將除霜水加壓使其流至霧化裝置,霧化裝置用以將除霜水霧化,並排放至蔬果置放室,用以維持蔬果置放室之相對濕度。</t>
  </si>
  <si>
    <t>2010209914</t>
  </si>
  <si>
    <t>2010-05-26</t>
  </si>
  <si>
    <t>M399304</t>
  </si>
  <si>
    <t>2011-03-01</t>
  </si>
  <si>
    <t>LAI, WEN SHU | HUANG, TSUNG MING</t>
  </si>
  <si>
    <t>賴文樹 | 黃聰明</t>
  </si>
  <si>
    <t>F25D-021/00</t>
  </si>
  <si>
    <t>TWM399304U</t>
  </si>
  <si>
    <t>7912008009466</t>
  </si>
  <si>
    <t>自純對苯二甲酸母液回收再生鈷錳合金之方法及其系統</t>
  </si>
  <si>
    <t>本發明係關於一種自純對苯二甲酸母液回收再生鈷錳合金之方法及其系統,該方法首先係將純對苯二甲酸母液中的鈷錳離子回收以製成含鈷錳離子酸液後,再進一步經電解製成鈷錳合金,供以重新製成醋酸鈷錳溴溶液(CMB,Cobalt Manganese Bromide Solution)之觸媒,再次利用於純對苯二甲酸製程。</t>
  </si>
  <si>
    <t>2009128355</t>
  </si>
  <si>
    <t>2009-08-24</t>
  </si>
  <si>
    <t>HO, CHI CHENG</t>
  </si>
  <si>
    <t>何基丞</t>
  </si>
  <si>
    <t>B01J-023/94 | B01J-038/48 | B01J-038/74 | C07C-051/265 | C25C-001/06</t>
  </si>
  <si>
    <t>TWI746036B | TWI473655B</t>
  </si>
  <si>
    <t>TW201107036A</t>
  </si>
  <si>
    <t>7913035016166</t>
  </si>
  <si>
    <t>馬達控制方法</t>
  </si>
  <si>
    <t>一種馬達控制方法。馬達控制方法包括以下步驟。在一加速時間區間中,以一第一速度曲線增加馬達之一轉速至一最高轉速値。在一等速時間區間中,維持轉速為最高轉速値。在一減速時間區間中,以一第二速度曲線降低轉速至零。其中,第一速度曲線及第二速度曲線於對應時間點之合相關於最高轉速値。</t>
  </si>
  <si>
    <t>2009126629</t>
  </si>
  <si>
    <t>2009-08-06</t>
  </si>
  <si>
    <t>CHANG, CHE MING</t>
  </si>
  <si>
    <t>張哲明</t>
  </si>
  <si>
    <t>H02P-023/14</t>
  </si>
  <si>
    <t>TW201106605A</t>
  </si>
  <si>
    <t>7913034019754</t>
  </si>
  <si>
    <t>立體影像產生方法及系統</t>
  </si>
  <si>
    <t>本發明提出一種立體影像產生方法,包含下列步驟:從兩個不同視角分別拍攝一第一影像與一第二影像,且該兩影像具有一共同的主要拍攝標的及一共同的副拍攝標的;辨識該共同的副拍攝標的;解析該副拍攝標的各自於該第一影像與該第二影像中之拍攝資訊;根據該第一影像與該第二影像中之拍攝資訊,產生分別套用於第一影像之影像物件與套用於第二影像之影像物件;以及根據一排列規則排列該第一影像之畫素、該第二影像之畫素、套用於第一影像之影像物件之畫素及套用於第二影像之影像物件之畫素以產生一單一混合影像。</t>
  </si>
  <si>
    <t>2009124549</t>
  </si>
  <si>
    <t>2009-07-21</t>
  </si>
  <si>
    <t>LIN, WEN KUO | CHEN, SHIH HAN</t>
  </si>
  <si>
    <t>林文國 | 陳詩涵</t>
  </si>
  <si>
    <t>G03B-035/00 | H04N-013/239</t>
  </si>
  <si>
    <t>JP5036132B2 | TW476001B | US2008-0170806A1 | US8081206B2</t>
  </si>
  <si>
    <t>TWI581632B</t>
  </si>
  <si>
    <t>TWI411870B | US2011-0018975A1</t>
  </si>
  <si>
    <t>7912024002845</t>
  </si>
  <si>
    <t>冰水主機及冷凍能力之估算方法</t>
  </si>
  <si>
    <t>一種冰水主機,包括一壓縮機、一冷凝器、一節流裝置、一蒸發器、二個溫度感測器、一電流感測器與一處理單元。冷凝器連通於壓縮機,用以讓一第一液體於冷凝器內與一冷媒進行熱交換。節流裝置連通於冷凝器。蒸發器連通於節流裝置與壓縮機,用以讓一第二液體於蒸發器內與冷媒進行熱交換。二個溫度感測器分別用以量測第一液體於冷凝器之一第一溫度與第二液體於蒸發器之一第二溫度。電流感測器用以量測壓縮機於運轉時之一運轉電流值。處理單元用以根據第一溫度、第二溫度與運轉電流值計算冰水主機之冷凍能力。</t>
  </si>
  <si>
    <t>2009122980</t>
  </si>
  <si>
    <t>2009-07-07</t>
  </si>
  <si>
    <t>LIN, WEN HO | CHANG, CHIEN PING</t>
  </si>
  <si>
    <t>林文河 | 張建平</t>
  </si>
  <si>
    <t>F24F-011/02 | G06F-019/00</t>
  </si>
  <si>
    <t>TWM352651U | TWI315384B | TWM284847U | TW476844B | TW447689U | US4510576A</t>
  </si>
  <si>
    <t>TWI376486B</t>
  </si>
  <si>
    <t>7913035015155</t>
  </si>
  <si>
    <t>影像呈現方法、影像呈現系統與裝置及電腦程式產品</t>
  </si>
  <si>
    <t>本發明提出一種影像呈現方法,用於產生配合一預定規格的柱鏡式光柵之一影像,包含下列步驟:提供一資料庫,此資料庫儲存至少一柱鏡式光柵資料與至少一對位圖案資料;從資料庫中讀取出一柱鏡式光柵資料及一對位圖案資料;根據該柱鏡式光柵資料處理一影像資料與該對位圖案資料;結合該影像資料及該對位圖案資料以產生配合該預定規格的柱鏡式光柵之一混合影像;以及輸出該混合影像。</t>
  </si>
  <si>
    <t>2009123786</t>
  </si>
  <si>
    <t>2009-07-14</t>
  </si>
  <si>
    <t>CHEN, SHIH HAN | LIN, WEN KUO</t>
  </si>
  <si>
    <t>陳詩涵 | 林文國</t>
  </si>
  <si>
    <t>G02B-027/44 | G02B-030/27</t>
  </si>
  <si>
    <t>TW201102678A | US8218240B2</t>
  </si>
  <si>
    <t>7913035015242</t>
  </si>
  <si>
    <t>冷暖風乾燥機</t>
  </si>
  <si>
    <t>一種冷暖風乾燥機,係設置於浴室排風口。冷暖風乾燥機包括:冷媒壓縮機;冷卻器,其係連接冷媒壓縮機,冷卻器可對空氣降溫而產生冷空氣,且冷卻器之一側具有冷風出風口;散熱器,其係相鄰於冷卻器,散熱器可對空氣升溫而產生熱空氣,且散熱器之一側具有熱風出風口;至少一風扇模組,係鄰接於冷卻器與散熱器,以分別導引冷空氣至冷風出風口,以及熱空氣至熱風出風口;兩出風導葉,其分別設置於冷風出風口與熱風出風口;以及導葉控制模組,其用以分別控制兩出風導葉,以開啟或關閉冷卻器之冷風出風口或散熱器之熱風出風口。藉由上述結構,當冷卻器之冷風出風口為開啟狀態,而散熱器之熱風出風口為關閉狀態時,冷暖風乾燥機係提供冷風;當散熱器之熱風出風口為開啟狀態而冷卻器之冷風出風口為關閉狀態時,冷暖風乾燥機係提供熱風。</t>
  </si>
  <si>
    <t>2010209321</t>
  </si>
  <si>
    <t>2010-05-18</t>
  </si>
  <si>
    <t>M394435</t>
  </si>
  <si>
    <t>2010-12-11</t>
  </si>
  <si>
    <t>F24F-005/00</t>
  </si>
  <si>
    <t>TWM394435U</t>
  </si>
  <si>
    <t>7912007018179</t>
  </si>
  <si>
    <t>轉子結構及應用其之旋轉電機</t>
  </si>
  <si>
    <t>一種轉子結構,包括一轉軸及一轉體。轉軸具有一軸心。轉體連接於轉軸之外邊緣,且包括數個磁通部。各磁通部之邊緣係包括一正弦波形邊緣。</t>
  </si>
  <si>
    <t>2010212886</t>
  </si>
  <si>
    <t>2010-07-06</t>
  </si>
  <si>
    <t>M394643</t>
  </si>
  <si>
    <t>HSU, MENG YAN</t>
  </si>
  <si>
    <t>許孟原</t>
  </si>
  <si>
    <t>TWI792848B | TWI441417B</t>
  </si>
  <si>
    <t>TWM394643U</t>
  </si>
  <si>
    <t>7912007018295</t>
  </si>
  <si>
    <t>網路多媒體播放方法及其電腦可讀式資訊儲存媒體與電腦程式產品</t>
  </si>
  <si>
    <t>一種網路多媒體播放方法,用以播放多個節目。各節目包括位於網路上之多個多媒體檔案。此方法包括下列步驟。首先,取得一多媒體網頁之一網頁原始碼。接著,解譯網頁原始碼,以取得多個節目名稱與對應之多個節目網址。之後,依據各節目網址取得對應之至少一檔案連結,各檔案連結係為一個多媒體檔案之存取連結。然後,依據各節目名稱與其所對應之至少一檔案連結,建立一播放清單。接著,依據播放清單以播放此些節目,各節目係對應至位於網路上之至少一多媒體檔案。</t>
  </si>
  <si>
    <t>2009117675</t>
  </si>
  <si>
    <t>2009-05-27</t>
  </si>
  <si>
    <t>WANG, HOUNG JYH | HA, JIAN YU</t>
  </si>
  <si>
    <t>王鴻智 | 哈建宇</t>
  </si>
  <si>
    <t>H04N-007/173</t>
  </si>
  <si>
    <t>TW201043032A | US2010-0306653A1</t>
  </si>
  <si>
    <t>7912025015238</t>
  </si>
  <si>
    <t>頻道管理裝置及其頻道管理方法</t>
  </si>
  <si>
    <t>一種頻道管理方法,適用於一頻道管理裝置,包括下列步驟。首先,接收一掃描請求。之後,掃描多個電視頻道,以產生一第一組頻道列表。接著,掃描多個網路頻道,以產生一第二組頻道列表。之後,依據至少一組頻道列表,產生一整合頻道列表。至少一組頻道列表至少包括第一組頻道列表及第二組頻道列表。然後,當整合頻道列表中之一被選頻道被選擇時,依據被選頻道與整合頻道列表提供對應的節目內容。</t>
  </si>
  <si>
    <t>2009117676</t>
  </si>
  <si>
    <t>WANG, HOUNG JYH | WU, TING CHANG | HUANG, YAO CHING | HA, JIAN YU</t>
  </si>
  <si>
    <t>王鴻智 | 吳廷昌 | 黃耀慶 | 哈建宇</t>
  </si>
  <si>
    <t>TWI612813B</t>
  </si>
  <si>
    <t>TW201043033A | US2010-0306794A1</t>
  </si>
  <si>
    <t>7913037005285</t>
  </si>
  <si>
    <t>保溫裝置</t>
  </si>
  <si>
    <t>一種保溫裝置,具有保溫之功能。保溫裝置包括:殼體,其包括容器主體與門體,容器主體具有容置空間,可供外部進行物體的置放;蓄溫元件,其係設置於容器主體內,且蓄溫元件內部具有相變化材質;對流產生裝置,其一側係與蓄溫元件相鄰;電力供應裝置,其係與對流產生裝置電性連接,電力供應裝置提供對流產生裝置運作所需之電力;以及導引流道,其係相鄰於對流產生裝置之另一側。</t>
  </si>
  <si>
    <t>2010207683</t>
  </si>
  <si>
    <t>2010-04-27</t>
  </si>
  <si>
    <t>M391529</t>
  </si>
  <si>
    <t>2010-11-01</t>
  </si>
  <si>
    <t>LAI, WEN SHU | HUANG, TSUNG MING | TAI, XIAN HUI</t>
  </si>
  <si>
    <t>賴文樹 | 黃聰明 | 戴賢輝</t>
  </si>
  <si>
    <t>B65D-088/74</t>
  </si>
  <si>
    <t>TWM391529U</t>
  </si>
  <si>
    <t>7913062019709</t>
  </si>
  <si>
    <t>吐出機構及壓縮機</t>
  </si>
  <si>
    <t>本發明係揭露一種吐出機構以及壓縮機。壓縮機包含驅動裝置、冷媒壓縮裝置以及吐出機構。吐出機構包含冷媒流道、彈性構件以及緩衝構件。冷媒流道包含冷媒入口以及冷媒出口,且冷媒流道可用以供冷媒流通。彈性構件係用以覆蓋冷媒入口。緩衝構件係用以壓制彈性構件,進而輔助彈性構件封閉冷媒入口。其中,冷媒係經由冷媒入口並推開彈性構件而吐出至冷媒流道。</t>
  </si>
  <si>
    <t>2009108898</t>
  </si>
  <si>
    <t>2009-03-19</t>
  </si>
  <si>
    <t>WU, SHENG CHUNG | CHEN, CHIH TSUNG | LAI, CHIEN HUNG | YEH, LANG JIA | SHEN, CHI PO</t>
  </si>
  <si>
    <t>吳盛忠 | 陳志聰 | 賴建宏 | 葉連結 | 沈吉博</t>
  </si>
  <si>
    <t>F04B-035/00 | F04C-021/00</t>
  </si>
  <si>
    <t>TW201035447A</t>
  </si>
  <si>
    <t>7913035009826</t>
  </si>
  <si>
    <t>連接裝置及具有該連接裝置之馬達</t>
  </si>
  <si>
    <t>本創作提供一種連接裝置及馬達。其中連接裝置係用於馬達,馬達包括馬達框架與接線箱,其中連接裝置係位於馬達框架與接線箱之間。連接裝置包括連接座及引線座。其中連接座包括貫通孔,可容納部份之引線座。引線座包括引線通道與至少一擋止部;其中引線通道包括容置空間與至少一出口線孔。藉此,引線通道可供複數出口線貫通,且容置空間內可容置密封膠並位於連接座之貫通孔內,另擋止部設置於引線座之一側,使其可抵擋由馬達內部產生之壓力。</t>
  </si>
  <si>
    <t>2010205146</t>
  </si>
  <si>
    <t>2010-03-24</t>
  </si>
  <si>
    <t>M389995</t>
  </si>
  <si>
    <t>2010-10-01</t>
  </si>
  <si>
    <t>LIN, CHIH HSIAO | JENG, MING SHIAN | LIU, CHAO LUN</t>
  </si>
  <si>
    <t>林志孝 | 鄭明賢 | 劉兆倫</t>
  </si>
  <si>
    <t>H02K-005/136</t>
  </si>
  <si>
    <t>TWM389995U</t>
  </si>
  <si>
    <t>7913065018642</t>
  </si>
  <si>
    <t>熱交換裝置及應用此裝置之冰水機組</t>
  </si>
  <si>
    <t>本創作提供一種熱交換裝置及應用此裝置之冰水機組。其中熱交換裝置包括殼體、複數散熱管、二端板、二端蓋及溫度感測器。其中殼體具有容置空間;各端板具有與複數散熱管相對應之複數定位孔,各散熱管可穿過各端板之各複數定位孔以置入容置空間中,各端板係分別置於殼體之二側;其中之一端蓋係設置通道,通道係相對應於其中之一定位孔,各端蓋係分別設置於殼體之二側且為各端板之外側;溫度感測器係穿過通道並進入相對應之定位孔中;藉此,溫度感測器可量測散熱管內部之溫度。</t>
  </si>
  <si>
    <t>2009225027</t>
  </si>
  <si>
    <t>2009-12-31</t>
  </si>
  <si>
    <t>M386482</t>
  </si>
  <si>
    <t>2010-08-11</t>
  </si>
  <si>
    <t>F25D-017/02</t>
  </si>
  <si>
    <t>TWM386482U</t>
  </si>
  <si>
    <t>7913072016622</t>
  </si>
  <si>
    <t>兼具保溫功能之散熱裝置</t>
  </si>
  <si>
    <t>本創作係為一種兼具保溫功能之散熱裝置,其係藉由冷媒以進行發熱裝置之散熱,並且具備保溫之功能。兼具保溫功能之散熱裝置包括壓縮機、保溫接觸件、第一熱交換器、降壓裝置、第二熱交換器與複數冷媒流管。其中,壓縮機用以壓縮冷媒;保溫接觸件具有導熱體與承載座,導熱體形成傳熱通道,以將經壓縮機流出之冷媒之部分熱量傳至承載座;第一熱交換器係接收壓縮機所流出之冷媒;降壓裝置係接收第一熱交換器所流出之冷媒;第二熱交換器係接收降壓裝置所流出之冷媒,第二熱交換器可與發熱裝置進行熱交換;以及複數冷媒流管係用以連接壓縮機、第一熱交換器、降壓裝置與第二熱交換器,以形成供冷媒循環流通之密閉通道。</t>
  </si>
  <si>
    <t>2010205470</t>
  </si>
  <si>
    <t>2010-03-29</t>
  </si>
  <si>
    <t>M386749</t>
  </si>
  <si>
    <t>CHEN, JUN WEI | HSIEH, SHIH KUEI | WU, JIAN JHANG | YEN, CHII SEN | LIN, CHIH HSIUNG | LAI, WEN SHU</t>
  </si>
  <si>
    <t>陳俊維 | 謝仕奎 | 吳建樟 | 葉啟森 | 林志雄 | 賴文樹</t>
  </si>
  <si>
    <t>TWM386749U</t>
  </si>
  <si>
    <t>7913072016889</t>
  </si>
  <si>
    <t>用於鋰二次電池之核-殼型陽極活性材料與製備該材料及包含該材料之鋰二次電池之方法</t>
  </si>
  <si>
    <t>本發明提供一種用於鋰二次電池之核-殼型陽極活性材料,其包括一碳質材料核與一形成於該碳質材料核之外之殼,該殼包括一PTC(Positive Temperature Coefficient,正溫度係數)介質。用於鋰二次電池之該核-殼型陽極活性材料具有包括該PTC介質之殼,因而具有改良之導電性與高輸出强度,展示出優良之電氣特性。並且使用該陽極活性材料製造之鋰二次電池安全性優良,尤其在防止過充電與外部短路方面安全性優良。</t>
  </si>
  <si>
    <t>2009127042</t>
  </si>
  <si>
    <t>2009-08-12</t>
  </si>
  <si>
    <t>KOKAM CO., LTD.</t>
  </si>
  <si>
    <t>柯肯股份有限公司</t>
  </si>
  <si>
    <t>HONG, JI JUN | KO, SUNG TAE | HEO, YOON JEONG</t>
  </si>
  <si>
    <t>洪智俊 | 高成泰 | 許允禎</t>
  </si>
  <si>
    <t>黃志揚</t>
  </si>
  <si>
    <t>H01M-004/04 | H01M-004/58</t>
  </si>
  <si>
    <t>US6727021B1</t>
  </si>
  <si>
    <t>TWI557973B</t>
  </si>
  <si>
    <t>AR074315A1 | AU2008349765B2 | BRPI0807336A2 | CA2674783C | CN101855756B | EP2374176B1 | IN04939/CHENP/2009 | JP5341116B2 | KR10-1105878B1 | RU0002436201C2 | TWI401835B | US9172091B2 | WOWO2010-064755A1</t>
  </si>
  <si>
    <t>7912022008659</t>
  </si>
  <si>
    <t>熱泵熱水器</t>
  </si>
  <si>
    <t>本創作提供一種熱泵熱水器。熱泵熱水器包含散熱裝置、壓縮裝置、冷卻裝置、節流裝置及儲熱裝置。散熱裝置設置於儲存槽內,並用以使冷媒與液體進行熱交換。壓縮裝置用以壓縮冷媒的體積。冷卻裝置用以使冷媒與外部空氣進行熱交換。節流裝置用以使冷媒的體積膨脹。儲熱裝置設置於儲存槽內,儲熱裝置具有封閉式金屬管路用以儲存相變化材料,相變化材料係根據相變化溫度產生相變化,儲熱裝置根據液體之溫度與相變化溫度的變化進行熱交換。</t>
  </si>
  <si>
    <t>2009218632</t>
  </si>
  <si>
    <t>2009-10-09</t>
  </si>
  <si>
    <t>M381765</t>
  </si>
  <si>
    <t>2010-06-01</t>
  </si>
  <si>
    <t>CHEN, KUO RONG | LAI, WEN SHU | HUANG, TSUNG MING</t>
  </si>
  <si>
    <t>陳國榮 | 賴文樹 | 黃聰明</t>
  </si>
  <si>
    <t>F24H-004/04</t>
  </si>
  <si>
    <t>TWM381765U</t>
  </si>
  <si>
    <t>7913078019809</t>
  </si>
  <si>
    <t>冷風除濕裝置</t>
  </si>
  <si>
    <t>本創作係揭露一種冷風除濕裝置。該冷風除濕裝置包含一殼體、一風扇模組、一冷卻器及一散熱器。該風扇模組包含一線流式風扇及一風扇馬達。該殼體具有一冷風出風口及一暖風出風口。該風扇馬達係用以控制該線流式風扇之運作狀態。該冷卻器與該散熱器係並排且分隔設置。該冷卻器所產生之一冷風及該散熱器所產生之一暖風均係透過該線流式風扇而分別從該冷風出風口及該暖風出風口吹出。</t>
  </si>
  <si>
    <t>2009217940</t>
  </si>
  <si>
    <t>2009-09-29</t>
  </si>
  <si>
    <t>M376730</t>
  </si>
  <si>
    <t>2010-03-21</t>
  </si>
  <si>
    <t>TWM376730U</t>
  </si>
  <si>
    <t>7913062019124</t>
  </si>
  <si>
    <t>壓縮機</t>
  </si>
  <si>
    <t>一種壓縮機包括殼體、冷媒壓縮裝置、外轉子式馬達及固定件。其中,冷媒壓縮裝置係容置於殼體內。外轉子式馬達包括曲軸、外轉子、內定子以及至少一軸承。曲軸係連接冷媒壓縮裝置;外轉子係固定於曲軸;內定子係位於外轉子內;以及至少一軸承設於內定子與曲軸之間。固定件用以將內定子固定於殼體。</t>
  </si>
  <si>
    <t>2008133993</t>
  </si>
  <si>
    <t>2008-09-04</t>
  </si>
  <si>
    <t>CHEN, KUO RONG | WU, SHENG CHUNG | CHEN, CHIN TSUNG | HUNG, LIAN SHIN | WANG, TSUNG CHI | LAI, CHIEN HUNG</t>
  </si>
  <si>
    <t>陳國榮 | 吳盛忠 | 陳志聰 | 洪聯馨 | 王宗吉 | 賴建宏</t>
  </si>
  <si>
    <t>F04C-018/00 | F04B-053/14</t>
  </si>
  <si>
    <t>TW201011167A</t>
  </si>
  <si>
    <t>7913033016265</t>
  </si>
  <si>
    <t>除濕裝置及容置裝置</t>
  </si>
  <si>
    <t>本創作係揭露一種除濕裝置,應用於一密閉空間內。該除濕裝置包含感測模組、壓縮模組、冷卻模組、節流模組、第一散熱模組及第二散熱模組。第一散熱模組及第二散熱模組係設置於不同方向。壓縮模組係用以壓縮冷媒之體積。冷卻模組係用以使冷媒與來自密閉空間之外部空氣進行熱交換。節流模組係用以膨脹冷媒之體積。第一散熱模組用以將冷卻模組所產生之乾燥空氣引導至密閉空間內。當感測模組感測到密閉空間內之溫度上升至一特定值時,第二散熱模組將部分熱量導引至密閉空間之外。</t>
  </si>
  <si>
    <t>2009215603</t>
  </si>
  <si>
    <t>M371860</t>
  </si>
  <si>
    <t>2010-01-01</t>
  </si>
  <si>
    <t>LAI, WEN SHU | HUANG, TSUNG MING | LIN, PEI JU</t>
  </si>
  <si>
    <t>賴文樹 | 黃聰明 | 林姵汝</t>
  </si>
  <si>
    <t>TWI561196B | TWI490028B</t>
  </si>
  <si>
    <t>TWM371860U</t>
  </si>
  <si>
    <t>7913083019787</t>
  </si>
  <si>
    <t>複合式馬達結構與具有複合式馬達結構之壓縮機</t>
  </si>
  <si>
    <t>一種複合式馬達結構,係藉由電源供電而運轉。複合式馬達結構包括轉子組件、定子組件與切換單元。其中,轉子組件包括:轉軸;同步磁阻式轉子,其係設於轉軸;以及永磁式轉子,係設於轉軸且相鄰於同步磁阻式轉子,永磁式轉子具有複數永久磁石單元,藉由轉軸使同步磁阻式轉子與永磁式轉子係以相同轉速旋轉。定子組件包括:第一定子單元,係對應於同步磁阻式轉子,當第一定子單元導通電源時,第一定子單元可對同步磁阻式轉子感應啟動,且同步磁阻式轉子可達到實質上以同步轉速進行旋轉;以及第二定子單元,係對應於永磁式轉子,當第二定子單元導通電源時,第二定子單元可使永磁式轉子作動。切換單元係可將電源切換至導通第一定子單元或導通第二定子單元。 【創作特點】 本創作之目的係在提供一種複合式馬達結構,使其可達成自行啟動、達成同步轉速與高效率之優點。 本創作之另一主要目的係在提供一種具有複合式馬達結構之壓縮機,使其可達成自行啟動、達成同步轉速與高效率之優點。 為達成上述之目的,本創作之複合式馬達結構,係藉由電源供電而運轉,複合式馬達結構包括轉子組件、定子組件與切換單元。其中,轉子組件包括:轉軸;同步磁阻式轉子,其係設於轉軸;以及永磁式轉子,係設於轉軸且相鄰於同步磁阻式轉子,永磁式轉子具有複數永久磁石單元,藉由轉軸使同步磁阻式轉子與永磁式轉子係以相同轉速旋轉。定子組件包括:第一定子單元,係對應於同步磁阻式轉子,當第一定子單元導通電源時,第一定子單元可對同步磁阻式轉子感應啟動,且同步磁阻式轉子可達到實質上以同步轉速進行旋轉;以及第二定子單元,係對應於永磁式轉子,當第二定子單元導通電源時,第二定子單元可使永磁式轉子作動。切換單元係可將電源切換至導通第一定子單元或導通第二定子單元。藉由上述結構,當複合式馬達結構啟動時,切換單元係將電源切換至導通第一定子單元而不導通第二定子單元,同步磁阻式轉子帶動永磁式轉子而同軸旋轉;當同步磁阻式轉子之轉速實質上為同步轉速時,切換單元將電源切換至導通第二定子單元,使得永磁式轉子之轉速實質上為其同步轉速續行旋轉。 為達成上述之另一目的,本創作之具有複合式馬達結構之壓縮機,其具有上述之複合式馬達結構。 由於本創作構造新穎,能提供產業上利用,且確有增進功效,故依法申請新型專利。</t>
  </si>
  <si>
    <t>2009215521</t>
  </si>
  <si>
    <t>2009-08-21</t>
  </si>
  <si>
    <t>M372036</t>
  </si>
  <si>
    <t>HUNG, LIAN SHIN | LIN, MING HAN | LIU, CHAO LUN | HUNG, BOR CHANG</t>
  </si>
  <si>
    <t>洪聯馨 | 林明瀚 | 劉兆倫 | 洪伯昌</t>
  </si>
  <si>
    <t>H02K-001/06</t>
  </si>
  <si>
    <t>TWI558086B | US9698718B2</t>
  </si>
  <si>
    <t>TWM372036U</t>
  </si>
  <si>
    <t>7913083019963</t>
  </si>
  <si>
    <t>背壓機構及具有背壓機構之渦卷壓縮機</t>
  </si>
  <si>
    <t>本創作之背壓機構,係用於渦卷壓縮機。背壓機構包括導引件、滑塊與氣體腔室。其中,導引件係位於隔離塊與靜渦卷之間,導引件包括第一內徑以及第一流道。滑塊係於導引件之第一內徑滑動。氣體腔室係與第一流道相連通。當渦卷壓縮機運作時,滑塊受高壓氣體之推動而於導引件內滑動且使高壓氣體流至高壓室,另第一流道使高壓氣體分流至氣體腔室以壓制靜渦卷。</t>
  </si>
  <si>
    <t>2009212636</t>
  </si>
  <si>
    <t>2009-07-10</t>
  </si>
  <si>
    <t>M370014</t>
  </si>
  <si>
    <t>2009-12-01</t>
  </si>
  <si>
    <t>CHEN, CHAO WEN</t>
  </si>
  <si>
    <t>陳昭文</t>
  </si>
  <si>
    <t>F04C-027/00 | F04C-018/22</t>
  </si>
  <si>
    <t>TWM370014U</t>
  </si>
  <si>
    <t>7912007016783</t>
  </si>
  <si>
    <t>【物品用途】 本創作為一變頻器,係為一種可將固定電源電壓和頻率轉為可變量,常設置於大型電機機具設備之變頻器。 【創作特點】 本創作之變頻器係由一前蓋及一主體所組成,大致上為一直立長方體。本創作之特點在於,前蓋具有一面板及複數按鍵,而於前蓋表面具有弧型線條,主體兩側有複數長形散熱孔。本創作整體上,外觀表面形成簡潔流暢之視覺效果。</t>
  </si>
  <si>
    <t>2008307241</t>
  </si>
  <si>
    <t>2008-12-23</t>
  </si>
  <si>
    <t>D132279</t>
  </si>
  <si>
    <t>CHIN, TZU WEN</t>
  </si>
  <si>
    <t>秦子文</t>
  </si>
  <si>
    <t>TWD102782S | TWD102783S</t>
  </si>
  <si>
    <t>TWD132279S</t>
  </si>
  <si>
    <t>7913084018252</t>
  </si>
  <si>
    <t>【物品用途】 本創作為一變頻器,係為一種可將固定電源電壓和頻率轉為可變量,常設置於大型電機機具設備之變頻器。 【創作特點】 本創作之變頻器,係由一前蓋及一主體所組成,大致上為一直立長方體。本創作之特點在於,前蓋分為上前蓋及下前蓋,上前蓋中央有一面板及複數按鍵,可相對於上前蓋獨立開闔。而主體後側分佈複數陣列長形散熱孔。本創作整體上,大幅減少螺孔顯露於外觀表面,而形成清爽俐落之視覺效果。</t>
  </si>
  <si>
    <t>2008307168</t>
  </si>
  <si>
    <t>2008-12-19</t>
  </si>
  <si>
    <t>D132280</t>
  </si>
  <si>
    <t>TWD132280S</t>
  </si>
  <si>
    <t>7913084018253</t>
  </si>
  <si>
    <t>冰箱</t>
  </si>
  <si>
    <t>【物品用途】 本創作係關於一種冰箱,以作為食物保鮮之電器用品。 【創作特點】 本創作冰箱係為一矩形體,上半部分具有一組對開門,下半部分具有兩抽屜。於對開門之表面及抽屜之表面印製花紋,以增添視覺上之豐富感。該花紋整體上為一花卉圖案,其由複數花朵、複數葉子及複數花梗所組成。花紋由對開門之表面分佈至抽屜之表面,形成連續性的視覺效果。此外,本創作之冰箱把手可採用一體成型製法,搭配上具有花紋之玻璃表面,據以提升外觀質感的感官感受。 本創作整體花紋未見於申請前之公開資訊,且非熟習該項行業之通常技藝人士所能輕易思及,具新穎性及創作性,殆無疑義,受依法提起專利申請,請貴局早日核准專利。</t>
  </si>
  <si>
    <t>2009300330</t>
  </si>
  <si>
    <t>2009-01-23</t>
  </si>
  <si>
    <t>D132338</t>
  </si>
  <si>
    <t>HSU, WEI CHENG</t>
  </si>
  <si>
    <t>許偉正</t>
  </si>
  <si>
    <t>15-07</t>
  </si>
  <si>
    <t xml:space="preserve">TWD115023S  |  </t>
  </si>
  <si>
    <t>TWD149669S</t>
  </si>
  <si>
    <t>TWD132338S</t>
  </si>
  <si>
    <t>7913084018309</t>
  </si>
  <si>
    <t>鋰離子電池負極材料的製備方法暨其產物</t>
  </si>
  <si>
    <t>一種鋰離子電池負極材料之製備方法,包含:配製一摻有碳基材之一修飾液,使其經一混合處理以藉此使該碳基材形成一經修飾之碳基材,之後將其置於一非氧化性氣體氛圍下以進行一乾燥處理,而獲得該鋰離子電池負極材料;該修飾液是包含有一極性溶劑以及一具有氟硼酸亞錫、氟硼酸、硫脲的第一組份,或一第二組份,其具有氯化亞錫、檸檬酸鉀,以及下面至少一鹼劑:氫氧化鉀、氫氧化鋰,與氫氧化鈉。本發明方法之產物製備速度快、安全性高、步驟簡單,另亦關於一種其附著材之硫與錫的原子數量比值是介於0.8~1.2之間的鋰離子電池負極材料。</t>
  </si>
  <si>
    <t>2008115874</t>
  </si>
  <si>
    <t>2008-04-30</t>
  </si>
  <si>
    <t>CHANG, CHIA CHIN | HSU, CHAO YANG | LIU, SHYH JIUN | SU, HUANG KAI | LEE, CHIEN MING | YEN, PIN JUI | WU, TZUNG LONG | SYU, SHENG SIANG</t>
  </si>
  <si>
    <t>張家欽 | 許朝陽 | 劉世鈞 | 蘇煌凱 | 李建明 | 顏瑞賓 | 吳宗龍 | 許盛翔</t>
  </si>
  <si>
    <t>惲軼群 | 陳文郎</t>
  </si>
  <si>
    <t>H01M-004/02 | H01M-004/58 | H01M-004/96</t>
  </si>
  <si>
    <t>TWI600204B | TWI565654B | US10411261B2 | US10797319B2 | US10424790B2</t>
  </si>
  <si>
    <t>TWI364130B</t>
  </si>
  <si>
    <t>7913036013449</t>
  </si>
  <si>
    <t>轉動裝置</t>
  </si>
  <si>
    <t>一種轉動裝置,包括定子及轉子,定子包括容置空間,轉子可轉動地設置於容置空間內。轉子包括複數磁極,各磁極包括磁通部及二凹陷部,二凹陷部位於磁通部之二側。其中磁通部之弧長佔磁極之弧長之70%至90%之間,且各磁極與定子間之最小距離與最大距離比為1:2至1:4之間。</t>
  </si>
  <si>
    <t>2009206121</t>
  </si>
  <si>
    <t>2009-04-14</t>
  </si>
  <si>
    <t>M366827</t>
  </si>
  <si>
    <t>2009-10-11</t>
  </si>
  <si>
    <t>HUNG, LIAN SHIN | WANG, TSUNG CHI</t>
  </si>
  <si>
    <t>洪聯馨 | 王宗吉</t>
  </si>
  <si>
    <t>H02K-015/00</t>
  </si>
  <si>
    <t>TWM366827U</t>
  </si>
  <si>
    <t>7912006018976</t>
  </si>
  <si>
    <t>影像擷取裝置</t>
  </si>
  <si>
    <t>本創作係揭露一種影像擷取裝置。影像擷取裝置包含有第一殼體、第一鏡頭、第二殼體、第二鏡頭以及伸縮構件。第一鏡頭係設置於第一殼體中。第二鏡頭係設置於第二殼體中。伸縮構件係分別與第一殼體與第二殼體連接。第一殼體與第二殼體之間之距離,可藉由控制伸縮構件之長度而調整。另外,本創作之影像擷取裝置亦可省去伸縮構件而操作。第一殼體可進一步具有取像區,致使在第二殼體容納於第一殼體的過程中,第二鏡頭可透過取像區而擷取影像。</t>
  </si>
  <si>
    <t>2009207925</t>
  </si>
  <si>
    <t>2009-05-08</t>
  </si>
  <si>
    <t>M364224</t>
  </si>
  <si>
    <t>2009-09-01</t>
  </si>
  <si>
    <t>LIN, WEN KUO | CHEN, SHIH HAN | KAO, CHIH WEI</t>
  </si>
  <si>
    <t>林文國 | 陳詩涵 | 高志暐</t>
  </si>
  <si>
    <t>G03B-019/02</t>
  </si>
  <si>
    <t>TWI392345B | US8644163B2 | US8416305B2</t>
  </si>
  <si>
    <t>TWM364224U</t>
  </si>
  <si>
    <t>7911001018873</t>
  </si>
  <si>
    <t>轉動裝置及其轉子</t>
  </si>
  <si>
    <t>本創作係揭露一種轉動裝置,包含定子、轉子及導磁模組。轉子位於定子內,並包含轉軸與銜接於轉軸的轉體。導磁模組係直接固定於轉體上,因而導磁模組能迅速地與轉體進行對位。</t>
  </si>
  <si>
    <t>2009201086</t>
  </si>
  <si>
    <t>2009-01-20</t>
  </si>
  <si>
    <t>M364363</t>
  </si>
  <si>
    <t>HUNG, LIAN SHIN | WANG, CHUNG CHI</t>
  </si>
  <si>
    <t>H02K-007/00 | H02K-001/27</t>
  </si>
  <si>
    <t>TWM364363U</t>
  </si>
  <si>
    <t>7912007013590</t>
  </si>
  <si>
    <t>監控家用設備狀態之顯示裝置</t>
  </si>
  <si>
    <t>本發明係有關於一種監控家用設備狀態之顯示裝置,其監控至少一家用設備之狀態,顯示裝置包含一顯示模組 一微處理模組用於控制顯示模組 一第一轉換傳輸模組接收並轉換家用設備之一狀態訊號,並傳輸至微處理模組,微處理模組依據第一轉換傳輸模所接收之狀態訊號調整顯示模組顯示家用設備之狀態 一顯示裝置控制模組發送一第一控制訊號至微處理模組,微處理模組依據第一控制訊號發送一控制訊號至第一轉換傳輸模組,第一轉換傳輸模組轉換控制訊號以控制家用設備。如此可利用顯示裝置監視並控制家用設備,以增加使用者操作家用設備之便利性。</t>
  </si>
  <si>
    <t>2008102638</t>
  </si>
  <si>
    <t>2008-01-24</t>
  </si>
  <si>
    <t>CHEN YI-MING | HONG WEN-PING</t>
  </si>
  <si>
    <t>陳奕鳴 | 洪文平</t>
  </si>
  <si>
    <t>蔡秀玫</t>
  </si>
  <si>
    <t>G08B-029/02 | G06F-011/32</t>
  </si>
  <si>
    <t>TWI622322B | TWI474292B | TWI468979B</t>
  </si>
  <si>
    <t>TW200933543A</t>
  </si>
  <si>
    <t>7913035005374</t>
  </si>
  <si>
    <t>本創作係揭露一種轉動裝置,包含定子與位於定子內的轉子。轉子包含轉軸及銜接於轉軸的轉體。轉體包含複數個磁通區,每一磁通區包含至少一磁性體且具有第一弧面及兩個第二弧面。第一弧面連接於兩個第二弧面之間,第一弧面之第一曲率中心異於每一第二弧面之第二曲率中心。</t>
  </si>
  <si>
    <t>2009201088</t>
  </si>
  <si>
    <t>M360513</t>
  </si>
  <si>
    <t>2009-07-01</t>
  </si>
  <si>
    <t>HUNG, LIAN SHIN | LIN, CHIH HSLAO | LIN, MING HAN | LIU, CHAO LUN</t>
  </si>
  <si>
    <t>洪聯馨 | 林志孝 | 林明瀚 | 劉兆倫</t>
  </si>
  <si>
    <t>H02K-001/22 | C07C-229/28 | C07D-233/64</t>
  </si>
  <si>
    <t>TWM360513U</t>
  </si>
  <si>
    <t>7912007011354</t>
  </si>
  <si>
    <t>電子設備之抽屜式容置殼體</t>
  </si>
  <si>
    <t>本創作揭露一種電子設備之抽屜式容置殼體。於一實施例中,抽屜式容置殼體包含一主殼體以及一活動殼體。主殼體具有一側開口,且主殼體其上位於該側開口處固設有至少一擋止件。活動殼體包含對應該側開口之一遮蔽部以及一承載平台。承載平台與遮蔽部連結並用以承載電子設備。藉此,活動殼體可從該側開口推入主殼體內,而該至少一擋止件用以阻擋遮蔽部以限制活動殼體之一推入距離。</t>
  </si>
  <si>
    <t>2008222222</t>
  </si>
  <si>
    <t>2008-12-11</t>
  </si>
  <si>
    <t>M359176</t>
  </si>
  <si>
    <t>2009-06-11</t>
  </si>
  <si>
    <t>H05K-005/00</t>
  </si>
  <si>
    <t>TWI658772B</t>
  </si>
  <si>
    <t>ATE194123T1 | AU1995033444B2 | BG62128B1 | BR9508541A | CA2197230C | CN001058463C | CO4440511A1 | CZ291561B6 | DE04428434A1 | DK0775076T3 | EP0775076B1 | ES2147298T3 | FI970568A | GR3034391T3 | HK1011959A1 | HU220896B1 | JP3490450B2 | KR10-0399161B1 | MX9700930A | NO314755B1 | NZ291808A | PE8296A1 | PL179163B1 | PT775076E | RU0002176976C2 | SA96160507B1 | SK282888B6 | TR199500985A2 | TW359176U | TWM359176U | UA53612C2 | US5833088A | WOWO1996-006011A2 | ZA956660B</t>
  </si>
  <si>
    <t>7911001017940</t>
  </si>
  <si>
    <t>散熱裝置及具有散熱裝置之電腦主機</t>
  </si>
  <si>
    <t>本創作之散熱裝置係使用冷媒以進行電子裝置之散熱,其中電子裝置具有溫度感應元件、發熱區域與控制模組,溫度感應元件係偵測發熱區域之溫度,且控制模組可根據溫度感應元件之偵測結果產生轉速控制訊號。散熱裝置包括壓縮機驅動模組、壓縮機、冷凝器、節流裝置、冷卻器與複數冷媒流管。其中,壓縮機驅動模組係可接收轉速控制訊號並產生壓縮機驅動訊號 壓縮機係可接收壓縮機驅動訊號,藉以改變壓縮機之輸出功率 冷凝器係與壓縮機連接 節流裝置係與冷凝器連接 冷卻器可與發熱區域進行熱交換 以及複數冷媒流管係用以連接壓縮機、冷凝器、節流裝置與冷卻器,以形成供冷媒流通之密閉通道。</t>
  </si>
  <si>
    <t>2008222370</t>
  </si>
  <si>
    <t>2008-12-12</t>
  </si>
  <si>
    <t>M359004</t>
  </si>
  <si>
    <t>CHEN, JUN WEI | YEN, CHII SEN | HSIEH, SHIH KUEI | CHEN, HUANG JIA | LIN, CHIH HSIUNG</t>
  </si>
  <si>
    <t>陳俊維 | 葉啓森 | 謝仕奎 | 陳皇嘉 | 林志雄</t>
  </si>
  <si>
    <t>陳啓桐 | 廖和信</t>
  </si>
  <si>
    <t>G06F-001/20</t>
  </si>
  <si>
    <t>TWM359004U</t>
  </si>
  <si>
    <t>7912001017859</t>
  </si>
  <si>
    <t>空氣調節裝置</t>
  </si>
  <si>
    <t>一種空氣調節裝置包括冷媒循環模組、溫度偵測模組及控制模組。冷媒循環模組包括蒸發器、壓縮機、冷凝器及膨脹閥。冷媒循環模組用以使冷媒與外部空氣進行熱交換。溫度偵測模組可用以偵測外部空氣的溫度,與偵測蒸發器之冷媒的溫度。控制模組連接至溫度偵測模組及冷媒循環模組。控制模組包括有資料庫、運算單元及處理單元。資料庫具有至少一環境濕度資料。運算單元根據外部空氣的溫度及環境濕度資料計算出外部空氣的露點溫度。處理單元用以調節冷媒的溫度使其高於露點溫度。</t>
  </si>
  <si>
    <t>2008215904</t>
  </si>
  <si>
    <t>2008-09-03</t>
  </si>
  <si>
    <t>M356878</t>
  </si>
  <si>
    <t>2009-05-11</t>
  </si>
  <si>
    <t>LIN, WEN HO | WANG, PEI CHI</t>
  </si>
  <si>
    <t>林文河 | 王珮琪</t>
  </si>
  <si>
    <t>F24F-013/22</t>
  </si>
  <si>
    <t>TWM356878U</t>
  </si>
  <si>
    <t>7912006016454</t>
  </si>
  <si>
    <t>懸吊裝置及渦卷式壓縮機</t>
  </si>
  <si>
    <t>本創作之懸吊裝置係用於渦卷式壓縮機,渦卷式壓縮機包括靜渦卷、動渦卷與骨架。懸吊裝置包括固定件、第一彈性件與第二彈性件。其中,固定件用以連結靜渦卷與骨架 第一彈性件係設置於固定件與靜渦卷之間 以及第二彈性件係設置於靜渦卷與骨架之間。藉由第一彈性件與第二彈性件,使渦卷式壓縮機於停機時,靜渦卷與動渦卷之間具有間隙。</t>
  </si>
  <si>
    <t>2008217977</t>
  </si>
  <si>
    <t>2008-10-07</t>
  </si>
  <si>
    <t>M356886</t>
  </si>
  <si>
    <t>HUANG, DA YI | LIAO, CHIH YUNG</t>
  </si>
  <si>
    <t>黃大益 | 廖志勇</t>
  </si>
  <si>
    <t>F25B-001/053 | F04C-018/02</t>
  </si>
  <si>
    <t>TWM356886U</t>
  </si>
  <si>
    <t>7912006016462</t>
  </si>
  <si>
    <t>液冷式散熱結構及電動機</t>
  </si>
  <si>
    <t>本創作之液冷式散熱結構係使用冷卻流體以進行電動機之散熱,其中電動機包括電動機主體、蓋體、密封單元及液冷式散熱結構。電動機主體包括轉軸,蓋體係用以支承轉軸,而密封單元則位於蓋體與液冷式散熱結構之間。本創作之液冷式散熱結構包括殼體、第一流道、第二流道、入口部以及出口部。其中,殼體之內側形成一容置空間,容置空間係容置電動機 第一流道設於殼體之其中一側 第二流道則設於殼體內相對於第一流道之另一側 入口部係位於第一流道與第二流道之下方,流入入口部之流體可向上分流至第一流道及第二流道 以及出口部位於第一流道與第二流道之上方,流入第一流道及第二流道之流體可向上滙流至出口部。</t>
  </si>
  <si>
    <t>2008222093</t>
  </si>
  <si>
    <t>2008-12-09</t>
  </si>
  <si>
    <t>M357123</t>
  </si>
  <si>
    <t>WANG, PEI CHI</t>
  </si>
  <si>
    <t>王珮琪</t>
  </si>
  <si>
    <t>H02K-009/10</t>
  </si>
  <si>
    <t>TWM357123U</t>
  </si>
  <si>
    <t>7912007009638</t>
  </si>
  <si>
    <t>矩陣轉換器之切換方法與其控制系統</t>
  </si>
  <si>
    <t>本發明為一種切換方法與其控制系統,係用於控制一矩陣轉換器以驅動一馬達。矩陣轉換器包括複數之開關元件。切換方法包括以下步驟:接收一輸入電壓與電流命令 決定所需之直流鏈電壓値 決定虛擬轉換器與虛擬變流器之虛擬開關切換方式 決定複數之開關元件之切換方式 以及切換開關元件以得到不同之直流鏈電壓値。</t>
  </si>
  <si>
    <t>2007139967</t>
  </si>
  <si>
    <t>2007-10-24</t>
  </si>
  <si>
    <t>LIU, TIAN HUA | CHEN, DER FA | WU, CHIEN JUNG | FENG, YING FANG | CHEN, CHING GUO</t>
  </si>
  <si>
    <t>劉添華 | 陳德發 | 吳建融 | 馮英芳 | 陳慶國</t>
  </si>
  <si>
    <t>H02P-006/14</t>
  </si>
  <si>
    <t>TWI536729B | TWI404320B</t>
  </si>
  <si>
    <t>TW200919939A</t>
  </si>
  <si>
    <t>7913030013073</t>
  </si>
  <si>
    <t>旋轉電機及其轉子</t>
  </si>
  <si>
    <t>本發明之旋轉電機包括轉子與定子。轉子包括主體、複數長型磁性體與複數非導磁部。其中,主體具有壁面 複數長型磁性體係容置於主體內部 複數非導磁部係位於複數長型磁性體與壁面之間,且鄰近於長型磁性體之端部。定子位於轉子外側,定子包括複數導磁部。藉由上述構造,非導磁部可降低旋轉電機於運轉時所產生之振動。</t>
  </si>
  <si>
    <t>2007138328</t>
  </si>
  <si>
    <t>2007-10-12</t>
  </si>
  <si>
    <t>H02K-001/22 | H02K-005/24</t>
  </si>
  <si>
    <t>TW200917627A</t>
  </si>
  <si>
    <t>7913030010783</t>
  </si>
  <si>
    <t>背壓機構及渦卷式壓縮機</t>
  </si>
  <si>
    <t>本創作之背壓機構,係用於渦卷式壓縮機,渦卷式壓縮機包括靜渦卷與隔離塊。背壓機構包括貫通筒與至少一密封件,其中,貫通筒之一端係連接隔離塊,貫通筒之另一端係連接靜渦卷,於隔離塊與靜渦卷間形成引導流道 以及至少一密封件係套設於貫通筒,其中之一密封件係夾於貫通筒與靜渦卷之間。藉由上述結構,渦卷式壓縮機所產生之高壓氣體可藉由該引導流道直接施加壓力於靜渦卷上。</t>
  </si>
  <si>
    <t>2008217472</t>
  </si>
  <si>
    <t>2008-09-26</t>
  </si>
  <si>
    <t>M354000</t>
  </si>
  <si>
    <t>2009-04-01</t>
  </si>
  <si>
    <t>TWM354000U</t>
  </si>
  <si>
    <t>7912007007977</t>
  </si>
  <si>
    <t>音效裝置及其偵測與調整音場效果之方法</t>
  </si>
  <si>
    <t>本發明為一種音效裝置及其偵測與調整音場效果之方法。音效裝置包括控制模組、訊號感應模組、訊號發射模組與聲音發送模組。該方法包括以下步驟:利用訊號感應模組與訊號發射模組偵測使用者之位置 計算該使用者與音效裝置之間之相對位置 判斷該使用者是否處於最佳音場 若不在最佳音場,則針對該使用者之位置改變聲音發送模組所輸出音效之最佳音場。</t>
  </si>
  <si>
    <t>2007135006</t>
  </si>
  <si>
    <t>2007-09-19</t>
  </si>
  <si>
    <t>CHEN, I MING | HUANG, DIAN JHIH</t>
  </si>
  <si>
    <t>陳奕鳴 | 黃殿智</t>
  </si>
  <si>
    <t>H04R-029/00</t>
  </si>
  <si>
    <t>CN101902677B | TWI789955B | US10165378B2</t>
  </si>
  <si>
    <t>TW200915899A</t>
  </si>
  <si>
    <t>7913030009079</t>
  </si>
  <si>
    <t>本創作係一種工業伺服器,係為資訊處理之用途。 本創作工業伺服器,其主要特徵為圓錐狀缺口及散熱孔。圓錐狀缺口係隨著越遠離底座而圓角呈現由大漸小之變化,改善邊角處之銳利感而使整體外觀呈現柔和。而散熱孔呈現對稱而規律之狀態且搭配圓錐狀缺口使得邊與面形成連續性裝飾,如此形成本案新式樣之特異視覺效果。 本創作整體形狀未見於申請日前之公開資料,且非熟習該項行業之通常技藝人士所能輕易思及,據新穎性及創作性殆無疑義,爰依法提起專利申請,請貴局早日核准專利。</t>
  </si>
  <si>
    <t>2008302516</t>
  </si>
  <si>
    <t>D128129</t>
  </si>
  <si>
    <t>TSAI, JIUE YANG</t>
  </si>
  <si>
    <t>蔡爵陽</t>
  </si>
  <si>
    <t>14-02</t>
  </si>
  <si>
    <t xml:space="preserve">TW559509S  |  </t>
  </si>
  <si>
    <t>TWD128129S</t>
  </si>
  <si>
    <t>7913061019305</t>
  </si>
  <si>
    <t>數位圖像觀察裝置及其觀察方法</t>
  </si>
  <si>
    <t>本發明為一種數位圖像觀察裝置及其觀察方法。數位圖像觀察裝置包括:一控制參數儲存單元、一圖像處理單元、一讀取單元與一顯示面板。圖像處理單元用以儲存一參數表,該參數表具有複數之設定參數。讀取單元用以讀取一數位圖像。顯示面板用以顯示一處理過之數位圖像。圖像處理單元用以讀取該參數表以對該數位圖像與進行一色彩轉換,並且可將該處理過之數位圖像顯示於該顯示面板。</t>
  </si>
  <si>
    <t>2007134590</t>
  </si>
  <si>
    <t>2007-09-14</t>
  </si>
  <si>
    <t>LIN, WEN KUO | CHANG, CHUN YI | TSAI, HSIUHAO</t>
  </si>
  <si>
    <t>林文國 | 張俊以 | 蔡修豪</t>
  </si>
  <si>
    <t>G09G-005/00</t>
  </si>
  <si>
    <t>US11675406B2 | US11243593B2 | US10503228B2 | US9218311B2</t>
  </si>
  <si>
    <t>TW200912882A</t>
  </si>
  <si>
    <t>7913030006096</t>
  </si>
  <si>
    <t>渦卷式壓縮機</t>
  </si>
  <si>
    <t>一種渦卷式壓縮機,包括殼體、隔離塊、靜渦卷、動渦卷、骨架、壓制件與至少一密封件。其中,殼體包括上蓋與下蓋,上蓋係直接或間接連接下蓋 隔離塊係容置於殼體內,且隔離塊係連接上蓋 靜渦卷係容置於殼體內,靜渦卷包括第一流道 動渦卷係容置於殼體內 骨架係連接靜渦卷,骨架包括第二流道,第二流道與第一流道相連通 壓制件位於動渦卷與骨架之間 以及至少一密封件係設於壓制件。藉由上述結構,渦卷式壓縮機所產生之高壓氣體可流經第一流道與第二流道後施加於壓制件。</t>
  </si>
  <si>
    <t>2008217978</t>
  </si>
  <si>
    <t>M352590</t>
  </si>
  <si>
    <t>2009-03-11</t>
  </si>
  <si>
    <t>LIAO, CHIH YUNG | HUANG, DA YI | CHEN, CHAO WEN</t>
  </si>
  <si>
    <t>廖志勇 | 黃大益 | 陳昭文</t>
  </si>
  <si>
    <t>F04C-018/02</t>
  </si>
  <si>
    <t>TWM352590U</t>
  </si>
  <si>
    <t>7912006015389</t>
  </si>
  <si>
    <t>冰水主機及應用其之冰水系統</t>
  </si>
  <si>
    <t>一種冰水主機及應用其之冰水系統。冰水主機包括冷卻模組、溫度偵測器及控制模組。冷卻模組包括冰水器、壓縮機、冷凝器及膨脹閥,以形成一冷媒循環裝置。冰水器用以使冷媒與冰水進行熱交換,以降低冰水之溫度。壓縮機連接至冰水器並用以壓縮冷媒。冷凝器連接至壓縮機並用以使冷媒與一冷卻水進行熱交換。膨脹閥連接至冷凝器與冰水器,膨脹閥用以控制冷媒之流量。溫度偵測器用以偵測冰水的溫度。控制模組用以根據溫度偵測器所偵測之冰水溫度去操控冷卻模組,使冰水的溫度被調節至等於或高於一預設溫度。</t>
  </si>
  <si>
    <t>2008219412</t>
  </si>
  <si>
    <t>2008-10-30</t>
  </si>
  <si>
    <t>M352651</t>
  </si>
  <si>
    <t>LIN, WEN-HO | WANG, PEI-CHI | CHANG, CHIEN-PING | SUN, CHENG</t>
  </si>
  <si>
    <t>林文河 | 王珮琪 | 張建平 | 孫誠</t>
  </si>
  <si>
    <t>CN102997518B | CN103017390B | TWI376486B</t>
  </si>
  <si>
    <t>TWM352651U</t>
  </si>
  <si>
    <t>7912007007020</t>
  </si>
  <si>
    <t>馬達基座及馬達</t>
  </si>
  <si>
    <t>本創作係提供一種馬達基座及馬達。該馬達包含一馬達框體及該馬達基座。該馬達框體容置一轉動裝置。該馬達基座包含至少一連接部用以連接支撐該馬達框體、至少一支撐部以及至少一緩衝部。該緩衝部分別與該連接部及該支撐部連接形成一第一彎折區及一第二彎折區。藉由該緩衝部之設置,經由該連接部傳導來之力量可被該第一彎折區及該第二彎折區分散,再傳導至該支撐部,克服了傳統僅以一連接部及直接與該連接部連接之一支撐部支撐時,造成該連接部易因受突然的衝力而與該支撐部斷裂之情形。</t>
  </si>
  <si>
    <t>2008217245</t>
  </si>
  <si>
    <t>2008-09-24</t>
  </si>
  <si>
    <t>M350922</t>
  </si>
  <si>
    <t>2009-02-11</t>
  </si>
  <si>
    <t>CHANG, HUAI-CHIH</t>
  </si>
  <si>
    <t>TWM350922U</t>
  </si>
  <si>
    <t>7912006014582</t>
  </si>
  <si>
    <t>色彩訊號處理方法及其裝置</t>
  </si>
  <si>
    <t>本發明為一種色彩訊號處理方法,係用於一色彩訊號處理裝置以調整顯示器之色彩控制裝置。該方法包括以下步驟:輸入第一測試訊號以擷取該顯示器之原始色彩訊號 輸入第二測試訊號以擷取連續色彩訊號 利用該原始色彩訊號與該連續色彩訊號轉換成為色彩曲線 利用該色彩曲線與標準色彩曲線計算得到調整色彩曲線 以及利用該調整色彩曲線調整該色彩控制裝置。</t>
  </si>
  <si>
    <t>2007127183</t>
  </si>
  <si>
    <t>2007-07-26</t>
  </si>
  <si>
    <t>LIN, WEN KUO | TSAI, HSIUHAO | CHANG, CHUN YI</t>
  </si>
  <si>
    <t>林文國 | 蔡修豪 | 張俊以</t>
  </si>
  <si>
    <t>陳啓桐 | 廖和信 | 秦志賢</t>
  </si>
  <si>
    <t>G09G-005/02</t>
  </si>
  <si>
    <t>TWI325270B | TWI291163B | US2006-0012724A1</t>
  </si>
  <si>
    <t>TWI341513B</t>
  </si>
  <si>
    <t>7913029005635</t>
  </si>
  <si>
    <t>不滴水空調裝置</t>
  </si>
  <si>
    <t>本創作係有關於一種不滴水空調裝置,包含一壓縮機,一冷凝器與壓縮機相接設,一風扇以產生風力而冷卻冷凝器 一蒸發器與膨脹閥及壓縮機相接,蒸發器產生冷凝水 一冷凝水抽取裝置收集冷凝水,冷凝水抽取裝置具有一泵浦,泵浦抽取冷凝水 一旋轉式霧化器具有一馬達與一霧化盤,馬達帶動霧化盤,霧化盤霧化泵浦所抽取之冷凝水為水霧,水霧噴灑於冷凝器。藉由旋轉式霧化器與泵浦以將冷凝水抽取至霧化盤,使冷凝水霧化,藉由風扇之風力使其附著於冷凝器之複數散熱鰭片,藉由冷凝器之熱量使其蒸發,使空調裝置達到不滴水又可增進冷凝器散熱之效果。</t>
  </si>
  <si>
    <t>2008212764</t>
  </si>
  <si>
    <t>2008-07-17</t>
  </si>
  <si>
    <t>M348919</t>
  </si>
  <si>
    <t>2009-01-11</t>
  </si>
  <si>
    <t>LI GUO-ZHENG | SU WEI-SHUO | LAI WEN-SHU | LIN ZHI-XIONG</t>
  </si>
  <si>
    <t>李國正 | 蘇偉碩 | 賴文樹 | 林志雄</t>
  </si>
  <si>
    <t>TWM348919U</t>
  </si>
  <si>
    <t>7912005019459</t>
  </si>
  <si>
    <t>開放模式下可控溫之冷藏設備</t>
  </si>
  <si>
    <t>一種開放模式下可控溫之冷藏設備,包括一箱體、一冷藏室、至少一門體、一冷空氣產生組件、一常溫氣體導引件及一處理器。箱體具有至少一箱體開口。冷藏室位箱體內,且具有一儲藏空間及一儲藏開口。門體耦接於箱體,用以相對冷藏室進行開啓或關閉。開啓之門體經由箱體開口及儲藏開口露出儲藏空間。冷空氣產生組件設置於箱體內,用以產生冷空氣於冷藏設備中。常溫氣體導引件位於冷藏室之上方,用以引導常溫空氣流動,以形成一常溫空氣簾。處理器用以於門體開啓,且判斷冷藏設備符合一啓動條件時,啓動常溫氣體導引件。</t>
  </si>
  <si>
    <t>2008211630</t>
  </si>
  <si>
    <t>2008-06-30</t>
  </si>
  <si>
    <t>M348931</t>
  </si>
  <si>
    <t>YEH, RONG JIUN | KAO, KUN SHANG</t>
  </si>
  <si>
    <t>葉榕峻 | 高崑上</t>
  </si>
  <si>
    <t>F25D-013/00 | G05D-023/00</t>
  </si>
  <si>
    <t>US8615328B2</t>
  </si>
  <si>
    <t>TWM348931U</t>
  </si>
  <si>
    <t>7912007006087</t>
  </si>
  <si>
    <t>熱交換裝置與旋轉電機</t>
  </si>
  <si>
    <t>本創作之熱交換裝置,係用於將旋轉電機之發熱元件進行散熱。熱交換裝置包括殼體與流體通路。殼體具有容置空間,其可容置旋轉電機之發熱元件 流體通路係設置於殼體內,其可供散熱流體流通。其中,流體通路包括至少一流體進口、至少一流體出口與散熱流道,至少一流體進口設置於殼體外側,散熱流道位於殼體內。散熱流體可由流體進口流入散熱流道,針對發熱元件之相對較熱區域優先進行散熱。</t>
  </si>
  <si>
    <t>2008212143</t>
  </si>
  <si>
    <t>2008-07-09</t>
  </si>
  <si>
    <t>M348933</t>
  </si>
  <si>
    <t>CHEN, TENG JUI</t>
  </si>
  <si>
    <t>陳騰瑞</t>
  </si>
  <si>
    <t>F28C-003/00</t>
  </si>
  <si>
    <t>DE69302994T2 | EP0601603B1 | JP04330241 | JP1992-330241 | JP3453809B2 | TW348933U | TWM348933U | US5525023A</t>
  </si>
  <si>
    <t>7912007006089</t>
  </si>
  <si>
    <t>殼體結構</t>
  </si>
  <si>
    <t>一種殼體結構,包括底座、上蓋、前蓋、定位結構及至少一第一卡固結構。上蓋係與底座相結合以形成一容置空間,容置空間可容置至少一電路板。前蓋係與底座及上蓋相結合。藉由定位結構使得上蓋與底座間以緊配方式相結合,且藉由至少一第一卡固結構使得前蓋與上蓋、底座間以卡固方式相結合,以達到無需使用工具即可進行組裝之效果。</t>
  </si>
  <si>
    <t>2008213099</t>
  </si>
  <si>
    <t>2008-07-23</t>
  </si>
  <si>
    <t>M349168</t>
  </si>
  <si>
    <t>H05K-007/10</t>
  </si>
  <si>
    <t>TWM349168U</t>
  </si>
  <si>
    <t>7912007006191</t>
  </si>
  <si>
    <t>冰箱門把</t>
  </si>
  <si>
    <t>本創作「冰箱門把」係包含一本體與兩個固定部,據以提供手部握持之施力點,更具備一獨特造型之新穎外觀設計。 如圖所示,本創作之本體為一具L型斷面的條狀物,本體的一個面上可具有複數個固定孔,本體的另一個面上可樞設若干按鈕、開關、顯示燈號等相關人機介面,本體的兩端具有一固定部,據以固定本創作之手把。此外,本創作之本體可以採用一鋁擠製製程製造,據以營造冰冷清涼的感官感受。 綜上所述,本創作造型獨特,新穎別緻,更具備與衆不同之外觀設計,真確令人得受有美好感受者,爰依法具文提出新式樣專利申請,懇請 審查委員明鑑,並早日核准本專利,是禱。</t>
  </si>
  <si>
    <t>2007303977</t>
  </si>
  <si>
    <t>2007-07-19</t>
  </si>
  <si>
    <t>D127033</t>
  </si>
  <si>
    <t>TWD127033S</t>
  </si>
  <si>
    <t>7913072009782</t>
  </si>
  <si>
    <t>真空設備</t>
  </si>
  <si>
    <t>一種真空設備,包括一第一腔體、一第二腔體以及一導管。該第一腔體係呈真空狀態並具有一通孔,該第二腔體設於該第一腔體內,該導管之一端固接於該第二腔體,另一端穿過該通孔而延伸至該第一腔體的外部,使該第二腔體與該第一腔體的外部相通。藉此,可在真空的第一腔體中創造出一非真空的第二腔體,以便於設置觀測元件。</t>
  </si>
  <si>
    <t>2004128974</t>
  </si>
  <si>
    <t>2004-09-24</t>
  </si>
  <si>
    <t>I305051</t>
  </si>
  <si>
    <t>2009-01-01</t>
  </si>
  <si>
    <t xml:space="preserve">WANG, CHIA WEI | DING, DING KUO | </t>
  </si>
  <si>
    <t>葉少華 | 王家蔚 | 丁定國</t>
  </si>
  <si>
    <t>H01L-029/76 | H01L-029/762</t>
  </si>
  <si>
    <t>TWI305051B</t>
  </si>
  <si>
    <t>7912002005306</t>
  </si>
  <si>
    <t>製造純對苯二甲酸所使用之氧化觸媒調配方法</t>
  </si>
  <si>
    <t>一種製造純對苯二甲酸所使用之氧化觸媒調配方法,主要係以碳酸鈷或氫氧化鈷取代鈷金屬為鈷的來源,經與溴酸在常溫常壓下反應產生溴化鈷後,將反應產生的溴化鈷予以分離,再與醋酸鈷、醋酸錳及溴化錳依據比例調製成鈷錳溴之醋酸鹽溶液,以形成低游離酸之氧化觸媒。</t>
  </si>
  <si>
    <t>2007116224</t>
  </si>
  <si>
    <t>2007-05-08</t>
  </si>
  <si>
    <t>MECHEMA CHEMICALS INTERNAT CORP</t>
  </si>
  <si>
    <t>美琪瑪國際股份有限公司</t>
  </si>
  <si>
    <t>YAN LONG-CAI</t>
  </si>
  <si>
    <t>嚴隆財</t>
  </si>
  <si>
    <t>B01J-027/08 | B01J-027/128 | C07C-063/26</t>
  </si>
  <si>
    <t>CN110975907B</t>
  </si>
  <si>
    <t>TW200843857A</t>
  </si>
  <si>
    <t>7913032018704</t>
  </si>
  <si>
    <t>場發射顯示器之平面發射式陰極結構</t>
  </si>
  <si>
    <t>一種場發射顯示器之平面發射式陰極結構,該陰極板係具有一陰極基板,於該陰極基板上設有複數陰極單元,該陰極單元係包括一射極層、一閘極層及一介電層,其中該射極層與閘極層係共平面設置於陰極基板上,且相互對應分離並形成一間隔,另該介電層係設於該射極層與閘極層所形成之間隔內,且分別與該射極層與閘極層形成間隙而不鄰接,以改變射極層與閘極層之電場分布狀態。</t>
  </si>
  <si>
    <t>2007116225</t>
  </si>
  <si>
    <t>GUO ZHI-CHE</t>
  </si>
  <si>
    <t>郭志徹</t>
  </si>
  <si>
    <t>謝佩玲</t>
  </si>
  <si>
    <t>H01J-029/02 | H01J-031/12</t>
  </si>
  <si>
    <t>CN001790598A | CN100423161C | US7288884B2 | US6891320B2 | US5793153A</t>
  </si>
  <si>
    <t>TWI455174B | TWI437602B</t>
  </si>
  <si>
    <t>TWI365472B</t>
  </si>
  <si>
    <t>7913032019553</t>
  </si>
  <si>
    <t>壓縮機及其汽缸及汽缸固定方法</t>
  </si>
  <si>
    <t>本發明之汽缸包括汽缸主體與至少一固定體。至少一固定體連接汽缸主體之外緣,其中至少一固定體與壓縮機之外殼可以焊接方式固定之。另,至少一固定體可使當至少一固定體焊接於外殼時對汽缸主體所產生的熱變形量小於當汽缸主體直接焊接於外殼時對汽缸主體所產生的熱變形量。</t>
  </si>
  <si>
    <t>2007114694</t>
  </si>
  <si>
    <t>2007-04-25</t>
  </si>
  <si>
    <t>CHEN, KUO RONG | TSENG, FRANK F. Y. | LEE, KUO JEN | LAI, CHIEN HUNG</t>
  </si>
  <si>
    <t>陳國榮 | 曾繁億 | 李國楨 | 賴建宏</t>
  </si>
  <si>
    <t>F04B-035/01 | F04B-001/28</t>
  </si>
  <si>
    <t>TW200842243A</t>
  </si>
  <si>
    <t>7913032017140</t>
  </si>
  <si>
    <t>場發射顯示器之陰極驅動方法及其結構</t>
  </si>
  <si>
    <t>一種場發射顯示器之陰極驅動方法及其結構,該顯示器係包括一陰極板及一陽極板,該陽極板上設有一陽極單元,該陰極板係於一陰極基板上共平面設置相互分離且共同對應同一陽極單元之二電極,於該二電極上設有陰極電子發射源,並於該二電極上交錯施加反相電壓,造成兩電極間正負電壓之交替,並使該二電極依所施加之正負電壓交錯形成閘極及射極,使設於共平面電極上之陰極電子發射源交錯輪替產生電子束。</t>
  </si>
  <si>
    <t>2007114220</t>
  </si>
  <si>
    <t>2007-04-23</t>
  </si>
  <si>
    <t>H01J-029/04 | H01J-031/12</t>
  </si>
  <si>
    <t>TW200842927A</t>
  </si>
  <si>
    <t>7913032017789</t>
  </si>
  <si>
    <t>空氣調節裝置及其方法</t>
  </si>
  <si>
    <t>一種空氣調節裝置及其方法,此空氣調節裝置包括壓縮機、冷凝器、冷凝風扇、膨脹閥、蒸發器、蒸發風扇、環境溫度感測器、環境溼度感測器和控制器。於此,控制器可依據環境溫度感測器所量測得之環境溫度及環境溼度感測器所量測得之相對溼度得到一目標溫度,進而依據此目標溫度調節蒸發器中之冷媒的溫度,據以減少空氣中水分子產生相變化。</t>
  </si>
  <si>
    <t>2007113245</t>
  </si>
  <si>
    <t>2007-04-14</t>
  </si>
  <si>
    <t>LIN, WENHO | WANG, PEICHI</t>
  </si>
  <si>
    <t>李文賢</t>
  </si>
  <si>
    <t>F24F-011/02 | F24F-013/22</t>
  </si>
  <si>
    <t>TW200840981A</t>
  </si>
  <si>
    <t>7913032015908</t>
  </si>
  <si>
    <t>局部散熱裝置及具有局部散熱裝置之電子裝置</t>
  </si>
  <si>
    <t>本創作之局部散熱裝置,係使用冷媒以進行發熱部之 散熱。局部散熱裝置包括壓縮機、冷凝器、膨脹裝置、導 熱部與複數冷媒管體。其中,導熱部可與發熱部進行熱交 換,以降低發熱部之溫度。其中之一冷媒管體連接導熱部 與膨脹裝置,另一冷媒管體連接導熱部與壓縮機。藉由上 述結構,壓縮機、冷凝器、膨脹裝置、導熱部與複數冷媒 管體形成供冷媒流通之通道。</t>
  </si>
  <si>
    <t>2008207148</t>
  </si>
  <si>
    <t>2008-04-25</t>
  </si>
  <si>
    <t>M342727</t>
  </si>
  <si>
    <t>2008-10-11</t>
  </si>
  <si>
    <t>LIAO, CHIH YUNG | LIN, PANG YU | WU, SHENG CHUNG | SHEN, CHI PO | WANG, PEI CHI | LIN, WEN HO</t>
  </si>
  <si>
    <t>廖志勇 | 林邦郁 | 吳盛忠 | 沈吉博 | 王珮琪 | 林文河</t>
  </si>
  <si>
    <t>TWM342727U</t>
  </si>
  <si>
    <t>7912007005425</t>
  </si>
  <si>
    <t>場發射顯示元件支撐結構之接合方法</t>
  </si>
  <si>
    <t>一種場發射顯示元件支撐結構之接合方法,用以固定支撐結構及陰陽極板之相對位置,係提供一承載盤,該承載盤上具有複數平行間隔排列之溝槽,用以預放支撐結構,又,於陰極與陽極之基板上設有一層金屬接合面,將承載有複數支撐結構之承載盤與基板對應及定位,使該複數支撐結構與該金屬接合面壓合,最後,將基板與承載盤同時送進真空爐中進行高溫燒結,使該支撐結構與基板經由該金屬接合面形成共晶結構,以固定該兩者之相對位置。</t>
  </si>
  <si>
    <t>2007107999</t>
  </si>
  <si>
    <t>2007-03-08</t>
  </si>
  <si>
    <t>CHEN GUO-HUA | YANG ZHEN-ZAI</t>
  </si>
  <si>
    <t>陳國華 | 楊鎮在</t>
  </si>
  <si>
    <t>H01J-031/10 | H01J-009/24</t>
  </si>
  <si>
    <t>TW200837800A</t>
  </si>
  <si>
    <t>7913032012793</t>
  </si>
  <si>
    <t>液晶顯示器</t>
  </si>
  <si>
    <t>本創作係一種液晶顯示器,係可提供電腦訊號顯示亦 可應用於電視播放。 本創作之特點在於液晶顯示器之外觀為簡單大方造 型。該液晶顯示器的正面下方具有一喇叭,且該喇叭之 造型可作替換。而該液晶顯示器之背蓋略呈I字型,且該 背蓋具有複數個散熱孔,該散熱孔以線狀排列。該液晶 顯示器之底座為薄型化設計。</t>
  </si>
  <si>
    <t>2007305495</t>
  </si>
  <si>
    <t>2007-10-09</t>
  </si>
  <si>
    <t>D124781</t>
  </si>
  <si>
    <t>2008-09-11</t>
  </si>
  <si>
    <t>HUANG, WE SHANG</t>
  </si>
  <si>
    <t>黃威勝</t>
  </si>
  <si>
    <t xml:space="preserve">TWD114597S  |  </t>
  </si>
  <si>
    <t>TWD124781S</t>
  </si>
  <si>
    <t>7913070017703</t>
  </si>
  <si>
    <t>轉子模組及應用其之旋轉電機</t>
  </si>
  <si>
    <t>一種轉子模組及應用其之旋轉電機。旋轉電機包括一 定子模組及轉子模組。定子模組具有Ms個槽體。定子模 組係環繞轉子模組設置。轉子模組包括一主體、一轉軸及 多個磁性體。轉軸係配置於主體中。此些磁性體係環繞轉 軸設置,且連接於主體。各磁性體各形成一磁通區於旋轉 電機之氣隙處。磁通區所佔之中心角之角度範圍係大致上 為(360/Ms-5)度至(360/Ms+5)度。</t>
  </si>
  <si>
    <t>2007219466</t>
  </si>
  <si>
    <t>2007-11-16</t>
  </si>
  <si>
    <t>M338501</t>
  </si>
  <si>
    <t>2008-08-11</t>
  </si>
  <si>
    <t>WANG, CHUNG-CHI</t>
  </si>
  <si>
    <t>王宗吉</t>
  </si>
  <si>
    <t>H02K-021/28</t>
  </si>
  <si>
    <t>TWM338501U</t>
  </si>
  <si>
    <t>7912006010083</t>
  </si>
  <si>
    <t>本創作為一種液晶顯示器,係可提供電腦訊號顯示亦可應用於電視播放。 本創作之特點在於液晶顯示器本體的正面為富有科技感之銳利外觀造型,該液晶顯示器本體的下方結合一眼狀造型之底座,且該底座為薄型化設計,該底座可固定在該液晶顯示器本體的前蓋部分 位於該液晶顯示器本體的背蓋之複數個散熱孔以線狀方式排列 該液晶顯示器本體的正面下方具有一可替換造型之喇叭,且位在中間部分具有一Led燈。</t>
  </si>
  <si>
    <t>2007305099</t>
  </si>
  <si>
    <t>D124202</t>
  </si>
  <si>
    <t>HUANG, WE SHANG | LIN, YU NONG</t>
  </si>
  <si>
    <t>黃威勝 | 林昀儂</t>
  </si>
  <si>
    <t>TWD133582S</t>
  </si>
  <si>
    <t>TWD124202S</t>
  </si>
  <si>
    <t>7913080015182</t>
  </si>
  <si>
    <t>馬達及其轉子結構</t>
  </si>
  <si>
    <t>一種可自力啓動之馬達,具有一啓動部分及一運轉部分,啓動部分係為鼠籠式感應馬達,而運轉部分為永磁式馬達,啓動部分與運轉部分係同軸分離設置,且其繞線分別連接至一交流電源,啓動部分之繞線可裝設一開關,當啓動部分驅動馬達達到同步轉速時,運轉部分維持馬達之同步運轉,且可關閉啓動部分,以減少銅損。</t>
  </si>
  <si>
    <t>2007101642</t>
  </si>
  <si>
    <t>2007-01-16</t>
  </si>
  <si>
    <t>HUNG, LIAN SHIN | CHEN, MING HSIANG</t>
  </si>
  <si>
    <t>洪聯馨 | 陳明祥</t>
  </si>
  <si>
    <t>陳翠華</t>
  </si>
  <si>
    <t xml:space="preserve">TW199243B | US7365466B2  |  </t>
  </si>
  <si>
    <t>TWI462464B | TWI434790B</t>
  </si>
  <si>
    <t>TWI326956B</t>
  </si>
  <si>
    <t>7913032007948</t>
  </si>
  <si>
    <t>具有凸型支撐體之網罩結構</t>
  </si>
  <si>
    <t>一種具有凸型支撐體之網罩結構,係設置於一陽極板及一陰極板間以構成一閘極電極層,其中該網罩上設有複數孔隙,該複數孔隙係呈間隔排列,而於該網罩之板面上設有複數凸型支撐體,係以間隔排列之方式設置於該網罩板面上,並與陰極板相貼合,以作為網罩與陰極板間之支撐而形成間隔,最後與該凸型支撐體之表面上設置一電極層,並與陰極板形成電性連接,以提供作為閘極電極層之網罩所需電源,藉由此單一構成之網罩結構與陰陽極板進行封裝,除了降低製程上之成本外,更可避免在高溫燒結時陰極電子發射源之氧化風險。</t>
  </si>
  <si>
    <t>2007100299</t>
  </si>
  <si>
    <t>2007-01-04</t>
  </si>
  <si>
    <t>YANG ZHEN-ZAI</t>
  </si>
  <si>
    <t>楊鎮在</t>
  </si>
  <si>
    <t>H05B-033/10</t>
  </si>
  <si>
    <t>TW200830930A | US2008-0164804A1</t>
  </si>
  <si>
    <t>7912024004526</t>
  </si>
  <si>
    <t>場發射型顯示元件之拼組式中間層結構</t>
  </si>
  <si>
    <t>一種場發射型顯示元件之拼組式中間層結構,係以拼組模式設於陰陽極板間,該中間層結構係由複數之中間層所拼接而成,且於兩相鄰之中間層間具有一間隙,用以容設該中間層材料在封裝時所產生之水平膨脹體積,另於陽極板及陰極板上設有夾合中間層之阻隔壁,其中於陰陽極板上且對應中間層結構所形成之間隙位置之兩側設有作為支撐之阻隔體,該阻隔體係由導電材質所構成,並貼抵該中間層之上下兩面,以作為各中間層之電極通路,藉由該拼組之中間層結構,除以降低單一中間層之膨脹變形而耗損之風險外,更提昇中間層對位之精準度。</t>
  </si>
  <si>
    <t>2006147870</t>
  </si>
  <si>
    <t>2006-12-20</t>
  </si>
  <si>
    <t>ZHAN DE-FENG | FANG JIN-SHOU | YANG ZHEN-ZAI</t>
  </si>
  <si>
    <t>詹德鳳 | 方金壽 | 楊鎮在</t>
  </si>
  <si>
    <t>TWI277120B | TWI242386B | TWI310575B | US6097139A</t>
  </si>
  <si>
    <t>TWI384899B</t>
  </si>
  <si>
    <t>7913032004211</t>
  </si>
  <si>
    <t>用於場發射顯示元件之光學擴散板結構</t>
  </si>
  <si>
    <t>一種用以提供顯示器均勻亮度對比之用於場發射顯示元件之光學擴散板結構,該結構係以一玻璃基板為主體,於該基板之板面上設有複數之黑紋阻隔層,該複數黑紋阻隔層用以遮蔽顯示元件之光擴散路徑,之後再於該黑紋阻隔層及玻璃基板之表面上設置一透明膠層,以保護該黑紋阻隔層避免受到噴砂處理之破壞,最後於該透明膠層之表面上形成一霧化表面,藉此,使該顯示元件所產生之亮光經由該擴散板結構而具有均勻性,以減低亮度之散失。</t>
  </si>
  <si>
    <t>2006146249</t>
  </si>
  <si>
    <t>2006-12-11</t>
  </si>
  <si>
    <t>SHIAU SHR-JIAN | HUANG CHANG-REN | HE MING-JIUN | JANG PU-SHIN | JUNG YI-TING</t>
  </si>
  <si>
    <t>蕭世堅 | 黃昶仁 | 何明俊 | 張普欣 | 鍾逸庭</t>
  </si>
  <si>
    <t>G02B-005/02 | H01J-031/12</t>
  </si>
  <si>
    <t>TW200825466A</t>
  </si>
  <si>
    <t>7913031019759</t>
  </si>
  <si>
    <t>電池負極材料的製備方法</t>
  </si>
  <si>
    <t>一種電池負極材料的製備方法,包含下述步驟:預備一酸性溶液,包含有一擇自於錫離子、銻離子、或是其等之一組合的金屬離子 將一碳材與酸性溶液混合後,施以一乾燥處理,而獲得一乾燥物 及將乾燥物置於一氣體氛圍中並施以一熱處理,而獲得一電池負極材料,其包含一碳材及設置在碳材表面上之由金屬離子所形成的金屬及/或金屬化合物,氣體氛圍是氮氣、氬氣、氦氣、二氧化碳、二氧化氮,或此等之一組合。該電池負極材料可進一步作為鋰離子二次電池中的負極材料,而所對應製得的電池則具有高安全性、高放電電容量,與高使用壽命等優點。</t>
  </si>
  <si>
    <t>2006143733</t>
  </si>
  <si>
    <t>2006-11-27</t>
  </si>
  <si>
    <t>CHANG, CHIA CHIN | LIU, SHYH JIUN | CHEN, YEONG SONG | WU, JENG JANG | FANG, MING DAR | YEN, PIN JUI</t>
  </si>
  <si>
    <t>張家欽 | 劉世鈞 | 陳永松 | 吳政璋 | 方明達 | 顏瑞賓</t>
  </si>
  <si>
    <t>H01M-004/00 | H01M-010/36</t>
  </si>
  <si>
    <t>TWI525038B | TWI440248B</t>
  </si>
  <si>
    <t>TW200824174A</t>
  </si>
  <si>
    <t>7913031018972</t>
  </si>
  <si>
    <t>馬達</t>
  </si>
  <si>
    <t>本發明係關於一種馬達,尤指一種具有以徑向繞線方式纏繞而成之二定子,以特定電機角度錯開而設置,並與轉子以同軸向排列而形成一特殊結構,俾能以簡單的繞線方式,及較少的線材繞製出定子線圈,同時達到節省繞線時間及線材之目的。</t>
  </si>
  <si>
    <t>2006142547</t>
  </si>
  <si>
    <t>2006-11-17</t>
  </si>
  <si>
    <t xml:space="preserve">KANG, JI HUNG | HUANG, CHEN LUNG |  |  | </t>
  </si>
  <si>
    <t>康基宏 | 黃振龍 | 陳永輝 | 林志孝 | 何叔彬</t>
  </si>
  <si>
    <t>吳冠賜 | 楊慶隆 | 林志鴻</t>
  </si>
  <si>
    <t>TWI252622B | TWM240726U | TW449192U | TW174104B</t>
  </si>
  <si>
    <t>TWI320987B</t>
  </si>
  <si>
    <t>7913031019020</t>
  </si>
  <si>
    <t>本發明之壓縮機包括油槽、汽缸頭與轉軸。其中,油槽供容置油料。汽缸頭位於壓縮機內,包括第一油道,第一油道之一開口端可接觸油槽所容置之油料。與汽缸頭相連之轉軸包括第二油道與油溝。其中,第二油道之一開口端與第一油道之另一開口端相連。油溝位於轉軸表面,油溝之一端與第二油道之另一開口端相連。藉由上述構造,第一油道、第二油道、油溝與油槽之間形成潤滑油路,當轉軸旋轉時,油料在潤滑油路中循環流動。</t>
  </si>
  <si>
    <t>2006140821</t>
  </si>
  <si>
    <t>2006-11-03</t>
  </si>
  <si>
    <t>LIAO, CHIHYUNG</t>
  </si>
  <si>
    <t>JP2008-115843A | TW200821473A</t>
  </si>
  <si>
    <t>7913031016441</t>
  </si>
  <si>
    <t>馬達之轉子</t>
  </si>
  <si>
    <t>本發明係有關於一種馬達之轉子,藉由第一轉子與第二轉子的分開製作,再利用固定裝置將第一轉子與第二轉子組合於轉軸上,如此俾能在製作過程中避免永久磁石的損壞,更降低了夾傷作業者手的機率,又更可提高馬達之轉子組裝的速度。同時,本發明更提供至少一第一轉子和至少一第二轉子的多變設計組合,來提高啓動扭力或/及運轉轉速,及增加第二轉子內的永久磁石容置空間,使得馬達功率及磁通密度上升。</t>
  </si>
  <si>
    <t>2006141934</t>
  </si>
  <si>
    <t>2006-11-13</t>
  </si>
  <si>
    <t>KANG JI-HONG | LIN ZHI-XIAO | LIANG ZHI-HAO | LIN XIAN-LONG | HONG BO-CHANG</t>
  </si>
  <si>
    <t>康基宏 | 林志孝 | 梁志豪 | 林賢龍 | 洪伯昌</t>
  </si>
  <si>
    <t>TW200822491A</t>
  </si>
  <si>
    <t>7913031017435</t>
  </si>
  <si>
    <t>馬達定子固定方法、應用該方法之壓縮機及其軸承座</t>
  </si>
  <si>
    <t>本發明之馬達定子固定方法,係用於壓縮機,壓縮機包括軸承座、定子、轉子以及轉軸。該方法包括下列步驟:首先將軸承座藉由治具產生具有同心度之導引徑與軸孔,導引徑之形狀與定子之外徑相配合,軸孔之形狀與轉軸之外徑相配合 接著先後將轉軸套入軸孔,將轉子套入轉軸 最後將定子固定於軸承座之導引徑。藉由上述步驟,使得定子與轉子之間具有同心度。</t>
  </si>
  <si>
    <t>2006142343</t>
  </si>
  <si>
    <t>2006-11-15</t>
  </si>
  <si>
    <t>TWI661876B</t>
  </si>
  <si>
    <t>JP2008-121657A | TW200822492A</t>
  </si>
  <si>
    <t>7913031017436</t>
  </si>
  <si>
    <t>冷藏設備</t>
  </si>
  <si>
    <t>本案為一種冷藏設備,至少包含:第一存放空間、第二存放空間,該第二存放空間設置於該第一存放空間內,俾適以存放一藥物;溫度調整單元,用以調整該第二存放空間之溫度於一保存溫度範圍;控制器,該控制器與該溫度調整單元電性連接,以驅動該溫度調整單元。</t>
  </si>
  <si>
    <t>2007211236</t>
  </si>
  <si>
    <t>2007-07-10</t>
  </si>
  <si>
    <t>M332186</t>
  </si>
  <si>
    <t>2008-05-11</t>
  </si>
  <si>
    <t>HUNG, WEN PING</t>
  </si>
  <si>
    <t>洪文平</t>
  </si>
  <si>
    <t>王麗茹 | 曾國軒</t>
  </si>
  <si>
    <t>F25D-011/00 | F25D-023/00</t>
  </si>
  <si>
    <t>TWI453612B</t>
  </si>
  <si>
    <t>TWM332186U</t>
  </si>
  <si>
    <t>7912005011630</t>
  </si>
  <si>
    <t>散熱裝置、散熱鰭片及片狀散熱元件</t>
  </si>
  <si>
    <t>本創作之散熱裝置包括殼體、二風扇,以及散熱鰭片。其中,二風扇與散熱鰭片係容置於殼體內,散熱鰭片係位於二風扇之間。散熱鰭片包括片狀散熱元件與複數連接單元。其中,片狀散熱元件包括複數散熱單元,複數散熱單元係由片狀散熱元件彎折而成;複數連接單元係間隔地連接相鄰之散熱單元之其中一側邊,以及間隔地連接相鄰之散熱單元之另一側邊,使得散熱鰭片區隔為二獨立流道。</t>
  </si>
  <si>
    <t>2007214819</t>
  </si>
  <si>
    <t>2007-09-04</t>
  </si>
  <si>
    <t>M332360</t>
  </si>
  <si>
    <t>CHEN, HUNG-MIN | CHEN, CHAO-WEN</t>
  </si>
  <si>
    <t>陳宏民 | 陳昭文</t>
  </si>
  <si>
    <t>TWM332360U</t>
  </si>
  <si>
    <t>7912005011694</t>
  </si>
  <si>
    <t>粗對苯二甲酸殘渣回收及觸媒純化再生系統及方法</t>
  </si>
  <si>
    <t>一種粗對苯二甲酸(Crude Terephthalic Acid)殘渣回收及觸媒純化再生系統及方法,應用於精對苯二甲酸(Purify Terephthalic Acid)製造之氧化製程中產生的粗對苯二甲酸母液予以回收並純化再生成氧化觸媒循環使用,其主要包括了粗對苯二甲酸(CTA)殘渣回收系統及一觸媒純化再生系統。其中粗對苯二甲酸(CTA)殘渣回收系統,係將粗對苯二甲酸殘渣予以處理金屬鹽收集後,送至觸媒純化再生系統,先經鈷純化再生系統將鈷金屬以電觸還原後,再經氧化觸媒生產系統製成氧化觸媒,於精對苯二甲酸(PTA)氧化反應製程中循環使用。</t>
  </si>
  <si>
    <t>2006138962</t>
  </si>
  <si>
    <t>2006-10-23</t>
  </si>
  <si>
    <t>C07C-051/42 | C07C-063/26</t>
  </si>
  <si>
    <t>CN109847808B</t>
  </si>
  <si>
    <t>TW200819424A</t>
  </si>
  <si>
    <t>7913031014443</t>
  </si>
  <si>
    <t>精對苯二甲酸母液回收及觸媒純化再生系統及方法</t>
  </si>
  <si>
    <t>一種精對苯二甲酸(Purify Terephthalic Acid)母液回收及觸媒純化再生系統及方法,主要將精對苯二甲酸(PTA)製程中的純化反應製程中產生的精對苯二甲酸(PTA)母液以精對苯二甲酸(PTA)母液回收系統予以回收製成含鈷之無機酸溶液後,再經由觸媒純化再生系統,以鈷純化再生系統電解出鈷金屬後,再經氧化觸媒生產系統製成氧化觸媒,循環至精對苯二甲酸(PTA)製程中使用。</t>
  </si>
  <si>
    <t>2006138963</t>
  </si>
  <si>
    <t>CN001120893C | KR10-0715024B1</t>
  </si>
  <si>
    <t>TWI746036B</t>
  </si>
  <si>
    <t>TWI301482B</t>
  </si>
  <si>
    <t>7913031014444</t>
  </si>
  <si>
    <t>場發射型背光源結構</t>
  </si>
  <si>
    <t>一種用於液晶面板之場發射型背光源結構,該結構係主要包括一陰極板及一陽極板,其中該陰極板係與陽極板相對應連結,該陰極板係具有一陰極基板,該基板上設有一陰極單元,該陰極單元係呈梳狀結構,該陰極單元更包括一陰極電極層及一閘極電極層,係於陰極基板上共平面,且於陰極電極層與閘極電極層垂直重疊位置間設有一絕緣層將兩者隔離,而該陽極板更包括一陽極單元,係與陰極單元相對應,藉由該陰極單元之梳狀結構形成矩陣區域,以獨立提供所對應液晶面板區域之亮度對比。</t>
  </si>
  <si>
    <t>2006138215</t>
  </si>
  <si>
    <t>2006-10-17</t>
  </si>
  <si>
    <t>G02F-001/13357 | H01J-031/12</t>
  </si>
  <si>
    <t>TW200819852A</t>
  </si>
  <si>
    <t>7913031014857</t>
  </si>
  <si>
    <t>影音終端設備及其廣告播放方法</t>
  </si>
  <si>
    <t>一種影音終端設備及其廣告播放方法,此影音終端設備包括有一分析模組、一播放模組及一儲存媒體。其中分析模組用以執行以下步驟:首先,接受一操作要求。接著,判斷此操作要求是否屬於一特定操作。接著,當此操作要求屬於特定操作時輸出一廣告內容。接著,判斷此廣告內容之輸出是否滿足一播放條件。接著,當播放條件滿足時執行操作要求。</t>
  </si>
  <si>
    <t>2006138118</t>
  </si>
  <si>
    <t>2006-10-16</t>
  </si>
  <si>
    <t>WANG, HOUNGJYH | YU, YUHJENG</t>
  </si>
  <si>
    <t>王鴻智 | 于裕正</t>
  </si>
  <si>
    <t>H04N-007/00 | G06F-017/00</t>
  </si>
  <si>
    <t>TWI601080B</t>
  </si>
  <si>
    <t>TW200820772A</t>
  </si>
  <si>
    <t>7913031015755</t>
  </si>
  <si>
    <t>以動態場發射裝置為背光源之液晶顯示器</t>
  </si>
  <si>
    <t>一種以動態場發射裝置為背光源之液晶顯示器,係包含一場發射裝置及一液晶板,而該場發射裝置係劃分為複數個棋盤式之場發射區塊,且該場發射裝置表面係貼合至一液晶板,其中各該場發射區塊分別對應至該液晶板上之各顯像區塊,而各該場發射區塊係根據各該顯像區塊之明度變化,以動態補償各該顯像區塊之明度,藉此,以達提昇液晶顯示器動態範圍之目的。</t>
  </si>
  <si>
    <t>2006135626</t>
  </si>
  <si>
    <t>2006-09-26</t>
  </si>
  <si>
    <t>G02F-001/13357 | G09G-003/18</t>
  </si>
  <si>
    <t>TW200815866A</t>
  </si>
  <si>
    <t>7913031010946</t>
  </si>
  <si>
    <t>場發射面板對位壓合之光學系統</t>
  </si>
  <si>
    <t>一種場發射面板對位壓合之光學系統,用於陰陽極基板之對位參考,其包括有光學鏡筒、鏡頭單元、影像轉換單元及影像疊合處理與顯示單元。鏡頭單元設有至少二分別對應於光學鏡筒之第一及第二出口端之光學鏡頭,於光學鏡筒內設有反射式半透鏡以分別對應於入口端、第一及第二出口端,利用反射式半透鏡將陰陽極基板於聚焦對位所產生之數個光學訊號傳至鏡頭單元,再利用影像轉換單元、影像疊合處理及顯示單元,使光學鏡頭取得之影像可顯示於同一顯示器而達成對位之目的,因此,本發明可對於不同聚焦深度之陰陽極基板之參考點達成取像及對位參考。</t>
  </si>
  <si>
    <t>2006136426</t>
  </si>
  <si>
    <t>2006-09-29</t>
  </si>
  <si>
    <t>LIU TIAN-SONG | YANG ZHEN-ZAI</t>
  </si>
  <si>
    <t>劉天松 | 楊鎮在</t>
  </si>
  <si>
    <t>王雲平</t>
  </si>
  <si>
    <t>H01J-009/18 | H01J-031/12</t>
  </si>
  <si>
    <t>TWI448659B</t>
  </si>
  <si>
    <t>TW200816262A</t>
  </si>
  <si>
    <t>7913031011333</t>
  </si>
  <si>
    <t>階層式廣告推播系統及其方法</t>
  </si>
  <si>
    <t>一種階層式廣告推播系統及其方法,此系統包括有一主要伺服器、至少一次要伺服器及至少一廣告終端設備。主要伺服器具有至少一廣告資料,次要伺服器與主要伺服器耦合,廣告終端設備與次要伺服器耦合。其中主要伺服器、次要伺服器及廣告終端設備呈階層式配置。主要伺服器傳送廣告資料至次要伺服器藉以更新廣告終端設備之廣告播放內容。</t>
  </si>
  <si>
    <t>2006132484</t>
  </si>
  <si>
    <t>2006-09-01</t>
  </si>
  <si>
    <t>WANG, HOUNGJYH | YU, YUHJENG | TU, LIANGCHAO | HUANG, YUNGTZU | SHIMIZU, YOSHIYUKI</t>
  </si>
  <si>
    <t>王鴻智 | 于裕正 | 亮兆 | 黃永賜 | 清水佳之</t>
  </si>
  <si>
    <t>H04L-029/08 | G06F-015/00 | G06Q-030/02 | G06Q-030/06 | G06Q-050/00 | G06Q-090/00 | G09F-019/00</t>
  </si>
  <si>
    <t>TWI462045B | TWI461926B | TWI395424B</t>
  </si>
  <si>
    <t>JP2008-059555A | TW200814690A | US2008-0059996A1</t>
  </si>
  <si>
    <t>7913006006638</t>
  </si>
  <si>
    <t>影像感測器之影像傳遞模組</t>
  </si>
  <si>
    <t>一種影像傳遞模組用於影像感測器,其中影像感測器包含光源、導光裝置與光偵測器。而影像傳遞模組包含至少一透鏡陣列,接收光源照射物體之反射光,並傳遞至光偵測器。透鏡陣列由多個透鏡所構成,透鏡材料具有相同之折射率。影像傳遞模組更包含擋板,設置於透鏡陣列靠近光偵測器之一端,其中並有多個隔板對應於透鏡而設置,用於降低透鏡陣列產生的光重疊現象。</t>
  </si>
  <si>
    <t>2006132600</t>
  </si>
  <si>
    <t>2006-09-04</t>
  </si>
  <si>
    <t>CHEN, CHENG HUAN | HSU, HAOCHUNG | JENG, JENG YWAN</t>
  </si>
  <si>
    <t>陳政寰 | 許浩中 | 鄭正元</t>
  </si>
  <si>
    <t>H04N-001/04</t>
  </si>
  <si>
    <t>JP2008-067340A | TW200814733A</t>
  </si>
  <si>
    <t>7913031009841</t>
  </si>
  <si>
    <t>冷凝器</t>
  </si>
  <si>
    <t>一種冷凝器,包括一本體部、一左封蓋及一右封蓋。本體部包括一中空管體、二端板及複數散熱管,中空管體之兩側係分別連接各端板,各端板開設有數量與位置相對應之複數孔洞,且複數散熱管可穿過各端板之複數孔洞以置入中空管體中。左封蓋係可與其中之一端板結合,而右封蓋係可與另一端板結合。其中複數孔洞係呈一偏移分佈之型式排列。</t>
  </si>
  <si>
    <t>2007215193</t>
  </si>
  <si>
    <t>2007-09-10</t>
  </si>
  <si>
    <t>M328549</t>
  </si>
  <si>
    <t>2008-03-11</t>
  </si>
  <si>
    <t>WANG, CHIN SHUN | LU, YAW CHENG | WUNG, SHIEN FENG</t>
  </si>
  <si>
    <t>王進順 | 呂耀程 | 翁銜鋒</t>
  </si>
  <si>
    <t>TWM328549U</t>
  </si>
  <si>
    <t>7912005009405</t>
  </si>
  <si>
    <t>壓縮機及其汽缸</t>
  </si>
  <si>
    <t>本創作之壓縮機包括壓縮機主體與汽缸。其中,壓縮機主體包括可供輸入冷煤之進氣管。汽缸係呈圓盤狀,其具有頂面與底面。汽缸包括位於汽缸中央之中心孔與進氣部。其中,中心孔於頂面包括第一開口,進氣部於頂面包括第二開口,第二開口與第一開口相連通,進氣部可供進氣管輸入冷煤。</t>
  </si>
  <si>
    <t>2007211162</t>
  </si>
  <si>
    <t>2007-07-09</t>
  </si>
  <si>
    <t>M328552</t>
  </si>
  <si>
    <t>LIAO, CHIH YUNG | WANG, PEI CHI | HUANG, DA YI</t>
  </si>
  <si>
    <t>廖志勇 | 王珮琪 | 黃大益</t>
  </si>
  <si>
    <t>F25B-007/00</t>
  </si>
  <si>
    <t>TWM328552U</t>
  </si>
  <si>
    <t>7912005009408</t>
  </si>
  <si>
    <t>濾網自動更新裝置</t>
  </si>
  <si>
    <t>本案係為一種濾網自動更新裝置,應用於一設備或系統中,該濾網自動更新裝置包括:至少一濾網 傳動裝置,用以帶動濾網移動 以及動力裝置,與傳動裝置連結,用以因應濾網之使用狀態以自動驅動傳動裝置帶動濾網移動,俾自動更新濾網。</t>
  </si>
  <si>
    <t>2006131640</t>
  </si>
  <si>
    <t>2006-08-28</t>
  </si>
  <si>
    <t>JENG, JENG YWAN | TSAI, FU KAI | YEH, CHUN CHI | LIN, WENHO | HUANG, TSUNG MING</t>
  </si>
  <si>
    <t>鄭正元 | 蔡富凱 | 葉俊棋 | 林文河 | 黃聰明</t>
  </si>
  <si>
    <t>B01D-029/09 | B01D-029/64 | B01D-029/66</t>
  </si>
  <si>
    <t>JP2000-140539A | JP2000-140546A | TWM248506U | TWI239861B | TW363451U | TW067883U</t>
  </si>
  <si>
    <t>CN112325386B | CN105937801B | TWI622425B</t>
  </si>
  <si>
    <t>JP2008-049329A | TWI303580B</t>
  </si>
  <si>
    <t>7913031006021</t>
  </si>
  <si>
    <t>含碳複合顆粒及其應用與製造</t>
  </si>
  <si>
    <t>一種含碳複合顆粒,其係包含一石墨顆粒以及一覆於該石墨顆粒外之非晶形碳結構層,該石墨顆粒係石墨化介穩相碳顆粒、天然石墨顆粒、或人造石墨顆粒。該複合顆粒可用於二次電池,且可用以提供兼具高充電電容量與低不可逆電容之鋰離子二次電池。</t>
  </si>
  <si>
    <t>2006130063</t>
  </si>
  <si>
    <t>2006-08-16</t>
  </si>
  <si>
    <t>FENG CHIA UNIVERSITY</t>
  </si>
  <si>
    <t>逢甲大學</t>
  </si>
  <si>
    <t>KO, TSE HAO | WEI, JIA HUNG</t>
  </si>
  <si>
    <t>柯澤豪 | 魏嘉宏</t>
  </si>
  <si>
    <t>C01B-031/04 | H01M-004/58 | H01M-004/587 | H01M-010/0525 | H01M-010/36</t>
  </si>
  <si>
    <t>TWI471881B</t>
  </si>
  <si>
    <t>TW200811036A | US2008-0044656A1</t>
  </si>
  <si>
    <t>7913031006227</t>
  </si>
  <si>
    <t>場發射型平面燈具及其製作方法</t>
  </si>
  <si>
    <t>一種以堆疊結構組成之場發射型平面燈具及其製作方法,該結構係主要包括一陽極板、一陰極板及一面板,其中該陽極板係包括一陽極基板,而該陰極板係與陽極板相互堆疊,該陰極板係包括一絕緣網罩及一陰極網罩,該絕緣網罩上設有複數孔隙,另該陰極網罩上設有複數透孔,係與孔隙相對應,最後該面板係與陽極基板對應封合,並將陽極單元及陰極板包覆其中形成一真空腔體,當該陰極板所產生之電子束撞擊該陽極板而產生之發光狀態,除了由陽極基板之一側透出,更經該孔隙及透孔所形成之路徑,由面板之一側透出,以形成兩面發光之平面燈具。</t>
  </si>
  <si>
    <t>2006131734</t>
  </si>
  <si>
    <t>2006-08-29</t>
  </si>
  <si>
    <t>LI XIE-HENG | XIAO JUN-YAN | ZHENG KUI-WEN</t>
  </si>
  <si>
    <t>李協恆 | 蕭俊顏 | 鄭奎文</t>
  </si>
  <si>
    <t>H01J-001/304</t>
  </si>
  <si>
    <t>TW200811897A</t>
  </si>
  <si>
    <t>7913031007060</t>
  </si>
  <si>
    <t>寵物飼育裝置</t>
  </si>
  <si>
    <t>一種寵物飼育裝置,包括一裝置本體、一控制系統及一通訊系統。裝置本體包括一容置空間,可供寵物活動。控制系統與通訊系統設置於裝置本體,且通訊系統係與控制系統電性連接。通訊系統可接收自使用者端所發出之一命令訊號並對命令訊號進行處理,再將處理過之命令訊號輸出至控制系統,藉此讓使用者可操控控制系統;通訊系統可接收控制系統所發出之一回應訊號並對回應訊號進行處理,再將處理過之回應訊號發送至使用者端,藉此讓使用者瞭解控制系統及容置空間內部狀態。</t>
  </si>
  <si>
    <t>2007212645</t>
  </si>
  <si>
    <t>2007-08-01</t>
  </si>
  <si>
    <t>M326775</t>
  </si>
  <si>
    <t>2008-02-11</t>
  </si>
  <si>
    <t>LAI WEN-SHU | LIN ZHI-XIONG | CHEN HUANG-JIA | CHEN JUN-WEI</t>
  </si>
  <si>
    <t>賴文樹 | 林志雄 | 陳皇嘉 | 陳俊維</t>
  </si>
  <si>
    <t>A01K-001/035</t>
  </si>
  <si>
    <t>TWM326775U</t>
  </si>
  <si>
    <t>7912005009068</t>
  </si>
  <si>
    <t>具有馬達轉子固定結構之壓縮機及馬達轉子固定結構</t>
  </si>
  <si>
    <t>本創作之馬達轉子固定結構,包括轉軸、平衡塊、轉子與固定單元。其中,轉軸之一端包括偏心塊,偏心塊係相對於轉軸形成偏心;平衡塊係連結於轉軸,平衡塊係相對於轉軸形成偏心,其中平衡塊之偏心方向係與偏心塊之偏心方向實質上相反;轉子之一端面係抵頂於平衡塊;以及固定單元,使得轉子之另一端面係抵頂於固定單元。</t>
  </si>
  <si>
    <t>2007212836</t>
  </si>
  <si>
    <t>2007-08-03</t>
  </si>
  <si>
    <t>M326968</t>
  </si>
  <si>
    <t>LIAO, CHIH YUNG | HUANG, DA YI | WANG, PEI CHI</t>
  </si>
  <si>
    <t>廖志勇 | 黃大益 | 王珮琪</t>
  </si>
  <si>
    <t>F04C-018/00</t>
  </si>
  <si>
    <t>TWM326968U</t>
  </si>
  <si>
    <t>7912006006863</t>
  </si>
  <si>
    <t>冰箱門體製造設備</t>
  </si>
  <si>
    <t>一種冰箱門體製造設備,包括一模具裝置、一前導軌機構及一第一後導軌機構。模具裝置係設置於一載具上,模具裝置包括一上模板、一下模板及一升降活頁機構組,上模板包括一前引導件,上模板係可與下模板對應密合,且上模板及下模板之間係以升降活頁機構組相連結,升降活頁機構組包括一主升降活頁機構及一副升降活頁機構,主升降活頁機構包括一主引導件,副升降活頁機構包括一副引導件。前引導件可沿著設置於一輸送裝置上方之前導軌機構移動。主引導件及副引導件可沿著設置於輸送裝置之一側之第一後導軌機構移動。其中透過前引導件、主引導件及副引導件構成同時移動之三支點,以控制上模板之開啟與實質上縱向升降。</t>
  </si>
  <si>
    <t>2007214258</t>
  </si>
  <si>
    <t>2007-08-27</t>
  </si>
  <si>
    <t>M327017</t>
  </si>
  <si>
    <t>CHOU, CHIN CHING | KUNG, CHING HUI</t>
  </si>
  <si>
    <t>周志清 | 龔景惠</t>
  </si>
  <si>
    <t>F25D-023/02</t>
  </si>
  <si>
    <t>CA2165010A1 | CN001097216C | TW327017U | TWM327017U | US5683070A</t>
  </si>
  <si>
    <t>7912006006873</t>
  </si>
  <si>
    <t>具有汽缸固定結構之壓縮機及汽缸固定結構</t>
  </si>
  <si>
    <t>本創作之壓縮機包括壓縮機主體、汽缸與固定體。其中,汽缸可連結壓縮機主體,汽缸包括葉片溝,葉片溝內容置彈性體。固定體係可置入葉片溝,使得彈性體之一端抵頂於固定體。</t>
  </si>
  <si>
    <t>2007211165</t>
  </si>
  <si>
    <t>M326986</t>
  </si>
  <si>
    <t>LIAO, CHIH YUNG</t>
  </si>
  <si>
    <t>F16M-001/00</t>
  </si>
  <si>
    <t>TWM326986U</t>
  </si>
  <si>
    <t>7912007003489</t>
  </si>
  <si>
    <t>自動簡明化白平衡處理方法及其系統</t>
  </si>
  <si>
    <t>一種自動簡明化白平衡處理系統至少包含一處理區域範圍單元、一判斷機制單元、一白平衡處理核心單元及一定位輸出修正單元。其處理方法為利用處理區域範圍單元與判斷機制單元選擇灰點畫素後,經由白平衡處理核心單元取灰點畫素色彩値之第一平均與第二平均値後,再加以運算。並透過定位輸出修正單元作定位修正,以完成白平衡處理的動作。</t>
  </si>
  <si>
    <t>2006125316</t>
  </si>
  <si>
    <t>2006-07-11</t>
  </si>
  <si>
    <t>WU, KUANYI | WANG, HOUNGJYH</t>
  </si>
  <si>
    <t>吳冠億 | 王鴻智</t>
  </si>
  <si>
    <t>蔡坤財</t>
  </si>
  <si>
    <t>H04N-009/73</t>
  </si>
  <si>
    <t>TW200806046A | US2008-0012958A1</t>
  </si>
  <si>
    <t>7912022010066</t>
  </si>
  <si>
    <t>影像生成裝置用之場發射型感光鼓</t>
  </si>
  <si>
    <t>一種影像生成用之感光鼓,係包括:一內滾筒、一外滾筒及一光電轉換層所組成,前述之內滾筒係由一陰極基板所形成的圓柱形體,其上外側表面形成有複數陰極單元 該內滾筒係由一陽極基板所形成之中空圓柱形體,其內徑大於前述內滾筒外徑,使內滾筒套合於外滾筒內,該陽極基板上具有與複數陰極單元對應之複數陽極單元 該光電轉換層係為一內徑大於外滾筒之中空圓柱形體,使光電轉換層套合於外滾筒表面上,在陰極基板上施加一電位差,以汲引陰極單元所產生電子束撞擊陽極單元而發光,所產生之光源直接經光電轉換層轉換成一靜電附著於表面,以供吸附碳粉。最後,再將感光鼓表面上之碳粉轉印於紙張上定影成像。</t>
  </si>
  <si>
    <t>2006124134</t>
  </si>
  <si>
    <t>2006-07-03</t>
  </si>
  <si>
    <t>ZHENG ZHENG-YUAN | ZHAN DE-FENG | ZHENG KUI-WEN</t>
  </si>
  <si>
    <t>鄭正元 | 詹德鳳 | 鄭奎文</t>
  </si>
  <si>
    <t>G03G-015/045 | H01J-009/02</t>
  </si>
  <si>
    <t>TWI634021B | US10156826B2</t>
  </si>
  <si>
    <t>TW200805007A</t>
  </si>
  <si>
    <t>7913030004411</t>
  </si>
  <si>
    <t>數位電視影音內容之效果及模式調整方法與系統</t>
  </si>
  <si>
    <t>一種數位電視影音內容之效果及模式調整系統,包含調諧解調器、數位電視解碼器、影音參數處理單元、影音處理單元。透過數位電視訊號內的服務資訊,影音參數處理單元可選擇適當影音參數,用來調整數位電視播出時的效果及模式。</t>
  </si>
  <si>
    <t>2006125315</t>
  </si>
  <si>
    <t>WANG, HOUNGJYH | TSAI, HSIUHAO</t>
  </si>
  <si>
    <t>王鴻智 | 蔡修豪</t>
  </si>
  <si>
    <t>H04N-005/44 | G05B-019/042</t>
  </si>
  <si>
    <t>CN102811381B | TWI640193B | TWI450583B | TWI519168B | TWI484831B</t>
  </si>
  <si>
    <t>TW200805016A | US2008-0016532A1</t>
  </si>
  <si>
    <t>7913030004420</t>
  </si>
  <si>
    <t>電子束蝕刻裝置及其方法</t>
  </si>
  <si>
    <t>一種具有奈米碳管電子發射源之電子束蝕刻裝置及其方法,該裝置之結構係主要包括一真空腔體、一陰極板、一陽極板及一驅動單元,其中該陰極板及陽極板皆設於真空腔體中,該陰極板上具有複數以獨立構成之陰極單元,該陰極單元之上方設有一閘極層,又,該陽極板與陰極板對應平行設置,且該陽極板係用以設置欲進行蝕刻之基材,最後,該驅動單元係與閘極層及各陰極單元電性連接,藉由該閘極層來汲引該陰極單元產生電子束進行蝕刻製程,除了增加該蝕刻製程之精密度外,該陰極單元更具有可替換性之優勢。</t>
  </si>
  <si>
    <t>2006124141</t>
  </si>
  <si>
    <t>H01L-021/428 | C23C-016/24 | H01L-021/311</t>
  </si>
  <si>
    <t>TW200805513A</t>
  </si>
  <si>
    <t>7913030004610</t>
  </si>
  <si>
    <t>場發射顯示器之陰陽極板封裝塗膠方法</t>
  </si>
  <si>
    <t>一種場發射顯示器之陰陽極板封裝塗膠方法,係將玻璃膠塗佈在陰、陽極板的塗膠區上,以形成複數條狀玻璃膠,在每一條狀玻璃膠間形成有一間隔,再以玻璃膠塗佈於間隔中,以形成有複數點狀玻璃膠,每一點狀玻璃膠間形成有間隙,再將陰、陽極板進行預烤,以移除部份的玻璃膠溶劑,並使部份玻璃膠硬化,將進行陰、陽極板對位壓合,並以固定夾夾持,再置入於真空腔體,以真空幫浦抽真空,以確保陰極板與陽極板內部的真空度,再施予真空燒結,使玻璃膠軟化及溢膠融合達成封止效果。</t>
  </si>
  <si>
    <t>2006125823</t>
  </si>
  <si>
    <t>2006-07-14</t>
  </si>
  <si>
    <t>YANG ZHEN-ZAI | CHEN GUO-HUA | ZHANG PU-XIN</t>
  </si>
  <si>
    <t>楊鎮在 | 陳國華 | 張普欣</t>
  </si>
  <si>
    <t>H01J-001/92 | H01J-037/073</t>
  </si>
  <si>
    <t>TW200805417A</t>
  </si>
  <si>
    <t>7913031000822</t>
  </si>
  <si>
    <t>陣列式電子束蝕刻裝置及其方法</t>
  </si>
  <si>
    <t>一種具有奈米碳管電子發射源之陣列式電子束蝕刻裝置及其方法,該裝置之結構係主要包括一真空腔體、一陰極板、一陽極板及一驅動單元,其中該陰極板及陽極板皆設於真空腔體中,該陰極板上具有複數以獨立構成之陰極單元,又,該陽極板與陰極板對應平行設置,且該陽極板係用以設置欲進行蝕刻之基材,最後該驅動單元係與該陽極板及陰極板上之各陰極單元電性連接,藉由各獨立之陰極單元經由該驅動單元所提供之電場以產生電子束進行蝕刻製程,除了增加該蝕刻製程之精密度外,該陰極單元更具有可替換性之優勢。</t>
  </si>
  <si>
    <t>2006124131</t>
  </si>
  <si>
    <t>H01L-021/3065 | H01L-021/428</t>
  </si>
  <si>
    <t>TW200805484A</t>
  </si>
  <si>
    <t>7913031000889</t>
  </si>
  <si>
    <t>使阻隔壁厚度均勻化之方法</t>
  </si>
  <si>
    <t>一種使阻隔壁厚度均勻化之方法,其步驟包括利用多次堆疊印製方式形成複數阻隔層,對每次印製後之阻隔層進行第一預烤加工,對最後一阻隔層進行第二預烤加工,透過一均勻化平板對最後一阻隔層表面實施平整化加工,最後透過一燒結加工以固化該等阻隔層,而形成一阻隔壁結構,藉此所形成之阻隔壁厚度呈現均勻化。</t>
  </si>
  <si>
    <t>2006122158</t>
  </si>
  <si>
    <t>2006-06-20</t>
  </si>
  <si>
    <t>XU WEI-SHENG | GUO ZHI-CHE | XIAO QI-HUANG | HE MING-JUN</t>
  </si>
  <si>
    <t>徐偉勝 | 郭志徹 | 蕭棋煌 | 何明俊</t>
  </si>
  <si>
    <t>H01J-001/52</t>
  </si>
  <si>
    <t>CN100499200C | CN001210755C | CN001171517C | TWI242386B | TWI223831B | TW473759B | TW361061B | US6736058B2</t>
  </si>
  <si>
    <t>TWI306268B</t>
  </si>
  <si>
    <t>7912024005098</t>
  </si>
  <si>
    <t>可控制局部發光之X光機與控制X光機局部發光之方法</t>
  </si>
  <si>
    <t>一種可控制局部發光之X光機,包括一可控制的X光產生器、一數位相機以及一控制單元。此可控制的X光產生器可受控制而於其發光表面之局部區域發出X光。為了僅針對特定區域照射X光,數位相機會先產生一數位影像。控制單元會於數位相機所傳送之數位影像中選定一局部區域,並產生一含有此區域之位置資料之控制訊號。當控制訊號傳送至可控制的X光產生器,可控制的X光產生器即依據控制訊號而僅對所選定之區域發出X光。依據上述,本發明所提出之可控制局部發光之X光機將可配合不同之需求對特定區域照射X光。</t>
  </si>
  <si>
    <t>2006122508</t>
  </si>
  <si>
    <t>2006-06-22</t>
  </si>
  <si>
    <t>G03B-042/02</t>
  </si>
  <si>
    <t>TW200801783A</t>
  </si>
  <si>
    <t>7913030001778</t>
  </si>
  <si>
    <t>X光曝光機</t>
  </si>
  <si>
    <t>一種X光曝光機,包括一可控制局部發光之X光背光源以及一液晶顯示面板。液晶顯示面板配置於可控制局部發光之X光背光源外側。可控制局部發光之X光背光源可受到控制,使其發光表面之局部區域發出X光。藉由控制液晶顯示面板的畫素,X光通過液晶顯示面板的强度會有所變化。根據上述,本發明提出一種可對特定區域進行曝光且曝光解析度較佳的X光曝光機。</t>
  </si>
  <si>
    <t>2006122509</t>
  </si>
  <si>
    <t>G03F-007/20 | G02F-001/13 | G03B-042/02</t>
  </si>
  <si>
    <t>TW200801826A</t>
  </si>
  <si>
    <t>7913030001821</t>
  </si>
  <si>
    <t>多角度複數區域之X光源裝置</t>
  </si>
  <si>
    <t>一種多角度複數區之X光源裝置,包含一陽極部分,一陰極部分及固定陽極部分與陰極部分之真空腔體 該陽極部分包含具有多數圖素之一陽極靶,一X光透窗,一擴散膜及一偏光板 該陰極部分包含在一基材上呈環形排列且與多數圖素對應之陰極電極及作為電子束發射源之奈米碳管。該陰極部分更包含多數之隔絕壁,以區隔該陰極電極及奈米碳管,及位在隔絕壁上之收斂層,且該收斂層兩側向一穿孔內之形成有兩相對映之凸出形狀。藉由調整收斂層凸出形狀之距離及外形,可以達成收斂電子束與減少干涉之功效,以有利於電腦解析影像資料之正確性提升。</t>
  </si>
  <si>
    <t>2006122507</t>
  </si>
  <si>
    <t>H01J-035/04</t>
  </si>
  <si>
    <t>TWI511175B</t>
  </si>
  <si>
    <t>TW200802487A</t>
  </si>
  <si>
    <t>7913030002405</t>
  </si>
  <si>
    <t>場發射顯示元件之跨接支撐結構及其製作方法</t>
  </si>
  <si>
    <t>一種場發射顯示元件之跨接支撐結構及其製作方法,其提供一種可跨接電極之支撐結構,以提供各電極導線之跨接,而達到一最短距離之導通路徑,用以作為陰極基板與陽極基板間之真空支撐。</t>
  </si>
  <si>
    <t>2006122848</t>
  </si>
  <si>
    <t>2006-06-23</t>
  </si>
  <si>
    <t>XU WEI-SHENG | GAO ZHENG-JIE | ZHONG YI-RONG</t>
  </si>
  <si>
    <t>徐偉勝 | 高正杰 | 鍾易蓉</t>
  </si>
  <si>
    <t>JP1983-204555A | TWI253874B | TW594824B | TW463204B | US5726529A</t>
  </si>
  <si>
    <t>TWI313571B</t>
  </si>
  <si>
    <t>7913030003481</t>
  </si>
  <si>
    <t>造氧換氣裝置</t>
  </si>
  <si>
    <t>一種造氧換氣裝置。造氧換氣裝置包括一泵浦、一造氧元件及一切換元件。泵浦用以抽取及排送空氣。造氧元件用以提高空氣之含氧量。切換元件用以切換一第一路徑及一第二路徑。第一路徑係為一第一空間、造氧元件、泵浦及一第二空間之路徑。第二路徑係為第二空間、泵浦及第一空間之路徑。其中,當切換元件切換至第一路徑時,第一空間之空氣流經造氧元件並傳送至第二空間,以提高第二空間之空氣的含氧量。當切換元件切換至第二路徑時,第二空間之空氣排送至第一空間。</t>
  </si>
  <si>
    <t>2007211545</t>
  </si>
  <si>
    <t>2007-07-16</t>
  </si>
  <si>
    <t>M323591</t>
  </si>
  <si>
    <t>2007-12-11</t>
  </si>
  <si>
    <t>LEE, KUO CHENG | SU, WOEI SHUOH | LAI, WEN SHU | LIN, JYH SHYONG</t>
  </si>
  <si>
    <t>TWM323591U</t>
  </si>
  <si>
    <t>7907010004963</t>
  </si>
  <si>
    <t>迴轉式壓縮機結構及其組裝方法</t>
  </si>
  <si>
    <t>一種迴轉式壓縮機結構敘述如下。此迴轉式壓縮機之框架具有一底蓋。迴轉式壓縮機內的馬達定子及幫浦組立均具有複數個通孔。馬達轉子固定於幫浦組立之曲軸上。複數根螺栓貫穿馬達定子及幫浦組立上的通孔,且各螺栓的兩端固定於底蓋及框架的內壁使馬達定子及幫浦組立被懸吊於框架內。複數個螺帽鎖附於各螺栓上以固定馬達定子及幫浦組立。</t>
  </si>
  <si>
    <t>2006119050</t>
  </si>
  <si>
    <t>2006-05-29</t>
  </si>
  <si>
    <t>JP1987-174596A | JP1979-115409A | KR10-2001-0065246A | TW200615458A | TW586580U | TW550345B | TW466148B | TW173056U | US4544334A</t>
  </si>
  <si>
    <t>TWI381096B</t>
  </si>
  <si>
    <t>TWI303692B</t>
  </si>
  <si>
    <t>7913053018838</t>
  </si>
  <si>
    <t>滿液式冰水機及其冷媒液面控制方法</t>
  </si>
  <si>
    <t>一種滿液式冰水機具有一壓縮機、一冷凝器、一冷媒流量控制閥、一蒸發器以及一控制器。壓縮機更具有一溫度偵測器,而冷凝器上則具有一壓力偵測器。冷媒流量控制閥連接於冷凝器與蒸發器之間,用以控制進入蒸發器之冷媒流量。控制器根據冷凝壓力値計算而得一壓縮機目標吐出溫度,並比較壓縮機目標吐出溫度與壓縮機上之溫度偵測器所量測之一壓縮機實際吐出溫度,以決定冷媒流量控制閥之一開度。此外,一種滿液式冰水機蒸發器之冷媒液面控制方法亦同時揭露。</t>
  </si>
  <si>
    <t>2006116759</t>
  </si>
  <si>
    <t>2006-05-11</t>
  </si>
  <si>
    <t>WANG, PEICHI | CHEN, HUNGMIN | LIN, WENHO</t>
  </si>
  <si>
    <t>王珮琪 | 陳宏民 | 林文河</t>
  </si>
  <si>
    <t>F25B-049/02 | F25B-001/00</t>
  </si>
  <si>
    <t xml:space="preserve">JP2701558B2 | TWM263484U | TW552390B | US6532763B1 | US6318101B1  |  </t>
  </si>
  <si>
    <t>TWI405938B | TWI401402B | US11365921B2</t>
  </si>
  <si>
    <t>TWI309706B</t>
  </si>
  <si>
    <t>7913058016637</t>
  </si>
  <si>
    <t>奈米碳管塗料製造方法</t>
  </si>
  <si>
    <t>一種奈米碳管塗料製造方法,先將奈米碳管溶解或分散於大量低沸點溶劑內,調配成奈米碳管稀釋液 再將該稀釋液與網印奈米碳管塗料原液充份混合,復以濃縮手段將原低沸點溶液自混合溶液中移除,形成奈米碳管塗料使奈米碳管可均勻分散於該奈米碳管塗料中,並可控制適合之奈米碳管塗料黏度,據此調製而成之奈米碳管塗料。</t>
  </si>
  <si>
    <t>2006115036</t>
  </si>
  <si>
    <t>2006-04-27</t>
  </si>
  <si>
    <t>LI XIE-HENG</t>
  </si>
  <si>
    <t>李協恆</t>
  </si>
  <si>
    <t>C09D-001/00</t>
  </si>
  <si>
    <t>TWI411571B</t>
  </si>
  <si>
    <t>TW200740929A</t>
  </si>
  <si>
    <t>7913056018387</t>
  </si>
  <si>
    <t>場發射顯示器之封裝塗膠區製作方法</t>
  </si>
  <si>
    <t>一種場發射顯示器之封裝塗膠區製作方法,係於陰極板或陽極板的塗膠區以印刷技術製作複數個長條型矮牆,該長條型矮牆長邊與面板封裝邊平行,該長條型矮牆間平行錯開配置於塗膠區,且兩相鄰之長條型矮牆間保持有一間隙,該間隙以容置玻璃膠壓合後溢膠之通道,因此玻璃膠直接塗覆於塗膠區覆蓋於長條型矮牆上,當陰極板壓合於陽極板後,該玻璃膠將溢流受限於長條型矮牆間之間隙中,致使溢膠被限制於局部區域,使溢膠寬度得以控制。</t>
  </si>
  <si>
    <t>2006114285</t>
  </si>
  <si>
    <t>2006-04-21</t>
  </si>
  <si>
    <t>ZHANG PU-XIN | QIU MING-YU | LIU DA-WEI | HE MING-JUN | CHEN YAO-ZONG</t>
  </si>
  <si>
    <t>張普欣 | 邱銘榆 | 劉大維 | 何明俊 | 陳耀宗</t>
  </si>
  <si>
    <t>H05B-033/04</t>
  </si>
  <si>
    <t>TW200742485A</t>
  </si>
  <si>
    <t>7913056019942</t>
  </si>
  <si>
    <t>對開式冰箱(一)</t>
  </si>
  <si>
    <t>本創作「對開式冰箱(一)」係包含一本體、兩片門板與一個以上的抽屜,不僅能延長食品保存期限,更具備一獨特造型之新穎外觀設計。【創作特點】 如圖所示,本創作之本體為一矩形外觀,本體上段具有兩片門板,門板的樞紐端皆具有一圓角,並於門板下端設置一凸緣,凸緣於門板之活動端裝置有一扇形凹陷,該扇形凹陷於兩門板扣合時可彼此組合,形成一圓弧狀長凹槽,據以形成一手把。本創作之門板係可採用一透明材質,並於門板背面施以塗裝或噴敷,以形成一鏡面折射之效果。 本創作之本體下段設置有一個以上的抽屜,抽屜兩側邊亦有一圓角設計,該抽屜上端具有一弧形凹口,弧形凹口上並設有一長條狀手把,據以提供手部握持之施力點。 綜上所述,本創作造型獨特,新穎別緻,除具備一與眾不同之外觀設計,更可提升居家環境之生活品味,真確令人得受有美好感受者,爰依法具文提出新式樣專利申請,懇請 審查委員明鑑,並早日核准本專利,是禱。</t>
  </si>
  <si>
    <t>2006306053</t>
  </si>
  <si>
    <t>2005-11-04</t>
  </si>
  <si>
    <t>D119409</t>
  </si>
  <si>
    <t>2007-10-11</t>
  </si>
  <si>
    <t>陳俊宏</t>
  </si>
  <si>
    <t>TWD170442S</t>
  </si>
  <si>
    <t>TWD119409S</t>
  </si>
  <si>
    <t>7913075015645</t>
  </si>
  <si>
    <t>具有曲面背板之顯示器</t>
  </si>
  <si>
    <t>本創作「具有曲面背板之顯示器」係包含一本體與一曲面背板,提供一影音多媒體播放功能,更具備一獨特造型之新穎外觀設計。【創作特點】 如圖所示,本創作之本體為一矩形外觀,本體中央之適當位 置具有一顯示器,本體下端設置一矩型盒,該矩型盒上具有複數 個按鈕與接續端子,矩型盒下另有一長條狀揚音器,提供一音響 功能,本體背部具有一托架,托架下端設有一圓盤,該圓盤與一 紡梭狀底座相接,使本創作具有一轉動功能。此外,本體背部具 有一曲面背板,曲面背板下端具有一半圓狀凹口,並於該背板中 央具有一可拆卸之背蓋,以方便本創作之安裝與配置。 綜上所述,本創作造型獨特,新穎別緻,更可提升居家環境 之生活品味,真確令人得受有美好感受者,爰依法具文提出新式 樣專利申請,懇請 審查委員明鑑,並早日核准本專利,是禱。</t>
  </si>
  <si>
    <t>2006304969</t>
  </si>
  <si>
    <t>D118943</t>
  </si>
  <si>
    <t>2007-09-11</t>
  </si>
  <si>
    <t>CHAO, HUI LING | GIDEON LOWY | LIAO, CHIA LING</t>
  </si>
  <si>
    <t>趙慧玲 | 路 威 | 廖佳玲</t>
  </si>
  <si>
    <t>TWD118943S</t>
  </si>
  <si>
    <t>7913071016966</t>
  </si>
  <si>
    <t>一種電泳沉積製作場發射顯示器陰極奈米碳管電子發射源之方法</t>
  </si>
  <si>
    <t>一種電泳沉積製作場發射顯示器陰極奈米碳管電子發射源之方法,首先定義奈米碳管凝團直徑及電極層至閘極厚度臨保護層邊際的厚度加上保護層厚度需至少大於前述奈米碳管凝團直徑的兩倍,並根據前述之條件在陰極板上製作保護層深度與保護層之開口直徑關係,並以電泳沉積技術製作後,在陰極板之電極層表面所形成的電子發射源之碳管為均勻厚度之電子發射源。</t>
  </si>
  <si>
    <t>2006105625</t>
  </si>
  <si>
    <t>2006-02-20</t>
  </si>
  <si>
    <t>GUO ZHI-CHE | XIAO JUN-YAN | ZHENG KUI-WEN | FANG JIN-SHOU | ZHAN DE-FENG</t>
  </si>
  <si>
    <t>郭志徹 | 蕭俊彥 | 鄭奎文 | 方金壽 | 詹德鳳</t>
  </si>
  <si>
    <t>C25D-013/02 | H01J-001/304</t>
  </si>
  <si>
    <t>TW200732516A</t>
  </si>
  <si>
    <t>7913057019609</t>
  </si>
  <si>
    <t>奈米碳管之電泳液濃度的控制方法</t>
  </si>
  <si>
    <t>一種場發射顯示器陰極基板奈米碳管之電泳液濃度的判斷與其控制方法,其步驟如下:(1)製備指標電泳液,並設定電泳條件 其中,在本較佳實施例中係以硝酸鎂濃度0.025%,奈米碳管濃度0.0125%之乙醇溶液為指標溶液 電泳時係以10伏特/毫米之固定電場加於電極,並(2)對指標溶液進行電泳 同時將初期單位時間內之電流I以時間t的函數表示,建立Ii=Ii(t) (3)對該溶液連續批次電泳,建立該批次電泳液之函數Ib=Ib(t) 進而(4)比對Ib(t)與Ii(t)之一次項與常數項之比例關係,設若該常數項與一次項係數比値相差大於5%,則(5)計算批次溶液之輔助鹽濃度,並補充奈米碳管及輔助鹽,使該批次溶液接近指標溶液。</t>
  </si>
  <si>
    <t>2006106318</t>
  </si>
  <si>
    <t>2006-02-24</t>
  </si>
  <si>
    <t>LI XIE-HENG | ZHENG KUI-WEN</t>
  </si>
  <si>
    <t>李協恆 | 鄭奎文</t>
  </si>
  <si>
    <t>C25D-013/22 | H01J-001/304</t>
  </si>
  <si>
    <t>TW200732517A</t>
  </si>
  <si>
    <t>7913057019610</t>
  </si>
  <si>
    <t>一種用於場發射顯示器之電子發射源表面活化鑄型材料組成物</t>
  </si>
  <si>
    <t>一種用於場發射顯示器之電子發射源表面活化鑄型材料組成物,該組成物包含有:固形份約30~40%水性聚醋酸乙烯(PVAc)乳劑65%、25~27%的水、1%之聚乙烯醇(PVA)、0.3%之氧化丙烯與氧化乙烯的聚合體(PES)、7%甘油及0.3%的聚氧化乙烯山梨醇酐單月桂酸酯(Polyoxyethylene Sorbitan Monolaurate,SLS)所組成。將前述之組成物調製成乳膠後,並將乳膠塗佈成膜於陰極基板電子發射源表面,再進行焙烤加溫及移除後,以達活化電子發射源表面。</t>
  </si>
  <si>
    <t>2006106322</t>
  </si>
  <si>
    <t>HUANG CHANG-REN | HUANG JUN-ZHI | WU JIA-HONG | ZHENG KUI-WEN</t>
  </si>
  <si>
    <t>黃昶仁 | 黃俊智 | 吳家宏 | 鄭奎文</t>
  </si>
  <si>
    <t>H01J-003/04</t>
  </si>
  <si>
    <t>TW200733169A</t>
  </si>
  <si>
    <t>7913058015680</t>
  </si>
  <si>
    <t>點矩陣式循序電泳沉積製作奈米碳管電子發射源方法(一)</t>
  </si>
  <si>
    <t>一種點矩陣式循序電泳沉積製作奈米碳管電子發射源方法(一),以提供一種交錯式電泳沉積技術,使電泳沉積過程的時間中僅單一像素之電場形成,致使僅該電泳區域有電泳沉積效果 其中陰極板的複數陰極電極為縱向排列,該電極上配置複數電子發射源預被沉積之位置,而電泳預使用之陽極板上的複數陽極電極係垂直對應陰極電極配置,利用各該陰極電極與陽極電極依循序變化分別提供陰極電極或陽極電極之電位差,於電泳動作時於一單位時間在陰陽極板間僅其中一交錯之像素有電場形成僅於該區產生沉積效果以製作奈米碳管電子發射源,利用各該陰極電極或陽極電極之循序電壓變化達成陰極板之全部像素達電泳沉積之效。</t>
  </si>
  <si>
    <t>2006102271</t>
  </si>
  <si>
    <t>2006-01-20</t>
  </si>
  <si>
    <t>LI XIE-HENG | LI YU-AN | CAI JIN-LONG | XIAO JUN-YAN | ZHENG KUI-WEN</t>
  </si>
  <si>
    <t>李協恆 | 李裕安 | 蔡金龍 | 蕭俊彥 | 鄭奎文</t>
  </si>
  <si>
    <t>C25D-013/02 | H01J-037/073</t>
  </si>
  <si>
    <t>TW200728509A</t>
  </si>
  <si>
    <t>7913051014325</t>
  </si>
  <si>
    <t>循序電泳沉積製作奈米碳管電子發射源方法</t>
  </si>
  <si>
    <t>一種循序電泳沉積製作奈米碳管電子發射源方法,以提供一種在電泳沉積過程的時間中僅單一陰極電極之電場形成,致使僅該電泳區域有電泳沉積效果 其中陰極板具有複數陰極電極,該單一陰極電極上配置複數電子發射源預被沉積之位置,利用循序變化分別提供陰極電極與陽極板間形成一電位差,於電泳動作時於一單位時間僅在一陰極電極與陽極板間有電場形成僅於該區產生沉積效果以製作奈米碳管電子發射源,利用各該陰極電極之循序電壓變化達成陰極板之全部像素達電泳沉積之效。</t>
  </si>
  <si>
    <t>2006103043</t>
  </si>
  <si>
    <t>2006-01-26</t>
  </si>
  <si>
    <t>TW200728510A</t>
  </si>
  <si>
    <t>7913051014326</t>
  </si>
  <si>
    <t>點矩陣式循序電泳沉積製作奈米碳管電子發射源方法(二)</t>
  </si>
  <si>
    <t>一種點矩陣式循序電泳沉積製作奈米碳管電子發射源方法(二),以提供一種交錯式電泳沉積技術,使電泳沉積過程的時間中僅單一像素之電場形成,致使僅該電泳區域有電泳沉積效果 其中陰極板的複數陰極電極為縱向排列,該電極上配置複數電子發射源預被沉積之位置,而電泳預使用之陽極板上的複數陽極電極係垂直對應陰極電極配置,利用開關單元循序方式讓各該陰極電極與陽極電極依循序變化分別提供陰極電極或陽極電極之電位差,於電泳動作時於一單位時間在陰陽極板間僅其中一交錯之像素有電場形成僅於該區產生沉積效果以製作奈米碳管電子發射源,利用各該陰極電極或陽極電極之循序電壓變化達成陰極板之全部像素達電泳沉積之效。</t>
  </si>
  <si>
    <t>2006102261</t>
  </si>
  <si>
    <t>C25D-013/14 | H01J-001/304</t>
  </si>
  <si>
    <t>TW200728511A</t>
  </si>
  <si>
    <t>7913051014327</t>
  </si>
  <si>
    <t>分離式冷氣機</t>
  </si>
  <si>
    <t>本創作「分離式冷氣機」係包含一本體與一面板,不僅能調節室內溫度與溼度,更具備一獨特造型之新穎外觀設計。【創作特點】 如圖所示,本創作之本體為一矩形外觀,本體上、下兩側具有一曲面,上側曲面具有一進氣口,下側曲面具有一出氣口。上述本體前端樞設有一面板,面板上側具有一曲面,該曲面可與本體上側之曲面接續,形成一簡潔有力之造型設計。此外,本創作之面板上具有一拋物線狀切槽,呈現一柔和勻稱的外觀效果,以豐富視覺上之美學感受。 綜上所述,本創作造型獨特,新穎別緻,除具備一與眾不同之外觀設計,更可提升居家環境之生活品味,真確令人得受有美好感受者,爰依法具文提出新式樣專利申請,懇請 審查委員明鑑,並早日核准本專利,是禱。</t>
  </si>
  <si>
    <t>2006303947</t>
  </si>
  <si>
    <t>2006-07-13</t>
  </si>
  <si>
    <t>D118257</t>
  </si>
  <si>
    <t>2007-07-21</t>
  </si>
  <si>
    <t>23-04</t>
  </si>
  <si>
    <t>TWD144831S</t>
  </si>
  <si>
    <t>TWD118257S</t>
  </si>
  <si>
    <t>7913068018004</t>
  </si>
  <si>
    <t>分離式室內機</t>
  </si>
  <si>
    <t>本創作「分離式室內機」係包含一本體與一前蓋,不僅能調節室內溫度與溼度,更具備一獨特造型之新穎外觀設計。【創作特點】 如圖所示,本創作之本體為一矩形外觀,本體上、下兩側具有一曲面,上側曲面具有一進氣口,下側曲面具有一出氣口。上述本體前端樞設有一前蓋,前蓋上側具有一曲面,該曲面可與本體上側之曲面接續,形成一簡潔有力之造型設計。此外,本創作之前蓋上具有一半圓狀裝飾條,裝飾條兩端具有一斜角,並於裝飾條下方設置一弧狀凹陷區,該弧狀凹陷區內具有一條狀突出,藉由上述造型的多樣化組合,可對造型上的視覺焦點加以分割,營造一小巧輕薄的視覺感受,堪稱一實用性與美觀性兼具之創新設計。 綜上所述,本創作造型獨特,新穎別緻,除具備一與眾不同之外觀設計,更可提升居家環境之生活品味,真確令人得受有美好感受者,爰依法具文提出新式樣專利申請,懇請 審查委員明鑑,並早日核准本專利,是禱。</t>
  </si>
  <si>
    <t>2006303949</t>
  </si>
  <si>
    <t>D118258</t>
  </si>
  <si>
    <t>TWD118258S</t>
  </si>
  <si>
    <t>7913068018005</t>
  </si>
  <si>
    <t>壁掛式冷氣機</t>
  </si>
  <si>
    <t>本創作「壁掛式冷氣機」係包含一本體與一前蓋,不僅能調節室內溫度與溼度,更具備一獨特造型之新穎外觀設計。【創作特點】 如圖所示,本創作之本體為一矩形外觀,本體上、下兩側具有一曲面,上側曲面具有一進氣口,下側曲面具有一出氣口。上述本體前端樞設有一前蓋,前蓋上側具有一曲面,該曲面可與本體上側之曲面接續,形成一簡潔有力之造型設計。此外,本創作之前蓋上具有兩個上下相交的曲面,兩曲面的接線上具有一圓棒狀凹槽,並於下曲面設有複數條裝飾切槽,構成一渾圓飽滿的外型感受,增添外觀之清新性及視覺之美觀性。 綜上所述,本創作造型獨特,新穎別緻,除具備一與眾不同之外觀設計,更可提升居家環境之生活品味,真確令人得受有美好感受者,爰依法具文提出新式樣專利申請,懇請 審查委員明鑑,並早日核准本專利,是禱。</t>
  </si>
  <si>
    <t>2006303950</t>
  </si>
  <si>
    <t>D118259</t>
  </si>
  <si>
    <t>TWD121373S</t>
  </si>
  <si>
    <t>TWD118259S</t>
  </si>
  <si>
    <t>7913068018006</t>
  </si>
  <si>
    <t>場發射顯示器電子發射源表面活化的方法(二)</t>
  </si>
  <si>
    <t>一種場發射顯示器電子發射源表面活化的方法(二),在未活化之陰極板製作完成後,於電子發射源層之一側以溶劑製作保護層,以調製塗料,以塗裝設備將塗料霧化塗佈於前述以製作保護層之陰極板上,在塗料塗覆於陰極板後,再以焙烤數分鐘,使貼覆層固化鑄形,乾燥成膜後再以一滾筒式脫膜機構進行脫膜,可以均勻脫膜以均勻活化電子發射源層表面,在脫膜後之陰極板的電子發射層內仍有殘留部份之溶劑,再以焙烤數分鐘以充份移除多餘的溶劑。</t>
  </si>
  <si>
    <t>2005144717</t>
  </si>
  <si>
    <t>2005-12-16</t>
  </si>
  <si>
    <t>H01J-009/02 | H01J-001/304</t>
  </si>
  <si>
    <t>TWI223308B | TW564453B | TW480537B | US6682283B2 | US7137860B2 | US7449081B2 | US6207268B1</t>
  </si>
  <si>
    <t>TWI322998B</t>
  </si>
  <si>
    <t>7913056013976</t>
  </si>
  <si>
    <t>水平式壓縮機之給油裝置</t>
  </si>
  <si>
    <t>一水平式壓縮機之給油裝置,主要係在壓縮機內部馬達轉子與汽缸軸框間之機軸上安裝至少一離心風扇,同時在機軸與離心風扇套接處附近環設有至少一出油孔,並搭配機軸內部與前述出油孔相通之複數導油孔道,利用離心風扇旋轉時所產生的壓力差以唧取潤滑油,再經由各導油孔道而導流至各機件完成潤滑,最後再由機軸上出油孔噴流出,並被離心風扇甩回壓縮機底層集油區,以形成一循環給油油路。</t>
  </si>
  <si>
    <t>2005143980</t>
  </si>
  <si>
    <t>2005-12-15</t>
  </si>
  <si>
    <t>張秋卿</t>
  </si>
  <si>
    <t>TWI286589B</t>
  </si>
  <si>
    <t>7913051012193</t>
  </si>
  <si>
    <t>旋轉式電機及其極靴</t>
  </si>
  <si>
    <t>本創作係關於一種旋轉式電機及其極靴,該旋轉式電機包含有定子、轉子、以及複數個極靴,其中,各極靴包含一主體、一靴頭部、以及一感應面,其特徵為感應面係具有一內凹弧面,藉此,可調整氣隙之寬度及磁通分佈,以改善旋轉式電機之振動。</t>
  </si>
  <si>
    <t>2006220439</t>
  </si>
  <si>
    <t>2006-11-20</t>
  </si>
  <si>
    <t>M313904</t>
  </si>
  <si>
    <t>2007-06-11</t>
  </si>
  <si>
    <t>HSU, MENG YUAN</t>
  </si>
  <si>
    <t>TWM313904U</t>
  </si>
  <si>
    <t>7907009000297</t>
  </si>
  <si>
    <t>永磁式馬達及其磁鐵</t>
  </si>
  <si>
    <t>本創作係關於一種永磁式馬達及其磁鐵,永磁式馬達包含一定子以及一轉子,定子具有複數個極靴,而轉子對應於該等極靴,環設有複數磁鐵,各磁鐵之二側面為內凹面,藉此,可改變極靴與磁鐵間的磁通,進而降低永磁式馬達之振動。</t>
  </si>
  <si>
    <t>2006220441</t>
  </si>
  <si>
    <t>M313905</t>
  </si>
  <si>
    <t>H02K-021/00 | H02K-001/27</t>
  </si>
  <si>
    <t>TWI533564B | TWI467893B | US9515528B2</t>
  </si>
  <si>
    <t>TWM313905U</t>
  </si>
  <si>
    <t>7907009000298</t>
  </si>
  <si>
    <t>冷氣機室內機</t>
  </si>
  <si>
    <t>【物品用途】本創作「冷氣機室內機」係包含一本體與一前蓋,不僅能調節室內溫度與溼度,更具備一獨特造型之新穎外觀設計。【創作特點】如圖所示,本創作之本體為一矩形外觀,本體上、下兩側具有一曲面,上側曲面具有一進氣口,下側曲面具有一出氣口。上述本體前端樞設有一前蓋,前蓋上側具有一曲面,該曲面可與本體上側之曲面接續,形成一簡潔有力之造型設計。此外,本創作之前蓋上具有一矩形突起,矩形突起上之適當位置具有一切槽,切槽內鑲嵌有一裝飾條,藉以增添視覺感受的多樣性,矩形突起上側另有一長條狀凹槽,凹槽兩端具有一導角,藉由該矩形突起與長條狀凹槽,能顯現外觀造型的層次感,提供一豐富協調的線條,展現出清新脫俗之設計美學。綜上所述,本創作造型獨特,新穎別緻,除具備一與眾不同之外觀設計,更可提升居家環境之生活品味,真確令人得受有美好感受者,爰依法具文提出新式樣專利申請,懇請 審查委員明鑑,並早日核准本專利,是禱。</t>
  </si>
  <si>
    <t>2006303948</t>
  </si>
  <si>
    <t>D117610</t>
  </si>
  <si>
    <t>TWD117610S</t>
  </si>
  <si>
    <t>7913061018835</t>
  </si>
  <si>
    <t>冷氣機面板</t>
  </si>
  <si>
    <t>【物品用途】本創作「冷氣機面板」係包含一面板、一掀蓋與複數之葉片,除可用以搭配一空調裝置,並具備一獨特造型之新穎外觀設計。【創作特點】如圖所示,本創作之面板為一長方矩形外觀,面板上具有一矩形開口,矩形開口旁具有一曲面狀突出,該曲面狀突出之適當位置設有一開孔,並於開孔上樞設複數個葉片板,該葉片板可與相鄰之葉片板交疊,以提供一可調整之空調裝置出氣孔。此外,上述矩形開口之一側邊具有一凸緣,凸緣上之適當位置具有一紡梭狀凹陷,該開口於凸緣之相對應邊上設置一樞紐設計,用以與一掀蓋相接,提供一翻掀功能。本創作之掀蓋的前端面四周具有一延伸之邊,掀蓋之樞紐端與上下兩端皆具有一延伸壁,延伸壁上樞設有複數個切孔排列,掀蓋前端亦有一個以上長條狀切口,據以形成空調裝置之引氣孔。綜上所述,本創作造型獨特,新穎別緻,除具備一美觀之視覺設計,更可搭配房屋裝潢與室內設計,真確令人得受有美好感受者,爰依法具文提出新式樣專利申請,懇請審查委員明鑑,並早日核准本專利,是禱。</t>
  </si>
  <si>
    <t>2006306621</t>
  </si>
  <si>
    <t>2005-09-19</t>
  </si>
  <si>
    <t>D117611</t>
  </si>
  <si>
    <t>LEE, YI CHENG</t>
  </si>
  <si>
    <t>李逸城</t>
  </si>
  <si>
    <t>TWD117611S</t>
  </si>
  <si>
    <t>7913061018836</t>
  </si>
  <si>
    <t>滿液式冰水機及其控制方法</t>
  </si>
  <si>
    <t>一種滿液式冰水機具有壓縮機、油分離器、冷凝器、蒸發器以及油位偵測器。油位偵測器安裝於壓縮機之上,用以偵測壓縮機之冷凍潤滑油高度,當其低於一預定之油位時,提供一輔助回油量至壓縮機,以確保壓縮機之正常運轉。此滿液式冰水機可利用至少一輔助回油管連接於油分離器與壓縮機之間,以提供此輔助回油量至壓縮機。此輔助回油管則利用一調整閥以調整輔助回油量,並利用電磁閥以控制輔助回油之供給時間。此滿液式冰水機亦可安裝一可調式流量調節閥於主回油管,並搭配壓縮機之高低壓力差,以控制上述之輔助回油量。</t>
  </si>
  <si>
    <t>2005141164</t>
  </si>
  <si>
    <t>2005-11-23</t>
  </si>
  <si>
    <t>F25B-001/00 | F25B-049/02</t>
  </si>
  <si>
    <t>JP2925715B2 | TWI235227B | TWI237682B | TW508425B | TW237143U | US6237420B1</t>
  </si>
  <si>
    <t>CN106322868B | CN101968248B</t>
  </si>
  <si>
    <t>TWI307398B</t>
  </si>
  <si>
    <t>7913053017178</t>
  </si>
  <si>
    <t>具瞬間去磁之電磁鐵裝置</t>
  </si>
  <si>
    <t>本創作係有關於一種具瞬間去磁之電磁鐵裝置,透過控制電路、電容器、及複數相對應電路組合,來控制激磁線圈所產生的磁場方向,以使得電磁鐵裝置能瞬間將鐵芯去磁,讓導磁件不再受到鐵芯的電磁吸力吸引,進而受重力及反向電磁吸力影響而快速落下。</t>
  </si>
  <si>
    <t>2006219049</t>
  </si>
  <si>
    <t>2006-10-27</t>
  </si>
  <si>
    <t>M312755</t>
  </si>
  <si>
    <t>2007-05-21</t>
  </si>
  <si>
    <t xml:space="preserve">KANG, JI HUNG | HUANG, CHEN LUNG |  |  |  | </t>
  </si>
  <si>
    <t>康基宏 | 林昭明 | 黃振龍 | 陳永輝 | 林賢龍 | 藍榮志</t>
  </si>
  <si>
    <t>H01F-013/00</t>
  </si>
  <si>
    <t>TWI511830B</t>
  </si>
  <si>
    <t>TWM312755U</t>
  </si>
  <si>
    <t>7907008004131</t>
  </si>
  <si>
    <t>滿液式蒸發器及其分流擋板結構</t>
  </si>
  <si>
    <t>一滿液式蒸發器之冷媒入口分流擋板結構,主要係在蒸發器之冷媒入口端設置至少一分流擋板,利用在擋板兩側所設若干具有特定最大口徑寬度比例關係以及不特定形狀的導流口,使低溫低壓的液態冷媒在送抵該蒸發器入口擋板時,可以更均勻地分流入蒸發器內,增加冷媒在蒸發器內流動效果,並與蒸發器內部之加熱管形成更確實的流動沸騰效應,除可提昇蒸發器之熱交換效益外,同時亦可有效減少加熱管數量的設置,達到降低生產成本的目的。</t>
  </si>
  <si>
    <t>2005139206</t>
  </si>
  <si>
    <t>2005-11-09</t>
  </si>
  <si>
    <t xml:space="preserve">CHEN, HUNGMIN |  | </t>
  </si>
  <si>
    <t>陳昭文 | 陳宏民 | 陳騰瑞</t>
  </si>
  <si>
    <t>F25B-039/02</t>
  </si>
  <si>
    <t>TW200718909A</t>
  </si>
  <si>
    <t>7913057018134</t>
  </si>
  <si>
    <t>一水平式壓縮機之給油裝置,主要係在壓縮機內部馬達轉子與汽缸軸承間接近幾何中心的機軸上安裝至少一撥油碟片,利用其上撥油葉片在低速轉動時將潤滑油自底層接近幾何中心之集油區拾起,當旋轉至上方時因重力大於離心力,使潤滑油向下導流入所預設並穿入機軸的油孔,進而導流至汽缸軸承等機件以提供必要的潤滑,並可循環導出至壓縮機的底層集油區。藉由上述的設計可使壓縮機不受水平傾斜角度的影響而仍可有效潤滑壓縮機內部機件,同時因其結構簡單且所使用的潤滑油量亦相對減少,因而亦兼具有製造成本低廉的經濟實效。</t>
  </si>
  <si>
    <t>2005136163</t>
  </si>
  <si>
    <t>2005-10-17</t>
  </si>
  <si>
    <t>TWI277695B</t>
  </si>
  <si>
    <t>7913058014941</t>
  </si>
  <si>
    <t>强制散熱模組</t>
  </si>
  <si>
    <t>本案係關於一種應用於馬達裝置之強制散熱模組,其係固定於馬達裝置之托架上,取代傳統固定於風罩之設計,以增加強制散熱模組之穩固性同時大幅降低製造成本。本案之強制散熱模組包含固定組件、散熱馬達以及風扇,其中固定組件之一端係固定於馬達裝置之托架上,而散熱馬達則固定於固定組件之另一端,風扇受散熱馬達之驅動而轉動,以提供散熱氣流。藉以,利用馬達裝置之托架以及固定組件支撐強制散熱模組,同時利用散熱氣流將馬達裝置所產生之熱量向外排出。</t>
  </si>
  <si>
    <t>2006214967</t>
  </si>
  <si>
    <t>2006-08-23</t>
  </si>
  <si>
    <t>M309327</t>
  </si>
  <si>
    <t>2007-04-01</t>
  </si>
  <si>
    <t>HUANG, HUNG YANG | LIN, CHUI TE | CHANG, HE CHIN | CHANG, SHENG HUI</t>
  </si>
  <si>
    <t>黃弘陽 | 林垂德 | 張河琴 | 張盛輝</t>
  </si>
  <si>
    <t>TWM309327U</t>
  </si>
  <si>
    <t>7907008000705</t>
  </si>
  <si>
    <t>一種增益電泳沉積電子發射源壽命及附著力的方法</t>
  </si>
  <si>
    <t>一種增益電泳沉積電子發射源壽命及附著力的方法,主要是在陰極結構半成品於奈米碳管電泳溶液中進行一次電泳沉積時,即可同時在奈米碳管沉積過程中,於奈米碳管表面形成一矽氧烷基化合物膜層,在沉積後將陰極結構取出,利用高溫燒結後可於電子發射源表面形成二氧化矽膜層,以防止奈米碳管被毒化,以增益奈米碳管壽命,更可增益奈米碳管於電極層之附著效果。</t>
  </si>
  <si>
    <t>2005131449</t>
  </si>
  <si>
    <t>2005-09-13</t>
  </si>
  <si>
    <t>ZHENG KUI-WEN | XIAO JUN-YAN | LI XIE-HENG | LI YU-AN | CAI JIN-LONG</t>
  </si>
  <si>
    <t>鄭奎文 | 蕭俊彥 | 李協恆 | 李裕安 | 蔡金龍</t>
  </si>
  <si>
    <t>H01J-001/30 | C25D-013/00</t>
  </si>
  <si>
    <t>TW200713377A</t>
  </si>
  <si>
    <t>7913054012944</t>
  </si>
  <si>
    <t>場發射面板平行對位壓合裝置(二)</t>
  </si>
  <si>
    <t>一種場發射面板平行對位壓合裝置,包括一上基板、一下基板、一設於上基板之光學定位檢測單元、一設於上基板之水平調整單元、一設於水平調整單元之支撐單元、一設於下基板之旋轉對位單元、一連接支撐單元與光學定位檢測單元之平行固定單元及一UV光源單元。透過光學定位檢測單元、水平調整單元、支撐單元及旋轉對位單元之配合,提供陰、陽極基板水平或垂直移動,以及角度轉動調整,透過平行固定單元以調整光學定位檢測單元於上、下基板之對位參考點進行Z軸垂直方向移動,達成陰極、陽極基板聚焦定位及固定間距,透過UV光源單元以注膠固化封裝,完成陽極、陰極基板燒結前之壓合固定。</t>
  </si>
  <si>
    <t>2006216533</t>
  </si>
  <si>
    <t>2006-09-15</t>
  </si>
  <si>
    <t>M308486</t>
  </si>
  <si>
    <t>2007-03-21</t>
  </si>
  <si>
    <t>HE MING-JIUN | JANG PU-SHIN | HUANG HUNG-SHIAN | LI JI-YOU | JUNG YI-RUNG</t>
  </si>
  <si>
    <t>何明俊 | 張普欣 | 黃鴻賢 | 李吉祐 | 鍾易蓉</t>
  </si>
  <si>
    <t>H01J-009/02</t>
  </si>
  <si>
    <t>TWM308486U</t>
  </si>
  <si>
    <t>7907007004863</t>
  </si>
  <si>
    <t>場發射面板平行對位壓合裝置(一)</t>
  </si>
  <si>
    <t>一種場發射面板平行對位壓合裝置,其包括有一上面板、一下面板、一設於上面板之光學對位檢測單元、一設於上面板頂端之水平調整單元、一設於水平調整單元之支撐單元、一設於下面板底端之旋轉對位單元及一設於上面板之限位單元。透過光學對位檢測單元、水平調整單元、支撐單元及旋轉對位單元之配合,以提供陰、陽極基板於壓合對位過程,得以水平、垂直移動及角度旋轉,透過限位單元以提供陰、陽極基板之定位間距,並且利用UV光源單元以注膠固化封裝,以完成陽極、陰極基板之固定封裝。</t>
  </si>
  <si>
    <t>2006216534</t>
  </si>
  <si>
    <t>M308487</t>
  </si>
  <si>
    <t>LIOU DA-WEI | CHEN GUO-HUA | HUANG HUNG-SHIAN | LI JI-YOU | JUNG YI-RUNG</t>
  </si>
  <si>
    <t>劉大維 | 陳國華 | 黃鴻賢 | 李吉祐 | 鍾易蓉</t>
  </si>
  <si>
    <t>TWM308487U</t>
  </si>
  <si>
    <t>7907007004864</t>
  </si>
  <si>
    <t>場發射型平面燈之驅動裝置</t>
  </si>
  <si>
    <t>一種可調整亮度之場發射型平面燈之驅動裝置,該驅動裝置係主要包括一開關單元及一控制單元及一脈寬調變產生器,其中該開關單元係與控制單元相互電性連接,該開關單元係產生一訊號傳至該控制單元運算後,該控制單元再傳輸至與其電性連接之脈寬調變產生器,以產生一特定工作週期之調變訊號輸出,致使平面燈內部之發光單元點亮,藉此,每次切換該開關單元之同時,經由該控制單元透過訊號輸出以改變脈寬調變產生器所產生不同工作週期之調變訊號,使場發射平面燈產生不同之發光亮度。</t>
  </si>
  <si>
    <t>2006215989</t>
  </si>
  <si>
    <t>2006-09-08</t>
  </si>
  <si>
    <t>M307184</t>
  </si>
  <si>
    <t>2007-03-01</t>
  </si>
  <si>
    <t>YAU WEI-CHI | CHEN KAI-SHIUAN | JENG KUEI-WEN</t>
  </si>
  <si>
    <t>姚偉淇 | 陳楷璿 | 鄭奎文</t>
  </si>
  <si>
    <t>JP3199216B2 | KR10-1997-0014740A | TW307184U | TWM307184U</t>
  </si>
  <si>
    <t>7907007003567</t>
  </si>
  <si>
    <t>場發射型平面燈座接合結構</t>
  </si>
  <si>
    <t>一種場發射型平面燈座接合結構,用以固定平面燈具,該結構係主要包括一燈座及一連接座,其中該燈座更包括一底座及一插槽,該底座係與外部電源電性連接,該插槽係設於底座之上方,用以與連接座相連結,又,插槽內部設有複數卡榫,卡榫之一側設有一簧片,另該連接座係設於燈具之一端,其上具有一組相互對應之陽極及陰極插梢,該陰極及陽極插梢之間具有一腔體,且在陰極及陽極插梢與腔體之間形成一間隙,該間隙上形成一榫眼,使該連接座插設於該插槽後,利用該簧片及卡榫卡固該陰極及陽極插梢,以固定該燈具於燈座上。</t>
  </si>
  <si>
    <t>2006214670</t>
  </si>
  <si>
    <t>2006-08-18</t>
  </si>
  <si>
    <t>M306301</t>
  </si>
  <si>
    <t>2007-02-11</t>
  </si>
  <si>
    <t>JENG KUEI-WEN</t>
  </si>
  <si>
    <t>鄭奎文</t>
  </si>
  <si>
    <t>F21V-021/00</t>
  </si>
  <si>
    <t>TWI596980B</t>
  </si>
  <si>
    <t>TWM306301U</t>
  </si>
  <si>
    <t>7907007002684</t>
  </si>
  <si>
    <t>絕緣軸承套及其應用</t>
  </si>
  <si>
    <t>本發明提供一種絕緣軸承套,此絕緣軸承套係藉由塗裝之方式將一絕緣材料塗裝於此軸承套之表面,藉此形成一絕緣層以防止軸電流之產生。</t>
  </si>
  <si>
    <t>2005125718</t>
  </si>
  <si>
    <t>2005-07-29</t>
  </si>
  <si>
    <t>CHANG SUNG-JUNG | LIU CHI-WEN | WANG JUNG-PANG | YANG WEN-PING</t>
  </si>
  <si>
    <t>張嵩榮 | 劉基穩 | 王榮邦 | 楊文杉</t>
  </si>
  <si>
    <t>F16C-041/00</t>
  </si>
  <si>
    <t>TW200704886A</t>
  </si>
  <si>
    <t>7913058012752</t>
  </si>
  <si>
    <t>噴沁式蒸發裝置</t>
  </si>
  <si>
    <t>一種噴沁式蒸發裝置包括有:一胴體,一與胴體固接之入水結構、一出水結構,及與出水結構固接之一注入結構,且於胴體內配置有複數管體及散熱元件,當水與冷媒注入後,相鄰之散熱元件所形成之間隙提供液氣混合之冷媒以不同速率由間隙向四周擴散,由於每一散熱元件之適當間距及其表面圖案,令已蒸發之氣態冷媒比液態冷媒更容易通過,並使液態冷媒有更長的時間附著於管體及散熱元件上,以進行熱交換處理。</t>
  </si>
  <si>
    <t>2005124525</t>
  </si>
  <si>
    <t>2005-07-20</t>
  </si>
  <si>
    <t>ZHANG JIAN-PING</t>
  </si>
  <si>
    <t>張建平</t>
  </si>
  <si>
    <t xml:space="preserve">DE19756861A1 | EP0732553B1 | TWM247805U | TW538225B | TW485236B | TW453431U | TW269396U | US6488080B1  |  </t>
  </si>
  <si>
    <t>TWI301881B</t>
  </si>
  <si>
    <t>7913058012767</t>
  </si>
  <si>
    <t>場發射型平面燈結構</t>
  </si>
  <si>
    <t>一種具有二極結構之場發射型平面燈結構,該結構係主要包括一陽極板及一陰極板,其中該陽極板係與陰極板對應結合後由一支撐體阻隔成一真空腔體,在真空腔體內之陽極板設有陽極單元,另於陰極板上設有陰極單元,且對應於陽極板之陽極單元,另外於陽極板及陰極板之同側位置上具有一由支撐體所圍設而成之捕氣室,且與真空腔體相連通,以捕捉真空腔體所產生之氣體,藉由陰極單元產生電子束撞擊陽極單元而形成發光狀態,使真空腔體成為一實質發光區域,以達到照明之效果。</t>
  </si>
  <si>
    <t>2006214669</t>
  </si>
  <si>
    <t>M305426</t>
  </si>
  <si>
    <t>2007-01-21</t>
  </si>
  <si>
    <t>H01J-001/30</t>
  </si>
  <si>
    <t>TWM305426U</t>
  </si>
  <si>
    <t>7907007001809</t>
  </si>
  <si>
    <t>可控制光色之場發射平面燈之驅動裝置</t>
  </si>
  <si>
    <t>一種可控制光色之場發射平面燈之驅動裝置,該驅動裝置包括有:一控制單元、一開關單元、複數繼電器及電源供應單元。在按壓開關單元時,該開關單元即產生一訊號傳至控制單元中運算,在控制單元內部軟體程式控制下輸出控制模式訊號驅動繼電器導通,該電源供應單元所輸出之電壓驅動場發射平面燈,使平面燈內部不同顏色之發光單元點亮。因此,在每一次或連續按壓開關單元所產生的訊號,使控制單元可選擇性控制場發射平面燈內部不同顏色之發光單元產生多色光變化效果。</t>
  </si>
  <si>
    <t>2006214675</t>
  </si>
  <si>
    <t>M305533</t>
  </si>
  <si>
    <t>H05B-033/02</t>
  </si>
  <si>
    <t>TWM305533U</t>
  </si>
  <si>
    <t>7907007001916</t>
  </si>
  <si>
    <t>冷氣機面板(一)</t>
  </si>
  <si>
    <t>本創作「冷氣機面板(一)」係包含一面板、一掀蓋與複數之葉片板,除可用以搭配一空調裝置,並具備一獨特造型之新穎外觀設計。【創作特點】 如圖所示,本創作之面板為一長方矩形外觀,面板上具有一矩形開口,矩形開口旁另設置有一開孔,開孔下配置有若干按鈕,並於開孔上樞設複數個葉片板,該葉片板可與相鄰之葉片板相接,以提供一可調整之空調裝置出氣孔。此外,上述矩形開口之一邊上設置一樞紐設計,用以與一掀蓋相接,提供一翻掀功能,並於樞紐端之對應邊上設置一凸緣,凸緣兩側根部皆具有一圓角,該凸緣並可與掀蓋之活動端相扣合,並於凸緣上之適當位置具有一紡梭狀凹陷,以形成本創作之主要造型元素。本創作之掀蓋於樞紐端具有一圓角,掀蓋前端面與上下兩端皆有一條狀引氣口,掀蓋上下兩端皆具有一傾斜設計,用以增加引氣口之效率。 綜上所述,本創作造型獨特,新穎別緻,除具備一美觀之視覺設計,更可搭配房屋裝潢與室內設計,真確令人得受有美好感受者,爰依法具文提出新式樣專利申請,懇請審查委員明鑑,並早日核准本專利,是禱。</t>
  </si>
  <si>
    <t>2005305537</t>
  </si>
  <si>
    <t>2005-09-15</t>
  </si>
  <si>
    <t>D115245</t>
  </si>
  <si>
    <t>TWD115245S</t>
  </si>
  <si>
    <t>7913059017201</t>
  </si>
  <si>
    <t>冷氣機之室內機</t>
  </si>
  <si>
    <t>本創作「冷氣機之室內機」係包含一本體、一掀蓋與一氣流導板,不不僅擁有一般空調裝置之功能,更具備一獨特造型之新穎外觀設計。【創作特點】 如圖所示,本創作之本體為一長條狀矩形外觀,本體前端面與部分之上端面開有一切口,該切口之上端與一掀蓋相接,並於本體前端面開口之兩側上設有一弧面溝槽,該弧面溝槽可提供開啟掀蓋之手部施力之用。此外,本體下方兩側邊與掀蓋上皆具有一圓角設計,本體兩側與下側皆具有一連續之刻紋延伸,該刻紋延伸旁並設有一長條狀出氣口,出氣口上並樞設一氣流導板。再者,本創作之本體上端面具有複數個柵欄式進氣孔,並於本體前端面上之適當位置具有一操作介面。 綜上所述,本創作造型獨特,新穎別緻,除具備一與眾不同之外觀設計,更可提升居住環境之生活品味,真確令人得受有美好感受者,爰依法具文提出新式樣專利申請,懇請 審查委員明鑑,並早日核准本專利,是禱。</t>
  </si>
  <si>
    <t>2005306942</t>
  </si>
  <si>
    <t>2005-11-18</t>
  </si>
  <si>
    <t>D115247</t>
  </si>
  <si>
    <t>LEE, YI CHENG | DESMOND LOH | TANG HONG CHOO</t>
  </si>
  <si>
    <t>李逸城 | 羅塏文 | 鄭鳳珠</t>
  </si>
  <si>
    <t>TWD128169S | TWD128168S | TWD125428S</t>
  </si>
  <si>
    <t>TWD115247S</t>
  </si>
  <si>
    <t>7913059017203</t>
  </si>
  <si>
    <t>本創作係有關於一種「變頻器」,尤指一種可將固定的電 源電壓和頻率轉變為可變量,來對三相交流馬達做無段調速控 制之變頻器。【創作特點】 請參閱附圖所示,本創作變頻器係具有一流線造型的上 蓋,於上蓋設有一可掀開之蓋板、一顯示螢幕、多數個按鍵、 一旋鈕及一可更換之操作飾板。本創作變頻器之前、後外觀面 具有呈陣列流線形之透孔,其兩側面各具有不同之幾何圖樣襯 托,藉以顯現出整個機體的美感;整體而言,本創作變頻器的 外觀活潑又不失單調,並能強調操作飾板更換之概念。充分符 合新式樣專利申請要件,爰依法提起專利申請,祈請 鈞局詳 予審查並早日賜予專利。</t>
  </si>
  <si>
    <t>2005307940</t>
  </si>
  <si>
    <t>2005-12-27</t>
  </si>
  <si>
    <t>D114983</t>
  </si>
  <si>
    <t>2007-01-11</t>
  </si>
  <si>
    <t>葉世雄</t>
  </si>
  <si>
    <t>王雲平 | 謝宗穎</t>
  </si>
  <si>
    <t>TWD114983S</t>
  </si>
  <si>
    <t>7913080014739</t>
  </si>
  <si>
    <t>對開式冰箱</t>
  </si>
  <si>
    <t>本創作「對開式冰箱」係包含一本體、兩片門板與一個以上的抽屜,不僅能產生不同質感之視覺效果,更具備一獨特造型之新穎外觀設計。【創作特點】 如圖所示,本創作之本體為一矩形外觀,本體上段具有兩片門板,門板的樞紐端皆具有一圓角,並於活動端各自裝置有一扇形突出,該扇形突出於兩片門板扣合時可彼此組合,形成一半圓狀突起,且該兩片門板扣合後,於該半圓狀突起之中央具有一間隙,據以構成本創作之一視覺造型元素。此外,上述兩門板下端皆設置一長凹槽,長凹槽於門板樞紐端具有一圓弧,以形成一手把。本創作之門板係可採用一透明材質,並於門板背面施以塗裝或噴敷,以形成一鏡面折射之效果。 本創作之本體下段設置有一個以上的抽屜,抽屜兩側邊亦有一圓角設計,該抽屜上端具有一弧形凹口,弧形凹口上並設有一長條狀手把,據以提供手部握持之施力點。 綜上所述,本創作造型獨特,新穎別緻,除具備一與眾不同之外觀設計,更可提升居家環境之生活品味,真確令人得受有美好感受者,爰依法具文提出新式樣專利申請,懇請 審查委員明鑑,並早日核准本專利,是禱。</t>
  </si>
  <si>
    <t>2005306536</t>
  </si>
  <si>
    <t>2005-10-28</t>
  </si>
  <si>
    <t>D115023</t>
  </si>
  <si>
    <t>TWD149669S | TWD132338S | TWD130828S</t>
  </si>
  <si>
    <t>TWD115023S</t>
  </si>
  <si>
    <t>7913080014777</t>
  </si>
  <si>
    <t>冷氣機凝結水再利用裝置</t>
  </si>
  <si>
    <t>一冷氣機凝結水再利用裝置,主要係將冷氣機冷凝後之凝結水,藉由冷卻盤管一管端導入壓縮機油槽內,以利用高溫油槽與低溫凝結水進行冷熱交換,除了可降低壓縮機之工作溫度避免過熱外,凝結水亦因遇熱蒸發而形成水蒸氣,由冷卻盤管另一管端之開口排放至大氣。除可避免冷氣機滴水問題,更可提昇其冷凍效能及延長壓縮機壽命。</t>
  </si>
  <si>
    <t>2005120794</t>
  </si>
  <si>
    <t>2005-06-22</t>
  </si>
  <si>
    <t>CAI LONG-JI</t>
  </si>
  <si>
    <t>蔡隆基</t>
  </si>
  <si>
    <t>TWI260383B</t>
  </si>
  <si>
    <t>7913050015021</t>
  </si>
  <si>
    <t>具有場發射之訊息顯示之鏡子(三)</t>
  </si>
  <si>
    <t>一種具有場發射訊息顯示之鏡子(三),包括一用於車外照後鏡之半透視反射鏡本體、一設置於該半透視反射鏡本體內之場發射單元、一設置於該半透視反射鏡本體內之控制系統,其中該場發射單元包含一陽極部、一對應於該陽極部之陰極部、一設置於該陽極部與該陰極部間而形成一特定間隙之支撐器,以及一設置於該陰極部之閘極,該控制系統係電性連接於該場發射單元以控制該場發射單元之訊息顯示,藉此,透過該控制系統之控制使得該場發射單元於該半透視反射鏡本體之表面形成一圖像訊號區域,同時透過該閘極以強化該圖像訊號區域之發光強度。</t>
  </si>
  <si>
    <t>2006210600</t>
  </si>
  <si>
    <t>2006-06-16</t>
  </si>
  <si>
    <t>M303143</t>
  </si>
  <si>
    <t>2006-12-21</t>
  </si>
  <si>
    <t>B60R-001/00</t>
  </si>
  <si>
    <t>TWM303143U</t>
  </si>
  <si>
    <t>7906004003943</t>
  </si>
  <si>
    <t>具有場發射訊息顯示之鏡子(二)</t>
  </si>
  <si>
    <t>一種具有場發射訊息顯示之鏡子(二),包括一用於車內照後鏡之半透視反射鏡本體、一場發射單元、一控制單元及一衛星定位系統。其中該場發射單元設置於該半透視反射鏡本體內,該控制單元設置於該半透視反射鏡本體內且連結於該場發射單元以控制該場發射單元之圖像顯示,該衛星定位系統設置於該半透視反射鏡本體內且連接於該控制單元以接收一衛星訊號並傳遞至該控制單元中;藉此,該衛星訊號透過該控制單元之控制而傳遞至該場發射單元上,使該場發射單元於該半透視反射鏡本體之表面產生一訊息圖像區域。</t>
  </si>
  <si>
    <t>2006210599</t>
  </si>
  <si>
    <t>M302498</t>
  </si>
  <si>
    <t>B60R | B60R-001/00</t>
  </si>
  <si>
    <t>TWM302498U</t>
  </si>
  <si>
    <t>7906004003298</t>
  </si>
  <si>
    <t>具有場發射訊息顯示之鏡子(一)</t>
  </si>
  <si>
    <t>一種具有場發射訊息之鏡子,其包括有:一半透視反射鏡本體、一場發射單元以及一控制單元。其中,該場發射單元係設置於該半透視反射鏡本體內,該場發射單元包含一具有陽極層之陽極結構、一對應該陽極結構且具有陰極層之陰極結構以及一設置於該陽極結構與該陰極結構間而形成一特定間隙之絕緣結構;而該控制單元係設置於該半透視反射鏡本體內,且該控制單元電性連接於該場發射單元,以控制該場發射單元之訊息顯示;藉此,於該半透視反射鏡本體上形成一平面發光顯示圖像區域或一照明區域。</t>
  </si>
  <si>
    <t>2006210605</t>
  </si>
  <si>
    <t>M301573</t>
  </si>
  <si>
    <t>2006-12-01</t>
  </si>
  <si>
    <t>A45D | A45D-042/08</t>
  </si>
  <si>
    <t>TWM301573U</t>
  </si>
  <si>
    <t>7906004002376</t>
  </si>
  <si>
    <t>陣列式X光源曝光裝置</t>
  </si>
  <si>
    <t>一種具有X光收斂結構之陣列式X光源曝光裝置,該裝置係主要包括一X光背光源及複數收斂透鏡,其中該X光背光源更包括一陰極電子發射裝置、一陽極靶材及一透窗,該陰極電子發射裝置係為一種具四極結構之複數奈米碳管電子發射源,其上設有一閘極層及一收斂電極層,而該陽極靶材設於對應陰極電子發射裝置之位置,同時陽極靶材外側設有一透窗,最後透窗外設有對應於電子發射源之複數收斂透鏡,藉由該背光源使產生之X光,經由透窗透射而出後,再經由收斂透鏡聚焦,照射被照物後可精確成像於欲曝光之光阻上。</t>
  </si>
  <si>
    <t>2006210929</t>
  </si>
  <si>
    <t>M302049</t>
  </si>
  <si>
    <t>JENG JENG-YUAN | JAN DE-FENG | JENG KUEI-WEN</t>
  </si>
  <si>
    <t>G03F | G03F-007/20</t>
  </si>
  <si>
    <t>TWI616896B | TWI546057B | US9826612B2</t>
  </si>
  <si>
    <t>TWM302049U</t>
  </si>
  <si>
    <t>7906004002851</t>
  </si>
  <si>
    <t>具場發射顯示結構之書寫裝置</t>
  </si>
  <si>
    <t>一種具場發射顯示結構之書寫裝置,其包括一陽極基板、一陰極構造、一阻隔壁,該阻隔壁係設置於該陽極基板及陰極構造之間,該陽極基板具有一非有效顯示區及一螢光粉體層。該螢光粉體層係由白色或淡色之螢光粉體組成,該阻隔壁係為白色或淡色之材質,該非有效顯示區係塗佈白色或淡色顏料或以毛玻璃化處理。如此,藉以提供白色或淡色之表面書寫及文字或圖形之顯示功能。</t>
  </si>
  <si>
    <t>2006210606</t>
  </si>
  <si>
    <t>M302090</t>
  </si>
  <si>
    <t>SHIU WEI-SHENG | GUO JR-CHE</t>
  </si>
  <si>
    <t>徐偉勝 | 郭志徹</t>
  </si>
  <si>
    <t>G09F | G09F-009/00</t>
  </si>
  <si>
    <t>TWI381348B</t>
  </si>
  <si>
    <t>TWM302090U</t>
  </si>
  <si>
    <t>7906004002892</t>
  </si>
  <si>
    <t>印表機光源裝置</t>
  </si>
  <si>
    <t>一種印表機光源裝置,具有多種形式保護場發射發光裝置,本發明乃提供一種以碳奈米管為電子發射源之二極場發射式顯影光源結構,以作為光學列印頭之曝光光源構件,係以為一種製作成本低廉,更可搭配感光鼓結構設置之光源結構。以外殼保護層及導光裝置為主要特徵,使得低成本高效率光源得以達成。</t>
  </si>
  <si>
    <t>2005117845</t>
  </si>
  <si>
    <t>2005-05-31</t>
  </si>
  <si>
    <t>ZHENG ZHENG-YUAN</t>
  </si>
  <si>
    <t>鄭正元</t>
  </si>
  <si>
    <t>謝宗穎 | 王雲平</t>
  </si>
  <si>
    <t>G03G-015/04</t>
  </si>
  <si>
    <t>TWM257459U | TW580446B</t>
  </si>
  <si>
    <t>TWI293723B</t>
  </si>
  <si>
    <t>7913054008588</t>
  </si>
  <si>
    <t>電子發射源表面活化方法</t>
  </si>
  <si>
    <t>一種電子發射源表面活化的方法,主要是在陰極結構製作並經高溫燒結後,利用噴塗技術將溶液均勻噴塗灌注於陰極結構之表面上,以形成一貼覆層,再於貼覆層表面貼覆一層膠膜,再利用滾筒式脫膜裝置將膠膜剝除,在膠膜被剝除時,一併移除貼覆層,由於膠膜材質之強度可以於脫膜過程中讓貼覆層不致破損或斷裂,對於將來可應用於大尺寸面板,而且對使用貼覆層之材料適性更廣。</t>
  </si>
  <si>
    <t>2005116251</t>
  </si>
  <si>
    <t>2005-05-19</t>
  </si>
  <si>
    <t>ZHENG KUI-WEN | LI YU-AN | XIAO JUN-YAN | CAI JIN-LONG | LI XIE-HENG</t>
  </si>
  <si>
    <t>鄭奎文 | 李裕安 | 蕭俊彥 | 蔡金龍 | 李協恆</t>
  </si>
  <si>
    <t>H01J-037/073</t>
  </si>
  <si>
    <t>TWI223308B | TW564453B | TW480537B | TW428190B | US5902491A</t>
  </si>
  <si>
    <t>TWI304994B</t>
  </si>
  <si>
    <t>7913054008977</t>
  </si>
  <si>
    <t>一種批次電泳沉積奈米碳管之電子發射源製作方法</t>
  </si>
  <si>
    <t>一種批次電泳沉積奈米碳管之電子發射源製作方法,該方法包括:先取一陰極結構半成品,將陰極結構及金屬面板與電泳電極相連接,讓陰極結構一側與金屬面板平行保持一固定距離配置的置放電泳槽之溶液中,以分批次(多次)進行移除陰極結構內的氣泡及奈米碳管電泳沉積於陰極結構上,在沉積後將陰極結構移出,進行低溫簡單焙烤,以移除於陰極結構上多餘溶液,直到批次電泳技術沉積下,讓奈米碳管能均勻沉積於陰極結構上形成電子發射源,再將陰極結構取出以低溫簡單焙烤,以移除於陰極結構上之多餘溶液,之後再進行燒結製程,讓輔助鹽形成具導電性之金屬氧化鹽,以增益奈米碳管與陰極電極層之電子傳導關係。</t>
  </si>
  <si>
    <t>2005117698</t>
  </si>
  <si>
    <t>2005-05-30</t>
  </si>
  <si>
    <t>LI XIE-HENG | XIAO JUN-YAN | CAI JIN-LONG | LI YU-AN | ZHENG KUI-WEN</t>
  </si>
  <si>
    <t>李協恆 | 蕭俊彥 | 蔡金龍 | 李裕安 | 鄭奎文</t>
  </si>
  <si>
    <t>H01J-049/16</t>
  </si>
  <si>
    <t>TW200641957A</t>
  </si>
  <si>
    <t>7913054008980</t>
  </si>
  <si>
    <t>低頓轉轉矩之永磁式馬達</t>
  </si>
  <si>
    <t>一種低頓轉轉矩之永磁式馬達,至少包括一定子及一轉子;其中該定子更包括由複數定子齒,經單定子齒集中繞線相互接組組成;此各定子齒在其齒抱末端一側或二側位置,均一體延伸一延臂部,並由此延臂部在各定子齒組成定子時,封閉相鄰齒臂間繞線槽的槽開口,形成定子相對永磁式轉子間無槽開口之氣隙,而降低該氣隙磁通的磁阻變化率,同時降低馬達之頓轉轉矩,提昇馬達控制特性。</t>
  </si>
  <si>
    <t>2005108310</t>
  </si>
  <si>
    <t>2005-03-18</t>
  </si>
  <si>
    <t>HONG LIAN-XIN | ZHUO YUAN-HONG</t>
  </si>
  <si>
    <t>洪聯馨 | 卓源鴻</t>
  </si>
  <si>
    <t>H02K-001/17 | H02K-001/17</t>
  </si>
  <si>
    <t>TW501327B | US5786651A | US5583387A | US5256926A</t>
  </si>
  <si>
    <t>TWI298968B</t>
  </si>
  <si>
    <t>7913056012187</t>
  </si>
  <si>
    <t>可於電視節目輔助資訊增設背景之方法及裝置</t>
  </si>
  <si>
    <t>一種可於電子節目指南(Electronic Program Guide,EPG)及內容資訊(Content Information,CI)及螢幕直接顯示(On Screen Display, OSD)等輔助資訊中增設背景之方法及裝置,其係將多種靜態或動態之影像資料預存於一儲存裝置中,當使用者選擇輔助資訊畫面顯示時,系統即自動選取一影像資料,與輔助資訊畫面重疊顯示,該影像資料係重疊於輔助資訊畫面之下方,形成背景之展現形態。</t>
  </si>
  <si>
    <t>2005107001</t>
  </si>
  <si>
    <t>2005-03-08</t>
  </si>
  <si>
    <t xml:space="preserve">WANG, HOUNGJYH |  | </t>
  </si>
  <si>
    <t>王鴻智 | 方立 | 楊政遠</t>
  </si>
  <si>
    <t>H04N-005/44 | H04N-005/445</t>
  </si>
  <si>
    <t>JP2000-152114A | KR10-0426103B1 | US2004-0239809A1 | US6243142B1</t>
  </si>
  <si>
    <t>US9565466B2</t>
  </si>
  <si>
    <t>TWI292669B</t>
  </si>
  <si>
    <t>7913051009430</t>
  </si>
  <si>
    <t>電子節目指南之呈現方法</t>
  </si>
  <si>
    <t>一種多頁式電子節目指南(EPG),在一EPG畫面中僅呈現被選取之單一頻道之節目資訊,其他未被選取之頻道節目資訊則不顯示,各頻道之名稱以標籤之型態縱列於畫面之左側,以供電視使用者選取所欲收看之頻道資訊,當其中一頻道被選取時,畫面中即完全呈現該頻道在各時間區段內之節目名稱。</t>
  </si>
  <si>
    <t>2005107003</t>
  </si>
  <si>
    <t>王鴻智 | 王怡君 | 黃耀慶</t>
  </si>
  <si>
    <t>H04N-005/44 | H04N-005/445 | H04N-007/173</t>
  </si>
  <si>
    <t>JP2006-254407A | TWI278233B | US2006-0218589A1</t>
  </si>
  <si>
    <t>7913051009431</t>
  </si>
  <si>
    <t>電腦用空調機裝置</t>
  </si>
  <si>
    <t>一種電腦用空調機裝置,該裝置係為一可抽取式之匣式空調機裝置,藉由其一機體之規格化設計而可直接以一般安裝方式安裝於一電腦主機之一機殼上之至少一預留孔內,並可針對該電腦主機內部至少一發熱元件以及該機殼內部空間,以非直接接觸的氣吹方式進行冷卻散熱作用。</t>
  </si>
  <si>
    <t>2005107221</t>
  </si>
  <si>
    <t>2005-03-09</t>
  </si>
  <si>
    <t xml:space="preserve">LIAO, CHIHYUNG |  | </t>
  </si>
  <si>
    <t>廖志勇 | 林松年 | 俞賢來</t>
  </si>
  <si>
    <t>H05K-007/20 | G06F-001/20 | H05K-007/20 | G06F-001/20</t>
  </si>
  <si>
    <t>TWI461145B | TWI391070B | TWI363855B | TWI349092B</t>
  </si>
  <si>
    <t>TWI262048B</t>
  </si>
  <si>
    <t>7913051009543</t>
  </si>
  <si>
    <t>場發射顯示器之真空氣導結構</t>
  </si>
  <si>
    <t>一種場發射顯示器之真空氣導結構,包括有:一陰極板及一陽極板,前述之陰、陽極板具有一相對應凹槽,該凹槽定義出一氣導路徑區及一集氣區域與一平台,前述之陰極板之平台上形成有陰極導線、閘極導線及電子發射源,而陽極板之平台上形成有陽極透明導線及螢光粉點,另於陰極板之集氣區域設有一抽氣孔,以提供真空抽氣之用,該集氣區域內設置捕氣材料,以提供吸收或捕捉於真空封裝後之微量逸氣,最後,藉由凹槽所形成之氣導路徑區與集氣區域連通,在真空抽氣時充分將陰、陽極板之間遠離集氣區域遠端之氣體充分抽離,達成真空效果。</t>
  </si>
  <si>
    <t>2006204778</t>
  </si>
  <si>
    <t>2006-03-22</t>
  </si>
  <si>
    <t>M296465</t>
  </si>
  <si>
    <t>2006-08-21</t>
  </si>
  <si>
    <t>YANG JEN-TZAI | CHEN GUO-HUA | JANG PU-SHIN</t>
  </si>
  <si>
    <t>H01J-063/04 | H01J-063/04</t>
  </si>
  <si>
    <t>TWM296465U</t>
  </si>
  <si>
    <t>7906003002271</t>
  </si>
  <si>
    <t>液晶顯示器(二)</t>
  </si>
  <si>
    <t>(一)物品用途: 本創作係一種具備顯示影音功能,並且以液晶顯像技術顯示畫面而可以做為電視機或電腦顯示幕之顯示器。(二)創作特點: 本創作的特點在於顯示器本體的前面為平面顯示幕,本體的後面為梯形殼體,該殼體的上方具有複數細長的肋條,殼體背面具有複數散熱孔;本體的左、右兩側分別利用位於本體後方的固定件設置一揚聲器,該揚聲器從上方觀視呈梯形狀;本體的下端結合一底座,該底座基本上為一矩形板,再於該矩形的前、後邊修飾為凸出的弧形,藉以構成簡潔的視覺效果而具備創新的形狀。</t>
  </si>
  <si>
    <t>2004300849</t>
  </si>
  <si>
    <t>2004-10-19</t>
  </si>
  <si>
    <t>D103360</t>
  </si>
  <si>
    <t>2006-06-21</t>
  </si>
  <si>
    <t>陳彥佑</t>
  </si>
  <si>
    <t>TWD103360S</t>
  </si>
  <si>
    <t>7913065014428</t>
  </si>
  <si>
    <t>旋轉離心式閃氣槽節能器</t>
  </si>
  <si>
    <t>本發明係關於一種旋轉離心式閃氣槽節能器,當冷凝器的高壓過冷液態冷媒經第一膨脹閥後,進入閃氣槽節能器時,膨脹形成中壓的飽和液態及氣態冷媒;該中壓飽和液態冷媒,會積存在閃氣槽節能器的底部,再由管路經第二膨脹閥,膨脹形成低壓冷媒送到蒸發器;中壓飽和氣態冷媒,由閃氣槽節能器的頂部管路,連接到壓縮機中壓段的入口;本發明旋轉離心式閃氣節能器,體積小,可提升冷凍系統能力及運轉效率(COP)。</t>
  </si>
  <si>
    <t>2004138593</t>
  </si>
  <si>
    <t>2004-12-13</t>
  </si>
  <si>
    <t>WANG, PEICHI</t>
  </si>
  <si>
    <t>F25B-040/02 | F25J-005/00 | F25B-040/02 | F25J-005/00</t>
  </si>
  <si>
    <t>TWI252295B</t>
  </si>
  <si>
    <t>7913050014292</t>
  </si>
  <si>
    <t>本創作「液晶顯示器」係包含一本體、一固定架與一底座,不僅擁有播放影音多媒體之功用,更具備一獨特造型之新穎外觀設計。【創作特點】 如圖所示,本創作本體之前端面為一長方矩型設計,並於上下兩側面呈一船形切面外觀,以形成本體之外觀設計。本體前端面的左右兩側邊與下方側邊皆樞設複數個凸緣,以形成一U型帶狀之凸緣排列方式,該凸緣與相鄰之凸緣間並配置有複數個切孔,以提供一音響裝置之音源輸出,並使喇叭溶入在整體造型之內。 本體中央具有一顯示面板,該顯示面板下方之一側配置有複數個按鈕;顯示面板的週圍設置有一鏡面透明板,並藉由該鏡面透明板折射光源,以提供一炫目亮麗之視覺效果。上述本體後部另具有一凹口,該凹口可配置相關之影音端子與信號介面;本體後部更與一固定架相接,該固定架下端為一圓盤,並藉由圓盤與一底座樞合,以提供一旋轉功能。 綜上所述,本創作造型獨特,新穎別緻,更具備一與眾不同之外觀設計,真確令人得受有美好感受者,爰依法具文提出新式樣專利申請,懇請 審查委員明鑑,並早日核准本專利,是禱。</t>
  </si>
  <si>
    <t>2005302947</t>
  </si>
  <si>
    <t>2005-05-20</t>
  </si>
  <si>
    <t>D111413</t>
  </si>
  <si>
    <t>2006-06-11</t>
  </si>
  <si>
    <t>TWD111413S</t>
  </si>
  <si>
    <t>7913071016597</t>
  </si>
  <si>
    <t>電視機(二)</t>
  </si>
  <si>
    <t>本創作係為一種供電視播放之平面型電視機。 本創作之外觀特點在於其兩側與機體一體成型之喇叭設計,採用一種復古風之造型式樣,其中,兩側喇叭的中央位置分別設以對稱之橢圓形立體雕飾,並在其穿透之橢圓形中央以平行、等距且對稱的橫向立體飾條,搭配兩側略呈弧形包覆突出的喇叭型體,可益顯其造型之殊異,從而營造出本創作一種復古又摩登的時尚感。</t>
  </si>
  <si>
    <t>2005301541</t>
  </si>
  <si>
    <t>2005-03-21</t>
  </si>
  <si>
    <t>D111420</t>
  </si>
  <si>
    <t xml:space="preserve">LEE, YI CHENG |  | </t>
  </si>
  <si>
    <t>方文宏 | 陳彥佑 | 李逸城</t>
  </si>
  <si>
    <t>14-03</t>
  </si>
  <si>
    <t>TWD111420S</t>
  </si>
  <si>
    <t>7913071016604</t>
  </si>
  <si>
    <t>冰水機回油噴射泵</t>
  </si>
  <si>
    <t>本發明係關於一種冰水機回油噴射泵,其可解決冰水機系統回油不良的問題;該裝置主要包含由一本體、一噴嘴及一擴散器等組合而成,同時其組合體上並形成有一高壓氣態冷媒入口、一低壓液態冷媒及油混合物入口及一潤滑油出口等;主要係利用高壓氣體冷媒做為驅動流,經過噴嘴後,在噴嘴出口產生壓力降,並利用其壓力差,抽吸蒸發器內含油量高的液體冷媒到混合腔,均勻混合後再經擴散器將氣體冷媒及潤滑油送回壓縮機,進而達到回油及維持壓縮機潤滑等效果。</t>
  </si>
  <si>
    <t>2004131975</t>
  </si>
  <si>
    <t>2004-10-21</t>
  </si>
  <si>
    <t>F25B-047/00 | F25B-047/00</t>
  </si>
  <si>
    <t>TWI286192B</t>
  </si>
  <si>
    <t>7913057009831</t>
  </si>
  <si>
    <t>三相電動機兩層繞線結構</t>
  </si>
  <si>
    <t>本發明係一種三相電動機兩層繞線結構,尤指一種解決傳統三相電動機的三層繞線所衍生之繞線較為困難的缺點,而為一種兩層型態的繞線結構,以其兩層式繞線,不僅可解決三層繞線所造成之阻礙,更由於減少一層繞線,更得以大幅縮短繞線的時間,結構上,一改以往對a、b、c相線圈依次進行繞線之傳統作法,而採用1-16、2-15、3-14、4-13之改良式同心繞法,故而僅需兩層式繞線完成。</t>
  </si>
  <si>
    <t>2004131977</t>
  </si>
  <si>
    <t xml:space="preserve">KANG, JI HUNG | TSAI, MING CHAO | HUANG, CHEN LUNG |  |  |  |  |  |  | </t>
  </si>
  <si>
    <t>康基宏 | 蔡明釗 | 黃振龍 | 陳啓文 | 林賢龍 | 廖國東 | 何叔彬 | 陳羽明 | 陳永輝 | 吳家振</t>
  </si>
  <si>
    <t>H02K-015/04 | H02K-015/04</t>
  </si>
  <si>
    <t>TWI247473B</t>
  </si>
  <si>
    <t>7913057010771</t>
  </si>
  <si>
    <t>電視機(一)</t>
  </si>
  <si>
    <t>本創作係為一種供電視播放之平面型電視機。【創作特點】 本創作之外觀特點在於其兩側與機體一體成型之喇叭設計,採用一種復古風之造型式樣,其中,兩側喇叭的中央位置分別設以對稱之長橢圓形立體凹陷,並在其凹陷位置中央另設對稱的同心橢圓穿透柵孔,搭配兩側略呈弧形突出的喇叭型體,益顯其造型之殊異。 另,在該平面螢幕兩側之下方另設有呈長條形排列之散熱細孔,使本創作整體營造出一種復古又摩登的時尚感。</t>
  </si>
  <si>
    <t>2005301540</t>
  </si>
  <si>
    <t>D110135</t>
  </si>
  <si>
    <t>2006-04-11</t>
  </si>
  <si>
    <t>TWD110135S</t>
  </si>
  <si>
    <t>7913086017503</t>
  </si>
  <si>
    <t>液晶電視機</t>
  </si>
  <si>
    <t>(一)物品用途: 本創作係一種具備顯示影音功能,並且以液晶顯像技術顯示畫面之電視機。(二)創作特點: 本創作的特點在於電視機本體的前面為平面,本體的後面兩側為凸出的弧面;本體的左、右兩側分別利用位於本體後方的三角形固定件設置一揚聲器,該揚聲器從上方觀視呈梯形狀,且該梯形狀的相對兩側面為弧形面,揚聲器前面的揚聲孔所構成的區域則類似弧形的菱形狀;本體的下端結合一底座,該底座基本上為一鏤空的梯形狀,再於該梯形的中間設置一圓形的連結板,該連結構的前、後兩側則以扇形板連接於該梯形的內側緣;底座上再藉由一支桿連接於電視機本體,以構成簡潔的視覺效果,並且藉以構成本創作具備創新感受的形狀。</t>
  </si>
  <si>
    <t>2005301900</t>
  </si>
  <si>
    <t>2004-02-19</t>
  </si>
  <si>
    <t>D110140</t>
  </si>
  <si>
    <t>陳彥佑 | 方文宏</t>
  </si>
  <si>
    <t>TWD110140S</t>
  </si>
  <si>
    <t>7913086017508</t>
  </si>
  <si>
    <t>空調機之保養預警方法及其裝置</t>
  </si>
  <si>
    <t>一種空調機之保養預警方法及其裝置,是利用感測器偵測冷媒系統高/低壓側之冷媒溫度,再以溫度/壓力對照表得到相對應之壓力,則可得知是否進行冷媒系統之保養,而其裝置是利用溫度偵測器偵測空調機目前溫度,由基板電路判斷其溫度是否為正常操作範圍,若落在正常範圍之外時,則基板產生警示並可由自動撥號器經由電話線發出語音通報或是傳送警告資料,以達到能在第一時間自動通知維修人員對指定號碼進行報修。</t>
  </si>
  <si>
    <t>2004127413</t>
  </si>
  <si>
    <t>2004-09-10</t>
  </si>
  <si>
    <t>YU XIAN-LAI | KE SHUN-ZHEN | DENG CHENG-CONG</t>
  </si>
  <si>
    <t>俞賢來 | 柯順振 | 鄧成聰</t>
  </si>
  <si>
    <t>F24F-011/00 | F24F-011/00</t>
  </si>
  <si>
    <t>TW410945U | TW216647U | US6892547B2</t>
  </si>
  <si>
    <t>TWI295720B</t>
  </si>
  <si>
    <t>7913050012803</t>
  </si>
  <si>
    <t>電子式保護電驛</t>
  </si>
  <si>
    <t>一種電子式保護電驛,整合其機械結構操作於單一的操作桿,可用以保護電動機之跳脫與復歸。該電子式保護電驛包括一絕緣殼體、一跳脫桿、一磁力裝置、及一操作裝置。該跳脫桿樞接於該絕緣殼體內部並且可導通兩對接點端子,該跳脫桿包括有一控制鐵芯。該磁力裝置包括有一跳脫電磁鐵、一復歸電磁鐵、及一永久磁鐵係設置於該跳脫電磁鐵及該復歸電磁鐵之間。該操作裝置包括有一附屬桿係位於該跳脫桿的一側、一操作桿係設置於該跳脫桿及該附屬桿之間並且外露於該絕緣殼體,其中該操作桿可設置於四個位置並且配合該附屬桿以停止或復歸。</t>
  </si>
  <si>
    <t>2005200780</t>
  </si>
  <si>
    <t>2005-01-14</t>
  </si>
  <si>
    <t>M285793</t>
  </si>
  <si>
    <t>2006-01-11</t>
  </si>
  <si>
    <t>PENG SHENG-WEN | CHEN FENG-JOU</t>
  </si>
  <si>
    <t>彭聖文 | 陳峰州</t>
  </si>
  <si>
    <t>H01H-079/00 | H02H-007/00 | H01H-079/00 | H02H-007/00</t>
  </si>
  <si>
    <t>DE10-2005-062476B4 | TWM285793U | US7330091B2</t>
  </si>
  <si>
    <t>7906001001600</t>
  </si>
  <si>
    <t>液晶電視殼體(一)</t>
  </si>
  <si>
    <t>本創作係一種液晶電視殼體(一),特別指一種裝設在液晶電視上的外殼,用來美化液晶電視的外觀,其造型穎異、線條特殊,堪稱為一全新首創之獨特式樣創作。【創作特點】 本創作之液晶電視殼體(一),特別指一種兼具有創新與獨特之外觀造型設計,堪稱為一首創之新式樣創作者。請參閱附圖所示,該液晶電視殼體(一)為一方形的外框殼體,該外框殼體的下緣延伸一控制面板,該控制面板的左、右兩側設有喇叭孔,該等喇叭孔為單體造型,其為「浮出式」的喇叭孔,而該控制面板的中間設有「一列式」的按鍵設計,其與該等喇叭孔設計配合,突顯出下擺式喇叭的意像外觀造型。整體觀之,本創作呈現出典雅、細緻與尊貴的美感造型,帶給消費者不同的視覺感官,在創作人匠心獨具之專業設計下,確實能襯托出更令人賞心悅目之穎異視感,其獨特、新穎之處已符合新式樣專利要件,爰依法提起專利申請,祈請 鈞局詳予審查並早日賜予專利為禱。</t>
  </si>
  <si>
    <t>2004306258</t>
  </si>
  <si>
    <t>2004-10-22</t>
  </si>
  <si>
    <t>D108600</t>
  </si>
  <si>
    <t>2006-01-01</t>
  </si>
  <si>
    <t xml:space="preserve">LEE, YI CHENG | </t>
  </si>
  <si>
    <t>李逸城 | 方文宏</t>
  </si>
  <si>
    <t>TWD108600S</t>
  </si>
  <si>
    <t>7913078018538</t>
  </si>
  <si>
    <t>液晶電視殼體(二)</t>
  </si>
  <si>
    <t>本創作係一種液晶電視殼體(二),特別指一種裝設在液晶電視上的外殼,用來美化液晶電視的外觀,其造型穎異、線條特殊,堪稱為一全新首創之獨特式樣創作。【創作特點】 本創作之液晶電視殼體(二),特別指一種兼具有創新與獨特之外觀造型設計,堪稱為一首創之新式樣創作者。請參閱附圖所示,該液晶電視殼體(二)為一方形的外框殼體,該外框殼體的下緣延伸一控制面板,該控制面板的表面為隆起的圓弧表面,該控制面板的左、右兩側設有喇叭孔,該等喇叭孔為不規則的造型,猶如「月球表面」的凹陷造型,而該控制面板的中間設有「星球式」的按鍵設計,其與該等喇叭孔設計配合,形成如「太空生物」的外觀造型。整體觀之,本創作呈現出流線、活潑及趣味的美感造型,帶給消費者新穎的視覺感官,在創作人匠心獨具之專業設計下,確實能襯托出更令人賞心悅目之穎異視感,其獨特、新穎之處已符合新式樣專利要件,爰依法提起專利申請,祈請 鈞局詳予審查並早日賜予專利為禱。</t>
  </si>
  <si>
    <t>2004306259</t>
  </si>
  <si>
    <t>D108601</t>
  </si>
  <si>
    <t>TWD108601S</t>
  </si>
  <si>
    <t>7913078018539</t>
  </si>
  <si>
    <t>液晶電視(一)</t>
  </si>
  <si>
    <t>(一)物品用途: 本創作係有關一種『液晶電視(一)』之新式樣設計,尤指一種具備有影音顯示功能,並且以液晶顯像技術顯示畫面之家庭電器用品。(二)創作特點: 如附圖所示,本創作之液晶電視係由長矩形本體及底座所構成,於本體上設有一長矩形顯示幕,以與本體之形狀相呼應,展現出設計之一致感,於顯示幕之外部連結有四方狀的框體,顯現寬廣輕薄之造型意象,於該框體下方設有橫向排列之多數凹槽,於該等凹槽之中央凸設有多數之按鈕鍵,豐富整體造型之美學感受;另於框體之左、右二側分別容設有縱向揚聲裝置,呈現出平衡對稱之美感;再者,於本體之底部向下連接有一扁平狀底座,該底座前方係為傾斜而下,更使液晶電視之外觀具高度親和力與立體效果。 綜上所述,本創作之外觀造型新穎別緻、對稱協調,不僅展現出線條之優雅、簡潔,更顯現出親和力之設計美學,堪稱一實用性與美觀性兼具之創新設計。</t>
  </si>
  <si>
    <t>2004306326</t>
  </si>
  <si>
    <t>2004-10-27</t>
  </si>
  <si>
    <t>D108602</t>
  </si>
  <si>
    <t>TWD108602S</t>
  </si>
  <si>
    <t>7913078018540</t>
  </si>
  <si>
    <t>電器產品壽命試驗器</t>
  </si>
  <si>
    <t>本發明係關於一種電器產品壽命試驗器,尤指一種適用電器類產品之壽命試驗器,設計有多組計時器而可定時重覆地對待測產品進行"通電"、"起動加速"、"運轉"、"減速"、"停電"及"斷電"等測試,並可計時、計次與長時間的模式運作,更具備斷電後自動復電及短路保護機能,而結構上包括有計時錶、計次錶、通電計時器、斷電計時器、運轉計時器與停止計時器等,經搭配相關的計時接點與輔助電驛、電磁開關、指示燈等,構成一種具前述較佳測試功能之壽命試驗器。</t>
  </si>
  <si>
    <t>2004116323</t>
  </si>
  <si>
    <t>2004-06-07</t>
  </si>
  <si>
    <t>YOU QI-XIAN</t>
  </si>
  <si>
    <t>游啓賢</t>
  </si>
  <si>
    <t>G01R-031/34 | G01R-031/34</t>
  </si>
  <si>
    <t>TWI235842B</t>
  </si>
  <si>
    <t>7913058009549</t>
  </si>
  <si>
    <t>鋰二次電池正極之改質材料及其製備方法</t>
  </si>
  <si>
    <t>一種鋰二次電池正極之改質材料及其製備方法,主要係在該二次電池正極為鋰鈷氧化物(LiCoO2)之表面鍍覆氧化鋅(ZnO),該製備方法為將可溶性鋅鹽溶於甲醇(CH3OH)中,再加入鋰鈷氧化物(LiCoO2)材料攪拌混合,將經過分離析出、乾燥及煆燒,如是可得改質鋰鈷氧化物(LiCoO2),該改質鋰鈷氧化物(LiCoO2)可做為二次電池之正極材料。</t>
  </si>
  <si>
    <t>2004113562</t>
  </si>
  <si>
    <t>2004-05-14</t>
  </si>
  <si>
    <t>COREMAX TAIWAN CORP</t>
  </si>
  <si>
    <t>DU ZHENG-GONG | FANG TING | SHEN XIANG-RONG</t>
  </si>
  <si>
    <t>杜正恭 | 方婷 | 沈祥榮</t>
  </si>
  <si>
    <t>H01M-010/00 | H01M-010/00</t>
  </si>
  <si>
    <t>TWI420730B | US9172082B2 | US8980140B2</t>
  </si>
  <si>
    <t>TWI264141B</t>
  </si>
  <si>
    <t>7913054003890</t>
  </si>
  <si>
    <t>一種用於電泳沉積之陽極金屬板結構</t>
  </si>
  <si>
    <t>一種用於電泳沉積之陽極金屬板結構,該陽極金屬板係以一種於電泳過程不易產生電化學反應之材料,於該陽極金屬板表面圖騰化設置一遮蔽層,該遮蔽層係對應陰極結構欲被電泳沉積奈米碳管電子發射源之區域被鏤空形成一鏤空孔,其餘對應陰極結構無效區域均利用該遮蔽層遮蔽之,在陽極金屬板與陰極結構連接置入於電泳槽進行電泳沉積技術時,讓電泳槽之奈米碳管透過遮蔽層之鏤空孔對應於陰極結構之陰極電極層上形成電場以沉積電子發射源。</t>
  </si>
  <si>
    <t>2005209412</t>
  </si>
  <si>
    <t>2005-06-06</t>
  </si>
  <si>
    <t>M279646</t>
  </si>
  <si>
    <t>2005-11-01</t>
  </si>
  <si>
    <t>LI SHIE-HENG | TSAI JIN-LUNG | JENG KUEI-WEN | LI YU-AN | SHIAU JIUN-YAN</t>
  </si>
  <si>
    <t>李協恆 | 蔡金龍 | 鄭奎文 | 李裕安 | 蕭俊彥</t>
  </si>
  <si>
    <t>C25D-013/00 | H01J-009/02 | C25D-013/00 | H01J-009/02</t>
  </si>
  <si>
    <t>TWM279646U</t>
  </si>
  <si>
    <t>7905012002962</t>
  </si>
  <si>
    <t>汽機車儀表顯示裝置</t>
  </si>
  <si>
    <t>一種汽機車儀表顯示裝置,係使用一場發射顯示器之構造提供一種取代LED之車用面板背光板顯示技術,據此:一、抵抗更嚴峻的環境溫度;二、亮度更高,圖案可辨識率更佳;其包含陽極構造、陰極構造及導光構造或漏光反射層、氣體吸收室。</t>
  </si>
  <si>
    <t>2005209757</t>
  </si>
  <si>
    <t>2005-06-10</t>
  </si>
  <si>
    <t>M278587</t>
  </si>
  <si>
    <t>2005-10-21</t>
  </si>
  <si>
    <t>FANG JIN-SHOU | LIN SHI-PI</t>
  </si>
  <si>
    <t>方金壽 | 林熙丕</t>
  </si>
  <si>
    <t>B60K-037/00 | B60K-037/00</t>
  </si>
  <si>
    <t>TWM278587U</t>
  </si>
  <si>
    <t>7905012001908</t>
  </si>
  <si>
    <t>汽機車儀錶顯示裝置構造</t>
  </si>
  <si>
    <t>一種汽機車儀錶顯示裝置構造,係使用一場發射顯示器之構造提供一種取代LED之車用面板背光板顯示技術,可以容許背光板具有裝配所需要之孔道相關構造,據此:一、抵抗更嚴峻的環境溫度;二、亮度更高,圖案可辨識率更佳;其包含陽極構造、陰極構造及導光構造或漏光反射層、孔道相關構造、氣體吸收室。</t>
  </si>
  <si>
    <t>2005208992</t>
  </si>
  <si>
    <t>M278880</t>
  </si>
  <si>
    <t>G01C-022/00 | G01P-001/08 | G01C-022/00 | G01P-001/08</t>
  </si>
  <si>
    <t>TWM278880U</t>
  </si>
  <si>
    <t>7905012002201</t>
  </si>
  <si>
    <t>場發射顯示動態交通號誌</t>
  </si>
  <si>
    <t>一種場發射顯示動態交通號誌,係對於一般交通號誌面板之構造提供一種場發射顯示構件,其可以交流電驅動場發射光源構件技術,及使用噴塗方法塗佈陽極螢光粉體層及陰極碳奈米管層,據此:一、可提供一散熱良好,能抵抗發光元件熱集中之較佳構造;二、以現有技術易於設計驅動電路;三噴塗方式製作成本低;四、可提供一亮度均勻,省電且動態圖騰多樣化。</t>
  </si>
  <si>
    <t>2005201646</t>
  </si>
  <si>
    <t>2005-01-28</t>
  </si>
  <si>
    <t>M276288</t>
  </si>
  <si>
    <t>2005-09-21</t>
  </si>
  <si>
    <t>CHEN GUO-RUNG | WU JR-HAU | YAU WEI-CHI | JUNG YI-RUNG</t>
  </si>
  <si>
    <t>陳國榮 | 吳智豪 | 姚偉淇 | 鍾易蓉</t>
  </si>
  <si>
    <t>G08G-001/096 | G08G-001/096</t>
  </si>
  <si>
    <t>TWM276288U</t>
  </si>
  <si>
    <t>7905011004618</t>
  </si>
  <si>
    <t>窗型空調機清淨換氣裝置</t>
  </si>
  <si>
    <t>一種窗型空調機清淨換氣裝置,主要是在窗型空調機之機體內側設置一組進、排氣雙幫浦,其藉由空氣輸送迴路之銜接而分別搭配一三通電磁閥以及一過濾裝置而組成本創作空調機之清淨換氣裝置;該組合可藉由空調機之有線或無線遙控控制方式,而讓該雙幫浦進行進、排氣之運轉,或者亦可設計為一種空調機自潔系統,而提供空調機運轉前後之空氣自潔功能;藉由上述之裝置安排,除可避免空調機冷房或暖房效果之降低,同時亦可有效維持空內空氣之清淨功能,以及避免室內噪音或異音在空調機換氣運轉時伴隨導入室內,影響居家品質等,因而具備有創新與進步之實效者。</t>
  </si>
  <si>
    <t>2005203440</t>
  </si>
  <si>
    <t>2005-03-07</t>
  </si>
  <si>
    <t>M275370</t>
  </si>
  <si>
    <t>2005-09-11</t>
  </si>
  <si>
    <t>LAI WEN-SHU | YE CHI-SEN | LIN JR-SHIUNG</t>
  </si>
  <si>
    <t>賴文樹 | 葉啓森 | 林志雄</t>
  </si>
  <si>
    <t>F24F-003/16 | F24F-003/16</t>
  </si>
  <si>
    <t>TWI457522B | US9534803B2</t>
  </si>
  <si>
    <t>TWM275370U</t>
  </si>
  <si>
    <t>7905011003704</t>
  </si>
  <si>
    <t>液晶電視</t>
  </si>
  <si>
    <t>(一)物品用途: 本創作係有關一種『液晶電視』之新式樣設計,尤指一種具備有影音顯示功能,並且以液晶顯像技術顯示畫面之家庭電器用品。(二)創作特點: 如附圖所示,本創作外觀係以樸實的直線配合柔和的弧線連綴成一液晶電視本體,該本體具有一長矩形顯示器,於該顯示器之上方連結有「ㄇ」字狀的框體,以展現出平衡對稱之美感,且於顯示器下方設有一橫向揚聲裝置,該揚聲裝置係呈兩端高中間低之圓弧造型,以顯現出親切和善之視覺感受,於顯示器與揚聲裝置之間設有多數控制按鍵;另本體之後方開設有多數孔洞,且於其側邊處亦設有碟片及記憶卡插槽,以增添視覺之豐富性;再者,該本體之底部連接有一扁矩形底座,與顯示螢幕之形狀相呼應,以使造型設計展現出一致性及連貫性。 綜上所述,本創作之外觀造型新穎別緻、對稱協調,不僅展現出線條之優雅、簡潔,更顯現出科技感十足之設計美學,堪稱一實用性與美觀性兼具之創新設計。</t>
  </si>
  <si>
    <t>2004304329</t>
  </si>
  <si>
    <t>2004-07-23</t>
  </si>
  <si>
    <t>D106290</t>
  </si>
  <si>
    <t>2005-09-01</t>
  </si>
  <si>
    <t>陳彥佑 | 許燕秋</t>
  </si>
  <si>
    <t>TWD106290S</t>
  </si>
  <si>
    <t>7913069016077</t>
  </si>
  <si>
    <t>場發射顯示交通號誌</t>
  </si>
  <si>
    <t>一種場發射顯示交通號誌,係對於一般交通號誌面板之構造提供一種場發射顯示構件,其可以交流電驅動場發射光源構件技術,及使用噴塗方法塗佈陽極螢光粉體層及陰極碳奈米管層,據此:一、可提供一散熱良好,能抵抗發光元件熱集中之較佳構造;二、以現有技術易於取得驅動IC(integral circuit);三噴塗方式製作成本低;四、可提供一亮度均勻,省電且圖騰多樣化。</t>
  </si>
  <si>
    <t>2005201635</t>
  </si>
  <si>
    <t>M271219</t>
  </si>
  <si>
    <t>2005-07-21</t>
  </si>
  <si>
    <t>TWM271219U</t>
  </si>
  <si>
    <t>7905010004466</t>
  </si>
  <si>
    <t>具離水功能之軸封機構</t>
  </si>
  <si>
    <t>本新型揭示一具離水功能之軸封機構。本新型之轉動軸機構包含一轉動軸、一環繞轉動軸之軸封,與一屏蔽轉動軸內部機構之機殼。此軸封係為一圓形結構,其圓形邊緣係為一連續面,且此連續面包含至少一個連續凹槽。當外界滲入之水分濺滯於此連續面上時,將會先流入此連續凹槽內,或沿著此連續凹槽向下流走,或藉由旋轉轉動軸所造成之離心力向外拋出,據此可達到離水功能。</t>
  </si>
  <si>
    <t>2004218634</t>
  </si>
  <si>
    <t>2004-11-19</t>
  </si>
  <si>
    <t>M270287</t>
  </si>
  <si>
    <t>2005-07-11</t>
  </si>
  <si>
    <t>KAO, CHIN HSING | LO, CHING SHUI | HSIEH, MING HSIEN | YEN, HO CHIN | LIN, CHIH SHENG | CHIEN, HSUEH MIN</t>
  </si>
  <si>
    <t>高金星 | 羅清水 | 謝明憲 | 嚴和欽 | 林志昇 | 簡學民</t>
  </si>
  <si>
    <t>F16J-015/54 | F16J-015/54</t>
  </si>
  <si>
    <t>TWM270287U</t>
  </si>
  <si>
    <t>7905010003540</t>
  </si>
  <si>
    <t>殼管式熱交換器結構改良</t>
  </si>
  <si>
    <t>一種殼管式熱交換器結構改良,該熱交換器包括一管體,內部配設有多數提供冷卻水流經之管路;二端面開設多數個呈千鳥形排列通孔之端板,組裝於前述管體二末端;二相同型式且在隔板端面開設有連通孔的端蓋,分別對應前述端板鎖蓋;以及鎖裝於前述端蓋以控制冷卻水流向路徑的封閉元件及導流元件;以前述之封阻元件之選擇組裝在二端蓋之其一設定為回水端,以及導流元件封阻另一端蓋之連通孔設定為相區隔的出、入水端,形成冷卻水流向路徑設定,再配合端板之通孔與管路的千鳥形排列,使冷媒可在管體內順暢的流動與管路進行熱交換,以達到不受方向性限制之組裝,可大幅度降低成本降低,以及提昇熱交換效能。</t>
  </si>
  <si>
    <t>2004215837</t>
  </si>
  <si>
    <t>2004-10-06</t>
  </si>
  <si>
    <t>M270342</t>
  </si>
  <si>
    <t>CHEN HUNG-MIN | LIN WEN-HE</t>
  </si>
  <si>
    <t>陳宏民 | 林文河</t>
  </si>
  <si>
    <t>F28F-001/40 | F28F-001/40</t>
  </si>
  <si>
    <t>TWI519757B | US9562703B2</t>
  </si>
  <si>
    <t>TWM270342U</t>
  </si>
  <si>
    <t>7905010003595</t>
  </si>
  <si>
    <t>電氣端子之改良機構</t>
  </si>
  <si>
    <t>本新型係提供一電氣端子之改良機構,此電氣端子係包含一墊圈、一電性耦合於該接合電線之端子、一可供打印之說明押板、一U型座,以及一依序結合上述之墊圈、說明押板、端子與U型座之螺絲;其中上述之U型座更包含兩個彼此相對之握持結構,此二握持結構係向此端子方向彎折。</t>
  </si>
  <si>
    <t>2004218635</t>
  </si>
  <si>
    <t>M270516</t>
  </si>
  <si>
    <t>KANG, JI HUNG | TSAI, MING CHAO | KAO, CHIN HSING | LO, CHING SHUI | HUANG, CHEN LUNG | HSIEH, MING HSIEN</t>
  </si>
  <si>
    <t>康基宏 | 蔡明釗 | 高金星 | 羅清水 | 黃振龍 | 謝明憲</t>
  </si>
  <si>
    <t>H01R-012/30 | H01R-012/30</t>
  </si>
  <si>
    <t>TWM270516U</t>
  </si>
  <si>
    <t>7905010003767</t>
  </si>
  <si>
    <t>馬達殼體結構改良</t>
  </si>
  <si>
    <t>一種馬達殼體結構改良,係於馬達殼體一側設有一出線孔,且內部具有一與前述出線孔連通之引線空間,另於殼體另一側內部具有一通道,藉此利用殼體之引線空間配合通道與馬達轉子之流道形成具有較佳內氣循環,以達馬達軸承散熱效果。</t>
  </si>
  <si>
    <t>2004215460</t>
  </si>
  <si>
    <t>2004-09-29</t>
  </si>
  <si>
    <t>M270569</t>
  </si>
  <si>
    <t xml:space="preserve">KANG, JI HUNG |  |  |  |  | </t>
  </si>
  <si>
    <t>康基宏 | 王榮邦 | 黃弘陽 | 林垂德 | 鄭文堡 | 呂學翰</t>
  </si>
  <si>
    <t>H02K-005/04 | H02K-005/04</t>
  </si>
  <si>
    <t>TWM270569U</t>
  </si>
  <si>
    <t>7905010003819</t>
  </si>
  <si>
    <t>空氣清淨除濕機</t>
  </si>
  <si>
    <t>本創作係有關於一種空氣清淨除濕機,其係包括:一機殼、一濾清裝置、一除濕裝置及一風扇裝置,該機殼正面的入風口處內設有該濾清裝置,該除濕裝置係設置於該濾清裝置的一側邊,該除濕裝置具有一電子式致冷晶片,當通以直流電時,該電子式致冷晶片的兩端面即形成一面為熱端面,另一面為冷端面,該熱端面設置一散熱器,藉以排熱,該冷端面設置一凝結器,藉以凝結水份,該風扇裝置設於該機殼內部的後側,用以強制導引該濾清裝置所過濾的空氣以及該散熱器所產生的熱經由出風口送出。</t>
  </si>
  <si>
    <t>2004212951</t>
  </si>
  <si>
    <t>2004-08-13</t>
  </si>
  <si>
    <t>M264462</t>
  </si>
  <si>
    <t>2005-05-11</t>
  </si>
  <si>
    <t>HUANG TSUNG-MING | WU JIN-DE</t>
  </si>
  <si>
    <t>黃聰明 | 吳金德</t>
  </si>
  <si>
    <t>F24F-003/14 | F24F-003/14</t>
  </si>
  <si>
    <t>TWM264462U</t>
  </si>
  <si>
    <t>7905009002733</t>
  </si>
  <si>
    <t>模組擴充機連結電機控制模組之結構</t>
  </si>
  <si>
    <t>一種模組擴充機連結電機控制模組之結構,包括一電機控制模組、一擴充模組、一按壓件及一電性連結件,其中在擴充模組上設有一容置槽,容置槽內設有彈性件,供一按壓件組裝於其上,該按壓件上具設有一支持柱,與該支持柱相鄰之一側面上具設有一卡鉤,並凸露於擴充模組之一側面,以與電機控制模組所設之卡摯孔卡合,該電機控制模組與擴充模組之間接合一電性連結件,該電性連結件上設有兩彈性臂,上彈性臂設有一卡鉤部,並與按壓件之支持柱之下端相抵接,藉此結構特點以減少成本上的負擔,並可避免電氣功能的連結有時會有鬆弛的問題,以及在外型上的連結不會產生縫隙。</t>
  </si>
  <si>
    <t>2004215639</t>
  </si>
  <si>
    <t>2004-10-01</t>
  </si>
  <si>
    <t>M264530</t>
  </si>
  <si>
    <t>YE SHR-SHIUNG</t>
  </si>
  <si>
    <t>G05B-019/045 | G05B-019/045</t>
  </si>
  <si>
    <t>TWM264530U</t>
  </si>
  <si>
    <t>7905009002801</t>
  </si>
  <si>
    <t>滑移卡扣結合鎖固之結構</t>
  </si>
  <si>
    <t>一種滑移卡扣結合鎖固之結構,包括多數電機模組底板及多數扣持滑板,其中各電機模組底板面配置有兩組相對平行配設之導槽,供各扣持滑塊滑移卡入,兩導槽之間凹設有一呈傾斜區段之卡制槽,該卡制槽之相鄰部位上有一呈T形之透空導孔,該導孔由一卡孔部及一槽孔部組成,各扣持滑板之中央區域形成有一彈性懸臂,該彈性懸臂之開放端係面向電機模組之底板方向呈一彎弧狀,該彈性懸臂之前端區域設有一具有適當彈性之輔助舌片,該彈性懸臂之後端區域設有一貫穿孔,藉此結構改良,以使其產品會更具有競爭性,提供消費者更多不同的選擇。</t>
  </si>
  <si>
    <t>2004215640</t>
  </si>
  <si>
    <t>M264531</t>
  </si>
  <si>
    <t>TWM264531U</t>
  </si>
  <si>
    <t>7905009002802</t>
  </si>
  <si>
    <t>分離型空調機清淨換氣裝置</t>
  </si>
  <si>
    <t>本創作係關於一種有分離型空調機清淨換氣裝置之創作,其主要係針對習知分離型空調機之室內機無法提供適量之氧氣,造成密閉室內空間之氧濃度降低,使空氣品質變差,並從而影響人體之呼吸健康,因而提供一種能供應較大容量之室外空氣至室內以形成換氣作用,並且提供一種低成本,符合經濟價值之新穎設計者;其主要係利用一組可依實際需要設置於室外機或室內機適當位置,且具有空氣過濾功能之空氣幫浦,以將室外空氣藉由該空氣幫浦,並經由輸送管而送達至室內機之熱交換器上,以對噴出之高溫、高含水量之氧氣進行二次處理,再吹送入室內空間,因而形成室內空氣換氣作用,進而平衡室內空間之氧氣比率者。</t>
  </si>
  <si>
    <t>2004213226</t>
  </si>
  <si>
    <t>2004-08-19</t>
  </si>
  <si>
    <t>M263475</t>
  </si>
  <si>
    <t>2005-05-01</t>
  </si>
  <si>
    <t>LI HAN-CHING | LAI WEN-SHU | LIN JR-SHIUNG</t>
  </si>
  <si>
    <t>李漢卿 | 賴文樹 | 林志雄</t>
  </si>
  <si>
    <t>TWI306932B</t>
  </si>
  <si>
    <t>TWM263475U</t>
  </si>
  <si>
    <t>7905009001846</t>
  </si>
  <si>
    <t>列車電子式恆溫控制器</t>
  </si>
  <si>
    <t>本創作係關於一種列車電子式恆溫控制器,有別於傳統機械式恆溫器,改採電子式有線及無線恆溫控制型態,包括一無線遙控器以及一包含控制面板及電源基板所組成之主機所組成,無線遙控器設置有中央處理器、遙控發射器、功能鍵以及顯示器,控制面板具有中央處理器、遙控接收器、溫度感應器、按鍵、顯示器以及指示燈組成,電源基板設置有電源供應器以及控制壓縮機與加熱器之繼電器,構成一可經由遙控器控制列車溫度與可避免誤觸之列車專用的電子式恆溫控制器。</t>
  </si>
  <si>
    <t>2004209362</t>
  </si>
  <si>
    <t>2004-06-14</t>
  </si>
  <si>
    <t>M261725</t>
  </si>
  <si>
    <t>2005-04-11</t>
  </si>
  <si>
    <t>WU YUNG-JIAN | TZENG YUNG-DA</t>
  </si>
  <si>
    <t>吳永健 | 曾永達</t>
  </si>
  <si>
    <t>G05D-023/00 | G05D-023/00</t>
  </si>
  <si>
    <t>TWM261725U</t>
  </si>
  <si>
    <t>7905009000101</t>
  </si>
  <si>
    <t>洗衣機</t>
  </si>
  <si>
    <t>(一)物品用途: 本創作係有關一種『洗衣機』之新式樣設計,尤指一種家電用品之洗衣機,其線條流暢、造型優美極富現代感之嶄新創作。(二)創作特點: 如附圖所示,本創作之外觀造型係以簡潔之直線與優雅之弧線所連綴而成,其係具有一矩形狀之本體,於該本體之頂部形成有一向前遞減之傾斜面,於該傾斜面上距各邊長一適當長度處,設有一矩形狀之蓋板,以與本體之形狀相呼應,呈現設計之一致性及連貫性,於該蓋板之前端處設有左、右連貫的彎月狀把手,以增添造型協調柔順之美感,該把手係凸設於蓋板之平面上,且於其後方設有一扇狀形之透明視窗,以與彎月狀之把手相對應,更加顯現出一簡潔有力之造型意象。 綜上所述,本創作之整體造型新穎獨特、流暢協調,不僅展現出線條之優雅、簡潔,更顯現出大方又俐落之設計美學,堪稱一實用性與美觀性兼具之創新設計。</t>
  </si>
  <si>
    <t>2004300955</t>
  </si>
  <si>
    <t>2004-02-24</t>
  </si>
  <si>
    <t>D103782</t>
  </si>
  <si>
    <t>15-05</t>
  </si>
  <si>
    <t>TWD149668S</t>
  </si>
  <si>
    <t>TWD103782S</t>
  </si>
  <si>
    <t>7913064015328</t>
  </si>
  <si>
    <t>(一)物品用途: 本創作係一種具備顯示影音功能,並且以液晶顯像技術顯示畫面而可以做為電視機或電腦顯示幕之顯示器。(二)創作特點: 本創作特點在於顯示器本體的前面為較一般為寬的平面顯示幕,本體的後面為凸出的弧面,並且在該背面設置一凹陷區域,並於本體後面設置複數散熱槽孔;本體的左、右兩側分別利用位於本體後方的固定件設置一揚聲器,該揚聲器的前面為平面,側面為凹弧面,外側邊為弧形邊;本體的下端結合一梯形的底座,該梯形底座基本上為一鏤空形狀,於其中間設置一圓形連結板,該圓形連結構則以X肋條連接於梯形底座的內側邊,而圓形連結板往上設置一連結元件,再以該連結元件結合所述顯示器本體,藉以構成簡潔的視覺效果而具備創新的形狀。</t>
  </si>
  <si>
    <t>2004300990</t>
  </si>
  <si>
    <t>2004-02-26</t>
  </si>
  <si>
    <t>D103586</t>
  </si>
  <si>
    <t>2005-03-11</t>
  </si>
  <si>
    <t xml:space="preserve">ANTONIUS H. M. BORSBOOM | </t>
  </si>
  <si>
    <t>TWD103586S</t>
  </si>
  <si>
    <t>7913083017450</t>
  </si>
  <si>
    <t>(一)物品用途: 本創作係一種具備顯示影音功能,並且以液晶顯像技術顯示畫面而可以做為電視機或電腦顯示幕之顯示器。(二)創作特點: 本創作的特點係在一結合扇形與半圓形的底座上方設置一傾斜的支撐桿,再於該支撐桿結合一顯示器本體,支撐桿與本體之間可以相對地旋轉,藉以調整本體的傾斜角度;該本體的前面上方為佔據較大面積的顯示幕,下方則為矩形狀的區域;本體的後方為凸出的弧面,並於該本體後面的上方設置複數水平延伸的長條形散熱孔;本體的周邊則形成具備複數階級狀,藉以構成簡潔的視覺效果而具備創新的形狀。</t>
  </si>
  <si>
    <t>2004300850</t>
  </si>
  <si>
    <t>D103585</t>
  </si>
  <si>
    <t>TWD126100S | TWD126849S</t>
  </si>
  <si>
    <t>TWD103585S</t>
  </si>
  <si>
    <t>7913086017046</t>
  </si>
  <si>
    <t>遠端空調機連線控制方法、裝置及其通訊協定</t>
  </si>
  <si>
    <t>一種遠端空調機連線控制方法、裝置及其通訊協定,係以一電腦連線至少一該空調機,包括裝設於該電腦中一介面電路及裝設於至少一空調機中之控制基板,該電腦係執行一監控程式,並以一通訊協定聯繫該空調機,該方法首先由該電腦發送至少一查詢命令或控制命令至該空調機,該空調機接收到命令後,再發送至少一回應數據(Reply)至該電腦,該電腦即處理該回應數據以監控該空調機之運轉情形,以達成以電腦監控至少一空調機之目的。</t>
  </si>
  <si>
    <t>2003124051</t>
  </si>
  <si>
    <t>2003-08-29</t>
  </si>
  <si>
    <t>JUANG REN-WEI | JIANG SHUEI-MU</t>
  </si>
  <si>
    <t>莊仁維 | 江水木</t>
  </si>
  <si>
    <t>TWI800443B</t>
  </si>
  <si>
    <t>TW200508550A</t>
  </si>
  <si>
    <t>7913058005768</t>
  </si>
  <si>
    <t>冰箱把手</t>
  </si>
  <si>
    <t>(一)物品用途:本創作係為一種把手,特別指一種應用於冰箱之把手,且其上、下拉門之把手均相互對稱,而可呈現出精緻、美感且對稱之視覺感受者。(二)創作特點:本創作之特點在於該把手係呈一扁平之細長條狀,在把手之頂端設計呈三角之尖錐形,且其銳角部份亦修整為圓弧型態,而由頂端三角錐向下則延伸一扁平之細長條桿身,該桿身呈一角度弧形彎斜,在桿身之下方設置一近似方型體之固定支撐塊,而使把手整體呈現出流線與精緻的視覺美感;請參看第八圖所示,當該把手實際應用於冰箱上、下拉門時,搭配上、下把手的對稱設置,可使單調之冰箱外型呈現另種特殊的視覺感受。</t>
  </si>
  <si>
    <t>2004300736</t>
  </si>
  <si>
    <t>2004-02-12</t>
  </si>
  <si>
    <t>D103394</t>
  </si>
  <si>
    <t>2005-03-01</t>
  </si>
  <si>
    <t>TWD103394S</t>
  </si>
  <si>
    <t>7913065014461</t>
  </si>
  <si>
    <t>半密型馬達窗蓋之固定結構</t>
  </si>
  <si>
    <t>一種半密型馬達窗蓋之固定結構,用以裝設在馬達殼體之出風口處,包括有一殼體及至少一窗蓋,其中,該殼體形成有與內部相通之通風口,該通風口中心處設有一固定部以供一窗蓋固設,該窗蓋上設有複數孔洞,且於其一組對應邊長上分別延伸有彎折部,該等彎折部之間隔距離不大於通風口長度,恰可使窗蓋之彎折部嵌設於通風口上,並與殼體之固定部連結;藉此,利用該窗蓋之彎折部貼合於通風口之周緣,以防止窗蓋產生固定偏移之現象,進而增加組裝之容易性及方便性。</t>
  </si>
  <si>
    <t>2004202510</t>
  </si>
  <si>
    <t>2004-02-20</t>
  </si>
  <si>
    <t>M256639</t>
  </si>
  <si>
    <t>2005-02-01</t>
  </si>
  <si>
    <t>GAU JIN-SHING | GUO GENG-LIANG | LI DE-YANG | JAN FENG-JIA | CHIOU RUNG-KUEN</t>
  </si>
  <si>
    <t>高金星 | 郭耿良 | 李德揚 | 詹逢嘉 | 邱榮崑</t>
  </si>
  <si>
    <t>TWM256639U</t>
  </si>
  <si>
    <t>7905007002595</t>
  </si>
  <si>
    <t>鐵板殼框架</t>
  </si>
  <si>
    <t>一種鐵板殼框架,包括框體以及腳座,該框體一體沖製形成外凸的吊環固定座,該吊環固定座設有貫穿孔,該貫穿孔用以組設吊環組件;該腳座固接於該框體外表面;藉此,使吊環固定座與框體的連結確實,並使該吊環組件的組設更為穩固,且簡化製程,降低成本。</t>
  </si>
  <si>
    <t>2004201521</t>
  </si>
  <si>
    <t>2004-02-03</t>
  </si>
  <si>
    <t>M254005</t>
  </si>
  <si>
    <t>2004-12-21</t>
  </si>
  <si>
    <t xml:space="preserve">KAO, CHIN HSING |  |  |  | </t>
  </si>
  <si>
    <t>高金星 | 羅清水 | 梁志豪 | 徐聰豪 | 黃振財</t>
  </si>
  <si>
    <t>H02K-005/26 | H02K-005/26</t>
  </si>
  <si>
    <t>TWM254005U</t>
  </si>
  <si>
    <t>7904006003496</t>
  </si>
  <si>
    <t>鋁擠型馬達框架散熱片防觸撞結構</t>
  </si>
  <si>
    <t>一種鋁擠型馬達框架散熱片防觸撞結構,其具有一鋁擠型框架本體,該框架本體外環面設有多數個一體成型之散熱片,該框架本體前、後二端各鎖固有一托架,該二托架外環徑增大,使該二托架外徑大於散熱片外徑,呈現出散熱片端面尖角被托架蓋住,而能有效的保護作業者不會觸碰散熱片端面尖角。</t>
  </si>
  <si>
    <t>2003217552</t>
  </si>
  <si>
    <t>2003-09-30</t>
  </si>
  <si>
    <t>M250450</t>
  </si>
  <si>
    <t>2004-11-11</t>
  </si>
  <si>
    <t>KANG JI-HUNG | LI DE-YANG | LIN JI-JUNG | YANG JIA-SHIUN | LIANG JR-HAU</t>
  </si>
  <si>
    <t>康基宏 | 李德揚 | 林繼鐘 | 楊家馴 | 梁志豪</t>
  </si>
  <si>
    <t>H02K-005/18 | H02K-005/18</t>
  </si>
  <si>
    <t>TWD171106S</t>
  </si>
  <si>
    <t>TWM250450U</t>
  </si>
  <si>
    <t>7904005004942</t>
  </si>
  <si>
    <t>空氣門</t>
  </si>
  <si>
    <t>(一)物品用途: 本創作係有關一種『空氣門』之新式樣設計,尤指一種設置於門口上方之空調設備,其可用於阻絕室外之灰塵、惡臭氣體及病媒蚊等進入室內,以及防止室內之冷(暖)氣體外洩造成能源浪費。(二)創作特點: 如附圖所示,本創作之整體造型係以簡潔之線條勾勒而成,並以柔和弧線潤飾其長條形之本體,以豐富視覺之變化,於本體之正面係由凸出之上、下不同圓弧面構建成一面板,以使其呈現一輕薄精巧與高雅圓柔之商品意象,該面板連貫兩側板以形成一符合美學原理之設計,且該面板上形成有複數道間隔設置之鏤空凹槽,更顯現出其雅緻不俗之立體感,該面板之下圓弧面與本體底面延伸之曲面相吻合銜接,以添增其外觀之美感及連貫性。 綜上所述,本創作係以圓潤的觸感、協調之線條以構成整體,不僅展現出線條之美觀獨特性,並將柔順及富有現代感之造型完全表現,實為不可多得之創新設計。</t>
  </si>
  <si>
    <t>2003305140</t>
  </si>
  <si>
    <t>2003-08-22</t>
  </si>
  <si>
    <t>D100643</t>
  </si>
  <si>
    <t>陳怡勝</t>
  </si>
  <si>
    <t>TWD100643S</t>
  </si>
  <si>
    <t>7913075014697</t>
  </si>
  <si>
    <t>鋰離子二次電池之陰極材料</t>
  </si>
  <si>
    <t>一種鋰離子二次電池之陰極材料之製造方法,係先製備一呈鹼性之含鈷化學藥劑溶液,再加入適量陰極材料於含鈷化學藥劑溶液,然後製備一螯合劑溶液,接著,將螯合劑溶液緩慢加入含鈷化學藥劑溶液,之後,除去含鈷化學藥劑溶液中之溶劑,以形成一乾燥材料,最後,燒此乾燥材料。</t>
  </si>
  <si>
    <t>2003102051</t>
  </si>
  <si>
    <t>2003-01-29</t>
  </si>
  <si>
    <t>FEY, TING KUO | LIN, YU-YEN</t>
  </si>
  <si>
    <t>費定國 | 林佑彥</t>
  </si>
  <si>
    <t>H01M-004/04 | H01M-004/48 | H01M-004/02 | H01M-004/04 | H01M-004/48 | H01M-004/52 | H01M-010/36</t>
  </si>
  <si>
    <t>TWI344713B</t>
  </si>
  <si>
    <t>TWI220580B</t>
  </si>
  <si>
    <t>7913055003367</t>
  </si>
  <si>
    <t>離心式風扇軸向通風結構改良</t>
  </si>
  <si>
    <t>本創作係提供一種離心式風扇軸向通風結構改良,包括一馬達、一風扇及一風罩,其中該馬達外壁係設有複數個散熱鰭片;該風扇係樞設於馬達一側的軸心;該風罩係設於馬達一側與散熱鰭片相鄰處,並將該風扇含設於其中,風罩的進風口係採由大至小的沙漏型設計,由一第一斜面及一第二斜面相接,以引導空氣流向,減少壓力的損失;藉此,風罩的特殊流道設計,可增加風扇的輸出風量,對馬達提供更佳的散熱效果。</t>
  </si>
  <si>
    <t>2002206692</t>
  </si>
  <si>
    <t>2002-05-10</t>
  </si>
  <si>
    <t>585228</t>
  </si>
  <si>
    <t>2004-04-21</t>
  </si>
  <si>
    <t>TZENG JIN-SHIANG</t>
  </si>
  <si>
    <t>曾金祥</t>
  </si>
  <si>
    <t>F04D-029/28 | F04D-029/28</t>
  </si>
  <si>
    <t>TWI330692B | TWI300284B</t>
  </si>
  <si>
    <t>TW585228U</t>
  </si>
  <si>
    <t>7904003001711</t>
  </si>
  <si>
    <t>本創作係一種具備顯示影音功能,並且以液晶顯像技術顯示畫面之電視機。【創作特點】 本創作的特點在於電視機本體的前面為平面,本體的後面為往後方凸出的弧面;本體的左、右兩側分別利用位於本體後方的ㄇ形固定件設置一揚聲器,該揚聲器從上方觀視呈梯形狀;本體的下端結合一底座,該底座基本上為一矩形板,再於該矩形的後邊修飾為凸出的弧形;底座的斷面為L形,並藉由一支桿連接於電視機本體,以構成簡潔的視覺效果,並且藉以構成本創作具備創新感受的形狀。</t>
  </si>
  <si>
    <t>2003302447</t>
  </si>
  <si>
    <t>2003-04-30</t>
  </si>
  <si>
    <t>581545</t>
  </si>
  <si>
    <t>2004-03-21</t>
  </si>
  <si>
    <t>林欽仁</t>
  </si>
  <si>
    <t>TW581545S</t>
  </si>
  <si>
    <t>7917039018234</t>
  </si>
  <si>
    <t>冰箱(一)聯合一</t>
  </si>
  <si>
    <t>(一)物品用途:用以提供食品、水果等冷藏。(二)創作特點: 本創作係有關一種「冰箱(一)聯合一」,尤指一種線條簡潔爽朗且造型剛直有勁但又不失柔雅美感,而堪稱為一全新首創之獨特式樣創作者。 如各附圖所示,本創作所揭示之冰箱本體前側係設有上、中、下三層門板,且各門板成浮凸設計,中央側並貫穿出一矩形凹槽,使得具有立體層次感,該上、中門板左側各設有一曲狀門把,略向外凸出,直線對齊排列,且上下對稱輝映,下門把與中間把鄰接之凹槽處並凸設有一供推拉之弧形把手,冰箱本體底座四端分別又座落一腳架,據此,整體冰箱能融合力與美之精髓而更顯高雅尊貴。 綜上所陳,本創作在創作人匠心巧意之專業設計下,確實能襯托出更令人賞心悅目之美感,其獨特、新穎之處已符合新式樣要件,爰依法提起專利申請,祈請 鈞局詳予審查並早日賜予專利為禱。</t>
  </si>
  <si>
    <t>2002302284</t>
  </si>
  <si>
    <t>2002-05-14</t>
  </si>
  <si>
    <t>581551</t>
  </si>
  <si>
    <t>樊貞松 | 王雲平</t>
  </si>
  <si>
    <t>TW548017S</t>
  </si>
  <si>
    <t>7917039018240</t>
  </si>
  <si>
    <t>電冰箱</t>
  </si>
  <si>
    <t>一、物品用途: 本創作是用於將食品儲存在低溫環境的電冰箱。二、創作特點: 本創作的電冰箱具有三層設計,上層為冷凍庫,中層為冷藏室,下層為儲物箱;所述各層的門外表面均為突出的弧面,並且在相對稱兩側形成垂直的階級;所述上層門與中層門的側邊分別設置了相對稱的凹槽,該凹槽的上、下端均形成為斜邊,在兩凹槽上分別覆蓋著相互對稱的拉桿,該拉桿的內側邊為弧形邊,外側邊為直邊,以構成一端接近尖狀,而另一端為平直狀的形態;其中設於上層門的拉桿,其尖端朝向上方,而設於中層門的拉桿,其尖端係朝向下方,藉由拉桿覆設於凹槽局部面積的設計,得以讓使用者將手指伸入凹槽內而拉動拉桿,以開啟電冰箱的門;所述下層的儲物箱門的一端設有一上端為直邊,而下端為弧形邊的拉把,該拉把下方的儲物箱外表面另外設有水平的凹槽,且該凹槽的兩端形成為弧形狀,以提供使用者的手指伸入凹槽而拉動拉把,進而將儲物箱拉出,並藉以構成本創作的形狀特徵。</t>
  </si>
  <si>
    <t>2003301392</t>
  </si>
  <si>
    <t>2003-03-12</t>
  </si>
  <si>
    <t>577714</t>
  </si>
  <si>
    <t>2004-02-21</t>
  </si>
  <si>
    <t>TWD126870S | TWD120816S</t>
  </si>
  <si>
    <t>TW577714S</t>
  </si>
  <si>
    <t>7917040019661</t>
  </si>
  <si>
    <t>對苯二甲酸製備用觸媒溶液系統及使用彼之製備方法</t>
  </si>
  <si>
    <t>本發明提出一種用於對苯二甲酸的製備之觸媒溶液系統,其包括Co、Mn、Br觸媒溶液(CMB)及Co、Br觸媒溶液。其特徵在於使用於氧化反應中,當CMB內Br/Mn重量百分比的比例&gt;2.909,或僅以Co、Br作為觸媒主成份時,添入CoBr2作Co、Br的來源以取代過去高腐蝕性的CoAc2與HBr。本發明配合一種對苯二甲酸製備方法提出觸媒製作方法,其係對二甲苯與含氧氣的氣體在攪拌下的氧化反應中,使用上述觸媒溶液系統。使用上述對苯二甲酸之製備觸媒可以改善傳統觸媒對PTA生產設備的腐蝕性。</t>
  </si>
  <si>
    <t>2001122444</t>
  </si>
  <si>
    <t>2001-09-11</t>
  </si>
  <si>
    <t>575554</t>
  </si>
  <si>
    <t>2004-02-11</t>
  </si>
  <si>
    <t>MECHEMA CHEMICALS INTERNAT COR</t>
  </si>
  <si>
    <t>YAN LUNG-TSAI</t>
  </si>
  <si>
    <t>C07C-063/26 | B01J-027/08 | B01J-027/08 | C07C-063/26</t>
  </si>
  <si>
    <t>TW575554B</t>
  </si>
  <si>
    <t>7904007003415</t>
  </si>
  <si>
    <t>有氧清淨分離型空調機</t>
  </si>
  <si>
    <t>本創作係關於一種有氧清淨分離型空調機之創作,其主要係針對習知分離型空調機之室內機無法提供適量之氧氣,造成密閉室內空間之氧濃度降低,使空氣品質變差,並從而影響人體之呼吸健康;其主要係利用一組設於室外機之富氧製造機,藉以產生高濃度氧氣,並藉由一輸送管送達一高氧噴咀,該噴咀係設於室內機之熱交換器,藉以對噴出之高溫、高含水量之氧氣進行二次處理,再吹送入室內空間,進而提高室內空間之高含氧量。五、(一)、本案代表圖為:第三圖 (二)、本案代表圖之元件代表符號簡單說明: (3)富氧製造機 (31)富氧化模組 (312)氣咀 (32)馬達幫浦 (321)動力馬達 (322)壓閥 (323)壓閥 (4)噴咀 (5)輸送管 (6)軟管</t>
  </si>
  <si>
    <t>2003206377</t>
  </si>
  <si>
    <t>2003-04-22</t>
  </si>
  <si>
    <t>566521</t>
  </si>
  <si>
    <t>2003-12-11</t>
  </si>
  <si>
    <t>CHEN JIAN-SHIUNG | YE CHI-SEN | LIN JR-SHIUNG | CHIOU JIUN-JIE | LAI WEN-SHU</t>
  </si>
  <si>
    <t>陳建雄 | 葉啓森 | 林志雄 | 邱俊杰 | 賴文樹</t>
  </si>
  <si>
    <t>DE20-2012-101354U1 | TWI311186B</t>
  </si>
  <si>
    <t>TW566521U</t>
  </si>
  <si>
    <t>7903005000566</t>
  </si>
  <si>
    <t>液晶介相粉末之製作方法</t>
  </si>
  <si>
    <t>本發明是以煤焦瀝青為原料,經熱處理、化學萃取、清洗、過濾、乾燥、預氧化及低溫熱處理等製程,製作出高性能液晶介相粉末。本發明之特點為(1)使用洗油當作萃取溶劑,能夠降低粉末預氧化及低溫熱處理溫度,節省能源使用。(2)使用甲苯取代丙酮當作清洗溶劑,提昇工業生產安全性。(3)採用回收溶液進行化學萃取及清洗,可減少近一半溶劑使用量,降低生產成本。其目的是為了生產液晶介相粉末時能降低成本、提高品質及增進量產製程安全性,以製作出具有競爭性產品。</t>
  </si>
  <si>
    <t>1999114148</t>
  </si>
  <si>
    <t>1997-10-16</t>
  </si>
  <si>
    <t>559628</t>
  </si>
  <si>
    <t>2003-11-01</t>
  </si>
  <si>
    <t>CHUNG SHAN INST OF SCIENCE | CHINA STEEL CHEMICAL CORP</t>
  </si>
  <si>
    <t>國防部中山科學研究院 | 中鋼碳素化學股份有限公司</t>
  </si>
  <si>
    <t xml:space="preserve">CHOU CHAW-LING | WENG BIING-JYH | PANG KUEI-HAO | WANG KUEN-LONG | WANG TIEH-CHU | </t>
  </si>
  <si>
    <t>周兆玲 | 翁炳志 | 龐規浩 | 王坤龍 | 汪鐵志 | 陳文德</t>
  </si>
  <si>
    <t xml:space="preserve">TW | TW | TW | TW | TW | </t>
  </si>
  <si>
    <t>C10C-003/00 | C10C-003/00</t>
  </si>
  <si>
    <t>TW559628B</t>
  </si>
  <si>
    <t>7903007003945</t>
  </si>
  <si>
    <t>壓縮機汽缸頭潤滑機構改良</t>
  </si>
  <si>
    <t>一種壓縮機汽缸頭潤滑機構改良,其主要係在汽缸頭之中心孔內壁面設有至少一道油槽,該油槽係環設於中心孔內壁面,藉此,當曲軸旋轉而使其端部與汽缸頭之內壁面相對移動時,得以帶動油槽內之潤滑油加以潤滑,除了可減少曲軸與汽缸頭接觸面積外,亦可提昇潤滑性,可減少壓縮機的消耗電力,提昇能源效率比值(EER)。</t>
  </si>
  <si>
    <t>2002203341</t>
  </si>
  <si>
    <t>2002-03-19</t>
  </si>
  <si>
    <t>554961</t>
  </si>
  <si>
    <t>2003-09-21</t>
  </si>
  <si>
    <t>LAI JIAN-HUNG | WU YUNG-CHAU | CHEN YING-JIAN</t>
  </si>
  <si>
    <t>賴建宏 | 吳勇潮 | 陳螢建</t>
  </si>
  <si>
    <t>F04C-029/02 | F04C-029/02</t>
  </si>
  <si>
    <t>TW554961U</t>
  </si>
  <si>
    <t>7903002003796</t>
  </si>
  <si>
    <t>冰箱(二)聯合一</t>
  </si>
  <si>
    <t>(一)物品用途: 本創作係提供一種冰箱(二)聯合一,尤指一種供冷藏或冷凍食品、飲料等所用之冰箱,其造型新穎、線條美觀,而為全新首創之聯合新式樣創作者。(二)創作特點: 本創作係為申請案號第九0三0七九四二號冰箱(二)之聯合新式樣。 如各附圖所示,其冰箱正面係具上、中、下三門板,各該門板之正面中央並縱具一道彼此上下相通之凹陷部,上門板之凹陷部內係嵌具透明面板,透明面板並具LCD顯示器及複數按鈕。所述各該門板正面係呈弧狀;於上、中門板正面之一側相鄰處,各具魚眼形凹槽,槽外門板處並接設有一端高、另端低之弧彎狀門把;下門板之凹陷部上緣,則橋接有上凹板片狀之門板拖引用弧凸板。又各該門板之上下邊係各具飾邊者。使整體冰箱除能融合力與美之精髓而更顯高雅尊貴外,更具穎異視感者。 綜上所陳,本創作在創作人匠心獨具之專業設計下,確實能襯托出更令人賞心悅目之美感及穎異之視感,其特殊、新穎之處已符合聯合新式樣要件,爰依法提起專利申請,祈請 鈞局詳予審查並早日賜予專利為禱。</t>
  </si>
  <si>
    <t>2001307942</t>
  </si>
  <si>
    <t>2001-12-11</t>
  </si>
  <si>
    <t>552007</t>
  </si>
  <si>
    <t>2003-09-01</t>
  </si>
  <si>
    <t>TW528460S</t>
  </si>
  <si>
    <t>7917050018843</t>
  </si>
  <si>
    <t>夜光語音遙控裝置</t>
  </si>
  <si>
    <t>本創作係一種夜光語音遙控裝置,其係在一殼體內設有一電路控制單元,該電路控制單元係由一電源迴路、一單晶片微電腦、一低電壓偵測迴路、一喇叭驅動迴路、一背光板驅動迴路、一紅外線二極體驅動迴路及一語音控制器等連接組成,並分別與一液晶顯示器面板、一喇叭與一冷光板相連接,且在殼體上設有一組具有選擇語音、夜光及螢光功能之操控元件,該組操控元件係與電路控制單元之單晶片微電腦相連接,以利該電路控制單元能依操控元件之輸入狀態,執行相對功能,藉此,俾提供更親切便利的人機界面等特點。</t>
  </si>
  <si>
    <t>2002208969</t>
  </si>
  <si>
    <t>2002-06-14</t>
  </si>
  <si>
    <t>547873</t>
  </si>
  <si>
    <t>2003-08-11</t>
  </si>
  <si>
    <t>CHEN CHUEN-YI | JUANG REN-WEI</t>
  </si>
  <si>
    <t>陳淳毅 | 莊仁維</t>
  </si>
  <si>
    <t>王雲平 | 樊貞松</t>
  </si>
  <si>
    <t>H04B-010/00 | H04B-010/00</t>
  </si>
  <si>
    <t>TWI295009B</t>
  </si>
  <si>
    <t>TW547873U</t>
  </si>
  <si>
    <t>7903003004783</t>
  </si>
  <si>
    <t>變頻式空調機電器散熱機構</t>
  </si>
  <si>
    <t>本創作係關於一種變頻式空調機電器散熱機構,其主要係針對一種變頻式分離式空調機室外機內部電氣室提供一完善之散熱設備,以資防止電子元件因過熱而損壞者;其主要係利用在機體電氣室之側面設有開孔,且在其對應外部設有一導流蓋板,利用機體內部凝結器散熱風扇擾動所產生之壓差,配合機體外部所設冷凝管接頭所產生之低溫氣流,與所導入之室外空氣在導流蓋板內產生熱交換,而可將該交換後之低溫氣流經由開孔導入電氣室中,因而可確保該電氣室保持在低溫環境下,不致因高溫而造成元件之損壞者。</t>
  </si>
  <si>
    <t>2002209285</t>
  </si>
  <si>
    <t>2002-06-20</t>
  </si>
  <si>
    <t>545554</t>
  </si>
  <si>
    <t>2003-08-01</t>
  </si>
  <si>
    <t>LAI WEN-SHU | LIN JR-SHIUNG</t>
  </si>
  <si>
    <t>賴文樹 | 林志雄</t>
  </si>
  <si>
    <t>TWI363855B</t>
  </si>
  <si>
    <t>TW545554U</t>
  </si>
  <si>
    <t>7903002002718</t>
  </si>
  <si>
    <t>多功能自動定時器</t>
  </si>
  <si>
    <t>本創作係關於一種多功能自動定時器,尤指一種具備大電流控制能力、廿四小時全天侯運作、具過載或故障警示以及經由一功能切換開關以及半自動按鈕開關而提供自動、手動、停用以及半自動等功能之ON-LINE多功能自動定時器,結構上為以自動控制型態之計時器、電驛、電磁開關以及各式指示燈或警報器構成,藉由切換開關以及半自動按鈕開關之搭配,於不影響原定時設定值的狀態下,可隨時令負載強迫通電或斷電或是計時性通電,免除重覆設定計時數值之困擾,更可透過燈號及警示器顯示現在狀態,提供運作狀態之良好掌握。</t>
  </si>
  <si>
    <t>2002217348</t>
  </si>
  <si>
    <t>2002-10-29</t>
  </si>
  <si>
    <t>545599</t>
  </si>
  <si>
    <t>YOU CHI-SHIAN</t>
  </si>
  <si>
    <t>G04G-015/00 | G04G-015/00</t>
  </si>
  <si>
    <t>TW545599U</t>
  </si>
  <si>
    <t>7903003003975</t>
  </si>
  <si>
    <t>變頻式冷氣系統多毛細管冷媒流量控制裝置</t>
  </si>
  <si>
    <t>本創作係關於一種變頻式冷氣系統多毛細管冷媒流量控制裝置,其主要係利用多組毛細管搭配一旁接之流量控制管閥,而用以取代傳統利用電子式膨脹閥或者單一毛細管控制冷媒流量之設計,該控制裝置包括由二組或以上之毛細管、一高頻控制電磁閥及一分流管等所組成,當冷氣系統在低頻位置時,冷媒經由互相銜接之多組毛細管流通;惟,當冷氣系統位在高頻時,因高壓之冷媒流入,並藉由頻率與電壓之控制而開啟旁接流量管之控制閥,使高壓冷媒藉由兩路分流,而有效疏解高壓冷媒所造成冷媒流量減少而影響凍能之問題;本創作藉由該旁接之冷媒流量控制裝置,除可調節及疏解高頻時之冷媒壓力及溫度外,同時亦可有效提昇冷凍能力,提高冷房效果,此外,亦提供了一種經濟、實用之管路設計者。</t>
  </si>
  <si>
    <t>2002212470</t>
  </si>
  <si>
    <t>2002-08-13</t>
  </si>
  <si>
    <t>543757</t>
  </si>
  <si>
    <t>2003-07-21</t>
  </si>
  <si>
    <t>SHEN JI-BO | WU YUNG-CHAU | WU GUO-JEN</t>
  </si>
  <si>
    <t>沈吉博 | 吳勇潮 | 吳國楨</t>
  </si>
  <si>
    <t>F25B-021/00 | F25B-049/00 | F25B-021/00 | F25B-049/00</t>
  </si>
  <si>
    <t>TW543757U</t>
  </si>
  <si>
    <t>7903002002369</t>
  </si>
  <si>
    <t>變頻式空調之膨脹裝置</t>
  </si>
  <si>
    <t>一種變頻式空調之膨脹裝置,其包括有第一毛細管、第二毛細管、導管及電磁閥,其中第一毛細管、第二毛細管及導管之一端相連通,且形成一第一連通部,導管之另一端係與第二毛細管之另一端相連通,且形成一第二連通部,第二連通部同時與系統管路相連接,並使電磁閥設置於導管上,以控制導管開路或閉路,進而控制冷媒流經毛細管或導管,如此即可控制冷煤流經毛細管之長度,以調整冷媒流量。</t>
  </si>
  <si>
    <t>2002213155</t>
  </si>
  <si>
    <t>2002-08-23</t>
  </si>
  <si>
    <t>543760</t>
  </si>
  <si>
    <t>WU YUNG-CHAU | SHEN JI-BO</t>
  </si>
  <si>
    <t>吳勇潮 | 沈吉博</t>
  </si>
  <si>
    <t>F25B-041/04 | F25B-041/04</t>
  </si>
  <si>
    <t>TW543760U</t>
  </si>
  <si>
    <t>7903003003521</t>
  </si>
  <si>
    <t>組合式壓鑄鋁轉子</t>
  </si>
  <si>
    <t>一種組合式壓鑄鋁轉子,其主要係將一支中大型轉子區分為兩件獨立單體,而便於利用現有生產中小型感應電動機轉子的壓鑄設備,將兩獨立單體分別壓鑄成型,該兩獨立單體係置於成品軸上熔融組合成為一體;藉此,俾組成一可達到縮短交期、降低成本目標之組合式壓鑄鋁轉子。</t>
  </si>
  <si>
    <t>2002205838</t>
  </si>
  <si>
    <t>2002-04-26</t>
  </si>
  <si>
    <t>544009</t>
  </si>
  <si>
    <t>HUANG TZ-BIN | HUANG JEN-YANG | JOU JIUN-MING</t>
  </si>
  <si>
    <t>黃子斌 | 黃震洋 | 周俊銘</t>
  </si>
  <si>
    <t>H02K-009/00 | H02K-009/00</t>
  </si>
  <si>
    <t>TW544009U</t>
  </si>
  <si>
    <t>7903003003657</t>
  </si>
  <si>
    <t>清潔檢測裝置</t>
  </si>
  <si>
    <t>本發明是在提供一種清潔檢測裝置,以清潔落於裸晶上之一粒子。本發明亦提供一自動清潔與檢測方法以利用本發明之清潔檢測裝置去清除一裸晶表面上沾染之粒子。本清潔檢測裝置主要包含有用以輸送至少一個裸晶之一輸送裝置;用於一預定環境下以自該裸晶表面清除該粒子之一清潔裝置;一檢測裝置,藉由擷取代表該裸晶表面之一影像以獲得代表該粒子位於該裸晶表面之一位置之一數位影像資料;以及根據該數位影像資料以控制該輸送裝置、該清潔裝置與該檢測裝置對該粒子進行之清潔與檢測的一控制裝置。</t>
  </si>
  <si>
    <t>2002110134</t>
  </si>
  <si>
    <t>2002-05-15</t>
  </si>
  <si>
    <t>540127</t>
  </si>
  <si>
    <t>2003-07-01</t>
  </si>
  <si>
    <t>JANG JI-BAU | CHEN JIN-SHENG | CHEN YI-JIUN</t>
  </si>
  <si>
    <t>張積寶 | 陳金聖 | 陳毅均</t>
  </si>
  <si>
    <t>H01L-021/66 | H01L-021/66</t>
  </si>
  <si>
    <t>TW540127B</t>
  </si>
  <si>
    <t>7903009000107</t>
  </si>
  <si>
    <t>雙汽缸壓縮機之改良結構</t>
  </si>
  <si>
    <t>本創作係關於一種雙汽缸壓縮機之改良結構,其主要係將雙汽缸設計之壓縮機之雙冷媒吸入口改良為單一吸入口,並加大其管徑,同時在上、下汽缸間設計冷媒通道,配合壓縮機偏心轉子之運轉,而使流量穩定之冷媒被吸入壓縮機內;藉由以上壓縮機單一冷媒吸入口之設計,除可減少汽缸製作時之困難度外,同時,亦可提供流量穩定、通暢之冷媒吸入壓縮機,提供壓縮機更穩定且更具效率之運作者。</t>
  </si>
  <si>
    <t>2002212471</t>
  </si>
  <si>
    <t>535851</t>
  </si>
  <si>
    <t>2003-06-01</t>
  </si>
  <si>
    <t>SHEN JI-BO | WU YUNG-CHAU | LI GUO-JEN</t>
  </si>
  <si>
    <t>F04C-023/00 | F04C-023/00</t>
  </si>
  <si>
    <t>TW535851U</t>
  </si>
  <si>
    <t>7903001004442</t>
  </si>
  <si>
    <t>化妝品冷藏箱</t>
  </si>
  <si>
    <t>本創作「化妝品冷藏箱」,其藉由精心設計之線條與造型,而營造出本創作整體渾圓而新潮之視覺美感。 如附圖所示,本創作「化妝品冷藏箱」,其主要係提供女性化妝品之冷藏使用,其造形之特徵在於其箱體上緣設計呈傾斜之表面,且在其箱頂處設有一透明之上蓋,該上蓋為相對於兩側箱緣呈縮減之設計,同時與該箱緣形成相互呼應之圓弧線條,搭配箱體各轉角削圓角之設計,而使本創作整體予人渾圓透明之視感;另外,則在該上蓋之表面,水平設有一呈彎月形之飾條,並在其下緣另設有一圓形之淺槽,配合前述彎月飾條,而構成整體修飾之效果,呈現出一種都會與新潮之線條與造形,更因此表現出一種穎異而獨特之視覺效果。 藉由本創作新穎而別緻之箱體造形設計,能表達出創作物之新穎性與特異感,申請人爰依法提出新式樣專利之申請。</t>
  </si>
  <si>
    <t>2002302596</t>
  </si>
  <si>
    <t>2002-05-27</t>
  </si>
  <si>
    <t>532850</t>
  </si>
  <si>
    <t>2003-05-11</t>
  </si>
  <si>
    <t>09-03</t>
  </si>
  <si>
    <t>TW532850S</t>
  </si>
  <si>
    <t>7917049018620</t>
  </si>
  <si>
    <t>本創作「液晶電視」,尤指一種造型輕薄,線條流暢輕盈之新穎設計者。 如附圖所示,本創作「液晶電視」,其主要係指一種液晶(LED)營幕之電視機,其造形之特徵在於其營幕設計呈薄片狀造型,且在寬整之平面營幕兩側一體附設有呈長條狀音箱,而於營幕之後方則呈弧狀之線條設計,且在其背面設有若干對稱與不對稱互為搭配之幾何造型與線條,形成巧妙而適切之溶合,加以在該營幕之下方設一呈彎曲型之支撐桿,並於支撐桿下底部設有不規則橢圓形之底座;整體觀之,本創作予人新潮卻不失輕巧、科技之視感,而能表達出創作物之新穎性與特異感,申請人爰依法提出新式樣專利之申請。</t>
  </si>
  <si>
    <t>2002302597</t>
  </si>
  <si>
    <t>532919</t>
  </si>
  <si>
    <t>TW532919S</t>
  </si>
  <si>
    <t>7917049018689</t>
  </si>
  <si>
    <t>風扇結構改良</t>
  </si>
  <si>
    <t>一種風扇結構改良,包括一軸座、一主板、複數個葉片及一側板,其中該軸座係用來樞設於馬達一側的軸心上;該主板係呈向下傾斜與主板連接,並於主板上設有多數個通風孔;該葉片係設置於主機板上,並使通風孔位於葉片相鄰之間的位置;該側板係向下傾斜環設於葉片上緣,並於側板頂部向上延伸有一舌部;藉此,使風扇的具有低壓大風量的大比速度係數。</t>
  </si>
  <si>
    <t>2002206691</t>
  </si>
  <si>
    <t>530894</t>
  </si>
  <si>
    <t>2003-05-01</t>
  </si>
  <si>
    <t>F04D-029/58 | F04D-029/58</t>
  </si>
  <si>
    <t>TW530894U</t>
  </si>
  <si>
    <t>7903001003332</t>
  </si>
  <si>
    <t>複合式全自動洗衣機</t>
  </si>
  <si>
    <t>一種複合式全自動洗衣機,包括:一殼體;一洗衣槽組件,設於該殼體內;一動力傳輸單元,連接於該洗衣槽組件之底部;一頂蓋,設於該殼體之上方,該頂蓋下並設有一給水閥、一空氣幫浦及一臭氧產生器,其中該臭氧產生器連接於該空氣幫浦;一氯化鈉添加裝置,設於該頂蓋下;一電解裝置,設於該洗衣槽組件之外側,並與該臭氧產生器連接;及一控制基板,分別與該給水閥、該空氣幫浦、該電解裝置及該氯化鈉添加裝置相連接。本創作複合式全自動洗衣機具有殺茵、漂白及充份洗淨之功效,且不需使用洗劑,故可解決洗劑殘留對人體皮膚所造成之損害及其所引起之環保的問題。</t>
  </si>
  <si>
    <t>2002209576</t>
  </si>
  <si>
    <t>2002-06-25</t>
  </si>
  <si>
    <t>526880</t>
  </si>
  <si>
    <t>2003-04-01</t>
  </si>
  <si>
    <t>TECO ELECTRIC &amp; AMP MACHINERY</t>
  </si>
  <si>
    <t>CHEN MING-JR | YOU JEN-FENG | SHIU CHUEN-SHENG</t>
  </si>
  <si>
    <t>陳明志 | 游振豐 | 徐春生</t>
  </si>
  <si>
    <t>D06F-029/00 | D06F-017/06 | D06F-017/06 | D06F-029/00</t>
  </si>
  <si>
    <t>TW526880U</t>
  </si>
  <si>
    <t>7903001002425</t>
  </si>
  <si>
    <t>電發光材料及電發光元件</t>
  </si>
  <si>
    <t>本發明提出一種電發光元件其展現出高發光效率及優良的耐久性。該電發光材料包括一由電洞轉移單體和電子轉移單體經更迭共聚合所形成的單位(AB),及一由電洞轉移單體經聚合形成的單位(A),其中在該單位( AB)中源自電洞轉移單體的構造單位和源自電子轉移單體的構造單位之總和相對於在單位(A)中源自電洞轉移單體的構造單位之莫耳比例為50:50至5:95。該電發光元件具有一陽極層2,一用電發光材料製成的電發光材料層3,一電子轉移發光層4,及一陰極層5。</t>
  </si>
  <si>
    <t>1999120576</t>
  </si>
  <si>
    <t>1999-11-25</t>
  </si>
  <si>
    <t>526211</t>
  </si>
  <si>
    <t>JSR CORP | INTERNAT CT FOR MATERIALS RES | TECO ELECTRIC &amp; AMP MACHINERY</t>
  </si>
  <si>
    <t>JSR股份有限公司 | 國際基盤材料研究所股份有限公司 | 東元電機股份有限公司</t>
  </si>
  <si>
    <t>SAKAKIBARA MITSUHIKO | TAKEUCHI YASUMASA | DING DING-GUO</t>
  </si>
  <si>
    <t>原滿彥 | 竹內安正 | 丁定國</t>
  </si>
  <si>
    <t>JP | JP | TW</t>
  </si>
  <si>
    <t>林志剛</t>
  </si>
  <si>
    <t>C08F-226/12 | C08F-012/26 | H05B-033/14 | C08L-025/18 | C08F-297/00 | C08L-039/04 | C08L-053/00 | C09K-011/00 | H01L-051/00 | H01L-051/30 | H01L-051/50 | H05B-033/12 | H05B-033/14 | H05B-033/22</t>
  </si>
  <si>
    <t>TWI298354B</t>
  </si>
  <si>
    <t>JP2000-159846A | KR10-0620468B1 | TW526211B | US6451458B1</t>
  </si>
  <si>
    <t>7903006002338</t>
  </si>
  <si>
    <t>利用遠端遙控家庭閘道器經由室內配線控制電器設備之方法</t>
  </si>
  <si>
    <t>本發明係關於一種利用遠端遙控家庭閘道器經由室內配線控制電器設備之方法,尤指一種僅需較低連線費用,且不需固定IP,進而達到遙控控制家庭電器設備之方法,此方法為包括一經由電話遙控方式令「家庭閘道器」(HOME GATEWAY)開機之步驟,一為在家庭閘道器開機後,自動連接網際網路以及註冊其內建之網頁伺服器及傳真伺服器之步驟,一可透過網際網路進入該網頁進行設定家庭各項電器設備之狀態之步驟以及該家庭閘道器可直接經電源配線將訊號傳遞至各電器設備處而據以控制各項電器設備,而提供一種僅需透過電話撥入而命令該家庭閘道器啟動連接上網以及經由網頁控制家庭電器設備之低成本的控制方法。</t>
  </si>
  <si>
    <t>2001125834</t>
  </si>
  <si>
    <t>2001-10-18</t>
  </si>
  <si>
    <t>518876</t>
  </si>
  <si>
    <t>2003-01-21</t>
  </si>
  <si>
    <t>LI SHIN-YUNG</t>
  </si>
  <si>
    <t>李信用</t>
  </si>
  <si>
    <t>H04M-011/00 | H04B-003/54 | H04L-012/28</t>
  </si>
  <si>
    <t>TWI575363B | TWI294955B | TWI296174B | TWI303772B</t>
  </si>
  <si>
    <t>TW518876B | US2003-0078990A1</t>
  </si>
  <si>
    <t>7903007000992</t>
  </si>
  <si>
    <t>冷氣機通風導片結構</t>
  </si>
  <si>
    <t>一種冷氣機通風導片結構,其具有一第一桿體與一第二桿體,於第一桿體與第二桿體間設有至少一組之調向片組,各調向片組具有至少二調向片體,各調向片體分別以一上連接部、一下連接部連接於第一桿體、第二桿體,且上、下連接部為設於調向片體之同一軸心,且上、下連接部分別與第一桿體、第二桿體形成另一軸心,更於各組之調向片體間連設一連接桿體,於是各調向片組能被單獨帶動,而第一桿體、第二桿體與各調向片組為一體製成。</t>
  </si>
  <si>
    <t>2002201751</t>
  </si>
  <si>
    <t>2002-02-08</t>
  </si>
  <si>
    <t>514223</t>
  </si>
  <si>
    <t>2002-12-11</t>
  </si>
  <si>
    <t>LAI WEN-SHU | LIN JR-SHIUNG | YE CHI-SEN | LU GUO-SHU</t>
  </si>
  <si>
    <t>賴文樹 | 林志雄 | 葉啓森 | 盧國樹</t>
  </si>
  <si>
    <t>F24F-013/08 | F24F-013/08</t>
  </si>
  <si>
    <t>TW514223U</t>
  </si>
  <si>
    <t>7902004000239</t>
  </si>
  <si>
    <t>降低液晶介相粉末石墨化溫度之方法</t>
  </si>
  <si>
    <t>本發明是以煤焦瀝青添加氧化鋁微粉熱處理生成液晶介相球體,然後經化學萃取、清洗、過濾、乾燥、碳化及石墨化處理等製程,製作出高石墨化度之粉末,可應用於鋰離子二次電池之負極材料。本發明之特點為在煤焦瀝青中添加氧化鋁微粉熱處理,生成較細顆粒之液晶介相粉末,而且只需2500℃溫度石墨化,就可以得到石墨化度大於90%之粉末,較未添加氧化鋁微粉之液晶介相粉末需要2800℃以上溫度石墨化之條件,石墨化溫度至少降低300℃。粉末在較低溫石墨化處理,對於量產製程有節約能源及降低生產成本等優點,以2500℃的高溫爐之製作與運轉而言,也較2800℃以上的石墨化爐來的簡易。</t>
  </si>
  <si>
    <t>2000105414</t>
  </si>
  <si>
    <t>2000-03-24</t>
  </si>
  <si>
    <t>513383</t>
  </si>
  <si>
    <t>CHUNG SHAN INST OF SCIENCE</t>
  </si>
  <si>
    <t>國防部中山科學研究院</t>
  </si>
  <si>
    <t>CHOU CHAW-LING | WENG BIING-JYH | WANG KEUN-LONG | CHAO SHUN-HAN | CHEN WEN-TE</t>
  </si>
  <si>
    <t>周兆玲 | 翁炳志 | 王坤龍 | 趙樹漢 | 陳文德</t>
  </si>
  <si>
    <t>C01B-031/04 | C01B-031/04</t>
  </si>
  <si>
    <t>TW513383B</t>
  </si>
  <si>
    <t>7902006004630</t>
  </si>
  <si>
    <t>冷氣機</t>
  </si>
  <si>
    <t>本創作係有關一種「冷氣機」,尤指一種兼具有渾圓與流線之外觀造形設計,堪稱為一首創之新式樣創作者。 請參閱附圖所示,本創作冷氣機之設計,其係具有一橫向之長條形本體,該本體之前端面為一向前凸出之圓弧表面,於該表面上設有兩側為弧線造形之通風孔,且該表面兩側又分別連接有覆蓋於本體兩側面之橄欖形片體,並於兩片體上設有特殊美感之線條所構成的造形;整體觀之,本創作呈現出一具有渾圓及流線之外觀造型,實為一獨樹風格之新式樣。 綜上而言,本創作在創作人匠心巧意之專業設計下,實足以提供產品語意之外型,其造型渾圓、線條簡潔流暢之處實已符合新式樣要件,爰依法提起專利申請,祈請鈞局詳予審查並早日賜予專利。</t>
  </si>
  <si>
    <t>2002300180</t>
  </si>
  <si>
    <t>2002-01-18</t>
  </si>
  <si>
    <t>513226</t>
  </si>
  <si>
    <t>2002-12-01</t>
  </si>
  <si>
    <t>林欽仁 | 賴文樹 | 盧國樹 | 林志雄 | 葉啓森</t>
  </si>
  <si>
    <t>TW513226S</t>
  </si>
  <si>
    <t>7917049018243</t>
  </si>
  <si>
    <t>冷氣機(一)</t>
  </si>
  <si>
    <t>本創作係有關於一種「冷氣機(一)」,尤指一種外表造型呈現出新穎、獨特,且,具有創意及富於美感視覺效果的冷氣機,實堪稱為一首創之新式樣創作者。 如附圖所揭示,本創作冷氣機(一)造型設計,其整體係呈長方體狀,正面處設有一略呈半圓弧之面板,該面板上形成複數道間隔設置之鏤空凹槽,該凹槽下方設有一排活動之出氣孔槽及指示壓紐,兩側分別設有一半圓弧之曲線,該半圓弧之曲線恰與半圓弧之面板組合成一橢圓藉以增加整體之立體感;整體而言,其外表呈現出新穎獨特的造型意象,實為一獨樹風格之造型。 綜上而言,本創作之整體設計,堪稱一形態精緻美觀的設計,且極富誘惑消費者之目光並可有效刺激購買慾,此一造型及實用性優越產品,符合新式樣申請要件,爰依法提出申請。</t>
  </si>
  <si>
    <t>2002300181</t>
  </si>
  <si>
    <t>513227</t>
  </si>
  <si>
    <t>TW513227S</t>
  </si>
  <si>
    <t>7917049018244</t>
  </si>
  <si>
    <t>降低壓縮機低頻共鳴音之上排放消音器</t>
  </si>
  <si>
    <t>一種降低壓縮機低頻共鳴音之上排放消音器,係將設在壓縮機內部的上排放消音器的上蓋體至少設有一個第一排放口與一個第二排放口,該第一、二排放口係利用沖壓成型技術直接在上蓋體成型出一上凸板與下凹板,使上凸板與下凹板之間錯開而構成一朝向側邊的開口,又,下凹板的上面係形成一端的寬度較大,而另一端的寬度相對地較小的形狀,使得冷媒的流動壓力得以減緩以降低噪音。</t>
  </si>
  <si>
    <t>2001203081</t>
  </si>
  <si>
    <t>2001-03-02</t>
  </si>
  <si>
    <t>492519</t>
  </si>
  <si>
    <t>2002-06-21</t>
  </si>
  <si>
    <t>LI RUNG-YUAN | SHIE JIAN-YU | CHEN YING-JIAN | CHEN JR-TSUNG</t>
  </si>
  <si>
    <t>李榮原 | 謝建裕 | 陳螢建 | 陳志聰</t>
  </si>
  <si>
    <t>F04C-029/06 | F01N-001/00 | F01N-001/00 | F04C-029/06</t>
  </si>
  <si>
    <t>TWI326757B</t>
  </si>
  <si>
    <t>TW492519U</t>
  </si>
  <si>
    <t>7902003000686</t>
  </si>
  <si>
    <t>乾衣機環保節能控制方法</t>
  </si>
  <si>
    <t>一種乾衣機環保節能控制方法,主要係利用在滾筒驅動機構及熱風供給機構之烘乾運轉過程中,藉由一濕度檢知裝置檢知其熱氣排氣裝置內之空氣濕度,並比較對照於控制微電腦中所預建之資料庫(Knowledge Data Base),進而控制熱風供給機構自動變換為連續性或間歇性的熱風供給,讓滾筒內之熱空氣得以充分地與衣物進行冷熱交換後,再經由排氣裝置排出飽和高濕空氣,進而達到環保節能之效果,同時並可提高烘乾效率者。</t>
  </si>
  <si>
    <t>1999118502</t>
  </si>
  <si>
    <t>1999-10-26</t>
  </si>
  <si>
    <t>490526</t>
  </si>
  <si>
    <t>2002-06-11</t>
  </si>
  <si>
    <t>CHEN MING-JR | LIN WEN-HE</t>
  </si>
  <si>
    <t>陳明志 | 林文河</t>
  </si>
  <si>
    <t>D06F-058/28 | D06F-058/28</t>
  </si>
  <si>
    <t>CN102234912B | TWI350869B</t>
  </si>
  <si>
    <t>TW490526B</t>
  </si>
  <si>
    <t>7902005003856</t>
  </si>
  <si>
    <t>電源箱電壓選擇器</t>
  </si>
  <si>
    <t>本發明係關於一種電源箱電壓選擇器,尤指一種可改善電源箱電壓變換不便、配線雜亂以及容易導致電壓選用錯誤的缺陷下,而提供一種僅需透過電源連接器之插接步驟以及透過選擇鈕切換電壓之步驟即可簡單地完成電壓切換之電壓選擇器,此電壓選擇器為以電壓選擇鈕、啟動鈕、電壓插座以及電驛等構造形成一自動控制迴路,並透過連接器的內部迴路之巧妙變化與保護措施:使其插入電壓插座之際,得一併變換自動控制迴路之相關線路,同時可在選錯電壓或啟動錯誤時,產生警報聲及呈不供電狀態,提供設備適當的安全防護、無虞錯接以及確保配線美觀便於維護者。</t>
  </si>
  <si>
    <t>2000123394</t>
  </si>
  <si>
    <t>2000-11-06</t>
  </si>
  <si>
    <t>490901</t>
  </si>
  <si>
    <t>H02B-001/015 | H02B-001/015</t>
  </si>
  <si>
    <t>TW490901B</t>
  </si>
  <si>
    <t>7902007002776</t>
  </si>
  <si>
    <t>冰箱連網面板</t>
  </si>
  <si>
    <t>一種冰箱連網面板之新式樣造型設計,其扁平且概呈矩形的主機體兩側係形成為內縮的流線弧邊;主機體的前面上方設有矩形的大顯示幕,在大顯示幕的下方設有一略呈半月狀的區域,在該半月狀區域中設有一位於上方的矩形小顯示幕,而該小顯示幕的下方則設有若干操控按鈕與一揚聲孔,藉以構成本創作整體展現新科技之造型。其係供結合於冰箱門板之上,並可連接網際網路,利用大顯示幕上的文字或圖形指示,再配合手指或其它輔助器具,做接觸操控,使家庭與供貨店家連網,而能迅速訂購、補充食物。另外利用前述的操控按鈕可以控制冰箱或其他與生活相關之各種功能,例如氣象、溫度、計時、留言、…,並能使操作的結構由該小顯示幕顯現出來。</t>
  </si>
  <si>
    <t>2000307812</t>
  </si>
  <si>
    <t>2000-11-21</t>
  </si>
  <si>
    <t>477625</t>
  </si>
  <si>
    <t>2002-02-21</t>
  </si>
  <si>
    <t>TW477625S</t>
  </si>
  <si>
    <t>7917049017260</t>
  </si>
  <si>
    <t>聲控遙控器</t>
  </si>
  <si>
    <t>本創作係有關於一種聲控遙控器,尤指一種針對冷氣機利用語音控制之設計者;該遙控器除包括一般手控模式外,乃提供一種聲控模式,即利用預錄之語音,在聲控模式下,遙控器接收預錄者之特定指令,而可進行包括機體開關、溫升調整、溫降調整以及風速變換等四種功能,進而達到以聲音控制冷氣機功能調整之作用,而提供了消費者一種方便且實用之設計者。</t>
  </si>
  <si>
    <t>2000212802</t>
  </si>
  <si>
    <t>2000-07-25</t>
  </si>
  <si>
    <t>472987</t>
  </si>
  <si>
    <t>2002-01-11</t>
  </si>
  <si>
    <t>CHEN CHUEN-YI | JUANG REN-WEI | LAI WEN-SHU</t>
  </si>
  <si>
    <t>陳淳毅 | 莊仁維 | 賴文樹</t>
  </si>
  <si>
    <t>H04B-010/04 | H04B-010/04</t>
  </si>
  <si>
    <t>TWI414174B</t>
  </si>
  <si>
    <t>TW472987U</t>
  </si>
  <si>
    <t>7902001000762</t>
  </si>
  <si>
    <t>電視機(E)</t>
  </si>
  <si>
    <t>本創作係提供一種電視機(E)之新式樣設計,尤指一種可用於擺設或觀看時,其具有賞心悅目且可美化客廳之外形設計,實堪稱為一全新首創之獨特式樣創作者。 如各附圖所示,本創作所揭示之電視機(E),其包括有一機台本體、一設於該機台本體前端且略呈弧面之顯示螢幕及一設於該顯示螢幕下方之數個控制按鈕;該機台本體之左、右兩側為向後延伸呈一凹凸之流線弧面,而俯視該機台本體呈三角翼狀,該機台本體之後端弧面設有數個散熱孔,且該機台本體之前端面設有數個擴音孔;整體觀之,本創作在創作人匠心巧意之專業設計下,誠能提供一種精美雅緻之電視機之花紋,其獨特、新穎之處實已符合新式樣要件,姜依法提起專利申請,祈請 鈞局詳予審查並早日賜予專利為禱。</t>
  </si>
  <si>
    <t>2000306705</t>
  </si>
  <si>
    <t>2000-10-06</t>
  </si>
  <si>
    <t>473135</t>
  </si>
  <si>
    <t>TW473135S</t>
  </si>
  <si>
    <t>7917050016517</t>
  </si>
  <si>
    <t>電視機(F)</t>
  </si>
  <si>
    <t>本創作保有關於一種「電視機(F)」,尤指一外形獨特、嶄新之設計,完全符合新式樣形狀要求,實屬極具新創作型態哉計者 如附圖所示,本創作電視機(F)為有一機台本體,機台本體之前端略呈弧面,並設有一顯示螢幕,顯示螢幕之下方設有若干個控制按鈕,本體之土、右兩側為向後接合之流線弧面,俯視該機台本體如三角翼狀,本體之後端且設有數個散熱孔;整體觀之,本創作流露出一外觀形體獨特別緻,可顯見高雅大方且具美感之造型,確屬首先創作,充分符合新式樣之專利要件。</t>
  </si>
  <si>
    <t>2000306706</t>
  </si>
  <si>
    <t>473136</t>
  </si>
  <si>
    <t>TW473136S</t>
  </si>
  <si>
    <t>7917050016518</t>
  </si>
  <si>
    <t>電視機(D)</t>
  </si>
  <si>
    <t>本創作係提供一種「電視機(D)」,尤指一外形獨特、嶄新之設計,其多重變化外觀,堪稱為一全新首創之獨特式樣創作者。 如各附圖所示,本創作所揭示之電視機(D)具有一機台本體,機台本體之前端呈弧面,並設有一顯示螢幕,顯示螢幕之下方設有複數個控制按鈕,機台本體之左、右兩側呈向後漸縮之曲面變化,且設有造型特殊的握孔,機台本體頂部為向後漸降之斜面,機台本體後端亦呈優美的曲面變化,且後端上部形成一凸塊造型,呈現正大下小的視覺感受,產生趣味,機台本體頂部及後端則設有複數個整齊排列之散熱孔;整體觀之,本創作在創作人匠心巧意之專業設計下,誠能提供一種簡潔大方之電視機產品,其獨特、新穎之處實已符合新式樣要件,爰依法提起專利申請,祈請 鈞局詳予審查並早日賜予專利為禱。</t>
  </si>
  <si>
    <t>2000306707</t>
  </si>
  <si>
    <t>473137</t>
  </si>
  <si>
    <t>TW473137S</t>
  </si>
  <si>
    <t>7917050016519</t>
  </si>
  <si>
    <t>分離式冷氣室內機(一)</t>
  </si>
  <si>
    <t>本創作「分離式冷氣室內機(一)」,尤指一種設計新穎、獨特,造型簡潔有力的新穎之設計者。 如附圖所示,本創作「分離式冷氣室內機(一)」,其造形之特徵主要強調其機體面板表面之弧度以及面板正面及側面由線條與造形元素所構成之對稱與不對稱設計 其中在機體之正面主要為由橫向線條所構成的弧形通風面板,面板之正面兩側則設計有對稱的彎月形邊板,兩者之組合對稱而合宜 至於面板之下緣則為可折式葉板出風口設計,搭配前述弧形面板弧度線條而構成一氣呵成的視覺效果 再者,機體兩側分別為對稱之設計,以不同的立體彎弧造形與垂直線條交疊構成極為特殊的形狀變化,而能呈現出與眾不同之視覺效果 至於,有關機體背面之機構設計,因非本創作專利之主要特徵,因此並未提供相關圖式,特此聲明。 藉由本創作新穎而別緻之機體造形設計,改變了習知同類產品傳統之設計思維,而能表達出創作物之新穎性與特異感,申請人爰依法提出新式樣專利之申請。</t>
  </si>
  <si>
    <t>2000305531</t>
  </si>
  <si>
    <t>2000-08-17</t>
  </si>
  <si>
    <t>470364</t>
  </si>
  <si>
    <t>2001-12-21</t>
  </si>
  <si>
    <t>林欽仁 | 許偉正 | 劉世昌</t>
  </si>
  <si>
    <t>TW470364S</t>
  </si>
  <si>
    <t>7917053016583</t>
  </si>
  <si>
    <t>低起動電流之轉子槽</t>
  </si>
  <si>
    <t>一種低起動電流之轉子槽,其係於轉子的鐵心上間隔設有多數個轉子槽,該轉子槽包括有一槽底,該槽底兩側連接有兩相對且間距係呈向外漸張狀的第一側壁,該兩第一側壁外端連接有兩相對且間距係呈向外漸縮狀的第二側壁,該兩第二側壁外端連接有兩相對且相互平行的第三側壁,該兩第三側壁外端之間形成有一槽口﹔藉此,可組成一兼顧良好運轉特性及抑制起動電流之轉子槽。</t>
  </si>
  <si>
    <t>2000205028</t>
  </si>
  <si>
    <t>2000-03-29</t>
  </si>
  <si>
    <t>468889</t>
  </si>
  <si>
    <t xml:space="preserve">KANG JI-HUNG | LUO CHING-SHUEI | JIANG SHIOU-LING | HUANG YOU-BO | CHEN YU-MING | </t>
  </si>
  <si>
    <t>康基宏 | 羅清水 | 江秀玲 | 黃友伯 | 陳羽明 | 蔡明釗</t>
  </si>
  <si>
    <t>H02K-015/03 | H02K-015/03</t>
  </si>
  <si>
    <t>TW468889U</t>
  </si>
  <si>
    <t>7901005000693</t>
  </si>
  <si>
    <t>分離式冷氣室內機(二)</t>
  </si>
  <si>
    <t>本創作「分離式冷氣室內機(二)」,尤指一種設計新穎、獨特,造型簡潔有力的新穎之設計者。 如附圖所示,本創作「分離式冷氣室內機(二)」,其造形之特徵主要強調其機體予人海浪般之設計意象,其中,由側面視之,該機體面板表面係呈海浪般的之弧度起伏,且於面板中央設有橫式線條之通氣面板,而主要為由橫向線條所構成的弧形通風面板,而面板之兩側則設計為對稱的彎月形邊板,兩者之組合構成了本創作簡潔、俐落之面板設計;至於面板之下緣則為兩段式長條形出風口設計,其搭配前述波浪形面板弧度線條而構成一氣呵成的視覺效果。 藉由本創作新穎而別緻之機體造形設計,改變了習知同類產品傳統之設計思維,而能表達出創作物之新穎性與特異感,申請人爰依法提出新式樣專利之申請。</t>
  </si>
  <si>
    <t>2000305532</t>
  </si>
  <si>
    <t>465974</t>
  </si>
  <si>
    <t>2001-11-21</t>
  </si>
  <si>
    <t>林欽仁 | 劉世昌</t>
  </si>
  <si>
    <t>TW465974S</t>
  </si>
  <si>
    <t>7917049016624</t>
  </si>
  <si>
    <t>平面電視機(二)</t>
  </si>
  <si>
    <t>本創作係有關於一種「平面電視機(二)」,尤指一種兼具有典雅與穩重之外觀造形設計,堪稱為一首創之新式樣創作者。 請參閱附圖所示,本創作「平面電視機(二)」具有一本體,該本體概呈長方形體,本體前側設有一平面螢幕,本體後部設有一較小的後殼,後殼並呈向後漸縮狀,後殼左、右兩側及後側形成多層次的凹凸變化,且後殼左、右兩側凹設有握把,後殼左、右兩側及頂側形成有優美的弧形變化,且後殼左、右兩側及後側設有複數溝槽;整體觀之,本創作在創作人精心細膩之專業設計下,實足以提供典雅美麗之視覺享受,故其獨特、新穎之處已符合新式樣要件,爰依法提起專利申請,祈請鈞局詳予審查並早日賜予專利。</t>
  </si>
  <si>
    <t>2000305417</t>
  </si>
  <si>
    <t>2000-08-11</t>
  </si>
  <si>
    <t>465978</t>
  </si>
  <si>
    <t>TW465978S</t>
  </si>
  <si>
    <t>7917049016628</t>
  </si>
  <si>
    <t>平面電視機(一)</t>
  </si>
  <si>
    <t>本創作係有關於一種「平面電視機(一)」,尤指一種兼具有典雅與穩重之外觀造形設計,堪稱為一首創之新式樣創作者。 請參閱附圖所示,本創作「平面電視機(一)」具有一本體,該本體概呈長方形體,本體前側設有一平面螢幕,平面螢幕下方設有開關及音量、頻道調整鈕等,本體後部設有一較小的後殼,後殼並呈向後漸縮狀,後殼左、右兩側及後側形成多層次的凹凸變化,且後殼左、右兩側凹設有握把,本體及後殼左、右兩側及後殼頂側形成有弧形變化,且後殼左、右兩側及後側設有複數溝槽;整體觀之,本創作在創作人精心細膩之專業設計下,實足以提供典雅美麗之視覺享受,故其獨特、新穎之處已符合新式樣要件,爰依法提起專利申請,祈請鈞局詳予審查並早日賜予專利。</t>
  </si>
  <si>
    <t>2000305418</t>
  </si>
  <si>
    <t>465979</t>
  </si>
  <si>
    <t>TW465979S</t>
  </si>
  <si>
    <t>7917049016629</t>
  </si>
  <si>
    <t>洗衣機面板(二)</t>
  </si>
  <si>
    <t>本創作「洗衣機面板(二)」,尤指一種新穎之面板設計,而能呈現出洗衣機整體穎異效果之設計者。 如附圖所示,本創作「洗衣機面板(二)」,其造形之特徵主要在於其面板掀蓋與功能鍵之一體設計;其中,掀蓋係兩截式設計,而可呈彎折開啟,面板形成一凹槽狀手把,該凹槽與面板前緣之梯形弧面突體形成一極為巧妙的造形搭配,且突體延伸至前方又與功能鍵面板形成一整體造形,使該面板形成一極為特殊的視覺感受;至於該功能鍵面板則略呈一小半圓形,如前所述,其配合掀蓋梯形弧面突體造形而具有一體性,更顯現本創作整體之設計感與造型感,改變了習知同類產品傳統之設計思維,而能表達出創作物之新穎性與特異感,申請人爰依法提出新式樣專利之申請。</t>
  </si>
  <si>
    <t>2000305922</t>
  </si>
  <si>
    <t>2000-09-01</t>
  </si>
  <si>
    <t>465980</t>
  </si>
  <si>
    <t>TW465980S</t>
  </si>
  <si>
    <t>7917049016630</t>
  </si>
  <si>
    <t>洗衣機面板(一)</t>
  </si>
  <si>
    <t>本創作「冼衣機面板(一)」,尤指一種具備新穎面板元件配置,而能呈現出洗衣機整體穎異效果之設計者。 如附圖所示,本創作「洗衣機面板(一)」,其造形之特徵主要在於其面板之功能鍵配置以及特殊之掀蓋設計;其中,掀蓋係兩截式設計,而可呈彎折開啟,面板之中央設計一透明之圓形突體,而沿突體下緣圓周切線則設計有一微笑形手把,該手把為凹陷式設計,其沿掀蓋中央彎折線而向下傾斜形成一凹槽,可提供以手加以上提而開啟掀蓋者,另於手把之下緣則設有三條微笑形刻紋,更增添了面板整體之豐富變化;至於功能鍵則配設於掀蓋前緣之面板處,其統一設置於一呈長條形之操控面板上,其中央則為一呈長方形之LCD顯示幕,用以顯示其操作狀態者。 藉由本創作新穎而別緻之面板造形設計,改變了習知同類產品傳統之設計思維,而能表達出創作物之新穎性與特異感,申請人爰依法提出新式樣專利之申請。</t>
  </si>
  <si>
    <t>2000305923</t>
  </si>
  <si>
    <t>465981</t>
  </si>
  <si>
    <t>TW465981S</t>
  </si>
  <si>
    <t>7917049016631</t>
  </si>
  <si>
    <t>遙控器</t>
  </si>
  <si>
    <t>一種遙控器之新式樣造型設計,其概呈狹長矩形的本體上面為突起的弧面,下面為凹入的弧面,本體的上面形成有彎弧形狀的階級線,在階級線以上的弧面設有一狹長矩形狀的顯示幕,而在階級線的位置及兩側則分別設有多數按鈕;本體的兩側邊係形成為圓弧邊;本體後端兩側形成為漸漸縮減寬度的弧邊;本體後端的上、下邊分別形成有較小面積與較大面積的導角斜面;又,本體的下面後端設有電池室,此電池室的部位具有最大的厚度,由此電池室往本體前端延伸而漸漸地縮小本體的厚度;據以構成本創作整體的形狀,並具有全新的視覺感受。</t>
  </si>
  <si>
    <t>2001300646</t>
  </si>
  <si>
    <t>2001-02-02</t>
  </si>
  <si>
    <t>464255</t>
  </si>
  <si>
    <t>2001-11-11</t>
  </si>
  <si>
    <t>林奕辰</t>
  </si>
  <si>
    <t>TW464255S</t>
  </si>
  <si>
    <t>7917051017078</t>
  </si>
  <si>
    <t>人體感知電扇</t>
  </si>
  <si>
    <t>本創作係有關於一種人體感知電扇,尤指一種利用感應器而能感知人體在一定距離範圍內之活動而自動控制電扇啟閉之新穎設計者;其主要係由一微電腦、一人體感知回路、一按鍵回路以及一LED顯示回路等所組成,其中按鍵回路中設有一手動及自動兩種控制模式鍵,當按下自動控制模式鍵,則該感知回路即可在一定範圍內感知人體之進入,進而經由一放大回路,將信號傳回至微電腦,進而控制該電扇在一設定之風速與風向運轉,達到無需人為控制以及經濟省電之目的者。</t>
  </si>
  <si>
    <t>2000216466</t>
  </si>
  <si>
    <t>2000-09-22</t>
  </si>
  <si>
    <t>458209</t>
  </si>
  <si>
    <t>2001-10-01</t>
  </si>
  <si>
    <t>LIN TAI-SUNG | JUANG REN-WEI | JANG JIN-LUNG</t>
  </si>
  <si>
    <t>林泰崧 | 莊仁維 | 張金龍</t>
  </si>
  <si>
    <t>F04D-027/00 | F04D-027/00</t>
  </si>
  <si>
    <t>CN107131133B</t>
  </si>
  <si>
    <t>TW458209U</t>
  </si>
  <si>
    <t>7901004002334</t>
  </si>
  <si>
    <t>除濕機(三)</t>
  </si>
  <si>
    <t>本創作係有關於一種「除濕機(三)」,尤指一種兼具有典雅與穩重之外觀造形設計,堪稱為一首創之新式樣創作者。 請參閱附圖所示,本創作「除濕機(三)」具有一本體,該本體前側係呈圓弧造型,且近左、右及頂端處形成斜面,該本體前側具有橫向設置間隔排列之複數道弧形細長溝槽,本體前側上部位置設有控制開關及顯示燈號,本體前側下部位置設有一水箱,該水箱前側順沿本體前側呈圓弧造型,水箱頂端與本體相接面形成弧線造型,本體頂部亦設有橫向設置間隔排列之複數道弧形細長溝槽 整體觀之,本創作在創作人精心細膩之專業設計下,實足以提供產品創新之外型,其獨特、新穎之處已符合新式樣要件,爰依法提起專利申請,祈請 鈞局詳予審查並早日賜予專利。</t>
  </si>
  <si>
    <t>2000305234</t>
  </si>
  <si>
    <t>2000-08-04</t>
  </si>
  <si>
    <t>458604</t>
  </si>
  <si>
    <t>TW458604S</t>
  </si>
  <si>
    <t>7917053016356</t>
  </si>
  <si>
    <t>除溼機(二)</t>
  </si>
  <si>
    <t>本創作係有關於一種「除濕機(二)」,尤指一種造型新穎獨特且具高雅大方之創作。 請參閱附圖所示,本創作具設有一概呈長方形之本體,該本體之正面係呈一弧面狀,其上側設有一凹穴部,該凹穴部上設有一錐狀控制鈕,該控制鈕之前緣有三個指示燈,控制鈕之下方有多數排列有序且呈條狀之透孔,該等透孔之下方有一接合板,並在本體之頂側面上設有多數不等長度且具透空之條孔,與該等條孔相鄰之一側面上有一槽孔;整體觀之,本創作流露出一外形極為奇特的視覺感受,且極具美感之造型,確屬首先創作,充分符合新式樣之專利要件。</t>
  </si>
  <si>
    <t>2000305235</t>
  </si>
  <si>
    <t>458605</t>
  </si>
  <si>
    <t>TW458605S</t>
  </si>
  <si>
    <t>7917053016357</t>
  </si>
  <si>
    <t>除溼機(一)</t>
  </si>
  <si>
    <t>本創作係有關於一種「除濕機(一)」,尤指一種兼具有典雅與穩重之外觀造形設計,堪稱為一首創之新式樣創作者。 請參閱附圖所示,本創作「除濕機(一)」具有一本體,該本體前側係呈大圓弧造型,使體積產生視覺上的縮小,該本體前側具有橫向設置間隔排列之複數道弧形細長溝槽,該等溝槽兩端形成如沙漏般的弧形曲線變化,以沙漏之產品語意,與除濕之機能產生連結,使造型具故事性,更具創意,本體前側上部位置設有一控制開關,本體前側下部位置設有一水箱,該水箱前側順沿本體前側呈圓弧造型,本體頂部亦設有橫向設置間隔排列之複數道弧形細長溝槽,本體後側上部位置設有一弧形槽孔,可便於使用者提起除濕機 整體觀之,本創作在創作人精心細膩之專業設計下,實足以提供產品語意之外型,其獨特、新穎之處已符合新式樣要件,爰依法提起專利申請,祈請 鈞局詳予審查並早日賜予專利。</t>
  </si>
  <si>
    <t>2000305236</t>
  </si>
  <si>
    <t>458606</t>
  </si>
  <si>
    <t>TW458606S</t>
  </si>
  <si>
    <t>7917053016358</t>
  </si>
  <si>
    <t>電能/動能轉換裝置的繞線方法</t>
  </si>
  <si>
    <t>一種電能/動能轉換裝置的繞線方法,係對一具有線圈槽的電能/動能轉換裝置進行三相繞線,其各項的繞線順序係依據{3,-4,5,4,5,-4,3,6}之序列增減線圈槽數,且兩相鄰線圈槽間可繞某一需要之匝數再進入下一線圈槽,但是已繞L匝形成線圈的線圈槽中的繞線則不與下一線圈槽形成環繞之線圈。q因素為(每極每相之槽數)仍與習知技術中的方法相同,且極數也仍相同。本方法的優點為因為所需要的線圈數變少所以可令製造作業變快相對的也導致製造成本下降。</t>
  </si>
  <si>
    <t>1999121875</t>
  </si>
  <si>
    <t>1999-12-14</t>
  </si>
  <si>
    <t>451544</t>
  </si>
  <si>
    <t>2001-08-21</t>
  </si>
  <si>
    <t>KANG JI-HUNG</t>
  </si>
  <si>
    <t>康基宏</t>
  </si>
  <si>
    <t>H02K-003/04 | H02K-003/04</t>
  </si>
  <si>
    <t>TW451544B</t>
  </si>
  <si>
    <t>7901009002238</t>
  </si>
  <si>
    <t>壓鑄鋁轉子通風結構</t>
  </si>
  <si>
    <t>一種壓鑄鋁轉子通風結構,該壓鑄鋁轉子係由複數第一鐵心片、第二鐵心片及第三鐵心片疊成圓柱體,該等鐵心片上間隔設有複數相對應之轉子槽,轉子槽內設有導體,該第一鐵心片及第三鐵心片上設有複數相對應的軸向通風溝,該第二鐵心片及第三鐵心片上設有複數徑向通風溝,該第三鐵心片之徑向通風溝外端呈開口狀,該第二鐵心片及第三鐵心片的徑向通風溝係呈轉折狀內外相接,以便於高溫可經徑向通風溝排出於轉子外部,達到良好冷卻效果。</t>
  </si>
  <si>
    <t>1998205042</t>
  </si>
  <si>
    <t>1998-04-03</t>
  </si>
  <si>
    <t>450483</t>
  </si>
  <si>
    <t>2001-08-11</t>
  </si>
  <si>
    <t>TZENG JIN-SHIANG | KANG JI-HUNG</t>
  </si>
  <si>
    <t>曾金祥 | 康基宏</t>
  </si>
  <si>
    <t>TW450483U</t>
  </si>
  <si>
    <t>7901002003279</t>
  </si>
  <si>
    <t>變頻器高頻洩漏電流防制裝置及其方法</t>
  </si>
  <si>
    <t>一種共模變壓器結構,其中該共模變壓器係由包含一具圓形截面的圓環形鐵心及三相繞線,及在繞線中短路連接的一阻尼電阻所構成,當共模電流流至共模變壓器,將在鐵心中產生磁通,但在常模和差模電流時不會產生磁通,因此共模變壓器扮演如阻尼電阻。另外,本發明有關於一種在脈寬調變(pulse width modulation)變頻器和馬達之間降低洩漏電流的方法,其中係在變頻器和馬達之間加入共模變壓器。此方法可大大降低洩漏電流的峰值、有效值和平均值,大大改善變頻器電磁干擾和電流誤動作等問題。</t>
  </si>
  <si>
    <t>1999116655</t>
  </si>
  <si>
    <t>1999-09-28</t>
  </si>
  <si>
    <t>449955</t>
  </si>
  <si>
    <t>SHIU SHR-CHANG | LIOU WEN-CHENG | LIAU JAU-SHIU</t>
  </si>
  <si>
    <t>許世昌 | 劉文成 | 廖朝旭</t>
  </si>
  <si>
    <t>H02P-007/29 | H02P-007/29</t>
  </si>
  <si>
    <t>TW449955B</t>
  </si>
  <si>
    <t>7901009001694</t>
  </si>
  <si>
    <t>電感回授的零電壓切換電路</t>
  </si>
  <si>
    <t>本案為一種電感回授的零電壓切換電路,用以電連接並推動一負載之一硬式切換變頻器,該硬式切換變頻器包含一對開關及一源電壓,其包含:一對共振電容,係電連接並聯該對開關;一對輔助開關;一對二極體,係電連接至該對輔助開關;以及一對電感,係電連接至該對輔助開關、該對二極體及該對開關;其特徵在於使該對開關於運作期間,該對開關上的一電壓下降為零時,產生一電流流經該對開關,以降低該對開關之切換損失。</t>
  </si>
  <si>
    <t>1998120766</t>
  </si>
  <si>
    <t>1998-12-14</t>
  </si>
  <si>
    <t>449969</t>
  </si>
  <si>
    <t>LIOU WEN-CHENG | SHIU SHR-CHANG | JANG YU-CHEN</t>
  </si>
  <si>
    <t>劉文成 | 許世昌 | 張于晨</t>
  </si>
  <si>
    <t>蔡清福</t>
  </si>
  <si>
    <t>H03K-017/13 | H03K-017/13</t>
  </si>
  <si>
    <t>CN113013845B | TWI425758B | US8199544B2</t>
  </si>
  <si>
    <t>TW449969B</t>
  </si>
  <si>
    <t>7901009001704</t>
  </si>
  <si>
    <t>防逆轉構造改良</t>
  </si>
  <si>
    <t>一種防逆轉構造改良,其包括有一固定件、一轉動件及複數個滾珠所構成,該固定件固定於適當位置,該固定件上設有複數個單向之棘輪齒,每一棘輪齒與棘輪齒之間各形成一棘輪槽,該轉動件與馬達同步轉動,並配合於固定件外部,該轉動件上設有複數個容置槽,該等滾珠各配合於容置槽內,當馬達正常運轉時,滾珠可停止在容置槽內,當馬達反方向運轉時,滾珠可鍥入於棘輪槽與容置槽之間,藉由上述結構,可達到滾珠上升定位與落下所需轉速較低,滾珠轉數差異小,滾珠不會受異物卡住,滾珠取得容易,成本較低等效能。</t>
  </si>
  <si>
    <t>1998209492</t>
  </si>
  <si>
    <t>1998-06-15</t>
  </si>
  <si>
    <t>449195</t>
  </si>
  <si>
    <t>2001-08-01</t>
  </si>
  <si>
    <t>H02K-005/00 | H02K-005/00</t>
  </si>
  <si>
    <t>TW449195U</t>
  </si>
  <si>
    <t>7901002003079</t>
  </si>
  <si>
    <t>洗衣機動力輸出切換裝置</t>
  </si>
  <si>
    <t>一種洗衣機動力輸出切換裝置,該切換裝置包括有滑塊、彈性元件及電磁裝置所組成,該滑塊內部形成有一連接孔,並於洗衣機之洗衣軸及脫水軸上設有與該連接孔相對應的連接部,該滑塊係滑動配合於洗衣軸與脫水軸之連接部,該彈性元件可推動滑塊向下移動,使滑塊之連接孔配合於洗衣軸之連接部,使洗衣軸及脫水軸分離,以便進行洗衣行程,該電磁裝置係設於滑塊外圍,當通電源時,該電磁裝置可產生磁力吸住滑塊,使滑塊向上移動,滑塊之連接孔可配合於洗衣軸及脫水軸之連接部,使洗衣軸及脫水軸接合,以便進行脫水行程。</t>
  </si>
  <si>
    <t>1999222000</t>
  </si>
  <si>
    <t>1999-01-29</t>
  </si>
  <si>
    <t>441657</t>
  </si>
  <si>
    <t>2001-06-16</t>
  </si>
  <si>
    <t>HUANG JE-HUNG</t>
  </si>
  <si>
    <t>黃哲宏</t>
  </si>
  <si>
    <t>D06F-033/02 | D06F-033/02</t>
  </si>
  <si>
    <t>TW441657U</t>
  </si>
  <si>
    <t>7901002002014</t>
  </si>
  <si>
    <t>煞車馬達結構改良</t>
  </si>
  <si>
    <t>一種煞車馬達結構改良,該煞車馬達一端固定有一托架,該托架內設置一電磁制動器,並於托架一側設有一煞車板,該托架內設置有複數個彈簧,可推動煞車板提供馬達煞車的施力,該電磁制動器在輸入電力時即具有磁性時,能吸引煞車板抵抗彈簧的彈力,而將煞車板拉起,以放鬆煞車 本創作將電磁制動器設於煞車馬達之托架內,使電磁制動器與煞車馬達形成一體之設計,以具有減少佔用空間及降低生產成本等功效。</t>
  </si>
  <si>
    <t>1998215951</t>
  </si>
  <si>
    <t>1998-09-25</t>
  </si>
  <si>
    <t>440111</t>
  </si>
  <si>
    <t>2001-06-07</t>
  </si>
  <si>
    <t>HUANG JIAN-JUNG</t>
  </si>
  <si>
    <t>黃建中</t>
  </si>
  <si>
    <t>H02K-049/00 | H02K-049/00</t>
  </si>
  <si>
    <t>TWI323548B</t>
  </si>
  <si>
    <t>TW440111U</t>
  </si>
  <si>
    <t>7901002001887</t>
  </si>
  <si>
    <t>洗衣機底座吸音結構</t>
  </si>
  <si>
    <t>一種洗衣機底座吸音結構,主要係針對洗衣機底座而增加設置吸音裝置,藉以降低洗衣機馬達及洗衣槽之旋轉機械噪音,進而提高洗衣機產品之靜謐度及附加價值者。</t>
  </si>
  <si>
    <t>1999220237</t>
  </si>
  <si>
    <t>1999-11-26</t>
  </si>
  <si>
    <t>437768</t>
  </si>
  <si>
    <t>2001-05-28</t>
  </si>
  <si>
    <t>D06F-039/00 | D06F-039/00</t>
  </si>
  <si>
    <t>TW437768U</t>
  </si>
  <si>
    <t>7901001004725</t>
  </si>
  <si>
    <t>陰離子臭氧複合殺菌洗衣機</t>
  </si>
  <si>
    <t>本創作係一種陰離子臭氧複合殺菌洗衣機,包括有呈中空外殼體、洗衣槽、動力傳輸單元、頂部蓋、給水閥、陰離子臭氧複合產生器及導管等構件組成,其係在殼體內置放陰離子臭氧複合產生器,該陰離子臭氧複合產生器係以導管連結於洗衣槽底部,藉此,俾該陰離子臭氧複合產生器輸出殺菌清淨氣體,可經由導管導入洗衣槽中,而與衣物共同在該洗衣槽中攪拌,達成殺菌去污的效果。</t>
  </si>
  <si>
    <t>1999210670</t>
  </si>
  <si>
    <t>1999-06-28</t>
  </si>
  <si>
    <t>429978</t>
  </si>
  <si>
    <t>2001-04-11</t>
  </si>
  <si>
    <t>CHEN MING-JR | HUANG JE-HUNG</t>
  </si>
  <si>
    <t>陳明志 | 黃哲宏</t>
  </si>
  <si>
    <t>D06F-029/00 | D06F-029/00</t>
  </si>
  <si>
    <t>TW429978U</t>
  </si>
  <si>
    <t>7901001003209</t>
  </si>
  <si>
    <t>捲線模拆模機</t>
  </si>
  <si>
    <t>本發明係提供一種捲線模拆模機,係在一機台上設置有為氣壓缸作動之分離裝置,該分離裝置係在二滑板中各容設反向交互插合鏈結之雙排內外ㄇ形塊而構成可藉氣壓缸作動而拉伸或縮合之伸縮機構,以供捲繞有銅線圈之捲線模能以其各模板對應插入各內ㄇ形塊所設之夾片組中而能在氣壓缸作動下快速拆離以退出銅線圈或復行聚合成原組合狀態;機台於二伸縮機構間之處另設出料孔,下方並裝設有由懸臂氣壓缸撐頂之托盤,而懸臂內側又為另一氣壓缸所作動,使托盤得以自由昇降與進出出料孔處,俾便利銅線圈快速取出,且各操作步驟更能經由電路控制而採連續或手動分階段運作方式進行自動化之拆模作業者。</t>
  </si>
  <si>
    <t>1998114809</t>
  </si>
  <si>
    <t>1998-09-07</t>
  </si>
  <si>
    <t>428357</t>
  </si>
  <si>
    <t>2001-04-01</t>
  </si>
  <si>
    <t>LIN HUNG-DE | LIOU RUEI-CHI</t>
  </si>
  <si>
    <t>林烘德 | 劉瑞奇</t>
  </si>
  <si>
    <t>H02K-015/00 | H02K-015/00</t>
  </si>
  <si>
    <t>TW428357B</t>
  </si>
  <si>
    <t>7901006002398</t>
  </si>
  <si>
    <t>兩層同心佈線方法</t>
  </si>
  <si>
    <t>本案係提供一種兩層同心佈線方法,其係可應用於一電能/動能轉換裝置,且該電能/動能轉換裝置係具有可供線圈繞線使用之複數個線圈槽,其中該方法之步驟係包含:(a)自該複數個線圈槽中之一第一線圈槽處開始,並以一節距變化方式繞入複數個線圈,以得致一第一繞線線圈組 (b)自該複數個線圈槽中之一第二線圈槽處開始,並以該節距變化方式繞入複數個線圈,以得致一第二繞線線圈組,其中該第二繞線線圈組中之線圈係可與該第一繞線線圈組中之線圈經過同一線圈槽 以及(c)自該複數個線圈槽中之一第三線圈槽處開始,並以該節距變化方式繞入複數個線圈,以得致一第三繞線線圈組,其中該第三繞線線圈組中之線圈係可與該第一繞線線圈組或該第二繞線線圈組中之線圈經過同一線圈槽 其特徵在於該第一繞線線圈組、該第二繞線線圈組以及該第三繞線線圈組中之任兩繞線線圈組中之各一線圈係兩兩經過同一線圈槽,且該第一繞線線圈組、該第二繞線線圈組以及該第三繞線線圈組中之任一線圈之兩線圈邊係分別位於該等線圈槽之內側及外側,俾使該複數個線圈槽中之任一線圈槽,皆供兩層線圈繞線使用。</t>
  </si>
  <si>
    <t>1998102933</t>
  </si>
  <si>
    <t>1998-02-27</t>
  </si>
  <si>
    <t>425751</t>
  </si>
  <si>
    <t>2001-03-11</t>
  </si>
  <si>
    <t>H02K-003/46 | H02K-003/46</t>
  </si>
  <si>
    <t>TWI413344B</t>
  </si>
  <si>
    <t>TW425751B</t>
  </si>
  <si>
    <t>7901006001901</t>
  </si>
  <si>
    <t>整流子與導體之接點結構</t>
  </si>
  <si>
    <t>一種整流子與導體之接點結構,其係將直流馬達之轉子上的複數個導體向外彎曲,且於該整流子上設有呈圓弧形之導體置放槽,該等導體在彎曲後係置放於該導體置放槽中,並將該等導體與整流子予以焊接;藉此,可有效的加強導電效果,減少電阻。</t>
  </si>
  <si>
    <t>1999205893</t>
  </si>
  <si>
    <t>1999-04-16</t>
  </si>
  <si>
    <t>421371</t>
  </si>
  <si>
    <t>2001-02-01</t>
  </si>
  <si>
    <t>TZENG JIN-SHIANG | LIN JR-GANG</t>
  </si>
  <si>
    <t>曾金祥 | 林志剛</t>
  </si>
  <si>
    <t>H02K-029/14 | H02K-029/14</t>
  </si>
  <si>
    <t>TW421371U</t>
  </si>
  <si>
    <t>7901001001270</t>
  </si>
  <si>
    <t>多極數之永磁轉子結構</t>
  </si>
  <si>
    <t>一種多極數之永磁轉子結構,包括有一鐵輻、複數個鐵心片、複數個永久磁鐵、複數個隔板、一第一夾環及兩第二夾環所組成,該等鐵心片圓周處間隔設有複數個隔板置放槽,該等鐵心片係疊成圓柱狀套設於該鐵輻外部,該等永久磁鐵係兩兩相對環設於該等鐵心片圓周處,該等隔板、第一夾環及第二夾環係以非導磁性材質製成,該等隔板係設置於該等鐵心片之隔板置放槽中,該等隔板位於沿環向相鄰的永久磁鐵與永久磁鐵之間,該第一夾環係套設於該等鐵心片圓周處之中間位置,該第一夾環係位於沿軸向相鄰的永久磁鐵與永久磁鐵之間,該第一夾環係壓置於該等永久磁鐵的內端,該兩第二夾環係設置於該等鐵心片兩端,該兩第二夾環係壓置於該等永久磁鐵的外端,並藉複數個螺絲將該兩第二夾環結合於該等鐵心片兩端;藉此,可組成一漏磁較少,輸出馬力可提高之永磁轉子結構。</t>
  </si>
  <si>
    <t>1999205891</t>
  </si>
  <si>
    <t>421372</t>
  </si>
  <si>
    <t>TZENG JIN-SHIANG | TSAI WEN-BIN</t>
  </si>
  <si>
    <t>曾金祥 | 蔡文彬</t>
  </si>
  <si>
    <t>TW421372U</t>
  </si>
  <si>
    <t>7901001001271</t>
  </si>
  <si>
    <t>非對稱充磁之磁環結構</t>
  </si>
  <si>
    <t>本創作係一種非對稱充磁之磁環結構,其係在一呈中空之磁環本體上充磁,於其上形成偶極數之磁石,該磁石包括北(N)磁石及南(S)磁石,N磁石及S磁石於該磁環本體上係呈交錯且形成不對稱(夾角θ不同),即θN≠θS,藉此,以補償電氣訊號不對稱(因磁性感測器磁滯現象)造成之角度誤差,即,該│θN一θS│必需要等於(=)電氣訊號不對稱之角度誤差之絕對值│θ+-θ-1×2/P(磁環上磁極救),如此,即可使電氣訊號針稱產生之角度相等,即θ+=θ-。</t>
  </si>
  <si>
    <t>1998209493</t>
  </si>
  <si>
    <t>420439</t>
  </si>
  <si>
    <t>2001-01-21</t>
  </si>
  <si>
    <t>TSAI WEN-BIN | JANG DING-YU</t>
  </si>
  <si>
    <t>蔡文彬 | 張錠玉</t>
  </si>
  <si>
    <t>H02K-001/02 | H01F-007/06 | H01F-007/06 | H02K-001/02</t>
  </si>
  <si>
    <t>TWI313001B</t>
  </si>
  <si>
    <t>TW420439U</t>
  </si>
  <si>
    <t>7901001001014</t>
  </si>
  <si>
    <t>埋入型空調機出風面板結構之改良</t>
  </si>
  <si>
    <t>一種埋入型空調機出風面板結構之改良,主要係指一種結合習知埋入型空調機與嵌入型空調機出風面板設計之優點,使本創作具備有造型美觀、多組出風以及實用、經濟等功效者 其主要係利用一組埋入型空調主機,藉由一或數組岐管式軟風管延伸多個出風口至不同之室內空間,而在每一出風口處分別銜接設有一由面板與導流板所組構而成之風口結構,其中該風口結構結合了出風與回風雙向功能,並透過軟風管而使冷、熱氣流形成一循環作用,同時精緻之面板設計,加以可調整風向之葉片結構,使本創作確能達到所預期之美觀、實用等功效者。</t>
  </si>
  <si>
    <t>2000200515</t>
  </si>
  <si>
    <t>2000-01-12</t>
  </si>
  <si>
    <t>419046</t>
  </si>
  <si>
    <t>2001-01-11</t>
  </si>
  <si>
    <t>WANG JIN-SHUEN | LIOU YUNG-MING</t>
  </si>
  <si>
    <t>王進順 | 劉永銘</t>
  </si>
  <si>
    <t>F24F-013/20 | F24F-013/20</t>
  </si>
  <si>
    <t>CN108426289B</t>
  </si>
  <si>
    <t>TW419046U</t>
  </si>
  <si>
    <t>7901001000585</t>
  </si>
  <si>
    <t>直流無刷馬達轉矩控制裝置</t>
  </si>
  <si>
    <t>本創作係一種直流無刷馬達轉矩控制裝置,包括有直流無刷馬達、轉矩一電流命令轉換器、直流無刷馬達定子線圈三相電流命令切換順序產生器、b相電流合成器、電流誤差訊號合成器、遲滯控制器、功率模組驅動電路及功率模組等組成單元,其係輸入轉矩命令於轉矩一電流命令轉換器,由該轉矩一電流命令轉換器計算所須輸入馬達定子線圈之電流值,該電流值與檢測轉子磁極位置感測器所得之輸出訊號經由直流無刷馬達定子線圈三相電流命令切換順序產生器,產生輸入直流無刷馬達定子線圈之三相電流命令切換順序,並與實際量得之電流值相減得到電流誤差訊號,該電流誤差訊號經由遲滯控制器,產生開關功率模組所需的控制訊號,再由功率模組驅動電路驅動功率模組,輸出所需之電流值至直流無刷馬達之定子線圈,藉此,以達到控制直流無刷馬達的相序切換及轉矩大小。</t>
  </si>
  <si>
    <t>1999204153</t>
  </si>
  <si>
    <t>1999-03-19</t>
  </si>
  <si>
    <t>419166</t>
  </si>
  <si>
    <t>JANG DING-YU | HUNG LIAN-SHIN | WU SZ-JENG | TANG JEN-HUAN</t>
  </si>
  <si>
    <t>張錠玉 | 洪聯馨 | 吳思正 | 唐震寰</t>
  </si>
  <si>
    <t>H02P-007/04 | H02P-007/00</t>
  </si>
  <si>
    <t>TW419166U</t>
  </si>
  <si>
    <t>7901001000670</t>
  </si>
  <si>
    <t>具有雙斜槽之轉子</t>
  </si>
  <si>
    <t>一種具有雙斜槽之轉子,係設置於一感應馬達內,其係用以提供消除軸向力之功能,其包含:一轉體,係位於該感應馬達內,其係用以轉動;一第一斜槽,係設置於該轉體上;以及一第二斜槽,係設置於該轉體上,其係一端與該第一斜槽之一端相連接,致使該轉體於轉動時,可提供消除軸向力之功能。</t>
  </si>
  <si>
    <t>1998203396</t>
  </si>
  <si>
    <t>1998-03-09</t>
  </si>
  <si>
    <t>417911</t>
  </si>
  <si>
    <t>2001-01-01</t>
  </si>
  <si>
    <t>HUANG TZ-BIN | HUANG JEN-YANG | YANG JIUN-JE</t>
  </si>
  <si>
    <t>黃子斌 | 黃震洋 | 楊俊哲</t>
  </si>
  <si>
    <t>H02K-001/22 | H02K-001/22</t>
  </si>
  <si>
    <t>TW417911U</t>
  </si>
  <si>
    <t>7901001000327</t>
  </si>
  <si>
    <t>迴轉式冷媒壓縮機葉片結構</t>
  </si>
  <si>
    <t>一種迴轉式冷媒壓縮機葉片結構,係在汽缸之壓縮室內壁設有一葉片通道,並在該葉片通道設有一葉片,使該葉片可在該葉片通道軸向往復作動,相鄰於該葉片之汽缸內壁所設之排出孔旁邊設有一同時貫通該排出孔與葉片通道之槽部,使得葉片可以較大面積平均地承受來自壓縮室內之作用力,以減低運轉時所產生之噪音者。</t>
  </si>
  <si>
    <t>1998210266</t>
  </si>
  <si>
    <t>1998-06-26</t>
  </si>
  <si>
    <t>411983</t>
  </si>
  <si>
    <t>2000-11-11</t>
  </si>
  <si>
    <t>TSAI LUNG-JI</t>
  </si>
  <si>
    <t>F04C-018/356 | F04C-018/356</t>
  </si>
  <si>
    <t>TW411983U</t>
  </si>
  <si>
    <t>7900002004271</t>
  </si>
  <si>
    <t>殘存電壓保護裝置</t>
  </si>
  <si>
    <t>本創作係一種殘存電壓保護裝置,包括一電磁開關、一第一電阻、一第二電阻、一濾波電容及一控制基板等組成單元,其係在電源切斷時,使得電磁開關之輔助接點處於常閉線路狀態 主接點截止,致殘存在濾波電容上之直流電壓,可經由第二電阻快速放電,該第二電組之電阻值設計在≦-5/Cln(60/Vdc) 瓦特數≧l/10C(Vdc2-60^2),如此,即可滿足歐規(EN)60204-1之殘存電壓保護安全規定。</t>
  </si>
  <si>
    <t>1999200005</t>
  </si>
  <si>
    <t>1999-01-04</t>
  </si>
  <si>
    <t>412093</t>
  </si>
  <si>
    <t>YANG CHIOU-CHENG</t>
  </si>
  <si>
    <t>楊秋成</t>
  </si>
  <si>
    <t>H02H-009/00 | H02H-009/00</t>
  </si>
  <si>
    <t>TW412093U</t>
  </si>
  <si>
    <t>7900002004338</t>
  </si>
  <si>
    <t>直流無刷馬達轉子結構改良</t>
  </si>
  <si>
    <t>一種直流無刷馬達轉子結構改良,其包括有複數圓形的矽鋼片、複數呈弧形板體之磁鐵、二端蓋板、連結元件及複數固定栓 該些磁鐵可共同構成一圓筒形體,並使該些矽鋼片軸向地組置於該圓筒體內 該相鄰的磁鐵側邊可構成一鳩尾槽,而該矽鋼片之環周等距地設有複數圓孔,且該圓孔朝向外側邊設有寬度較其圓孔內徑為小之缺口,而該固定栓之端面係形成為對應該由鳩尾槽、圓孔與缺口所共同構成之端面形成,使該固定栓穿過該些圓孔、缺口與鳩尾槽孔時形成楔形配合,並利用黏著劑在該楔合之斜面予以黏固 該端蓋板則以黏著劑在其所設的突板斜面與固定栓所設之端斜面黏固 而該連結元件亦以黏合方式將二個組成圓筒形之磁鐵予以黏結,據以降低漏磁、實現大功率輸出及避免短路之缺失。</t>
  </si>
  <si>
    <t>1999200254</t>
  </si>
  <si>
    <t>1999-01-08</t>
  </si>
  <si>
    <t>412100</t>
  </si>
  <si>
    <t>KANG JI-HUNG | TZENG JIN-SHIANG</t>
  </si>
  <si>
    <t>康基宏 | 曾金祥</t>
  </si>
  <si>
    <t>H02K-001/28 | H02K-001/28</t>
  </si>
  <si>
    <t>DE10-2013-007235A1 | EP3107191B1 | TWI343688B | US10439459B2</t>
  </si>
  <si>
    <t>TW412100U</t>
  </si>
  <si>
    <t>7900002004345</t>
  </si>
  <si>
    <t>大電流量之電感量測裝置</t>
  </si>
  <si>
    <t>本創作係一種大電流量之電感量測裝置,係由直流電壓源、驅動控制訊號源、開關元件、待測電感及過電流保護電路等單元連接組成,其係使開關元件受驅動控制訊號源(脈波)驅動,以控制該開關元件導通或截止,當該開關元件導通時,即可量測出流過待測電感電流量之電感量。</t>
  </si>
  <si>
    <t>1999200006</t>
  </si>
  <si>
    <t>407733</t>
  </si>
  <si>
    <t>2000-10-01</t>
  </si>
  <si>
    <t>FENG YING-FANG | YANG CHIOU-CHENG | TSAI JENG-JUNG</t>
  </si>
  <si>
    <t>馮英芳 | 楊秋成 | 蔡正忠</t>
  </si>
  <si>
    <t>G01R-027/26 | G01R-027/26</t>
  </si>
  <si>
    <t>TWI642945B</t>
  </si>
  <si>
    <t>TW407733U</t>
  </si>
  <si>
    <t>7900002003579</t>
  </si>
  <si>
    <t>空調機溫度控制裝置</t>
  </si>
  <si>
    <t>本創作係一種空調機溫度控制裝置,包括有空調機及至少一個以上之溫度感測器(其數量多寡視空間大小決定)組成,其係於室內空間內佈設多數個溫度感測器,以感測全空間的溫度分布,由於該等溫度感測器可將室內溫度分布完整回饋於控制用,故能使溫度分布更均勻,不會有溫控不佳之情形。</t>
  </si>
  <si>
    <t>1999220330</t>
  </si>
  <si>
    <t>1999-11-29</t>
  </si>
  <si>
    <t>398610</t>
  </si>
  <si>
    <t>2000-07-11</t>
  </si>
  <si>
    <t>F24F-011/053 | F24F-011/76</t>
  </si>
  <si>
    <t>CN102444604B</t>
  </si>
  <si>
    <t>TW398610U</t>
  </si>
  <si>
    <t>7900003001464</t>
  </si>
  <si>
    <t>迴轉式壓縮機之吐出管結構改良</t>
  </si>
  <si>
    <t>本創作係在提供一種迴轉式壓縮機之吐出管結構改良,該吐出管係在壓縮機驅動下吸取低壓冷媒蒸汽以供接續進行熱交換循環,其主要係在其吐出管之吸入口處裝設一螺旋狀導流片,使冷媒蒸汽於吸入吐出管前能因導流片導流作用而預先形成連續渦旋氣流以供循藉螺旋狀導流片順利吸入吐出管內,藉以消弭紊流現象而降低冷媒蒸汽之吸入阻力而提昇吸入效率,俾有效加強壓縮機之冷凍能力以及降低能量消耗量者。</t>
  </si>
  <si>
    <t>1999211503</t>
  </si>
  <si>
    <t>1999-07-09</t>
  </si>
  <si>
    <t>397144</t>
  </si>
  <si>
    <t>2000-07-01</t>
  </si>
  <si>
    <t>TW397144U</t>
  </si>
  <si>
    <t>7900003001152</t>
  </si>
  <si>
    <t>壓延機止推機構</t>
  </si>
  <si>
    <t>一種壓延機止推機構,該止推機構包括有一轉動面及一靜止面,該轉動面係連接於壓延機之螺桿,該靜止面係支撐壓延機之可調整的壓延滾柱,該轉動面及靜止面之間設有一可容納高壓油之油壓室,該油壓室並連接有油道,可提供油壓,本創作主要係以高壓油作為二相對運動面(轉動面及靜止面)之間的銜接裝置,形成一創新的止推機構,可大幅的增加受力面積,消除接觸面的疲勞現象,進而延長止推機構的壽命。</t>
  </si>
  <si>
    <t>1999211504</t>
  </si>
  <si>
    <t>394095</t>
  </si>
  <si>
    <t>2000-06-11</t>
  </si>
  <si>
    <t>B21B-037/62 | B21B-037/62</t>
  </si>
  <si>
    <t>TW394095U</t>
  </si>
  <si>
    <t>7900003000593</t>
  </si>
  <si>
    <t>分離式冷氣室內機</t>
  </si>
  <si>
    <t>一種分離式冷氣室內機之新式樣造型設計,其面板區隔有複數欄進風柵門,該進風閘門的最外兩側係形成為分別朝兩側邊突出之弧形,並於該兩側的面板本體上設有微凹面,該微凹面上則形成有複數跨越前面與側面之橫向條紋 該面板本體之前面係形成為突出之弧面,又,該面板與位於後方之本體兩側分別共同構成一突出面,且該兩側又形成為往外側邊突出之弧形 該面板之上方則設有複數的進風柵條,下方設有橫向裝飾性凸面,配合左右兩側圓弧,以各具半圓之斷面設計,突顯造型之精簡及節省空間之訴求,整體具有全然一新的視覺美感,為頗具創意與新穎之造型設計。</t>
  </si>
  <si>
    <t>1998307352</t>
  </si>
  <si>
    <t>1998-10-12</t>
  </si>
  <si>
    <t>394610</t>
  </si>
  <si>
    <t>TW394610S</t>
  </si>
  <si>
    <t>7917050014880</t>
  </si>
  <si>
    <t>洗衣機之複合式洗衣槽</t>
  </si>
  <si>
    <t>一種洗衣機之複合式洗衣槽,該洗衣槽包括外脫水槽、內脫水槽及槽底所構成,其主要係將該槽底一體成型連結於該外脫水槽的下端部,該外脫水槽內壁設有複數個嵌插槽,該內脫水槽區分為複數個片體,該等片體嵌插固定於該外脫水槽內壁之嵌插槽;藉此,外脫水槽及槽底不需個別開模製造,模具投資成本較低,且內脫水槽由片體構成,生產製造容易,不需使用大型的模具,可使得生產成本大幅降低。</t>
  </si>
  <si>
    <t>1998220509</t>
  </si>
  <si>
    <t>1998-12-09</t>
  </si>
  <si>
    <t>392714</t>
  </si>
  <si>
    <t>2000-06-01</t>
  </si>
  <si>
    <t>D06F-023/04 | D06F-023/04</t>
  </si>
  <si>
    <t>TW392714U</t>
  </si>
  <si>
    <t>7900001003990</t>
  </si>
  <si>
    <t>開飲機</t>
  </si>
  <si>
    <t>一種開飲機之新式樣造型設計,其本體上端覆蓋著各端邊呈流線形且為半透明之水箱罩,該本體係形成為上方較寬而下方略向內凹入後再翹出而具有玲瓏般的曲線,另本體前面形成為弧形凹面,該凹面上方之本體設有呈拍狀之溫、熱水控制拉柄,凹面下方設有一上面呈網狀之置杯台,本體之前面右上端設有橢圓形突出面板,該面板上設有按鈕與指示燈,本體之二側設有凹入之把手,藉以構成整體開飲機之形狀而有甚佳之視覺感受,乃為完全符合新式樣專利之法定要件者。</t>
  </si>
  <si>
    <t>1998303186</t>
  </si>
  <si>
    <t>1998-04-30</t>
  </si>
  <si>
    <t>391680</t>
  </si>
  <si>
    <t>2000-05-21</t>
  </si>
  <si>
    <t>23-99</t>
  </si>
  <si>
    <t>TW391680S</t>
  </si>
  <si>
    <t>7917052014407</t>
  </si>
  <si>
    <t>一種冷氣機面板之新式樣造型設計,該面板前面設有較大面積的進風柵門與較小面積的可擺動出風閘門,該進風柵門的位置形成較為向前突出且為弧面形態,該出風閘門下方之面板上形成有複數條橫向弧形階級,該橫向弧形階級之左邊再往下延伸有垂直階級,並藉由該橫向弧形階級與垂直階級共同構成階級面,又於該出風閘門之每一葉片平面之左上方均形成有一弧形階級面,另外於該面板之上、下邊的前方向後方形成有凹入的流線形凹部,據以構成整體之形狀,並使得整體具有全然一新的視覺美感,為頗具創意與新穎之造型設計。</t>
  </si>
  <si>
    <t>1998305007</t>
  </si>
  <si>
    <t>1998-07-09</t>
  </si>
  <si>
    <t>390653</t>
  </si>
  <si>
    <t>2000-05-11</t>
  </si>
  <si>
    <t>TW390653S</t>
  </si>
  <si>
    <t>7917049013722</t>
  </si>
  <si>
    <t>一種洗衣機之新式樣造型設計,其樞設於機體上方之上蓋係以二蓋板彼此樞接而可相對轉折,於前方之蓋板前端設有一弧形凹部,於該弧面凹部前方則設有一飾板,藉由握於該弧形凹部時可直接將蓋板平直掀啟,或以轉折方式掀啟,該機體上面前方則設有長條狀之操控面板,該面板上飾以二段色彩並設置複數按鈕,該機體後方另設有不銹鋼板,據以構成其通體之形狀,使其有別於傳統之洗衣機而具全新之創作性。</t>
  </si>
  <si>
    <t>1998303382</t>
  </si>
  <si>
    <t>1998-05-07</t>
  </si>
  <si>
    <t>389535</t>
  </si>
  <si>
    <t>2000-05-01</t>
  </si>
  <si>
    <t>陳明志 | 魯鎮華</t>
  </si>
  <si>
    <t>TWD121342S</t>
  </si>
  <si>
    <t>TW389535S</t>
  </si>
  <si>
    <t>7917049013512</t>
  </si>
  <si>
    <t>以舒適帶作為空調機控制及顯示裝置</t>
  </si>
  <si>
    <t>本發明係一種以舒適帶作為空調機控制及顯示裝置,係一種可改善現狀使用單一溫度作為空調機之控制方式及顯示裝置,以提高空調機之舒適性,其控制方式係同時輸入溫度及濕度兩參數,經由先前建立的舒適帶與歸屬函數分析計算,決定壓縮機的運轉頻率或啟閉狀態,以及風扇馬達轉速。其舒適帶之顯示狀態係以點矩陣之發光元件(LED)或燈泡,上面貼覆以色彩學冷暖色調繪製之薄膜片,以清楚地顯示該環境處於冷、暖或舒適狀態。</t>
  </si>
  <si>
    <t>1999107853</t>
  </si>
  <si>
    <t>1999-05-14</t>
  </si>
  <si>
    <t>386152</t>
  </si>
  <si>
    <t>2000-04-01</t>
  </si>
  <si>
    <t>HUANG JIUN-JIUNG | LIN WEN-HE | CHEN HUNG-MIN | JUANG REN-WEI</t>
  </si>
  <si>
    <t>黃俊 | 林文河 | 陳宏民 | 莊仁維</t>
  </si>
  <si>
    <t>F24F-005/00 | F24F-005/00</t>
  </si>
  <si>
    <t>US9250633B2</t>
  </si>
  <si>
    <t>TW386152B</t>
  </si>
  <si>
    <t>7900006000933</t>
  </si>
  <si>
    <t>冰箱內箱成型壓框箱之活動邊結構</t>
  </si>
  <si>
    <t>本創作係提供一種冰箱內箱成型壓框箱之活動邊結構,主要係為解決在一定退模行程與機組條件下如何能製造出更大尺寸之冰箱內箱而不干擾其輸出之積弊問題所進行之改良創作;職是,本創作特令壓框箱輸出側邊上段部份分離成型為一可掀閤活動之活動邊板,該邊板並為二橫向氣壓缸與一縱向氣壓缸所操縱,俾當加大內箱尺寸而於退出上、下模後可藉退離該活動邊板而增加輸出空間,即可在毋須變更退模行程與機組裝置下藉簡易之結構變更而能製造成型出大、中、小等各式尺寸之冰箱內箱並節省成本之負擔者。</t>
  </si>
  <si>
    <t>1998217543</t>
  </si>
  <si>
    <t>1998-10-23</t>
  </si>
  <si>
    <t>384996</t>
  </si>
  <si>
    <t>2000-03-11</t>
  </si>
  <si>
    <t>CHEN SHIANG-SHIN | JOU JR-CHING</t>
  </si>
  <si>
    <t>陳向欣 | 周志清</t>
  </si>
  <si>
    <t>F25D-023/10 | F25D-023/10</t>
  </si>
  <si>
    <t>TW384996U</t>
  </si>
  <si>
    <t>7900001001912</t>
  </si>
  <si>
    <t>直立式冷氣機</t>
  </si>
  <si>
    <t>一種直立式冷氣機之新式樣造型設計,其前面板左邂上段部具有佔據較大面積之複數橫向進氣惜孔柵欄,且該進風槽孔係向前方突出呈弧形,藉由弧形與平面的結合,使在迴風左側產生弧形效果,營造橫向柵欄的細長感;右側邊之上段部設有一直立出風口,該出風口具有可旋轉之葉片,以控制出風方向,於右側邊下段部之出風口下方設有複數控制按鍵;於冷氣機本體之後面設有複數直格狀之散熱槽孔,機體下面則以複數肋條構成堅固之底座,據以構成其整體之形態並獲得甚佳之視感者。</t>
  </si>
  <si>
    <t>1997307882</t>
  </si>
  <si>
    <t>1997-09-09</t>
  </si>
  <si>
    <t>382534</t>
  </si>
  <si>
    <t>2000-02-11</t>
  </si>
  <si>
    <t>TW382534S</t>
  </si>
  <si>
    <t>7917053014034</t>
  </si>
  <si>
    <t>單汽缸雙活塞迴旋式壓縮機</t>
  </si>
  <si>
    <t>一種單汽缸雙活塞迴旋式壓縮機,乃在一汽缸內固設一外徑恰等於壓縮室內徑之隔板,且該隔板結合有一翼片,藉由該隔板與翼片將一汽缸完全地區隔出二個獨立之壓縮室,並於各壓縮室分別配合一活塞以運轉,使其得以降低製造成本,且運轉更具效率者。</t>
  </si>
  <si>
    <t>1998206677</t>
  </si>
  <si>
    <t>381627</t>
  </si>
  <si>
    <t>2000-02-01</t>
  </si>
  <si>
    <t>CHEN RUNG-CHIUAN | SU RUNG-HUA</t>
  </si>
  <si>
    <t>陳榮全 | 蘇榮樺</t>
  </si>
  <si>
    <t>F04C-002/00 | F04C-027/00 | F04C-002/00 | F04C-027/00</t>
  </si>
  <si>
    <t>TW381627U</t>
  </si>
  <si>
    <t>7900001000775</t>
  </si>
  <si>
    <t>以下胴身為下排消音器之結構</t>
  </si>
  <si>
    <t>一種以下胴身為下排消音器之結構,係在組合於軸框之排放消音器形成封閉以阻隔冷媒流過,而將組合於汽缸之軸框、汽缸頭及汽缸本體的相對位置分別設有複數通口,並且在汽缸本身預留有複數槽孔與貫穿孔,使得冷媒由汽缸排出後依序經由軸框、汽缸及汽缸頭之通口後再流至中胴之下胴身,藉由該下胴身之相對大空間以有效降低壓縮機之排放噪音,而後再利用該汽缸之槽孔與貫穿孔將冷媒排至上胴身,據以降低消除噪音之成本者。</t>
  </si>
  <si>
    <t>1998206679</t>
  </si>
  <si>
    <t>379782</t>
  </si>
  <si>
    <t>2000-01-11</t>
  </si>
  <si>
    <t>CHEN JR-TSUNG | SU RUNG-HUA | CHEN YING-JIAN</t>
  </si>
  <si>
    <t>陳志聰 | 蘇榮樺 | 陳螢建</t>
  </si>
  <si>
    <t>F04C-029/06 | F04C-029/06</t>
  </si>
  <si>
    <t>TW379782U</t>
  </si>
  <si>
    <t>7900001000452</t>
  </si>
  <si>
    <t>空氣清淨機</t>
  </si>
  <si>
    <t>一種空氣清淨機之新式樣造型設計,其在本體之前方形成有寬大的面板,該面板之中央形成有向前突出之流線形弧面,並於該弧面二側之面板設有複數呈水平之進風槽孔,該弧面之上端相對二側分別形成為弧形邊,且該弧面之上端形成有呈斜面之控制面板,於該控制面板上設置複數個控制按鈕,位於後方之本體之上端則設有複數出風槽孔,又,該本體之後面設有數個腳部,其中二個腳部內設有掛孔,可供吊掛或直接放置之用,藉此構成整體之形狀,具有全新的視覺感受,饒富設計上之創意與趣味。</t>
  </si>
  <si>
    <t>1998306461</t>
  </si>
  <si>
    <t>1998-09-02</t>
  </si>
  <si>
    <t>378953</t>
  </si>
  <si>
    <t>2000-01-01</t>
  </si>
  <si>
    <t>TWI717709B</t>
  </si>
  <si>
    <t>TW378953S</t>
  </si>
  <si>
    <t>7917051014530</t>
  </si>
  <si>
    <t>除濕機</t>
  </si>
  <si>
    <t>一種除濕機之新式樣造型設計,其具有直立形態之本體,其前面上段部設有複數呈水平之進風槽孔區域,且該進風槽孔區域之左上角、左邊與右下角分別形成有部份封閉區域,該本體前面下段部設有集水箱,位於集水箱左右兩側之本體係形成為傾斜倒角面;本體之上端分有水平之前段面與向後傾斜之後段面,該前段面之上面設有流線形之凹部,且其前端設有一狹長橢圓形之弧凹面,橫跨於前、後段面之間則設有複數出風槽孔,並樞設有一提把,該提把在收合時可置入本體上面所預設之凹陷空間中;上述之後段面的本體相對二側分別形成有階級面,且該階級線係為弧形,並延伸至本體後面而相連接以構成本體後面之凹面,據以構成整體之形狀,並具有全新之視感。</t>
  </si>
  <si>
    <t>1998306069</t>
  </si>
  <si>
    <t>1998-08-20</t>
  </si>
  <si>
    <t>378970</t>
  </si>
  <si>
    <t>楊孔文</t>
  </si>
  <si>
    <t>TW378970S</t>
  </si>
  <si>
    <t>7917051014547</t>
  </si>
  <si>
    <t>空調機及除濕機除霜方法</t>
  </si>
  <si>
    <t>本發明係一種空調機及除濕機除霜方法,其係以自然累積法則(結霜物理現象),精確地推斷出結霜情形,並可配合冷凍系統設計,訂定除霜目標值,俾在最恰當的時機進行除霜,達到最佳運轉控制。</t>
  </si>
  <si>
    <t>1999107321</t>
  </si>
  <si>
    <t>1999-05-05</t>
  </si>
  <si>
    <t>377395</t>
  </si>
  <si>
    <t>1999-12-21</t>
  </si>
  <si>
    <t>LIN WEN-HO</t>
  </si>
  <si>
    <t>TW377395B</t>
  </si>
  <si>
    <t>7913069008850</t>
  </si>
  <si>
    <t>壓縮機反相干涉型冷媒通路</t>
  </si>
  <si>
    <t>一種壓縮機反相干涉型冷媒通路,係在汽缸的排出孔適當位置設有一貫通該汽缸前、後端之小孔,相對於該排出孔之該小孔另一端設有延伸至汽缸室之缺口,使得該小孔與汽缸室相通,據以使冷媒經由活塞運轉而由吸入口進入汽缸室到由排出孔輸出時,能達到消音及減低振動之效果。</t>
  </si>
  <si>
    <t>1998206680</t>
  </si>
  <si>
    <t>376958</t>
  </si>
  <si>
    <t>1999-12-11</t>
  </si>
  <si>
    <t>CHEN YING-JIAN</t>
  </si>
  <si>
    <t>陳螢建</t>
  </si>
  <si>
    <t>F04B-049/10 | F04B-049/10</t>
  </si>
  <si>
    <t>TW376958U</t>
  </si>
  <si>
    <t>7917500090237</t>
  </si>
  <si>
    <t>一種空氣清淨機之新式樣造型設計,其本體前面中央形成為突出之弧面,並於該突弧面之上端形成延伸入本體表面之內弧凹面,該突弧面接近上端之部份設有凹部,並於該凹部設置控制面板,該突弧面二側之本體上設有系列水平且呈縱向排列之進風槽孔,而於本體後面所突設之梯形體上端設有複數出風槽孔,該梯形體之背面設有四個腳墊,其中二腳墊設有掛孔,藉以可供選擇吊掛或放置方式將該背面掛於垂直壁面或放置於平面,而梯形體後面偏一側所設之下邊呈弧形之凹孔則可供手提之用,並據以構成整體之形狀而具有甚佳之視感者。</t>
  </si>
  <si>
    <t>1998302445</t>
  </si>
  <si>
    <t>1998-04-08</t>
  </si>
  <si>
    <t>374579</t>
  </si>
  <si>
    <t>1999-11-11</t>
  </si>
  <si>
    <t>TW374579S</t>
  </si>
  <si>
    <t>7917049012911</t>
  </si>
  <si>
    <t>用於冰箱內箱成型用之模具箱成型機構</t>
  </si>
  <si>
    <t>本創作係一種用於冰箱內箱成型用之模具箱成型機構,該模具箱成型機構係包括有一相對應之上模與下模壓框箱,於上模之一端形成有一道通槽,俾在內箱成型時形成一隔板,使內箱內隔成有至少兩容置空間,而形成兩門式冰箱之內箱,當欲成型出三門式冰箱之內箱時,即在相對於溝槽且相距一定距離之上模上固設有第一成型件,另,在相鄰第一成型件之上模處固設有第二成型件;如此,內箱之原料在上模與下模壓框箱之真空成型下,內箱會在相對於第一成型件之位置處形成有凹陷空間,俾在該凹陷空問處鎖設一分隔件,而使內箱分隔反三容置空間,同時,藉由第二成形件使內箱內之兩側連成型出軌道,以作為抽拉式內盒使用之,故,經由本創作之結構,僅須一成型模具即可配合生產者需要分別真空成型出兩門式冰箱之內箱或三門式冰箱之內箱,以大幅減少開模及製造之成本。</t>
  </si>
  <si>
    <t>1998217544</t>
  </si>
  <si>
    <t>374360</t>
  </si>
  <si>
    <t>CHEN XIANG-XIN | ZHOU ZHI-QING</t>
  </si>
  <si>
    <t>樊貞松</t>
  </si>
  <si>
    <t>B29C-043/00 | B29C-043/32 | B29C-043/00 | B29C-043/32</t>
  </si>
  <si>
    <t>TW374360U</t>
  </si>
  <si>
    <t>7917500089765</t>
  </si>
  <si>
    <t>冰箱發泡成型用之模具結構</t>
  </si>
  <si>
    <t>本創作係一種冰箱發泡成型用之模具結構,其中,該模具保包括有一上、下模,於上模上形成有相隔一定距離之第一、二溝槽,另,在上模之兩側連各鎖設有一第一支撐件,該第一支撐件恰對應於三門式冰箱內箱之第三容置空間內所設之軌道,又,設有一第二支撐件,其係可活動地嵌設在上模之第二溝槽內;如此,當欲在兩門式冰箱之金屬製外箱與塑膠製內箱間填入發泡材料時,即可持第二支撐件嵌插在上模之第二溝槽內,且拆卸上模上之第一支撐件,令冰箱內箱能完全被上模包夾住,反之,當欲在三門式冰箱之金屬製外箱與塑膠製內箱間填入發泡材料時,僅須將第二支撐件拆卸下,再特第一支撐件鎖固於上模上即可,故,俾經由本創作之改良,僅只須一模具,即可分別共用於兩門式冰箱或三門式冰箱欲填入發泡材料時之用,俾可大幅減少開模與製造成本及時間。</t>
  </si>
  <si>
    <t>1998217542</t>
  </si>
  <si>
    <t>1998-10-03</t>
  </si>
  <si>
    <t>374361</t>
  </si>
  <si>
    <t>B29C-044/58 | B29C-044/58</t>
  </si>
  <si>
    <t>TW374361U</t>
  </si>
  <si>
    <t>7917500089766</t>
  </si>
  <si>
    <t>瀝青液晶介相微球體之製作方法</t>
  </si>
  <si>
    <t>本發明為一種製作瀝青液晶介相(Mesophase)微球體之方法,本發明之特點為採用攪拌法熱處理煤焦瀝青,並且將高溫熱處理過之煤焦瀝青直接在高溫(100℃~350℃)下加入沸點高於當時瀝青溫度之溶劑,使熱處理過之煤焦瀝青能在低溫(~100℃)下流入化學萃取槽,執行萃取流程,方便熱處理過之煤焦瀝青取出,並且萃取前無須經粉碎步驟,減少製作流程及溶劑使用量,另亦可達到節省部分能源之效果。所獲液晶介相微球體可供製作高密度及高強度石墨碳材及鋰離子二次電池負極碳材等之用。本發明之目的為開發出適合量產液晶介相微球體之製作方法,並且熱處理後煤焦瀝青無需經粉碎步驟,減少製作流程及溶劑使用量,以達降低液晶介相微球體之製作成本。</t>
  </si>
  <si>
    <t>1998119358</t>
  </si>
  <si>
    <t>1998-11-23</t>
  </si>
  <si>
    <t>373016</t>
  </si>
  <si>
    <t>1999-11-01</t>
  </si>
  <si>
    <t>WENG BIING-JYH | WANG KEUN-LONG | CHEN CHUNG-I | LIU JIN-FA | PANG KUEI-HAO | DUNG JIAN-GUANG</t>
  </si>
  <si>
    <t xml:space="preserve">翁炳志 | 王坤龍 | 陳崇一 | 劉金發 | 龐規浩 | </t>
  </si>
  <si>
    <t>TW373016B</t>
  </si>
  <si>
    <t>7913068013370</t>
  </si>
  <si>
    <t>永磁式感應同步機轉子結構改良(一)</t>
  </si>
  <si>
    <t>一種永磁式感應同步機轉子結構改良(一),其係將轉子上之轉子槽採部份等距、部份不等距之間隔設置,轉子槽間距較寬的部份,可產生較強的磁場強度,以便因應定子磁場情況作一適當變化;另係將轉子內臟之永久磁鐵採特殊排列,可得到較佳的磁場,具有強化磁裝載的功效;又將轉子表面設計成不等氣隙,即由轉子中心至表面係呈不等距,可因應定子磁場作一適當變化,以達到較佳的磁裝載,效率較佳。</t>
  </si>
  <si>
    <t>1998205043</t>
  </si>
  <si>
    <t>371126</t>
  </si>
  <si>
    <t>1999-09-21</t>
  </si>
  <si>
    <t>KANG JI-HONG | CENG JIN-XIANG | CAI WEN-BIN</t>
  </si>
  <si>
    <t>康基宏 | 曾金祥 | 蔡文彬</t>
  </si>
  <si>
    <t>H02K-001/22 | H02K-015/02 | H02K-001/22 | H02K-015/02</t>
  </si>
  <si>
    <t>TW371126U</t>
  </si>
  <si>
    <t>7917500190093</t>
  </si>
  <si>
    <t>多胞胎多樣搭配空調裝置</t>
  </si>
  <si>
    <t>本創作係一種多胞胎多樣搭配空調裝置,包括一室外機及多台室內機,室外機內含兩獨立系統,每個獨立系統可同時搭配至少一台室內機單元,其係利用定頻壓縮機、卸載控制、配合膨脹閥並聯毛細管,控制室內機之冷媒流量、狀態,達到控制室內機負載之變化,同時,可利用延遲電驛及其他機械式控制,使一台室外機搭配多台室內機,且各室內機之能力等級可依須求組合搭配,不僅可多室內機同時運轉,又可單室內機個別運轉,達到節省能源及材料。</t>
  </si>
  <si>
    <t>1998214429</t>
  </si>
  <si>
    <t>367018</t>
  </si>
  <si>
    <t>1999-08-11</t>
  </si>
  <si>
    <t>YANG RUNG-HUA | WU JAU-SHIAN</t>
  </si>
  <si>
    <t>吳昭賢 | 楊榮華</t>
  </si>
  <si>
    <t>F24F-003/04 | F24F-005/00 | F24F-003/044 | F24F-005/00</t>
  </si>
  <si>
    <t>TW367018U</t>
  </si>
  <si>
    <t>7917500189593</t>
  </si>
  <si>
    <t>循環水槽裝置</t>
  </si>
  <si>
    <t>一種循環水槽裝置,係在水槽底部的蓄水池上方設有一導風裝置,該導風裝置設有複數呈幅射方向排列之隔板,且由隔板所區隔出之開口係對應於水槽側壁所設之進風口,據以使由進風口進入水槽內之空氣得以被引導向上流動以對水槽內之水進行冷卻,以避免吹動蓄水池之水面而造成水溢出水槽者。</t>
  </si>
  <si>
    <t>1998211031</t>
  </si>
  <si>
    <t>364595</t>
  </si>
  <si>
    <t>1999-07-11</t>
  </si>
  <si>
    <t>SHEN JI-BO</t>
  </si>
  <si>
    <t>沈吉博</t>
  </si>
  <si>
    <t>F28C-001/00 | F28C-001/00</t>
  </si>
  <si>
    <t>TW364595U</t>
  </si>
  <si>
    <t>7917500149145</t>
  </si>
  <si>
    <t>充填緩衝裝置</t>
  </si>
  <si>
    <t>本創作係有關於一種充填緩衝裝置,其係可包括:一蓄壓裝置,其係可蓄集氣體壓力,俾以提供所需之壓力;一氣體供應裝置,其係用以供應該蓄壓裝置氣體;一充填裝置,其係可連接於該蓄壓裝置與該氣體供應裝置,用以將該氣體供應裝置中之氣體充填至該蓄壓裝置,俾使該蓄壓裝置可充分利用該氣體供應裝置中之氣體。</t>
  </si>
  <si>
    <t>1996219394</t>
  </si>
  <si>
    <t>1996-12-13</t>
  </si>
  <si>
    <t>363683</t>
  </si>
  <si>
    <t>1999-07-01</t>
  </si>
  <si>
    <t>XU ZHENG-XIAN</t>
  </si>
  <si>
    <t>徐正賢</t>
  </si>
  <si>
    <t>F15B-001/00 | F15B-001/08 | F15B-003/00 | F15B-001/08 | F15B-001/00 | F15B-003/00</t>
  </si>
  <si>
    <t>TW363683U</t>
  </si>
  <si>
    <t>7917500089181</t>
  </si>
  <si>
    <t>永磁式感應同步機轉子結構改良(二)</t>
  </si>
  <si>
    <t>一種永磁式感應同步機轉子結構改良(二),其係將轉子內藏之永久磁鐵採特殊排列,可使磁鐵具有較長的長度,使磁鐵延伸至轉子近表面處,以具降低磁阻的功效,以比較小的體積,得到較佳的磁場,具有強化磁裝載的功效;亦可將轉子上之轉子槽採部份等距、部份不等距之間隔設置,轉子槽間距較寬的部份,可產生較強的磁場強度,以便因應定子磁場情況作一適當變化;另可將轉子表面設計成不等氣隙,即由轉子中心至表面係呈不等距,可因應定子磁場作一適當變化,以達到較佳的磁束集中,效率較佳。</t>
  </si>
  <si>
    <t>1998205044</t>
  </si>
  <si>
    <t>362843</t>
  </si>
  <si>
    <t>1999-06-21</t>
  </si>
  <si>
    <t>TWI519041B</t>
  </si>
  <si>
    <t>TW362843U</t>
  </si>
  <si>
    <t>7917500148815</t>
  </si>
  <si>
    <t>一種分離式冷氣室內機之新式樣造型設計,其具有概呈狹長矩形體之本體,該本體之上面為平面,並於二角端形成有倒角,上面靠近前端設有一長溝槽;左右兩側下斜楔形設計,可縮小視覺體積;本體下面係形成為傾斜之弧面,並於該下方之弧面設有特殊梯形之出風□,且該下面一側設有一菱形凹部綴飾,該本體之前面則為概呈圓弧造型之複數橫向迴風柵條;本體由側端觀視則概呈梯形狀,使整體造型饒富趣味,且具有甚佳之視感而其創作性與新穎性,為合於新式樣專利之要件之創作。</t>
  </si>
  <si>
    <t>1997309349</t>
  </si>
  <si>
    <t>1997-10-29</t>
  </si>
  <si>
    <t>359464</t>
  </si>
  <si>
    <t>1999-05-21</t>
  </si>
  <si>
    <t>TW359464S</t>
  </si>
  <si>
    <t>7917052013541</t>
  </si>
  <si>
    <t>冷凍除濕式乾衣機</t>
  </si>
  <si>
    <t>一種冷凍除濕式乾衣機,乃於乾衣機之機體內設有一冷凍系統,該冷凍系統具有一高溫之凝結器用以將空氣加熱後送入滾筒中,使濕衣物所含之水份蒸發於空氣中,再利用低溫之蒸發器將蒸發於空氣中之水氣凝結成水並排出機體外,使衣物獲得乾衣效果,並使其具有較高之熱效率,且水氣不會排至室內而造成室內潮濕之缺失。</t>
  </si>
  <si>
    <t>1996210529</t>
  </si>
  <si>
    <t>1996-07-11</t>
  </si>
  <si>
    <t>356840</t>
  </si>
  <si>
    <t>1999-04-21</t>
  </si>
  <si>
    <t>CHEN HONG-MIN</t>
  </si>
  <si>
    <t>陳宏民</t>
  </si>
  <si>
    <t>D06F-058/00 | D06F-058/00</t>
  </si>
  <si>
    <t>TWI293348B</t>
  </si>
  <si>
    <t>TW356840U</t>
  </si>
  <si>
    <t>7917500169708</t>
  </si>
  <si>
    <t>調變時間的補償裝置</t>
  </si>
  <si>
    <t>一種調變時間的補償裝置,將一脈波調整變頻器(PWM,Pulse Width Modulation)之直流匯流排上的一直流電流轉換成用以提供該脈波調整變頻器(PWM)上的一控制信號,其包括:一功率因數產生器,係將該直流電流與代表該馬達之一無載功因值及一輸出頻率做一運算後,而得一功率因數值;一功因角轉換器,電連接該功率因數產生器,係將該功率因數值轉成一功因角值;以及一時間調變裝置,電連接該功因角轉換器,係根據該功因角值計算成該脈波調整變頻器(PWM)的該控制信號,俾達成一延遲時間的補正功效。</t>
  </si>
  <si>
    <t>1997114321</t>
  </si>
  <si>
    <t>1997-10-01</t>
  </si>
  <si>
    <t>352487</t>
  </si>
  <si>
    <t>1999-02-11</t>
  </si>
  <si>
    <t>FENG YING-FANG | YANG CHIOU-CHENG</t>
  </si>
  <si>
    <t xml:space="preserve">鄧紹文 | </t>
  </si>
  <si>
    <t>H03K-007/00 | H02P-007/29 | H03K-007/00</t>
  </si>
  <si>
    <t>TWI635380B | US10170976B2</t>
  </si>
  <si>
    <t>TW352487B</t>
  </si>
  <si>
    <t>7913083009399</t>
  </si>
  <si>
    <t>電視機</t>
  </si>
  <si>
    <t>一種「電視機」新式樣造型設計,除了具有向前弧凸之寬大螢幕外,其底座前方係形成為弧形之斜面,於該斜面上設有複數個用以控制電視機各項功能之橢圓形按鍵,於機體前面二側分別設有向外弧凸而出之三角形揚聲孔罩,設於機體後方之機箱係形成為上面與二側面均向後方逐漸縮小之弧面,於該機箱上方設有複數道呈階級排列之ㄇ形散熱框罩,另於該機箱之二側面設有複數個洞孔,該機箱後方下面設有一凹部,且於機箱後方二側設有複數條呈水平平行排列且延伸於後面與側面之槽孔,據以構成通體流暢之形狀並具有視覺上之創新感,乃符合新式樣之要件者。</t>
  </si>
  <si>
    <t>1997308087</t>
  </si>
  <si>
    <t>1997-09-17</t>
  </si>
  <si>
    <t>352923</t>
  </si>
  <si>
    <t>TW352923S</t>
  </si>
  <si>
    <t>7917053013510</t>
  </si>
  <si>
    <t>壓縮機汽缸頭潤滑結構</t>
  </si>
  <si>
    <t>一種壓縮機汽缸頭潤滑結構,係在汽缸頭之內壁面沿著中心孔周邊設有複數呈螺旋狀之油溝,該油溝內可供積存潤滑油,藉以當設於汽缸內之曲軸驅動活塞旋轉時,得以令該曲軸帶動油槽內之潤滑油加以潤滑,以增加磨潤效果者。</t>
  </si>
  <si>
    <t>1998206678</t>
  </si>
  <si>
    <t>351392</t>
  </si>
  <si>
    <t>1999-01-21</t>
  </si>
  <si>
    <t>CHEN YING-JIAN | SU RUNG-HUA | CHEN JR-TSUNG</t>
  </si>
  <si>
    <t xml:space="preserve">陳志聰 |  | </t>
  </si>
  <si>
    <t>F04B-053/18 | F04B-053/18</t>
  </si>
  <si>
    <t>TW351392U</t>
  </si>
  <si>
    <t>7917500128337</t>
  </si>
  <si>
    <t>雙主繞組及雙輔繞組之佈線方法</t>
  </si>
  <si>
    <t>本案係提供一種雙主繞組及雙輔繞組之佈線方法,其係可應用於一電能/動能轉換裝置,且該電能/動能轉換裝置係可具有供線圈繞線使用之複數個線圈槽,其中,該佈線方法之步驟係包含:(a)自該複數個線圈槽中之一第一線圈槽處開始,並以節距變化方式繞入複數個線圈,以得致一第一主繞組;(b)自該複數個線圈槽中之一第二線圈槽處開始,並以節距變化方式繞入複數個線圈,以得致一第二主繞組;(c)自該複數個線圈槽中之一第三線圈槽處開始,並以節距變化方式繞入複數個線圈,以得致一第一輔繞組;以及(d)自該複數個線圈槽中之一第四線圈槽處開始,並以節距變化方式繞入複數個線圈,以得致一第二輔繞組;藉由該第一主繞組、該第二主繞組、該第一輪繞組及該第二輔繞組之繞線工作,俾得以完成雙主繞組及雙輔繞組之佈線工作。</t>
  </si>
  <si>
    <t>1997112975</t>
  </si>
  <si>
    <t>1997-09-08</t>
  </si>
  <si>
    <t>345776</t>
  </si>
  <si>
    <t>1998-11-21</t>
  </si>
  <si>
    <t>HER SHWU-BIN | KANG JI-HORNG | CHERN YEU-MING | CHERN YEONG-HUEI</t>
  </si>
  <si>
    <t>何叔彬 | 康基宏 | 陳永輝 | 陳羽明</t>
  </si>
  <si>
    <t>TW345776B</t>
  </si>
  <si>
    <t>7913079011752</t>
  </si>
  <si>
    <t>模型塗層材料</t>
  </si>
  <si>
    <t>一種模型塗層材料,其包括:一耐火材料,其係為一耐火度在熔錐26號以上之材料,其成份組成之重量比例為40%-60%;一分散劑,係可使該耐火材料均勻分佈於該塗層材料之中,其成份組成之重量比為40%-55%;一聚醋酸乙烯或壓克力樹脂,係可增進該塗層材料內部顆粒之結合度以及該塗層材料與該模型間之附著度,其成份組成之重量比為0.2%-2.5%;一懸浮劑,係可增加該塗層材料之浮力,避免該耐火材料之沈澱,其成份組成之重量比為2%-6%;以及一除菌劑,係可避免該塗層材料內微生物之滋長,俾使該模型塗層能永久保存,其成份組成重量比為0.1%-0.3%。</t>
  </si>
  <si>
    <t>1996106013</t>
  </si>
  <si>
    <t>1996-05-21</t>
  </si>
  <si>
    <t>344687</t>
  </si>
  <si>
    <t>1998-11-11</t>
  </si>
  <si>
    <t>SHY DENG-SHYH | ZHANG AN-XIN</t>
  </si>
  <si>
    <t>施登士 | 張安欣</t>
  </si>
  <si>
    <t>B22C-001/16 | B22C-003/00 | B22C-001/16 | B22C-003/00</t>
  </si>
  <si>
    <t>TWI696690B | TWI647027B | US10766063B2</t>
  </si>
  <si>
    <t>TW344687B</t>
  </si>
  <si>
    <t>7913058018289</t>
  </si>
  <si>
    <t>網路電視連接器</t>
  </si>
  <si>
    <t>一種網路電視連接器之新式樣造型設計,乃在形成扁平之本體前面上端係形成為斜面設有一橫向凸條,該凸條中央設有一圓球形之按鈕,於該凸條偏一側設有一磁碟機插槽,該本體之上面設複數呈縱向排列成群後再橫向置列之散熱孔,該本體之下面亦設有散熱孔,該下面設有二個概呈馬蹄型,另二個為圓形之腳墊,本體之後方則預留有複數個供裝設端子插座之洞孔,據以構成整體之形狀而有甚佳之視感,可將其接設於電視而作為連接網際網路之媒介者。</t>
  </si>
  <si>
    <t>1998303187</t>
  </si>
  <si>
    <t>345434</t>
  </si>
  <si>
    <t>魯鎮華</t>
  </si>
  <si>
    <t>TW345434S</t>
  </si>
  <si>
    <t>7917048018771</t>
  </si>
  <si>
    <t>射出系統油壓回路壓鑄機</t>
  </si>
  <si>
    <t>一種射出系統油壓回路壓鑄機,係採用在極短時間打開逆自由流之特殊止逆閥,以及在極短時間內關閉自由流之特殊引導操作止逆閥之系統,使活塞在前進動作由低速度至高速時之變速時間,可於極短時間內達成,且在熔鋁阻抗增加之狀況下,在高速行程範圍內減少速度降低之現象;而定速供應熔鋁均勻壓入模具內時,熔鋁壓入完成至熔鋁加壓上升完成之時間均極短,並且此回路為可任意調整之,並獲得理想、安定的射出性能,使得熔鋁壓入之流動安定,進而使模具內壓入之熔鋁開始凝固以前,熔鋁即可施加高鑄造壓力以得到高品質之壓鑄製品。</t>
  </si>
  <si>
    <t>1997204375</t>
  </si>
  <si>
    <t>1997-03-21</t>
  </si>
  <si>
    <t>345056</t>
  </si>
  <si>
    <t>SEGAWA KAZUYOSHI | SHI YAN-LI | LI TZUNG-YU</t>
  </si>
  <si>
    <t>李宗裕 | 施炎禮 | 瀨川和喜</t>
  </si>
  <si>
    <t>JP | TW | TW</t>
  </si>
  <si>
    <t>B22D-017/32 | B22D-018/08 | B22D-017/32 | B22D-018/08</t>
  </si>
  <si>
    <t>TWI486223B</t>
  </si>
  <si>
    <t>TW345056U</t>
  </si>
  <si>
    <t>7917500069238</t>
  </si>
  <si>
    <t>對稱式兩層同心佈線方法</t>
  </si>
  <si>
    <t>本案係提供一種對稱式兩層同心佈線方法,其係可應用於一電能/動能轉換裝置,其中該電能/動能轉換裝置係可具有N個極次,且該N個極次係對應可供線圈繞線使用之複數個線圈槽,其中該佈線方法之步驟係包含:(a)將一第一主撓線組以節距變化方式,佈於(N/2)個極次所對應之複數個線圈槽;(b)將一第二至繞線組以節距變化方式,佈於另(N/2)個極次所對應之複數個線圈槽:藉由遂行該步驟(a)及該步驟(b),以完成一第一層繞線工作;(c)將完成該第一層繞線工作之該第二主繞線組以節距變化方式,佈於該步驟(a)中之該(N/2)個極次所對應之複數個線圈槽;以及(d)將完成該第一層繞線工作之該第一主繞線組以節距變化方式,佈於該步驟(b)中之該另(N/2)個極次所對應之複數個線圈槽;藉由遂行該步驟(c)及該步驟(d),以完成一第二層繞線工作。</t>
  </si>
  <si>
    <t>1997112623</t>
  </si>
  <si>
    <t>1997-09-02</t>
  </si>
  <si>
    <t>343403</t>
  </si>
  <si>
    <t>1998-10-21</t>
  </si>
  <si>
    <t>KANG JI-HORNG | HER SHWU-BIN | CHERN YEONG-HUEI | CHERN YEU-MING</t>
  </si>
  <si>
    <t>TW343403B</t>
  </si>
  <si>
    <t>7913084011385</t>
  </si>
  <si>
    <t>空氣調節裝置(二)</t>
  </si>
  <si>
    <t>一種空氣調節裝置,其包括:一中央控制器,內具自動偵測裝置及自動遙控發射裝置,其係安置於壁上或適當之場所,以其內之自動偵測裝置將測得室內狀況之結果加以分析,如非設定之理想狀況則啟發自動遙控發射裝置,而發射出不同之遙控波,以控制/調節具輔助功能之小家電;以及至少一小家電,該小家電內皆具接受該遙控波之裝置,以控制/調節該具輔助功能之小家電等,使室內達到理想之控制狀況,形成一舒適之空調環境。</t>
  </si>
  <si>
    <t>1994206333</t>
  </si>
  <si>
    <t>1994-05-06</t>
  </si>
  <si>
    <t>341318</t>
  </si>
  <si>
    <t>1998-09-21</t>
  </si>
  <si>
    <t>FAN WEN-JIE | JANG JIAN-PING | CHIOU CHANG-SHUEN</t>
  </si>
  <si>
    <t>邱長順 | 范文杰 | 張建平</t>
  </si>
  <si>
    <t>F24F-009/00 | F24F-009/00</t>
  </si>
  <si>
    <t>TW341318U</t>
  </si>
  <si>
    <t>7917500167417</t>
  </si>
  <si>
    <t>空氣調節裝置(三)</t>
  </si>
  <si>
    <t>一種空氣調節裝置,其包括:一第一小家電,內具自動偵測裝置、自動遙控發射裝置、接受遙控波及回應裝置,以其內之自動偵測裝置將室內狀況測得之結果加以分析,如非設定之理想狀況則啟發自動遙控發射裝置,而發射出不同之遙控波,以控制/調節具輔助功能之小家電;以及至少一第二小家電,該小家電內亦皆具自動偵測裝置、自動遙控發射裝置、接受該遙控波及回應裝置。 然當複數個皆具自動偵測裝置、自動遙控發射裝置、接受該遙控波裝置等功能皆不同之各種小家電同時使用時,則該複數個小家電僅其中之一具主導控制功能,其他之小家電則暫時失去控制功能,而成被控制之小家電,僅接受遙控波及回應裝置可作動,使室內達到理想之控制狀況,形成一舒適之空調環境。</t>
  </si>
  <si>
    <t>1994206332</t>
  </si>
  <si>
    <t>339150</t>
  </si>
  <si>
    <t>1998-08-21</t>
  </si>
  <si>
    <t>TW339150U</t>
  </si>
  <si>
    <t>7917500207629</t>
  </si>
  <si>
    <t>空氣調節裝置(一)</t>
  </si>
  <si>
    <t>一種空氣調節裝置,其包括:一第一小家電,內具自動偵測裝置及自動遙控發射裝置,以其內之自動偵測裝置將室內狀況測得之結果加以分析,如非設定之理想狀況則啟發自動遙控發射裝置,而發射出不同之遙控波,以控制/調節該具輔助功能之小家電;以及至少一第二小家電,該小家電內皆具接受該遙控波之裝置,以控制/調節該具輔助功能之第二小家電等,使室內達到理想之控制狀況,形成一舒適之空調環境。</t>
  </si>
  <si>
    <t>1994206334</t>
  </si>
  <si>
    <t>339151</t>
  </si>
  <si>
    <t>TW339151U</t>
  </si>
  <si>
    <t>7917500207630</t>
  </si>
  <si>
    <t>一種電視機之新式樣造型設計,除了具有向前弧凸之寬大螢幕外,其底座前方係形成為弧形之斜面,於該斜面上設有複數個用以控制電視機各項功能之按鍵,該底座前面與螢幕框體下方之間設有由二側向中央呈漸漸弧形縮小之罩蓋,於機體二側分別設有向外弧凸而出之三角形揚聲孔罩,設於機體後方之機箱係形成為上面與二側面均向後方逐漸縮小之弧面,於該機箱上方設有複數道呈階級排列之ㄇ形散熱框罩,另於該機箱之二側面設有複數個洞孔,該機箱後方下面設有一凹部,且於機箱後方二側設有複數條呈水平平行排列且延伸於後面與側面之槽孔,據以構成通體流暢之形狀並具有視覺上之創新感,乃符合新式樣之要件者。</t>
  </si>
  <si>
    <t>1997304513</t>
  </si>
  <si>
    <t>1997-05-27</t>
  </si>
  <si>
    <t>336820</t>
  </si>
  <si>
    <t>1998-07-11</t>
  </si>
  <si>
    <t>TW336820S</t>
  </si>
  <si>
    <t>7917051013181</t>
  </si>
  <si>
    <t>冷氣室內機</t>
  </si>
  <si>
    <t>一種冷氣室內機之新式樣造型設計,其狹長之矩形本體周邊均形成為弧邊,位於本體前面之面板設有複數橫向之進風柵欄,且該面板之下邊設有一弧形凹部,本體下邊形成為較大之弧面,並於該弧面設有一橫向長條狀之出風口,另於本體上面橫向地設有綴以少量縱向肋條之複數進風柵欄,可藉以擴大冷房效果,並據以構成整體之形狀而具有甚佳之視感者。</t>
  </si>
  <si>
    <t>1997304147</t>
  </si>
  <si>
    <t>1997-05-16</t>
  </si>
  <si>
    <t>334252</t>
  </si>
  <si>
    <t>1998-06-11</t>
  </si>
  <si>
    <t>TW334252S</t>
  </si>
  <si>
    <t>7917050012790</t>
  </si>
  <si>
    <t>向量控制電流迴路控制器設計</t>
  </si>
  <si>
    <t>本發明係基於向量控制理論,根據馬達的電阻、電感參數值,設定比例積分(以下簡稱PI)控制的常數,以調整感應馬達負載電流的方法,其特徵為:根據該感應馬達的電感與電阻參數值設定該比例積分控制法的比例常數與積分常數。該方法另包含下列步驟:設定一回授電流取樣時間間隔;每經過一該回授電流取樣時間間隔,執行該感應馬達負載電流的取樣,得回授電流值;決定該感應馬達負載電流的目標控制值;執行該感應馬達負載電流的目標控制值與該回授電流值的相減運算,得控制差量;根據該回授電流取樣時間間隔、該控制差量、該比例常數、以及該積分常數執行該比例積分控制法的比例積分運算,得控制輸出值。</t>
  </si>
  <si>
    <t>1997108147</t>
  </si>
  <si>
    <t>1997-06-12</t>
  </si>
  <si>
    <t>331676</t>
  </si>
  <si>
    <t>1998-05-11</t>
  </si>
  <si>
    <t>JANG JIA-RUEY | SHEU SHYH-CHANG</t>
  </si>
  <si>
    <t>張家瑞 | 許世昌</t>
  </si>
  <si>
    <t>H02P-021/00 | H02P-021/12 | H02P-021/14</t>
  </si>
  <si>
    <t>TW331676B</t>
  </si>
  <si>
    <t>7913063007019</t>
  </si>
  <si>
    <t>具有槽固功能之砂心</t>
  </si>
  <si>
    <t>一種具有槽固功能之砂心,其係包含:一第一組合器;一第二組合器,係與該第一組合器結合後形成具有兩端開口及中間有一通道,致使一液態物體充入其中而能成形成一固態物體;以及一槽固裝置,係設置於該第一組合器與該第二組合器之間,其係致使該第一組合器與該第二組合器槽固結合。</t>
  </si>
  <si>
    <t>1997214505</t>
  </si>
  <si>
    <t>1997-08-25</t>
  </si>
  <si>
    <t>331761</t>
  </si>
  <si>
    <t>ZHAN FENG-JIA</t>
  </si>
  <si>
    <t>詹逢嘉</t>
  </si>
  <si>
    <t>B22C-009/00 | B22C-009/00</t>
  </si>
  <si>
    <t>TW331761U</t>
  </si>
  <si>
    <t>7917500087532</t>
  </si>
  <si>
    <t>一種電視機之新式樣造型設計,其本體二側下方形成為明顯之弧面,於螢幕下方二側設有階級歪面之突塊,該突塊上設有複數揚聲孔,並於該面板設有數個指示燈孔,另於本體後面設有上、下、左、右面均呈突出弧面之機箱,並於該機箱上面設有數道階級排列之凸肋,於機箱二側面亦設有複數揚聲孔,使配合前面之揚聲孔而具有繞場音效,又於機箱二側下方各設有數條橫向槽孔,另於前框之邊緣形成為多轉折之複斜面,據以構成整體之形狀,使得整體具有甚為突出之視感而具有絕佳之創作性與新穎性。</t>
  </si>
  <si>
    <t>1997300680</t>
  </si>
  <si>
    <t>1997-01-24</t>
  </si>
  <si>
    <t>325298</t>
  </si>
  <si>
    <t>1998-01-11</t>
  </si>
  <si>
    <t>TW325298S</t>
  </si>
  <si>
    <t>7917053012770</t>
  </si>
  <si>
    <t>防結露裝置及方法</t>
  </si>
  <si>
    <t>本案係提出多種防結露裝置之設計,應用於空氣調節器之送風口;分別利用不同的方法使空氣調節器之外部空氣面的溫度下降變緩,或令其附近之空氣之溫度預先冷卻,使之無法達到露點溫度,以改善其結露之現象。</t>
  </si>
  <si>
    <t>1997103314</t>
  </si>
  <si>
    <t>1997-03-17</t>
  </si>
  <si>
    <t>324055</t>
  </si>
  <si>
    <t>1998-01-01</t>
  </si>
  <si>
    <t>JEAN HERNG-JYE | LII JER-YIIN</t>
  </si>
  <si>
    <t xml:space="preserve">李哲尹 | </t>
  </si>
  <si>
    <t>F24F-013/06 | F24F-013/22 | F24F-013/06</t>
  </si>
  <si>
    <t>TW324055B</t>
  </si>
  <si>
    <t>7913079010123</t>
  </si>
  <si>
    <t>感應電動機用風罩</t>
  </si>
  <si>
    <t>一種感應電動機用風罩,主要係在風罩內壁環周設有耳座以便於配合托架組合固定,另於風罩後端延設有尾罩,於尾罩中央設有一軸孔,該軸孔內壁面延設有複數擋片,使風罩在組合單一感應電動機之驅動軸時可保留該擋片,而欲由風罩前後端組合雙驅動軸時,則可將擋片敲斷以供第二驅動軸穿過而和第一驅動軸連結,另於該尾罩面設設有複數方孔,藉由該方孔而獲得較佳之安全性,並具有較佳之外觀形態者。</t>
  </si>
  <si>
    <t>1997204841</t>
  </si>
  <si>
    <t>1997-03-28</t>
  </si>
  <si>
    <t>321399</t>
  </si>
  <si>
    <t>1997-11-21</t>
  </si>
  <si>
    <t>LO CHING-SHUI</t>
  </si>
  <si>
    <t>羅清水</t>
  </si>
  <si>
    <t>TW321399U</t>
  </si>
  <si>
    <t>7917500165893</t>
  </si>
  <si>
    <t>感應電動機向量控制裝置</t>
  </si>
  <si>
    <t>本案為一種感應電動機向量控制裝置,用以控制一感應電電動機之轉速及轉矩。在感應電動機的向量控制法則中,可分為滑差頻率向量控制法與磁場檢出向量控制法。本案針對滑差頻率向量控制法則中,滑差頻率之計算與迴授電流連波提出改善,可提昇系統之性能及穩定度。</t>
  </si>
  <si>
    <t>1997204435</t>
  </si>
  <si>
    <t>321401</t>
  </si>
  <si>
    <t>XU SHI-CHANG | LIAO CHAO-XU</t>
  </si>
  <si>
    <t>許世昌 | 廖朝旭</t>
  </si>
  <si>
    <t>H02P-021/00 | H02P-021/00</t>
  </si>
  <si>
    <t>TWI399307B</t>
  </si>
  <si>
    <t>TW321401U</t>
  </si>
  <si>
    <t>7917500165895</t>
  </si>
  <si>
    <t>內藏磁石式之馬達轉子</t>
  </si>
  <si>
    <t>本案提出一種內藏磁石式之馬達轉子結構,其上含偶數個凸極弧形斜槽,係用以內藏偶數個弧形斜長之永久磁鐵,以應用於一永磁馬達之轉子上。除了使該轉子具偶數個斜形凸極以達成兼具習知凸極馬達與斜槽馬達之優點之外,該『弧形』更具有使凸極表面之磁力線均勻分佈之功效。再則,內藏式磁鐵係加工成該凸極弧形斜槽內部之幾何形狀後再置入該凸極弧形斜槽,於製造時,分工係屬容易。</t>
  </si>
  <si>
    <t>1997205984</t>
  </si>
  <si>
    <t>1997-04-16</t>
  </si>
  <si>
    <t>320361</t>
  </si>
  <si>
    <t>1997-11-11</t>
  </si>
  <si>
    <t>CAI WEN-BIN</t>
  </si>
  <si>
    <t>蔡文彬</t>
  </si>
  <si>
    <t>TW320361U</t>
  </si>
  <si>
    <t>7917500086696</t>
  </si>
  <si>
    <t>感應電動機用外扇</t>
  </si>
  <si>
    <t>一種感應電動機用外扇,係於外扇之軸套外部環周設有複數支分別相隔為43°、46°、63°、49°、45°、52°及62°之不等角排列之扇葉,該些扇葉係以具適當撓性之材料製成,使外扇在旋轉時可令該些扇葉略微弧彎而能降低風切聲;且於外扇之軸套軸孔內徑環周設有複數彼此不連接之卡榫,另於電動機之驅動軸適當處分別設有頸部與輥花,使該驅動軸套入外扇之軸孔時,得以令該卡榫嵌掣於驅動軸之頸部而固定,並藉由輥花與軸孔內壁之摩擦力而能驅動外扇旋轉,以增進組裝效率者。</t>
  </si>
  <si>
    <t>1997204843</t>
  </si>
  <si>
    <t>320365</t>
  </si>
  <si>
    <t>LIANG ZHI-HAO</t>
  </si>
  <si>
    <t>梁志豪</t>
  </si>
  <si>
    <t>H02K-009/04 | H02K-009/04</t>
  </si>
  <si>
    <t>TW320365U</t>
  </si>
  <si>
    <t>7917500086700</t>
  </si>
  <si>
    <t>高熱傳率散熱片結構</t>
  </si>
  <si>
    <t>一種高熱傳率散熱片結構,乃配合熱傳管圓柱之流線,依流線形狀設計散熱片之薄月形狀,使得散熱片之二側面沖設出有相對交錯排列且長度不等之雙短梯形、單長梯形、雙峰形與單峰形之薄片,並依其排列形式以一中界線作鏡射而對稱設置,且使其可成型為單列形式或二列以上形式,便空氣通過該些薄片時得以增加氣流的擾動、提高氣流的混合程度而提昇散熱效率,並使散熱器之體積得以更為緊緻縮小者。</t>
  </si>
  <si>
    <t>1997200664</t>
  </si>
  <si>
    <t>1997-01-15</t>
  </si>
  <si>
    <t>320381</t>
  </si>
  <si>
    <t>WU ZHEN-HUA | ZHANG JIAN-PING | JIAN HENG-JIE</t>
  </si>
  <si>
    <t>吳振華 | 張建平 | 簡蓌傑</t>
  </si>
  <si>
    <t>H02K-005/18 | H05K-007/20 | H05K-007/20 | H02K-005/18</t>
  </si>
  <si>
    <t>TWI326026B</t>
  </si>
  <si>
    <t>TW320381U</t>
  </si>
  <si>
    <t>7917500086716</t>
  </si>
  <si>
    <t>一種除濕機之新式樣造型設計,其本體前面上段設有複數道呈橫向置列之進口槽孔,且前面上方之集水箱偏側邊設有一呈狹長子彈形且為透明之水位視窗,該本體之上面係形成為雙斜面,於其前方之斜面中央設有系列之矩形指示燈,該系列指示燈之一側設有二個按鈕,另一側則設有一按鈕與一顯示幕,且該前方設有一過濾網板,後方則設有可轉動之出氣口導風板,另於本體二側壁中央形成有二邊呈弧彎狀之突面,並於該突面設有凹狀之把手,而本體背面則設有一L形之電線容置槽,據以構成整體之形狀並具有甚佳之視感者。</t>
  </si>
  <si>
    <t>1997303827</t>
  </si>
  <si>
    <t>1997-05-07</t>
  </si>
  <si>
    <t>318056</t>
  </si>
  <si>
    <t>1997-10-11</t>
  </si>
  <si>
    <t>TW318056S</t>
  </si>
  <si>
    <t>7917053012474</t>
  </si>
  <si>
    <t>感應電動機用接線座</t>
  </si>
  <si>
    <t>一種感應電動機用接線座,主要係在接線座上面設有複數個接線孔,且相鄰之兩接線孔間上面均設有凹槽以供導電片置入而連通兩接線孔,每一接線孔之外側壁面均設有一槽孔,且每一接線孔底部均埋設有一螺帽,另於接線座下面設有中央具洞孔之固定座,藉由該固定座可供固設於適當位置,另外可將電線端子由槽孔置入接線孔中,並將螺絲由接線孔鎖入螺帽而將電線端子固定,以達到良好的絕緣安全性及縮短接線時間。</t>
  </si>
  <si>
    <t>1997204842</t>
  </si>
  <si>
    <t>317391</t>
  </si>
  <si>
    <t>HU FENG-CHENG</t>
  </si>
  <si>
    <t>胡峰誠</t>
  </si>
  <si>
    <t>H01R-013/00 | H02K-013/00 | H02K-013/00 | H01R-013/00</t>
  </si>
  <si>
    <t>TW317391U</t>
  </si>
  <si>
    <t>7917500106923</t>
  </si>
  <si>
    <t>高熱傳率低壓損之散熱片結構</t>
  </si>
  <si>
    <t>一種高熱傳率低壓損之散熱片結構,乃結合熱傳管圓柱之流線,依流線形狀設計散熱片之薄片形狀,使得散熱片之二側面沖設出有長度不等之雙短梯形與單長梯形之薄片,並依其排列形式以一中界線作鏡射而對稱設置,且使其可成型為單列形式或二列以上形式,並結合單邊薄片之壓力損失較小,以及雙邊薄片熱傳率較大之特性,藉由兩邊不同之壓差,驅使氣流自然上下流動,以增加氣流的流動距離而得以提高熱傳率,並可大幅降低壓力損失者。</t>
  </si>
  <si>
    <t>1997200665</t>
  </si>
  <si>
    <t>314189</t>
  </si>
  <si>
    <t>1997-08-21</t>
  </si>
  <si>
    <t>JIAN HENG-JIE</t>
  </si>
  <si>
    <t>簡蓌傑</t>
  </si>
  <si>
    <t>F28F-003/02 | F28F-003/02</t>
  </si>
  <si>
    <t>TWI305572B</t>
  </si>
  <si>
    <t>TW314189U</t>
  </si>
  <si>
    <t>7917500186332</t>
  </si>
  <si>
    <t>除溼機儲水筒改良構造</t>
  </si>
  <si>
    <t>一種除濕機儲水筒改良構造,係將浮筒與手把一體成型而形成為一提把,並在手把所延設之臂體二側之間設有斜板,於斜板上面設有複數斜肋板,且於手把側邊設有擋止部,又於儲水筒之內側壁設有凸緣,且儲水筒側壁上邊設有缺口,使提把樞設於儲水筒時可藉由該擋止部配合於儲水筒之缺口內以保持提把可收合於水平狀態,並使提把之斜板最低處對應於儲水筒之凸緣上面,而儲水筒裝入除濕機時則使斜板之較高處對應於除濕機內之落水管,使得水落下時得以先落至斜板之較高處,再流至斜板之最低處而落至凸緣上,以達到消音效果,而儲水筒內之水位滿至一定程度時則使擋止部之上方得以碰觸到斷電開關以斷電。</t>
  </si>
  <si>
    <t>1996215872</t>
  </si>
  <si>
    <t>1996-10-16</t>
  </si>
  <si>
    <t>313261</t>
  </si>
  <si>
    <t>1997-08-11</t>
  </si>
  <si>
    <t>YANG ZHI-YUAN | LO CHI JEN</t>
  </si>
  <si>
    <t>楊志遠 | 羅啓仁</t>
  </si>
  <si>
    <t>F26B-021/06 | F26B-025/06 | F26B-025/06 | F26B-021/06</t>
  </si>
  <si>
    <t>TW313261U</t>
  </si>
  <si>
    <t>7917500032014</t>
  </si>
  <si>
    <t>電信資訊處理裝置</t>
  </si>
  <si>
    <t>本案係關於一種電信資訊處理裝置,其係用以將一電信資訊,例如:來電方所輸入之電話號碼等,配合一資訊控制單元、一資訊處理單元,且結合一資訊顯示單元,俾以提供使用者一可便利處理與查詢所接收得致之電信資訊之環境。</t>
  </si>
  <si>
    <t>1997202700</t>
  </si>
  <si>
    <t>1997-02-20</t>
  </si>
  <si>
    <t>313365</t>
  </si>
  <si>
    <t>PENG JIA-LIN</t>
  </si>
  <si>
    <t>彭家麟</t>
  </si>
  <si>
    <t>G06F-013/10 | H04M-011/00 | H04M-011/00 | G06F-013/10</t>
  </si>
  <si>
    <t>TW313365U</t>
  </si>
  <si>
    <t>7917500032118</t>
  </si>
  <si>
    <t>極短時間壓力上升切換油壓迴路裝置</t>
  </si>
  <si>
    <t>一種極短時間壓力上升切換油壓迴路裝置,係在油壓缸設有增壓器,油壓源係經由嚮導檢查閥至油壓缸,便油壓缸以低壓作動,當方向閥作動後,於油壓缸前進中達到設定壓力時,將使順序閥作動,進而使檢查閥逆自由流而瞬間打開,同時經由嚮導迴路,便嚮導檢查閥作動切斷油壓缸之油壓源,使大流量立即通過檢查閥到達增壓器,據以將油壓缸內壓力瞬間達到目標壓力值。</t>
  </si>
  <si>
    <t>1996206458</t>
  </si>
  <si>
    <t>1996-05-03</t>
  </si>
  <si>
    <t>311649</t>
  </si>
  <si>
    <t>1997-07-21</t>
  </si>
  <si>
    <t>WANG TIE-HU</t>
  </si>
  <si>
    <t>王鐵虎</t>
  </si>
  <si>
    <t>F15B-003/00 | F15B-003/00</t>
  </si>
  <si>
    <t>TW311649U</t>
  </si>
  <si>
    <t>7917500068886</t>
  </si>
  <si>
    <t>極短時間速度上升切換油壓迴路裝置</t>
  </si>
  <si>
    <t>一種極短時間速度上升切換油壓迴路裝置,係於油壓迴路設有一複合閥,於複合閥接設有一低速用油路及一高速用油路,而於複合閥與油壓源之間設有響導檢查的及方向閥;乃藉由方向閥未作動時,油壓源直接作用於複合閥而使複合閥關閉,並使液壓油經低速用油路作低速動作;而方向閥作動時,將配合響導檢查閥使得複合閥洩壓,藉由其洩壓之逆自由流促成複合閥開啟,令足夠之大流量液壓油經由高速用油路及複合閥使油壓缸動作速度瞬閱提升,而當方向閥動作完成時,則複合切由於背壓上升而使高速用油路關閉者。</t>
  </si>
  <si>
    <t>1996206459</t>
  </si>
  <si>
    <t>311650</t>
  </si>
  <si>
    <t>LI ZONG-YU</t>
  </si>
  <si>
    <t>李宗裕</t>
  </si>
  <si>
    <t>TW311650U</t>
  </si>
  <si>
    <t>7917500068887</t>
  </si>
  <si>
    <t>一種空氣清淨機之新式樣造型設計,其本體之上、下、左、右面均形成為斜面,於本體上面設有系列出風槽孔,本體之背面設有四個腳墊,底面則於兩側設有條狀墊塊,以提供其可以直立或平放方式放置,而本體背面上方偏左邊設有一內凹式之手提把,且該本體與面板之上邊、左邊及右邊均形成為向外突出之弧面,該面板之前面更形成有階級面,於該階級面之前面設有複數橫向排列之進風槽孔,上面則設有數按鍵及指示燈,而於本體右側則可供插入過濾板,據以構成整體之形狀並具視覺上之創新者。</t>
  </si>
  <si>
    <t>1996307386</t>
  </si>
  <si>
    <t>1996-09-06</t>
  </si>
  <si>
    <t>310967</t>
  </si>
  <si>
    <t>1997-07-11</t>
  </si>
  <si>
    <t>TW310967S</t>
  </si>
  <si>
    <t>7917052012180</t>
  </si>
  <si>
    <t>兩層同心繞線方法</t>
  </si>
  <si>
    <t>本案係提供一種兩層同心繞線方法,其係可應用於一電能/動能轉換裝置,且該電能/動能轉換裝置係具有可供線圈繞線使用之複數個線圈槽,其中該方法之步驟係包含:(a)自該複數個線圈槽中之一第一線圈槽處開始,並以一節距變化方式繞入複數個線圈,以得致一第一繞線線圈組;(b)自該複數個線圈槽中之一第二線圈槽處開始,並以該節距變化方式繞入複數個線圈,以得致一第二繞線線圈組,其中該第二繞線線圈組中之任一線圈係可與該第一繞線線圈組中之任一線圈經過同一線圈槽;以及(c)自該複數個線圈槽中之一第三線圈槽處開始,並以該節距變化方式繞入複數個線圈,以得致一第三繞線線圈組,其中該第三繞線線圈組中之任一線圈係可與該第一繞線線圈組或該第二繞線線圈組中之任一線圈經過同一線圈槽;其特徵在於該第一繞線線圈組、該第二繞線線圈組以及該第三繞線線圈組中之任兩繞線線圈組中之各一線圈係兩兩經過同一線圈槽,俾使該複數個線圈槽中之任一線圈槽,皆供兩層線圈繞線使用。</t>
  </si>
  <si>
    <t>1996115453</t>
  </si>
  <si>
    <t>309672</t>
  </si>
  <si>
    <t>1997-07-01</t>
  </si>
  <si>
    <t>KANG JI-HORNG</t>
  </si>
  <si>
    <t>TWI605665B</t>
  </si>
  <si>
    <t>TW309672B</t>
  </si>
  <si>
    <t>7913059011473</t>
  </si>
  <si>
    <t>多蕊心超導線的接頭製作方法</t>
  </si>
  <si>
    <t>本案係提供一種多蕊心超導線的接頭製作方法,其步驟包含:a)選取複數支單蕊心超導線;b)將該等單蕊心超導線置入一初始金屬管內;c)將內含該等單蕊心超導線之該初始金屬管縮小至具有一第一外徑之一第一金屬管;d)裝填超導體物質於該第一金屬管管內之一端,以形成一第二金屬管;以及e)將該第二金屬管遂行一熱處理加工,使其具有超導性。</t>
  </si>
  <si>
    <t>1996106626</t>
  </si>
  <si>
    <t>1996-06-03</t>
  </si>
  <si>
    <t>306076</t>
  </si>
  <si>
    <t>1997-05-21</t>
  </si>
  <si>
    <t>TAUR YUAN-KAE | GAU JIING-HAE</t>
  </si>
  <si>
    <t>高景海 | 陶元凱</t>
  </si>
  <si>
    <t>H01B-012/06 | H01L-039/06 | H01L-039/12 | H01L-039/06 | H01B-012/06 | H01L-039/12</t>
  </si>
  <si>
    <t>TWI356426B | US8173897B2</t>
  </si>
  <si>
    <t>TW306076B</t>
  </si>
  <si>
    <t>7913073008685</t>
  </si>
  <si>
    <t>一種直立式冷氣機之新式樣造型設計,其前面具有複數進風槽孔,並於右側邊之上段部設有出風口,而於右側邊下段部之出風口下方設有數控制按鍵,該出風口內設有可水平旋轉之導流葉片,使該導流葉片可開啟或關於該出風口,該導流葉片係在一框體內設以複數小葉片而構成,並使該導流葉片之上、下端樞設於出風口之上、下面;於冷氣機本體之上、下邊形成為較低形態,並於後面設有複數散熱槽孔,於本體後面之左下方形成為平面狀,據以構成其整體之形態,並獲得甚佳之視感。</t>
  </si>
  <si>
    <t>1996304027</t>
  </si>
  <si>
    <t>306768</t>
  </si>
  <si>
    <t>TW306768S</t>
  </si>
  <si>
    <t>7917051012455</t>
  </si>
  <si>
    <t>馬達驅動裝置</t>
  </si>
  <si>
    <t>本案係關於一種馬達驅動裝置﹐其係用以控制一馬達運作﹐該馬達驅動裝置係包括﹕一整流濾波裝置﹐電連接於一電源信號輸入端﹐該整流濾波裝置係用以將一交流電源輸入信號轉為一直流濾波信號輸出﹔一調整回路裝置﹐電連接於該電源信號輸入端﹐該調整回路裝置係可因應該交流電源輸入信號、一參考電壓信號、一回授電流信號與一回授電壓信號﹐以產生一開關控制信號輸出﹔一驅動輸出裝置﹐電連接於一諧振裝置與該馬達間﹐該驅動輸出裝置係可提供該馬達電能﹐並將該馬達於煞車時所產生之再生電能回授儲存於該諧振裝置中﹔以及一諧振裝置﹐電連接於該整流濾波裝置、該調整回路裝置與該驅動輸出裝置間﹐該諧振裝置係可因應該開關控制信號與利用該直流濾波信號﹐以產生一具連續電流形式之交流電源電流輸入信號﹐俾降低高次諧波﹐且藉由該諧振裝置將可使該馬達驅動裝置達到電源功率完全傳輸之目的﹔藉本案之作法﹐俾可降低雜訊干擾且使馬達驅動裝置之功率因數獲得改善。</t>
  </si>
  <si>
    <t>1996203827</t>
  </si>
  <si>
    <t>1996-03-13</t>
  </si>
  <si>
    <t>299942</t>
  </si>
  <si>
    <t>1997-03-01</t>
  </si>
  <si>
    <t>H02P-007/28 | H02P-007/28</t>
  </si>
  <si>
    <t>TW299942U</t>
  </si>
  <si>
    <t>7917500085806</t>
  </si>
  <si>
    <t>保全裝置</t>
  </si>
  <si>
    <t>本案係一種保全裝置,其包括:一偵測裝置,設於易發生災變事故的場所,用以偵測有無事故發生;一傳輸裝置,電連接於該偵測裝置,當該偵測裝置偵測到有異常狀況時,便由該傳輸裝置發出一第一無線電波訊號;一控制主體,電連接於電話線路,接收該第一無線電波訊號後,並經由該電話線路自動撥出複數通緊急電話求救;其特徵在於一防破解裝置,電連接於該控制主體與該電話線路,接收使用者所設定之第一密碼與該控制主體所提供之第二密碼,俾組成一辨識碼以對應第一無線電波訊號,可有效防止本保全裝置被破解。</t>
  </si>
  <si>
    <t>1995204917</t>
  </si>
  <si>
    <t>1995-04-15</t>
  </si>
  <si>
    <t>299059</t>
  </si>
  <si>
    <t>1997-02-21</t>
  </si>
  <si>
    <t>TECO ELEC &amp; MACHINERY CO LTD | SHIN YE COMM CO LTD</t>
  </si>
  <si>
    <t>東元電機股份有限公司 | 鑫業通信有限公司</t>
  </si>
  <si>
    <t>LIN GUO-ZHAO | CHEN JR-SHUO | TZENG NIAN-SHING | FAN YUNG-FU | CHEN GUANG-CHIUAN</t>
  </si>
  <si>
    <t>林國照 | 范永富 | 陳光全 | 陳志碩 | 曾年興</t>
  </si>
  <si>
    <t>G08B-025/10 | G08B-025/10</t>
  </si>
  <si>
    <t>TW299059U</t>
  </si>
  <si>
    <t>7917500163958</t>
  </si>
  <si>
    <t>高密度、高强度碳材用原料之製作方法</t>
  </si>
  <si>
    <t>本發明是以媒焦瀝青為原料,經熱處理、化學萃取、過濾、乾燥、預氧化處理及低溫燒等製程,製作出高性能液晶介相 (Mesophase) 粉末。本發明之特點為在低溫燒 (330℃~390℃) 前,先在200~250℃以下溫度通入空氣作預氧化處理,可得分散均勻的液晶介相粉末,克服低溫燒後液晶介相粉末凝結現象,減少再一次的機械粉碎製程,保持液晶介相粉末顆粒完整性。在250℃以下進行預氧化處理,經370℃燒熱處理6小時,然後1000℃保溫2小時碳化處理,收縮率=10%,其密度1.7g/cm3,彎曲強度21,600psi;最後經2500℃保溫1小時石墨化處理,石墨化的收縮率5.5%,得到密度1.98g/cm3及彎曲強度14,200psi的石墨。</t>
  </si>
  <si>
    <t>1995109792</t>
  </si>
  <si>
    <t>1995-09-19</t>
  </si>
  <si>
    <t>290586</t>
  </si>
  <si>
    <t>1996-11-11</t>
  </si>
  <si>
    <t>DEFENCE DEPT CHUNG SHAN INST</t>
  </si>
  <si>
    <t>WENG BIING-JYH | CHEN CHUNG-I | WANG KEUN-LONG</t>
  </si>
  <si>
    <t>王坤龍 | 翁炳志 | 陳崇一</t>
  </si>
  <si>
    <t>C10C-003/04 | C10C-003/08 | C10C-003/04 | C10C-003/08</t>
  </si>
  <si>
    <t>TW290586B</t>
  </si>
  <si>
    <t>7913066011056</t>
  </si>
  <si>
    <t>模組化可連結多台販賣機之販賣機裝置</t>
  </si>
  <si>
    <t>本創作係有關一種模組化可連結多台販賣機之販賣機裝置,主要係指一種可由其中一台販賣機直接接到多台販賣機,避免重覆設置投幣器及主控制單元之模組化可連結多台販賣機之販賣機裝置者。其主要係將各販賣機之販賣通道形成一獨立之串聯結構,利用各販賣通道間相互連動影響之設計,當其中一通道於接受販賣指令時令其他販賣通道之販賣控制電路失效,使販賣機與販賣機之連接成為可行,由於此一設計,令販賣機之數量可因販賣場所之需要而增減,且投幣器及主控制單元毋需重覆設置,極具降低成本效果及市場應用之彈性者。</t>
  </si>
  <si>
    <t>1994213518</t>
  </si>
  <si>
    <t>1994-09-16</t>
  </si>
  <si>
    <t>288648</t>
  </si>
  <si>
    <t>1996-10-11</t>
  </si>
  <si>
    <t>吳鴻穗 | 莊仁維 | 楊志遠</t>
  </si>
  <si>
    <t>孫開平</t>
  </si>
  <si>
    <t>G07F-005/26 | G07F-005/26</t>
  </si>
  <si>
    <t>TWI644292B</t>
  </si>
  <si>
    <t>TW288648U</t>
  </si>
  <si>
    <t>7917500163088</t>
  </si>
  <si>
    <t>可連結不定販賣通道數量之販賣機裝置</t>
  </si>
  <si>
    <t>本創作係有關一種可連結不正販賣通道數量之販賣機裝置,尤指一種可通用於任何不同規格之販賣機,毋需變更任何內部設計,且有較佳生產、裝設彈性之可連結不定販賣通道數量之販賣機裝置者。其主要係在於各販賣通道之販賣控制線路係形成獨立之串聯結構,販賣通道與販賣通道間且均並聯至主控制單元及投幣器,由主控制單元及投幣器控制各販賣通道是否可接受購買者之指令販賣商品,而當其中之一販賣通道之販賣選擇開關被驅動時,該販賣通道之繼電器即被驅動產生作用令電磁開關啟動將商品售出,而其他販賣通道之控制電路亦被切斷,因此不會有兩種以上商品同時售出之現象者。</t>
  </si>
  <si>
    <t>1994213519</t>
  </si>
  <si>
    <t>288649</t>
  </si>
  <si>
    <t>TW288649U</t>
  </si>
  <si>
    <t>7917500163089</t>
  </si>
  <si>
    <t>可擴充販賣通道或多機台連接之自動販賣機</t>
  </si>
  <si>
    <t>本發明係有關一種可擴充販賣通道或多組機台連接之自動販賣機,其主要係在於利用商品販賣之選擇電路及商品販賣電路形成一種整體式的封閉迴路,當其中一種商品被選擇時,即同時將其他之商品販賣電路關閉,令販賣通道之擴充及多機組之連接成為可行,且利用此種方式,可即省因多機台設置而衍生之成本提高問題,有利於整體成本之降低,提高販賣利潤者。</t>
  </si>
  <si>
    <t>1994102209</t>
  </si>
  <si>
    <t>1994-03-15</t>
  </si>
  <si>
    <t>286391</t>
  </si>
  <si>
    <t>1996-09-21</t>
  </si>
  <si>
    <t>YANG JYH-YEUAN | WU HORNG-SUEY | JUANG REN-WEI</t>
  </si>
  <si>
    <t>G07F-005/18 | G07F-005/26 | G07F-005/18 | G07F-005/26</t>
  </si>
  <si>
    <t>TW286391B</t>
  </si>
  <si>
    <t>7913082005947</t>
  </si>
  <si>
    <t>可掀式冷氣機柵板結構</t>
  </si>
  <si>
    <t>一種可掀式冷氣機柵板結構,係於冷氣機本體所固設之前嵌板二側各設有一內端形成圓弧孔之孔槽,並於孔槽之適當位置形成有一凸點,又於該前嵌板之二側側壁適當位置各設有一前嵌板定位點;另在柵板之二側延設出有支撐臂,於該支撐臂端部一側面突設有一可由前嵌板之孔槽套入之半圓軸,並使半圓軸可定位在圓弧孔內轉動,而在支撐臂一側面適當位置設有一柵板定位點,藉以使柵板在特定角度時可將柵板裝入前嵌板或自前嵌板卸下,而將柵板掀起特定角度時則可利用柵板定位點配合前嵌板定位點而使柵板固定於該角度,以利於裝卸柵板及濾網。</t>
  </si>
  <si>
    <t>1996203601</t>
  </si>
  <si>
    <t>1996-03-08</t>
  </si>
  <si>
    <t>285281</t>
  </si>
  <si>
    <t>1996-09-01</t>
  </si>
  <si>
    <t>陳貫中</t>
  </si>
  <si>
    <t>TW285281U</t>
  </si>
  <si>
    <t>7917500084602</t>
  </si>
  <si>
    <t>一種冷氣機面板之新式樣造型設計,乃在面板前下方下吹口設有一可掀式之蓋板,蓋板側邊之面板上設有一按鈕,面板前上面以多數橫隔條構成,並於其中間設為進氣口,裏面設有過濾網,於上面橫隔條與下吹口之間設有一下邊呈弧形之飾板,於該飾板上設有數指示燈以顯示冷氣機之運轉狀況,而於面板後面設有若干肋條,據以構成本創作整體之形狀。</t>
  </si>
  <si>
    <t>1995310307</t>
  </si>
  <si>
    <t>1995-12-08</t>
  </si>
  <si>
    <t>282958</t>
  </si>
  <si>
    <t>1996-08-01</t>
  </si>
  <si>
    <t>TW282958S</t>
  </si>
  <si>
    <t>7917049010167</t>
  </si>
  <si>
    <t>一種冷氣室內機,乃具有一長形且上端邊形成圓弧之本體,該本體之前面及上面以複數橫條構成進氣口,且於本體之前面下方設有系列之小指示燈,又於本體前下方設有一下吹口並具有一可掀啟之蓋板,於下吹口側邊設有一指示燈,乃將其後面固定於牆面而使下吹口朝下,並據以構成整體之形狀者。</t>
  </si>
  <si>
    <t>1995310460</t>
  </si>
  <si>
    <t>1995-12-13</t>
  </si>
  <si>
    <t>282960</t>
  </si>
  <si>
    <t>TW282960S</t>
  </si>
  <si>
    <t>7917049010169</t>
  </si>
  <si>
    <t>一種除濕機之新式樣造型設計,其本體呈流線狀,上端呈略向前方弧傾而下之形狀,於上端設有以若干橫條隔成之出氣口以及數按鈕與一提把,本體前方以若干橫條隔成進氣口,本體前面下方設有一隱藏式的水箱,本體二側設有圓形之按鈕,藉由按壓該按鈕可將水箱取出,且水箱下方之本體下邊形成為凹入狀,並於本體下端設有滾輪以便於移動位置,並據以構成整體之形狀。</t>
  </si>
  <si>
    <t>1995310306</t>
  </si>
  <si>
    <t>282975</t>
  </si>
  <si>
    <t>TW282975S</t>
  </si>
  <si>
    <t>7917049010184</t>
  </si>
  <si>
    <t>自動滑差調整控制器</t>
  </si>
  <si>
    <t>本案係關於一種自動滑差調整控制器,其可應用於感應馬達之滑差頻率向量控制系統,該自動滑差調整控制器接收自滑差頻率向量控制系統中之參考頻率、轉矩電流訊號以調整參考滑差角速度為最佳滑差角速度,可估測正確的磁通延遲現象,以有效穩定系統、避免顫動(Vibration)且能加快時間嚮應,並得在低速時享有滿載轉矩,在工業應用上可大幅提昇感應馬達e精準度及速控比。</t>
  </si>
  <si>
    <t>1995103729</t>
  </si>
  <si>
    <t>279283</t>
  </si>
  <si>
    <t>1996-06-21</t>
  </si>
  <si>
    <t>SHEU SHYH-CHANG | LIAW JAU-SHIUH</t>
  </si>
  <si>
    <t>H02P-007/00 | H02P-021/08</t>
  </si>
  <si>
    <t>TW279283B</t>
  </si>
  <si>
    <t>7913085009004</t>
  </si>
  <si>
    <t>電視機底座</t>
  </si>
  <si>
    <t>一種電視機底座之新式樣造型設計,乃一體成型概呈畚箕狀之底座體,該底座體之前方形成有流線形突起之飾片,並於該飾片上設有數按鍵,該底座體之二側前方形成為具有多階轉折之弧形面,而二側則形成為凹部,另於底座體面上設有數散熱孔,使其整體可配合於電視機體,並據以構成整體之形狀者。</t>
  </si>
  <si>
    <t>1995307472</t>
  </si>
  <si>
    <t>1995-09-08</t>
  </si>
  <si>
    <t>269531</t>
  </si>
  <si>
    <t>1996-01-21</t>
  </si>
  <si>
    <t>14-99</t>
  </si>
  <si>
    <t>TW269531S</t>
  </si>
  <si>
    <t>7917048018331</t>
  </si>
  <si>
    <t>具互動式語音指引之電話遙控裝置</t>
  </si>
  <si>
    <t>本案係一種具互動式語音指引之電話遙控裝置,包括一語音裝置電連接於電話線路,當使用者從外面打電話回家時,該語音裝置可播報複數個代碼組群供其選擇,以控制家中之家電用品,並可將該實際操作狀況回報予該使用者,形成雙向溝通;一控制主體電連接於該語音裝置與該電話線路,根據該使用者所鍵入之代碼發出一第一控制訊號;一傳輸裝置電連接於該控制主體,接收該第一控制訊號並發出一致動訊號,以操控該家電用品;以及一家電附屬裝置電連接於該家電用品,接收該致動訊號,俾該家電用品依照指示動作,並傳送一回覆訊號由該傳輸裝置接收,使得該使用者能掌握該家電用品之實際操作狀況。</t>
  </si>
  <si>
    <t>1995204918</t>
  </si>
  <si>
    <t>269461</t>
  </si>
  <si>
    <t>H04M-011/06 | H04M-011/06</t>
  </si>
  <si>
    <t>TW269461U</t>
  </si>
  <si>
    <t>7917500066896</t>
  </si>
  <si>
    <t>烘乾機聯合(一)</t>
  </si>
  <si>
    <t>一種第84307473號烘乾機之聯合新式樣造型設計,乃於本體之前方設有一圓形之窗口,並於前方右上角設有一斜向之類似古代刀形貨幣形狀之控制鈕面板,並設置一較大之控制鈕及一較小之按鈕於該控制面板上,又於本體之前、後面下方設有數條較短之凹飾條,而於本體二側面設有數條較長之凹飾條,另於本體上方設有一蓋板,該蓋板之前方形成為中間呈向下較突出之形態,據此構成本創作整體之烘乾機形狀者。</t>
  </si>
  <si>
    <t>1995307473</t>
  </si>
  <si>
    <t>1995-09-14</t>
  </si>
  <si>
    <t>268742</t>
  </si>
  <si>
    <t>1996-01-11</t>
  </si>
  <si>
    <t>DE10-2012-024801A1 | TWD150676S | TWD150056S | TWD150250S</t>
  </si>
  <si>
    <t>TW268742S</t>
  </si>
  <si>
    <t>7917052010166</t>
  </si>
  <si>
    <t>改良型電風扇</t>
  </si>
  <si>
    <t>一種改良型風扇,其包括:一支架,以支撐風扇;一馬達,置於該支架上;一軸,置於該馬達中,以維運轉;一扇葉,連接於該軸上,以利轉動;一護網,置於該扇葉之周遭,以維安全;一開關,以操控風扇轉動,其特徵在於該開關連接有一定時啟動裝置,俾以配合冷氣機調節睡後之溫度。</t>
  </si>
  <si>
    <t>1993216944</t>
  </si>
  <si>
    <t>1993-11-22</t>
  </si>
  <si>
    <t>268528</t>
  </si>
  <si>
    <t>周啓宗</t>
  </si>
  <si>
    <t>F04D-029/00 | F04D-029/00</t>
  </si>
  <si>
    <t>TW268528U</t>
  </si>
  <si>
    <t>7917500184060</t>
  </si>
  <si>
    <t>電冰箱把手</t>
  </si>
  <si>
    <t>本案係一種電冰箱把手之新式樣造型設計,乃於狹長之本體二側形成互為對稱之柱形,配合上方大圓弧形開口以使供手指伸入之把手隱藏其中,且於二端柱形與大圓弧開口二側之交接處以小圓角連接,使整體之優美形狀與開啟電冰箱之基本功能並存諧調,達到新式樣創作之目的。</t>
  </si>
  <si>
    <t>1995300339</t>
  </si>
  <si>
    <t>1995-01-16</t>
  </si>
  <si>
    <t>266994</t>
  </si>
  <si>
    <t>1995-12-21</t>
  </si>
  <si>
    <t>TW266994S</t>
  </si>
  <si>
    <t>7917049009558</t>
  </si>
  <si>
    <t>薄片素材之分離裝置</t>
  </si>
  <si>
    <t>本案係一種薄片素材之分離裝置,其包括:一具吸盤之抽真空吸取設施,其內具一個以上之真空吸盤,以吸取薄片素材;至少一破壞薄片素材面間真空之夾取設施,以夾取一疊薄片素材中之第一片使素材分離;一固定座,連接固定該具吸盤之抽真空吸取設施及該至少一破壞真空之夾取設施;以及一移動夾取臂,使該固定座提起,該二設施可將一疊薄片素材中之第一片使其分離,並將其平移置放於指定地點後,再恢復起始作業。</t>
  </si>
  <si>
    <t>1994201104</t>
  </si>
  <si>
    <t>1994-01-24</t>
  </si>
  <si>
    <t>259111</t>
  </si>
  <si>
    <t>1995-10-01</t>
  </si>
  <si>
    <t>康大明</t>
  </si>
  <si>
    <t>B65G-047/91 | B65G-047/91</t>
  </si>
  <si>
    <t>TW259111U</t>
  </si>
  <si>
    <t>7917500065876</t>
  </si>
  <si>
    <t>單層同心繞線方法</t>
  </si>
  <si>
    <t>本案係關於一種單層同心繞線方法,其係可應用於3相馬達,該3相馬達之鐵心具可供繞線線圈使用之複數個線圈槽,其中每極每相線圈槽數係為非整數,該方法包括:a)自該複數個線圈槽中之一線圈槽處開始,以節距變化為偶數之方式,繞入複數個線圈得致第一相之繞線線圈組;b)自該複數個線圈槽中之另一線圈槽處開始,以節距變化為奇數,且所使用之任一線圈槽係為異於該第一相之繞線線圈組所使用之任一線圈槽之方式,繞入複數個線圈得致第二相之繞線線圈組;以及c)省該複數個線圈槽中之又一線圈槽處開始,以節距變化為偶數,且所使用之任一線圈槽係為異於該第一及第二相之繞線線圈組所使用之任一線圈槽之方式,繞入複數個線圈得致第三相之繞線線圈組;其特徵在於:所形成之該三組繞線線圈組中,至少有一繞線線圈組之節距變化係為奇數,俾使該複數個線圈槽中之任一線圈槽,皆僅供單層線圈通過使用,以形成一單層同心繞之3相馬達;藉本案之作法可得一快速完成繞線工作且降低生產成本之繞線方法。</t>
  </si>
  <si>
    <t>1995102403</t>
  </si>
  <si>
    <t>1995-03-14</t>
  </si>
  <si>
    <t>257900</t>
  </si>
  <si>
    <t>1995-09-21</t>
  </si>
  <si>
    <t>H02K-003/28 | H02K-003/28</t>
  </si>
  <si>
    <t>TW257900B</t>
  </si>
  <si>
    <t>7913081006683</t>
  </si>
  <si>
    <t>一種除濕機之新式樣造型設計,乃於一直立長方體之上端形成為具二交接之較大前弧面與較小後弧面,於前弧面之後段設有控制面板,前段設有長條狀之出風口,後弧弧則樞設有一提把以供提拿機體,於機體前面設有數條水平橫向置列之進風口,下面則設有一隱藏式之集水箱,將該集水箱二側向前撥動即可將其取出,於機體後面設有分屬不同區域且以數橫條孔組成之散熱孔,據以構成本創作整體之形狀。</t>
  </si>
  <si>
    <t>1995302931</t>
  </si>
  <si>
    <t>1995-04-14</t>
  </si>
  <si>
    <t>256530</t>
  </si>
  <si>
    <t>1995-09-01</t>
  </si>
  <si>
    <t>TW256530S</t>
  </si>
  <si>
    <t>7917050009783</t>
  </si>
  <si>
    <t>一種電視機之新式樣造型設計,其本體前面係形成為左右呈水平弧面而上下呈斜弧面,於本體二側設有不規則凸出且邊緣呈斜向之裝飾部,本體後端則形成上面呈向後較大傾斜而另三面則為較小傾斜之突出狀,且於上面設有數條狀之散熱孔,本體底部則設有數肋條以隔出若干方格,並於底部亦設有數散熱孔,據以構成本創作整體之形狀者。綜觀本創作,造型獨特新穎、風格簡潔流暢,極具現代感,與現時國內外電視機之造型有很大區別,爰依法申請新式樣專利保護之。</t>
  </si>
  <si>
    <t>1995302932</t>
  </si>
  <si>
    <t>254671</t>
  </si>
  <si>
    <t>1995-08-11</t>
  </si>
  <si>
    <t>陳文聖</t>
  </si>
  <si>
    <t>TW254671S</t>
  </si>
  <si>
    <t>7917052009453</t>
  </si>
  <si>
    <t>一種電動機轉子之壓鑄裝置</t>
  </si>
  <si>
    <t>本案係一種電動機轉子之壓鑄裝置,具有一固定模及一固定模板、一可動模及一可動模板,其包括:一中間模,係置於該固定模與該可動模間,原料自該固定模及該固定模板內之一套筒裝置注入該中間模,並且該可動模藉油壓推送之方式與該固定模及該固定模板夾壓該中間模,以達成壓鑄積片之目的。而該中間模具有數個放積片模穴,輔以一旋轉裝置,在壓鑄裝置開模時,可使該中間模旋轉一固定角度,將已插入積片之模穴移至壓鑄位置,已將積片壓鑄完成之模穴旋轉至押出位置,而已押出積片之空模穴被移至插入位置,於壓鑄裝置閉模時併行壓鑄、積片押出及積片插入之動作,如此形成一循環壓鑄之過程。</t>
  </si>
  <si>
    <t>1994218168</t>
  </si>
  <si>
    <t>1994-12-19</t>
  </si>
  <si>
    <t>251476</t>
  </si>
  <si>
    <t>1995-07-11</t>
  </si>
  <si>
    <t>東元電機股份有限公司 | 瀨川和喜</t>
  </si>
  <si>
    <t>瀨川和喜</t>
  </si>
  <si>
    <t>B22D-017/08 | B22D-017/08</t>
  </si>
  <si>
    <t>TW251476U</t>
  </si>
  <si>
    <t>7917500029457</t>
  </si>
  <si>
    <t>多胞式點焊機械人臂</t>
  </si>
  <si>
    <t>一種多胞式點焊機械人臂包括:一機械人臂,該機械人臂可前進、後退、左右旋轉及移動;一機械人臂固定具,連接於機械人臂上,以固定各配件;至少一電纜,以供應各部所需電力;一電腦,控制機械人臂之前進、後退、左右旋轉及移動,以決定每一點焊機所焊接之焊接位置及焊接點數,其異於習用者在於該機械人臂固定具上裝有至少二點焊機。</t>
  </si>
  <si>
    <t>1994203803</t>
  </si>
  <si>
    <t>1994-03-21</t>
  </si>
  <si>
    <t>246862</t>
  </si>
  <si>
    <t>1995-05-01</t>
  </si>
  <si>
    <t>B23K-011/10 | B25J-001/00 | B25J-001/00 | B23K-011/10</t>
  </si>
  <si>
    <t>TW246862U</t>
  </si>
  <si>
    <t>7917500102010</t>
  </si>
  <si>
    <t>定頻式多壓縮機單冷媒系之空調裝置</t>
  </si>
  <si>
    <t>一種定步頻式多壓縮機單冷媒系空調裝置,其包括:一單冷媒系之冷媒儲液器,以儲存冷媒;至少二定頻式壓縮機,以壓縮侑輸送冷媒;一控制閥,該控制閥可切換冷媒輸送管路之流向;一熱交換器,以交換冷媒與環境之熱量;至少一室內機,以作為冷氣、除濕或暖氣之輸出;至少一可調整流量之膨脹閥,數量與室內機對應相等,以作為各該壓縮機冷媒輸送量之彈性分配;一管路系統,以連接上述各器材之相通;以及一控制中心,內含微處理器、對應之控制軟體及周邊之電子迴路,以彈性控制各該壓縮機及室內機之啟閉、冷媒輸送量及各該室內機之優先供應狀況,該控制中心能就各該壓縮機之啟睛使成為各該開啟且有負載之室內機額定能力總和與室內機最大負載之函數,現以公式表之如下:Cj=F(ΣQi,△Tmax) 其中Cj表各該壓縮機之啟閉;ΣQi表各該開啟且有負載之室內機額定能力和;△Tmax 開啟之室內機中之最大負載。</t>
  </si>
  <si>
    <t>1994205861</t>
  </si>
  <si>
    <t>1994-04-28</t>
  </si>
  <si>
    <t>239557</t>
  </si>
  <si>
    <t>1995-01-21</t>
  </si>
  <si>
    <t>胡為民</t>
  </si>
  <si>
    <t>F24F-003/00 | F24F-003/00</t>
  </si>
  <si>
    <t>TW239557U</t>
  </si>
  <si>
    <t>7917500082267</t>
  </si>
  <si>
    <t>洗衣機殺菌裝置</t>
  </si>
  <si>
    <t>一種洗衣機殺菌裝置,乃於洗衣機之循環水流系統中之適當位置設有密閉容器,於密閉容器內設有此外線燈組,並使輸送循環水流之水管通過閉密容器內,且位於閉密容器內之水管係設為透明,藉以使水循環流過時經由紫外線照射透明水管內之水而達到殺菌效果者。</t>
  </si>
  <si>
    <t>1994214384</t>
  </si>
  <si>
    <t>1994-10-06</t>
  </si>
  <si>
    <t>238670</t>
  </si>
  <si>
    <t>1995-01-11</t>
  </si>
  <si>
    <t>紀榮坤</t>
  </si>
  <si>
    <t>C02F-001/32 | D06F-039/00 | D06F-039/00 | C02F-001/32</t>
  </si>
  <si>
    <t>TW238670U</t>
  </si>
  <si>
    <t>7917500182454</t>
  </si>
  <si>
    <t>本案係一種冷氣機面板之新式樣設計,尤指一種整體造型完整並呈現細緻柔和美感之直立式冷氣機面板之新穎創作。 如照片所示,本案形狀係由面板、入風柵口及控制蓋板所形成。本案面板呈矩形,正面具大弧形修飾再於右側方作圓弧突出修飾,中段則為縱向平直等距凹凸紋飾,左側及右側之實體面為不均等之分割。右側控制蓋板則為上長下短之形狀。本案形狀特徵為弧形面板下方之突圓修飾及中段縱向凹凸紋飾由上側直包至下側邊緣。 本創作在講求實用設計之理念下,仍考量整體造型之完整性並表現視覺上之美感,搭配以其表面略呈弧狀之設計,使本創作合於細緻、柔美而又造型圓滿之美感理念者。</t>
  </si>
  <si>
    <t>1993309920</t>
  </si>
  <si>
    <t>1993-11-25</t>
  </si>
  <si>
    <t>228394</t>
  </si>
  <si>
    <t>1994-08-11</t>
  </si>
  <si>
    <t>林明德</t>
  </si>
  <si>
    <t>TW228394S</t>
  </si>
  <si>
    <t>7917051009132</t>
  </si>
  <si>
    <t>本案係一冷氣機面板之形狀設計。如照片所示,本案正面大致為一矩形,惟從側面視之,則呈外突圓弧形狀。本案面板係由具高低位差之左右二部構成;左方部位較高,但面積較小約占四分之一,且其上下外緣作略為超出面板本體之設計,此部位上半為橫向冷氣出風柵口,下半右側則為控制開關及按鈕之設計;右方部位較低,但面積較大約占四分之三,係為橫向平直等距之凹凸紋飾設計,一直延伸包至右側邊緣,此部位上下側緣則設有橫向細長入風口。 本案形狀特徵為上述左右二部之高低位差,左方上下外緣突出本體以及整體呈弧形外突面板右方一直包至右側緣之橫向平直凹凸紋飾設計。 綜觀本案創作整體造形流暢搶眼,於弧狀隆起之正面襯以凹凸紋飾,更增其視覺上之新穎美感,爰依法申請新式樣專利。</t>
  </si>
  <si>
    <t>1994300316</t>
  </si>
  <si>
    <t>1994-01-17</t>
  </si>
  <si>
    <t>227419</t>
  </si>
  <si>
    <t>1994-07-21</t>
  </si>
  <si>
    <t>TW227419S</t>
  </si>
  <si>
    <t>7917050008342</t>
  </si>
  <si>
    <t>本案係一冷氣機面板之形狀設計。如照片所示,本案面板正面視之,固呈矩形,惟從側面視之,則為一具層次感之半圓弧形設計。本案創作主要可區隔為左右二部,左方部位約占本體面積四分之一,由設於上半之橫向冷氣出風柵口,和位於下半之控制蓋板構成,控制蓋板中間部位設有一微突橢圓形按鈕;右方部位面積較大約占本體面積四分之三,為入風口柵狀設計,上半係由呈階梯狀之三塊橫向長形柵板、下方則由數條等間距之橫向柵條所構成。 本案特徵厥為具有層次感之外突半圓弧形設計,側視之呈階梯狀之入風柵口設計尤彰顯此一特色,整體造形線條分明,風格獨具,允為一具新穎美感之創作,爰依法申請新式樣專利。</t>
  </si>
  <si>
    <t>1994300317</t>
  </si>
  <si>
    <t>227420</t>
  </si>
  <si>
    <t>TW227420S</t>
  </si>
  <si>
    <t>7917050008343</t>
  </si>
  <si>
    <t>磁阻馬達(SRM)之改良裝置</t>
  </si>
  <si>
    <t>一種磁阻馬達之改良裝置,包括:一定子,內具複數個磁極凸齒及電樞(繞線),當有電流通過時則產生磁場,而生磁力;一轉子,亦具凸齒;以及一軸,設於轉子之中心位置,該轉子係套設於軸上,當定子之凸齒具磁力時,則可推動該轉子之凸齒,而使軸轉動,其異於習用者在於該轉子之凸齒間置有物質,以滅減高速轉動時因激動轉子凸齒間之空氣所造成之大量噪音。</t>
  </si>
  <si>
    <t>1993211394</t>
  </si>
  <si>
    <t>1993-08-09</t>
  </si>
  <si>
    <t>226213</t>
  </si>
  <si>
    <t>1994-07-01</t>
  </si>
  <si>
    <t>H02K-015/02 | H02K-015/02</t>
  </si>
  <si>
    <t>TW226213U</t>
  </si>
  <si>
    <t>7917500121545</t>
  </si>
  <si>
    <t>洗衣機腳板構造</t>
  </si>
  <si>
    <t>本創作係有關一種洗衣機腳板構造之創新設計,係指一種利用洗衣機底部多餘之空間,設置一隱藏式腳板,以利婦女取放衣物之洗衣機腳板構造者。其主要係利用洗衣機前方底部設有一與洗衣機形狀配合之平面腳板,該腳板之底部則裝置有滾輪,滾輪之高度與洗衣機之腳塊高度相等,利用腳板後方所設之彈簧,配合一控制桿及控鈕,使吾人於按壓按鈕時腳板可藉彈簧之彈力推出,以利身材較為矮小之婦女自洗衣槽內取放衣物,而腳板本身則可直接推入以控制桿固定達到收合於洗衣機本體內形成一體者。</t>
  </si>
  <si>
    <t>1994200165</t>
  </si>
  <si>
    <t>1994-01-07</t>
  </si>
  <si>
    <t>224301</t>
  </si>
  <si>
    <t>1994-05-21</t>
  </si>
  <si>
    <t>D06F-017/00 | D06F-017/00</t>
  </si>
  <si>
    <t>TW224301U</t>
  </si>
  <si>
    <t>7917500200180</t>
  </si>
  <si>
    <t>輕便型氣動管端加工機</t>
  </si>
  <si>
    <t>一種輕便型氣動管端加工機,包括:一固定座;一殼體,以螺套連接於該固定座上;一固定銷,以作為連接固定之依據;一沖子,並具一作用端;一沖子座,連接於該沖子殼體;一夾塊組,以夾持被加工管;一束箍,於該夾塊組之外緣,使更穩定夾持被加工管;一導塊,以導引被加工管進入該夾塊組;一氣壓缸組,以作為動力來源;一氣缸心軸,連接於該氣壓缸組,可於殼體內橫向往復運動,可令沖子對該加工管之端部加工;一拉桿,與氣缸心軸連接,另一端則帶動束箍扣緊夾塊組夾穩被加工管;以及一電磁閥組,接有開關,以控制氣缸心軸動作之啟閉。</t>
  </si>
  <si>
    <t>1993211514</t>
  </si>
  <si>
    <t>1993-08-11</t>
  </si>
  <si>
    <t>221934</t>
  </si>
  <si>
    <t>B21D-028/28 | B21D-028/28</t>
  </si>
  <si>
    <t>TW221934U</t>
  </si>
  <si>
    <t>7917500100856</t>
  </si>
  <si>
    <t>具有平均吹送範圍之冷氣機導葉</t>
  </si>
  <si>
    <t>本創作係有關一種具有平均吹送範圍之冷氣機導葉創新設計,尤指一種可避免冷氣機吹送範圍侷限於某一高度,形成局部過冷之具有平均吹送範圍之冷氣機導葉者。其主要係將冷氣機之X軸方向導葉兩翼各設有數片上下之導風翼,由該導風翼將由冷氣機出風口吹出之冷氣形成一上下面之分佈,並配合旋轉式之導葉使冷氣送出時平均分佈於室內全部,避免冷氣效率之死角或局部冷度過大,造成資源浪費及使用者之困擾者。</t>
  </si>
  <si>
    <t>1993210883</t>
  </si>
  <si>
    <t>1993-07-30</t>
  </si>
  <si>
    <t>219146</t>
  </si>
  <si>
    <t>1994-01-11</t>
  </si>
  <si>
    <t>林雪富 | 范文杰 | 賴常勝</t>
  </si>
  <si>
    <t>TW219146U</t>
  </si>
  <si>
    <t>7917500141847</t>
  </si>
  <si>
    <t>分離式冷氣機室內機(一)</t>
  </si>
  <si>
    <t>本創作係有關一種分離式冷氣機室內機(一)之新式樣設計者,其主要係由一弧形面板之中間部位突設有一柱體,該柱體約略形成一支柱狀,使面板之整體造形顯得極為前衛、現代。 本創作之主要構思係在於大膽採用簡單且突出之線條設計,面板整體上中央凸圓極為醒目,整體之設計雖線條不多,但引人注目的是,突破一般冷氣機面板平板狀之造型,是以其中央凸圓之設計形成其產品之主要特色,在有限的線條中,展現創作人個人產品之設計風格,引人入勝,並且採用下冷氣出口之設計,絲毫不影響產品外觀設計之完整,在夏日裏,此種明亮、暢快之設計,實具有產品功能之說服能力,堪稱一極具風格之創作,爰依法申請專利。</t>
  </si>
  <si>
    <t>1993303234</t>
  </si>
  <si>
    <t>1993-04-30</t>
  </si>
  <si>
    <t>214426</t>
  </si>
  <si>
    <t>1993-10-01</t>
  </si>
  <si>
    <t>TW214426S</t>
  </si>
  <si>
    <t>7917050007738</t>
  </si>
  <si>
    <t>分離式冷氣機室內機(二)</t>
  </si>
  <si>
    <t>本創作係有關一種分離式冷氣機室內機(二)之新式樣設計,尤指一種採用高低位差大、中央上、下部份各突設有一凸圓,兩者之間則以細線條之橫柵欄分隔,使產品呈現出剛柔同體,拙精並存之特異風貌,為產品賦予新的生命力,實為詮譯新一代產品最佳之代表作。 綜觀本創作,除具有冷氣出口係採下方設計,不會影響整體造型之完整外,創作人以其驚人之想像力,在產品上刻劃了不同造型,若說中間橫柵欄代表傳統,則上下之凸圓則屬現代甚至前衛;若橫柵欄為平實穩健,則凸圓屬突出大膽;若橫柵欄為細緻柔美,則凸圓應是予人一種簡練、剛毅之視覺效果,最為可貴的是,兩者搭配上毫無不協調之感,此為設計上之一大難處,創作人運用巧思,給予冷氣機重新定位,突破以往冷氣機只在線條上作文章之設計瓶頸,實係一大革命創新,爰依法申請專利。</t>
  </si>
  <si>
    <t>1993303235</t>
  </si>
  <si>
    <t>214427</t>
  </si>
  <si>
    <t>TW214427S</t>
  </si>
  <si>
    <t>7917050007739</t>
  </si>
  <si>
    <t>冷氣機可掀式柵門</t>
  </si>
  <si>
    <t>本創作係有關一種冷氣機可掀式柵門之創新設計,尤指一種可簡易將冷氣機前方柵門掀開,利於吾人維修冷氣、拆裝組件及清洗或置換過濾板之冷氣機可掀式柵門者。其主要係利用柵門上方左右兩側各設有一轉軸軸合於冷氣機之殼體上,並在冷氣機殼體之中段部位設有一扭力彈簧抵持於柵門之中間部位,使柵門可利用扭力彈簧之彈力自動掀開,由於扭力彈簧之掀開動作極為迅速,易使柵門產生碰撞或傷及人身,是以在其中之一轉軸設有齒條,該齒條係結合設於轉軸下方之阻尼器上,利用阻尼器之緩衝效果以降低柵門之彈起速度者。</t>
  </si>
  <si>
    <t>1993205087</t>
  </si>
  <si>
    <t>1993-04-21</t>
  </si>
  <si>
    <t>213189</t>
  </si>
  <si>
    <t>1993-09-11</t>
  </si>
  <si>
    <t>F24F-013/10 | F24F-013/10</t>
  </si>
  <si>
    <t>TW213189U</t>
  </si>
  <si>
    <t>7917500099987</t>
  </si>
  <si>
    <t>本創作係有關一種冷氣機面板之新式樣設計,尤指一種造型完整、並具協調美感之冷氣機面板者。 本創作之特點在於:一、有別於習用分離式設計,其操作面板與出風口均一體設計於面板上,整體性佳並具完整之外觀造型;二、外觀甚具協調之美感,如照片所示,面板上方呈橫向排列之散熱孔,下方則設有一長條狀之出風口蓋板,右方則依縱向向下凹設有一操作面板(指示板),且左右邊呈弧狀之設計,整體而言,其協調性較之習見冷氣機面板為佳,更具有視覺之美感,在一般之窗形冷氣,本創作可謂突破設計窠臼之創造者,爰依法申請專利。</t>
  </si>
  <si>
    <t>1993300789</t>
  </si>
  <si>
    <t>1993-02-08</t>
  </si>
  <si>
    <t>208501</t>
  </si>
  <si>
    <t>1993-06-21</t>
  </si>
  <si>
    <t>TWD187854S | TWD165042S</t>
  </si>
  <si>
    <t>TW208501S</t>
  </si>
  <si>
    <t>7917052007037</t>
  </si>
  <si>
    <t>新穎電視禨</t>
  </si>
  <si>
    <t>本創作係一種「新穎電視機」之新式樣設計,其係一種造型高雅大方且富於美感,比例均勻,線條流暢之新穎創作。 請參照附圖所示,本創作具有一造型高雅優美之矩形機體,機體正面有弧度適當之框體,框體前面兩側設有整齊交織之紋路增加視覺之美感;機體兩側各有數條橫向平行溝槽,溝槽向上沿伸以一流線為界,更向上則有同心圓及輻射之優美線段;機體下側方特設有數條水平凸出線段,增加設計之穩定感覺,更具實用之握持作用;本創作之整體形狀新穎獨特,兼具美觀與實用之設計原則,與人與眾不同之視覺感受,確屬首先創作,充份符合新式樣專利要件。</t>
  </si>
  <si>
    <t>1993300665</t>
  </si>
  <si>
    <t>1993-02-02</t>
  </si>
  <si>
    <t>208507</t>
  </si>
  <si>
    <t>TW208507S</t>
  </si>
  <si>
    <t>7917052007043</t>
  </si>
  <si>
    <t>1992309956</t>
  </si>
  <si>
    <t>1992-12-30</t>
  </si>
  <si>
    <t>206019</t>
  </si>
  <si>
    <t>1993-05-11</t>
  </si>
  <si>
    <t>TW206019S</t>
  </si>
  <si>
    <t>7917050007275</t>
  </si>
  <si>
    <t>快速接頭之接合裝置</t>
  </si>
  <si>
    <t>本創作係在提供一種快速接頭之接合裝置,該裝置包含有:一夾持裝置,一夾扣裝置,以及一連接元件,該夾持裝置設有一夾持部及一第一把柄,而該夾扣裝置設有一夾扣部及一第二把柄,而該挾持、夾扣二部係成對應位置,藉該連接元件將上述之挾持、夾扣二裝置樞接一起並可做往復的運動,俾與快速接頭之公母二接頭配合;當使用時係先將該挾持、夾扣二部分別套接於快速接頭之公母二接頭上,並輕施壓力於第一、二把柄上,即可將上述之公母二接頭接合一起。</t>
  </si>
  <si>
    <t>1991207811</t>
  </si>
  <si>
    <t>1991-06-27</t>
  </si>
  <si>
    <t>186867</t>
  </si>
  <si>
    <t>1992-07-01</t>
  </si>
  <si>
    <t>葉忠福</t>
  </si>
  <si>
    <t>蔡坤財 | 惲軼群</t>
  </si>
  <si>
    <t>F16B-021/06 | F16B-021/06</t>
  </si>
  <si>
    <t>TW186867U</t>
  </si>
  <si>
    <t>7917500119570</t>
  </si>
  <si>
    <t>冷氣機雙風板蓋裝置</t>
  </si>
  <si>
    <t>本創作係提供一種冷氣機雙風板蓋裝置,特別係為一種使用範圍更廣,效果更佳者;其特徵係在於,冷氣機主面板之出風口上同時設有二個雙風板蓋裝置,而該雙風板蓋裝置基本上由風板蓋體及定位機構所組成,係可將由該出風口吹出之冷氣,作多重不同方位之調整與導引,藉以可大幅擴大吹風面積,降低冷氣死角,達到實際使用效果為目的者。</t>
  </si>
  <si>
    <t>1991212047</t>
  </si>
  <si>
    <t>1991-09-26</t>
  </si>
  <si>
    <t>185288</t>
  </si>
  <si>
    <t>1992-06-01</t>
  </si>
  <si>
    <t>蔡坤財 | 陳文郎</t>
  </si>
  <si>
    <t>F24F-013/14 | F24F-013/14</t>
  </si>
  <si>
    <t>TW185288U</t>
  </si>
  <si>
    <t>7917500156940</t>
  </si>
  <si>
    <t>立式冷氣機之風蓋板</t>
  </si>
  <si>
    <t>本創作係有關一種立式冷氣機之風蓋板創新設計者。其主要係指一種可調整風向左右上下並具整體美感之立式冷氣機之風蓋板者,其主要係由兩層或一層之風蓋板上下設有結合柱體,該結合柱體可結合於冷氣機出風口之頂面及底部而令風蓋板可於出風口轉動,並於風蓋板裏側或出風口之兩邊另設有一可上下扳動之風扇葉片來調整上下之風向,使冷氣機之吹向可為上、下、左、右調整,且利用風蓋板之作用使風向可達到最佳之調整效果,並於冷氣機長時間停止運作時,風蓋板可防止灰塵侵入冷氣機內部,以達易於清潔之效果者。</t>
  </si>
  <si>
    <t>1992203175</t>
  </si>
  <si>
    <t>1992-03-14</t>
  </si>
  <si>
    <t>184556</t>
  </si>
  <si>
    <t>1992-05-21</t>
  </si>
  <si>
    <t>TW184556U</t>
  </si>
  <si>
    <t>7917500197571</t>
  </si>
  <si>
    <t>本創作係提供一種冷氣機面板,特別係有關於一種外觀造型首先創作設計,適於美感、典雅者。 按,現今生活水準日益提昇,時代不斷進步,科技日益昌明,使得大眾非常重視本身之生活品質,以凸顯個人生活格調,其不但在客廳及臥室內裝設冷氣機,且可藉冷氣機等電氣產品之外觀美感,以凸顯居家之美感,而一種新穎美觀之冷氣機面板更能襯脫出冷氣機之生命力、美感及其優越的格調,進而提昇產品之價質感,尤其在現今競爭相當激烈的市場上佔有一席之地,許多業界乃不斷從產品外觀上著以改良,使其具有獨特之外觀,以吸引消費者之選用,增加本身產品之消售量。 首先請參閱附圖所示,本創作冷氣機面板,其兩端係為圓滑之弧面,使面板呈現出流線、柔合之美感,且其板面上設有多個平行線條,並且其一端設有數個顯示燈孔,使冷氣機面板呈現出一種華貴之圓滑造型,因而其不論由各種角度觀之,該流線、圓滑之造形均使本創作具有點雅、高貴之特質者。 綜上所述,本創作冷氣機面板,由其整體觀之,不但具有視覺上之美感,其特別於造型上之新穎獨特,顯現出高格調之設計,實為一種精巧之作,且,本創作申請前未見於刊物,亦未公開使用,誠符合新式樣專利申請之新穎性及美感諸要件,爰依法提出專利申請。</t>
  </si>
  <si>
    <t>1991306287</t>
  </si>
  <si>
    <t>1991-09-10</t>
  </si>
  <si>
    <t>178369</t>
  </si>
  <si>
    <t>1992-02-01</t>
  </si>
  <si>
    <t>TW178369S</t>
  </si>
  <si>
    <t>7917049005734</t>
  </si>
  <si>
    <t>洗衣機脫水槽用之置衣籃</t>
  </si>
  <si>
    <t>本創作係提供一種洗衣機脫水槽用之置衣籃,使極方便使用者自脫水槽內拿取衣物,其大體上係為圓筒式之網架容器,該網架容器其上方設有一活動式之把手,其周緣適當處設有數個彈性凸出部,使該網架容器置入洗衣機脫水槽內可與其壁面緊配。</t>
  </si>
  <si>
    <t>1991207083</t>
  </si>
  <si>
    <t>1991-06-12</t>
  </si>
  <si>
    <t>168995</t>
  </si>
  <si>
    <t>1991-09-11</t>
  </si>
  <si>
    <t>陳明志 | 蘇曜崧</t>
  </si>
  <si>
    <t>D06F-045/14 | D06F-045/14</t>
  </si>
  <si>
    <t>TW168995U</t>
  </si>
  <si>
    <t>7917500097012</t>
  </si>
  <si>
    <t>分離式冷氣機室外機安裝架構造</t>
  </si>
  <si>
    <t>本創作係提供一種分離式冷氣機室外機安裝架構造係包括:由至少二支架組成之定位架裝置,係相互平行用於固設於壁面:由二承架與二座架組成之承接架裝置,其中二承架係分別垂直跨置於前述該等支架上,而該二座架係橫跨於該二承架上;及由二支臂組成之補強裝置,係斜向分別跨固於前述二支架與二承架上;以及分別設於前述該二座架與二承架上,可提供橫.縱向距離調整之調距裝置,藉由如上構造之相互配合,而能組裝成頂式、吊式及懸吊式等型態之架體,供不同冷氣機室外機機型安裝者。</t>
  </si>
  <si>
    <t>1990204970</t>
  </si>
  <si>
    <t>1990-05-09</t>
  </si>
  <si>
    <t>160514</t>
  </si>
  <si>
    <t>1991-06-11</t>
  </si>
  <si>
    <t>張逢文</t>
  </si>
  <si>
    <t>F16M-011/04 | F16M-011/04</t>
  </si>
  <si>
    <t>TW160514U</t>
  </si>
  <si>
    <t>7917500059721</t>
  </si>
  <si>
    <t>冷氣機凝結水霧化之自動裝置</t>
  </si>
  <si>
    <t>本創作係提供一種冷氣機凝結水霧化之自動裝置,乃係於冷氣機內加設一超音波振盪加溼器,藉以將冷氣機內蒸發器上所產生之凝結水收集後,振盪成霧狀,而利用室外風扇轉動之氣流力量,將霧狀水珠噴灑於冷氣機上高溫的冷凝器,如此,一方面可增加散熱,提高冷凍效果,一方面可將凝結水完全蒸發,消除冷氣機排水問題,而達到冷氣機不滴水之效果者。</t>
  </si>
  <si>
    <t>1989209926</t>
  </si>
  <si>
    <t>1989-10-12</t>
  </si>
  <si>
    <t>143347</t>
  </si>
  <si>
    <t>1990-10-01</t>
  </si>
  <si>
    <t>林泰崧 | 林詩良</t>
  </si>
  <si>
    <t>惲軼群</t>
  </si>
  <si>
    <t>F24F-001/00 | F24F-001/00</t>
  </si>
  <si>
    <t>TW143347U</t>
  </si>
  <si>
    <t>7917500136325</t>
  </si>
  <si>
    <t>電咖啡爐再沸騰及自動斷電控制裝置</t>
  </si>
  <si>
    <t>本創作係提供一種電咖啡爐再沸騰及自動斷電控制裝置,其主要特徵在於: 該電咖啡爐之電熱板上係設有一安全保護開關;且,加設有一動作較高之溫度開關,及一多切換開關; 藉如是之構造,能使裝咖啡之耐熱玻璃瓶一放置於電熱板上時,即導通電源進行加熱滴泡,而當該耐熱玻璃瓶一取出電熱板時,電源即自動切斷;且,能使電咖啡爐能選擇以較低之溫度開關進行滴泡兼保溫,或以較高動作溫度進行再沸騰,亦或以較高動作溫度之溫度開關直接進行沸騰滴泡者。</t>
  </si>
  <si>
    <t>1989203111</t>
  </si>
  <si>
    <t>1989-04-10</t>
  </si>
  <si>
    <t>127790</t>
  </si>
  <si>
    <t>1990-01-21</t>
  </si>
  <si>
    <t>王珮琪 | 林立仁</t>
  </si>
  <si>
    <t>H01H-037/00 | H01H-037/00</t>
  </si>
  <si>
    <t>TW127790U</t>
  </si>
  <si>
    <t>7917500154208</t>
  </si>
  <si>
    <t>申請日(年)</t>
    <phoneticPr fontId="3" type="noConversion"/>
  </si>
  <si>
    <r>
      <t>申請日(</t>
    </r>
    <r>
      <rPr>
        <sz val="10"/>
        <rFont val="細明體"/>
        <family val="3"/>
        <charset val="136"/>
      </rPr>
      <t>月</t>
    </r>
    <r>
      <rPr>
        <sz val="10"/>
        <rFont val="맑은 고딕"/>
        <family val="3"/>
        <charset val="129"/>
      </rPr>
      <t>)</t>
    </r>
    <phoneticPr fontId="3" type="noConversion"/>
  </si>
  <si>
    <r>
      <t>申請日(</t>
    </r>
    <r>
      <rPr>
        <sz val="10"/>
        <rFont val="細明體"/>
        <family val="3"/>
        <charset val="136"/>
      </rPr>
      <t>日</t>
    </r>
    <r>
      <rPr>
        <sz val="10"/>
        <rFont val="맑은 고딕"/>
        <family val="3"/>
        <charset val="129"/>
      </rPr>
      <t>)</t>
    </r>
    <phoneticPr fontId="3" type="noConversion"/>
  </si>
  <si>
    <t>授權公告日(年)</t>
    <phoneticPr fontId="3" type="noConversion"/>
  </si>
  <si>
    <r>
      <t>授權公告日(</t>
    </r>
    <r>
      <rPr>
        <sz val="10"/>
        <rFont val="細明體"/>
        <family val="3"/>
        <charset val="136"/>
      </rPr>
      <t>月</t>
    </r>
    <r>
      <rPr>
        <sz val="10"/>
        <rFont val="맑은 고딕"/>
        <family val="3"/>
        <charset val="129"/>
      </rPr>
      <t>)</t>
    </r>
    <phoneticPr fontId="3" type="noConversion"/>
  </si>
  <si>
    <r>
      <t>授權公告日(</t>
    </r>
    <r>
      <rPr>
        <sz val="10"/>
        <rFont val="細明體"/>
        <family val="3"/>
        <charset val="136"/>
      </rPr>
      <t>日</t>
    </r>
    <r>
      <rPr>
        <sz val="10"/>
        <rFont val="맑은 고딕"/>
        <family val="3"/>
        <charset val="129"/>
      </rPr>
      <t>)</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</si>
</sst>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5">
    <font>
      <sz val="11"/>
      <color theme="1"/>
      <name val="新細明體"/>
      <family val="2"/>
      <scheme val="minor"/>
    </font>
    <font>
      <sz val="10"/>
      <name val="맑은 고딕"/>
      <family val="2"/>
      <charset val="129"/>
    </font>
    <font>
      <sz val="10"/>
      <name val="맑은 고딕"/>
      <family val="3"/>
      <charset val="129"/>
    </font>
    <font>
      <sz val="9"/>
      <name val="新細明體"/>
      <family val="3"/>
      <charset val="136"/>
      <scheme val="minor"/>
    </font>
    <font>
      <sz val="10"/>
      <name val="細明體"/>
      <family val="3"/>
      <charset val="136"/>
    </font>
  </fonts>
  <fills count="3">
    <fill>
      <patternFill patternType="none"/>
    </fill>
    <fill>
      <patternFill patternType="gray125"/>
    </fill>
    <fill>
      <patternFill patternType="solid">
        <fgColor rgb="FFF1CB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xf>
    <xf numFmtId="0" fontId="1" fillId="0" borderId="0" xfId="0" applyFont="1"/>
    <xf numFmtId="1" fontId="1" fillId="0" borderId="0" xfId="0" applyNumberFormat="1" applyFont="1"/>
    <xf numFmtId="0" fontId="2" fillId="2" borderId="1" xfId="0" applyFont="1" applyFill="1" applyBorder="1" applyAlignment="1">
      <alignment horizontal="center"/>
    </xf>
    <xf numFmtId="0" fontId="2" fillId="2" borderId="2" xfId="0" applyFont="1" applyFill="1" applyBorder="1" applyAlignment="1">
      <alignment horizontal="center"/>
    </xf>
    <xf numFmtId="176" fontId="4" fillId="2" borderId="2" xfId="0" applyNumberFormat="1" applyFont="1" applyFill="1" applyBorder="1" applyAlignment="1">
      <alignment horizontal="center"/>
    </xf>
    <xf numFmtId="176" fontId="2" fillId="2" borderId="2" xfId="0" applyNumberFormat="1" applyFont="1" applyFill="1" applyBorder="1" applyAlignment="1">
      <alignment horizontal="center"/>
    </xf>
    <xf numFmtId="0" fontId="2" fillId="0" borderId="0" xfId="0" applyFont="1"/>
    <xf numFmtId="176" fontId="0" fillId="0" borderId="0" xfId="0" applyNumberForma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04"/>
  <sheetViews>
    <sheetView tabSelected="1" topLeftCell="R1" workbookViewId="0">
      <pane ySplit="1" topLeftCell="A780" activePane="bottomLeft" state="frozen"/>
      <selection pane="bottomLeft" activeCell="Y806" sqref="Y806"/>
    </sheetView>
  </sheetViews>
  <sheetFormatPr defaultRowHeight="15"/>
  <cols>
    <col min="1" max="24" width="20" customWidth="1"/>
    <col min="25" max="25" width="12" customWidth="1"/>
    <col min="26" max="26" width="12.375" customWidth="1"/>
    <col min="27" max="27" width="13.25" customWidth="1"/>
    <col min="28" max="28" width="17.375" customWidth="1"/>
    <col min="29" max="29" width="15" customWidth="1"/>
    <col min="30" max="30" width="20" customWidth="1"/>
  </cols>
  <sheetData>
    <row r="1" spans="1:30" ht="15.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4" t="s">
        <v>7587</v>
      </c>
      <c r="Z1" s="5" t="s">
        <v>7588</v>
      </c>
      <c r="AA1" s="5" t="s">
        <v>7589</v>
      </c>
      <c r="AB1" s="6" t="s">
        <v>7590</v>
      </c>
      <c r="AC1" s="7" t="s">
        <v>7591</v>
      </c>
      <c r="AD1" s="7" t="s">
        <v>7592</v>
      </c>
    </row>
    <row r="2" spans="1:30" ht="15.6">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3">
        <v>1</v>
      </c>
      <c r="Q2" s="2" t="s">
        <v>39</v>
      </c>
      <c r="R2" s="3">
        <v>0</v>
      </c>
      <c r="S2" s="2" t="s">
        <v>36</v>
      </c>
      <c r="T2" s="2" t="s">
        <v>40</v>
      </c>
      <c r="U2" s="3">
        <v>1</v>
      </c>
      <c r="V2" s="2" t="s">
        <v>36</v>
      </c>
      <c r="W2" s="2" t="s">
        <v>36</v>
      </c>
      <c r="X2" s="2" t="s">
        <v>41</v>
      </c>
      <c r="Y2">
        <f>YEAR(F2)</f>
        <v>2021</v>
      </c>
      <c r="Z2" s="8">
        <f>MONTH(F2)</f>
        <v>7</v>
      </c>
      <c r="AA2">
        <f>DAY(2)</f>
        <v>2</v>
      </c>
      <c r="AB2" s="9">
        <f>IFERROR(YEAR(H2),0)</f>
        <v>2022</v>
      </c>
      <c r="AC2" s="9">
        <f>IFERROR(MONTH(H2),0)</f>
        <v>12</v>
      </c>
      <c r="AD2" s="9">
        <f>IFERROR(DAY(H2),0)</f>
        <v>11</v>
      </c>
    </row>
    <row r="3" spans="1:30" ht="15.6">
      <c r="A3" s="2" t="s">
        <v>24</v>
      </c>
      <c r="B3" s="2" t="s">
        <v>25</v>
      </c>
      <c r="C3" s="2" t="s">
        <v>42</v>
      </c>
      <c r="D3" s="2" t="s">
        <v>43</v>
      </c>
      <c r="E3" s="2" t="s">
        <v>44</v>
      </c>
      <c r="F3" s="2" t="s">
        <v>45</v>
      </c>
      <c r="G3" s="2" t="s">
        <v>36</v>
      </c>
      <c r="H3" s="2" t="s">
        <v>36</v>
      </c>
      <c r="I3" s="2" t="s">
        <v>32</v>
      </c>
      <c r="J3" s="2" t="s">
        <v>33</v>
      </c>
      <c r="K3" s="2" t="s">
        <v>46</v>
      </c>
      <c r="L3" s="2" t="s">
        <v>47</v>
      </c>
      <c r="M3" s="2" t="s">
        <v>36</v>
      </c>
      <c r="N3" s="2" t="s">
        <v>37</v>
      </c>
      <c r="O3" s="2" t="s">
        <v>48</v>
      </c>
      <c r="P3" s="3">
        <v>1</v>
      </c>
      <c r="Q3" s="2" t="s">
        <v>49</v>
      </c>
      <c r="R3" s="3">
        <v>1</v>
      </c>
      <c r="S3" s="2" t="s">
        <v>50</v>
      </c>
      <c r="T3" s="2" t="s">
        <v>51</v>
      </c>
      <c r="U3" s="3">
        <v>1</v>
      </c>
      <c r="V3" s="2" t="s">
        <v>36</v>
      </c>
      <c r="W3" s="2" t="s">
        <v>36</v>
      </c>
      <c r="X3" s="2" t="s">
        <v>52</v>
      </c>
      <c r="Y3">
        <f t="shared" ref="Y3:Y66" si="0">YEAR(F3)</f>
        <v>2021</v>
      </c>
      <c r="Z3" s="8">
        <f t="shared" ref="Z3:Z66" si="1">MONTH(F3)</f>
        <v>5</v>
      </c>
      <c r="AA3">
        <f t="shared" ref="AA3:AA66" si="2">DAY(2)</f>
        <v>2</v>
      </c>
      <c r="AB3" s="9">
        <f t="shared" ref="AB3:AB66" si="3">IFERROR(YEAR(H3),0)</f>
        <v>0</v>
      </c>
      <c r="AC3" s="9">
        <f t="shared" ref="AC3:AC66" si="4">IFERROR(MONTH(H3),0)</f>
        <v>0</v>
      </c>
      <c r="AD3" s="9">
        <f t="shared" ref="AD3:AD66" si="5">IFERROR(DAY(H3),0)</f>
        <v>0</v>
      </c>
    </row>
    <row r="4" spans="1:30" ht="15.6">
      <c r="A4" s="2" t="s">
        <v>24</v>
      </c>
      <c r="B4" s="2" t="s">
        <v>25</v>
      </c>
      <c r="C4" s="2" t="s">
        <v>53</v>
      </c>
      <c r="D4" s="2" t="s">
        <v>54</v>
      </c>
      <c r="E4" s="2" t="s">
        <v>55</v>
      </c>
      <c r="F4" s="2" t="s">
        <v>56</v>
      </c>
      <c r="G4" s="2" t="s">
        <v>57</v>
      </c>
      <c r="H4" s="2" t="s">
        <v>58</v>
      </c>
      <c r="I4" s="2" t="s">
        <v>32</v>
      </c>
      <c r="J4" s="2" t="s">
        <v>33</v>
      </c>
      <c r="K4" s="2" t="s">
        <v>59</v>
      </c>
      <c r="L4" s="2" t="s">
        <v>60</v>
      </c>
      <c r="M4" s="2" t="s">
        <v>36</v>
      </c>
      <c r="N4" s="2" t="s">
        <v>37</v>
      </c>
      <c r="O4" s="2" t="s">
        <v>61</v>
      </c>
      <c r="P4" s="3">
        <v>1</v>
      </c>
      <c r="Q4" s="2" t="s">
        <v>62</v>
      </c>
      <c r="R4" s="3">
        <v>0</v>
      </c>
      <c r="S4" s="2" t="s">
        <v>36</v>
      </c>
      <c r="T4" s="2" t="s">
        <v>63</v>
      </c>
      <c r="U4" s="3">
        <v>1</v>
      </c>
      <c r="V4" s="2" t="s">
        <v>36</v>
      </c>
      <c r="W4" s="2" t="s">
        <v>36</v>
      </c>
      <c r="X4" s="2" t="s">
        <v>64</v>
      </c>
      <c r="Y4">
        <f t="shared" si="0"/>
        <v>2021</v>
      </c>
      <c r="Z4" s="8">
        <f t="shared" si="1"/>
        <v>9</v>
      </c>
      <c r="AA4">
        <f t="shared" si="2"/>
        <v>2</v>
      </c>
      <c r="AB4" s="9">
        <f t="shared" si="3"/>
        <v>2022</v>
      </c>
      <c r="AC4" s="9">
        <f t="shared" si="4"/>
        <v>12</v>
      </c>
      <c r="AD4" s="9">
        <f t="shared" si="5"/>
        <v>1</v>
      </c>
    </row>
    <row r="5" spans="1:30" ht="15.6">
      <c r="A5" s="2" t="s">
        <v>24</v>
      </c>
      <c r="B5" s="2" t="s">
        <v>25</v>
      </c>
      <c r="C5" s="2" t="s">
        <v>65</v>
      </c>
      <c r="D5" s="2" t="s">
        <v>66</v>
      </c>
      <c r="E5" s="2" t="s">
        <v>67</v>
      </c>
      <c r="F5" s="2" t="s">
        <v>68</v>
      </c>
      <c r="G5" s="2" t="s">
        <v>36</v>
      </c>
      <c r="H5" s="2" t="s">
        <v>36</v>
      </c>
      <c r="I5" s="2" t="s">
        <v>32</v>
      </c>
      <c r="J5" s="2" t="s">
        <v>33</v>
      </c>
      <c r="K5" s="2" t="s">
        <v>69</v>
      </c>
      <c r="L5" s="2" t="s">
        <v>70</v>
      </c>
      <c r="M5" s="2" t="s">
        <v>36</v>
      </c>
      <c r="N5" s="2" t="s">
        <v>37</v>
      </c>
      <c r="O5" s="2" t="s">
        <v>71</v>
      </c>
      <c r="P5" s="3">
        <v>1</v>
      </c>
      <c r="Q5" s="2" t="s">
        <v>72</v>
      </c>
      <c r="R5" s="3">
        <v>0</v>
      </c>
      <c r="S5" s="2" t="s">
        <v>36</v>
      </c>
      <c r="T5" s="2" t="s">
        <v>73</v>
      </c>
      <c r="U5" s="3">
        <v>1</v>
      </c>
      <c r="V5" s="2" t="s">
        <v>36</v>
      </c>
      <c r="W5" s="2" t="s">
        <v>36</v>
      </c>
      <c r="X5" s="2" t="s">
        <v>74</v>
      </c>
      <c r="Y5">
        <f t="shared" si="0"/>
        <v>2021</v>
      </c>
      <c r="Z5" s="8">
        <f t="shared" si="1"/>
        <v>5</v>
      </c>
      <c r="AA5">
        <f t="shared" si="2"/>
        <v>2</v>
      </c>
      <c r="AB5" s="9">
        <f t="shared" si="3"/>
        <v>0</v>
      </c>
      <c r="AC5" s="9">
        <f t="shared" si="4"/>
        <v>0</v>
      </c>
      <c r="AD5" s="9">
        <f t="shared" si="5"/>
        <v>0</v>
      </c>
    </row>
    <row r="6" spans="1:30" ht="15.6">
      <c r="A6" s="2" t="s">
        <v>24</v>
      </c>
      <c r="B6" s="2" t="s">
        <v>25</v>
      </c>
      <c r="C6" s="2" t="s">
        <v>75</v>
      </c>
      <c r="D6" s="2" t="s">
        <v>76</v>
      </c>
      <c r="E6" s="2" t="s">
        <v>77</v>
      </c>
      <c r="F6" s="2" t="s">
        <v>78</v>
      </c>
      <c r="G6" s="2" t="s">
        <v>36</v>
      </c>
      <c r="H6" s="2" t="s">
        <v>36</v>
      </c>
      <c r="I6" s="2" t="s">
        <v>32</v>
      </c>
      <c r="J6" s="2" t="s">
        <v>33</v>
      </c>
      <c r="K6" s="2" t="s">
        <v>69</v>
      </c>
      <c r="L6" s="2" t="s">
        <v>70</v>
      </c>
      <c r="M6" s="2" t="s">
        <v>36</v>
      </c>
      <c r="N6" s="2" t="s">
        <v>37</v>
      </c>
      <c r="O6" s="2" t="s">
        <v>79</v>
      </c>
      <c r="P6" s="3">
        <v>1</v>
      </c>
      <c r="Q6" s="2" t="s">
        <v>80</v>
      </c>
      <c r="R6" s="3">
        <v>0</v>
      </c>
      <c r="S6" s="2" t="s">
        <v>36</v>
      </c>
      <c r="T6" s="2" t="s">
        <v>81</v>
      </c>
      <c r="U6" s="3">
        <v>1</v>
      </c>
      <c r="V6" s="2" t="s">
        <v>36</v>
      </c>
      <c r="W6" s="2" t="s">
        <v>36</v>
      </c>
      <c r="X6" s="2" t="s">
        <v>82</v>
      </c>
      <c r="Y6">
        <f t="shared" si="0"/>
        <v>2021</v>
      </c>
      <c r="Z6" s="8">
        <f t="shared" si="1"/>
        <v>5</v>
      </c>
      <c r="AA6">
        <f t="shared" si="2"/>
        <v>2</v>
      </c>
      <c r="AB6" s="9">
        <f t="shared" si="3"/>
        <v>0</v>
      </c>
      <c r="AC6" s="9">
        <f t="shared" si="4"/>
        <v>0</v>
      </c>
      <c r="AD6" s="9">
        <f t="shared" si="5"/>
        <v>0</v>
      </c>
    </row>
    <row r="7" spans="1:30" ht="15.6">
      <c r="A7" s="2" t="s">
        <v>24</v>
      </c>
      <c r="B7" s="2" t="s">
        <v>25</v>
      </c>
      <c r="C7" s="2" t="s">
        <v>83</v>
      </c>
      <c r="D7" s="2" t="s">
        <v>84</v>
      </c>
      <c r="E7" s="2" t="s">
        <v>85</v>
      </c>
      <c r="F7" s="2" t="s">
        <v>86</v>
      </c>
      <c r="G7" s="2" t="s">
        <v>36</v>
      </c>
      <c r="H7" s="2" t="s">
        <v>36</v>
      </c>
      <c r="I7" s="2" t="s">
        <v>32</v>
      </c>
      <c r="J7" s="2" t="s">
        <v>33</v>
      </c>
      <c r="K7" s="2" t="s">
        <v>69</v>
      </c>
      <c r="L7" s="2" t="s">
        <v>70</v>
      </c>
      <c r="M7" s="2" t="s">
        <v>36</v>
      </c>
      <c r="N7" s="2" t="s">
        <v>37</v>
      </c>
      <c r="O7" s="2" t="s">
        <v>87</v>
      </c>
      <c r="P7" s="3">
        <v>1</v>
      </c>
      <c r="Q7" s="2" t="s">
        <v>36</v>
      </c>
      <c r="R7" s="3">
        <v>0</v>
      </c>
      <c r="S7" s="2" t="s">
        <v>36</v>
      </c>
      <c r="T7" s="2" t="s">
        <v>88</v>
      </c>
      <c r="U7" s="3">
        <v>1</v>
      </c>
      <c r="V7" s="2" t="s">
        <v>36</v>
      </c>
      <c r="W7" s="2" t="s">
        <v>36</v>
      </c>
      <c r="X7" s="2" t="s">
        <v>89</v>
      </c>
      <c r="Y7">
        <f t="shared" si="0"/>
        <v>2021</v>
      </c>
      <c r="Z7" s="8">
        <f t="shared" si="1"/>
        <v>5</v>
      </c>
      <c r="AA7">
        <f t="shared" si="2"/>
        <v>2</v>
      </c>
      <c r="AB7" s="9">
        <f t="shared" si="3"/>
        <v>0</v>
      </c>
      <c r="AC7" s="9">
        <f t="shared" si="4"/>
        <v>0</v>
      </c>
      <c r="AD7" s="9">
        <f t="shared" si="5"/>
        <v>0</v>
      </c>
    </row>
    <row r="8" spans="1:30" ht="15.6">
      <c r="A8" s="2" t="s">
        <v>24</v>
      </c>
      <c r="B8" s="2" t="s">
        <v>25</v>
      </c>
      <c r="C8" s="2" t="s">
        <v>90</v>
      </c>
      <c r="D8" s="2" t="s">
        <v>91</v>
      </c>
      <c r="E8" s="2" t="s">
        <v>92</v>
      </c>
      <c r="F8" s="2" t="s">
        <v>93</v>
      </c>
      <c r="G8" s="2" t="s">
        <v>36</v>
      </c>
      <c r="H8" s="2" t="s">
        <v>36</v>
      </c>
      <c r="I8" s="2" t="s">
        <v>32</v>
      </c>
      <c r="J8" s="2" t="s">
        <v>33</v>
      </c>
      <c r="K8" s="2" t="s">
        <v>69</v>
      </c>
      <c r="L8" s="2" t="s">
        <v>70</v>
      </c>
      <c r="M8" s="2" t="s">
        <v>36</v>
      </c>
      <c r="N8" s="2" t="s">
        <v>37</v>
      </c>
      <c r="O8" s="2" t="s">
        <v>94</v>
      </c>
      <c r="P8" s="3">
        <v>1</v>
      </c>
      <c r="Q8" s="2" t="s">
        <v>95</v>
      </c>
      <c r="R8" s="3">
        <v>0</v>
      </c>
      <c r="S8" s="2" t="s">
        <v>36</v>
      </c>
      <c r="T8" s="2" t="s">
        <v>96</v>
      </c>
      <c r="U8" s="3">
        <v>1</v>
      </c>
      <c r="V8" s="2" t="s">
        <v>36</v>
      </c>
      <c r="W8" s="2" t="s">
        <v>36</v>
      </c>
      <c r="X8" s="2" t="s">
        <v>97</v>
      </c>
      <c r="Y8">
        <f t="shared" si="0"/>
        <v>2021</v>
      </c>
      <c r="Z8" s="8">
        <f t="shared" si="1"/>
        <v>5</v>
      </c>
      <c r="AA8">
        <f t="shared" si="2"/>
        <v>2</v>
      </c>
      <c r="AB8" s="9">
        <f t="shared" si="3"/>
        <v>0</v>
      </c>
      <c r="AC8" s="9">
        <f t="shared" si="4"/>
        <v>0</v>
      </c>
      <c r="AD8" s="9">
        <f t="shared" si="5"/>
        <v>0</v>
      </c>
    </row>
    <row r="9" spans="1:30" ht="15.6">
      <c r="A9" s="2" t="s">
        <v>24</v>
      </c>
      <c r="B9" s="2" t="s">
        <v>98</v>
      </c>
      <c r="C9" s="2" t="s">
        <v>99</v>
      </c>
      <c r="D9" s="2" t="s">
        <v>100</v>
      </c>
      <c r="E9" s="2" t="s">
        <v>101</v>
      </c>
      <c r="F9" s="2" t="s">
        <v>102</v>
      </c>
      <c r="G9" s="2" t="s">
        <v>103</v>
      </c>
      <c r="H9" s="2" t="s">
        <v>104</v>
      </c>
      <c r="I9" s="2" t="s">
        <v>105</v>
      </c>
      <c r="J9" s="2" t="s">
        <v>106</v>
      </c>
      <c r="K9" s="2" t="s">
        <v>107</v>
      </c>
      <c r="L9" s="2" t="s">
        <v>108</v>
      </c>
      <c r="M9" s="2" t="s">
        <v>109</v>
      </c>
      <c r="N9" s="2" t="s">
        <v>37</v>
      </c>
      <c r="O9" s="2" t="s">
        <v>110</v>
      </c>
      <c r="P9" s="3">
        <v>0</v>
      </c>
      <c r="Q9" s="2" t="s">
        <v>36</v>
      </c>
      <c r="R9" s="3">
        <v>0</v>
      </c>
      <c r="S9" s="2" t="s">
        <v>36</v>
      </c>
      <c r="T9" s="2" t="s">
        <v>111</v>
      </c>
      <c r="U9" s="3">
        <v>1</v>
      </c>
      <c r="V9" s="2" t="s">
        <v>36</v>
      </c>
      <c r="W9" s="2" t="s">
        <v>36</v>
      </c>
      <c r="X9" s="2" t="s">
        <v>112</v>
      </c>
      <c r="Y9">
        <f t="shared" si="0"/>
        <v>2022</v>
      </c>
      <c r="Z9" s="8">
        <f t="shared" si="1"/>
        <v>8</v>
      </c>
      <c r="AA9">
        <f t="shared" si="2"/>
        <v>2</v>
      </c>
      <c r="AB9" s="9">
        <f t="shared" si="3"/>
        <v>2022</v>
      </c>
      <c r="AC9" s="9">
        <f t="shared" si="4"/>
        <v>11</v>
      </c>
      <c r="AD9" s="9">
        <f t="shared" si="5"/>
        <v>1</v>
      </c>
    </row>
    <row r="10" spans="1:30" ht="15.6">
      <c r="A10" s="2" t="s">
        <v>24</v>
      </c>
      <c r="B10" s="2" t="s">
        <v>25</v>
      </c>
      <c r="C10" s="2" t="s">
        <v>113</v>
      </c>
      <c r="D10" s="2" t="s">
        <v>114</v>
      </c>
      <c r="E10" s="2" t="s">
        <v>115</v>
      </c>
      <c r="F10" s="2" t="s">
        <v>116</v>
      </c>
      <c r="G10" s="2" t="s">
        <v>36</v>
      </c>
      <c r="H10" s="2" t="s">
        <v>36</v>
      </c>
      <c r="I10" s="2" t="s">
        <v>32</v>
      </c>
      <c r="J10" s="2" t="s">
        <v>33</v>
      </c>
      <c r="K10" s="2" t="s">
        <v>117</v>
      </c>
      <c r="L10" s="2" t="s">
        <v>118</v>
      </c>
      <c r="M10" s="2" t="s">
        <v>36</v>
      </c>
      <c r="N10" s="2" t="s">
        <v>37</v>
      </c>
      <c r="O10" s="2" t="s">
        <v>119</v>
      </c>
      <c r="P10" s="3">
        <v>1</v>
      </c>
      <c r="Q10" s="2" t="s">
        <v>120</v>
      </c>
      <c r="R10" s="3">
        <v>0</v>
      </c>
      <c r="S10" s="2" t="s">
        <v>36</v>
      </c>
      <c r="T10" s="2" t="s">
        <v>121</v>
      </c>
      <c r="U10" s="3">
        <v>2</v>
      </c>
      <c r="V10" s="2" t="s">
        <v>36</v>
      </c>
      <c r="W10" s="2" t="s">
        <v>36</v>
      </c>
      <c r="X10" s="2" t="s">
        <v>122</v>
      </c>
      <c r="Y10">
        <f t="shared" si="0"/>
        <v>2021</v>
      </c>
      <c r="Z10" s="8">
        <f t="shared" si="1"/>
        <v>4</v>
      </c>
      <c r="AA10">
        <f t="shared" si="2"/>
        <v>2</v>
      </c>
      <c r="AB10" s="9">
        <f t="shared" si="3"/>
        <v>0</v>
      </c>
      <c r="AC10" s="9">
        <f t="shared" si="4"/>
        <v>0</v>
      </c>
      <c r="AD10" s="9">
        <f t="shared" si="5"/>
        <v>0</v>
      </c>
    </row>
    <row r="11" spans="1:30" ht="15.6">
      <c r="A11" s="2" t="s">
        <v>24</v>
      </c>
      <c r="B11" s="2" t="s">
        <v>25</v>
      </c>
      <c r="C11" s="2" t="s">
        <v>123</v>
      </c>
      <c r="D11" s="2" t="s">
        <v>124</v>
      </c>
      <c r="E11" s="2" t="s">
        <v>125</v>
      </c>
      <c r="F11" s="2" t="s">
        <v>126</v>
      </c>
      <c r="G11" s="2" t="s">
        <v>127</v>
      </c>
      <c r="H11" s="2" t="s">
        <v>128</v>
      </c>
      <c r="I11" s="2" t="s">
        <v>32</v>
      </c>
      <c r="J11" s="2" t="s">
        <v>33</v>
      </c>
      <c r="K11" s="2" t="s">
        <v>129</v>
      </c>
      <c r="L11" s="2" t="s">
        <v>130</v>
      </c>
      <c r="M11" s="2" t="s">
        <v>36</v>
      </c>
      <c r="N11" s="2" t="s">
        <v>37</v>
      </c>
      <c r="O11" s="2" t="s">
        <v>131</v>
      </c>
      <c r="P11" s="3">
        <v>1</v>
      </c>
      <c r="Q11" s="2" t="s">
        <v>132</v>
      </c>
      <c r="R11" s="3">
        <v>0</v>
      </c>
      <c r="S11" s="2" t="s">
        <v>36</v>
      </c>
      <c r="T11" s="2" t="s">
        <v>133</v>
      </c>
      <c r="U11" s="3">
        <v>1</v>
      </c>
      <c r="V11" s="2" t="s">
        <v>36</v>
      </c>
      <c r="W11" s="2" t="s">
        <v>36</v>
      </c>
      <c r="X11" s="2" t="s">
        <v>134</v>
      </c>
      <c r="Y11">
        <f t="shared" si="0"/>
        <v>2022</v>
      </c>
      <c r="Z11" s="8">
        <f t="shared" si="1"/>
        <v>5</v>
      </c>
      <c r="AA11">
        <f t="shared" si="2"/>
        <v>2</v>
      </c>
      <c r="AB11" s="9">
        <f t="shared" si="3"/>
        <v>2022</v>
      </c>
      <c r="AC11" s="9">
        <f t="shared" si="4"/>
        <v>10</v>
      </c>
      <c r="AD11" s="9">
        <f t="shared" si="5"/>
        <v>11</v>
      </c>
    </row>
    <row r="12" spans="1:30" ht="15.6">
      <c r="A12" s="2" t="s">
        <v>24</v>
      </c>
      <c r="B12" s="2" t="s">
        <v>25</v>
      </c>
      <c r="C12" s="2" t="s">
        <v>135</v>
      </c>
      <c r="D12" s="2" t="s">
        <v>136</v>
      </c>
      <c r="E12" s="2" t="s">
        <v>137</v>
      </c>
      <c r="F12" s="2" t="s">
        <v>138</v>
      </c>
      <c r="G12" s="2" t="s">
        <v>36</v>
      </c>
      <c r="H12" s="2" t="s">
        <v>36</v>
      </c>
      <c r="I12" s="2" t="s">
        <v>32</v>
      </c>
      <c r="J12" s="2" t="s">
        <v>33</v>
      </c>
      <c r="K12" s="2" t="s">
        <v>139</v>
      </c>
      <c r="L12" s="2" t="s">
        <v>140</v>
      </c>
      <c r="M12" s="2" t="s">
        <v>36</v>
      </c>
      <c r="N12" s="2" t="s">
        <v>37</v>
      </c>
      <c r="O12" s="2" t="s">
        <v>141</v>
      </c>
      <c r="P12" s="3">
        <v>0</v>
      </c>
      <c r="Q12" s="2" t="s">
        <v>36</v>
      </c>
      <c r="R12" s="3">
        <v>0</v>
      </c>
      <c r="S12" s="2" t="s">
        <v>36</v>
      </c>
      <c r="T12" s="2" t="s">
        <v>142</v>
      </c>
      <c r="U12" s="3">
        <v>1</v>
      </c>
      <c r="V12" s="2" t="s">
        <v>36</v>
      </c>
      <c r="W12" s="2" t="s">
        <v>36</v>
      </c>
      <c r="X12" s="2" t="s">
        <v>143</v>
      </c>
      <c r="Y12">
        <f t="shared" si="0"/>
        <v>2021</v>
      </c>
      <c r="Z12" s="8">
        <f t="shared" si="1"/>
        <v>3</v>
      </c>
      <c r="AA12">
        <f t="shared" si="2"/>
        <v>2</v>
      </c>
      <c r="AB12" s="9">
        <f t="shared" si="3"/>
        <v>0</v>
      </c>
      <c r="AC12" s="9">
        <f t="shared" si="4"/>
        <v>0</v>
      </c>
      <c r="AD12" s="9">
        <f t="shared" si="5"/>
        <v>0</v>
      </c>
    </row>
    <row r="13" spans="1:30" ht="15.6">
      <c r="A13" s="2" t="s">
        <v>24</v>
      </c>
      <c r="B13" s="2" t="s">
        <v>25</v>
      </c>
      <c r="C13" s="2" t="s">
        <v>144</v>
      </c>
      <c r="D13" s="2" t="s">
        <v>145</v>
      </c>
      <c r="E13" s="2" t="s">
        <v>146</v>
      </c>
      <c r="F13" s="2" t="s">
        <v>147</v>
      </c>
      <c r="G13" s="2" t="s">
        <v>36</v>
      </c>
      <c r="H13" s="2" t="s">
        <v>36</v>
      </c>
      <c r="I13" s="2" t="s">
        <v>32</v>
      </c>
      <c r="J13" s="2" t="s">
        <v>33</v>
      </c>
      <c r="K13" s="2" t="s">
        <v>148</v>
      </c>
      <c r="L13" s="2" t="s">
        <v>149</v>
      </c>
      <c r="M13" s="2" t="s">
        <v>36</v>
      </c>
      <c r="N13" s="2" t="s">
        <v>37</v>
      </c>
      <c r="O13" s="2" t="s">
        <v>150</v>
      </c>
      <c r="P13" s="3">
        <v>1</v>
      </c>
      <c r="Q13" s="2" t="s">
        <v>151</v>
      </c>
      <c r="R13" s="3">
        <v>0</v>
      </c>
      <c r="S13" s="2" t="s">
        <v>36</v>
      </c>
      <c r="T13" s="2" t="s">
        <v>152</v>
      </c>
      <c r="U13" s="3">
        <v>1</v>
      </c>
      <c r="V13" s="2" t="s">
        <v>36</v>
      </c>
      <c r="W13" s="2" t="s">
        <v>36</v>
      </c>
      <c r="X13" s="2" t="s">
        <v>153</v>
      </c>
      <c r="Y13">
        <f t="shared" si="0"/>
        <v>2021</v>
      </c>
      <c r="Z13" s="8">
        <f t="shared" si="1"/>
        <v>3</v>
      </c>
      <c r="AA13">
        <f t="shared" si="2"/>
        <v>2</v>
      </c>
      <c r="AB13" s="9">
        <f t="shared" si="3"/>
        <v>0</v>
      </c>
      <c r="AC13" s="9">
        <f t="shared" si="4"/>
        <v>0</v>
      </c>
      <c r="AD13" s="9">
        <f t="shared" si="5"/>
        <v>0</v>
      </c>
    </row>
    <row r="14" spans="1:30" ht="15.6">
      <c r="A14" s="2" t="s">
        <v>24</v>
      </c>
      <c r="B14" s="2" t="s">
        <v>25</v>
      </c>
      <c r="C14" s="2" t="s">
        <v>154</v>
      </c>
      <c r="D14" s="2" t="s">
        <v>155</v>
      </c>
      <c r="E14" s="2" t="s">
        <v>156</v>
      </c>
      <c r="F14" s="2" t="s">
        <v>157</v>
      </c>
      <c r="G14" s="2" t="s">
        <v>36</v>
      </c>
      <c r="H14" s="2" t="s">
        <v>36</v>
      </c>
      <c r="I14" s="2" t="s">
        <v>32</v>
      </c>
      <c r="J14" s="2" t="s">
        <v>33</v>
      </c>
      <c r="K14" s="2" t="s">
        <v>139</v>
      </c>
      <c r="L14" s="2" t="s">
        <v>140</v>
      </c>
      <c r="M14" s="2" t="s">
        <v>36</v>
      </c>
      <c r="N14" s="2" t="s">
        <v>37</v>
      </c>
      <c r="O14" s="2" t="s">
        <v>158</v>
      </c>
      <c r="P14" s="3">
        <v>0</v>
      </c>
      <c r="Q14" s="2" t="s">
        <v>36</v>
      </c>
      <c r="R14" s="3">
        <v>0</v>
      </c>
      <c r="S14" s="2" t="s">
        <v>36</v>
      </c>
      <c r="T14" s="2" t="s">
        <v>159</v>
      </c>
      <c r="U14" s="3">
        <v>1</v>
      </c>
      <c r="V14" s="2" t="s">
        <v>36</v>
      </c>
      <c r="W14" s="2" t="s">
        <v>36</v>
      </c>
      <c r="X14" s="2" t="s">
        <v>160</v>
      </c>
      <c r="Y14">
        <f t="shared" si="0"/>
        <v>2021</v>
      </c>
      <c r="Z14" s="8">
        <f t="shared" si="1"/>
        <v>3</v>
      </c>
      <c r="AA14">
        <f t="shared" si="2"/>
        <v>2</v>
      </c>
      <c r="AB14" s="9">
        <f t="shared" si="3"/>
        <v>0</v>
      </c>
      <c r="AC14" s="9">
        <f t="shared" si="4"/>
        <v>0</v>
      </c>
      <c r="AD14" s="9">
        <f t="shared" si="5"/>
        <v>0</v>
      </c>
    </row>
    <row r="15" spans="1:30" ht="15.6">
      <c r="A15" s="2" t="s">
        <v>24</v>
      </c>
      <c r="B15" s="2" t="s">
        <v>25</v>
      </c>
      <c r="C15" s="2" t="s">
        <v>161</v>
      </c>
      <c r="D15" s="2" t="s">
        <v>162</v>
      </c>
      <c r="E15" s="2" t="s">
        <v>163</v>
      </c>
      <c r="F15" s="2" t="s">
        <v>147</v>
      </c>
      <c r="G15" s="2" t="s">
        <v>36</v>
      </c>
      <c r="H15" s="2" t="s">
        <v>36</v>
      </c>
      <c r="I15" s="2" t="s">
        <v>32</v>
      </c>
      <c r="J15" s="2" t="s">
        <v>33</v>
      </c>
      <c r="K15" s="2" t="s">
        <v>164</v>
      </c>
      <c r="L15" s="2" t="s">
        <v>165</v>
      </c>
      <c r="M15" s="2" t="s">
        <v>36</v>
      </c>
      <c r="N15" s="2" t="s">
        <v>37</v>
      </c>
      <c r="O15" s="2" t="s">
        <v>166</v>
      </c>
      <c r="P15" s="3">
        <v>0</v>
      </c>
      <c r="Q15" s="2" t="s">
        <v>36</v>
      </c>
      <c r="R15" s="3">
        <v>0</v>
      </c>
      <c r="S15" s="2" t="s">
        <v>36</v>
      </c>
      <c r="T15" s="2" t="s">
        <v>167</v>
      </c>
      <c r="U15" s="3">
        <v>2</v>
      </c>
      <c r="V15" s="2" t="s">
        <v>36</v>
      </c>
      <c r="W15" s="2" t="s">
        <v>36</v>
      </c>
      <c r="X15" s="2" t="s">
        <v>168</v>
      </c>
      <c r="Y15">
        <f t="shared" si="0"/>
        <v>2021</v>
      </c>
      <c r="Z15" s="8">
        <f t="shared" si="1"/>
        <v>3</v>
      </c>
      <c r="AA15">
        <f t="shared" si="2"/>
        <v>2</v>
      </c>
      <c r="AB15" s="9">
        <f t="shared" si="3"/>
        <v>0</v>
      </c>
      <c r="AC15" s="9">
        <f t="shared" si="4"/>
        <v>0</v>
      </c>
      <c r="AD15" s="9">
        <f t="shared" si="5"/>
        <v>0</v>
      </c>
    </row>
    <row r="16" spans="1:30" ht="15.6">
      <c r="A16" s="2" t="s">
        <v>24</v>
      </c>
      <c r="B16" s="2" t="s">
        <v>25</v>
      </c>
      <c r="C16" s="2" t="s">
        <v>169</v>
      </c>
      <c r="D16" s="2" t="s">
        <v>170</v>
      </c>
      <c r="E16" s="2" t="s">
        <v>171</v>
      </c>
      <c r="F16" s="2" t="s">
        <v>147</v>
      </c>
      <c r="G16" s="2" t="s">
        <v>36</v>
      </c>
      <c r="H16" s="2" t="s">
        <v>36</v>
      </c>
      <c r="I16" s="2" t="s">
        <v>32</v>
      </c>
      <c r="J16" s="2" t="s">
        <v>33</v>
      </c>
      <c r="K16" s="2" t="s">
        <v>117</v>
      </c>
      <c r="L16" s="2" t="s">
        <v>118</v>
      </c>
      <c r="M16" s="2" t="s">
        <v>36</v>
      </c>
      <c r="N16" s="2" t="s">
        <v>37</v>
      </c>
      <c r="O16" s="2" t="s">
        <v>172</v>
      </c>
      <c r="P16" s="3">
        <v>1</v>
      </c>
      <c r="Q16" s="2" t="s">
        <v>173</v>
      </c>
      <c r="R16" s="3">
        <v>0</v>
      </c>
      <c r="S16" s="2" t="s">
        <v>36</v>
      </c>
      <c r="T16" s="2" t="s">
        <v>174</v>
      </c>
      <c r="U16" s="3">
        <v>2</v>
      </c>
      <c r="V16" s="2" t="s">
        <v>36</v>
      </c>
      <c r="W16" s="2" t="s">
        <v>36</v>
      </c>
      <c r="X16" s="2" t="s">
        <v>175</v>
      </c>
      <c r="Y16">
        <f t="shared" si="0"/>
        <v>2021</v>
      </c>
      <c r="Z16" s="8">
        <f t="shared" si="1"/>
        <v>3</v>
      </c>
      <c r="AA16">
        <f t="shared" si="2"/>
        <v>2</v>
      </c>
      <c r="AB16" s="9">
        <f t="shared" si="3"/>
        <v>0</v>
      </c>
      <c r="AC16" s="9">
        <f t="shared" si="4"/>
        <v>0</v>
      </c>
      <c r="AD16" s="9">
        <f t="shared" si="5"/>
        <v>0</v>
      </c>
    </row>
    <row r="17" spans="1:30" ht="15.6">
      <c r="A17" s="2" t="s">
        <v>24</v>
      </c>
      <c r="B17" s="2" t="s">
        <v>25</v>
      </c>
      <c r="C17" s="2" t="s">
        <v>176</v>
      </c>
      <c r="D17" s="2" t="s">
        <v>177</v>
      </c>
      <c r="E17" s="2" t="s">
        <v>178</v>
      </c>
      <c r="F17" s="2" t="s">
        <v>147</v>
      </c>
      <c r="G17" s="2" t="s">
        <v>36</v>
      </c>
      <c r="H17" s="2" t="s">
        <v>36</v>
      </c>
      <c r="I17" s="2" t="s">
        <v>32</v>
      </c>
      <c r="J17" s="2" t="s">
        <v>33</v>
      </c>
      <c r="K17" s="2" t="s">
        <v>164</v>
      </c>
      <c r="L17" s="2" t="s">
        <v>165</v>
      </c>
      <c r="M17" s="2" t="s">
        <v>36</v>
      </c>
      <c r="N17" s="2" t="s">
        <v>37</v>
      </c>
      <c r="O17" s="2" t="s">
        <v>179</v>
      </c>
      <c r="P17" s="3">
        <v>1</v>
      </c>
      <c r="Q17" s="2" t="s">
        <v>180</v>
      </c>
      <c r="R17" s="3">
        <v>0</v>
      </c>
      <c r="S17" s="2" t="s">
        <v>36</v>
      </c>
      <c r="T17" s="2" t="s">
        <v>181</v>
      </c>
      <c r="U17" s="3">
        <v>2</v>
      </c>
      <c r="V17" s="2" t="s">
        <v>36</v>
      </c>
      <c r="W17" s="2" t="s">
        <v>36</v>
      </c>
      <c r="X17" s="2" t="s">
        <v>182</v>
      </c>
      <c r="Y17">
        <f t="shared" si="0"/>
        <v>2021</v>
      </c>
      <c r="Z17" s="8">
        <f t="shared" si="1"/>
        <v>3</v>
      </c>
      <c r="AA17">
        <f t="shared" si="2"/>
        <v>2</v>
      </c>
      <c r="AB17" s="9">
        <f t="shared" si="3"/>
        <v>0</v>
      </c>
      <c r="AC17" s="9">
        <f t="shared" si="4"/>
        <v>0</v>
      </c>
      <c r="AD17" s="9">
        <f t="shared" si="5"/>
        <v>0</v>
      </c>
    </row>
    <row r="18" spans="1:30" ht="15.6">
      <c r="A18" s="2" t="s">
        <v>24</v>
      </c>
      <c r="B18" s="2" t="s">
        <v>98</v>
      </c>
      <c r="C18" s="2" t="s">
        <v>183</v>
      </c>
      <c r="D18" s="2" t="s">
        <v>184</v>
      </c>
      <c r="E18" s="2" t="s">
        <v>185</v>
      </c>
      <c r="F18" s="2" t="s">
        <v>186</v>
      </c>
      <c r="G18" s="2" t="s">
        <v>187</v>
      </c>
      <c r="H18" s="2" t="s">
        <v>188</v>
      </c>
      <c r="I18" s="2" t="s">
        <v>105</v>
      </c>
      <c r="J18" s="2" t="s">
        <v>106</v>
      </c>
      <c r="K18" s="2" t="s">
        <v>189</v>
      </c>
      <c r="L18" s="2" t="s">
        <v>190</v>
      </c>
      <c r="M18" s="2" t="s">
        <v>191</v>
      </c>
      <c r="N18" s="2" t="s">
        <v>37</v>
      </c>
      <c r="O18" s="2" t="s">
        <v>192</v>
      </c>
      <c r="P18" s="3">
        <v>0</v>
      </c>
      <c r="Q18" s="2" t="s">
        <v>36</v>
      </c>
      <c r="R18" s="3">
        <v>0</v>
      </c>
      <c r="S18" s="2" t="s">
        <v>36</v>
      </c>
      <c r="T18" s="2" t="s">
        <v>193</v>
      </c>
      <c r="U18" s="3">
        <v>1</v>
      </c>
      <c r="V18" s="2" t="s">
        <v>36</v>
      </c>
      <c r="W18" s="2" t="s">
        <v>36</v>
      </c>
      <c r="X18" s="2" t="s">
        <v>194</v>
      </c>
      <c r="Y18">
        <f t="shared" si="0"/>
        <v>2022</v>
      </c>
      <c r="Z18" s="8">
        <f t="shared" si="1"/>
        <v>6</v>
      </c>
      <c r="AA18">
        <f t="shared" si="2"/>
        <v>2</v>
      </c>
      <c r="AB18" s="9">
        <f t="shared" si="3"/>
        <v>2022</v>
      </c>
      <c r="AC18" s="9">
        <f t="shared" si="4"/>
        <v>9</v>
      </c>
      <c r="AD18" s="9">
        <f t="shared" si="5"/>
        <v>11</v>
      </c>
    </row>
    <row r="19" spans="1:30" ht="15.6">
      <c r="A19" s="2" t="s">
        <v>24</v>
      </c>
      <c r="B19" s="2" t="s">
        <v>25</v>
      </c>
      <c r="C19" s="2" t="s">
        <v>195</v>
      </c>
      <c r="D19" s="2" t="s">
        <v>196</v>
      </c>
      <c r="E19" s="2" t="s">
        <v>197</v>
      </c>
      <c r="F19" s="2" t="s">
        <v>198</v>
      </c>
      <c r="G19" s="2" t="s">
        <v>199</v>
      </c>
      <c r="H19" s="2" t="s">
        <v>200</v>
      </c>
      <c r="I19" s="2" t="s">
        <v>32</v>
      </c>
      <c r="J19" s="2" t="s">
        <v>33</v>
      </c>
      <c r="K19" s="2" t="s">
        <v>201</v>
      </c>
      <c r="L19" s="2" t="s">
        <v>202</v>
      </c>
      <c r="M19" s="2" t="s">
        <v>36</v>
      </c>
      <c r="N19" s="2" t="s">
        <v>37</v>
      </c>
      <c r="O19" s="2" t="s">
        <v>203</v>
      </c>
      <c r="P19" s="3">
        <v>1</v>
      </c>
      <c r="Q19" s="2" t="s">
        <v>204</v>
      </c>
      <c r="R19" s="3">
        <v>0</v>
      </c>
      <c r="S19" s="2" t="s">
        <v>36</v>
      </c>
      <c r="T19" s="2" t="s">
        <v>205</v>
      </c>
      <c r="U19" s="3">
        <v>1</v>
      </c>
      <c r="V19" s="2" t="s">
        <v>36</v>
      </c>
      <c r="W19" s="2" t="s">
        <v>36</v>
      </c>
      <c r="X19" s="2" t="s">
        <v>206</v>
      </c>
      <c r="Y19">
        <f t="shared" si="0"/>
        <v>2021</v>
      </c>
      <c r="Z19" s="8">
        <f t="shared" si="1"/>
        <v>7</v>
      </c>
      <c r="AA19">
        <f t="shared" si="2"/>
        <v>2</v>
      </c>
      <c r="AB19" s="9">
        <f t="shared" si="3"/>
        <v>2022</v>
      </c>
      <c r="AC19" s="9">
        <f t="shared" si="4"/>
        <v>9</v>
      </c>
      <c r="AD19" s="9">
        <f t="shared" si="5"/>
        <v>1</v>
      </c>
    </row>
    <row r="20" spans="1:30" ht="15.6">
      <c r="A20" s="2" t="s">
        <v>24</v>
      </c>
      <c r="B20" s="2" t="s">
        <v>98</v>
      </c>
      <c r="C20" s="2" t="s">
        <v>207</v>
      </c>
      <c r="D20" s="2" t="s">
        <v>208</v>
      </c>
      <c r="E20" s="2" t="s">
        <v>209</v>
      </c>
      <c r="F20" s="2" t="s">
        <v>210</v>
      </c>
      <c r="G20" s="2" t="s">
        <v>211</v>
      </c>
      <c r="H20" s="2" t="s">
        <v>212</v>
      </c>
      <c r="I20" s="2" t="s">
        <v>105</v>
      </c>
      <c r="J20" s="2" t="s">
        <v>106</v>
      </c>
      <c r="K20" s="2" t="s">
        <v>213</v>
      </c>
      <c r="L20" s="2" t="s">
        <v>214</v>
      </c>
      <c r="M20" s="2" t="s">
        <v>215</v>
      </c>
      <c r="N20" s="2" t="s">
        <v>37</v>
      </c>
      <c r="O20" s="2" t="s">
        <v>216</v>
      </c>
      <c r="P20" s="3">
        <v>0</v>
      </c>
      <c r="Q20" s="2" t="s">
        <v>36</v>
      </c>
      <c r="R20" s="3">
        <v>0</v>
      </c>
      <c r="S20" s="2" t="s">
        <v>36</v>
      </c>
      <c r="T20" s="2" t="s">
        <v>217</v>
      </c>
      <c r="U20" s="3">
        <v>1</v>
      </c>
      <c r="V20" s="2" t="s">
        <v>36</v>
      </c>
      <c r="W20" s="2" t="s">
        <v>36</v>
      </c>
      <c r="X20" s="2" t="s">
        <v>218</v>
      </c>
      <c r="Y20">
        <f t="shared" si="0"/>
        <v>2022</v>
      </c>
      <c r="Z20" s="8">
        <f t="shared" si="1"/>
        <v>5</v>
      </c>
      <c r="AA20">
        <f t="shared" si="2"/>
        <v>2</v>
      </c>
      <c r="AB20" s="9">
        <f t="shared" si="3"/>
        <v>2022</v>
      </c>
      <c r="AC20" s="9">
        <f t="shared" si="4"/>
        <v>7</v>
      </c>
      <c r="AD20" s="9">
        <f t="shared" si="5"/>
        <v>21</v>
      </c>
    </row>
    <row r="21" spans="1:30" ht="15.6">
      <c r="A21" s="2" t="s">
        <v>24</v>
      </c>
      <c r="B21" s="2" t="s">
        <v>25</v>
      </c>
      <c r="C21" s="2" t="s">
        <v>219</v>
      </c>
      <c r="D21" s="2" t="s">
        <v>220</v>
      </c>
      <c r="E21" s="2" t="s">
        <v>221</v>
      </c>
      <c r="F21" s="2" t="s">
        <v>222</v>
      </c>
      <c r="G21" s="2" t="s">
        <v>36</v>
      </c>
      <c r="H21" s="2" t="s">
        <v>36</v>
      </c>
      <c r="I21" s="2" t="s">
        <v>32</v>
      </c>
      <c r="J21" s="2" t="s">
        <v>106</v>
      </c>
      <c r="K21" s="2" t="s">
        <v>223</v>
      </c>
      <c r="L21" s="2" t="s">
        <v>224</v>
      </c>
      <c r="M21" s="2" t="s">
        <v>36</v>
      </c>
      <c r="N21" s="2" t="s">
        <v>37</v>
      </c>
      <c r="O21" s="2" t="s">
        <v>225</v>
      </c>
      <c r="P21" s="3">
        <v>1</v>
      </c>
      <c r="Q21" s="2" t="s">
        <v>226</v>
      </c>
      <c r="R21" s="3">
        <v>0</v>
      </c>
      <c r="S21" s="2" t="s">
        <v>36</v>
      </c>
      <c r="T21" s="2" t="s">
        <v>227</v>
      </c>
      <c r="U21" s="3">
        <v>1</v>
      </c>
      <c r="V21" s="2" t="s">
        <v>36</v>
      </c>
      <c r="W21" s="2" t="s">
        <v>36</v>
      </c>
      <c r="X21" s="2" t="s">
        <v>228</v>
      </c>
      <c r="Y21">
        <f t="shared" si="0"/>
        <v>2021</v>
      </c>
      <c r="Z21" s="8">
        <f t="shared" si="1"/>
        <v>1</v>
      </c>
      <c r="AA21">
        <f t="shared" si="2"/>
        <v>2</v>
      </c>
      <c r="AB21" s="9">
        <f t="shared" si="3"/>
        <v>0</v>
      </c>
      <c r="AC21" s="9">
        <f t="shared" si="4"/>
        <v>0</v>
      </c>
      <c r="AD21" s="9">
        <f t="shared" si="5"/>
        <v>0</v>
      </c>
    </row>
    <row r="22" spans="1:30" ht="15.6">
      <c r="A22" s="2" t="s">
        <v>24</v>
      </c>
      <c r="B22" s="2" t="s">
        <v>25</v>
      </c>
      <c r="C22" s="2" t="s">
        <v>229</v>
      </c>
      <c r="D22" s="2" t="s">
        <v>230</v>
      </c>
      <c r="E22" s="2" t="s">
        <v>231</v>
      </c>
      <c r="F22" s="2" t="s">
        <v>222</v>
      </c>
      <c r="G22" s="2" t="s">
        <v>36</v>
      </c>
      <c r="H22" s="2" t="s">
        <v>36</v>
      </c>
      <c r="I22" s="2" t="s">
        <v>32</v>
      </c>
      <c r="J22" s="2" t="s">
        <v>106</v>
      </c>
      <c r="K22" s="2" t="s">
        <v>232</v>
      </c>
      <c r="L22" s="2" t="s">
        <v>233</v>
      </c>
      <c r="M22" s="2" t="s">
        <v>36</v>
      </c>
      <c r="N22" s="2" t="s">
        <v>37</v>
      </c>
      <c r="O22" s="2" t="s">
        <v>234</v>
      </c>
      <c r="P22" s="3">
        <v>1</v>
      </c>
      <c r="Q22" s="2" t="s">
        <v>235</v>
      </c>
      <c r="R22" s="3">
        <v>0</v>
      </c>
      <c r="S22" s="2" t="s">
        <v>36</v>
      </c>
      <c r="T22" s="2" t="s">
        <v>236</v>
      </c>
      <c r="U22" s="3">
        <v>1</v>
      </c>
      <c r="V22" s="2" t="s">
        <v>36</v>
      </c>
      <c r="W22" s="2" t="s">
        <v>36</v>
      </c>
      <c r="X22" s="2" t="s">
        <v>237</v>
      </c>
      <c r="Y22">
        <f t="shared" si="0"/>
        <v>2021</v>
      </c>
      <c r="Z22" s="8">
        <f t="shared" si="1"/>
        <v>1</v>
      </c>
      <c r="AA22">
        <f t="shared" si="2"/>
        <v>2</v>
      </c>
      <c r="AB22" s="9">
        <f t="shared" si="3"/>
        <v>0</v>
      </c>
      <c r="AC22" s="9">
        <f t="shared" si="4"/>
        <v>0</v>
      </c>
      <c r="AD22" s="9">
        <f t="shared" si="5"/>
        <v>0</v>
      </c>
    </row>
    <row r="23" spans="1:30" ht="15.6">
      <c r="A23" s="2" t="s">
        <v>24</v>
      </c>
      <c r="B23" s="2" t="s">
        <v>25</v>
      </c>
      <c r="C23" s="2" t="s">
        <v>238</v>
      </c>
      <c r="D23" s="2" t="s">
        <v>239</v>
      </c>
      <c r="E23" s="2" t="s">
        <v>240</v>
      </c>
      <c r="F23" s="2" t="s">
        <v>241</v>
      </c>
      <c r="G23" s="2" t="s">
        <v>36</v>
      </c>
      <c r="H23" s="2" t="s">
        <v>36</v>
      </c>
      <c r="I23" s="2" t="s">
        <v>32</v>
      </c>
      <c r="J23" s="2" t="s">
        <v>106</v>
      </c>
      <c r="K23" s="2" t="s">
        <v>46</v>
      </c>
      <c r="L23" s="2" t="s">
        <v>47</v>
      </c>
      <c r="M23" s="2" t="s">
        <v>36</v>
      </c>
      <c r="N23" s="2" t="s">
        <v>37</v>
      </c>
      <c r="O23" s="2" t="s">
        <v>242</v>
      </c>
      <c r="P23" s="3">
        <v>1</v>
      </c>
      <c r="Q23" s="2" t="s">
        <v>243</v>
      </c>
      <c r="R23" s="3">
        <v>0</v>
      </c>
      <c r="S23" s="2" t="s">
        <v>36</v>
      </c>
      <c r="T23" s="2" t="s">
        <v>244</v>
      </c>
      <c r="U23" s="3">
        <v>4</v>
      </c>
      <c r="V23" s="2" t="s">
        <v>36</v>
      </c>
      <c r="W23" s="2" t="s">
        <v>36</v>
      </c>
      <c r="X23" s="2" t="s">
        <v>245</v>
      </c>
      <c r="Y23">
        <f t="shared" si="0"/>
        <v>2020</v>
      </c>
      <c r="Z23" s="8">
        <f t="shared" si="1"/>
        <v>12</v>
      </c>
      <c r="AA23">
        <f t="shared" si="2"/>
        <v>2</v>
      </c>
      <c r="AB23" s="9">
        <f t="shared" si="3"/>
        <v>0</v>
      </c>
      <c r="AC23" s="9">
        <f t="shared" si="4"/>
        <v>0</v>
      </c>
      <c r="AD23" s="9">
        <f t="shared" si="5"/>
        <v>0</v>
      </c>
    </row>
    <row r="24" spans="1:30" ht="15.6">
      <c r="A24" s="2" t="s">
        <v>24</v>
      </c>
      <c r="B24" s="2" t="s">
        <v>25</v>
      </c>
      <c r="C24" s="2" t="s">
        <v>246</v>
      </c>
      <c r="D24" s="2" t="s">
        <v>247</v>
      </c>
      <c r="E24" s="2" t="s">
        <v>248</v>
      </c>
      <c r="F24" s="2" t="s">
        <v>249</v>
      </c>
      <c r="G24" s="2" t="s">
        <v>250</v>
      </c>
      <c r="H24" s="2" t="s">
        <v>251</v>
      </c>
      <c r="I24" s="2" t="s">
        <v>32</v>
      </c>
      <c r="J24" s="2" t="s">
        <v>106</v>
      </c>
      <c r="K24" s="2" t="s">
        <v>252</v>
      </c>
      <c r="L24" s="2" t="s">
        <v>253</v>
      </c>
      <c r="M24" s="2" t="s">
        <v>36</v>
      </c>
      <c r="N24" s="2" t="s">
        <v>37</v>
      </c>
      <c r="O24" s="2" t="s">
        <v>254</v>
      </c>
      <c r="P24" s="3">
        <v>1</v>
      </c>
      <c r="Q24" s="2" t="s">
        <v>255</v>
      </c>
      <c r="R24" s="3">
        <v>0</v>
      </c>
      <c r="S24" s="2" t="s">
        <v>36</v>
      </c>
      <c r="T24" s="2" t="s">
        <v>256</v>
      </c>
      <c r="U24" s="3">
        <v>1</v>
      </c>
      <c r="V24" s="2" t="s">
        <v>36</v>
      </c>
      <c r="W24" s="2" t="s">
        <v>36</v>
      </c>
      <c r="X24" s="2" t="s">
        <v>257</v>
      </c>
      <c r="Y24">
        <f t="shared" si="0"/>
        <v>2021</v>
      </c>
      <c r="Z24" s="8">
        <f t="shared" si="1"/>
        <v>9</v>
      </c>
      <c r="AA24">
        <f t="shared" si="2"/>
        <v>2</v>
      </c>
      <c r="AB24" s="9">
        <f t="shared" si="3"/>
        <v>2022</v>
      </c>
      <c r="AC24" s="9">
        <f t="shared" si="4"/>
        <v>7</v>
      </c>
      <c r="AD24" s="9">
        <f t="shared" si="5"/>
        <v>1</v>
      </c>
    </row>
    <row r="25" spans="1:30" ht="15.6">
      <c r="A25" s="2" t="s">
        <v>24</v>
      </c>
      <c r="B25" s="2" t="s">
        <v>98</v>
      </c>
      <c r="C25" s="2" t="s">
        <v>258</v>
      </c>
      <c r="D25" s="2" t="s">
        <v>259</v>
      </c>
      <c r="E25" s="2" t="s">
        <v>260</v>
      </c>
      <c r="F25" s="2" t="s">
        <v>261</v>
      </c>
      <c r="G25" s="2" t="s">
        <v>262</v>
      </c>
      <c r="H25" s="2" t="s">
        <v>251</v>
      </c>
      <c r="I25" s="2" t="s">
        <v>105</v>
      </c>
      <c r="J25" s="2" t="s">
        <v>106</v>
      </c>
      <c r="K25" s="2" t="s">
        <v>263</v>
      </c>
      <c r="L25" s="2" t="s">
        <v>264</v>
      </c>
      <c r="M25" s="2" t="s">
        <v>109</v>
      </c>
      <c r="N25" s="2" t="s">
        <v>37</v>
      </c>
      <c r="O25" s="2" t="s">
        <v>265</v>
      </c>
      <c r="P25" s="3">
        <v>0</v>
      </c>
      <c r="Q25" s="2" t="s">
        <v>36</v>
      </c>
      <c r="R25" s="3">
        <v>0</v>
      </c>
      <c r="S25" s="2" t="s">
        <v>36</v>
      </c>
      <c r="T25" s="2" t="s">
        <v>266</v>
      </c>
      <c r="U25" s="3">
        <v>1</v>
      </c>
      <c r="V25" s="2" t="s">
        <v>36</v>
      </c>
      <c r="W25" s="2" t="s">
        <v>36</v>
      </c>
      <c r="X25" s="2" t="s">
        <v>267</v>
      </c>
      <c r="Y25">
        <f t="shared" si="0"/>
        <v>2022</v>
      </c>
      <c r="Z25" s="8">
        <f t="shared" si="1"/>
        <v>3</v>
      </c>
      <c r="AA25">
        <f t="shared" si="2"/>
        <v>2</v>
      </c>
      <c r="AB25" s="9">
        <f t="shared" si="3"/>
        <v>2022</v>
      </c>
      <c r="AC25" s="9">
        <f t="shared" si="4"/>
        <v>7</v>
      </c>
      <c r="AD25" s="9">
        <f t="shared" si="5"/>
        <v>1</v>
      </c>
    </row>
    <row r="26" spans="1:30" ht="15.6">
      <c r="A26" s="2" t="s">
        <v>24</v>
      </c>
      <c r="B26" s="2" t="s">
        <v>25</v>
      </c>
      <c r="C26" s="2" t="s">
        <v>268</v>
      </c>
      <c r="D26" s="2" t="s">
        <v>269</v>
      </c>
      <c r="E26" s="2" t="s">
        <v>270</v>
      </c>
      <c r="F26" s="2" t="s">
        <v>271</v>
      </c>
      <c r="G26" s="2" t="s">
        <v>36</v>
      </c>
      <c r="H26" s="2" t="s">
        <v>36</v>
      </c>
      <c r="I26" s="2" t="s">
        <v>32</v>
      </c>
      <c r="J26" s="2" t="s">
        <v>106</v>
      </c>
      <c r="K26" s="2" t="s">
        <v>46</v>
      </c>
      <c r="L26" s="2" t="s">
        <v>47</v>
      </c>
      <c r="M26" s="2" t="s">
        <v>36</v>
      </c>
      <c r="N26" s="2" t="s">
        <v>37</v>
      </c>
      <c r="O26" s="2" t="s">
        <v>272</v>
      </c>
      <c r="P26" s="3">
        <v>0</v>
      </c>
      <c r="Q26" s="2" t="s">
        <v>36</v>
      </c>
      <c r="R26" s="3">
        <v>0</v>
      </c>
      <c r="S26" s="2" t="s">
        <v>36</v>
      </c>
      <c r="T26" s="2" t="s">
        <v>244</v>
      </c>
      <c r="U26" s="3">
        <v>4</v>
      </c>
      <c r="V26" s="2" t="s">
        <v>36</v>
      </c>
      <c r="W26" s="2" t="s">
        <v>36</v>
      </c>
      <c r="X26" s="2" t="s">
        <v>273</v>
      </c>
      <c r="Y26">
        <f t="shared" si="0"/>
        <v>2020</v>
      </c>
      <c r="Z26" s="8">
        <f t="shared" si="1"/>
        <v>12</v>
      </c>
      <c r="AA26">
        <f t="shared" si="2"/>
        <v>2</v>
      </c>
      <c r="AB26" s="9">
        <f t="shared" si="3"/>
        <v>0</v>
      </c>
      <c r="AC26" s="9">
        <f t="shared" si="4"/>
        <v>0</v>
      </c>
      <c r="AD26" s="9">
        <f t="shared" si="5"/>
        <v>0</v>
      </c>
    </row>
    <row r="27" spans="1:30" ht="15.6">
      <c r="A27" s="2" t="s">
        <v>24</v>
      </c>
      <c r="B27" s="2" t="s">
        <v>25</v>
      </c>
      <c r="C27" s="2" t="s">
        <v>274</v>
      </c>
      <c r="D27" s="2" t="s">
        <v>275</v>
      </c>
      <c r="E27" s="2" t="s">
        <v>276</v>
      </c>
      <c r="F27" s="2" t="s">
        <v>277</v>
      </c>
      <c r="G27" s="2" t="s">
        <v>36</v>
      </c>
      <c r="H27" s="2" t="s">
        <v>36</v>
      </c>
      <c r="I27" s="2" t="s">
        <v>278</v>
      </c>
      <c r="J27" s="2" t="s">
        <v>279</v>
      </c>
      <c r="K27" s="2" t="s">
        <v>280</v>
      </c>
      <c r="L27" s="2" t="s">
        <v>281</v>
      </c>
      <c r="M27" s="2" t="s">
        <v>282</v>
      </c>
      <c r="N27" s="2" t="s">
        <v>283</v>
      </c>
      <c r="O27" s="2" t="s">
        <v>284</v>
      </c>
      <c r="P27" s="3">
        <v>1</v>
      </c>
      <c r="Q27" s="2" t="s">
        <v>285</v>
      </c>
      <c r="R27" s="3">
        <v>0</v>
      </c>
      <c r="S27" s="2" t="s">
        <v>36</v>
      </c>
      <c r="T27" s="2" t="s">
        <v>286</v>
      </c>
      <c r="U27" s="3">
        <v>1</v>
      </c>
      <c r="V27" s="2" t="s">
        <v>36</v>
      </c>
      <c r="W27" s="2" t="s">
        <v>36</v>
      </c>
      <c r="X27" s="2" t="s">
        <v>287</v>
      </c>
      <c r="Y27">
        <f t="shared" si="0"/>
        <v>2020</v>
      </c>
      <c r="Z27" s="8">
        <f t="shared" si="1"/>
        <v>12</v>
      </c>
      <c r="AA27">
        <f t="shared" si="2"/>
        <v>2</v>
      </c>
      <c r="AB27" s="9">
        <f t="shared" si="3"/>
        <v>0</v>
      </c>
      <c r="AC27" s="9">
        <f t="shared" si="4"/>
        <v>0</v>
      </c>
      <c r="AD27" s="9">
        <f t="shared" si="5"/>
        <v>0</v>
      </c>
    </row>
    <row r="28" spans="1:30" ht="15.6">
      <c r="A28" s="2" t="s">
        <v>24</v>
      </c>
      <c r="B28" s="2" t="s">
        <v>25</v>
      </c>
      <c r="C28" s="2" t="s">
        <v>288</v>
      </c>
      <c r="D28" s="2" t="s">
        <v>289</v>
      </c>
      <c r="E28" s="2" t="s">
        <v>290</v>
      </c>
      <c r="F28" s="2" t="s">
        <v>291</v>
      </c>
      <c r="G28" s="2" t="s">
        <v>36</v>
      </c>
      <c r="H28" s="2" t="s">
        <v>36</v>
      </c>
      <c r="I28" s="2" t="s">
        <v>32</v>
      </c>
      <c r="J28" s="2" t="s">
        <v>106</v>
      </c>
      <c r="K28" s="2" t="s">
        <v>292</v>
      </c>
      <c r="L28" s="2" t="s">
        <v>293</v>
      </c>
      <c r="M28" s="2" t="s">
        <v>36</v>
      </c>
      <c r="N28" s="2" t="s">
        <v>37</v>
      </c>
      <c r="O28" s="2" t="s">
        <v>294</v>
      </c>
      <c r="P28" s="3">
        <v>0</v>
      </c>
      <c r="Q28" s="2" t="s">
        <v>36</v>
      </c>
      <c r="R28" s="3">
        <v>0</v>
      </c>
      <c r="S28" s="2" t="s">
        <v>36</v>
      </c>
      <c r="T28" s="2" t="s">
        <v>295</v>
      </c>
      <c r="U28" s="3">
        <v>1</v>
      </c>
      <c r="V28" s="2" t="s">
        <v>36</v>
      </c>
      <c r="W28" s="2" t="s">
        <v>36</v>
      </c>
      <c r="X28" s="2" t="s">
        <v>296</v>
      </c>
      <c r="Y28">
        <f t="shared" si="0"/>
        <v>2020</v>
      </c>
      <c r="Z28" s="8">
        <f t="shared" si="1"/>
        <v>11</v>
      </c>
      <c r="AA28">
        <f t="shared" si="2"/>
        <v>2</v>
      </c>
      <c r="AB28" s="9">
        <f t="shared" si="3"/>
        <v>0</v>
      </c>
      <c r="AC28" s="9">
        <f t="shared" si="4"/>
        <v>0</v>
      </c>
      <c r="AD28" s="9">
        <f t="shared" si="5"/>
        <v>0</v>
      </c>
    </row>
    <row r="29" spans="1:30" ht="15.6">
      <c r="A29" s="2" t="s">
        <v>24</v>
      </c>
      <c r="B29" s="2" t="s">
        <v>25</v>
      </c>
      <c r="C29" s="2" t="s">
        <v>297</v>
      </c>
      <c r="D29" s="2" t="s">
        <v>298</v>
      </c>
      <c r="E29" s="2" t="s">
        <v>299</v>
      </c>
      <c r="F29" s="2" t="s">
        <v>300</v>
      </c>
      <c r="G29" s="2" t="s">
        <v>301</v>
      </c>
      <c r="H29" s="2" t="s">
        <v>302</v>
      </c>
      <c r="I29" s="2" t="s">
        <v>32</v>
      </c>
      <c r="J29" s="2" t="s">
        <v>106</v>
      </c>
      <c r="K29" s="2" t="s">
        <v>232</v>
      </c>
      <c r="L29" s="2" t="s">
        <v>233</v>
      </c>
      <c r="M29" s="2" t="s">
        <v>36</v>
      </c>
      <c r="N29" s="2" t="s">
        <v>37</v>
      </c>
      <c r="O29" s="2" t="s">
        <v>303</v>
      </c>
      <c r="P29" s="3">
        <v>1</v>
      </c>
      <c r="Q29" s="2" t="s">
        <v>304</v>
      </c>
      <c r="R29" s="3">
        <v>0</v>
      </c>
      <c r="S29" s="2" t="s">
        <v>36</v>
      </c>
      <c r="T29" s="2" t="s">
        <v>305</v>
      </c>
      <c r="U29" s="3">
        <v>1</v>
      </c>
      <c r="V29" s="2" t="s">
        <v>36</v>
      </c>
      <c r="W29" s="2" t="s">
        <v>36</v>
      </c>
      <c r="X29" s="2" t="s">
        <v>306</v>
      </c>
      <c r="Y29">
        <f t="shared" si="0"/>
        <v>2021</v>
      </c>
      <c r="Z29" s="8">
        <f t="shared" si="1"/>
        <v>11</v>
      </c>
      <c r="AA29">
        <f t="shared" si="2"/>
        <v>2</v>
      </c>
      <c r="AB29" s="9">
        <f t="shared" si="3"/>
        <v>2022</v>
      </c>
      <c r="AC29" s="9">
        <f t="shared" si="4"/>
        <v>5</v>
      </c>
      <c r="AD29" s="9">
        <f t="shared" si="5"/>
        <v>21</v>
      </c>
    </row>
    <row r="30" spans="1:30" ht="15.6">
      <c r="A30" s="2" t="s">
        <v>24</v>
      </c>
      <c r="B30" s="2" t="s">
        <v>98</v>
      </c>
      <c r="C30" s="2" t="s">
        <v>307</v>
      </c>
      <c r="D30" s="2" t="s">
        <v>308</v>
      </c>
      <c r="E30" s="2" t="s">
        <v>309</v>
      </c>
      <c r="F30" s="2" t="s">
        <v>310</v>
      </c>
      <c r="G30" s="2" t="s">
        <v>311</v>
      </c>
      <c r="H30" s="2" t="s">
        <v>302</v>
      </c>
      <c r="I30" s="2" t="s">
        <v>105</v>
      </c>
      <c r="J30" s="2" t="s">
        <v>106</v>
      </c>
      <c r="K30" s="2" t="s">
        <v>189</v>
      </c>
      <c r="L30" s="2" t="s">
        <v>190</v>
      </c>
      <c r="M30" s="2" t="s">
        <v>191</v>
      </c>
      <c r="N30" s="2" t="s">
        <v>37</v>
      </c>
      <c r="O30" s="2" t="s">
        <v>312</v>
      </c>
      <c r="P30" s="3">
        <v>0</v>
      </c>
      <c r="Q30" s="2" t="s">
        <v>36</v>
      </c>
      <c r="R30" s="3">
        <v>0</v>
      </c>
      <c r="S30" s="2" t="s">
        <v>36</v>
      </c>
      <c r="T30" s="2" t="s">
        <v>313</v>
      </c>
      <c r="U30" s="3">
        <v>1</v>
      </c>
      <c r="V30" s="2" t="s">
        <v>36</v>
      </c>
      <c r="W30" s="2" t="s">
        <v>36</v>
      </c>
      <c r="X30" s="2" t="s">
        <v>314</v>
      </c>
      <c r="Y30">
        <f t="shared" si="0"/>
        <v>2021</v>
      </c>
      <c r="Z30" s="8">
        <f t="shared" si="1"/>
        <v>12</v>
      </c>
      <c r="AA30">
        <f t="shared" si="2"/>
        <v>2</v>
      </c>
      <c r="AB30" s="9">
        <f t="shared" si="3"/>
        <v>2022</v>
      </c>
      <c r="AC30" s="9">
        <f t="shared" si="4"/>
        <v>5</v>
      </c>
      <c r="AD30" s="9">
        <f t="shared" si="5"/>
        <v>21</v>
      </c>
    </row>
    <row r="31" spans="1:30" ht="15.6">
      <c r="A31" s="2" t="s">
        <v>24</v>
      </c>
      <c r="B31" s="2" t="s">
        <v>25</v>
      </c>
      <c r="C31" s="2" t="s">
        <v>315</v>
      </c>
      <c r="D31" s="2" t="s">
        <v>316</v>
      </c>
      <c r="E31" s="2" t="s">
        <v>317</v>
      </c>
      <c r="F31" s="2" t="s">
        <v>318</v>
      </c>
      <c r="G31" s="2" t="s">
        <v>36</v>
      </c>
      <c r="H31" s="2" t="s">
        <v>36</v>
      </c>
      <c r="I31" s="2" t="s">
        <v>32</v>
      </c>
      <c r="J31" s="2" t="s">
        <v>106</v>
      </c>
      <c r="K31" s="2" t="s">
        <v>319</v>
      </c>
      <c r="L31" s="2" t="s">
        <v>320</v>
      </c>
      <c r="M31" s="2" t="s">
        <v>36</v>
      </c>
      <c r="N31" s="2" t="s">
        <v>37</v>
      </c>
      <c r="O31" s="2" t="s">
        <v>321</v>
      </c>
      <c r="P31" s="3">
        <v>4</v>
      </c>
      <c r="Q31" s="2" t="s">
        <v>322</v>
      </c>
      <c r="R31" s="3">
        <v>0</v>
      </c>
      <c r="S31" s="2" t="s">
        <v>36</v>
      </c>
      <c r="T31" s="2" t="s">
        <v>323</v>
      </c>
      <c r="U31" s="3">
        <v>2</v>
      </c>
      <c r="V31" s="2" t="s">
        <v>36</v>
      </c>
      <c r="W31" s="2" t="s">
        <v>36</v>
      </c>
      <c r="X31" s="2" t="s">
        <v>324</v>
      </c>
      <c r="Y31">
        <f t="shared" si="0"/>
        <v>2020</v>
      </c>
      <c r="Z31" s="8">
        <f t="shared" si="1"/>
        <v>11</v>
      </c>
      <c r="AA31">
        <f t="shared" si="2"/>
        <v>2</v>
      </c>
      <c r="AB31" s="9">
        <f t="shared" si="3"/>
        <v>0</v>
      </c>
      <c r="AC31" s="9">
        <f t="shared" si="4"/>
        <v>0</v>
      </c>
      <c r="AD31" s="9">
        <f t="shared" si="5"/>
        <v>0</v>
      </c>
    </row>
    <row r="32" spans="1:30" ht="15.6">
      <c r="A32" s="2" t="s">
        <v>24</v>
      </c>
      <c r="B32" s="2" t="s">
        <v>25</v>
      </c>
      <c r="C32" s="2" t="s">
        <v>325</v>
      </c>
      <c r="D32" s="2" t="s">
        <v>326</v>
      </c>
      <c r="E32" s="2" t="s">
        <v>327</v>
      </c>
      <c r="F32" s="2" t="s">
        <v>328</v>
      </c>
      <c r="G32" s="2" t="s">
        <v>36</v>
      </c>
      <c r="H32" s="2" t="s">
        <v>36</v>
      </c>
      <c r="I32" s="2" t="s">
        <v>329</v>
      </c>
      <c r="J32" s="2" t="s">
        <v>330</v>
      </c>
      <c r="K32" s="2" t="s">
        <v>331</v>
      </c>
      <c r="L32" s="2" t="s">
        <v>332</v>
      </c>
      <c r="M32" s="2" t="s">
        <v>36</v>
      </c>
      <c r="N32" s="2" t="s">
        <v>333</v>
      </c>
      <c r="O32" s="2" t="s">
        <v>334</v>
      </c>
      <c r="P32" s="3">
        <v>1</v>
      </c>
      <c r="Q32" s="2" t="s">
        <v>335</v>
      </c>
      <c r="R32" s="3">
        <v>0</v>
      </c>
      <c r="S32" s="2" t="s">
        <v>36</v>
      </c>
      <c r="T32" s="2" t="s">
        <v>336</v>
      </c>
      <c r="U32" s="3">
        <v>1</v>
      </c>
      <c r="V32" s="2" t="s">
        <v>36</v>
      </c>
      <c r="W32" s="2" t="s">
        <v>36</v>
      </c>
      <c r="X32" s="2" t="s">
        <v>337</v>
      </c>
      <c r="Y32">
        <f t="shared" si="0"/>
        <v>2020</v>
      </c>
      <c r="Z32" s="8">
        <f t="shared" si="1"/>
        <v>10</v>
      </c>
      <c r="AA32">
        <f t="shared" si="2"/>
        <v>2</v>
      </c>
      <c r="AB32" s="9">
        <f t="shared" si="3"/>
        <v>0</v>
      </c>
      <c r="AC32" s="9">
        <f t="shared" si="4"/>
        <v>0</v>
      </c>
      <c r="AD32" s="9">
        <f t="shared" si="5"/>
        <v>0</v>
      </c>
    </row>
    <row r="33" spans="1:30" ht="15.6">
      <c r="A33" s="2" t="s">
        <v>24</v>
      </c>
      <c r="B33" s="2" t="s">
        <v>25</v>
      </c>
      <c r="C33" s="2" t="s">
        <v>338</v>
      </c>
      <c r="D33" s="2" t="s">
        <v>339</v>
      </c>
      <c r="E33" s="2" t="s">
        <v>340</v>
      </c>
      <c r="F33" s="2" t="s">
        <v>341</v>
      </c>
      <c r="G33" s="2" t="s">
        <v>36</v>
      </c>
      <c r="H33" s="2" t="s">
        <v>36</v>
      </c>
      <c r="I33" s="2" t="s">
        <v>32</v>
      </c>
      <c r="J33" s="2" t="s">
        <v>106</v>
      </c>
      <c r="K33" s="2" t="s">
        <v>342</v>
      </c>
      <c r="L33" s="2" t="s">
        <v>343</v>
      </c>
      <c r="M33" s="2" t="s">
        <v>36</v>
      </c>
      <c r="N33" s="2" t="s">
        <v>37</v>
      </c>
      <c r="O33" s="2" t="s">
        <v>272</v>
      </c>
      <c r="P33" s="3">
        <v>0</v>
      </c>
      <c r="Q33" s="2" t="s">
        <v>36</v>
      </c>
      <c r="R33" s="3">
        <v>0</v>
      </c>
      <c r="S33" s="2" t="s">
        <v>36</v>
      </c>
      <c r="T33" s="2" t="s">
        <v>344</v>
      </c>
      <c r="U33" s="3">
        <v>1</v>
      </c>
      <c r="V33" s="2" t="s">
        <v>36</v>
      </c>
      <c r="W33" s="2" t="s">
        <v>36</v>
      </c>
      <c r="X33" s="2" t="s">
        <v>345</v>
      </c>
      <c r="Y33">
        <f t="shared" si="0"/>
        <v>2020</v>
      </c>
      <c r="Z33" s="8">
        <f t="shared" si="1"/>
        <v>10</v>
      </c>
      <c r="AA33">
        <f t="shared" si="2"/>
        <v>2</v>
      </c>
      <c r="AB33" s="9">
        <f t="shared" si="3"/>
        <v>0</v>
      </c>
      <c r="AC33" s="9">
        <f t="shared" si="4"/>
        <v>0</v>
      </c>
      <c r="AD33" s="9">
        <f t="shared" si="5"/>
        <v>0</v>
      </c>
    </row>
    <row r="34" spans="1:30" ht="15.6">
      <c r="A34" s="2" t="s">
        <v>24</v>
      </c>
      <c r="B34" s="2" t="s">
        <v>25</v>
      </c>
      <c r="C34" s="2" t="s">
        <v>346</v>
      </c>
      <c r="D34" s="2" t="s">
        <v>347</v>
      </c>
      <c r="E34" s="2" t="s">
        <v>348</v>
      </c>
      <c r="F34" s="2" t="s">
        <v>349</v>
      </c>
      <c r="G34" s="2" t="s">
        <v>350</v>
      </c>
      <c r="H34" s="2" t="s">
        <v>351</v>
      </c>
      <c r="I34" s="2" t="s">
        <v>352</v>
      </c>
      <c r="J34" s="2" t="s">
        <v>353</v>
      </c>
      <c r="K34" s="2" t="s">
        <v>354</v>
      </c>
      <c r="L34" s="2" t="s">
        <v>355</v>
      </c>
      <c r="M34" s="2" t="s">
        <v>36</v>
      </c>
      <c r="N34" s="2" t="s">
        <v>356</v>
      </c>
      <c r="O34" s="2" t="s">
        <v>357</v>
      </c>
      <c r="P34" s="3">
        <v>1</v>
      </c>
      <c r="Q34" s="2" t="s">
        <v>358</v>
      </c>
      <c r="R34" s="3">
        <v>1</v>
      </c>
      <c r="S34" s="2" t="s">
        <v>359</v>
      </c>
      <c r="T34" s="2" t="s">
        <v>360</v>
      </c>
      <c r="U34" s="3">
        <v>2</v>
      </c>
      <c r="V34" s="2" t="s">
        <v>36</v>
      </c>
      <c r="W34" s="2" t="s">
        <v>36</v>
      </c>
      <c r="X34" s="2" t="s">
        <v>361</v>
      </c>
      <c r="Y34">
        <f t="shared" si="0"/>
        <v>2021</v>
      </c>
      <c r="Z34" s="8">
        <f t="shared" si="1"/>
        <v>9</v>
      </c>
      <c r="AA34">
        <f t="shared" si="2"/>
        <v>2</v>
      </c>
      <c r="AB34" s="9">
        <f t="shared" si="3"/>
        <v>2022</v>
      </c>
      <c r="AC34" s="9">
        <f t="shared" si="4"/>
        <v>5</v>
      </c>
      <c r="AD34" s="9">
        <f t="shared" si="5"/>
        <v>1</v>
      </c>
    </row>
    <row r="35" spans="1:30" ht="15.6">
      <c r="A35" s="2" t="s">
        <v>24</v>
      </c>
      <c r="B35" s="2" t="s">
        <v>98</v>
      </c>
      <c r="C35" s="2" t="s">
        <v>362</v>
      </c>
      <c r="D35" s="2" t="s">
        <v>363</v>
      </c>
      <c r="E35" s="2" t="s">
        <v>364</v>
      </c>
      <c r="F35" s="2" t="s">
        <v>310</v>
      </c>
      <c r="G35" s="2" t="s">
        <v>365</v>
      </c>
      <c r="H35" s="2" t="s">
        <v>366</v>
      </c>
      <c r="I35" s="2" t="s">
        <v>105</v>
      </c>
      <c r="J35" s="2" t="s">
        <v>106</v>
      </c>
      <c r="K35" s="2" t="s">
        <v>367</v>
      </c>
      <c r="L35" s="2" t="s">
        <v>368</v>
      </c>
      <c r="M35" s="2" t="s">
        <v>109</v>
      </c>
      <c r="N35" s="2" t="s">
        <v>37</v>
      </c>
      <c r="O35" s="2" t="s">
        <v>369</v>
      </c>
      <c r="P35" s="3">
        <v>0</v>
      </c>
      <c r="Q35" s="2" t="s">
        <v>36</v>
      </c>
      <c r="R35" s="3">
        <v>0</v>
      </c>
      <c r="S35" s="2" t="s">
        <v>36</v>
      </c>
      <c r="T35" s="2" t="s">
        <v>370</v>
      </c>
      <c r="U35" s="3">
        <v>1</v>
      </c>
      <c r="V35" s="2" t="s">
        <v>36</v>
      </c>
      <c r="W35" s="2" t="s">
        <v>36</v>
      </c>
      <c r="X35" s="2" t="s">
        <v>371</v>
      </c>
      <c r="Y35">
        <f t="shared" si="0"/>
        <v>2021</v>
      </c>
      <c r="Z35" s="8">
        <f t="shared" si="1"/>
        <v>12</v>
      </c>
      <c r="AA35">
        <f t="shared" si="2"/>
        <v>2</v>
      </c>
      <c r="AB35" s="9">
        <f t="shared" si="3"/>
        <v>2022</v>
      </c>
      <c r="AC35" s="9">
        <f t="shared" si="4"/>
        <v>4</v>
      </c>
      <c r="AD35" s="9">
        <f t="shared" si="5"/>
        <v>21</v>
      </c>
    </row>
    <row r="36" spans="1:30" ht="15.6">
      <c r="A36" s="2" t="s">
        <v>24</v>
      </c>
      <c r="B36" s="2" t="s">
        <v>25</v>
      </c>
      <c r="C36" s="2" t="s">
        <v>372</v>
      </c>
      <c r="D36" s="2" t="s">
        <v>373</v>
      </c>
      <c r="E36" s="2" t="s">
        <v>374</v>
      </c>
      <c r="F36" s="2" t="s">
        <v>375</v>
      </c>
      <c r="G36" s="2" t="s">
        <v>36</v>
      </c>
      <c r="H36" s="2" t="s">
        <v>36</v>
      </c>
      <c r="I36" s="2" t="s">
        <v>32</v>
      </c>
      <c r="J36" s="2" t="s">
        <v>106</v>
      </c>
      <c r="K36" s="2" t="s">
        <v>232</v>
      </c>
      <c r="L36" s="2" t="s">
        <v>233</v>
      </c>
      <c r="M36" s="2" t="s">
        <v>36</v>
      </c>
      <c r="N36" s="2" t="s">
        <v>37</v>
      </c>
      <c r="O36" s="2" t="s">
        <v>376</v>
      </c>
      <c r="P36" s="3">
        <v>6</v>
      </c>
      <c r="Q36" s="2" t="s">
        <v>377</v>
      </c>
      <c r="R36" s="3">
        <v>0</v>
      </c>
      <c r="S36" s="2" t="s">
        <v>36</v>
      </c>
      <c r="T36" s="2" t="s">
        <v>378</v>
      </c>
      <c r="U36" s="3">
        <v>1</v>
      </c>
      <c r="V36" s="2" t="s">
        <v>36</v>
      </c>
      <c r="W36" s="2" t="s">
        <v>36</v>
      </c>
      <c r="X36" s="2" t="s">
        <v>379</v>
      </c>
      <c r="Y36">
        <f t="shared" si="0"/>
        <v>2020</v>
      </c>
      <c r="Z36" s="8">
        <f t="shared" si="1"/>
        <v>10</v>
      </c>
      <c r="AA36">
        <f t="shared" si="2"/>
        <v>2</v>
      </c>
      <c r="AB36" s="9">
        <f t="shared" si="3"/>
        <v>0</v>
      </c>
      <c r="AC36" s="9">
        <f t="shared" si="4"/>
        <v>0</v>
      </c>
      <c r="AD36" s="9">
        <f t="shared" si="5"/>
        <v>0</v>
      </c>
    </row>
    <row r="37" spans="1:30" ht="15.6">
      <c r="A37" s="2" t="s">
        <v>24</v>
      </c>
      <c r="B37" s="2" t="s">
        <v>98</v>
      </c>
      <c r="C37" s="2" t="s">
        <v>380</v>
      </c>
      <c r="D37" s="2" t="s">
        <v>381</v>
      </c>
      <c r="E37" s="2" t="s">
        <v>382</v>
      </c>
      <c r="F37" s="2" t="s">
        <v>383</v>
      </c>
      <c r="G37" s="2" t="s">
        <v>384</v>
      </c>
      <c r="H37" s="2" t="s">
        <v>385</v>
      </c>
      <c r="I37" s="2" t="s">
        <v>105</v>
      </c>
      <c r="J37" s="2" t="s">
        <v>106</v>
      </c>
      <c r="K37" s="2" t="s">
        <v>386</v>
      </c>
      <c r="L37" s="2" t="s">
        <v>387</v>
      </c>
      <c r="M37" s="2" t="s">
        <v>388</v>
      </c>
      <c r="N37" s="2" t="s">
        <v>37</v>
      </c>
      <c r="O37" s="2" t="s">
        <v>389</v>
      </c>
      <c r="P37" s="3">
        <v>0</v>
      </c>
      <c r="Q37" s="2" t="s">
        <v>36</v>
      </c>
      <c r="R37" s="3">
        <v>0</v>
      </c>
      <c r="S37" s="2" t="s">
        <v>36</v>
      </c>
      <c r="T37" s="2" t="s">
        <v>390</v>
      </c>
      <c r="U37" s="3">
        <v>1</v>
      </c>
      <c r="V37" s="2" t="s">
        <v>36</v>
      </c>
      <c r="W37" s="2" t="s">
        <v>36</v>
      </c>
      <c r="X37" s="2" t="s">
        <v>391</v>
      </c>
      <c r="Y37">
        <f t="shared" si="0"/>
        <v>2021</v>
      </c>
      <c r="Z37" s="8">
        <f t="shared" si="1"/>
        <v>12</v>
      </c>
      <c r="AA37">
        <f t="shared" si="2"/>
        <v>2</v>
      </c>
      <c r="AB37" s="9">
        <f t="shared" si="3"/>
        <v>2022</v>
      </c>
      <c r="AC37" s="9">
        <f t="shared" si="4"/>
        <v>4</v>
      </c>
      <c r="AD37" s="9">
        <f t="shared" si="5"/>
        <v>11</v>
      </c>
    </row>
    <row r="38" spans="1:30" ht="15.6">
      <c r="A38" s="2" t="s">
        <v>24</v>
      </c>
      <c r="B38" s="2" t="s">
        <v>25</v>
      </c>
      <c r="C38" s="2" t="s">
        <v>392</v>
      </c>
      <c r="D38" s="2" t="s">
        <v>393</v>
      </c>
      <c r="E38" s="2" t="s">
        <v>394</v>
      </c>
      <c r="F38" s="2" t="s">
        <v>395</v>
      </c>
      <c r="G38" s="2" t="s">
        <v>36</v>
      </c>
      <c r="H38" s="2" t="s">
        <v>36</v>
      </c>
      <c r="I38" s="2" t="s">
        <v>32</v>
      </c>
      <c r="J38" s="2" t="s">
        <v>106</v>
      </c>
      <c r="K38" s="2" t="s">
        <v>396</v>
      </c>
      <c r="L38" s="2" t="s">
        <v>397</v>
      </c>
      <c r="M38" s="2" t="s">
        <v>36</v>
      </c>
      <c r="N38" s="2" t="s">
        <v>37</v>
      </c>
      <c r="O38" s="2" t="s">
        <v>398</v>
      </c>
      <c r="P38" s="3">
        <v>1</v>
      </c>
      <c r="Q38" s="2" t="s">
        <v>399</v>
      </c>
      <c r="R38" s="3">
        <v>0</v>
      </c>
      <c r="S38" s="2" t="s">
        <v>36</v>
      </c>
      <c r="T38" s="2" t="s">
        <v>400</v>
      </c>
      <c r="U38" s="3">
        <v>1</v>
      </c>
      <c r="V38" s="2" t="s">
        <v>36</v>
      </c>
      <c r="W38" s="2" t="s">
        <v>36</v>
      </c>
      <c r="X38" s="2" t="s">
        <v>401</v>
      </c>
      <c r="Y38">
        <f t="shared" si="0"/>
        <v>2020</v>
      </c>
      <c r="Z38" s="8">
        <f t="shared" si="1"/>
        <v>9</v>
      </c>
      <c r="AA38">
        <f t="shared" si="2"/>
        <v>2</v>
      </c>
      <c r="AB38" s="9">
        <f t="shared" si="3"/>
        <v>0</v>
      </c>
      <c r="AC38" s="9">
        <f t="shared" si="4"/>
        <v>0</v>
      </c>
      <c r="AD38" s="9">
        <f t="shared" si="5"/>
        <v>0</v>
      </c>
    </row>
    <row r="39" spans="1:30" ht="15.6">
      <c r="A39" s="2" t="s">
        <v>24</v>
      </c>
      <c r="B39" s="2" t="s">
        <v>25</v>
      </c>
      <c r="C39" s="2" t="s">
        <v>402</v>
      </c>
      <c r="D39" s="2" t="s">
        <v>403</v>
      </c>
      <c r="E39" s="2" t="s">
        <v>404</v>
      </c>
      <c r="F39" s="2" t="s">
        <v>405</v>
      </c>
      <c r="G39" s="2" t="s">
        <v>36</v>
      </c>
      <c r="H39" s="2" t="s">
        <v>36</v>
      </c>
      <c r="I39" s="2" t="s">
        <v>32</v>
      </c>
      <c r="J39" s="2" t="s">
        <v>106</v>
      </c>
      <c r="K39" s="2" t="s">
        <v>46</v>
      </c>
      <c r="L39" s="2" t="s">
        <v>47</v>
      </c>
      <c r="M39" s="2" t="s">
        <v>36</v>
      </c>
      <c r="N39" s="2" t="s">
        <v>37</v>
      </c>
      <c r="O39" s="2" t="s">
        <v>406</v>
      </c>
      <c r="P39" s="3">
        <v>5</v>
      </c>
      <c r="Q39" s="2" t="s">
        <v>407</v>
      </c>
      <c r="R39" s="3">
        <v>0</v>
      </c>
      <c r="S39" s="2" t="s">
        <v>36</v>
      </c>
      <c r="T39" s="2" t="s">
        <v>244</v>
      </c>
      <c r="U39" s="3">
        <v>4</v>
      </c>
      <c r="V39" s="2" t="s">
        <v>36</v>
      </c>
      <c r="W39" s="2" t="s">
        <v>36</v>
      </c>
      <c r="X39" s="2" t="s">
        <v>408</v>
      </c>
      <c r="Y39">
        <f t="shared" si="0"/>
        <v>2020</v>
      </c>
      <c r="Z39" s="8">
        <f t="shared" si="1"/>
        <v>9</v>
      </c>
      <c r="AA39">
        <f t="shared" si="2"/>
        <v>2</v>
      </c>
      <c r="AB39" s="9">
        <f t="shared" si="3"/>
        <v>0</v>
      </c>
      <c r="AC39" s="9">
        <f t="shared" si="4"/>
        <v>0</v>
      </c>
      <c r="AD39" s="9">
        <f t="shared" si="5"/>
        <v>0</v>
      </c>
    </row>
    <row r="40" spans="1:30" ht="15.6">
      <c r="A40" s="2" t="s">
        <v>24</v>
      </c>
      <c r="B40" s="2" t="s">
        <v>25</v>
      </c>
      <c r="C40" s="2" t="s">
        <v>409</v>
      </c>
      <c r="D40" s="2" t="s">
        <v>410</v>
      </c>
      <c r="E40" s="2" t="s">
        <v>411</v>
      </c>
      <c r="F40" s="2" t="s">
        <v>412</v>
      </c>
      <c r="G40" s="2" t="s">
        <v>36</v>
      </c>
      <c r="H40" s="2" t="s">
        <v>36</v>
      </c>
      <c r="I40" s="2" t="s">
        <v>32</v>
      </c>
      <c r="J40" s="2" t="s">
        <v>106</v>
      </c>
      <c r="K40" s="2" t="s">
        <v>223</v>
      </c>
      <c r="L40" s="2" t="s">
        <v>224</v>
      </c>
      <c r="M40" s="2" t="s">
        <v>36</v>
      </c>
      <c r="N40" s="2" t="s">
        <v>37</v>
      </c>
      <c r="O40" s="2" t="s">
        <v>413</v>
      </c>
      <c r="P40" s="3">
        <v>6</v>
      </c>
      <c r="Q40" s="2" t="s">
        <v>414</v>
      </c>
      <c r="R40" s="3">
        <v>0</v>
      </c>
      <c r="S40" s="2" t="s">
        <v>36</v>
      </c>
      <c r="T40" s="2" t="s">
        <v>415</v>
      </c>
      <c r="U40" s="3">
        <v>1</v>
      </c>
      <c r="V40" s="2" t="s">
        <v>36</v>
      </c>
      <c r="W40" s="2" t="s">
        <v>36</v>
      </c>
      <c r="X40" s="2" t="s">
        <v>416</v>
      </c>
      <c r="Y40">
        <f t="shared" si="0"/>
        <v>2020</v>
      </c>
      <c r="Z40" s="8">
        <f t="shared" si="1"/>
        <v>9</v>
      </c>
      <c r="AA40">
        <f t="shared" si="2"/>
        <v>2</v>
      </c>
      <c r="AB40" s="9">
        <f t="shared" si="3"/>
        <v>0</v>
      </c>
      <c r="AC40" s="9">
        <f t="shared" si="4"/>
        <v>0</v>
      </c>
      <c r="AD40" s="9">
        <f t="shared" si="5"/>
        <v>0</v>
      </c>
    </row>
    <row r="41" spans="1:30" ht="15.6">
      <c r="A41" s="2" t="s">
        <v>24</v>
      </c>
      <c r="B41" s="2" t="s">
        <v>25</v>
      </c>
      <c r="C41" s="2" t="s">
        <v>417</v>
      </c>
      <c r="D41" s="2" t="s">
        <v>418</v>
      </c>
      <c r="E41" s="2" t="s">
        <v>419</v>
      </c>
      <c r="F41" s="2" t="s">
        <v>198</v>
      </c>
      <c r="G41" s="2" t="s">
        <v>420</v>
      </c>
      <c r="H41" s="2" t="s">
        <v>421</v>
      </c>
      <c r="I41" s="2" t="s">
        <v>32</v>
      </c>
      <c r="J41" s="2" t="s">
        <v>106</v>
      </c>
      <c r="K41" s="2" t="s">
        <v>232</v>
      </c>
      <c r="L41" s="2" t="s">
        <v>233</v>
      </c>
      <c r="M41" s="2" t="s">
        <v>36</v>
      </c>
      <c r="N41" s="2" t="s">
        <v>37</v>
      </c>
      <c r="O41" s="2" t="s">
        <v>303</v>
      </c>
      <c r="P41" s="3">
        <v>1</v>
      </c>
      <c r="Q41" s="2" t="s">
        <v>304</v>
      </c>
      <c r="R41" s="3">
        <v>0</v>
      </c>
      <c r="S41" s="2" t="s">
        <v>36</v>
      </c>
      <c r="T41" s="2" t="s">
        <v>422</v>
      </c>
      <c r="U41" s="3">
        <v>2</v>
      </c>
      <c r="V41" s="2" t="s">
        <v>36</v>
      </c>
      <c r="W41" s="2" t="s">
        <v>36</v>
      </c>
      <c r="X41" s="2" t="s">
        <v>423</v>
      </c>
      <c r="Y41">
        <f t="shared" si="0"/>
        <v>2021</v>
      </c>
      <c r="Z41" s="8">
        <f t="shared" si="1"/>
        <v>7</v>
      </c>
      <c r="AA41">
        <f t="shared" si="2"/>
        <v>2</v>
      </c>
      <c r="AB41" s="9">
        <f t="shared" si="3"/>
        <v>2022</v>
      </c>
      <c r="AC41" s="9">
        <f t="shared" si="4"/>
        <v>3</v>
      </c>
      <c r="AD41" s="9">
        <f t="shared" si="5"/>
        <v>21</v>
      </c>
    </row>
    <row r="42" spans="1:30" ht="15.6">
      <c r="A42" s="2" t="s">
        <v>24</v>
      </c>
      <c r="B42" s="2" t="s">
        <v>25</v>
      </c>
      <c r="C42" s="2" t="s">
        <v>424</v>
      </c>
      <c r="D42" s="2" t="s">
        <v>425</v>
      </c>
      <c r="E42" s="2" t="s">
        <v>426</v>
      </c>
      <c r="F42" s="2" t="s">
        <v>427</v>
      </c>
      <c r="G42" s="2" t="s">
        <v>36</v>
      </c>
      <c r="H42" s="2" t="s">
        <v>36</v>
      </c>
      <c r="I42" s="2" t="s">
        <v>32</v>
      </c>
      <c r="J42" s="2" t="s">
        <v>106</v>
      </c>
      <c r="K42" s="2" t="s">
        <v>428</v>
      </c>
      <c r="L42" s="2" t="s">
        <v>429</v>
      </c>
      <c r="M42" s="2" t="s">
        <v>36</v>
      </c>
      <c r="N42" s="2" t="s">
        <v>37</v>
      </c>
      <c r="O42" s="2" t="s">
        <v>430</v>
      </c>
      <c r="P42" s="3">
        <v>4</v>
      </c>
      <c r="Q42" s="2" t="s">
        <v>431</v>
      </c>
      <c r="R42" s="3">
        <v>0</v>
      </c>
      <c r="S42" s="2" t="s">
        <v>36</v>
      </c>
      <c r="T42" s="2" t="s">
        <v>432</v>
      </c>
      <c r="U42" s="3">
        <v>1</v>
      </c>
      <c r="V42" s="2" t="s">
        <v>36</v>
      </c>
      <c r="W42" s="2" t="s">
        <v>36</v>
      </c>
      <c r="X42" s="2" t="s">
        <v>433</v>
      </c>
      <c r="Y42">
        <f t="shared" si="0"/>
        <v>2020</v>
      </c>
      <c r="Z42" s="8">
        <f t="shared" si="1"/>
        <v>8</v>
      </c>
      <c r="AA42">
        <f t="shared" si="2"/>
        <v>2</v>
      </c>
      <c r="AB42" s="9">
        <f t="shared" si="3"/>
        <v>0</v>
      </c>
      <c r="AC42" s="9">
        <f t="shared" si="4"/>
        <v>0</v>
      </c>
      <c r="AD42" s="9">
        <f t="shared" si="5"/>
        <v>0</v>
      </c>
    </row>
    <row r="43" spans="1:30" ht="15.6">
      <c r="A43" s="2" t="s">
        <v>24</v>
      </c>
      <c r="B43" s="2" t="s">
        <v>25</v>
      </c>
      <c r="C43" s="2" t="s">
        <v>434</v>
      </c>
      <c r="D43" s="2" t="s">
        <v>435</v>
      </c>
      <c r="E43" s="2" t="s">
        <v>436</v>
      </c>
      <c r="F43" s="2" t="s">
        <v>437</v>
      </c>
      <c r="G43" s="2" t="s">
        <v>36</v>
      </c>
      <c r="H43" s="2" t="s">
        <v>36</v>
      </c>
      <c r="I43" s="2" t="s">
        <v>32</v>
      </c>
      <c r="J43" s="2" t="s">
        <v>106</v>
      </c>
      <c r="K43" s="2" t="s">
        <v>232</v>
      </c>
      <c r="L43" s="2" t="s">
        <v>233</v>
      </c>
      <c r="M43" s="2" t="s">
        <v>36</v>
      </c>
      <c r="N43" s="2" t="s">
        <v>37</v>
      </c>
      <c r="O43" s="2" t="s">
        <v>438</v>
      </c>
      <c r="P43" s="3">
        <v>5</v>
      </c>
      <c r="Q43" s="2" t="s">
        <v>439</v>
      </c>
      <c r="R43" s="3">
        <v>0</v>
      </c>
      <c r="S43" s="2" t="s">
        <v>36</v>
      </c>
      <c r="T43" s="2" t="s">
        <v>440</v>
      </c>
      <c r="U43" s="3">
        <v>1</v>
      </c>
      <c r="V43" s="2" t="s">
        <v>36</v>
      </c>
      <c r="W43" s="2" t="s">
        <v>36</v>
      </c>
      <c r="X43" s="2" t="s">
        <v>441</v>
      </c>
      <c r="Y43">
        <f t="shared" si="0"/>
        <v>2020</v>
      </c>
      <c r="Z43" s="8">
        <f t="shared" si="1"/>
        <v>8</v>
      </c>
      <c r="AA43">
        <f t="shared" si="2"/>
        <v>2</v>
      </c>
      <c r="AB43" s="9">
        <f t="shared" si="3"/>
        <v>0</v>
      </c>
      <c r="AC43" s="9">
        <f t="shared" si="4"/>
        <v>0</v>
      </c>
      <c r="AD43" s="9">
        <f t="shared" si="5"/>
        <v>0</v>
      </c>
    </row>
    <row r="44" spans="1:30" ht="15.6">
      <c r="A44" s="2" t="s">
        <v>24</v>
      </c>
      <c r="B44" s="2" t="s">
        <v>25</v>
      </c>
      <c r="C44" s="2" t="s">
        <v>442</v>
      </c>
      <c r="D44" s="2" t="s">
        <v>443</v>
      </c>
      <c r="E44" s="2" t="s">
        <v>444</v>
      </c>
      <c r="F44" s="2" t="s">
        <v>445</v>
      </c>
      <c r="G44" s="2" t="s">
        <v>446</v>
      </c>
      <c r="H44" s="2" t="s">
        <v>447</v>
      </c>
      <c r="I44" s="2" t="s">
        <v>32</v>
      </c>
      <c r="J44" s="2" t="s">
        <v>106</v>
      </c>
      <c r="K44" s="2" t="s">
        <v>448</v>
      </c>
      <c r="L44" s="2" t="s">
        <v>449</v>
      </c>
      <c r="M44" s="2" t="s">
        <v>36</v>
      </c>
      <c r="N44" s="2" t="s">
        <v>37</v>
      </c>
      <c r="O44" s="2" t="s">
        <v>450</v>
      </c>
      <c r="P44" s="3">
        <v>1</v>
      </c>
      <c r="Q44" s="2" t="s">
        <v>451</v>
      </c>
      <c r="R44" s="3">
        <v>0</v>
      </c>
      <c r="S44" s="2" t="s">
        <v>36</v>
      </c>
      <c r="T44" s="2" t="s">
        <v>452</v>
      </c>
      <c r="U44" s="3">
        <v>1</v>
      </c>
      <c r="V44" s="2" t="s">
        <v>36</v>
      </c>
      <c r="W44" s="2" t="s">
        <v>36</v>
      </c>
      <c r="X44" s="2" t="s">
        <v>453</v>
      </c>
      <c r="Y44">
        <f t="shared" si="0"/>
        <v>2021</v>
      </c>
      <c r="Z44" s="8">
        <f t="shared" si="1"/>
        <v>6</v>
      </c>
      <c r="AA44">
        <f t="shared" si="2"/>
        <v>2</v>
      </c>
      <c r="AB44" s="9">
        <f t="shared" si="3"/>
        <v>2022</v>
      </c>
      <c r="AC44" s="9">
        <f t="shared" si="4"/>
        <v>2</v>
      </c>
      <c r="AD44" s="9">
        <f t="shared" si="5"/>
        <v>21</v>
      </c>
    </row>
    <row r="45" spans="1:30" ht="15.6">
      <c r="A45" s="2" t="s">
        <v>24</v>
      </c>
      <c r="B45" s="2" t="s">
        <v>25</v>
      </c>
      <c r="C45" s="2" t="s">
        <v>454</v>
      </c>
      <c r="D45" s="2" t="s">
        <v>455</v>
      </c>
      <c r="E45" s="2" t="s">
        <v>456</v>
      </c>
      <c r="F45" s="2" t="s">
        <v>457</v>
      </c>
      <c r="G45" s="2" t="s">
        <v>36</v>
      </c>
      <c r="H45" s="2" t="s">
        <v>36</v>
      </c>
      <c r="I45" s="2" t="s">
        <v>32</v>
      </c>
      <c r="J45" s="2" t="s">
        <v>106</v>
      </c>
      <c r="K45" s="2" t="s">
        <v>448</v>
      </c>
      <c r="L45" s="2" t="s">
        <v>449</v>
      </c>
      <c r="M45" s="2" t="s">
        <v>36</v>
      </c>
      <c r="N45" s="2" t="s">
        <v>37</v>
      </c>
      <c r="O45" s="2" t="s">
        <v>458</v>
      </c>
      <c r="P45" s="3">
        <v>4</v>
      </c>
      <c r="Q45" s="2" t="s">
        <v>459</v>
      </c>
      <c r="R45" s="3">
        <v>0</v>
      </c>
      <c r="S45" s="2" t="s">
        <v>36</v>
      </c>
      <c r="T45" s="2" t="s">
        <v>460</v>
      </c>
      <c r="U45" s="3">
        <v>1</v>
      </c>
      <c r="V45" s="2" t="s">
        <v>36</v>
      </c>
      <c r="W45" s="2" t="s">
        <v>36</v>
      </c>
      <c r="X45" s="2" t="s">
        <v>461</v>
      </c>
      <c r="Y45">
        <f t="shared" si="0"/>
        <v>2020</v>
      </c>
      <c r="Z45" s="8">
        <f t="shared" si="1"/>
        <v>8</v>
      </c>
      <c r="AA45">
        <f t="shared" si="2"/>
        <v>2</v>
      </c>
      <c r="AB45" s="9">
        <f t="shared" si="3"/>
        <v>0</v>
      </c>
      <c r="AC45" s="9">
        <f t="shared" si="4"/>
        <v>0</v>
      </c>
      <c r="AD45" s="9">
        <f t="shared" si="5"/>
        <v>0</v>
      </c>
    </row>
    <row r="46" spans="1:30" ht="15.6">
      <c r="A46" s="2" t="s">
        <v>24</v>
      </c>
      <c r="B46" s="2" t="s">
        <v>25</v>
      </c>
      <c r="C46" s="2" t="s">
        <v>462</v>
      </c>
      <c r="D46" s="2" t="s">
        <v>463</v>
      </c>
      <c r="E46" s="2" t="s">
        <v>464</v>
      </c>
      <c r="F46" s="2" t="s">
        <v>465</v>
      </c>
      <c r="G46" s="2" t="s">
        <v>36</v>
      </c>
      <c r="H46" s="2" t="s">
        <v>36</v>
      </c>
      <c r="I46" s="2" t="s">
        <v>466</v>
      </c>
      <c r="J46" s="2" t="s">
        <v>467</v>
      </c>
      <c r="K46" s="2" t="s">
        <v>468</v>
      </c>
      <c r="L46" s="2" t="s">
        <v>469</v>
      </c>
      <c r="M46" s="2" t="s">
        <v>36</v>
      </c>
      <c r="N46" s="2" t="s">
        <v>470</v>
      </c>
      <c r="O46" s="2" t="s">
        <v>471</v>
      </c>
      <c r="P46" s="3">
        <v>1</v>
      </c>
      <c r="Q46" s="2" t="s">
        <v>472</v>
      </c>
      <c r="R46" s="3">
        <v>0</v>
      </c>
      <c r="S46" s="2" t="s">
        <v>36</v>
      </c>
      <c r="T46" s="2" t="s">
        <v>473</v>
      </c>
      <c r="U46" s="3">
        <v>4</v>
      </c>
      <c r="V46" s="2" t="s">
        <v>36</v>
      </c>
      <c r="W46" s="2" t="s">
        <v>36</v>
      </c>
      <c r="X46" s="2" t="s">
        <v>474</v>
      </c>
      <c r="Y46">
        <f t="shared" si="0"/>
        <v>2020</v>
      </c>
      <c r="Z46" s="8">
        <f t="shared" si="1"/>
        <v>7</v>
      </c>
      <c r="AA46">
        <f t="shared" si="2"/>
        <v>2</v>
      </c>
      <c r="AB46" s="9">
        <f t="shared" si="3"/>
        <v>0</v>
      </c>
      <c r="AC46" s="9">
        <f t="shared" si="4"/>
        <v>0</v>
      </c>
      <c r="AD46" s="9">
        <f t="shared" si="5"/>
        <v>0</v>
      </c>
    </row>
    <row r="47" spans="1:30" ht="15.6">
      <c r="A47" s="2" t="s">
        <v>24</v>
      </c>
      <c r="B47" s="2" t="s">
        <v>25</v>
      </c>
      <c r="C47" s="2" t="s">
        <v>475</v>
      </c>
      <c r="D47" s="2" t="s">
        <v>476</v>
      </c>
      <c r="E47" s="2" t="s">
        <v>477</v>
      </c>
      <c r="F47" s="2" t="s">
        <v>478</v>
      </c>
      <c r="G47" s="2" t="s">
        <v>36</v>
      </c>
      <c r="H47" s="2" t="s">
        <v>36</v>
      </c>
      <c r="I47" s="2" t="s">
        <v>32</v>
      </c>
      <c r="J47" s="2" t="s">
        <v>106</v>
      </c>
      <c r="K47" s="2" t="s">
        <v>479</v>
      </c>
      <c r="L47" s="2" t="s">
        <v>480</v>
      </c>
      <c r="M47" s="2" t="s">
        <v>36</v>
      </c>
      <c r="N47" s="2" t="s">
        <v>37</v>
      </c>
      <c r="O47" s="2" t="s">
        <v>481</v>
      </c>
      <c r="P47" s="3">
        <v>3</v>
      </c>
      <c r="Q47" s="2" t="s">
        <v>482</v>
      </c>
      <c r="R47" s="3">
        <v>0</v>
      </c>
      <c r="S47" s="2" t="s">
        <v>36</v>
      </c>
      <c r="T47" s="2" t="s">
        <v>483</v>
      </c>
      <c r="U47" s="3">
        <v>1</v>
      </c>
      <c r="V47" s="2" t="s">
        <v>36</v>
      </c>
      <c r="W47" s="2" t="s">
        <v>36</v>
      </c>
      <c r="X47" s="2" t="s">
        <v>484</v>
      </c>
      <c r="Y47">
        <f t="shared" si="0"/>
        <v>2020</v>
      </c>
      <c r="Z47" s="8">
        <f t="shared" si="1"/>
        <v>6</v>
      </c>
      <c r="AA47">
        <f t="shared" si="2"/>
        <v>2</v>
      </c>
      <c r="AB47" s="9">
        <f t="shared" si="3"/>
        <v>0</v>
      </c>
      <c r="AC47" s="9">
        <f t="shared" si="4"/>
        <v>0</v>
      </c>
      <c r="AD47" s="9">
        <f t="shared" si="5"/>
        <v>0</v>
      </c>
    </row>
    <row r="48" spans="1:30" ht="15.6">
      <c r="A48" s="2" t="s">
        <v>24</v>
      </c>
      <c r="B48" s="2" t="s">
        <v>98</v>
      </c>
      <c r="C48" s="2" t="s">
        <v>485</v>
      </c>
      <c r="D48" s="2" t="s">
        <v>486</v>
      </c>
      <c r="E48" s="2" t="s">
        <v>487</v>
      </c>
      <c r="F48" s="2" t="s">
        <v>56</v>
      </c>
      <c r="G48" s="2" t="s">
        <v>488</v>
      </c>
      <c r="H48" s="2" t="s">
        <v>489</v>
      </c>
      <c r="I48" s="2" t="s">
        <v>105</v>
      </c>
      <c r="J48" s="2" t="s">
        <v>106</v>
      </c>
      <c r="K48" s="2" t="s">
        <v>490</v>
      </c>
      <c r="L48" s="2" t="s">
        <v>491</v>
      </c>
      <c r="M48" s="2" t="s">
        <v>24</v>
      </c>
      <c r="N48" s="2" t="s">
        <v>37</v>
      </c>
      <c r="O48" s="2" t="s">
        <v>492</v>
      </c>
      <c r="P48" s="3">
        <v>0</v>
      </c>
      <c r="Q48" s="2" t="s">
        <v>36</v>
      </c>
      <c r="R48" s="3">
        <v>0</v>
      </c>
      <c r="S48" s="2" t="s">
        <v>36</v>
      </c>
      <c r="T48" s="2" t="s">
        <v>493</v>
      </c>
      <c r="U48" s="3">
        <v>1</v>
      </c>
      <c r="V48" s="2" t="s">
        <v>36</v>
      </c>
      <c r="W48" s="2" t="s">
        <v>36</v>
      </c>
      <c r="X48" s="2" t="s">
        <v>494</v>
      </c>
      <c r="Y48">
        <f t="shared" si="0"/>
        <v>2021</v>
      </c>
      <c r="Z48" s="8">
        <f t="shared" si="1"/>
        <v>9</v>
      </c>
      <c r="AA48">
        <f t="shared" si="2"/>
        <v>2</v>
      </c>
      <c r="AB48" s="9">
        <f t="shared" si="3"/>
        <v>2021</v>
      </c>
      <c r="AC48" s="9">
        <f t="shared" si="4"/>
        <v>12</v>
      </c>
      <c r="AD48" s="9">
        <f t="shared" si="5"/>
        <v>21</v>
      </c>
    </row>
    <row r="49" spans="1:30" ht="15.6">
      <c r="A49" s="2" t="s">
        <v>24</v>
      </c>
      <c r="B49" s="2" t="s">
        <v>25</v>
      </c>
      <c r="C49" s="2" t="s">
        <v>495</v>
      </c>
      <c r="D49" s="2" t="s">
        <v>496</v>
      </c>
      <c r="E49" s="2" t="s">
        <v>497</v>
      </c>
      <c r="F49" s="2" t="s">
        <v>498</v>
      </c>
      <c r="G49" s="2" t="s">
        <v>36</v>
      </c>
      <c r="H49" s="2" t="s">
        <v>36</v>
      </c>
      <c r="I49" s="2" t="s">
        <v>32</v>
      </c>
      <c r="J49" s="2" t="s">
        <v>106</v>
      </c>
      <c r="K49" s="2" t="s">
        <v>499</v>
      </c>
      <c r="L49" s="2" t="s">
        <v>500</v>
      </c>
      <c r="M49" s="2" t="s">
        <v>36</v>
      </c>
      <c r="N49" s="2" t="s">
        <v>37</v>
      </c>
      <c r="O49" s="2" t="s">
        <v>501</v>
      </c>
      <c r="P49" s="3">
        <v>4</v>
      </c>
      <c r="Q49" s="2" t="s">
        <v>502</v>
      </c>
      <c r="R49" s="3">
        <v>0</v>
      </c>
      <c r="S49" s="2" t="s">
        <v>36</v>
      </c>
      <c r="T49" s="2" t="s">
        <v>503</v>
      </c>
      <c r="U49" s="3">
        <v>1</v>
      </c>
      <c r="V49" s="2" t="s">
        <v>36</v>
      </c>
      <c r="W49" s="2" t="s">
        <v>36</v>
      </c>
      <c r="X49" s="2" t="s">
        <v>504</v>
      </c>
      <c r="Y49">
        <f t="shared" si="0"/>
        <v>2020</v>
      </c>
      <c r="Z49" s="8">
        <f t="shared" si="1"/>
        <v>6</v>
      </c>
      <c r="AA49">
        <f t="shared" si="2"/>
        <v>2</v>
      </c>
      <c r="AB49" s="9">
        <f t="shared" si="3"/>
        <v>0</v>
      </c>
      <c r="AC49" s="9">
        <f t="shared" si="4"/>
        <v>0</v>
      </c>
      <c r="AD49" s="9">
        <f t="shared" si="5"/>
        <v>0</v>
      </c>
    </row>
    <row r="50" spans="1:30" ht="15.6">
      <c r="A50" s="2" t="s">
        <v>24</v>
      </c>
      <c r="B50" s="2" t="s">
        <v>25</v>
      </c>
      <c r="C50" s="2" t="s">
        <v>505</v>
      </c>
      <c r="D50" s="2" t="s">
        <v>506</v>
      </c>
      <c r="E50" s="2" t="s">
        <v>507</v>
      </c>
      <c r="F50" s="2" t="s">
        <v>498</v>
      </c>
      <c r="G50" s="2" t="s">
        <v>36</v>
      </c>
      <c r="H50" s="2" t="s">
        <v>36</v>
      </c>
      <c r="I50" s="2" t="s">
        <v>32</v>
      </c>
      <c r="J50" s="2" t="s">
        <v>106</v>
      </c>
      <c r="K50" s="2" t="s">
        <v>499</v>
      </c>
      <c r="L50" s="2" t="s">
        <v>500</v>
      </c>
      <c r="M50" s="2" t="s">
        <v>36</v>
      </c>
      <c r="N50" s="2" t="s">
        <v>37</v>
      </c>
      <c r="O50" s="2" t="s">
        <v>501</v>
      </c>
      <c r="P50" s="3">
        <v>3</v>
      </c>
      <c r="Q50" s="2" t="s">
        <v>508</v>
      </c>
      <c r="R50" s="3">
        <v>0</v>
      </c>
      <c r="S50" s="2" t="s">
        <v>36</v>
      </c>
      <c r="T50" s="2" t="s">
        <v>509</v>
      </c>
      <c r="U50" s="3">
        <v>1</v>
      </c>
      <c r="V50" s="2" t="s">
        <v>36</v>
      </c>
      <c r="W50" s="2" t="s">
        <v>36</v>
      </c>
      <c r="X50" s="2" t="s">
        <v>510</v>
      </c>
      <c r="Y50">
        <f t="shared" si="0"/>
        <v>2020</v>
      </c>
      <c r="Z50" s="8">
        <f t="shared" si="1"/>
        <v>6</v>
      </c>
      <c r="AA50">
        <f t="shared" si="2"/>
        <v>2</v>
      </c>
      <c r="AB50" s="9">
        <f t="shared" si="3"/>
        <v>0</v>
      </c>
      <c r="AC50" s="9">
        <f t="shared" si="4"/>
        <v>0</v>
      </c>
      <c r="AD50" s="9">
        <f t="shared" si="5"/>
        <v>0</v>
      </c>
    </row>
    <row r="51" spans="1:30" ht="15.6">
      <c r="A51" s="2" t="s">
        <v>24</v>
      </c>
      <c r="B51" s="2" t="s">
        <v>25</v>
      </c>
      <c r="C51" s="2" t="s">
        <v>511</v>
      </c>
      <c r="D51" s="2" t="s">
        <v>512</v>
      </c>
      <c r="E51" s="2" t="s">
        <v>513</v>
      </c>
      <c r="F51" s="2" t="s">
        <v>498</v>
      </c>
      <c r="G51" s="2" t="s">
        <v>36</v>
      </c>
      <c r="H51" s="2" t="s">
        <v>36</v>
      </c>
      <c r="I51" s="2" t="s">
        <v>32</v>
      </c>
      <c r="J51" s="2" t="s">
        <v>106</v>
      </c>
      <c r="K51" s="2" t="s">
        <v>232</v>
      </c>
      <c r="L51" s="2" t="s">
        <v>233</v>
      </c>
      <c r="M51" s="2" t="s">
        <v>36</v>
      </c>
      <c r="N51" s="2" t="s">
        <v>37</v>
      </c>
      <c r="O51" s="2" t="s">
        <v>514</v>
      </c>
      <c r="P51" s="3">
        <v>9</v>
      </c>
      <c r="Q51" s="2" t="s">
        <v>515</v>
      </c>
      <c r="R51" s="3">
        <v>0</v>
      </c>
      <c r="S51" s="2" t="s">
        <v>36</v>
      </c>
      <c r="T51" s="2" t="s">
        <v>516</v>
      </c>
      <c r="U51" s="3">
        <v>1</v>
      </c>
      <c r="V51" s="2" t="s">
        <v>36</v>
      </c>
      <c r="W51" s="2" t="s">
        <v>36</v>
      </c>
      <c r="X51" s="2" t="s">
        <v>517</v>
      </c>
      <c r="Y51">
        <f t="shared" si="0"/>
        <v>2020</v>
      </c>
      <c r="Z51" s="8">
        <f t="shared" si="1"/>
        <v>6</v>
      </c>
      <c r="AA51">
        <f t="shared" si="2"/>
        <v>2</v>
      </c>
      <c r="AB51" s="9">
        <f t="shared" si="3"/>
        <v>0</v>
      </c>
      <c r="AC51" s="9">
        <f t="shared" si="4"/>
        <v>0</v>
      </c>
      <c r="AD51" s="9">
        <f t="shared" si="5"/>
        <v>0</v>
      </c>
    </row>
    <row r="52" spans="1:30" ht="15.6">
      <c r="A52" s="2" t="s">
        <v>24</v>
      </c>
      <c r="B52" s="2" t="s">
        <v>25</v>
      </c>
      <c r="C52" s="2" t="s">
        <v>518</v>
      </c>
      <c r="D52" s="2" t="s">
        <v>519</v>
      </c>
      <c r="E52" s="2" t="s">
        <v>520</v>
      </c>
      <c r="F52" s="2" t="s">
        <v>521</v>
      </c>
      <c r="G52" s="2" t="s">
        <v>36</v>
      </c>
      <c r="H52" s="2" t="s">
        <v>36</v>
      </c>
      <c r="I52" s="2" t="s">
        <v>32</v>
      </c>
      <c r="J52" s="2" t="s">
        <v>106</v>
      </c>
      <c r="K52" s="2" t="s">
        <v>522</v>
      </c>
      <c r="L52" s="2" t="s">
        <v>523</v>
      </c>
      <c r="M52" s="2" t="s">
        <v>36</v>
      </c>
      <c r="N52" s="2" t="s">
        <v>37</v>
      </c>
      <c r="O52" s="2" t="s">
        <v>524</v>
      </c>
      <c r="P52" s="3">
        <v>5</v>
      </c>
      <c r="Q52" s="2" t="s">
        <v>525</v>
      </c>
      <c r="R52" s="3">
        <v>0</v>
      </c>
      <c r="S52" s="2" t="s">
        <v>36</v>
      </c>
      <c r="T52" s="2" t="s">
        <v>526</v>
      </c>
      <c r="U52" s="3">
        <v>2</v>
      </c>
      <c r="V52" s="2" t="s">
        <v>36</v>
      </c>
      <c r="W52" s="2" t="s">
        <v>36</v>
      </c>
      <c r="X52" s="2" t="s">
        <v>527</v>
      </c>
      <c r="Y52">
        <f t="shared" si="0"/>
        <v>2020</v>
      </c>
      <c r="Z52" s="8">
        <f t="shared" si="1"/>
        <v>6</v>
      </c>
      <c r="AA52">
        <f t="shared" si="2"/>
        <v>2</v>
      </c>
      <c r="AB52" s="9">
        <f t="shared" si="3"/>
        <v>0</v>
      </c>
      <c r="AC52" s="9">
        <f t="shared" si="4"/>
        <v>0</v>
      </c>
      <c r="AD52" s="9">
        <f t="shared" si="5"/>
        <v>0</v>
      </c>
    </row>
    <row r="53" spans="1:30" ht="15.6">
      <c r="A53" s="2" t="s">
        <v>24</v>
      </c>
      <c r="B53" s="2" t="s">
        <v>25</v>
      </c>
      <c r="C53" s="2" t="s">
        <v>528</v>
      </c>
      <c r="D53" s="2" t="s">
        <v>529</v>
      </c>
      <c r="E53" s="2" t="s">
        <v>530</v>
      </c>
      <c r="F53" s="2" t="s">
        <v>531</v>
      </c>
      <c r="G53" s="2" t="s">
        <v>36</v>
      </c>
      <c r="H53" s="2" t="s">
        <v>36</v>
      </c>
      <c r="I53" s="2" t="s">
        <v>32</v>
      </c>
      <c r="J53" s="2" t="s">
        <v>106</v>
      </c>
      <c r="K53" s="2" t="s">
        <v>428</v>
      </c>
      <c r="L53" s="2" t="s">
        <v>429</v>
      </c>
      <c r="M53" s="2" t="s">
        <v>36</v>
      </c>
      <c r="N53" s="2" t="s">
        <v>37</v>
      </c>
      <c r="O53" s="2" t="s">
        <v>532</v>
      </c>
      <c r="P53" s="3">
        <v>1</v>
      </c>
      <c r="Q53" s="2" t="s">
        <v>533</v>
      </c>
      <c r="R53" s="3">
        <v>0</v>
      </c>
      <c r="S53" s="2" t="s">
        <v>36</v>
      </c>
      <c r="T53" s="2" t="s">
        <v>534</v>
      </c>
      <c r="U53" s="3">
        <v>1</v>
      </c>
      <c r="V53" s="2" t="s">
        <v>36</v>
      </c>
      <c r="W53" s="2" t="s">
        <v>36</v>
      </c>
      <c r="X53" s="2" t="s">
        <v>535</v>
      </c>
      <c r="Y53">
        <f t="shared" si="0"/>
        <v>2020</v>
      </c>
      <c r="Z53" s="8">
        <f t="shared" si="1"/>
        <v>5</v>
      </c>
      <c r="AA53">
        <f t="shared" si="2"/>
        <v>2</v>
      </c>
      <c r="AB53" s="9">
        <f t="shared" si="3"/>
        <v>0</v>
      </c>
      <c r="AC53" s="9">
        <f t="shared" si="4"/>
        <v>0</v>
      </c>
      <c r="AD53" s="9">
        <f t="shared" si="5"/>
        <v>0</v>
      </c>
    </row>
    <row r="54" spans="1:30" ht="15.6">
      <c r="A54" s="2" t="s">
        <v>24</v>
      </c>
      <c r="B54" s="2" t="s">
        <v>98</v>
      </c>
      <c r="C54" s="2" t="s">
        <v>380</v>
      </c>
      <c r="D54" s="2" t="s">
        <v>536</v>
      </c>
      <c r="E54" s="2" t="s">
        <v>537</v>
      </c>
      <c r="F54" s="2" t="s">
        <v>538</v>
      </c>
      <c r="G54" s="2" t="s">
        <v>539</v>
      </c>
      <c r="H54" s="2" t="s">
        <v>540</v>
      </c>
      <c r="I54" s="2" t="s">
        <v>105</v>
      </c>
      <c r="J54" s="2" t="s">
        <v>541</v>
      </c>
      <c r="K54" s="2" t="s">
        <v>542</v>
      </c>
      <c r="L54" s="2" t="s">
        <v>543</v>
      </c>
      <c r="M54" s="2" t="s">
        <v>388</v>
      </c>
      <c r="N54" s="2" t="s">
        <v>37</v>
      </c>
      <c r="O54" s="2" t="s">
        <v>389</v>
      </c>
      <c r="P54" s="3">
        <v>0</v>
      </c>
      <c r="Q54" s="2" t="s">
        <v>36</v>
      </c>
      <c r="R54" s="3">
        <v>0</v>
      </c>
      <c r="S54" s="2" t="s">
        <v>36</v>
      </c>
      <c r="T54" s="2" t="s">
        <v>544</v>
      </c>
      <c r="U54" s="3">
        <v>1</v>
      </c>
      <c r="V54" s="2" t="s">
        <v>36</v>
      </c>
      <c r="W54" s="2" t="s">
        <v>36</v>
      </c>
      <c r="X54" s="2" t="s">
        <v>545</v>
      </c>
      <c r="Y54">
        <f t="shared" si="0"/>
        <v>2021</v>
      </c>
      <c r="Z54" s="8">
        <f t="shared" si="1"/>
        <v>9</v>
      </c>
      <c r="AA54">
        <f t="shared" si="2"/>
        <v>2</v>
      </c>
      <c r="AB54" s="9">
        <f t="shared" si="3"/>
        <v>2021</v>
      </c>
      <c r="AC54" s="9">
        <f t="shared" si="4"/>
        <v>11</v>
      </c>
      <c r="AD54" s="9">
        <f t="shared" si="5"/>
        <v>21</v>
      </c>
    </row>
    <row r="55" spans="1:30" ht="15.6">
      <c r="A55" s="2" t="s">
        <v>24</v>
      </c>
      <c r="B55" s="2" t="s">
        <v>25</v>
      </c>
      <c r="C55" s="2" t="s">
        <v>546</v>
      </c>
      <c r="D55" s="2" t="s">
        <v>547</v>
      </c>
      <c r="E55" s="2" t="s">
        <v>548</v>
      </c>
      <c r="F55" s="2" t="s">
        <v>549</v>
      </c>
      <c r="G55" s="2" t="s">
        <v>36</v>
      </c>
      <c r="H55" s="2" t="s">
        <v>36</v>
      </c>
      <c r="I55" s="2" t="s">
        <v>32</v>
      </c>
      <c r="J55" s="2" t="s">
        <v>541</v>
      </c>
      <c r="K55" s="2" t="s">
        <v>550</v>
      </c>
      <c r="L55" s="2" t="s">
        <v>551</v>
      </c>
      <c r="M55" s="2" t="s">
        <v>36</v>
      </c>
      <c r="N55" s="2" t="s">
        <v>37</v>
      </c>
      <c r="O55" s="2" t="s">
        <v>552</v>
      </c>
      <c r="P55" s="3">
        <v>14</v>
      </c>
      <c r="Q55" s="2" t="s">
        <v>553</v>
      </c>
      <c r="R55" s="3">
        <v>0</v>
      </c>
      <c r="S55" s="2" t="s">
        <v>36</v>
      </c>
      <c r="T55" s="2" t="s">
        <v>554</v>
      </c>
      <c r="U55" s="3">
        <v>2</v>
      </c>
      <c r="V55" s="2" t="s">
        <v>36</v>
      </c>
      <c r="W55" s="2" t="s">
        <v>36</v>
      </c>
      <c r="X55" s="2" t="s">
        <v>555</v>
      </c>
      <c r="Y55">
        <f t="shared" si="0"/>
        <v>2020</v>
      </c>
      <c r="Z55" s="8">
        <f t="shared" si="1"/>
        <v>5</v>
      </c>
      <c r="AA55">
        <f t="shared" si="2"/>
        <v>2</v>
      </c>
      <c r="AB55" s="9">
        <f t="shared" si="3"/>
        <v>0</v>
      </c>
      <c r="AC55" s="9">
        <f t="shared" si="4"/>
        <v>0</v>
      </c>
      <c r="AD55" s="9">
        <f t="shared" si="5"/>
        <v>0</v>
      </c>
    </row>
    <row r="56" spans="1:30" ht="15.6">
      <c r="A56" s="2" t="s">
        <v>24</v>
      </c>
      <c r="B56" s="2" t="s">
        <v>25</v>
      </c>
      <c r="C56" s="2" t="s">
        <v>556</v>
      </c>
      <c r="D56" s="2" t="s">
        <v>557</v>
      </c>
      <c r="E56" s="2" t="s">
        <v>558</v>
      </c>
      <c r="F56" s="2" t="s">
        <v>559</v>
      </c>
      <c r="G56" s="2" t="s">
        <v>36</v>
      </c>
      <c r="H56" s="2" t="s">
        <v>36</v>
      </c>
      <c r="I56" s="2" t="s">
        <v>32</v>
      </c>
      <c r="J56" s="2" t="s">
        <v>541</v>
      </c>
      <c r="K56" s="2" t="s">
        <v>560</v>
      </c>
      <c r="L56" s="2" t="s">
        <v>561</v>
      </c>
      <c r="M56" s="2" t="s">
        <v>36</v>
      </c>
      <c r="N56" s="2" t="s">
        <v>37</v>
      </c>
      <c r="O56" s="2" t="s">
        <v>562</v>
      </c>
      <c r="P56" s="3">
        <v>0</v>
      </c>
      <c r="Q56" s="2" t="s">
        <v>36</v>
      </c>
      <c r="R56" s="3">
        <v>0</v>
      </c>
      <c r="S56" s="2" t="s">
        <v>36</v>
      </c>
      <c r="T56" s="2" t="s">
        <v>563</v>
      </c>
      <c r="U56" s="3">
        <v>2</v>
      </c>
      <c r="V56" s="2" t="s">
        <v>36</v>
      </c>
      <c r="W56" s="2" t="s">
        <v>36</v>
      </c>
      <c r="X56" s="2" t="s">
        <v>564</v>
      </c>
      <c r="Y56">
        <f t="shared" si="0"/>
        <v>2020</v>
      </c>
      <c r="Z56" s="8">
        <f t="shared" si="1"/>
        <v>4</v>
      </c>
      <c r="AA56">
        <f t="shared" si="2"/>
        <v>2</v>
      </c>
      <c r="AB56" s="9">
        <f t="shared" si="3"/>
        <v>0</v>
      </c>
      <c r="AC56" s="9">
        <f t="shared" si="4"/>
        <v>0</v>
      </c>
      <c r="AD56" s="9">
        <f t="shared" si="5"/>
        <v>0</v>
      </c>
    </row>
    <row r="57" spans="1:30" ht="15.6">
      <c r="A57" s="2" t="s">
        <v>24</v>
      </c>
      <c r="B57" s="2" t="s">
        <v>25</v>
      </c>
      <c r="C57" s="2" t="s">
        <v>565</v>
      </c>
      <c r="D57" s="2" t="s">
        <v>566</v>
      </c>
      <c r="E57" s="2" t="s">
        <v>567</v>
      </c>
      <c r="F57" s="2" t="s">
        <v>559</v>
      </c>
      <c r="G57" s="2" t="s">
        <v>36</v>
      </c>
      <c r="H57" s="2" t="s">
        <v>36</v>
      </c>
      <c r="I57" s="2" t="s">
        <v>32</v>
      </c>
      <c r="J57" s="2" t="s">
        <v>541</v>
      </c>
      <c r="K57" s="2" t="s">
        <v>568</v>
      </c>
      <c r="L57" s="2" t="s">
        <v>569</v>
      </c>
      <c r="M57" s="2" t="s">
        <v>36</v>
      </c>
      <c r="N57" s="2" t="s">
        <v>37</v>
      </c>
      <c r="O57" s="2" t="s">
        <v>570</v>
      </c>
      <c r="P57" s="3">
        <v>1</v>
      </c>
      <c r="Q57" s="2" t="s">
        <v>571</v>
      </c>
      <c r="R57" s="3">
        <v>0</v>
      </c>
      <c r="S57" s="2" t="s">
        <v>36</v>
      </c>
      <c r="T57" s="2" t="s">
        <v>572</v>
      </c>
      <c r="U57" s="3">
        <v>2</v>
      </c>
      <c r="V57" s="2" t="s">
        <v>36</v>
      </c>
      <c r="W57" s="2" t="s">
        <v>36</v>
      </c>
      <c r="X57" s="2" t="s">
        <v>573</v>
      </c>
      <c r="Y57">
        <f t="shared" si="0"/>
        <v>2020</v>
      </c>
      <c r="Z57" s="8">
        <f t="shared" si="1"/>
        <v>4</v>
      </c>
      <c r="AA57">
        <f t="shared" si="2"/>
        <v>2</v>
      </c>
      <c r="AB57" s="9">
        <f t="shared" si="3"/>
        <v>0</v>
      </c>
      <c r="AC57" s="9">
        <f t="shared" si="4"/>
        <v>0</v>
      </c>
      <c r="AD57" s="9">
        <f t="shared" si="5"/>
        <v>0</v>
      </c>
    </row>
    <row r="58" spans="1:30" ht="15.6">
      <c r="A58" s="2" t="s">
        <v>24</v>
      </c>
      <c r="B58" s="2" t="s">
        <v>98</v>
      </c>
      <c r="C58" s="2" t="s">
        <v>574</v>
      </c>
      <c r="D58" s="2" t="s">
        <v>575</v>
      </c>
      <c r="E58" s="2" t="s">
        <v>576</v>
      </c>
      <c r="F58" s="2" t="s">
        <v>498</v>
      </c>
      <c r="G58" s="2" t="s">
        <v>577</v>
      </c>
      <c r="H58" s="2" t="s">
        <v>300</v>
      </c>
      <c r="I58" s="2" t="s">
        <v>32</v>
      </c>
      <c r="J58" s="2" t="s">
        <v>541</v>
      </c>
      <c r="K58" s="2" t="s">
        <v>578</v>
      </c>
      <c r="L58" s="2" t="s">
        <v>579</v>
      </c>
      <c r="M58" s="2" t="s">
        <v>36</v>
      </c>
      <c r="N58" s="2" t="s">
        <v>37</v>
      </c>
      <c r="O58" s="2" t="s">
        <v>580</v>
      </c>
      <c r="P58" s="3">
        <v>0</v>
      </c>
      <c r="Q58" s="2" t="s">
        <v>36</v>
      </c>
      <c r="R58" s="3">
        <v>0</v>
      </c>
      <c r="S58" s="2" t="s">
        <v>36</v>
      </c>
      <c r="T58" s="2" t="s">
        <v>581</v>
      </c>
      <c r="U58" s="3">
        <v>1</v>
      </c>
      <c r="V58" s="2" t="s">
        <v>36</v>
      </c>
      <c r="W58" s="2" t="s">
        <v>36</v>
      </c>
      <c r="X58" s="2" t="s">
        <v>582</v>
      </c>
      <c r="Y58">
        <f t="shared" si="0"/>
        <v>2020</v>
      </c>
      <c r="Z58" s="8">
        <f t="shared" si="1"/>
        <v>6</v>
      </c>
      <c r="AA58">
        <f t="shared" si="2"/>
        <v>2</v>
      </c>
      <c r="AB58" s="9">
        <f t="shared" si="3"/>
        <v>2021</v>
      </c>
      <c r="AC58" s="9">
        <f t="shared" si="4"/>
        <v>11</v>
      </c>
      <c r="AD58" s="9">
        <f t="shared" si="5"/>
        <v>1</v>
      </c>
    </row>
    <row r="59" spans="1:30" ht="15.6">
      <c r="A59" s="2" t="s">
        <v>24</v>
      </c>
      <c r="B59" s="2" t="s">
        <v>25</v>
      </c>
      <c r="C59" s="2" t="s">
        <v>583</v>
      </c>
      <c r="D59" s="2" t="s">
        <v>584</v>
      </c>
      <c r="E59" s="2" t="s">
        <v>585</v>
      </c>
      <c r="F59" s="2" t="s">
        <v>586</v>
      </c>
      <c r="G59" s="2" t="s">
        <v>36</v>
      </c>
      <c r="H59" s="2" t="s">
        <v>36</v>
      </c>
      <c r="I59" s="2" t="s">
        <v>32</v>
      </c>
      <c r="J59" s="2" t="s">
        <v>541</v>
      </c>
      <c r="K59" s="2" t="s">
        <v>587</v>
      </c>
      <c r="L59" s="2" t="s">
        <v>588</v>
      </c>
      <c r="M59" s="2" t="s">
        <v>36</v>
      </c>
      <c r="N59" s="2" t="s">
        <v>37</v>
      </c>
      <c r="O59" s="2" t="s">
        <v>589</v>
      </c>
      <c r="P59" s="3">
        <v>0</v>
      </c>
      <c r="Q59" s="2" t="s">
        <v>36</v>
      </c>
      <c r="R59" s="3">
        <v>0</v>
      </c>
      <c r="S59" s="2" t="s">
        <v>36</v>
      </c>
      <c r="T59" s="2" t="s">
        <v>590</v>
      </c>
      <c r="U59" s="3">
        <v>1</v>
      </c>
      <c r="V59" s="2" t="s">
        <v>36</v>
      </c>
      <c r="W59" s="2" t="s">
        <v>36</v>
      </c>
      <c r="X59" s="2" t="s">
        <v>591</v>
      </c>
      <c r="Y59">
        <f t="shared" si="0"/>
        <v>2020</v>
      </c>
      <c r="Z59" s="8">
        <f t="shared" si="1"/>
        <v>3</v>
      </c>
      <c r="AA59">
        <f t="shared" si="2"/>
        <v>2</v>
      </c>
      <c r="AB59" s="9">
        <f t="shared" si="3"/>
        <v>0</v>
      </c>
      <c r="AC59" s="9">
        <f t="shared" si="4"/>
        <v>0</v>
      </c>
      <c r="AD59" s="9">
        <f t="shared" si="5"/>
        <v>0</v>
      </c>
    </row>
    <row r="60" spans="1:30" ht="15.6">
      <c r="A60" s="2" t="s">
        <v>24</v>
      </c>
      <c r="B60" s="2" t="s">
        <v>25</v>
      </c>
      <c r="C60" s="2" t="s">
        <v>592</v>
      </c>
      <c r="D60" s="2" t="s">
        <v>593</v>
      </c>
      <c r="E60" s="2" t="s">
        <v>594</v>
      </c>
      <c r="F60" s="2" t="s">
        <v>586</v>
      </c>
      <c r="G60" s="2" t="s">
        <v>36</v>
      </c>
      <c r="H60" s="2" t="s">
        <v>36</v>
      </c>
      <c r="I60" s="2" t="s">
        <v>32</v>
      </c>
      <c r="J60" s="2" t="s">
        <v>541</v>
      </c>
      <c r="K60" s="2" t="s">
        <v>595</v>
      </c>
      <c r="L60" s="2" t="s">
        <v>596</v>
      </c>
      <c r="M60" s="2" t="s">
        <v>36</v>
      </c>
      <c r="N60" s="2" t="s">
        <v>37</v>
      </c>
      <c r="O60" s="2" t="s">
        <v>597</v>
      </c>
      <c r="P60" s="3">
        <v>3</v>
      </c>
      <c r="Q60" s="2" t="s">
        <v>598</v>
      </c>
      <c r="R60" s="3">
        <v>0</v>
      </c>
      <c r="S60" s="2" t="s">
        <v>36</v>
      </c>
      <c r="T60" s="2" t="s">
        <v>599</v>
      </c>
      <c r="U60" s="3">
        <v>1</v>
      </c>
      <c r="V60" s="2" t="s">
        <v>36</v>
      </c>
      <c r="W60" s="2" t="s">
        <v>36</v>
      </c>
      <c r="X60" s="2" t="s">
        <v>600</v>
      </c>
      <c r="Y60">
        <f t="shared" si="0"/>
        <v>2020</v>
      </c>
      <c r="Z60" s="8">
        <f t="shared" si="1"/>
        <v>3</v>
      </c>
      <c r="AA60">
        <f t="shared" si="2"/>
        <v>2</v>
      </c>
      <c r="AB60" s="9">
        <f t="shared" si="3"/>
        <v>0</v>
      </c>
      <c r="AC60" s="9">
        <f t="shared" si="4"/>
        <v>0</v>
      </c>
      <c r="AD60" s="9">
        <f t="shared" si="5"/>
        <v>0</v>
      </c>
    </row>
    <row r="61" spans="1:30" ht="15.6">
      <c r="A61" s="2" t="s">
        <v>24</v>
      </c>
      <c r="B61" s="2" t="s">
        <v>25</v>
      </c>
      <c r="C61" s="2" t="s">
        <v>601</v>
      </c>
      <c r="D61" s="2" t="s">
        <v>602</v>
      </c>
      <c r="E61" s="2" t="s">
        <v>603</v>
      </c>
      <c r="F61" s="2" t="s">
        <v>604</v>
      </c>
      <c r="G61" s="2" t="s">
        <v>36</v>
      </c>
      <c r="H61" s="2" t="s">
        <v>36</v>
      </c>
      <c r="I61" s="2" t="s">
        <v>32</v>
      </c>
      <c r="J61" s="2" t="s">
        <v>541</v>
      </c>
      <c r="K61" s="2" t="s">
        <v>605</v>
      </c>
      <c r="L61" s="2" t="s">
        <v>606</v>
      </c>
      <c r="M61" s="2" t="s">
        <v>36</v>
      </c>
      <c r="N61" s="2" t="s">
        <v>37</v>
      </c>
      <c r="O61" s="2" t="s">
        <v>607</v>
      </c>
      <c r="P61" s="3">
        <v>5</v>
      </c>
      <c r="Q61" s="2" t="s">
        <v>608</v>
      </c>
      <c r="R61" s="3">
        <v>0</v>
      </c>
      <c r="S61" s="2" t="s">
        <v>36</v>
      </c>
      <c r="T61" s="2" t="s">
        <v>609</v>
      </c>
      <c r="U61" s="3">
        <v>2</v>
      </c>
      <c r="V61" s="2" t="s">
        <v>36</v>
      </c>
      <c r="W61" s="2" t="s">
        <v>36</v>
      </c>
      <c r="X61" s="2" t="s">
        <v>610</v>
      </c>
      <c r="Y61">
        <f t="shared" si="0"/>
        <v>2020</v>
      </c>
      <c r="Z61" s="8">
        <f t="shared" si="1"/>
        <v>3</v>
      </c>
      <c r="AA61">
        <f t="shared" si="2"/>
        <v>2</v>
      </c>
      <c r="AB61" s="9">
        <f t="shared" si="3"/>
        <v>0</v>
      </c>
      <c r="AC61" s="9">
        <f t="shared" si="4"/>
        <v>0</v>
      </c>
      <c r="AD61" s="9">
        <f t="shared" si="5"/>
        <v>0</v>
      </c>
    </row>
    <row r="62" spans="1:30" ht="15.6">
      <c r="A62" s="2" t="s">
        <v>24</v>
      </c>
      <c r="B62" s="2" t="s">
        <v>25</v>
      </c>
      <c r="C62" s="2" t="s">
        <v>611</v>
      </c>
      <c r="D62" s="2" t="s">
        <v>612</v>
      </c>
      <c r="E62" s="2" t="s">
        <v>613</v>
      </c>
      <c r="F62" s="2" t="s">
        <v>614</v>
      </c>
      <c r="G62" s="2" t="s">
        <v>36</v>
      </c>
      <c r="H62" s="2" t="s">
        <v>36</v>
      </c>
      <c r="I62" s="2" t="s">
        <v>32</v>
      </c>
      <c r="J62" s="2" t="s">
        <v>541</v>
      </c>
      <c r="K62" s="2" t="s">
        <v>615</v>
      </c>
      <c r="L62" s="2" t="s">
        <v>616</v>
      </c>
      <c r="M62" s="2" t="s">
        <v>36</v>
      </c>
      <c r="N62" s="2" t="s">
        <v>37</v>
      </c>
      <c r="O62" s="2" t="s">
        <v>617</v>
      </c>
      <c r="P62" s="3">
        <v>6</v>
      </c>
      <c r="Q62" s="2" t="s">
        <v>618</v>
      </c>
      <c r="R62" s="3">
        <v>0</v>
      </c>
      <c r="S62" s="2" t="s">
        <v>36</v>
      </c>
      <c r="T62" s="2" t="s">
        <v>619</v>
      </c>
      <c r="U62" s="3">
        <v>1</v>
      </c>
      <c r="V62" s="2" t="s">
        <v>36</v>
      </c>
      <c r="W62" s="2" t="s">
        <v>36</v>
      </c>
      <c r="X62" s="2" t="s">
        <v>620</v>
      </c>
      <c r="Y62">
        <f t="shared" si="0"/>
        <v>2020</v>
      </c>
      <c r="Z62" s="8">
        <f t="shared" si="1"/>
        <v>2</v>
      </c>
      <c r="AA62">
        <f t="shared" si="2"/>
        <v>2</v>
      </c>
      <c r="AB62" s="9">
        <f t="shared" si="3"/>
        <v>0</v>
      </c>
      <c r="AC62" s="9">
        <f t="shared" si="4"/>
        <v>0</v>
      </c>
      <c r="AD62" s="9">
        <f t="shared" si="5"/>
        <v>0</v>
      </c>
    </row>
    <row r="63" spans="1:30" ht="15.6">
      <c r="A63" s="2" t="s">
        <v>24</v>
      </c>
      <c r="B63" s="2" t="s">
        <v>25</v>
      </c>
      <c r="C63" s="2" t="s">
        <v>621</v>
      </c>
      <c r="D63" s="2" t="s">
        <v>622</v>
      </c>
      <c r="E63" s="2" t="s">
        <v>623</v>
      </c>
      <c r="F63" s="2" t="s">
        <v>624</v>
      </c>
      <c r="G63" s="2" t="s">
        <v>36</v>
      </c>
      <c r="H63" s="2" t="s">
        <v>36</v>
      </c>
      <c r="I63" s="2" t="s">
        <v>625</v>
      </c>
      <c r="J63" s="2" t="s">
        <v>626</v>
      </c>
      <c r="K63" s="2" t="s">
        <v>627</v>
      </c>
      <c r="L63" s="2" t="s">
        <v>628</v>
      </c>
      <c r="M63" s="2" t="s">
        <v>36</v>
      </c>
      <c r="N63" s="2" t="s">
        <v>629</v>
      </c>
      <c r="O63" s="2" t="s">
        <v>630</v>
      </c>
      <c r="P63" s="3">
        <v>7</v>
      </c>
      <c r="Q63" s="2" t="s">
        <v>631</v>
      </c>
      <c r="R63" s="3">
        <v>0</v>
      </c>
      <c r="S63" s="2" t="s">
        <v>36</v>
      </c>
      <c r="T63" s="2" t="s">
        <v>632</v>
      </c>
      <c r="U63" s="3">
        <v>1</v>
      </c>
      <c r="V63" s="2" t="s">
        <v>36</v>
      </c>
      <c r="W63" s="2" t="s">
        <v>36</v>
      </c>
      <c r="X63" s="2" t="s">
        <v>633</v>
      </c>
      <c r="Y63">
        <f t="shared" si="0"/>
        <v>2020</v>
      </c>
      <c r="Z63" s="8">
        <f t="shared" si="1"/>
        <v>2</v>
      </c>
      <c r="AA63">
        <f t="shared" si="2"/>
        <v>2</v>
      </c>
      <c r="AB63" s="9">
        <f t="shared" si="3"/>
        <v>0</v>
      </c>
      <c r="AC63" s="9">
        <f t="shared" si="4"/>
        <v>0</v>
      </c>
      <c r="AD63" s="9">
        <f t="shared" si="5"/>
        <v>0</v>
      </c>
    </row>
    <row r="64" spans="1:30" ht="15.6">
      <c r="A64" s="2" t="s">
        <v>24</v>
      </c>
      <c r="B64" s="2" t="s">
        <v>25</v>
      </c>
      <c r="C64" s="2" t="s">
        <v>634</v>
      </c>
      <c r="D64" s="2" t="s">
        <v>635</v>
      </c>
      <c r="E64" s="2" t="s">
        <v>636</v>
      </c>
      <c r="F64" s="2" t="s">
        <v>637</v>
      </c>
      <c r="G64" s="2" t="s">
        <v>36</v>
      </c>
      <c r="H64" s="2" t="s">
        <v>36</v>
      </c>
      <c r="I64" s="2" t="s">
        <v>32</v>
      </c>
      <c r="J64" s="2" t="s">
        <v>541</v>
      </c>
      <c r="K64" s="2" t="s">
        <v>638</v>
      </c>
      <c r="L64" s="2" t="s">
        <v>639</v>
      </c>
      <c r="M64" s="2" t="s">
        <v>36</v>
      </c>
      <c r="N64" s="2" t="s">
        <v>37</v>
      </c>
      <c r="O64" s="2" t="s">
        <v>640</v>
      </c>
      <c r="P64" s="3">
        <v>6</v>
      </c>
      <c r="Q64" s="2" t="s">
        <v>641</v>
      </c>
      <c r="R64" s="3">
        <v>0</v>
      </c>
      <c r="S64" s="2" t="s">
        <v>36</v>
      </c>
      <c r="T64" s="2" t="s">
        <v>642</v>
      </c>
      <c r="U64" s="3">
        <v>2</v>
      </c>
      <c r="V64" s="2" t="s">
        <v>36</v>
      </c>
      <c r="W64" s="2" t="s">
        <v>36</v>
      </c>
      <c r="X64" s="2" t="s">
        <v>643</v>
      </c>
      <c r="Y64">
        <f t="shared" si="0"/>
        <v>2020</v>
      </c>
      <c r="Z64" s="8">
        <f t="shared" si="1"/>
        <v>1</v>
      </c>
      <c r="AA64">
        <f t="shared" si="2"/>
        <v>2</v>
      </c>
      <c r="AB64" s="9">
        <f t="shared" si="3"/>
        <v>0</v>
      </c>
      <c r="AC64" s="9">
        <f t="shared" si="4"/>
        <v>0</v>
      </c>
      <c r="AD64" s="9">
        <f t="shared" si="5"/>
        <v>0</v>
      </c>
    </row>
    <row r="65" spans="1:30" ht="15.6">
      <c r="A65" s="2" t="s">
        <v>24</v>
      </c>
      <c r="B65" s="2" t="s">
        <v>25</v>
      </c>
      <c r="C65" s="2" t="s">
        <v>644</v>
      </c>
      <c r="D65" s="2" t="s">
        <v>645</v>
      </c>
      <c r="E65" s="2" t="s">
        <v>646</v>
      </c>
      <c r="F65" s="2" t="s">
        <v>647</v>
      </c>
      <c r="G65" s="2" t="s">
        <v>36</v>
      </c>
      <c r="H65" s="2" t="s">
        <v>36</v>
      </c>
      <c r="I65" s="2" t="s">
        <v>32</v>
      </c>
      <c r="J65" s="2" t="s">
        <v>541</v>
      </c>
      <c r="K65" s="2" t="s">
        <v>638</v>
      </c>
      <c r="L65" s="2" t="s">
        <v>639</v>
      </c>
      <c r="M65" s="2" t="s">
        <v>36</v>
      </c>
      <c r="N65" s="2" t="s">
        <v>37</v>
      </c>
      <c r="O65" s="2" t="s">
        <v>648</v>
      </c>
      <c r="P65" s="3">
        <v>4</v>
      </c>
      <c r="Q65" s="2" t="s">
        <v>649</v>
      </c>
      <c r="R65" s="3">
        <v>0</v>
      </c>
      <c r="S65" s="2" t="s">
        <v>36</v>
      </c>
      <c r="T65" s="2" t="s">
        <v>650</v>
      </c>
      <c r="U65" s="3">
        <v>2</v>
      </c>
      <c r="V65" s="2" t="s">
        <v>36</v>
      </c>
      <c r="W65" s="2" t="s">
        <v>36</v>
      </c>
      <c r="X65" s="2" t="s">
        <v>651</v>
      </c>
      <c r="Y65">
        <f t="shared" si="0"/>
        <v>2020</v>
      </c>
      <c r="Z65" s="8">
        <f t="shared" si="1"/>
        <v>1</v>
      </c>
      <c r="AA65">
        <f t="shared" si="2"/>
        <v>2</v>
      </c>
      <c r="AB65" s="9">
        <f t="shared" si="3"/>
        <v>0</v>
      </c>
      <c r="AC65" s="9">
        <f t="shared" si="4"/>
        <v>0</v>
      </c>
      <c r="AD65" s="9">
        <f t="shared" si="5"/>
        <v>0</v>
      </c>
    </row>
    <row r="66" spans="1:30" ht="15.6">
      <c r="A66" s="2" t="s">
        <v>24</v>
      </c>
      <c r="B66" s="2" t="s">
        <v>98</v>
      </c>
      <c r="C66" s="2" t="s">
        <v>652</v>
      </c>
      <c r="D66" s="2" t="s">
        <v>653</v>
      </c>
      <c r="E66" s="2" t="s">
        <v>654</v>
      </c>
      <c r="F66" s="2" t="s">
        <v>147</v>
      </c>
      <c r="G66" s="2" t="s">
        <v>655</v>
      </c>
      <c r="H66" s="2" t="s">
        <v>656</v>
      </c>
      <c r="I66" s="2" t="s">
        <v>32</v>
      </c>
      <c r="J66" s="2" t="s">
        <v>541</v>
      </c>
      <c r="K66" s="2" t="s">
        <v>657</v>
      </c>
      <c r="L66" s="2" t="s">
        <v>658</v>
      </c>
      <c r="M66" s="2" t="s">
        <v>36</v>
      </c>
      <c r="N66" s="2" t="s">
        <v>37</v>
      </c>
      <c r="O66" s="2" t="s">
        <v>659</v>
      </c>
      <c r="P66" s="3">
        <v>0</v>
      </c>
      <c r="Q66" s="2" t="s">
        <v>36</v>
      </c>
      <c r="R66" s="3">
        <v>0</v>
      </c>
      <c r="S66" s="2" t="s">
        <v>36</v>
      </c>
      <c r="T66" s="2" t="s">
        <v>660</v>
      </c>
      <c r="U66" s="3">
        <v>1</v>
      </c>
      <c r="V66" s="2" t="s">
        <v>36</v>
      </c>
      <c r="W66" s="2" t="s">
        <v>36</v>
      </c>
      <c r="X66" s="2" t="s">
        <v>661</v>
      </c>
      <c r="Y66">
        <f t="shared" si="0"/>
        <v>2021</v>
      </c>
      <c r="Z66" s="8">
        <f t="shared" si="1"/>
        <v>3</v>
      </c>
      <c r="AA66">
        <f t="shared" si="2"/>
        <v>2</v>
      </c>
      <c r="AB66" s="9">
        <f t="shared" si="3"/>
        <v>2021</v>
      </c>
      <c r="AC66" s="9">
        <f t="shared" si="4"/>
        <v>8</v>
      </c>
      <c r="AD66" s="9">
        <f t="shared" si="5"/>
        <v>1</v>
      </c>
    </row>
    <row r="67" spans="1:30" ht="15.6">
      <c r="A67" s="2" t="s">
        <v>24</v>
      </c>
      <c r="B67" s="2" t="s">
        <v>98</v>
      </c>
      <c r="C67" s="2" t="s">
        <v>662</v>
      </c>
      <c r="D67" s="2" t="s">
        <v>663</v>
      </c>
      <c r="E67" s="2" t="s">
        <v>664</v>
      </c>
      <c r="F67" s="2" t="s">
        <v>147</v>
      </c>
      <c r="G67" s="2" t="s">
        <v>665</v>
      </c>
      <c r="H67" s="2" t="s">
        <v>656</v>
      </c>
      <c r="I67" s="2" t="s">
        <v>32</v>
      </c>
      <c r="J67" s="2" t="s">
        <v>541</v>
      </c>
      <c r="K67" s="2" t="s">
        <v>666</v>
      </c>
      <c r="L67" s="2" t="s">
        <v>667</v>
      </c>
      <c r="M67" s="2" t="s">
        <v>36</v>
      </c>
      <c r="N67" s="2" t="s">
        <v>37</v>
      </c>
      <c r="O67" s="2" t="s">
        <v>119</v>
      </c>
      <c r="P67" s="3">
        <v>0</v>
      </c>
      <c r="Q67" s="2" t="s">
        <v>36</v>
      </c>
      <c r="R67" s="3">
        <v>0</v>
      </c>
      <c r="S67" s="2" t="s">
        <v>36</v>
      </c>
      <c r="T67" s="2" t="s">
        <v>668</v>
      </c>
      <c r="U67" s="3">
        <v>1</v>
      </c>
      <c r="V67" s="2" t="s">
        <v>36</v>
      </c>
      <c r="W67" s="2" t="s">
        <v>36</v>
      </c>
      <c r="X67" s="2" t="s">
        <v>669</v>
      </c>
      <c r="Y67">
        <f t="shared" ref="Y67:Y130" si="6">YEAR(F67)</f>
        <v>2021</v>
      </c>
      <c r="Z67" s="8">
        <f t="shared" ref="Z67:Z130" si="7">MONTH(F67)</f>
        <v>3</v>
      </c>
      <c r="AA67">
        <f t="shared" ref="AA67:AA130" si="8">DAY(2)</f>
        <v>2</v>
      </c>
      <c r="AB67" s="9">
        <f t="shared" ref="AB67:AB130" si="9">IFERROR(YEAR(H67),0)</f>
        <v>2021</v>
      </c>
      <c r="AC67" s="9">
        <f t="shared" ref="AC67:AC130" si="10">IFERROR(MONTH(H67),0)</f>
        <v>8</v>
      </c>
      <c r="AD67" s="9">
        <f t="shared" ref="AD67:AD130" si="11">IFERROR(DAY(H67),0)</f>
        <v>1</v>
      </c>
    </row>
    <row r="68" spans="1:30" ht="15.6">
      <c r="A68" s="2" t="s">
        <v>24</v>
      </c>
      <c r="B68" s="2" t="s">
        <v>25</v>
      </c>
      <c r="C68" s="2" t="s">
        <v>670</v>
      </c>
      <c r="D68" s="2" t="s">
        <v>671</v>
      </c>
      <c r="E68" s="2" t="s">
        <v>672</v>
      </c>
      <c r="F68" s="2" t="s">
        <v>673</v>
      </c>
      <c r="G68" s="2" t="s">
        <v>36</v>
      </c>
      <c r="H68" s="2" t="s">
        <v>36</v>
      </c>
      <c r="I68" s="2" t="s">
        <v>32</v>
      </c>
      <c r="J68" s="2" t="s">
        <v>541</v>
      </c>
      <c r="K68" s="2" t="s">
        <v>674</v>
      </c>
      <c r="L68" s="2" t="s">
        <v>675</v>
      </c>
      <c r="M68" s="2" t="s">
        <v>36</v>
      </c>
      <c r="N68" s="2" t="s">
        <v>37</v>
      </c>
      <c r="O68" s="2" t="s">
        <v>676</v>
      </c>
      <c r="P68" s="3">
        <v>4</v>
      </c>
      <c r="Q68" s="2" t="s">
        <v>677</v>
      </c>
      <c r="R68" s="3">
        <v>0</v>
      </c>
      <c r="S68" s="2" t="s">
        <v>36</v>
      </c>
      <c r="T68" s="2" t="s">
        <v>678</v>
      </c>
      <c r="U68" s="3">
        <v>1</v>
      </c>
      <c r="V68" s="2" t="s">
        <v>36</v>
      </c>
      <c r="W68" s="2" t="s">
        <v>36</v>
      </c>
      <c r="X68" s="2" t="s">
        <v>679</v>
      </c>
      <c r="Y68">
        <f t="shared" si="6"/>
        <v>2020</v>
      </c>
      <c r="Z68" s="8">
        <f t="shared" si="7"/>
        <v>1</v>
      </c>
      <c r="AA68">
        <f t="shared" si="8"/>
        <v>2</v>
      </c>
      <c r="AB68" s="9">
        <f t="shared" si="9"/>
        <v>0</v>
      </c>
      <c r="AC68" s="9">
        <f t="shared" si="10"/>
        <v>0</v>
      </c>
      <c r="AD68" s="9">
        <f t="shared" si="11"/>
        <v>0</v>
      </c>
    </row>
    <row r="69" spans="1:30" ht="15.6">
      <c r="A69" s="2" t="s">
        <v>24</v>
      </c>
      <c r="B69" s="2" t="s">
        <v>25</v>
      </c>
      <c r="C69" s="2" t="s">
        <v>680</v>
      </c>
      <c r="D69" s="2" t="s">
        <v>681</v>
      </c>
      <c r="E69" s="2" t="s">
        <v>682</v>
      </c>
      <c r="F69" s="2" t="s">
        <v>683</v>
      </c>
      <c r="G69" s="2" t="s">
        <v>36</v>
      </c>
      <c r="H69" s="2" t="s">
        <v>36</v>
      </c>
      <c r="I69" s="2" t="s">
        <v>32</v>
      </c>
      <c r="J69" s="2" t="s">
        <v>541</v>
      </c>
      <c r="K69" s="2" t="s">
        <v>684</v>
      </c>
      <c r="L69" s="2" t="s">
        <v>685</v>
      </c>
      <c r="M69" s="2" t="s">
        <v>36</v>
      </c>
      <c r="N69" s="2" t="s">
        <v>37</v>
      </c>
      <c r="O69" s="2" t="s">
        <v>686</v>
      </c>
      <c r="P69" s="3">
        <v>6</v>
      </c>
      <c r="Q69" s="2" t="s">
        <v>687</v>
      </c>
      <c r="R69" s="3">
        <v>0</v>
      </c>
      <c r="S69" s="2" t="s">
        <v>36</v>
      </c>
      <c r="T69" s="2" t="s">
        <v>688</v>
      </c>
      <c r="U69" s="3">
        <v>1</v>
      </c>
      <c r="V69" s="2" t="s">
        <v>36</v>
      </c>
      <c r="W69" s="2" t="s">
        <v>36</v>
      </c>
      <c r="X69" s="2" t="s">
        <v>689</v>
      </c>
      <c r="Y69">
        <f t="shared" si="6"/>
        <v>2019</v>
      </c>
      <c r="Z69" s="8">
        <f t="shared" si="7"/>
        <v>12</v>
      </c>
      <c r="AA69">
        <f t="shared" si="8"/>
        <v>2</v>
      </c>
      <c r="AB69" s="9">
        <f t="shared" si="9"/>
        <v>0</v>
      </c>
      <c r="AC69" s="9">
        <f t="shared" si="10"/>
        <v>0</v>
      </c>
      <c r="AD69" s="9">
        <f t="shared" si="11"/>
        <v>0</v>
      </c>
    </row>
    <row r="70" spans="1:30" ht="15.6">
      <c r="A70" s="2" t="s">
        <v>24</v>
      </c>
      <c r="B70" s="2" t="s">
        <v>25</v>
      </c>
      <c r="C70" s="2" t="s">
        <v>690</v>
      </c>
      <c r="D70" s="2" t="s">
        <v>691</v>
      </c>
      <c r="E70" s="2" t="s">
        <v>692</v>
      </c>
      <c r="F70" s="2" t="s">
        <v>693</v>
      </c>
      <c r="G70" s="2" t="s">
        <v>36</v>
      </c>
      <c r="H70" s="2" t="s">
        <v>36</v>
      </c>
      <c r="I70" s="2" t="s">
        <v>32</v>
      </c>
      <c r="J70" s="2" t="s">
        <v>541</v>
      </c>
      <c r="K70" s="2" t="s">
        <v>694</v>
      </c>
      <c r="L70" s="2" t="s">
        <v>695</v>
      </c>
      <c r="M70" s="2" t="s">
        <v>36</v>
      </c>
      <c r="N70" s="2" t="s">
        <v>37</v>
      </c>
      <c r="O70" s="2" t="s">
        <v>696</v>
      </c>
      <c r="P70" s="3">
        <v>5</v>
      </c>
      <c r="Q70" s="2" t="s">
        <v>697</v>
      </c>
      <c r="R70" s="3">
        <v>0</v>
      </c>
      <c r="S70" s="2" t="s">
        <v>36</v>
      </c>
      <c r="T70" s="2" t="s">
        <v>698</v>
      </c>
      <c r="U70" s="3">
        <v>1</v>
      </c>
      <c r="V70" s="2" t="s">
        <v>36</v>
      </c>
      <c r="W70" s="2" t="s">
        <v>36</v>
      </c>
      <c r="X70" s="2" t="s">
        <v>699</v>
      </c>
      <c r="Y70">
        <f t="shared" si="6"/>
        <v>2019</v>
      </c>
      <c r="Z70" s="8">
        <f t="shared" si="7"/>
        <v>12</v>
      </c>
      <c r="AA70">
        <f t="shared" si="8"/>
        <v>2</v>
      </c>
      <c r="AB70" s="9">
        <f t="shared" si="9"/>
        <v>0</v>
      </c>
      <c r="AC70" s="9">
        <f t="shared" si="10"/>
        <v>0</v>
      </c>
      <c r="AD70" s="9">
        <f t="shared" si="11"/>
        <v>0</v>
      </c>
    </row>
    <row r="71" spans="1:30" ht="15.6">
      <c r="A71" s="2" t="s">
        <v>24</v>
      </c>
      <c r="B71" s="2" t="s">
        <v>25</v>
      </c>
      <c r="C71" s="2" t="s">
        <v>700</v>
      </c>
      <c r="D71" s="2" t="s">
        <v>701</v>
      </c>
      <c r="E71" s="2" t="s">
        <v>702</v>
      </c>
      <c r="F71" s="2" t="s">
        <v>703</v>
      </c>
      <c r="G71" s="2" t="s">
        <v>36</v>
      </c>
      <c r="H71" s="2" t="s">
        <v>36</v>
      </c>
      <c r="I71" s="2" t="s">
        <v>32</v>
      </c>
      <c r="J71" s="2" t="s">
        <v>541</v>
      </c>
      <c r="K71" s="2" t="s">
        <v>704</v>
      </c>
      <c r="L71" s="2" t="s">
        <v>705</v>
      </c>
      <c r="M71" s="2" t="s">
        <v>36</v>
      </c>
      <c r="N71" s="2" t="s">
        <v>37</v>
      </c>
      <c r="O71" s="2" t="s">
        <v>706</v>
      </c>
      <c r="P71" s="3">
        <v>6</v>
      </c>
      <c r="Q71" s="2" t="s">
        <v>707</v>
      </c>
      <c r="R71" s="3">
        <v>0</v>
      </c>
      <c r="S71" s="2" t="s">
        <v>36</v>
      </c>
      <c r="T71" s="2" t="s">
        <v>708</v>
      </c>
      <c r="U71" s="3">
        <v>1</v>
      </c>
      <c r="V71" s="2" t="s">
        <v>36</v>
      </c>
      <c r="W71" s="2" t="s">
        <v>36</v>
      </c>
      <c r="X71" s="2" t="s">
        <v>709</v>
      </c>
      <c r="Y71">
        <f t="shared" si="6"/>
        <v>2019</v>
      </c>
      <c r="Z71" s="8">
        <f t="shared" si="7"/>
        <v>12</v>
      </c>
      <c r="AA71">
        <f t="shared" si="8"/>
        <v>2</v>
      </c>
      <c r="AB71" s="9">
        <f t="shared" si="9"/>
        <v>0</v>
      </c>
      <c r="AC71" s="9">
        <f t="shared" si="10"/>
        <v>0</v>
      </c>
      <c r="AD71" s="9">
        <f t="shared" si="11"/>
        <v>0</v>
      </c>
    </row>
    <row r="72" spans="1:30" ht="15.6">
      <c r="A72" s="2" t="s">
        <v>24</v>
      </c>
      <c r="B72" s="2" t="s">
        <v>98</v>
      </c>
      <c r="C72" s="2" t="s">
        <v>710</v>
      </c>
      <c r="D72" s="2" t="s">
        <v>711</v>
      </c>
      <c r="E72" s="2" t="s">
        <v>712</v>
      </c>
      <c r="F72" s="2" t="s">
        <v>713</v>
      </c>
      <c r="G72" s="2" t="s">
        <v>714</v>
      </c>
      <c r="H72" s="2" t="s">
        <v>715</v>
      </c>
      <c r="I72" s="2" t="s">
        <v>32</v>
      </c>
      <c r="J72" s="2" t="s">
        <v>541</v>
      </c>
      <c r="K72" s="2" t="s">
        <v>716</v>
      </c>
      <c r="L72" s="2" t="s">
        <v>717</v>
      </c>
      <c r="M72" s="2" t="s">
        <v>36</v>
      </c>
      <c r="N72" s="2" t="s">
        <v>37</v>
      </c>
      <c r="O72" s="2" t="s">
        <v>718</v>
      </c>
      <c r="P72" s="3">
        <v>0</v>
      </c>
      <c r="Q72" s="2" t="s">
        <v>36</v>
      </c>
      <c r="R72" s="3">
        <v>1</v>
      </c>
      <c r="S72" s="2" t="s">
        <v>719</v>
      </c>
      <c r="T72" s="2" t="s">
        <v>720</v>
      </c>
      <c r="U72" s="3">
        <v>1</v>
      </c>
      <c r="V72" s="2" t="s">
        <v>36</v>
      </c>
      <c r="W72" s="2" t="s">
        <v>36</v>
      </c>
      <c r="X72" s="2" t="s">
        <v>721</v>
      </c>
      <c r="Y72">
        <f t="shared" si="6"/>
        <v>2021</v>
      </c>
      <c r="Z72" s="8">
        <f t="shared" si="7"/>
        <v>3</v>
      </c>
      <c r="AA72">
        <f t="shared" si="8"/>
        <v>2</v>
      </c>
      <c r="AB72" s="9">
        <f t="shared" si="9"/>
        <v>2021</v>
      </c>
      <c r="AC72" s="9">
        <f t="shared" si="10"/>
        <v>6</v>
      </c>
      <c r="AD72" s="9">
        <f t="shared" si="11"/>
        <v>1</v>
      </c>
    </row>
    <row r="73" spans="1:30" ht="15.6">
      <c r="A73" s="2" t="s">
        <v>24</v>
      </c>
      <c r="B73" s="2" t="s">
        <v>25</v>
      </c>
      <c r="C73" s="2" t="s">
        <v>722</v>
      </c>
      <c r="D73" s="2" t="s">
        <v>723</v>
      </c>
      <c r="E73" s="2" t="s">
        <v>724</v>
      </c>
      <c r="F73" s="2" t="s">
        <v>725</v>
      </c>
      <c r="G73" s="2" t="s">
        <v>36</v>
      </c>
      <c r="H73" s="2" t="s">
        <v>36</v>
      </c>
      <c r="I73" s="2" t="s">
        <v>32</v>
      </c>
      <c r="J73" s="2" t="s">
        <v>541</v>
      </c>
      <c r="K73" s="2" t="s">
        <v>726</v>
      </c>
      <c r="L73" s="2" t="s">
        <v>727</v>
      </c>
      <c r="M73" s="2" t="s">
        <v>36</v>
      </c>
      <c r="N73" s="2" t="s">
        <v>37</v>
      </c>
      <c r="O73" s="2" t="s">
        <v>728</v>
      </c>
      <c r="P73" s="3">
        <v>4</v>
      </c>
      <c r="Q73" s="2" t="s">
        <v>729</v>
      </c>
      <c r="R73" s="3">
        <v>0</v>
      </c>
      <c r="S73" s="2" t="s">
        <v>36</v>
      </c>
      <c r="T73" s="2" t="s">
        <v>730</v>
      </c>
      <c r="U73" s="3">
        <v>1</v>
      </c>
      <c r="V73" s="2" t="s">
        <v>36</v>
      </c>
      <c r="W73" s="2" t="s">
        <v>36</v>
      </c>
      <c r="X73" s="2" t="s">
        <v>731</v>
      </c>
      <c r="Y73">
        <f t="shared" si="6"/>
        <v>2019</v>
      </c>
      <c r="Z73" s="8">
        <f t="shared" si="7"/>
        <v>11</v>
      </c>
      <c r="AA73">
        <f t="shared" si="8"/>
        <v>2</v>
      </c>
      <c r="AB73" s="9">
        <f t="shared" si="9"/>
        <v>0</v>
      </c>
      <c r="AC73" s="9">
        <f t="shared" si="10"/>
        <v>0</v>
      </c>
      <c r="AD73" s="9">
        <f t="shared" si="11"/>
        <v>0</v>
      </c>
    </row>
    <row r="74" spans="1:30" ht="15.6">
      <c r="A74" s="2" t="s">
        <v>24</v>
      </c>
      <c r="B74" s="2" t="s">
        <v>25</v>
      </c>
      <c r="C74" s="2" t="s">
        <v>732</v>
      </c>
      <c r="D74" s="2" t="s">
        <v>733</v>
      </c>
      <c r="E74" s="2" t="s">
        <v>734</v>
      </c>
      <c r="F74" s="2" t="s">
        <v>735</v>
      </c>
      <c r="G74" s="2" t="s">
        <v>36</v>
      </c>
      <c r="H74" s="2" t="s">
        <v>36</v>
      </c>
      <c r="I74" s="2" t="s">
        <v>32</v>
      </c>
      <c r="J74" s="2" t="s">
        <v>541</v>
      </c>
      <c r="K74" s="2" t="s">
        <v>736</v>
      </c>
      <c r="L74" s="2" t="s">
        <v>737</v>
      </c>
      <c r="M74" s="2" t="s">
        <v>36</v>
      </c>
      <c r="N74" s="2" t="s">
        <v>37</v>
      </c>
      <c r="O74" s="2" t="s">
        <v>738</v>
      </c>
      <c r="P74" s="3">
        <v>6</v>
      </c>
      <c r="Q74" s="2" t="s">
        <v>739</v>
      </c>
      <c r="R74" s="3">
        <v>0</v>
      </c>
      <c r="S74" s="2" t="s">
        <v>36</v>
      </c>
      <c r="T74" s="2" t="s">
        <v>740</v>
      </c>
      <c r="U74" s="3">
        <v>1</v>
      </c>
      <c r="V74" s="2" t="s">
        <v>36</v>
      </c>
      <c r="W74" s="2" t="s">
        <v>36</v>
      </c>
      <c r="X74" s="2" t="s">
        <v>741</v>
      </c>
      <c r="Y74">
        <f t="shared" si="6"/>
        <v>2019</v>
      </c>
      <c r="Z74" s="8">
        <f t="shared" si="7"/>
        <v>11</v>
      </c>
      <c r="AA74">
        <f t="shared" si="8"/>
        <v>2</v>
      </c>
      <c r="AB74" s="9">
        <f t="shared" si="9"/>
        <v>0</v>
      </c>
      <c r="AC74" s="9">
        <f t="shared" si="10"/>
        <v>0</v>
      </c>
      <c r="AD74" s="9">
        <f t="shared" si="11"/>
        <v>0</v>
      </c>
    </row>
    <row r="75" spans="1:30" ht="15.6">
      <c r="A75" s="2" t="s">
        <v>24</v>
      </c>
      <c r="B75" s="2" t="s">
        <v>25</v>
      </c>
      <c r="C75" s="2" t="s">
        <v>742</v>
      </c>
      <c r="D75" s="2" t="s">
        <v>743</v>
      </c>
      <c r="E75" s="2" t="s">
        <v>744</v>
      </c>
      <c r="F75" s="2" t="s">
        <v>745</v>
      </c>
      <c r="G75" s="2" t="s">
        <v>36</v>
      </c>
      <c r="H75" s="2" t="s">
        <v>36</v>
      </c>
      <c r="I75" s="2" t="s">
        <v>32</v>
      </c>
      <c r="J75" s="2" t="s">
        <v>541</v>
      </c>
      <c r="K75" s="2" t="s">
        <v>232</v>
      </c>
      <c r="L75" s="2" t="s">
        <v>233</v>
      </c>
      <c r="M75" s="2" t="s">
        <v>36</v>
      </c>
      <c r="N75" s="2" t="s">
        <v>37</v>
      </c>
      <c r="O75" s="2" t="s">
        <v>746</v>
      </c>
      <c r="P75" s="3">
        <v>4</v>
      </c>
      <c r="Q75" s="2" t="s">
        <v>747</v>
      </c>
      <c r="R75" s="3">
        <v>0</v>
      </c>
      <c r="S75" s="2" t="s">
        <v>36</v>
      </c>
      <c r="T75" s="2" t="s">
        <v>748</v>
      </c>
      <c r="U75" s="3">
        <v>1</v>
      </c>
      <c r="V75" s="2" t="s">
        <v>36</v>
      </c>
      <c r="W75" s="2" t="s">
        <v>36</v>
      </c>
      <c r="X75" s="2" t="s">
        <v>749</v>
      </c>
      <c r="Y75">
        <f t="shared" si="6"/>
        <v>2019</v>
      </c>
      <c r="Z75" s="8">
        <f t="shared" si="7"/>
        <v>10</v>
      </c>
      <c r="AA75">
        <f t="shared" si="8"/>
        <v>2</v>
      </c>
      <c r="AB75" s="9">
        <f t="shared" si="9"/>
        <v>0</v>
      </c>
      <c r="AC75" s="9">
        <f t="shared" si="10"/>
        <v>0</v>
      </c>
      <c r="AD75" s="9">
        <f t="shared" si="11"/>
        <v>0</v>
      </c>
    </row>
    <row r="76" spans="1:30" ht="15.6">
      <c r="A76" s="2" t="s">
        <v>24</v>
      </c>
      <c r="B76" s="2" t="s">
        <v>98</v>
      </c>
      <c r="C76" s="2" t="s">
        <v>750</v>
      </c>
      <c r="D76" s="2" t="s">
        <v>751</v>
      </c>
      <c r="E76" s="2" t="s">
        <v>752</v>
      </c>
      <c r="F76" s="2" t="s">
        <v>291</v>
      </c>
      <c r="G76" s="2" t="s">
        <v>753</v>
      </c>
      <c r="H76" s="2" t="s">
        <v>86</v>
      </c>
      <c r="I76" s="2" t="s">
        <v>32</v>
      </c>
      <c r="J76" s="2" t="s">
        <v>541</v>
      </c>
      <c r="K76" s="2" t="s">
        <v>560</v>
      </c>
      <c r="L76" s="2" t="s">
        <v>561</v>
      </c>
      <c r="M76" s="2" t="s">
        <v>36</v>
      </c>
      <c r="N76" s="2" t="s">
        <v>37</v>
      </c>
      <c r="O76" s="2" t="s">
        <v>754</v>
      </c>
      <c r="P76" s="3">
        <v>0</v>
      </c>
      <c r="Q76" s="2" t="s">
        <v>36</v>
      </c>
      <c r="R76" s="3">
        <v>0</v>
      </c>
      <c r="S76" s="2" t="s">
        <v>36</v>
      </c>
      <c r="T76" s="2" t="s">
        <v>755</v>
      </c>
      <c r="U76" s="3">
        <v>1</v>
      </c>
      <c r="V76" s="2" t="s">
        <v>36</v>
      </c>
      <c r="W76" s="2" t="s">
        <v>36</v>
      </c>
      <c r="X76" s="2" t="s">
        <v>756</v>
      </c>
      <c r="Y76">
        <f t="shared" si="6"/>
        <v>2020</v>
      </c>
      <c r="Z76" s="8">
        <f t="shared" si="7"/>
        <v>11</v>
      </c>
      <c r="AA76">
        <f t="shared" si="8"/>
        <v>2</v>
      </c>
      <c r="AB76" s="9">
        <f t="shared" si="9"/>
        <v>2021</v>
      </c>
      <c r="AC76" s="9">
        <f t="shared" si="10"/>
        <v>5</v>
      </c>
      <c r="AD76" s="9">
        <f t="shared" si="11"/>
        <v>11</v>
      </c>
    </row>
    <row r="77" spans="1:30" ht="15.6">
      <c r="A77" s="2" t="s">
        <v>24</v>
      </c>
      <c r="B77" s="2" t="s">
        <v>25</v>
      </c>
      <c r="C77" s="2" t="s">
        <v>757</v>
      </c>
      <c r="D77" s="2" t="s">
        <v>758</v>
      </c>
      <c r="E77" s="2" t="s">
        <v>759</v>
      </c>
      <c r="F77" s="2" t="s">
        <v>760</v>
      </c>
      <c r="G77" s="2" t="s">
        <v>36</v>
      </c>
      <c r="H77" s="2" t="s">
        <v>36</v>
      </c>
      <c r="I77" s="2" t="s">
        <v>32</v>
      </c>
      <c r="J77" s="2" t="s">
        <v>541</v>
      </c>
      <c r="K77" s="2" t="s">
        <v>761</v>
      </c>
      <c r="L77" s="2" t="s">
        <v>762</v>
      </c>
      <c r="M77" s="2" t="s">
        <v>36</v>
      </c>
      <c r="N77" s="2" t="s">
        <v>37</v>
      </c>
      <c r="O77" s="2" t="s">
        <v>763</v>
      </c>
      <c r="P77" s="3">
        <v>14</v>
      </c>
      <c r="Q77" s="2" t="s">
        <v>764</v>
      </c>
      <c r="R77" s="3">
        <v>0</v>
      </c>
      <c r="S77" s="2" t="s">
        <v>36</v>
      </c>
      <c r="T77" s="2" t="s">
        <v>765</v>
      </c>
      <c r="U77" s="3">
        <v>1</v>
      </c>
      <c r="V77" s="2" t="s">
        <v>36</v>
      </c>
      <c r="W77" s="2" t="s">
        <v>36</v>
      </c>
      <c r="X77" s="2" t="s">
        <v>766</v>
      </c>
      <c r="Y77">
        <f t="shared" si="6"/>
        <v>2019</v>
      </c>
      <c r="Z77" s="8">
        <f t="shared" si="7"/>
        <v>10</v>
      </c>
      <c r="AA77">
        <f t="shared" si="8"/>
        <v>2</v>
      </c>
      <c r="AB77" s="9">
        <f t="shared" si="9"/>
        <v>0</v>
      </c>
      <c r="AC77" s="9">
        <f t="shared" si="10"/>
        <v>0</v>
      </c>
      <c r="AD77" s="9">
        <f t="shared" si="11"/>
        <v>0</v>
      </c>
    </row>
    <row r="78" spans="1:30" ht="15.6">
      <c r="A78" s="2" t="s">
        <v>24</v>
      </c>
      <c r="B78" s="2" t="s">
        <v>25</v>
      </c>
      <c r="C78" s="2" t="s">
        <v>767</v>
      </c>
      <c r="D78" s="2" t="s">
        <v>768</v>
      </c>
      <c r="E78" s="2" t="s">
        <v>769</v>
      </c>
      <c r="F78" s="2" t="s">
        <v>770</v>
      </c>
      <c r="G78" s="2" t="s">
        <v>36</v>
      </c>
      <c r="H78" s="2" t="s">
        <v>36</v>
      </c>
      <c r="I78" s="2" t="s">
        <v>32</v>
      </c>
      <c r="J78" s="2" t="s">
        <v>541</v>
      </c>
      <c r="K78" s="2" t="s">
        <v>771</v>
      </c>
      <c r="L78" s="2" t="s">
        <v>772</v>
      </c>
      <c r="M78" s="2" t="s">
        <v>36</v>
      </c>
      <c r="N78" s="2" t="s">
        <v>37</v>
      </c>
      <c r="O78" s="2" t="s">
        <v>773</v>
      </c>
      <c r="P78" s="3">
        <v>4</v>
      </c>
      <c r="Q78" s="2" t="s">
        <v>774</v>
      </c>
      <c r="R78" s="3">
        <v>0</v>
      </c>
      <c r="S78" s="2" t="s">
        <v>36</v>
      </c>
      <c r="T78" s="2" t="s">
        <v>775</v>
      </c>
      <c r="U78" s="3">
        <v>2</v>
      </c>
      <c r="V78" s="2" t="s">
        <v>36</v>
      </c>
      <c r="W78" s="2" t="s">
        <v>36</v>
      </c>
      <c r="X78" s="2" t="s">
        <v>776</v>
      </c>
      <c r="Y78">
        <f t="shared" si="6"/>
        <v>2019</v>
      </c>
      <c r="Z78" s="8">
        <f t="shared" si="7"/>
        <v>10</v>
      </c>
      <c r="AA78">
        <f t="shared" si="8"/>
        <v>2</v>
      </c>
      <c r="AB78" s="9">
        <f t="shared" si="9"/>
        <v>0</v>
      </c>
      <c r="AC78" s="9">
        <f t="shared" si="10"/>
        <v>0</v>
      </c>
      <c r="AD78" s="9">
        <f t="shared" si="11"/>
        <v>0</v>
      </c>
    </row>
    <row r="79" spans="1:30" ht="15.6">
      <c r="A79" s="2" t="s">
        <v>24</v>
      </c>
      <c r="B79" s="2" t="s">
        <v>25</v>
      </c>
      <c r="C79" s="2" t="s">
        <v>777</v>
      </c>
      <c r="D79" s="2" t="s">
        <v>778</v>
      </c>
      <c r="E79" s="2" t="s">
        <v>779</v>
      </c>
      <c r="F79" s="2" t="s">
        <v>780</v>
      </c>
      <c r="G79" s="2" t="s">
        <v>36</v>
      </c>
      <c r="H79" s="2" t="s">
        <v>36</v>
      </c>
      <c r="I79" s="2" t="s">
        <v>32</v>
      </c>
      <c r="J79" s="2" t="s">
        <v>541</v>
      </c>
      <c r="K79" s="2" t="s">
        <v>771</v>
      </c>
      <c r="L79" s="2" t="s">
        <v>772</v>
      </c>
      <c r="M79" s="2" t="s">
        <v>36</v>
      </c>
      <c r="N79" s="2" t="s">
        <v>37</v>
      </c>
      <c r="O79" s="2" t="s">
        <v>781</v>
      </c>
      <c r="P79" s="3">
        <v>4</v>
      </c>
      <c r="Q79" s="2" t="s">
        <v>782</v>
      </c>
      <c r="R79" s="3">
        <v>0</v>
      </c>
      <c r="S79" s="2" t="s">
        <v>36</v>
      </c>
      <c r="T79" s="2" t="s">
        <v>783</v>
      </c>
      <c r="U79" s="3">
        <v>3</v>
      </c>
      <c r="V79" s="2" t="s">
        <v>36</v>
      </c>
      <c r="W79" s="2" t="s">
        <v>36</v>
      </c>
      <c r="X79" s="2" t="s">
        <v>784</v>
      </c>
      <c r="Y79">
        <f t="shared" si="6"/>
        <v>2019</v>
      </c>
      <c r="Z79" s="8">
        <f t="shared" si="7"/>
        <v>8</v>
      </c>
      <c r="AA79">
        <f t="shared" si="8"/>
        <v>2</v>
      </c>
      <c r="AB79" s="9">
        <f t="shared" si="9"/>
        <v>0</v>
      </c>
      <c r="AC79" s="9">
        <f t="shared" si="10"/>
        <v>0</v>
      </c>
      <c r="AD79" s="9">
        <f t="shared" si="11"/>
        <v>0</v>
      </c>
    </row>
    <row r="80" spans="1:30" ht="15.6">
      <c r="A80" s="2" t="s">
        <v>24</v>
      </c>
      <c r="B80" s="2" t="s">
        <v>98</v>
      </c>
      <c r="C80" s="2" t="s">
        <v>785</v>
      </c>
      <c r="D80" s="2" t="s">
        <v>786</v>
      </c>
      <c r="E80" s="2" t="s">
        <v>787</v>
      </c>
      <c r="F80" s="2" t="s">
        <v>788</v>
      </c>
      <c r="G80" s="2" t="s">
        <v>789</v>
      </c>
      <c r="H80" s="2" t="s">
        <v>790</v>
      </c>
      <c r="I80" s="2" t="s">
        <v>32</v>
      </c>
      <c r="J80" s="2" t="s">
        <v>541</v>
      </c>
      <c r="K80" s="2" t="s">
        <v>791</v>
      </c>
      <c r="L80" s="2" t="s">
        <v>792</v>
      </c>
      <c r="M80" s="2" t="s">
        <v>36</v>
      </c>
      <c r="N80" s="2" t="s">
        <v>37</v>
      </c>
      <c r="O80" s="2" t="s">
        <v>793</v>
      </c>
      <c r="P80" s="3">
        <v>0</v>
      </c>
      <c r="Q80" s="2" t="s">
        <v>36</v>
      </c>
      <c r="R80" s="3">
        <v>0</v>
      </c>
      <c r="S80" s="2" t="s">
        <v>36</v>
      </c>
      <c r="T80" s="2" t="s">
        <v>794</v>
      </c>
      <c r="U80" s="3">
        <v>1</v>
      </c>
      <c r="V80" s="2" t="s">
        <v>36</v>
      </c>
      <c r="W80" s="2" t="s">
        <v>36</v>
      </c>
      <c r="X80" s="2" t="s">
        <v>795</v>
      </c>
      <c r="Y80">
        <f t="shared" si="6"/>
        <v>2020</v>
      </c>
      <c r="Z80" s="8">
        <f t="shared" si="7"/>
        <v>3</v>
      </c>
      <c r="AA80">
        <f t="shared" si="8"/>
        <v>2</v>
      </c>
      <c r="AB80" s="9">
        <f t="shared" si="9"/>
        <v>2021</v>
      </c>
      <c r="AC80" s="9">
        <f t="shared" si="10"/>
        <v>2</v>
      </c>
      <c r="AD80" s="9">
        <f t="shared" si="11"/>
        <v>11</v>
      </c>
    </row>
    <row r="81" spans="1:30" ht="15.6">
      <c r="A81" s="2" t="s">
        <v>24</v>
      </c>
      <c r="B81" s="2" t="s">
        <v>25</v>
      </c>
      <c r="C81" s="2" t="s">
        <v>796</v>
      </c>
      <c r="D81" s="2" t="s">
        <v>797</v>
      </c>
      <c r="E81" s="2" t="s">
        <v>798</v>
      </c>
      <c r="F81" s="2" t="s">
        <v>478</v>
      </c>
      <c r="G81" s="2" t="s">
        <v>36</v>
      </c>
      <c r="H81" s="2" t="s">
        <v>36</v>
      </c>
      <c r="I81" s="2" t="s">
        <v>625</v>
      </c>
      <c r="J81" s="2" t="s">
        <v>626</v>
      </c>
      <c r="K81" s="2" t="s">
        <v>799</v>
      </c>
      <c r="L81" s="2" t="s">
        <v>800</v>
      </c>
      <c r="M81" s="2" t="s">
        <v>36</v>
      </c>
      <c r="N81" s="2" t="s">
        <v>629</v>
      </c>
      <c r="O81" s="2" t="s">
        <v>801</v>
      </c>
      <c r="P81" s="3">
        <v>4</v>
      </c>
      <c r="Q81" s="2" t="s">
        <v>802</v>
      </c>
      <c r="R81" s="3">
        <v>0</v>
      </c>
      <c r="S81" s="2" t="s">
        <v>36</v>
      </c>
      <c r="T81" s="2" t="s">
        <v>803</v>
      </c>
      <c r="U81" s="3">
        <v>7</v>
      </c>
      <c r="V81" s="2" t="s">
        <v>36</v>
      </c>
      <c r="W81" s="2" t="s">
        <v>36</v>
      </c>
      <c r="X81" s="2" t="s">
        <v>804</v>
      </c>
      <c r="Y81">
        <f t="shared" si="6"/>
        <v>2020</v>
      </c>
      <c r="Z81" s="8">
        <f t="shared" si="7"/>
        <v>6</v>
      </c>
      <c r="AA81">
        <f t="shared" si="8"/>
        <v>2</v>
      </c>
      <c r="AB81" s="9">
        <f t="shared" si="9"/>
        <v>0</v>
      </c>
      <c r="AC81" s="9">
        <f t="shared" si="10"/>
        <v>0</v>
      </c>
      <c r="AD81" s="9">
        <f t="shared" si="11"/>
        <v>0</v>
      </c>
    </row>
    <row r="82" spans="1:30" ht="15.6">
      <c r="A82" s="2" t="s">
        <v>24</v>
      </c>
      <c r="B82" s="2" t="s">
        <v>25</v>
      </c>
      <c r="C82" s="2" t="s">
        <v>805</v>
      </c>
      <c r="D82" s="2" t="s">
        <v>806</v>
      </c>
      <c r="E82" s="2" t="s">
        <v>807</v>
      </c>
      <c r="F82" s="2" t="s">
        <v>478</v>
      </c>
      <c r="G82" s="2" t="s">
        <v>36</v>
      </c>
      <c r="H82" s="2" t="s">
        <v>36</v>
      </c>
      <c r="I82" s="2" t="s">
        <v>625</v>
      </c>
      <c r="J82" s="2" t="s">
        <v>626</v>
      </c>
      <c r="K82" s="2" t="s">
        <v>808</v>
      </c>
      <c r="L82" s="2" t="s">
        <v>809</v>
      </c>
      <c r="M82" s="2" t="s">
        <v>36</v>
      </c>
      <c r="N82" s="2" t="s">
        <v>629</v>
      </c>
      <c r="O82" s="2" t="s">
        <v>810</v>
      </c>
      <c r="P82" s="3">
        <v>3</v>
      </c>
      <c r="Q82" s="2" t="s">
        <v>811</v>
      </c>
      <c r="R82" s="3">
        <v>0</v>
      </c>
      <c r="S82" s="2" t="s">
        <v>36</v>
      </c>
      <c r="T82" s="2" t="s">
        <v>803</v>
      </c>
      <c r="U82" s="3">
        <v>7</v>
      </c>
      <c r="V82" s="2" t="s">
        <v>36</v>
      </c>
      <c r="W82" s="2" t="s">
        <v>36</v>
      </c>
      <c r="X82" s="2" t="s">
        <v>812</v>
      </c>
      <c r="Y82">
        <f t="shared" si="6"/>
        <v>2020</v>
      </c>
      <c r="Z82" s="8">
        <f t="shared" si="7"/>
        <v>6</v>
      </c>
      <c r="AA82">
        <f t="shared" si="8"/>
        <v>2</v>
      </c>
      <c r="AB82" s="9">
        <f t="shared" si="9"/>
        <v>0</v>
      </c>
      <c r="AC82" s="9">
        <f t="shared" si="10"/>
        <v>0</v>
      </c>
      <c r="AD82" s="9">
        <f t="shared" si="11"/>
        <v>0</v>
      </c>
    </row>
    <row r="83" spans="1:30" ht="15.6">
      <c r="A83" s="2" t="s">
        <v>24</v>
      </c>
      <c r="B83" s="2" t="s">
        <v>25</v>
      </c>
      <c r="C83" s="2" t="s">
        <v>813</v>
      </c>
      <c r="D83" s="2" t="s">
        <v>814</v>
      </c>
      <c r="E83" s="2" t="s">
        <v>815</v>
      </c>
      <c r="F83" s="2" t="s">
        <v>816</v>
      </c>
      <c r="G83" s="2" t="s">
        <v>36</v>
      </c>
      <c r="H83" s="2" t="s">
        <v>36</v>
      </c>
      <c r="I83" s="2" t="s">
        <v>625</v>
      </c>
      <c r="J83" s="2" t="s">
        <v>626</v>
      </c>
      <c r="K83" s="2" t="s">
        <v>817</v>
      </c>
      <c r="L83" s="2" t="s">
        <v>818</v>
      </c>
      <c r="M83" s="2" t="s">
        <v>36</v>
      </c>
      <c r="N83" s="2" t="s">
        <v>629</v>
      </c>
      <c r="O83" s="2" t="s">
        <v>819</v>
      </c>
      <c r="P83" s="3">
        <v>1</v>
      </c>
      <c r="Q83" s="2" t="s">
        <v>820</v>
      </c>
      <c r="R83" s="3">
        <v>0</v>
      </c>
      <c r="S83" s="2" t="s">
        <v>36</v>
      </c>
      <c r="T83" s="2" t="s">
        <v>803</v>
      </c>
      <c r="U83" s="3">
        <v>7</v>
      </c>
      <c r="V83" s="2" t="s">
        <v>36</v>
      </c>
      <c r="W83" s="2" t="s">
        <v>36</v>
      </c>
      <c r="X83" s="2" t="s">
        <v>821</v>
      </c>
      <c r="Y83">
        <f t="shared" si="6"/>
        <v>2020</v>
      </c>
      <c r="Z83" s="8">
        <f t="shared" si="7"/>
        <v>6</v>
      </c>
      <c r="AA83">
        <f t="shared" si="8"/>
        <v>2</v>
      </c>
      <c r="AB83" s="9">
        <f t="shared" si="9"/>
        <v>0</v>
      </c>
      <c r="AC83" s="9">
        <f t="shared" si="10"/>
        <v>0</v>
      </c>
      <c r="AD83" s="9">
        <f t="shared" si="11"/>
        <v>0</v>
      </c>
    </row>
    <row r="84" spans="1:30" ht="15.6">
      <c r="A84" s="2" t="s">
        <v>24</v>
      </c>
      <c r="B84" s="2" t="s">
        <v>98</v>
      </c>
      <c r="C84" s="2" t="s">
        <v>822</v>
      </c>
      <c r="D84" s="2" t="s">
        <v>823</v>
      </c>
      <c r="E84" s="2" t="s">
        <v>824</v>
      </c>
      <c r="F84" s="2" t="s">
        <v>825</v>
      </c>
      <c r="G84" s="2" t="s">
        <v>826</v>
      </c>
      <c r="H84" s="2" t="s">
        <v>827</v>
      </c>
      <c r="I84" s="2" t="s">
        <v>32</v>
      </c>
      <c r="J84" s="2" t="s">
        <v>541</v>
      </c>
      <c r="K84" s="2" t="s">
        <v>828</v>
      </c>
      <c r="L84" s="2" t="s">
        <v>829</v>
      </c>
      <c r="M84" s="2" t="s">
        <v>36</v>
      </c>
      <c r="N84" s="2" t="s">
        <v>37</v>
      </c>
      <c r="O84" s="2" t="s">
        <v>830</v>
      </c>
      <c r="P84" s="3">
        <v>0</v>
      </c>
      <c r="Q84" s="2" t="s">
        <v>36</v>
      </c>
      <c r="R84" s="3">
        <v>1</v>
      </c>
      <c r="S84" s="2" t="s">
        <v>831</v>
      </c>
      <c r="T84" s="2" t="s">
        <v>832</v>
      </c>
      <c r="U84" s="3">
        <v>1</v>
      </c>
      <c r="V84" s="2" t="s">
        <v>36</v>
      </c>
      <c r="W84" s="2" t="s">
        <v>36</v>
      </c>
      <c r="X84" s="2" t="s">
        <v>833</v>
      </c>
      <c r="Y84">
        <f t="shared" si="6"/>
        <v>2020</v>
      </c>
      <c r="Z84" s="8">
        <f t="shared" si="7"/>
        <v>8</v>
      </c>
      <c r="AA84">
        <f t="shared" si="8"/>
        <v>2</v>
      </c>
      <c r="AB84" s="9">
        <f t="shared" si="9"/>
        <v>2021</v>
      </c>
      <c r="AC84" s="9">
        <f t="shared" si="10"/>
        <v>1</v>
      </c>
      <c r="AD84" s="9">
        <f t="shared" si="11"/>
        <v>21</v>
      </c>
    </row>
    <row r="85" spans="1:30" ht="15.6">
      <c r="A85" s="2" t="s">
        <v>24</v>
      </c>
      <c r="B85" s="2" t="s">
        <v>25</v>
      </c>
      <c r="C85" s="2" t="s">
        <v>834</v>
      </c>
      <c r="D85" s="2" t="s">
        <v>835</v>
      </c>
      <c r="E85" s="2" t="s">
        <v>836</v>
      </c>
      <c r="F85" s="2" t="s">
        <v>837</v>
      </c>
      <c r="G85" s="2" t="s">
        <v>36</v>
      </c>
      <c r="H85" s="2" t="s">
        <v>36</v>
      </c>
      <c r="I85" s="2" t="s">
        <v>32</v>
      </c>
      <c r="J85" s="2" t="s">
        <v>541</v>
      </c>
      <c r="K85" s="2" t="s">
        <v>615</v>
      </c>
      <c r="L85" s="2" t="s">
        <v>616</v>
      </c>
      <c r="M85" s="2" t="s">
        <v>36</v>
      </c>
      <c r="N85" s="2" t="s">
        <v>37</v>
      </c>
      <c r="O85" s="2" t="s">
        <v>838</v>
      </c>
      <c r="P85" s="3">
        <v>4</v>
      </c>
      <c r="Q85" s="2" t="s">
        <v>839</v>
      </c>
      <c r="R85" s="3">
        <v>0</v>
      </c>
      <c r="S85" s="2" t="s">
        <v>36</v>
      </c>
      <c r="T85" s="2" t="s">
        <v>840</v>
      </c>
      <c r="U85" s="3">
        <v>2</v>
      </c>
      <c r="V85" s="2" t="s">
        <v>36</v>
      </c>
      <c r="W85" s="2" t="s">
        <v>36</v>
      </c>
      <c r="X85" s="2" t="s">
        <v>841</v>
      </c>
      <c r="Y85">
        <f t="shared" si="6"/>
        <v>2019</v>
      </c>
      <c r="Z85" s="8">
        <f t="shared" si="7"/>
        <v>7</v>
      </c>
      <c r="AA85">
        <f t="shared" si="8"/>
        <v>2</v>
      </c>
      <c r="AB85" s="9">
        <f t="shared" si="9"/>
        <v>0</v>
      </c>
      <c r="AC85" s="9">
        <f t="shared" si="10"/>
        <v>0</v>
      </c>
      <c r="AD85" s="9">
        <f t="shared" si="11"/>
        <v>0</v>
      </c>
    </row>
    <row r="86" spans="1:30" ht="15.6">
      <c r="A86" s="2" t="s">
        <v>24</v>
      </c>
      <c r="B86" s="2" t="s">
        <v>25</v>
      </c>
      <c r="C86" s="2" t="s">
        <v>842</v>
      </c>
      <c r="D86" s="2" t="s">
        <v>843</v>
      </c>
      <c r="E86" s="2" t="s">
        <v>844</v>
      </c>
      <c r="F86" s="2" t="s">
        <v>837</v>
      </c>
      <c r="G86" s="2" t="s">
        <v>36</v>
      </c>
      <c r="H86" s="2" t="s">
        <v>36</v>
      </c>
      <c r="I86" s="2" t="s">
        <v>32</v>
      </c>
      <c r="J86" s="2" t="s">
        <v>541</v>
      </c>
      <c r="K86" s="2" t="s">
        <v>605</v>
      </c>
      <c r="L86" s="2" t="s">
        <v>606</v>
      </c>
      <c r="M86" s="2" t="s">
        <v>36</v>
      </c>
      <c r="N86" s="2" t="s">
        <v>37</v>
      </c>
      <c r="O86" s="2" t="s">
        <v>845</v>
      </c>
      <c r="P86" s="3">
        <v>4</v>
      </c>
      <c r="Q86" s="2" t="s">
        <v>846</v>
      </c>
      <c r="R86" s="3">
        <v>0</v>
      </c>
      <c r="S86" s="2" t="s">
        <v>36</v>
      </c>
      <c r="T86" s="2" t="s">
        <v>847</v>
      </c>
      <c r="U86" s="3">
        <v>2</v>
      </c>
      <c r="V86" s="2" t="s">
        <v>36</v>
      </c>
      <c r="W86" s="2" t="s">
        <v>36</v>
      </c>
      <c r="X86" s="2" t="s">
        <v>848</v>
      </c>
      <c r="Y86">
        <f t="shared" si="6"/>
        <v>2019</v>
      </c>
      <c r="Z86" s="8">
        <f t="shared" si="7"/>
        <v>7</v>
      </c>
      <c r="AA86">
        <f t="shared" si="8"/>
        <v>2</v>
      </c>
      <c r="AB86" s="9">
        <f t="shared" si="9"/>
        <v>0</v>
      </c>
      <c r="AC86" s="9">
        <f t="shared" si="10"/>
        <v>0</v>
      </c>
      <c r="AD86" s="9">
        <f t="shared" si="11"/>
        <v>0</v>
      </c>
    </row>
    <row r="87" spans="1:30" ht="15.6">
      <c r="A87" s="2" t="s">
        <v>24</v>
      </c>
      <c r="B87" s="2" t="s">
        <v>25</v>
      </c>
      <c r="C87" s="2" t="s">
        <v>849</v>
      </c>
      <c r="D87" s="2" t="s">
        <v>850</v>
      </c>
      <c r="E87" s="2" t="s">
        <v>851</v>
      </c>
      <c r="F87" s="2" t="s">
        <v>852</v>
      </c>
      <c r="G87" s="2" t="s">
        <v>36</v>
      </c>
      <c r="H87" s="2" t="s">
        <v>36</v>
      </c>
      <c r="I87" s="2" t="s">
        <v>32</v>
      </c>
      <c r="J87" s="2" t="s">
        <v>541</v>
      </c>
      <c r="K87" s="2" t="s">
        <v>853</v>
      </c>
      <c r="L87" s="2" t="s">
        <v>854</v>
      </c>
      <c r="M87" s="2" t="s">
        <v>36</v>
      </c>
      <c r="N87" s="2" t="s">
        <v>37</v>
      </c>
      <c r="O87" s="2" t="s">
        <v>855</v>
      </c>
      <c r="P87" s="3">
        <v>5</v>
      </c>
      <c r="Q87" s="2" t="s">
        <v>856</v>
      </c>
      <c r="R87" s="3">
        <v>0</v>
      </c>
      <c r="S87" s="2" t="s">
        <v>36</v>
      </c>
      <c r="T87" s="2" t="s">
        <v>857</v>
      </c>
      <c r="U87" s="3">
        <v>3</v>
      </c>
      <c r="V87" s="2" t="s">
        <v>36</v>
      </c>
      <c r="W87" s="2" t="s">
        <v>36</v>
      </c>
      <c r="X87" s="2" t="s">
        <v>858</v>
      </c>
      <c r="Y87">
        <f t="shared" si="6"/>
        <v>2019</v>
      </c>
      <c r="Z87" s="8">
        <f t="shared" si="7"/>
        <v>7</v>
      </c>
      <c r="AA87">
        <f t="shared" si="8"/>
        <v>2</v>
      </c>
      <c r="AB87" s="9">
        <f t="shared" si="9"/>
        <v>0</v>
      </c>
      <c r="AC87" s="9">
        <f t="shared" si="10"/>
        <v>0</v>
      </c>
      <c r="AD87" s="9">
        <f t="shared" si="11"/>
        <v>0</v>
      </c>
    </row>
    <row r="88" spans="1:30" ht="15.6">
      <c r="A88" s="2" t="s">
        <v>24</v>
      </c>
      <c r="B88" s="2" t="s">
        <v>25</v>
      </c>
      <c r="C88" s="2" t="s">
        <v>859</v>
      </c>
      <c r="D88" s="2" t="s">
        <v>860</v>
      </c>
      <c r="E88" s="2" t="s">
        <v>861</v>
      </c>
      <c r="F88" s="2" t="s">
        <v>862</v>
      </c>
      <c r="G88" s="2" t="s">
        <v>36</v>
      </c>
      <c r="H88" s="2" t="s">
        <v>36</v>
      </c>
      <c r="I88" s="2" t="s">
        <v>32</v>
      </c>
      <c r="J88" s="2" t="s">
        <v>541</v>
      </c>
      <c r="K88" s="2" t="s">
        <v>863</v>
      </c>
      <c r="L88" s="2" t="s">
        <v>864</v>
      </c>
      <c r="M88" s="2" t="s">
        <v>36</v>
      </c>
      <c r="N88" s="2" t="s">
        <v>37</v>
      </c>
      <c r="O88" s="2" t="s">
        <v>865</v>
      </c>
      <c r="P88" s="3">
        <v>4</v>
      </c>
      <c r="Q88" s="2" t="s">
        <v>866</v>
      </c>
      <c r="R88" s="3">
        <v>0</v>
      </c>
      <c r="S88" s="2" t="s">
        <v>36</v>
      </c>
      <c r="T88" s="2" t="s">
        <v>867</v>
      </c>
      <c r="U88" s="3">
        <v>1</v>
      </c>
      <c r="V88" s="2" t="s">
        <v>36</v>
      </c>
      <c r="W88" s="2" t="s">
        <v>36</v>
      </c>
      <c r="X88" s="2" t="s">
        <v>868</v>
      </c>
      <c r="Y88">
        <f t="shared" si="6"/>
        <v>2019</v>
      </c>
      <c r="Z88" s="8">
        <f t="shared" si="7"/>
        <v>6</v>
      </c>
      <c r="AA88">
        <f t="shared" si="8"/>
        <v>2</v>
      </c>
      <c r="AB88" s="9">
        <f t="shared" si="9"/>
        <v>0</v>
      </c>
      <c r="AC88" s="9">
        <f t="shared" si="10"/>
        <v>0</v>
      </c>
      <c r="AD88" s="9">
        <f t="shared" si="11"/>
        <v>0</v>
      </c>
    </row>
    <row r="89" spans="1:30" ht="15.6">
      <c r="A89" s="2" t="s">
        <v>24</v>
      </c>
      <c r="B89" s="2" t="s">
        <v>25</v>
      </c>
      <c r="C89" s="2" t="s">
        <v>869</v>
      </c>
      <c r="D89" s="2" t="s">
        <v>870</v>
      </c>
      <c r="E89" s="2" t="s">
        <v>871</v>
      </c>
      <c r="F89" s="2" t="s">
        <v>862</v>
      </c>
      <c r="G89" s="2" t="s">
        <v>36</v>
      </c>
      <c r="H89" s="2" t="s">
        <v>36</v>
      </c>
      <c r="I89" s="2" t="s">
        <v>32</v>
      </c>
      <c r="J89" s="2" t="s">
        <v>541</v>
      </c>
      <c r="K89" s="2" t="s">
        <v>872</v>
      </c>
      <c r="L89" s="2" t="s">
        <v>873</v>
      </c>
      <c r="M89" s="2" t="s">
        <v>36</v>
      </c>
      <c r="N89" s="2" t="s">
        <v>37</v>
      </c>
      <c r="O89" s="2" t="s">
        <v>874</v>
      </c>
      <c r="P89" s="3">
        <v>6</v>
      </c>
      <c r="Q89" s="2" t="s">
        <v>875</v>
      </c>
      <c r="R89" s="3">
        <v>0</v>
      </c>
      <c r="S89" s="2" t="s">
        <v>36</v>
      </c>
      <c r="T89" s="2" t="s">
        <v>876</v>
      </c>
      <c r="U89" s="3">
        <v>1</v>
      </c>
      <c r="V89" s="2" t="s">
        <v>36</v>
      </c>
      <c r="W89" s="2" t="s">
        <v>36</v>
      </c>
      <c r="X89" s="2" t="s">
        <v>877</v>
      </c>
      <c r="Y89">
        <f t="shared" si="6"/>
        <v>2019</v>
      </c>
      <c r="Z89" s="8">
        <f t="shared" si="7"/>
        <v>6</v>
      </c>
      <c r="AA89">
        <f t="shared" si="8"/>
        <v>2</v>
      </c>
      <c r="AB89" s="9">
        <f t="shared" si="9"/>
        <v>0</v>
      </c>
      <c r="AC89" s="9">
        <f t="shared" si="10"/>
        <v>0</v>
      </c>
      <c r="AD89" s="9">
        <f t="shared" si="11"/>
        <v>0</v>
      </c>
    </row>
    <row r="90" spans="1:30" ht="15.6">
      <c r="A90" s="2" t="s">
        <v>24</v>
      </c>
      <c r="B90" s="2" t="s">
        <v>25</v>
      </c>
      <c r="C90" s="2" t="s">
        <v>878</v>
      </c>
      <c r="D90" s="2" t="s">
        <v>879</v>
      </c>
      <c r="E90" s="2" t="s">
        <v>880</v>
      </c>
      <c r="F90" s="2" t="s">
        <v>881</v>
      </c>
      <c r="G90" s="2" t="s">
        <v>36</v>
      </c>
      <c r="H90" s="2" t="s">
        <v>36</v>
      </c>
      <c r="I90" s="2" t="s">
        <v>32</v>
      </c>
      <c r="J90" s="2" t="s">
        <v>541</v>
      </c>
      <c r="K90" s="2" t="s">
        <v>428</v>
      </c>
      <c r="L90" s="2" t="s">
        <v>429</v>
      </c>
      <c r="M90" s="2" t="s">
        <v>36</v>
      </c>
      <c r="N90" s="2" t="s">
        <v>37</v>
      </c>
      <c r="O90" s="2" t="s">
        <v>882</v>
      </c>
      <c r="P90" s="3">
        <v>5</v>
      </c>
      <c r="Q90" s="2" t="s">
        <v>883</v>
      </c>
      <c r="R90" s="3">
        <v>0</v>
      </c>
      <c r="S90" s="2" t="s">
        <v>36</v>
      </c>
      <c r="T90" s="2" t="s">
        <v>884</v>
      </c>
      <c r="U90" s="3">
        <v>1</v>
      </c>
      <c r="V90" s="2" t="s">
        <v>36</v>
      </c>
      <c r="W90" s="2" t="s">
        <v>36</v>
      </c>
      <c r="X90" s="2" t="s">
        <v>885</v>
      </c>
      <c r="Y90">
        <f t="shared" si="6"/>
        <v>2019</v>
      </c>
      <c r="Z90" s="8">
        <f t="shared" si="7"/>
        <v>4</v>
      </c>
      <c r="AA90">
        <f t="shared" si="8"/>
        <v>2</v>
      </c>
      <c r="AB90" s="9">
        <f t="shared" si="9"/>
        <v>0</v>
      </c>
      <c r="AC90" s="9">
        <f t="shared" si="10"/>
        <v>0</v>
      </c>
      <c r="AD90" s="9">
        <f t="shared" si="11"/>
        <v>0</v>
      </c>
    </row>
    <row r="91" spans="1:30" ht="15.6">
      <c r="A91" s="2" t="s">
        <v>24</v>
      </c>
      <c r="B91" s="2" t="s">
        <v>25</v>
      </c>
      <c r="C91" s="2" t="s">
        <v>886</v>
      </c>
      <c r="D91" s="2" t="s">
        <v>887</v>
      </c>
      <c r="E91" s="2" t="s">
        <v>888</v>
      </c>
      <c r="F91" s="2" t="s">
        <v>889</v>
      </c>
      <c r="G91" s="2" t="s">
        <v>36</v>
      </c>
      <c r="H91" s="2" t="s">
        <v>36</v>
      </c>
      <c r="I91" s="2" t="s">
        <v>32</v>
      </c>
      <c r="J91" s="2" t="s">
        <v>541</v>
      </c>
      <c r="K91" s="2" t="s">
        <v>232</v>
      </c>
      <c r="L91" s="2" t="s">
        <v>233</v>
      </c>
      <c r="M91" s="2" t="s">
        <v>36</v>
      </c>
      <c r="N91" s="2" t="s">
        <v>37</v>
      </c>
      <c r="O91" s="2" t="s">
        <v>890</v>
      </c>
      <c r="P91" s="3">
        <v>5</v>
      </c>
      <c r="Q91" s="2" t="s">
        <v>891</v>
      </c>
      <c r="R91" s="3">
        <v>0</v>
      </c>
      <c r="S91" s="2" t="s">
        <v>36</v>
      </c>
      <c r="T91" s="2" t="s">
        <v>892</v>
      </c>
      <c r="U91" s="3">
        <v>1</v>
      </c>
      <c r="V91" s="2" t="s">
        <v>36</v>
      </c>
      <c r="W91" s="2" t="s">
        <v>36</v>
      </c>
      <c r="X91" s="2" t="s">
        <v>893</v>
      </c>
      <c r="Y91">
        <f t="shared" si="6"/>
        <v>2019</v>
      </c>
      <c r="Z91" s="8">
        <f t="shared" si="7"/>
        <v>4</v>
      </c>
      <c r="AA91">
        <f t="shared" si="8"/>
        <v>2</v>
      </c>
      <c r="AB91" s="9">
        <f t="shared" si="9"/>
        <v>0</v>
      </c>
      <c r="AC91" s="9">
        <f t="shared" si="10"/>
        <v>0</v>
      </c>
      <c r="AD91" s="9">
        <f t="shared" si="11"/>
        <v>0</v>
      </c>
    </row>
    <row r="92" spans="1:30" ht="15.6">
      <c r="A92" s="2" t="s">
        <v>24</v>
      </c>
      <c r="B92" s="2" t="s">
        <v>25</v>
      </c>
      <c r="C92" s="2" t="s">
        <v>894</v>
      </c>
      <c r="D92" s="2" t="s">
        <v>895</v>
      </c>
      <c r="E92" s="2" t="s">
        <v>896</v>
      </c>
      <c r="F92" s="2" t="s">
        <v>897</v>
      </c>
      <c r="G92" s="2" t="s">
        <v>36</v>
      </c>
      <c r="H92" s="2" t="s">
        <v>36</v>
      </c>
      <c r="I92" s="2" t="s">
        <v>105</v>
      </c>
      <c r="J92" s="2" t="s">
        <v>541</v>
      </c>
      <c r="K92" s="2" t="s">
        <v>898</v>
      </c>
      <c r="L92" s="2" t="s">
        <v>899</v>
      </c>
      <c r="M92" s="2" t="s">
        <v>36</v>
      </c>
      <c r="N92" s="2" t="s">
        <v>37</v>
      </c>
      <c r="O92" s="2" t="s">
        <v>900</v>
      </c>
      <c r="P92" s="3">
        <v>6</v>
      </c>
      <c r="Q92" s="2" t="s">
        <v>901</v>
      </c>
      <c r="R92" s="3">
        <v>0</v>
      </c>
      <c r="S92" s="2" t="s">
        <v>36</v>
      </c>
      <c r="T92" s="2" t="s">
        <v>902</v>
      </c>
      <c r="U92" s="3">
        <v>1</v>
      </c>
      <c r="V92" s="2" t="s">
        <v>36</v>
      </c>
      <c r="W92" s="2" t="s">
        <v>36</v>
      </c>
      <c r="X92" s="2" t="s">
        <v>903</v>
      </c>
      <c r="Y92">
        <f t="shared" si="6"/>
        <v>2019</v>
      </c>
      <c r="Z92" s="8">
        <f t="shared" si="7"/>
        <v>3</v>
      </c>
      <c r="AA92">
        <f t="shared" si="8"/>
        <v>2</v>
      </c>
      <c r="AB92" s="9">
        <f t="shared" si="9"/>
        <v>0</v>
      </c>
      <c r="AC92" s="9">
        <f t="shared" si="10"/>
        <v>0</v>
      </c>
      <c r="AD92" s="9">
        <f t="shared" si="11"/>
        <v>0</v>
      </c>
    </row>
    <row r="93" spans="1:30" ht="15.6">
      <c r="A93" s="2" t="s">
        <v>24</v>
      </c>
      <c r="B93" s="2" t="s">
        <v>25</v>
      </c>
      <c r="C93" s="2" t="s">
        <v>904</v>
      </c>
      <c r="D93" s="2" t="s">
        <v>905</v>
      </c>
      <c r="E93" s="2" t="s">
        <v>906</v>
      </c>
      <c r="F93" s="2" t="s">
        <v>907</v>
      </c>
      <c r="G93" s="2" t="s">
        <v>36</v>
      </c>
      <c r="H93" s="2" t="s">
        <v>36</v>
      </c>
      <c r="I93" s="2" t="s">
        <v>908</v>
      </c>
      <c r="J93" s="2" t="s">
        <v>541</v>
      </c>
      <c r="K93" s="2" t="s">
        <v>560</v>
      </c>
      <c r="L93" s="2" t="s">
        <v>561</v>
      </c>
      <c r="M93" s="2" t="s">
        <v>36</v>
      </c>
      <c r="N93" s="2" t="s">
        <v>37</v>
      </c>
      <c r="O93" s="2" t="s">
        <v>909</v>
      </c>
      <c r="P93" s="3">
        <v>8</v>
      </c>
      <c r="Q93" s="2" t="s">
        <v>910</v>
      </c>
      <c r="R93" s="3">
        <v>0</v>
      </c>
      <c r="S93" s="2" t="s">
        <v>36</v>
      </c>
      <c r="T93" s="2" t="s">
        <v>911</v>
      </c>
      <c r="U93" s="3">
        <v>2</v>
      </c>
      <c r="V93" s="2" t="s">
        <v>36</v>
      </c>
      <c r="W93" s="2" t="s">
        <v>36</v>
      </c>
      <c r="X93" s="2" t="s">
        <v>912</v>
      </c>
      <c r="Y93">
        <f t="shared" si="6"/>
        <v>2019</v>
      </c>
      <c r="Z93" s="8">
        <f t="shared" si="7"/>
        <v>3</v>
      </c>
      <c r="AA93">
        <f t="shared" si="8"/>
        <v>2</v>
      </c>
      <c r="AB93" s="9">
        <f t="shared" si="9"/>
        <v>0</v>
      </c>
      <c r="AC93" s="9">
        <f t="shared" si="10"/>
        <v>0</v>
      </c>
      <c r="AD93" s="9">
        <f t="shared" si="11"/>
        <v>0</v>
      </c>
    </row>
    <row r="94" spans="1:30" ht="15.6">
      <c r="A94" s="2" t="s">
        <v>24</v>
      </c>
      <c r="B94" s="2" t="s">
        <v>25</v>
      </c>
      <c r="C94" s="2" t="s">
        <v>913</v>
      </c>
      <c r="D94" s="2" t="s">
        <v>914</v>
      </c>
      <c r="E94" s="2" t="s">
        <v>915</v>
      </c>
      <c r="F94" s="2" t="s">
        <v>916</v>
      </c>
      <c r="G94" s="2" t="s">
        <v>36</v>
      </c>
      <c r="H94" s="2" t="s">
        <v>36</v>
      </c>
      <c r="I94" s="2" t="s">
        <v>32</v>
      </c>
      <c r="J94" s="2" t="s">
        <v>541</v>
      </c>
      <c r="K94" s="2" t="s">
        <v>917</v>
      </c>
      <c r="L94" s="2" t="s">
        <v>918</v>
      </c>
      <c r="M94" s="2" t="s">
        <v>36</v>
      </c>
      <c r="N94" s="2" t="s">
        <v>37</v>
      </c>
      <c r="O94" s="2" t="s">
        <v>919</v>
      </c>
      <c r="P94" s="3">
        <v>8</v>
      </c>
      <c r="Q94" s="2" t="s">
        <v>920</v>
      </c>
      <c r="R94" s="3">
        <v>0</v>
      </c>
      <c r="S94" s="2" t="s">
        <v>36</v>
      </c>
      <c r="T94" s="2" t="s">
        <v>921</v>
      </c>
      <c r="U94" s="3">
        <v>1</v>
      </c>
      <c r="V94" s="2" t="s">
        <v>36</v>
      </c>
      <c r="W94" s="2" t="s">
        <v>36</v>
      </c>
      <c r="X94" s="2" t="s">
        <v>922</v>
      </c>
      <c r="Y94">
        <f t="shared" si="6"/>
        <v>2019</v>
      </c>
      <c r="Z94" s="8">
        <f t="shared" si="7"/>
        <v>3</v>
      </c>
      <c r="AA94">
        <f t="shared" si="8"/>
        <v>2</v>
      </c>
      <c r="AB94" s="9">
        <f t="shared" si="9"/>
        <v>0</v>
      </c>
      <c r="AC94" s="9">
        <f t="shared" si="10"/>
        <v>0</v>
      </c>
      <c r="AD94" s="9">
        <f t="shared" si="11"/>
        <v>0</v>
      </c>
    </row>
    <row r="95" spans="1:30" ht="15.6">
      <c r="A95" s="2" t="s">
        <v>24</v>
      </c>
      <c r="B95" s="2" t="s">
        <v>25</v>
      </c>
      <c r="C95" s="2" t="s">
        <v>923</v>
      </c>
      <c r="D95" s="2" t="s">
        <v>924</v>
      </c>
      <c r="E95" s="2" t="s">
        <v>925</v>
      </c>
      <c r="F95" s="2" t="s">
        <v>897</v>
      </c>
      <c r="G95" s="2" t="s">
        <v>36</v>
      </c>
      <c r="H95" s="2" t="s">
        <v>36</v>
      </c>
      <c r="I95" s="2" t="s">
        <v>32</v>
      </c>
      <c r="J95" s="2" t="s">
        <v>541</v>
      </c>
      <c r="K95" s="2" t="s">
        <v>926</v>
      </c>
      <c r="L95" s="2" t="s">
        <v>927</v>
      </c>
      <c r="M95" s="2" t="s">
        <v>36</v>
      </c>
      <c r="N95" s="2" t="s">
        <v>37</v>
      </c>
      <c r="O95" s="2" t="s">
        <v>928</v>
      </c>
      <c r="P95" s="3">
        <v>5</v>
      </c>
      <c r="Q95" s="2" t="s">
        <v>929</v>
      </c>
      <c r="R95" s="3">
        <v>0</v>
      </c>
      <c r="S95" s="2" t="s">
        <v>36</v>
      </c>
      <c r="T95" s="2" t="s">
        <v>930</v>
      </c>
      <c r="U95" s="3">
        <v>1</v>
      </c>
      <c r="V95" s="2" t="s">
        <v>36</v>
      </c>
      <c r="W95" s="2" t="s">
        <v>36</v>
      </c>
      <c r="X95" s="2" t="s">
        <v>931</v>
      </c>
      <c r="Y95">
        <f t="shared" si="6"/>
        <v>2019</v>
      </c>
      <c r="Z95" s="8">
        <f t="shared" si="7"/>
        <v>3</v>
      </c>
      <c r="AA95">
        <f t="shared" si="8"/>
        <v>2</v>
      </c>
      <c r="AB95" s="9">
        <f t="shared" si="9"/>
        <v>0</v>
      </c>
      <c r="AC95" s="9">
        <f t="shared" si="10"/>
        <v>0</v>
      </c>
      <c r="AD95" s="9">
        <f t="shared" si="11"/>
        <v>0</v>
      </c>
    </row>
    <row r="96" spans="1:30" ht="15.6">
      <c r="A96" s="2" t="s">
        <v>24</v>
      </c>
      <c r="B96" s="2" t="s">
        <v>25</v>
      </c>
      <c r="C96" s="2" t="s">
        <v>932</v>
      </c>
      <c r="D96" s="2" t="s">
        <v>933</v>
      </c>
      <c r="E96" s="2" t="s">
        <v>934</v>
      </c>
      <c r="F96" s="2" t="s">
        <v>935</v>
      </c>
      <c r="G96" s="2" t="s">
        <v>36</v>
      </c>
      <c r="H96" s="2" t="s">
        <v>36</v>
      </c>
      <c r="I96" s="2" t="s">
        <v>32</v>
      </c>
      <c r="J96" s="2" t="s">
        <v>541</v>
      </c>
      <c r="K96" s="2" t="s">
        <v>936</v>
      </c>
      <c r="L96" s="2" t="s">
        <v>937</v>
      </c>
      <c r="M96" s="2" t="s">
        <v>36</v>
      </c>
      <c r="N96" s="2" t="s">
        <v>37</v>
      </c>
      <c r="O96" s="2" t="s">
        <v>938</v>
      </c>
      <c r="P96" s="3">
        <v>5</v>
      </c>
      <c r="Q96" s="2" t="s">
        <v>939</v>
      </c>
      <c r="R96" s="3">
        <v>0</v>
      </c>
      <c r="S96" s="2" t="s">
        <v>36</v>
      </c>
      <c r="T96" s="2" t="s">
        <v>940</v>
      </c>
      <c r="U96" s="3">
        <v>1</v>
      </c>
      <c r="V96" s="2" t="s">
        <v>36</v>
      </c>
      <c r="W96" s="2" t="s">
        <v>36</v>
      </c>
      <c r="X96" s="2" t="s">
        <v>941</v>
      </c>
      <c r="Y96">
        <f t="shared" si="6"/>
        <v>2019</v>
      </c>
      <c r="Z96" s="8">
        <f t="shared" si="7"/>
        <v>3</v>
      </c>
      <c r="AA96">
        <f t="shared" si="8"/>
        <v>2</v>
      </c>
      <c r="AB96" s="9">
        <f t="shared" si="9"/>
        <v>0</v>
      </c>
      <c r="AC96" s="9">
        <f t="shared" si="10"/>
        <v>0</v>
      </c>
      <c r="AD96" s="9">
        <f t="shared" si="11"/>
        <v>0</v>
      </c>
    </row>
    <row r="97" spans="1:30" ht="15.6">
      <c r="A97" s="2" t="s">
        <v>24</v>
      </c>
      <c r="B97" s="2" t="s">
        <v>98</v>
      </c>
      <c r="C97" s="2" t="s">
        <v>942</v>
      </c>
      <c r="D97" s="2" t="s">
        <v>943</v>
      </c>
      <c r="E97" s="2" t="s">
        <v>944</v>
      </c>
      <c r="F97" s="2" t="s">
        <v>945</v>
      </c>
      <c r="G97" s="2" t="s">
        <v>946</v>
      </c>
      <c r="H97" s="2" t="s">
        <v>947</v>
      </c>
      <c r="I97" s="2" t="s">
        <v>32</v>
      </c>
      <c r="J97" s="2" t="s">
        <v>541</v>
      </c>
      <c r="K97" s="2" t="s">
        <v>948</v>
      </c>
      <c r="L97" s="2" t="s">
        <v>949</v>
      </c>
      <c r="M97" s="2" t="s">
        <v>36</v>
      </c>
      <c r="N97" s="2" t="s">
        <v>37</v>
      </c>
      <c r="O97" s="2" t="s">
        <v>950</v>
      </c>
      <c r="P97" s="3">
        <v>0</v>
      </c>
      <c r="Q97" s="2" t="s">
        <v>36</v>
      </c>
      <c r="R97" s="3">
        <v>0</v>
      </c>
      <c r="S97" s="2" t="s">
        <v>36</v>
      </c>
      <c r="T97" s="2" t="s">
        <v>951</v>
      </c>
      <c r="U97" s="3">
        <v>1</v>
      </c>
      <c r="V97" s="2" t="s">
        <v>36</v>
      </c>
      <c r="W97" s="2" t="s">
        <v>36</v>
      </c>
      <c r="X97" s="2" t="s">
        <v>952</v>
      </c>
      <c r="Y97">
        <f t="shared" si="6"/>
        <v>2020</v>
      </c>
      <c r="Z97" s="8">
        <f t="shared" si="7"/>
        <v>7</v>
      </c>
      <c r="AA97">
        <f t="shared" si="8"/>
        <v>2</v>
      </c>
      <c r="AB97" s="9">
        <f t="shared" si="9"/>
        <v>2020</v>
      </c>
      <c r="AC97" s="9">
        <f t="shared" si="10"/>
        <v>9</v>
      </c>
      <c r="AD97" s="9">
        <f t="shared" si="11"/>
        <v>11</v>
      </c>
    </row>
    <row r="98" spans="1:30" ht="15.6">
      <c r="A98" s="2" t="s">
        <v>24</v>
      </c>
      <c r="B98" s="2" t="s">
        <v>98</v>
      </c>
      <c r="C98" s="2" t="s">
        <v>953</v>
      </c>
      <c r="D98" s="2" t="s">
        <v>954</v>
      </c>
      <c r="E98" s="2" t="s">
        <v>955</v>
      </c>
      <c r="F98" s="2" t="s">
        <v>956</v>
      </c>
      <c r="G98" s="2" t="s">
        <v>957</v>
      </c>
      <c r="H98" s="2" t="s">
        <v>427</v>
      </c>
      <c r="I98" s="2" t="s">
        <v>32</v>
      </c>
      <c r="J98" s="2" t="s">
        <v>541</v>
      </c>
      <c r="K98" s="2" t="s">
        <v>958</v>
      </c>
      <c r="L98" s="2" t="s">
        <v>959</v>
      </c>
      <c r="M98" s="2" t="s">
        <v>36</v>
      </c>
      <c r="N98" s="2" t="s">
        <v>37</v>
      </c>
      <c r="O98" s="2" t="s">
        <v>960</v>
      </c>
      <c r="P98" s="3">
        <v>0</v>
      </c>
      <c r="Q98" s="2" t="s">
        <v>36</v>
      </c>
      <c r="R98" s="3">
        <v>0</v>
      </c>
      <c r="S98" s="2" t="s">
        <v>36</v>
      </c>
      <c r="T98" s="2" t="s">
        <v>961</v>
      </c>
      <c r="U98" s="3">
        <v>1</v>
      </c>
      <c r="V98" s="2" t="s">
        <v>36</v>
      </c>
      <c r="W98" s="2" t="s">
        <v>36</v>
      </c>
      <c r="X98" s="2" t="s">
        <v>962</v>
      </c>
      <c r="Y98">
        <f t="shared" si="6"/>
        <v>2019</v>
      </c>
      <c r="Z98" s="8">
        <f t="shared" si="7"/>
        <v>4</v>
      </c>
      <c r="AA98">
        <f t="shared" si="8"/>
        <v>2</v>
      </c>
      <c r="AB98" s="9">
        <f t="shared" si="9"/>
        <v>2020</v>
      </c>
      <c r="AC98" s="9">
        <f t="shared" si="10"/>
        <v>8</v>
      </c>
      <c r="AD98" s="9">
        <f t="shared" si="11"/>
        <v>21</v>
      </c>
    </row>
    <row r="99" spans="1:30" ht="15.6">
      <c r="A99" s="2" t="s">
        <v>24</v>
      </c>
      <c r="B99" s="2" t="s">
        <v>98</v>
      </c>
      <c r="C99" s="2" t="s">
        <v>963</v>
      </c>
      <c r="D99" s="2" t="s">
        <v>964</v>
      </c>
      <c r="E99" s="2" t="s">
        <v>965</v>
      </c>
      <c r="F99" s="2" t="s">
        <v>966</v>
      </c>
      <c r="G99" s="2" t="s">
        <v>967</v>
      </c>
      <c r="H99" s="2" t="s">
        <v>968</v>
      </c>
      <c r="I99" s="2" t="s">
        <v>625</v>
      </c>
      <c r="J99" s="2" t="s">
        <v>626</v>
      </c>
      <c r="K99" s="2" t="s">
        <v>969</v>
      </c>
      <c r="L99" s="2" t="s">
        <v>970</v>
      </c>
      <c r="M99" s="2" t="s">
        <v>36</v>
      </c>
      <c r="N99" s="2" t="s">
        <v>629</v>
      </c>
      <c r="O99" s="2" t="s">
        <v>971</v>
      </c>
      <c r="P99" s="3">
        <v>0</v>
      </c>
      <c r="Q99" s="2" t="s">
        <v>36</v>
      </c>
      <c r="R99" s="3">
        <v>0</v>
      </c>
      <c r="S99" s="2" t="s">
        <v>36</v>
      </c>
      <c r="T99" s="2" t="s">
        <v>972</v>
      </c>
      <c r="U99" s="3">
        <v>1</v>
      </c>
      <c r="V99" s="2" t="s">
        <v>36</v>
      </c>
      <c r="W99" s="2" t="s">
        <v>36</v>
      </c>
      <c r="X99" s="2" t="s">
        <v>973</v>
      </c>
      <c r="Y99">
        <f t="shared" si="6"/>
        <v>2019</v>
      </c>
      <c r="Z99" s="8">
        <f t="shared" si="7"/>
        <v>12</v>
      </c>
      <c r="AA99">
        <f t="shared" si="8"/>
        <v>2</v>
      </c>
      <c r="AB99" s="9">
        <f t="shared" si="9"/>
        <v>2020</v>
      </c>
      <c r="AC99" s="9">
        <f t="shared" si="10"/>
        <v>7</v>
      </c>
      <c r="AD99" s="9">
        <f t="shared" si="11"/>
        <v>21</v>
      </c>
    </row>
    <row r="100" spans="1:30" ht="15.6">
      <c r="A100" s="2" t="s">
        <v>24</v>
      </c>
      <c r="B100" s="2" t="s">
        <v>25</v>
      </c>
      <c r="C100" s="2" t="s">
        <v>974</v>
      </c>
      <c r="D100" s="2" t="s">
        <v>975</v>
      </c>
      <c r="E100" s="2" t="s">
        <v>976</v>
      </c>
      <c r="F100" s="2" t="s">
        <v>977</v>
      </c>
      <c r="G100" s="2" t="s">
        <v>36</v>
      </c>
      <c r="H100" s="2" t="s">
        <v>36</v>
      </c>
      <c r="I100" s="2" t="s">
        <v>908</v>
      </c>
      <c r="J100" s="2" t="s">
        <v>541</v>
      </c>
      <c r="K100" s="2" t="s">
        <v>978</v>
      </c>
      <c r="L100" s="2" t="s">
        <v>233</v>
      </c>
      <c r="M100" s="2" t="s">
        <v>36</v>
      </c>
      <c r="N100" s="2" t="s">
        <v>37</v>
      </c>
      <c r="O100" s="2" t="s">
        <v>979</v>
      </c>
      <c r="P100" s="3">
        <v>4</v>
      </c>
      <c r="Q100" s="2" t="s">
        <v>980</v>
      </c>
      <c r="R100" s="3">
        <v>0</v>
      </c>
      <c r="S100" s="2" t="s">
        <v>36</v>
      </c>
      <c r="T100" s="2" t="s">
        <v>981</v>
      </c>
      <c r="U100" s="3">
        <v>1</v>
      </c>
      <c r="V100" s="2" t="s">
        <v>36</v>
      </c>
      <c r="W100" s="2" t="s">
        <v>36</v>
      </c>
      <c r="X100" s="2" t="s">
        <v>982</v>
      </c>
      <c r="Y100">
        <f t="shared" si="6"/>
        <v>2019</v>
      </c>
      <c r="Z100" s="8">
        <f t="shared" si="7"/>
        <v>1</v>
      </c>
      <c r="AA100">
        <f t="shared" si="8"/>
        <v>2</v>
      </c>
      <c r="AB100" s="9">
        <f t="shared" si="9"/>
        <v>0</v>
      </c>
      <c r="AC100" s="9">
        <f t="shared" si="10"/>
        <v>0</v>
      </c>
      <c r="AD100" s="9">
        <f t="shared" si="11"/>
        <v>0</v>
      </c>
    </row>
    <row r="101" spans="1:30" ht="15.6">
      <c r="A101" s="2" t="s">
        <v>24</v>
      </c>
      <c r="B101" s="2" t="s">
        <v>25</v>
      </c>
      <c r="C101" s="2" t="s">
        <v>983</v>
      </c>
      <c r="D101" s="2" t="s">
        <v>984</v>
      </c>
      <c r="E101" s="2" t="s">
        <v>985</v>
      </c>
      <c r="F101" s="2" t="s">
        <v>986</v>
      </c>
      <c r="G101" s="2" t="s">
        <v>36</v>
      </c>
      <c r="H101" s="2" t="s">
        <v>36</v>
      </c>
      <c r="I101" s="2" t="s">
        <v>32</v>
      </c>
      <c r="J101" s="2" t="s">
        <v>541</v>
      </c>
      <c r="K101" s="2" t="s">
        <v>987</v>
      </c>
      <c r="L101" s="2" t="s">
        <v>988</v>
      </c>
      <c r="M101" s="2" t="s">
        <v>36</v>
      </c>
      <c r="N101" s="2" t="s">
        <v>37</v>
      </c>
      <c r="O101" s="2" t="s">
        <v>989</v>
      </c>
      <c r="P101" s="3">
        <v>5</v>
      </c>
      <c r="Q101" s="2" t="s">
        <v>990</v>
      </c>
      <c r="R101" s="3">
        <v>0</v>
      </c>
      <c r="S101" s="2" t="s">
        <v>36</v>
      </c>
      <c r="T101" s="2" t="s">
        <v>991</v>
      </c>
      <c r="U101" s="3">
        <v>1</v>
      </c>
      <c r="V101" s="2" t="s">
        <v>36</v>
      </c>
      <c r="W101" s="2" t="s">
        <v>36</v>
      </c>
      <c r="X101" s="2" t="s">
        <v>992</v>
      </c>
      <c r="Y101">
        <f t="shared" si="6"/>
        <v>2018</v>
      </c>
      <c r="Z101" s="8">
        <f t="shared" si="7"/>
        <v>12</v>
      </c>
      <c r="AA101">
        <f t="shared" si="8"/>
        <v>2</v>
      </c>
      <c r="AB101" s="9">
        <f t="shared" si="9"/>
        <v>0</v>
      </c>
      <c r="AC101" s="9">
        <f t="shared" si="10"/>
        <v>0</v>
      </c>
      <c r="AD101" s="9">
        <f t="shared" si="11"/>
        <v>0</v>
      </c>
    </row>
    <row r="102" spans="1:30" ht="15.6">
      <c r="A102" s="2" t="s">
        <v>24</v>
      </c>
      <c r="B102" s="2" t="s">
        <v>98</v>
      </c>
      <c r="C102" s="2" t="s">
        <v>993</v>
      </c>
      <c r="D102" s="2" t="s">
        <v>994</v>
      </c>
      <c r="E102" s="2" t="s">
        <v>995</v>
      </c>
      <c r="F102" s="2" t="s">
        <v>559</v>
      </c>
      <c r="G102" s="2" t="s">
        <v>996</v>
      </c>
      <c r="H102" s="2" t="s">
        <v>997</v>
      </c>
      <c r="I102" s="2" t="s">
        <v>32</v>
      </c>
      <c r="J102" s="2" t="s">
        <v>541</v>
      </c>
      <c r="K102" s="2" t="s">
        <v>998</v>
      </c>
      <c r="L102" s="2" t="s">
        <v>999</v>
      </c>
      <c r="M102" s="2" t="s">
        <v>36</v>
      </c>
      <c r="N102" s="2" t="s">
        <v>37</v>
      </c>
      <c r="O102" s="2" t="s">
        <v>1000</v>
      </c>
      <c r="P102" s="3">
        <v>0</v>
      </c>
      <c r="Q102" s="2" t="s">
        <v>36</v>
      </c>
      <c r="R102" s="3">
        <v>0</v>
      </c>
      <c r="S102" s="2" t="s">
        <v>36</v>
      </c>
      <c r="T102" s="2" t="s">
        <v>1001</v>
      </c>
      <c r="U102" s="3">
        <v>1</v>
      </c>
      <c r="V102" s="2" t="s">
        <v>36</v>
      </c>
      <c r="W102" s="2" t="s">
        <v>36</v>
      </c>
      <c r="X102" s="2" t="s">
        <v>1002</v>
      </c>
      <c r="Y102">
        <f t="shared" si="6"/>
        <v>2020</v>
      </c>
      <c r="Z102" s="8">
        <f t="shared" si="7"/>
        <v>4</v>
      </c>
      <c r="AA102">
        <f t="shared" si="8"/>
        <v>2</v>
      </c>
      <c r="AB102" s="9">
        <f t="shared" si="9"/>
        <v>2020</v>
      </c>
      <c r="AC102" s="9">
        <f t="shared" si="10"/>
        <v>7</v>
      </c>
      <c r="AD102" s="9">
        <f t="shared" si="11"/>
        <v>11</v>
      </c>
    </row>
    <row r="103" spans="1:30" ht="15.6">
      <c r="A103" s="2" t="s">
        <v>24</v>
      </c>
      <c r="B103" s="2" t="s">
        <v>25</v>
      </c>
      <c r="C103" s="2" t="s">
        <v>1003</v>
      </c>
      <c r="D103" s="2" t="s">
        <v>1004</v>
      </c>
      <c r="E103" s="2" t="s">
        <v>1005</v>
      </c>
      <c r="F103" s="2" t="s">
        <v>1006</v>
      </c>
      <c r="G103" s="2" t="s">
        <v>36</v>
      </c>
      <c r="H103" s="2" t="s">
        <v>36</v>
      </c>
      <c r="I103" s="2" t="s">
        <v>278</v>
      </c>
      <c r="J103" s="2" t="s">
        <v>1007</v>
      </c>
      <c r="K103" s="2" t="s">
        <v>1008</v>
      </c>
      <c r="L103" s="2" t="s">
        <v>1009</v>
      </c>
      <c r="M103" s="2" t="s">
        <v>388</v>
      </c>
      <c r="N103" s="2" t="s">
        <v>1010</v>
      </c>
      <c r="O103" s="2" t="s">
        <v>1011</v>
      </c>
      <c r="P103" s="3">
        <v>1</v>
      </c>
      <c r="Q103" s="2" t="s">
        <v>1012</v>
      </c>
      <c r="R103" s="3">
        <v>0</v>
      </c>
      <c r="S103" s="2" t="s">
        <v>36</v>
      </c>
      <c r="T103" s="2" t="s">
        <v>1013</v>
      </c>
      <c r="U103" s="3">
        <v>1</v>
      </c>
      <c r="V103" s="2" t="s">
        <v>36</v>
      </c>
      <c r="W103" s="2" t="s">
        <v>36</v>
      </c>
      <c r="X103" s="2" t="s">
        <v>1014</v>
      </c>
      <c r="Y103">
        <f t="shared" si="6"/>
        <v>2018</v>
      </c>
      <c r="Z103" s="8">
        <f t="shared" si="7"/>
        <v>12</v>
      </c>
      <c r="AA103">
        <f t="shared" si="8"/>
        <v>2</v>
      </c>
      <c r="AB103" s="9">
        <f t="shared" si="9"/>
        <v>0</v>
      </c>
      <c r="AC103" s="9">
        <f t="shared" si="10"/>
        <v>0</v>
      </c>
      <c r="AD103" s="9">
        <f t="shared" si="11"/>
        <v>0</v>
      </c>
    </row>
    <row r="104" spans="1:30" ht="15.6">
      <c r="A104" s="2" t="s">
        <v>24</v>
      </c>
      <c r="B104" s="2" t="s">
        <v>25</v>
      </c>
      <c r="C104" s="2" t="s">
        <v>1015</v>
      </c>
      <c r="D104" s="2" t="s">
        <v>1016</v>
      </c>
      <c r="E104" s="2" t="s">
        <v>1017</v>
      </c>
      <c r="F104" s="2" t="s">
        <v>1018</v>
      </c>
      <c r="G104" s="2" t="s">
        <v>36</v>
      </c>
      <c r="H104" s="2" t="s">
        <v>36</v>
      </c>
      <c r="I104" s="2" t="s">
        <v>908</v>
      </c>
      <c r="J104" s="2" t="s">
        <v>541</v>
      </c>
      <c r="K104" s="2" t="s">
        <v>1019</v>
      </c>
      <c r="L104" s="2" t="s">
        <v>500</v>
      </c>
      <c r="M104" s="2" t="s">
        <v>36</v>
      </c>
      <c r="N104" s="2" t="s">
        <v>37</v>
      </c>
      <c r="O104" s="2" t="s">
        <v>501</v>
      </c>
      <c r="P104" s="3">
        <v>5</v>
      </c>
      <c r="Q104" s="2" t="s">
        <v>1020</v>
      </c>
      <c r="R104" s="3">
        <v>3</v>
      </c>
      <c r="S104" s="2" t="s">
        <v>1021</v>
      </c>
      <c r="T104" s="2" t="s">
        <v>1022</v>
      </c>
      <c r="U104" s="3">
        <v>2</v>
      </c>
      <c r="V104" s="2" t="s">
        <v>36</v>
      </c>
      <c r="W104" s="2" t="s">
        <v>36</v>
      </c>
      <c r="X104" s="2" t="s">
        <v>1023</v>
      </c>
      <c r="Y104">
        <f t="shared" si="6"/>
        <v>2018</v>
      </c>
      <c r="Z104" s="8">
        <f t="shared" si="7"/>
        <v>12</v>
      </c>
      <c r="AA104">
        <f t="shared" si="8"/>
        <v>2</v>
      </c>
      <c r="AB104" s="9">
        <f t="shared" si="9"/>
        <v>0</v>
      </c>
      <c r="AC104" s="9">
        <f t="shared" si="10"/>
        <v>0</v>
      </c>
      <c r="AD104" s="9">
        <f t="shared" si="11"/>
        <v>0</v>
      </c>
    </row>
    <row r="105" spans="1:30" ht="15.6">
      <c r="A105" s="2" t="s">
        <v>24</v>
      </c>
      <c r="B105" s="2" t="s">
        <v>98</v>
      </c>
      <c r="C105" s="2" t="s">
        <v>1024</v>
      </c>
      <c r="D105" s="2" t="s">
        <v>1025</v>
      </c>
      <c r="E105" s="2" t="s">
        <v>1026</v>
      </c>
      <c r="F105" s="2" t="s">
        <v>1027</v>
      </c>
      <c r="G105" s="2" t="s">
        <v>1028</v>
      </c>
      <c r="H105" s="2" t="s">
        <v>1029</v>
      </c>
      <c r="I105" s="2" t="s">
        <v>32</v>
      </c>
      <c r="J105" s="2" t="s">
        <v>541</v>
      </c>
      <c r="K105" s="2" t="s">
        <v>1030</v>
      </c>
      <c r="L105" s="2" t="s">
        <v>1031</v>
      </c>
      <c r="M105" s="2" t="s">
        <v>36</v>
      </c>
      <c r="N105" s="2" t="s">
        <v>37</v>
      </c>
      <c r="O105" s="2" t="s">
        <v>1032</v>
      </c>
      <c r="P105" s="3">
        <v>0</v>
      </c>
      <c r="Q105" s="2" t="s">
        <v>36</v>
      </c>
      <c r="R105" s="3">
        <v>0</v>
      </c>
      <c r="S105" s="2" t="s">
        <v>36</v>
      </c>
      <c r="T105" s="2" t="s">
        <v>1033</v>
      </c>
      <c r="U105" s="3">
        <v>1</v>
      </c>
      <c r="V105" s="2" t="s">
        <v>36</v>
      </c>
      <c r="W105" s="2" t="s">
        <v>36</v>
      </c>
      <c r="X105" s="2" t="s">
        <v>1034</v>
      </c>
      <c r="Y105">
        <f t="shared" si="6"/>
        <v>2020</v>
      </c>
      <c r="Z105" s="8">
        <f t="shared" si="7"/>
        <v>4</v>
      </c>
      <c r="AA105">
        <f t="shared" si="8"/>
        <v>2</v>
      </c>
      <c r="AB105" s="9">
        <f t="shared" si="9"/>
        <v>2020</v>
      </c>
      <c r="AC105" s="9">
        <f t="shared" si="10"/>
        <v>6</v>
      </c>
      <c r="AD105" s="9">
        <f t="shared" si="11"/>
        <v>1</v>
      </c>
    </row>
    <row r="106" spans="1:30" ht="15.6">
      <c r="A106" s="2" t="s">
        <v>24</v>
      </c>
      <c r="B106" s="2" t="s">
        <v>98</v>
      </c>
      <c r="C106" s="2" t="s">
        <v>1035</v>
      </c>
      <c r="D106" s="2" t="s">
        <v>1036</v>
      </c>
      <c r="E106" s="2" t="s">
        <v>1037</v>
      </c>
      <c r="F106" s="2" t="s">
        <v>1038</v>
      </c>
      <c r="G106" s="2" t="s">
        <v>1039</v>
      </c>
      <c r="H106" s="2" t="s">
        <v>1040</v>
      </c>
      <c r="I106" s="2" t="s">
        <v>32</v>
      </c>
      <c r="J106" s="2" t="s">
        <v>541</v>
      </c>
      <c r="K106" s="2" t="s">
        <v>1041</v>
      </c>
      <c r="L106" s="2" t="s">
        <v>1042</v>
      </c>
      <c r="M106" s="2" t="s">
        <v>36</v>
      </c>
      <c r="N106" s="2" t="s">
        <v>37</v>
      </c>
      <c r="O106" s="2" t="s">
        <v>1043</v>
      </c>
      <c r="P106" s="3">
        <v>0</v>
      </c>
      <c r="Q106" s="2" t="s">
        <v>36</v>
      </c>
      <c r="R106" s="3">
        <v>0</v>
      </c>
      <c r="S106" s="2" t="s">
        <v>36</v>
      </c>
      <c r="T106" s="2" t="s">
        <v>1044</v>
      </c>
      <c r="U106" s="3">
        <v>2</v>
      </c>
      <c r="V106" s="2" t="s">
        <v>36</v>
      </c>
      <c r="W106" s="2" t="s">
        <v>36</v>
      </c>
      <c r="X106" s="2" t="s">
        <v>1045</v>
      </c>
      <c r="Y106">
        <f t="shared" si="6"/>
        <v>2020</v>
      </c>
      <c r="Z106" s="8">
        <f t="shared" si="7"/>
        <v>2</v>
      </c>
      <c r="AA106">
        <f t="shared" si="8"/>
        <v>2</v>
      </c>
      <c r="AB106" s="9">
        <f t="shared" si="9"/>
        <v>2020</v>
      </c>
      <c r="AC106" s="9">
        <f t="shared" si="10"/>
        <v>5</v>
      </c>
      <c r="AD106" s="9">
        <f t="shared" si="11"/>
        <v>21</v>
      </c>
    </row>
    <row r="107" spans="1:30" ht="15.6">
      <c r="A107" s="2" t="s">
        <v>24</v>
      </c>
      <c r="B107" s="2" t="s">
        <v>98</v>
      </c>
      <c r="C107" s="2" t="s">
        <v>1046</v>
      </c>
      <c r="D107" s="2" t="s">
        <v>1047</v>
      </c>
      <c r="E107" s="2" t="s">
        <v>1048</v>
      </c>
      <c r="F107" s="2" t="s">
        <v>1038</v>
      </c>
      <c r="G107" s="2" t="s">
        <v>1049</v>
      </c>
      <c r="H107" s="2" t="s">
        <v>1050</v>
      </c>
      <c r="I107" s="2" t="s">
        <v>32</v>
      </c>
      <c r="J107" s="2" t="s">
        <v>541</v>
      </c>
      <c r="K107" s="2" t="s">
        <v>1051</v>
      </c>
      <c r="L107" s="2" t="s">
        <v>264</v>
      </c>
      <c r="M107" s="2" t="s">
        <v>36</v>
      </c>
      <c r="N107" s="2" t="s">
        <v>37</v>
      </c>
      <c r="O107" s="2" t="s">
        <v>1052</v>
      </c>
      <c r="P107" s="3">
        <v>0</v>
      </c>
      <c r="Q107" s="2" t="s">
        <v>36</v>
      </c>
      <c r="R107" s="3">
        <v>0</v>
      </c>
      <c r="S107" s="2" t="s">
        <v>36</v>
      </c>
      <c r="T107" s="2" t="s">
        <v>1053</v>
      </c>
      <c r="U107" s="3">
        <v>1</v>
      </c>
      <c r="V107" s="2" t="s">
        <v>36</v>
      </c>
      <c r="W107" s="2" t="s">
        <v>36</v>
      </c>
      <c r="X107" s="2" t="s">
        <v>1054</v>
      </c>
      <c r="Y107">
        <f t="shared" si="6"/>
        <v>2020</v>
      </c>
      <c r="Z107" s="8">
        <f t="shared" si="7"/>
        <v>2</v>
      </c>
      <c r="AA107">
        <f t="shared" si="8"/>
        <v>2</v>
      </c>
      <c r="AB107" s="9">
        <f t="shared" si="9"/>
        <v>2020</v>
      </c>
      <c r="AC107" s="9">
        <f t="shared" si="10"/>
        <v>5</v>
      </c>
      <c r="AD107" s="9">
        <f t="shared" si="11"/>
        <v>11</v>
      </c>
    </row>
    <row r="108" spans="1:30" ht="15.6">
      <c r="A108" s="2" t="s">
        <v>24</v>
      </c>
      <c r="B108" s="2" t="s">
        <v>25</v>
      </c>
      <c r="C108" s="2" t="s">
        <v>1055</v>
      </c>
      <c r="D108" s="2" t="s">
        <v>1056</v>
      </c>
      <c r="E108" s="2" t="s">
        <v>1057</v>
      </c>
      <c r="F108" s="2" t="s">
        <v>1058</v>
      </c>
      <c r="G108" s="2" t="s">
        <v>36</v>
      </c>
      <c r="H108" s="2" t="s">
        <v>36</v>
      </c>
      <c r="I108" s="2" t="s">
        <v>466</v>
      </c>
      <c r="J108" s="2" t="s">
        <v>1059</v>
      </c>
      <c r="K108" s="2" t="s">
        <v>1060</v>
      </c>
      <c r="L108" s="2" t="s">
        <v>1061</v>
      </c>
      <c r="M108" s="2" t="s">
        <v>36</v>
      </c>
      <c r="N108" s="2" t="s">
        <v>333</v>
      </c>
      <c r="O108" s="2" t="s">
        <v>1062</v>
      </c>
      <c r="P108" s="3">
        <v>1</v>
      </c>
      <c r="Q108" s="2" t="s">
        <v>1063</v>
      </c>
      <c r="R108" s="3">
        <v>0</v>
      </c>
      <c r="S108" s="2" t="s">
        <v>36</v>
      </c>
      <c r="T108" s="2" t="s">
        <v>1064</v>
      </c>
      <c r="U108" s="3">
        <v>1</v>
      </c>
      <c r="V108" s="2" t="s">
        <v>36</v>
      </c>
      <c r="W108" s="2" t="s">
        <v>36</v>
      </c>
      <c r="X108" s="2" t="s">
        <v>1065</v>
      </c>
      <c r="Y108">
        <f t="shared" si="6"/>
        <v>2018</v>
      </c>
      <c r="Z108" s="8">
        <f t="shared" si="7"/>
        <v>10</v>
      </c>
      <c r="AA108">
        <f t="shared" si="8"/>
        <v>2</v>
      </c>
      <c r="AB108" s="9">
        <f t="shared" si="9"/>
        <v>0</v>
      </c>
      <c r="AC108" s="9">
        <f t="shared" si="10"/>
        <v>0</v>
      </c>
      <c r="AD108" s="9">
        <f t="shared" si="11"/>
        <v>0</v>
      </c>
    </row>
    <row r="109" spans="1:30" ht="15.6">
      <c r="A109" s="2" t="s">
        <v>24</v>
      </c>
      <c r="B109" s="2" t="s">
        <v>98</v>
      </c>
      <c r="C109" s="2" t="s">
        <v>1066</v>
      </c>
      <c r="D109" s="2" t="s">
        <v>1067</v>
      </c>
      <c r="E109" s="2" t="s">
        <v>1068</v>
      </c>
      <c r="F109" s="2" t="s">
        <v>647</v>
      </c>
      <c r="G109" s="2" t="s">
        <v>1069</v>
      </c>
      <c r="H109" s="2" t="s">
        <v>1070</v>
      </c>
      <c r="I109" s="2" t="s">
        <v>32</v>
      </c>
      <c r="J109" s="2" t="s">
        <v>541</v>
      </c>
      <c r="K109" s="2" t="s">
        <v>1041</v>
      </c>
      <c r="L109" s="2" t="s">
        <v>1042</v>
      </c>
      <c r="M109" s="2" t="s">
        <v>36</v>
      </c>
      <c r="N109" s="2" t="s">
        <v>37</v>
      </c>
      <c r="O109" s="2" t="s">
        <v>1071</v>
      </c>
      <c r="P109" s="3">
        <v>0</v>
      </c>
      <c r="Q109" s="2" t="s">
        <v>36</v>
      </c>
      <c r="R109" s="3">
        <v>0</v>
      </c>
      <c r="S109" s="2" t="s">
        <v>36</v>
      </c>
      <c r="T109" s="2" t="s">
        <v>1072</v>
      </c>
      <c r="U109" s="3">
        <v>1</v>
      </c>
      <c r="V109" s="2" t="s">
        <v>36</v>
      </c>
      <c r="W109" s="2" t="s">
        <v>36</v>
      </c>
      <c r="X109" s="2" t="s">
        <v>1073</v>
      </c>
      <c r="Y109">
        <f t="shared" si="6"/>
        <v>2020</v>
      </c>
      <c r="Z109" s="8">
        <f t="shared" si="7"/>
        <v>1</v>
      </c>
      <c r="AA109">
        <f t="shared" si="8"/>
        <v>2</v>
      </c>
      <c r="AB109" s="9">
        <f t="shared" si="9"/>
        <v>2020</v>
      </c>
      <c r="AC109" s="9">
        <f t="shared" si="10"/>
        <v>4</v>
      </c>
      <c r="AD109" s="9">
        <f t="shared" si="11"/>
        <v>21</v>
      </c>
    </row>
    <row r="110" spans="1:30" ht="15.6">
      <c r="A110" s="2" t="s">
        <v>24</v>
      </c>
      <c r="B110" s="2" t="s">
        <v>25</v>
      </c>
      <c r="C110" s="2" t="s">
        <v>1074</v>
      </c>
      <c r="D110" s="2" t="s">
        <v>1075</v>
      </c>
      <c r="E110" s="2" t="s">
        <v>1076</v>
      </c>
      <c r="F110" s="2" t="s">
        <v>1077</v>
      </c>
      <c r="G110" s="2" t="s">
        <v>36</v>
      </c>
      <c r="H110" s="2" t="s">
        <v>36</v>
      </c>
      <c r="I110" s="2" t="s">
        <v>908</v>
      </c>
      <c r="J110" s="2" t="s">
        <v>541</v>
      </c>
      <c r="K110" s="2" t="s">
        <v>1078</v>
      </c>
      <c r="L110" s="2" t="s">
        <v>1079</v>
      </c>
      <c r="M110" s="2" t="s">
        <v>36</v>
      </c>
      <c r="N110" s="2" t="s">
        <v>37</v>
      </c>
      <c r="O110" s="2" t="s">
        <v>1080</v>
      </c>
      <c r="P110" s="3">
        <v>11</v>
      </c>
      <c r="Q110" s="2" t="s">
        <v>1081</v>
      </c>
      <c r="R110" s="3">
        <v>0</v>
      </c>
      <c r="S110" s="2" t="s">
        <v>36</v>
      </c>
      <c r="T110" s="2" t="s">
        <v>1082</v>
      </c>
      <c r="U110" s="3">
        <v>2</v>
      </c>
      <c r="V110" s="2" t="s">
        <v>36</v>
      </c>
      <c r="W110" s="2" t="s">
        <v>36</v>
      </c>
      <c r="X110" s="2" t="s">
        <v>1083</v>
      </c>
      <c r="Y110">
        <f t="shared" si="6"/>
        <v>2018</v>
      </c>
      <c r="Z110" s="8">
        <f t="shared" si="7"/>
        <v>10</v>
      </c>
      <c r="AA110">
        <f t="shared" si="8"/>
        <v>2</v>
      </c>
      <c r="AB110" s="9">
        <f t="shared" si="9"/>
        <v>0</v>
      </c>
      <c r="AC110" s="9">
        <f t="shared" si="10"/>
        <v>0</v>
      </c>
      <c r="AD110" s="9">
        <f t="shared" si="11"/>
        <v>0</v>
      </c>
    </row>
    <row r="111" spans="1:30" ht="15.6">
      <c r="A111" s="2" t="s">
        <v>24</v>
      </c>
      <c r="B111" s="2" t="s">
        <v>25</v>
      </c>
      <c r="C111" s="2" t="s">
        <v>1084</v>
      </c>
      <c r="D111" s="2" t="s">
        <v>1085</v>
      </c>
      <c r="E111" s="2" t="s">
        <v>1086</v>
      </c>
      <c r="F111" s="2" t="s">
        <v>1087</v>
      </c>
      <c r="G111" s="2" t="s">
        <v>36</v>
      </c>
      <c r="H111" s="2" t="s">
        <v>36</v>
      </c>
      <c r="I111" s="2" t="s">
        <v>908</v>
      </c>
      <c r="J111" s="2" t="s">
        <v>541</v>
      </c>
      <c r="K111" s="2" t="s">
        <v>1088</v>
      </c>
      <c r="L111" s="2" t="s">
        <v>1089</v>
      </c>
      <c r="M111" s="2" t="s">
        <v>36</v>
      </c>
      <c r="N111" s="2" t="s">
        <v>37</v>
      </c>
      <c r="O111" s="2" t="s">
        <v>1090</v>
      </c>
      <c r="P111" s="3">
        <v>7</v>
      </c>
      <c r="Q111" s="2" t="s">
        <v>1091</v>
      </c>
      <c r="R111" s="3">
        <v>0</v>
      </c>
      <c r="S111" s="2" t="s">
        <v>36</v>
      </c>
      <c r="T111" s="2" t="s">
        <v>1092</v>
      </c>
      <c r="U111" s="3">
        <v>2</v>
      </c>
      <c r="V111" s="2" t="s">
        <v>36</v>
      </c>
      <c r="W111" s="2" t="s">
        <v>36</v>
      </c>
      <c r="X111" s="2" t="s">
        <v>1093</v>
      </c>
      <c r="Y111">
        <f t="shared" si="6"/>
        <v>2018</v>
      </c>
      <c r="Z111" s="8">
        <f t="shared" si="7"/>
        <v>10</v>
      </c>
      <c r="AA111">
        <f t="shared" si="8"/>
        <v>2</v>
      </c>
      <c r="AB111" s="9">
        <f t="shared" si="9"/>
        <v>0</v>
      </c>
      <c r="AC111" s="9">
        <f t="shared" si="10"/>
        <v>0</v>
      </c>
      <c r="AD111" s="9">
        <f t="shared" si="11"/>
        <v>0</v>
      </c>
    </row>
    <row r="112" spans="1:30" ht="15.6">
      <c r="A112" s="2" t="s">
        <v>24</v>
      </c>
      <c r="B112" s="2" t="s">
        <v>25</v>
      </c>
      <c r="C112" s="2" t="s">
        <v>1094</v>
      </c>
      <c r="D112" s="2" t="s">
        <v>1095</v>
      </c>
      <c r="E112" s="2" t="s">
        <v>1096</v>
      </c>
      <c r="F112" s="2" t="s">
        <v>1087</v>
      </c>
      <c r="G112" s="2" t="s">
        <v>36</v>
      </c>
      <c r="H112" s="2" t="s">
        <v>36</v>
      </c>
      <c r="I112" s="2" t="s">
        <v>32</v>
      </c>
      <c r="J112" s="2" t="s">
        <v>541</v>
      </c>
      <c r="K112" s="2" t="s">
        <v>1097</v>
      </c>
      <c r="L112" s="2" t="s">
        <v>1098</v>
      </c>
      <c r="M112" s="2" t="s">
        <v>36</v>
      </c>
      <c r="N112" s="2" t="s">
        <v>37</v>
      </c>
      <c r="O112" s="2" t="s">
        <v>1099</v>
      </c>
      <c r="P112" s="3">
        <v>4</v>
      </c>
      <c r="Q112" s="2" t="s">
        <v>1100</v>
      </c>
      <c r="R112" s="3">
        <v>1</v>
      </c>
      <c r="S112" s="2" t="s">
        <v>1101</v>
      </c>
      <c r="T112" s="2" t="s">
        <v>1102</v>
      </c>
      <c r="U112" s="3">
        <v>1</v>
      </c>
      <c r="V112" s="2" t="s">
        <v>36</v>
      </c>
      <c r="W112" s="2" t="s">
        <v>36</v>
      </c>
      <c r="X112" s="2" t="s">
        <v>1103</v>
      </c>
      <c r="Y112">
        <f t="shared" si="6"/>
        <v>2018</v>
      </c>
      <c r="Z112" s="8">
        <f t="shared" si="7"/>
        <v>10</v>
      </c>
      <c r="AA112">
        <f t="shared" si="8"/>
        <v>2</v>
      </c>
      <c r="AB112" s="9">
        <f t="shared" si="9"/>
        <v>0</v>
      </c>
      <c r="AC112" s="9">
        <f t="shared" si="10"/>
        <v>0</v>
      </c>
      <c r="AD112" s="9">
        <f t="shared" si="11"/>
        <v>0</v>
      </c>
    </row>
    <row r="113" spans="1:30" ht="15.6">
      <c r="A113" s="2" t="s">
        <v>24</v>
      </c>
      <c r="B113" s="2" t="s">
        <v>25</v>
      </c>
      <c r="C113" s="2" t="s">
        <v>1104</v>
      </c>
      <c r="D113" s="2" t="s">
        <v>1105</v>
      </c>
      <c r="E113" s="2" t="s">
        <v>1106</v>
      </c>
      <c r="F113" s="2" t="s">
        <v>1107</v>
      </c>
      <c r="G113" s="2" t="s">
        <v>36</v>
      </c>
      <c r="H113" s="2" t="s">
        <v>36</v>
      </c>
      <c r="I113" s="2" t="s">
        <v>32</v>
      </c>
      <c r="J113" s="2" t="s">
        <v>541</v>
      </c>
      <c r="K113" s="2" t="s">
        <v>1108</v>
      </c>
      <c r="L113" s="2" t="s">
        <v>1109</v>
      </c>
      <c r="M113" s="2" t="s">
        <v>36</v>
      </c>
      <c r="N113" s="2" t="s">
        <v>37</v>
      </c>
      <c r="O113" s="2" t="s">
        <v>1110</v>
      </c>
      <c r="P113" s="3">
        <v>4</v>
      </c>
      <c r="Q113" s="2" t="s">
        <v>1111</v>
      </c>
      <c r="R113" s="3">
        <v>0</v>
      </c>
      <c r="S113" s="2" t="s">
        <v>36</v>
      </c>
      <c r="T113" s="2" t="s">
        <v>1112</v>
      </c>
      <c r="U113" s="3">
        <v>1</v>
      </c>
      <c r="V113" s="2" t="s">
        <v>36</v>
      </c>
      <c r="W113" s="2" t="s">
        <v>36</v>
      </c>
      <c r="X113" s="2" t="s">
        <v>1113</v>
      </c>
      <c r="Y113">
        <f t="shared" si="6"/>
        <v>2018</v>
      </c>
      <c r="Z113" s="8">
        <f t="shared" si="7"/>
        <v>9</v>
      </c>
      <c r="AA113">
        <f t="shared" si="8"/>
        <v>2</v>
      </c>
      <c r="AB113" s="9">
        <f t="shared" si="9"/>
        <v>0</v>
      </c>
      <c r="AC113" s="9">
        <f t="shared" si="10"/>
        <v>0</v>
      </c>
      <c r="AD113" s="9">
        <f t="shared" si="11"/>
        <v>0</v>
      </c>
    </row>
    <row r="114" spans="1:30" ht="15.6">
      <c r="A114" s="2" t="s">
        <v>24</v>
      </c>
      <c r="B114" s="2" t="s">
        <v>25</v>
      </c>
      <c r="C114" s="2" t="s">
        <v>1114</v>
      </c>
      <c r="D114" s="2" t="s">
        <v>1115</v>
      </c>
      <c r="E114" s="2" t="s">
        <v>1116</v>
      </c>
      <c r="F114" s="2" t="s">
        <v>1117</v>
      </c>
      <c r="G114" s="2" t="s">
        <v>36</v>
      </c>
      <c r="H114" s="2" t="s">
        <v>36</v>
      </c>
      <c r="I114" s="2" t="s">
        <v>32</v>
      </c>
      <c r="J114" s="2" t="s">
        <v>541</v>
      </c>
      <c r="K114" s="2" t="s">
        <v>1118</v>
      </c>
      <c r="L114" s="2" t="s">
        <v>1119</v>
      </c>
      <c r="M114" s="2" t="s">
        <v>36</v>
      </c>
      <c r="N114" s="2" t="s">
        <v>37</v>
      </c>
      <c r="O114" s="2" t="s">
        <v>1120</v>
      </c>
      <c r="P114" s="3">
        <v>3</v>
      </c>
      <c r="Q114" s="2" t="s">
        <v>1121</v>
      </c>
      <c r="R114" s="3">
        <v>0</v>
      </c>
      <c r="S114" s="2" t="s">
        <v>36</v>
      </c>
      <c r="T114" s="2" t="s">
        <v>1122</v>
      </c>
      <c r="U114" s="3">
        <v>1</v>
      </c>
      <c r="V114" s="2" t="s">
        <v>36</v>
      </c>
      <c r="W114" s="2" t="s">
        <v>36</v>
      </c>
      <c r="X114" s="2" t="s">
        <v>1123</v>
      </c>
      <c r="Y114">
        <f t="shared" si="6"/>
        <v>2018</v>
      </c>
      <c r="Z114" s="8">
        <f t="shared" si="7"/>
        <v>9</v>
      </c>
      <c r="AA114">
        <f t="shared" si="8"/>
        <v>2</v>
      </c>
      <c r="AB114" s="9">
        <f t="shared" si="9"/>
        <v>0</v>
      </c>
      <c r="AC114" s="9">
        <f t="shared" si="10"/>
        <v>0</v>
      </c>
      <c r="AD114" s="9">
        <f t="shared" si="11"/>
        <v>0</v>
      </c>
    </row>
    <row r="115" spans="1:30" ht="15.6">
      <c r="A115" s="2" t="s">
        <v>24</v>
      </c>
      <c r="B115" s="2" t="s">
        <v>25</v>
      </c>
      <c r="C115" s="2" t="s">
        <v>1124</v>
      </c>
      <c r="D115" s="2" t="s">
        <v>1125</v>
      </c>
      <c r="E115" s="2" t="s">
        <v>1126</v>
      </c>
      <c r="F115" s="2" t="s">
        <v>1127</v>
      </c>
      <c r="G115" s="2" t="s">
        <v>36</v>
      </c>
      <c r="H115" s="2" t="s">
        <v>36</v>
      </c>
      <c r="I115" s="2" t="s">
        <v>1128</v>
      </c>
      <c r="J115" s="2" t="s">
        <v>1129</v>
      </c>
      <c r="K115" s="2" t="s">
        <v>1130</v>
      </c>
      <c r="L115" s="2" t="s">
        <v>1131</v>
      </c>
      <c r="M115" s="2" t="s">
        <v>36</v>
      </c>
      <c r="N115" s="2" t="s">
        <v>37</v>
      </c>
      <c r="O115" s="2" t="s">
        <v>1132</v>
      </c>
      <c r="P115" s="3">
        <v>21</v>
      </c>
      <c r="Q115" s="2" t="s">
        <v>1133</v>
      </c>
      <c r="R115" s="3">
        <v>1</v>
      </c>
      <c r="S115" s="2" t="s">
        <v>1134</v>
      </c>
      <c r="T115" s="2" t="s">
        <v>1135</v>
      </c>
      <c r="U115" s="3">
        <v>1</v>
      </c>
      <c r="V115" s="2" t="s">
        <v>36</v>
      </c>
      <c r="W115" s="2" t="s">
        <v>36</v>
      </c>
      <c r="X115" s="2" t="s">
        <v>1136</v>
      </c>
      <c r="Y115">
        <f t="shared" si="6"/>
        <v>2018</v>
      </c>
      <c r="Z115" s="8">
        <f t="shared" si="7"/>
        <v>8</v>
      </c>
      <c r="AA115">
        <f t="shared" si="8"/>
        <v>2</v>
      </c>
      <c r="AB115" s="9">
        <f t="shared" si="9"/>
        <v>0</v>
      </c>
      <c r="AC115" s="9">
        <f t="shared" si="10"/>
        <v>0</v>
      </c>
      <c r="AD115" s="9">
        <f t="shared" si="11"/>
        <v>0</v>
      </c>
    </row>
    <row r="116" spans="1:30" ht="15.6">
      <c r="A116" s="2" t="s">
        <v>24</v>
      </c>
      <c r="B116" s="2" t="s">
        <v>25</v>
      </c>
      <c r="C116" s="2" t="s">
        <v>1137</v>
      </c>
      <c r="D116" s="2" t="s">
        <v>1138</v>
      </c>
      <c r="E116" s="2" t="s">
        <v>1139</v>
      </c>
      <c r="F116" s="2" t="s">
        <v>1140</v>
      </c>
      <c r="G116" s="2" t="s">
        <v>36</v>
      </c>
      <c r="H116" s="2" t="s">
        <v>36</v>
      </c>
      <c r="I116" s="2" t="s">
        <v>908</v>
      </c>
      <c r="J116" s="2" t="s">
        <v>541</v>
      </c>
      <c r="K116" s="2" t="s">
        <v>1097</v>
      </c>
      <c r="L116" s="2" t="s">
        <v>1098</v>
      </c>
      <c r="M116" s="2" t="s">
        <v>36</v>
      </c>
      <c r="N116" s="2" t="s">
        <v>37</v>
      </c>
      <c r="O116" s="2" t="s">
        <v>1141</v>
      </c>
      <c r="P116" s="3">
        <v>7</v>
      </c>
      <c r="Q116" s="2" t="s">
        <v>1142</v>
      </c>
      <c r="R116" s="3">
        <v>2</v>
      </c>
      <c r="S116" s="2" t="s">
        <v>1143</v>
      </c>
      <c r="T116" s="2" t="s">
        <v>1144</v>
      </c>
      <c r="U116" s="3">
        <v>1</v>
      </c>
      <c r="V116" s="2" t="s">
        <v>36</v>
      </c>
      <c r="W116" s="2" t="s">
        <v>36</v>
      </c>
      <c r="X116" s="2" t="s">
        <v>1145</v>
      </c>
      <c r="Y116">
        <f t="shared" si="6"/>
        <v>2018</v>
      </c>
      <c r="Z116" s="8">
        <f t="shared" si="7"/>
        <v>8</v>
      </c>
      <c r="AA116">
        <f t="shared" si="8"/>
        <v>2</v>
      </c>
      <c r="AB116" s="9">
        <f t="shared" si="9"/>
        <v>0</v>
      </c>
      <c r="AC116" s="9">
        <f t="shared" si="10"/>
        <v>0</v>
      </c>
      <c r="AD116" s="9">
        <f t="shared" si="11"/>
        <v>0</v>
      </c>
    </row>
    <row r="117" spans="1:30" ht="15.6">
      <c r="A117" s="2" t="s">
        <v>24</v>
      </c>
      <c r="B117" s="2" t="s">
        <v>25</v>
      </c>
      <c r="C117" s="2" t="s">
        <v>1146</v>
      </c>
      <c r="D117" s="2" t="s">
        <v>1147</v>
      </c>
      <c r="E117" s="2" t="s">
        <v>1148</v>
      </c>
      <c r="F117" s="2" t="s">
        <v>1149</v>
      </c>
      <c r="G117" s="2" t="s">
        <v>36</v>
      </c>
      <c r="H117" s="2" t="s">
        <v>36</v>
      </c>
      <c r="I117" s="2" t="s">
        <v>32</v>
      </c>
      <c r="J117" s="2" t="s">
        <v>541</v>
      </c>
      <c r="K117" s="2" t="s">
        <v>1150</v>
      </c>
      <c r="L117" s="2" t="s">
        <v>1151</v>
      </c>
      <c r="M117" s="2" t="s">
        <v>36</v>
      </c>
      <c r="N117" s="2" t="s">
        <v>37</v>
      </c>
      <c r="O117" s="2" t="s">
        <v>1152</v>
      </c>
      <c r="P117" s="3">
        <v>4</v>
      </c>
      <c r="Q117" s="2" t="s">
        <v>1153</v>
      </c>
      <c r="R117" s="3">
        <v>0</v>
      </c>
      <c r="S117" s="2" t="s">
        <v>36</v>
      </c>
      <c r="T117" s="2" t="s">
        <v>1154</v>
      </c>
      <c r="U117" s="3">
        <v>1</v>
      </c>
      <c r="V117" s="2" t="s">
        <v>36</v>
      </c>
      <c r="W117" s="2" t="s">
        <v>36</v>
      </c>
      <c r="X117" s="2" t="s">
        <v>1155</v>
      </c>
      <c r="Y117">
        <f t="shared" si="6"/>
        <v>2018</v>
      </c>
      <c r="Z117" s="8">
        <f t="shared" si="7"/>
        <v>7</v>
      </c>
      <c r="AA117">
        <f t="shared" si="8"/>
        <v>2</v>
      </c>
      <c r="AB117" s="9">
        <f t="shared" si="9"/>
        <v>0</v>
      </c>
      <c r="AC117" s="9">
        <f t="shared" si="10"/>
        <v>0</v>
      </c>
      <c r="AD117" s="9">
        <f t="shared" si="11"/>
        <v>0</v>
      </c>
    </row>
    <row r="118" spans="1:30" ht="15.6">
      <c r="A118" s="2" t="s">
        <v>24</v>
      </c>
      <c r="B118" s="2" t="s">
        <v>98</v>
      </c>
      <c r="C118" s="2" t="s">
        <v>1156</v>
      </c>
      <c r="D118" s="2" t="s">
        <v>1157</v>
      </c>
      <c r="E118" s="2" t="s">
        <v>1158</v>
      </c>
      <c r="F118" s="2" t="s">
        <v>1159</v>
      </c>
      <c r="G118" s="2" t="s">
        <v>1160</v>
      </c>
      <c r="H118" s="2" t="s">
        <v>1161</v>
      </c>
      <c r="I118" s="2" t="s">
        <v>908</v>
      </c>
      <c r="J118" s="2" t="s">
        <v>541</v>
      </c>
      <c r="K118" s="2" t="s">
        <v>1162</v>
      </c>
      <c r="L118" s="2" t="s">
        <v>1163</v>
      </c>
      <c r="M118" s="2" t="s">
        <v>36</v>
      </c>
      <c r="N118" s="2" t="s">
        <v>37</v>
      </c>
      <c r="O118" s="2" t="s">
        <v>1164</v>
      </c>
      <c r="P118" s="3">
        <v>0</v>
      </c>
      <c r="Q118" s="2" t="s">
        <v>36</v>
      </c>
      <c r="R118" s="3">
        <v>0</v>
      </c>
      <c r="S118" s="2" t="s">
        <v>36</v>
      </c>
      <c r="T118" s="2" t="s">
        <v>1165</v>
      </c>
      <c r="U118" s="3">
        <v>1</v>
      </c>
      <c r="V118" s="2" t="s">
        <v>36</v>
      </c>
      <c r="W118" s="2" t="s">
        <v>36</v>
      </c>
      <c r="X118" s="2" t="s">
        <v>1166</v>
      </c>
      <c r="Y118">
        <f t="shared" si="6"/>
        <v>2019</v>
      </c>
      <c r="Z118" s="8">
        <f t="shared" si="7"/>
        <v>9</v>
      </c>
      <c r="AA118">
        <f t="shared" si="8"/>
        <v>2</v>
      </c>
      <c r="AB118" s="9">
        <f t="shared" si="9"/>
        <v>2020</v>
      </c>
      <c r="AC118" s="9">
        <f t="shared" si="10"/>
        <v>1</v>
      </c>
      <c r="AD118" s="9">
        <f t="shared" si="11"/>
        <v>21</v>
      </c>
    </row>
    <row r="119" spans="1:30" ht="15.6">
      <c r="A119" s="2" t="s">
        <v>24</v>
      </c>
      <c r="B119" s="2" t="s">
        <v>98</v>
      </c>
      <c r="C119" s="2" t="s">
        <v>1167</v>
      </c>
      <c r="D119" s="2" t="s">
        <v>1168</v>
      </c>
      <c r="E119" s="2" t="s">
        <v>1169</v>
      </c>
      <c r="F119" s="2" t="s">
        <v>1159</v>
      </c>
      <c r="G119" s="2" t="s">
        <v>1170</v>
      </c>
      <c r="H119" s="2" t="s">
        <v>1161</v>
      </c>
      <c r="I119" s="2" t="s">
        <v>908</v>
      </c>
      <c r="J119" s="2" t="s">
        <v>541</v>
      </c>
      <c r="K119" s="2" t="s">
        <v>948</v>
      </c>
      <c r="L119" s="2" t="s">
        <v>949</v>
      </c>
      <c r="M119" s="2" t="s">
        <v>36</v>
      </c>
      <c r="N119" s="2" t="s">
        <v>37</v>
      </c>
      <c r="O119" s="2" t="s">
        <v>1171</v>
      </c>
      <c r="P119" s="3">
        <v>0</v>
      </c>
      <c r="Q119" s="2" t="s">
        <v>36</v>
      </c>
      <c r="R119" s="3">
        <v>0</v>
      </c>
      <c r="S119" s="2" t="s">
        <v>36</v>
      </c>
      <c r="T119" s="2" t="s">
        <v>1172</v>
      </c>
      <c r="U119" s="3">
        <v>1</v>
      </c>
      <c r="V119" s="2" t="s">
        <v>36</v>
      </c>
      <c r="W119" s="2" t="s">
        <v>36</v>
      </c>
      <c r="X119" s="2" t="s">
        <v>1173</v>
      </c>
      <c r="Y119">
        <f t="shared" si="6"/>
        <v>2019</v>
      </c>
      <c r="Z119" s="8">
        <f t="shared" si="7"/>
        <v>9</v>
      </c>
      <c r="AA119">
        <f t="shared" si="8"/>
        <v>2</v>
      </c>
      <c r="AB119" s="9">
        <f t="shared" si="9"/>
        <v>2020</v>
      </c>
      <c r="AC119" s="9">
        <f t="shared" si="10"/>
        <v>1</v>
      </c>
      <c r="AD119" s="9">
        <f t="shared" si="11"/>
        <v>21</v>
      </c>
    </row>
    <row r="120" spans="1:30" ht="15.6">
      <c r="A120" s="2" t="s">
        <v>24</v>
      </c>
      <c r="B120" s="2" t="s">
        <v>25</v>
      </c>
      <c r="C120" s="2" t="s">
        <v>1174</v>
      </c>
      <c r="D120" s="2" t="s">
        <v>1175</v>
      </c>
      <c r="E120" s="2" t="s">
        <v>1176</v>
      </c>
      <c r="F120" s="2" t="s">
        <v>1177</v>
      </c>
      <c r="G120" s="2" t="s">
        <v>36</v>
      </c>
      <c r="H120" s="2" t="s">
        <v>36</v>
      </c>
      <c r="I120" s="2" t="s">
        <v>32</v>
      </c>
      <c r="J120" s="2" t="s">
        <v>541</v>
      </c>
      <c r="K120" s="2" t="s">
        <v>1178</v>
      </c>
      <c r="L120" s="2" t="s">
        <v>579</v>
      </c>
      <c r="M120" s="2" t="s">
        <v>36</v>
      </c>
      <c r="N120" s="2" t="s">
        <v>37</v>
      </c>
      <c r="O120" s="2" t="s">
        <v>1179</v>
      </c>
      <c r="P120" s="3">
        <v>5</v>
      </c>
      <c r="Q120" s="2" t="s">
        <v>1180</v>
      </c>
      <c r="R120" s="3">
        <v>0</v>
      </c>
      <c r="S120" s="2" t="s">
        <v>36</v>
      </c>
      <c r="T120" s="2" t="s">
        <v>1181</v>
      </c>
      <c r="U120" s="3">
        <v>1</v>
      </c>
      <c r="V120" s="2" t="s">
        <v>36</v>
      </c>
      <c r="W120" s="2" t="s">
        <v>36</v>
      </c>
      <c r="X120" s="2" t="s">
        <v>1182</v>
      </c>
      <c r="Y120">
        <f t="shared" si="6"/>
        <v>2018</v>
      </c>
      <c r="Z120" s="8">
        <f t="shared" si="7"/>
        <v>6</v>
      </c>
      <c r="AA120">
        <f t="shared" si="8"/>
        <v>2</v>
      </c>
      <c r="AB120" s="9">
        <f t="shared" si="9"/>
        <v>0</v>
      </c>
      <c r="AC120" s="9">
        <f t="shared" si="10"/>
        <v>0</v>
      </c>
      <c r="AD120" s="9">
        <f t="shared" si="11"/>
        <v>0</v>
      </c>
    </row>
    <row r="121" spans="1:30" ht="15.6">
      <c r="A121" s="2" t="s">
        <v>24</v>
      </c>
      <c r="B121" s="2" t="s">
        <v>25</v>
      </c>
      <c r="C121" s="2" t="s">
        <v>1183</v>
      </c>
      <c r="D121" s="2" t="s">
        <v>1184</v>
      </c>
      <c r="E121" s="2" t="s">
        <v>1185</v>
      </c>
      <c r="F121" s="2" t="s">
        <v>1186</v>
      </c>
      <c r="G121" s="2" t="s">
        <v>36</v>
      </c>
      <c r="H121" s="2" t="s">
        <v>36</v>
      </c>
      <c r="I121" s="2" t="s">
        <v>1187</v>
      </c>
      <c r="J121" s="2" t="s">
        <v>1188</v>
      </c>
      <c r="K121" s="2" t="s">
        <v>1189</v>
      </c>
      <c r="L121" s="2" t="s">
        <v>1190</v>
      </c>
      <c r="M121" s="2" t="s">
        <v>36</v>
      </c>
      <c r="N121" s="2" t="s">
        <v>37</v>
      </c>
      <c r="O121" s="2" t="s">
        <v>1191</v>
      </c>
      <c r="P121" s="3">
        <v>4</v>
      </c>
      <c r="Q121" s="2" t="s">
        <v>1192</v>
      </c>
      <c r="R121" s="3">
        <v>0</v>
      </c>
      <c r="S121" s="2" t="s">
        <v>36</v>
      </c>
      <c r="T121" s="2" t="s">
        <v>1193</v>
      </c>
      <c r="U121" s="3">
        <v>1</v>
      </c>
      <c r="V121" s="2" t="s">
        <v>36</v>
      </c>
      <c r="W121" s="2" t="s">
        <v>36</v>
      </c>
      <c r="X121" s="2" t="s">
        <v>1194</v>
      </c>
      <c r="Y121">
        <f t="shared" si="6"/>
        <v>2018</v>
      </c>
      <c r="Z121" s="8">
        <f t="shared" si="7"/>
        <v>6</v>
      </c>
      <c r="AA121">
        <f t="shared" si="8"/>
        <v>2</v>
      </c>
      <c r="AB121" s="9">
        <f t="shared" si="9"/>
        <v>0</v>
      </c>
      <c r="AC121" s="9">
        <f t="shared" si="10"/>
        <v>0</v>
      </c>
      <c r="AD121" s="9">
        <f t="shared" si="11"/>
        <v>0</v>
      </c>
    </row>
    <row r="122" spans="1:30" ht="15.6">
      <c r="A122" s="2" t="s">
        <v>24</v>
      </c>
      <c r="B122" s="2" t="s">
        <v>25</v>
      </c>
      <c r="C122" s="2" t="s">
        <v>1195</v>
      </c>
      <c r="D122" s="2" t="s">
        <v>1196</v>
      </c>
      <c r="E122" s="2" t="s">
        <v>1197</v>
      </c>
      <c r="F122" s="2" t="s">
        <v>1198</v>
      </c>
      <c r="G122" s="2" t="s">
        <v>36</v>
      </c>
      <c r="H122" s="2" t="s">
        <v>36</v>
      </c>
      <c r="I122" s="2" t="s">
        <v>32</v>
      </c>
      <c r="J122" s="2" t="s">
        <v>541</v>
      </c>
      <c r="K122" s="2" t="s">
        <v>1199</v>
      </c>
      <c r="L122" s="2" t="s">
        <v>1200</v>
      </c>
      <c r="M122" s="2" t="s">
        <v>36</v>
      </c>
      <c r="N122" s="2" t="s">
        <v>37</v>
      </c>
      <c r="O122" s="2" t="s">
        <v>1201</v>
      </c>
      <c r="P122" s="3">
        <v>3</v>
      </c>
      <c r="Q122" s="2" t="s">
        <v>1202</v>
      </c>
      <c r="R122" s="3">
        <v>0</v>
      </c>
      <c r="S122" s="2" t="s">
        <v>36</v>
      </c>
      <c r="T122" s="2" t="s">
        <v>1203</v>
      </c>
      <c r="U122" s="3">
        <v>1</v>
      </c>
      <c r="V122" s="2" t="s">
        <v>36</v>
      </c>
      <c r="W122" s="2" t="s">
        <v>36</v>
      </c>
      <c r="X122" s="2" t="s">
        <v>1204</v>
      </c>
      <c r="Y122">
        <f t="shared" si="6"/>
        <v>2018</v>
      </c>
      <c r="Z122" s="8">
        <f t="shared" si="7"/>
        <v>6</v>
      </c>
      <c r="AA122">
        <f t="shared" si="8"/>
        <v>2</v>
      </c>
      <c r="AB122" s="9">
        <f t="shared" si="9"/>
        <v>0</v>
      </c>
      <c r="AC122" s="9">
        <f t="shared" si="10"/>
        <v>0</v>
      </c>
      <c r="AD122" s="9">
        <f t="shared" si="11"/>
        <v>0</v>
      </c>
    </row>
    <row r="123" spans="1:30" ht="15.6">
      <c r="A123" s="2" t="s">
        <v>24</v>
      </c>
      <c r="B123" s="2" t="s">
        <v>25</v>
      </c>
      <c r="C123" s="2" t="s">
        <v>1205</v>
      </c>
      <c r="D123" s="2" t="s">
        <v>1206</v>
      </c>
      <c r="E123" s="2" t="s">
        <v>1207</v>
      </c>
      <c r="F123" s="2" t="s">
        <v>1198</v>
      </c>
      <c r="G123" s="2" t="s">
        <v>36</v>
      </c>
      <c r="H123" s="2" t="s">
        <v>36</v>
      </c>
      <c r="I123" s="2" t="s">
        <v>32</v>
      </c>
      <c r="J123" s="2" t="s">
        <v>541</v>
      </c>
      <c r="K123" s="2" t="s">
        <v>1208</v>
      </c>
      <c r="L123" s="2" t="s">
        <v>1209</v>
      </c>
      <c r="M123" s="2" t="s">
        <v>36</v>
      </c>
      <c r="N123" s="2" t="s">
        <v>37</v>
      </c>
      <c r="O123" s="2" t="s">
        <v>1210</v>
      </c>
      <c r="P123" s="3">
        <v>4</v>
      </c>
      <c r="Q123" s="2" t="s">
        <v>1211</v>
      </c>
      <c r="R123" s="3">
        <v>1</v>
      </c>
      <c r="S123" s="2" t="s">
        <v>1212</v>
      </c>
      <c r="T123" s="2" t="s">
        <v>1213</v>
      </c>
      <c r="U123" s="3">
        <v>1</v>
      </c>
      <c r="V123" s="2" t="s">
        <v>36</v>
      </c>
      <c r="W123" s="2" t="s">
        <v>36</v>
      </c>
      <c r="X123" s="2" t="s">
        <v>1214</v>
      </c>
      <c r="Y123">
        <f t="shared" si="6"/>
        <v>2018</v>
      </c>
      <c r="Z123" s="8">
        <f t="shared" si="7"/>
        <v>6</v>
      </c>
      <c r="AA123">
        <f t="shared" si="8"/>
        <v>2</v>
      </c>
      <c r="AB123" s="9">
        <f t="shared" si="9"/>
        <v>0</v>
      </c>
      <c r="AC123" s="9">
        <f t="shared" si="10"/>
        <v>0</v>
      </c>
      <c r="AD123" s="9">
        <f t="shared" si="11"/>
        <v>0</v>
      </c>
    </row>
    <row r="124" spans="1:30" ht="15.6">
      <c r="A124" s="2" t="s">
        <v>24</v>
      </c>
      <c r="B124" s="2" t="s">
        <v>25</v>
      </c>
      <c r="C124" s="2" t="s">
        <v>1215</v>
      </c>
      <c r="D124" s="2" t="s">
        <v>1216</v>
      </c>
      <c r="E124" s="2" t="s">
        <v>1217</v>
      </c>
      <c r="F124" s="2" t="s">
        <v>1218</v>
      </c>
      <c r="G124" s="2" t="s">
        <v>36</v>
      </c>
      <c r="H124" s="2" t="s">
        <v>36</v>
      </c>
      <c r="I124" s="2" t="s">
        <v>32</v>
      </c>
      <c r="J124" s="2" t="s">
        <v>541</v>
      </c>
      <c r="K124" s="2" t="s">
        <v>1219</v>
      </c>
      <c r="L124" s="2" t="s">
        <v>1220</v>
      </c>
      <c r="M124" s="2" t="s">
        <v>36</v>
      </c>
      <c r="N124" s="2" t="s">
        <v>37</v>
      </c>
      <c r="O124" s="2" t="s">
        <v>1221</v>
      </c>
      <c r="P124" s="3">
        <v>6</v>
      </c>
      <c r="Q124" s="2" t="s">
        <v>1222</v>
      </c>
      <c r="R124" s="3">
        <v>0</v>
      </c>
      <c r="S124" s="2" t="s">
        <v>36</v>
      </c>
      <c r="T124" s="2" t="s">
        <v>1223</v>
      </c>
      <c r="U124" s="3">
        <v>1</v>
      </c>
      <c r="V124" s="2" t="s">
        <v>36</v>
      </c>
      <c r="W124" s="2" t="s">
        <v>36</v>
      </c>
      <c r="X124" s="2" t="s">
        <v>1224</v>
      </c>
      <c r="Y124">
        <f t="shared" si="6"/>
        <v>2018</v>
      </c>
      <c r="Z124" s="8">
        <f t="shared" si="7"/>
        <v>6</v>
      </c>
      <c r="AA124">
        <f t="shared" si="8"/>
        <v>2</v>
      </c>
      <c r="AB124" s="9">
        <f t="shared" si="9"/>
        <v>0</v>
      </c>
      <c r="AC124" s="9">
        <f t="shared" si="10"/>
        <v>0</v>
      </c>
      <c r="AD124" s="9">
        <f t="shared" si="11"/>
        <v>0</v>
      </c>
    </row>
    <row r="125" spans="1:30" ht="15.6">
      <c r="A125" s="2" t="s">
        <v>24</v>
      </c>
      <c r="B125" s="2" t="s">
        <v>98</v>
      </c>
      <c r="C125" s="2" t="s">
        <v>1225</v>
      </c>
      <c r="D125" s="2" t="s">
        <v>1226</v>
      </c>
      <c r="E125" s="2" t="s">
        <v>1227</v>
      </c>
      <c r="F125" s="2" t="s">
        <v>1228</v>
      </c>
      <c r="G125" s="2" t="s">
        <v>1229</v>
      </c>
      <c r="H125" s="2" t="s">
        <v>1230</v>
      </c>
      <c r="I125" s="2" t="s">
        <v>908</v>
      </c>
      <c r="J125" s="2" t="s">
        <v>541</v>
      </c>
      <c r="K125" s="2" t="s">
        <v>1231</v>
      </c>
      <c r="L125" s="2" t="s">
        <v>1232</v>
      </c>
      <c r="M125" s="2" t="s">
        <v>36</v>
      </c>
      <c r="N125" s="2" t="s">
        <v>37</v>
      </c>
      <c r="O125" s="2" t="s">
        <v>1233</v>
      </c>
      <c r="P125" s="3">
        <v>0</v>
      </c>
      <c r="Q125" s="2" t="s">
        <v>36</v>
      </c>
      <c r="R125" s="3">
        <v>0</v>
      </c>
      <c r="S125" s="2" t="s">
        <v>36</v>
      </c>
      <c r="T125" s="2" t="s">
        <v>1234</v>
      </c>
      <c r="U125" s="3">
        <v>1</v>
      </c>
      <c r="V125" s="2" t="s">
        <v>36</v>
      </c>
      <c r="W125" s="2" t="s">
        <v>36</v>
      </c>
      <c r="X125" s="2" t="s">
        <v>1235</v>
      </c>
      <c r="Y125">
        <f t="shared" si="6"/>
        <v>2019</v>
      </c>
      <c r="Z125" s="8">
        <f t="shared" si="7"/>
        <v>8</v>
      </c>
      <c r="AA125">
        <f t="shared" si="8"/>
        <v>2</v>
      </c>
      <c r="AB125" s="9">
        <f t="shared" si="9"/>
        <v>2020</v>
      </c>
      <c r="AC125" s="9">
        <f t="shared" si="10"/>
        <v>1</v>
      </c>
      <c r="AD125" s="9">
        <f t="shared" si="11"/>
        <v>1</v>
      </c>
    </row>
    <row r="126" spans="1:30" ht="15.6">
      <c r="A126" s="2" t="s">
        <v>24</v>
      </c>
      <c r="B126" s="2" t="s">
        <v>98</v>
      </c>
      <c r="C126" s="2" t="s">
        <v>1236</v>
      </c>
      <c r="D126" s="2" t="s">
        <v>1237</v>
      </c>
      <c r="E126" s="2" t="s">
        <v>1238</v>
      </c>
      <c r="F126" s="2" t="s">
        <v>1239</v>
      </c>
      <c r="G126" s="2" t="s">
        <v>1240</v>
      </c>
      <c r="H126" s="2" t="s">
        <v>1230</v>
      </c>
      <c r="I126" s="2" t="s">
        <v>908</v>
      </c>
      <c r="J126" s="2" t="s">
        <v>541</v>
      </c>
      <c r="K126" s="2" t="s">
        <v>1231</v>
      </c>
      <c r="L126" s="2" t="s">
        <v>1232</v>
      </c>
      <c r="M126" s="2" t="s">
        <v>36</v>
      </c>
      <c r="N126" s="2" t="s">
        <v>37</v>
      </c>
      <c r="O126" s="2" t="s">
        <v>773</v>
      </c>
      <c r="P126" s="3">
        <v>0</v>
      </c>
      <c r="Q126" s="2" t="s">
        <v>36</v>
      </c>
      <c r="R126" s="3">
        <v>0</v>
      </c>
      <c r="S126" s="2" t="s">
        <v>36</v>
      </c>
      <c r="T126" s="2" t="s">
        <v>1241</v>
      </c>
      <c r="U126" s="3">
        <v>1</v>
      </c>
      <c r="V126" s="2" t="s">
        <v>36</v>
      </c>
      <c r="W126" s="2" t="s">
        <v>36</v>
      </c>
      <c r="X126" s="2" t="s">
        <v>1242</v>
      </c>
      <c r="Y126">
        <f t="shared" si="6"/>
        <v>2019</v>
      </c>
      <c r="Z126" s="8">
        <f t="shared" si="7"/>
        <v>10</v>
      </c>
      <c r="AA126">
        <f t="shared" si="8"/>
        <v>2</v>
      </c>
      <c r="AB126" s="9">
        <f t="shared" si="9"/>
        <v>2020</v>
      </c>
      <c r="AC126" s="9">
        <f t="shared" si="10"/>
        <v>1</v>
      </c>
      <c r="AD126" s="9">
        <f t="shared" si="11"/>
        <v>1</v>
      </c>
    </row>
    <row r="127" spans="1:30" ht="15.6">
      <c r="A127" s="2" t="s">
        <v>24</v>
      </c>
      <c r="B127" s="2" t="s">
        <v>98</v>
      </c>
      <c r="C127" s="2" t="s">
        <v>1243</v>
      </c>
      <c r="D127" s="2" t="s">
        <v>1244</v>
      </c>
      <c r="E127" s="2" t="s">
        <v>1245</v>
      </c>
      <c r="F127" s="2" t="s">
        <v>1246</v>
      </c>
      <c r="G127" s="2" t="s">
        <v>1247</v>
      </c>
      <c r="H127" s="2" t="s">
        <v>1248</v>
      </c>
      <c r="I127" s="2" t="s">
        <v>32</v>
      </c>
      <c r="J127" s="2" t="s">
        <v>541</v>
      </c>
      <c r="K127" s="2" t="s">
        <v>1231</v>
      </c>
      <c r="L127" s="2" t="s">
        <v>1232</v>
      </c>
      <c r="M127" s="2" t="s">
        <v>36</v>
      </c>
      <c r="N127" s="2" t="s">
        <v>37</v>
      </c>
      <c r="O127" s="2" t="s">
        <v>1249</v>
      </c>
      <c r="P127" s="3">
        <v>0</v>
      </c>
      <c r="Q127" s="2" t="s">
        <v>36</v>
      </c>
      <c r="R127" s="3">
        <v>0</v>
      </c>
      <c r="S127" s="2" t="s">
        <v>36</v>
      </c>
      <c r="T127" s="2" t="s">
        <v>1250</v>
      </c>
      <c r="U127" s="3">
        <v>1</v>
      </c>
      <c r="V127" s="2" t="s">
        <v>36</v>
      </c>
      <c r="W127" s="2" t="s">
        <v>36</v>
      </c>
      <c r="X127" s="2" t="s">
        <v>1251</v>
      </c>
      <c r="Y127">
        <f t="shared" si="6"/>
        <v>2019</v>
      </c>
      <c r="Z127" s="8">
        <f t="shared" si="7"/>
        <v>8</v>
      </c>
      <c r="AA127">
        <f t="shared" si="8"/>
        <v>2</v>
      </c>
      <c r="AB127" s="9">
        <f t="shared" si="9"/>
        <v>2019</v>
      </c>
      <c r="AC127" s="9">
        <f t="shared" si="10"/>
        <v>12</v>
      </c>
      <c r="AD127" s="9">
        <f t="shared" si="11"/>
        <v>21</v>
      </c>
    </row>
    <row r="128" spans="1:30" ht="15.6">
      <c r="A128" s="2" t="s">
        <v>24</v>
      </c>
      <c r="B128" s="2" t="s">
        <v>25</v>
      </c>
      <c r="C128" s="2" t="s">
        <v>1252</v>
      </c>
      <c r="D128" s="2" t="s">
        <v>1253</v>
      </c>
      <c r="E128" s="2" t="s">
        <v>1254</v>
      </c>
      <c r="F128" s="2" t="s">
        <v>1255</v>
      </c>
      <c r="G128" s="2" t="s">
        <v>36</v>
      </c>
      <c r="H128" s="2" t="s">
        <v>36</v>
      </c>
      <c r="I128" s="2" t="s">
        <v>32</v>
      </c>
      <c r="J128" s="2" t="s">
        <v>541</v>
      </c>
      <c r="K128" s="2" t="s">
        <v>1256</v>
      </c>
      <c r="L128" s="2" t="s">
        <v>1257</v>
      </c>
      <c r="M128" s="2" t="s">
        <v>36</v>
      </c>
      <c r="N128" s="2" t="s">
        <v>37</v>
      </c>
      <c r="O128" s="2" t="s">
        <v>1258</v>
      </c>
      <c r="P128" s="3">
        <v>4</v>
      </c>
      <c r="Q128" s="2" t="s">
        <v>1259</v>
      </c>
      <c r="R128" s="3">
        <v>0</v>
      </c>
      <c r="S128" s="2" t="s">
        <v>36</v>
      </c>
      <c r="T128" s="2" t="s">
        <v>1260</v>
      </c>
      <c r="U128" s="3">
        <v>1</v>
      </c>
      <c r="V128" s="2" t="s">
        <v>36</v>
      </c>
      <c r="W128" s="2" t="s">
        <v>36</v>
      </c>
      <c r="X128" s="2" t="s">
        <v>1261</v>
      </c>
      <c r="Y128">
        <f t="shared" si="6"/>
        <v>2018</v>
      </c>
      <c r="Z128" s="8">
        <f t="shared" si="7"/>
        <v>5</v>
      </c>
      <c r="AA128">
        <f t="shared" si="8"/>
        <v>2</v>
      </c>
      <c r="AB128" s="9">
        <f t="shared" si="9"/>
        <v>0</v>
      </c>
      <c r="AC128" s="9">
        <f t="shared" si="10"/>
        <v>0</v>
      </c>
      <c r="AD128" s="9">
        <f t="shared" si="11"/>
        <v>0</v>
      </c>
    </row>
    <row r="129" spans="1:30" ht="15.6">
      <c r="A129" s="2" t="s">
        <v>24</v>
      </c>
      <c r="B129" s="2" t="s">
        <v>25</v>
      </c>
      <c r="C129" s="2" t="s">
        <v>1262</v>
      </c>
      <c r="D129" s="2" t="s">
        <v>1263</v>
      </c>
      <c r="E129" s="2" t="s">
        <v>1264</v>
      </c>
      <c r="F129" s="2" t="s">
        <v>1265</v>
      </c>
      <c r="G129" s="2" t="s">
        <v>36</v>
      </c>
      <c r="H129" s="2" t="s">
        <v>36</v>
      </c>
      <c r="I129" s="2" t="s">
        <v>32</v>
      </c>
      <c r="J129" s="2" t="s">
        <v>541</v>
      </c>
      <c r="K129" s="2" t="s">
        <v>1266</v>
      </c>
      <c r="L129" s="2" t="s">
        <v>429</v>
      </c>
      <c r="M129" s="2" t="s">
        <v>36</v>
      </c>
      <c r="N129" s="2" t="s">
        <v>37</v>
      </c>
      <c r="O129" s="2" t="s">
        <v>1267</v>
      </c>
      <c r="P129" s="3">
        <v>1</v>
      </c>
      <c r="Q129" s="2" t="s">
        <v>1268</v>
      </c>
      <c r="R129" s="3">
        <v>0</v>
      </c>
      <c r="S129" s="2" t="s">
        <v>36</v>
      </c>
      <c r="T129" s="2" t="s">
        <v>1269</v>
      </c>
      <c r="U129" s="3">
        <v>3</v>
      </c>
      <c r="V129" s="2" t="s">
        <v>36</v>
      </c>
      <c r="W129" s="2" t="s">
        <v>36</v>
      </c>
      <c r="X129" s="2" t="s">
        <v>1270</v>
      </c>
      <c r="Y129">
        <f t="shared" si="6"/>
        <v>2018</v>
      </c>
      <c r="Z129" s="8">
        <f t="shared" si="7"/>
        <v>5</v>
      </c>
      <c r="AA129">
        <f t="shared" si="8"/>
        <v>2</v>
      </c>
      <c r="AB129" s="9">
        <f t="shared" si="9"/>
        <v>0</v>
      </c>
      <c r="AC129" s="9">
        <f t="shared" si="10"/>
        <v>0</v>
      </c>
      <c r="AD129" s="9">
        <f t="shared" si="11"/>
        <v>0</v>
      </c>
    </row>
    <row r="130" spans="1:30" ht="15.6">
      <c r="A130" s="2" t="s">
        <v>24</v>
      </c>
      <c r="B130" s="2" t="s">
        <v>98</v>
      </c>
      <c r="C130" s="2" t="s">
        <v>1271</v>
      </c>
      <c r="D130" s="2" t="s">
        <v>1272</v>
      </c>
      <c r="E130" s="2" t="s">
        <v>1273</v>
      </c>
      <c r="F130" s="2" t="s">
        <v>1274</v>
      </c>
      <c r="G130" s="2" t="s">
        <v>1275</v>
      </c>
      <c r="H130" s="2" t="s">
        <v>735</v>
      </c>
      <c r="I130" s="2" t="s">
        <v>32</v>
      </c>
      <c r="J130" s="2" t="s">
        <v>541</v>
      </c>
      <c r="K130" s="2" t="s">
        <v>1231</v>
      </c>
      <c r="L130" s="2" t="s">
        <v>1232</v>
      </c>
      <c r="M130" s="2" t="s">
        <v>36</v>
      </c>
      <c r="N130" s="2" t="s">
        <v>37</v>
      </c>
      <c r="O130" s="2" t="s">
        <v>1276</v>
      </c>
      <c r="P130" s="3">
        <v>0</v>
      </c>
      <c r="Q130" s="2" t="s">
        <v>36</v>
      </c>
      <c r="R130" s="3">
        <v>0</v>
      </c>
      <c r="S130" s="2" t="s">
        <v>36</v>
      </c>
      <c r="T130" s="2" t="s">
        <v>1277</v>
      </c>
      <c r="U130" s="3">
        <v>1</v>
      </c>
      <c r="V130" s="2" t="s">
        <v>36</v>
      </c>
      <c r="W130" s="2" t="s">
        <v>36</v>
      </c>
      <c r="X130" s="2" t="s">
        <v>1278</v>
      </c>
      <c r="Y130">
        <f t="shared" si="6"/>
        <v>2019</v>
      </c>
      <c r="Z130" s="8">
        <f t="shared" si="7"/>
        <v>8</v>
      </c>
      <c r="AA130">
        <f t="shared" si="8"/>
        <v>2</v>
      </c>
      <c r="AB130" s="9">
        <f t="shared" si="9"/>
        <v>2019</v>
      </c>
      <c r="AC130" s="9">
        <f t="shared" si="10"/>
        <v>11</v>
      </c>
      <c r="AD130" s="9">
        <f t="shared" si="11"/>
        <v>11</v>
      </c>
    </row>
    <row r="131" spans="1:30" ht="15.6">
      <c r="A131" s="2" t="s">
        <v>24</v>
      </c>
      <c r="B131" s="2" t="s">
        <v>25</v>
      </c>
      <c r="C131" s="2" t="s">
        <v>1279</v>
      </c>
      <c r="D131" s="2" t="s">
        <v>1280</v>
      </c>
      <c r="E131" s="2" t="s">
        <v>1281</v>
      </c>
      <c r="F131" s="2" t="s">
        <v>1282</v>
      </c>
      <c r="G131" s="2" t="s">
        <v>36</v>
      </c>
      <c r="H131" s="2" t="s">
        <v>36</v>
      </c>
      <c r="I131" s="2" t="s">
        <v>32</v>
      </c>
      <c r="J131" s="2" t="s">
        <v>541</v>
      </c>
      <c r="K131" s="2" t="s">
        <v>1283</v>
      </c>
      <c r="L131" s="2" t="s">
        <v>1284</v>
      </c>
      <c r="M131" s="2" t="s">
        <v>36</v>
      </c>
      <c r="N131" s="2" t="s">
        <v>37</v>
      </c>
      <c r="O131" s="2" t="s">
        <v>960</v>
      </c>
      <c r="P131" s="3">
        <v>3</v>
      </c>
      <c r="Q131" s="2" t="s">
        <v>1285</v>
      </c>
      <c r="R131" s="3">
        <v>0</v>
      </c>
      <c r="S131" s="2" t="s">
        <v>36</v>
      </c>
      <c r="T131" s="2" t="s">
        <v>1286</v>
      </c>
      <c r="U131" s="3">
        <v>1</v>
      </c>
      <c r="V131" s="2" t="s">
        <v>36</v>
      </c>
      <c r="W131" s="2" t="s">
        <v>36</v>
      </c>
      <c r="X131" s="2" t="s">
        <v>1287</v>
      </c>
      <c r="Y131">
        <f t="shared" ref="Y131:Y194" si="12">YEAR(F131)</f>
        <v>2018</v>
      </c>
      <c r="Z131" s="8">
        <f t="shared" ref="Z131:Z194" si="13">MONTH(F131)</f>
        <v>3</v>
      </c>
      <c r="AA131">
        <f t="shared" ref="AA131:AA194" si="14">DAY(2)</f>
        <v>2</v>
      </c>
      <c r="AB131" s="9">
        <f t="shared" ref="AB131:AB194" si="15">IFERROR(YEAR(H131),0)</f>
        <v>0</v>
      </c>
      <c r="AC131" s="9">
        <f t="shared" ref="AC131:AC194" si="16">IFERROR(MONTH(H131),0)</f>
        <v>0</v>
      </c>
      <c r="AD131" s="9">
        <f t="shared" ref="AD131:AD194" si="17">IFERROR(DAY(H131),0)</f>
        <v>0</v>
      </c>
    </row>
    <row r="132" spans="1:30" ht="15.6">
      <c r="A132" s="2" t="s">
        <v>24</v>
      </c>
      <c r="B132" s="2" t="s">
        <v>25</v>
      </c>
      <c r="C132" s="2" t="s">
        <v>1288</v>
      </c>
      <c r="D132" s="2" t="s">
        <v>1289</v>
      </c>
      <c r="E132" s="2" t="s">
        <v>1290</v>
      </c>
      <c r="F132" s="2" t="s">
        <v>1282</v>
      </c>
      <c r="G132" s="2" t="s">
        <v>36</v>
      </c>
      <c r="H132" s="2" t="s">
        <v>36</v>
      </c>
      <c r="I132" s="2" t="s">
        <v>32</v>
      </c>
      <c r="J132" s="2" t="s">
        <v>541</v>
      </c>
      <c r="K132" s="2" t="s">
        <v>1291</v>
      </c>
      <c r="L132" s="2" t="s">
        <v>1292</v>
      </c>
      <c r="M132" s="2" t="s">
        <v>36</v>
      </c>
      <c r="N132" s="2" t="s">
        <v>37</v>
      </c>
      <c r="O132" s="2" t="s">
        <v>1293</v>
      </c>
      <c r="P132" s="3">
        <v>4</v>
      </c>
      <c r="Q132" s="2" t="s">
        <v>1294</v>
      </c>
      <c r="R132" s="3">
        <v>0</v>
      </c>
      <c r="S132" s="2" t="s">
        <v>36</v>
      </c>
      <c r="T132" s="2" t="s">
        <v>1295</v>
      </c>
      <c r="U132" s="3">
        <v>1</v>
      </c>
      <c r="V132" s="2" t="s">
        <v>36</v>
      </c>
      <c r="W132" s="2" t="s">
        <v>36</v>
      </c>
      <c r="X132" s="2" t="s">
        <v>1296</v>
      </c>
      <c r="Y132">
        <f t="shared" si="12"/>
        <v>2018</v>
      </c>
      <c r="Z132" s="8">
        <f t="shared" si="13"/>
        <v>3</v>
      </c>
      <c r="AA132">
        <f t="shared" si="14"/>
        <v>2</v>
      </c>
      <c r="AB132" s="9">
        <f t="shared" si="15"/>
        <v>0</v>
      </c>
      <c r="AC132" s="9">
        <f t="shared" si="16"/>
        <v>0</v>
      </c>
      <c r="AD132" s="9">
        <f t="shared" si="17"/>
        <v>0</v>
      </c>
    </row>
    <row r="133" spans="1:30" ht="15.6">
      <c r="A133" s="2" t="s">
        <v>24</v>
      </c>
      <c r="B133" s="2" t="s">
        <v>25</v>
      </c>
      <c r="C133" s="2" t="s">
        <v>1297</v>
      </c>
      <c r="D133" s="2" t="s">
        <v>1298</v>
      </c>
      <c r="E133" s="2" t="s">
        <v>1299</v>
      </c>
      <c r="F133" s="2" t="s">
        <v>1282</v>
      </c>
      <c r="G133" s="2" t="s">
        <v>36</v>
      </c>
      <c r="H133" s="2" t="s">
        <v>36</v>
      </c>
      <c r="I133" s="2" t="s">
        <v>32</v>
      </c>
      <c r="J133" s="2" t="s">
        <v>541</v>
      </c>
      <c r="K133" s="2" t="s">
        <v>1300</v>
      </c>
      <c r="L133" s="2" t="s">
        <v>1301</v>
      </c>
      <c r="M133" s="2" t="s">
        <v>36</v>
      </c>
      <c r="N133" s="2" t="s">
        <v>37</v>
      </c>
      <c r="O133" s="2" t="s">
        <v>1302</v>
      </c>
      <c r="P133" s="3">
        <v>7</v>
      </c>
      <c r="Q133" s="2" t="s">
        <v>1303</v>
      </c>
      <c r="R133" s="3">
        <v>0</v>
      </c>
      <c r="S133" s="2" t="s">
        <v>36</v>
      </c>
      <c r="T133" s="2" t="s">
        <v>1304</v>
      </c>
      <c r="U133" s="3">
        <v>1</v>
      </c>
      <c r="V133" s="2" t="s">
        <v>36</v>
      </c>
      <c r="W133" s="2" t="s">
        <v>36</v>
      </c>
      <c r="X133" s="2" t="s">
        <v>1305</v>
      </c>
      <c r="Y133">
        <f t="shared" si="12"/>
        <v>2018</v>
      </c>
      <c r="Z133" s="8">
        <f t="shared" si="13"/>
        <v>3</v>
      </c>
      <c r="AA133">
        <f t="shared" si="14"/>
        <v>2</v>
      </c>
      <c r="AB133" s="9">
        <f t="shared" si="15"/>
        <v>0</v>
      </c>
      <c r="AC133" s="9">
        <f t="shared" si="16"/>
        <v>0</v>
      </c>
      <c r="AD133" s="9">
        <f t="shared" si="17"/>
        <v>0</v>
      </c>
    </row>
    <row r="134" spans="1:30" ht="15.6">
      <c r="A134" s="2" t="s">
        <v>24</v>
      </c>
      <c r="B134" s="2" t="s">
        <v>25</v>
      </c>
      <c r="C134" s="2" t="s">
        <v>1297</v>
      </c>
      <c r="D134" s="2" t="s">
        <v>1306</v>
      </c>
      <c r="E134" s="2" t="s">
        <v>1307</v>
      </c>
      <c r="F134" s="2" t="s">
        <v>1282</v>
      </c>
      <c r="G134" s="2" t="s">
        <v>36</v>
      </c>
      <c r="H134" s="2" t="s">
        <v>36</v>
      </c>
      <c r="I134" s="2" t="s">
        <v>32</v>
      </c>
      <c r="J134" s="2" t="s">
        <v>541</v>
      </c>
      <c r="K134" s="2" t="s">
        <v>1308</v>
      </c>
      <c r="L134" s="2" t="s">
        <v>1309</v>
      </c>
      <c r="M134" s="2" t="s">
        <v>36</v>
      </c>
      <c r="N134" s="2" t="s">
        <v>37</v>
      </c>
      <c r="O134" s="2" t="s">
        <v>1310</v>
      </c>
      <c r="P134" s="3">
        <v>5</v>
      </c>
      <c r="Q134" s="2" t="s">
        <v>1311</v>
      </c>
      <c r="R134" s="3">
        <v>0</v>
      </c>
      <c r="S134" s="2" t="s">
        <v>36</v>
      </c>
      <c r="T134" s="2" t="s">
        <v>1312</v>
      </c>
      <c r="U134" s="3">
        <v>1</v>
      </c>
      <c r="V134" s="2" t="s">
        <v>36</v>
      </c>
      <c r="W134" s="2" t="s">
        <v>36</v>
      </c>
      <c r="X134" s="2" t="s">
        <v>1313</v>
      </c>
      <c r="Y134">
        <f t="shared" si="12"/>
        <v>2018</v>
      </c>
      <c r="Z134" s="8">
        <f t="shared" si="13"/>
        <v>3</v>
      </c>
      <c r="AA134">
        <f t="shared" si="14"/>
        <v>2</v>
      </c>
      <c r="AB134" s="9">
        <f t="shared" si="15"/>
        <v>0</v>
      </c>
      <c r="AC134" s="9">
        <f t="shared" si="16"/>
        <v>0</v>
      </c>
      <c r="AD134" s="9">
        <f t="shared" si="17"/>
        <v>0</v>
      </c>
    </row>
    <row r="135" spans="1:30" ht="15.6">
      <c r="A135" s="2" t="s">
        <v>24</v>
      </c>
      <c r="B135" s="2" t="s">
        <v>25</v>
      </c>
      <c r="C135" s="2" t="s">
        <v>1314</v>
      </c>
      <c r="D135" s="2" t="s">
        <v>1315</v>
      </c>
      <c r="E135" s="2" t="s">
        <v>1316</v>
      </c>
      <c r="F135" s="2" t="s">
        <v>1317</v>
      </c>
      <c r="G135" s="2" t="s">
        <v>1318</v>
      </c>
      <c r="H135" s="2" t="s">
        <v>1319</v>
      </c>
      <c r="I135" s="2" t="s">
        <v>32</v>
      </c>
      <c r="J135" s="2" t="s">
        <v>541</v>
      </c>
      <c r="K135" s="2" t="s">
        <v>1320</v>
      </c>
      <c r="L135" s="2" t="s">
        <v>1321</v>
      </c>
      <c r="M135" s="2" t="s">
        <v>36</v>
      </c>
      <c r="N135" s="2" t="s">
        <v>37</v>
      </c>
      <c r="O135" s="2" t="s">
        <v>1322</v>
      </c>
      <c r="P135" s="3">
        <v>4</v>
      </c>
      <c r="Q135" s="2" t="s">
        <v>1323</v>
      </c>
      <c r="R135" s="3">
        <v>0</v>
      </c>
      <c r="S135" s="2" t="s">
        <v>36</v>
      </c>
      <c r="T135" s="2" t="s">
        <v>1324</v>
      </c>
      <c r="U135" s="3">
        <v>2</v>
      </c>
      <c r="V135" s="2" t="s">
        <v>36</v>
      </c>
      <c r="W135" s="2" t="s">
        <v>36</v>
      </c>
      <c r="X135" s="2" t="s">
        <v>1325</v>
      </c>
      <c r="Y135">
        <f t="shared" si="12"/>
        <v>2019</v>
      </c>
      <c r="Z135" s="8">
        <f t="shared" si="13"/>
        <v>3</v>
      </c>
      <c r="AA135">
        <f t="shared" si="14"/>
        <v>2</v>
      </c>
      <c r="AB135" s="9">
        <f t="shared" si="15"/>
        <v>2019</v>
      </c>
      <c r="AC135" s="9">
        <f t="shared" si="16"/>
        <v>10</v>
      </c>
      <c r="AD135" s="9">
        <f t="shared" si="17"/>
        <v>21</v>
      </c>
    </row>
    <row r="136" spans="1:30" ht="15.6">
      <c r="A136" s="2" t="s">
        <v>24</v>
      </c>
      <c r="B136" s="2" t="s">
        <v>98</v>
      </c>
      <c r="C136" s="2" t="s">
        <v>1326</v>
      </c>
      <c r="D136" s="2" t="s">
        <v>1327</v>
      </c>
      <c r="E136" s="2" t="s">
        <v>1328</v>
      </c>
      <c r="F136" s="2" t="s">
        <v>1329</v>
      </c>
      <c r="G136" s="2" t="s">
        <v>1330</v>
      </c>
      <c r="H136" s="2" t="s">
        <v>1331</v>
      </c>
      <c r="I136" s="2" t="s">
        <v>32</v>
      </c>
      <c r="J136" s="2" t="s">
        <v>541</v>
      </c>
      <c r="K136" s="2" t="s">
        <v>1332</v>
      </c>
      <c r="L136" s="2" t="s">
        <v>1333</v>
      </c>
      <c r="M136" s="2" t="s">
        <v>36</v>
      </c>
      <c r="N136" s="2" t="s">
        <v>37</v>
      </c>
      <c r="O136" s="2" t="s">
        <v>1334</v>
      </c>
      <c r="P136" s="3">
        <v>0</v>
      </c>
      <c r="Q136" s="2" t="s">
        <v>36</v>
      </c>
      <c r="R136" s="3">
        <v>0</v>
      </c>
      <c r="S136" s="2" t="s">
        <v>36</v>
      </c>
      <c r="T136" s="2" t="s">
        <v>1335</v>
      </c>
      <c r="U136" s="3">
        <v>1</v>
      </c>
      <c r="V136" s="2" t="s">
        <v>36</v>
      </c>
      <c r="W136" s="2" t="s">
        <v>36</v>
      </c>
      <c r="X136" s="2" t="s">
        <v>1336</v>
      </c>
      <c r="Y136">
        <f t="shared" si="12"/>
        <v>2019</v>
      </c>
      <c r="Z136" s="8">
        <f t="shared" si="13"/>
        <v>6</v>
      </c>
      <c r="AA136">
        <f t="shared" si="14"/>
        <v>2</v>
      </c>
      <c r="AB136" s="9">
        <f t="shared" si="15"/>
        <v>2019</v>
      </c>
      <c r="AC136" s="9">
        <f t="shared" si="16"/>
        <v>10</v>
      </c>
      <c r="AD136" s="9">
        <f t="shared" si="17"/>
        <v>11</v>
      </c>
    </row>
    <row r="137" spans="1:30" ht="15.6">
      <c r="A137" s="2" t="s">
        <v>24</v>
      </c>
      <c r="B137" s="2" t="s">
        <v>98</v>
      </c>
      <c r="C137" s="2" t="s">
        <v>1337</v>
      </c>
      <c r="D137" s="2" t="s">
        <v>1338</v>
      </c>
      <c r="E137" s="2" t="s">
        <v>1339</v>
      </c>
      <c r="F137" s="2" t="s">
        <v>1340</v>
      </c>
      <c r="G137" s="2" t="s">
        <v>1341</v>
      </c>
      <c r="H137" s="2" t="s">
        <v>1342</v>
      </c>
      <c r="I137" s="2" t="s">
        <v>32</v>
      </c>
      <c r="J137" s="2" t="s">
        <v>541</v>
      </c>
      <c r="K137" s="2" t="s">
        <v>1343</v>
      </c>
      <c r="L137" s="2" t="s">
        <v>1344</v>
      </c>
      <c r="M137" s="2" t="s">
        <v>36</v>
      </c>
      <c r="N137" s="2" t="s">
        <v>37</v>
      </c>
      <c r="O137" s="2" t="s">
        <v>1345</v>
      </c>
      <c r="P137" s="3">
        <v>0</v>
      </c>
      <c r="Q137" s="2" t="s">
        <v>36</v>
      </c>
      <c r="R137" s="3">
        <v>0</v>
      </c>
      <c r="S137" s="2" t="s">
        <v>36</v>
      </c>
      <c r="T137" s="2" t="s">
        <v>1346</v>
      </c>
      <c r="U137" s="3">
        <v>1</v>
      </c>
      <c r="V137" s="2" t="s">
        <v>36</v>
      </c>
      <c r="W137" s="2" t="s">
        <v>36</v>
      </c>
      <c r="X137" s="2" t="s">
        <v>1347</v>
      </c>
      <c r="Y137">
        <f t="shared" si="12"/>
        <v>2019</v>
      </c>
      <c r="Z137" s="8">
        <f t="shared" si="13"/>
        <v>6</v>
      </c>
      <c r="AA137">
        <f t="shared" si="14"/>
        <v>2</v>
      </c>
      <c r="AB137" s="9">
        <f t="shared" si="15"/>
        <v>2019</v>
      </c>
      <c r="AC137" s="9">
        <f t="shared" si="16"/>
        <v>9</v>
      </c>
      <c r="AD137" s="9">
        <f t="shared" si="17"/>
        <v>1</v>
      </c>
    </row>
    <row r="138" spans="1:30" ht="15.6">
      <c r="A138" s="2" t="s">
        <v>24</v>
      </c>
      <c r="B138" s="2" t="s">
        <v>98</v>
      </c>
      <c r="C138" s="2" t="s">
        <v>1348</v>
      </c>
      <c r="D138" s="2" t="s">
        <v>1349</v>
      </c>
      <c r="E138" s="2" t="s">
        <v>1350</v>
      </c>
      <c r="F138" s="2" t="s">
        <v>1340</v>
      </c>
      <c r="G138" s="2" t="s">
        <v>1351</v>
      </c>
      <c r="H138" s="2" t="s">
        <v>1342</v>
      </c>
      <c r="I138" s="2" t="s">
        <v>32</v>
      </c>
      <c r="J138" s="2" t="s">
        <v>541</v>
      </c>
      <c r="K138" s="2" t="s">
        <v>1352</v>
      </c>
      <c r="L138" s="2" t="s">
        <v>1353</v>
      </c>
      <c r="M138" s="2" t="s">
        <v>36</v>
      </c>
      <c r="N138" s="2" t="s">
        <v>37</v>
      </c>
      <c r="O138" s="2" t="s">
        <v>1354</v>
      </c>
      <c r="P138" s="3">
        <v>0</v>
      </c>
      <c r="Q138" s="2" t="s">
        <v>36</v>
      </c>
      <c r="R138" s="3">
        <v>0</v>
      </c>
      <c r="S138" s="2" t="s">
        <v>36</v>
      </c>
      <c r="T138" s="2" t="s">
        <v>1355</v>
      </c>
      <c r="U138" s="3">
        <v>1</v>
      </c>
      <c r="V138" s="2" t="s">
        <v>36</v>
      </c>
      <c r="W138" s="2" t="s">
        <v>36</v>
      </c>
      <c r="X138" s="2" t="s">
        <v>1356</v>
      </c>
      <c r="Y138">
        <f t="shared" si="12"/>
        <v>2019</v>
      </c>
      <c r="Z138" s="8">
        <f t="shared" si="13"/>
        <v>6</v>
      </c>
      <c r="AA138">
        <f t="shared" si="14"/>
        <v>2</v>
      </c>
      <c r="AB138" s="9">
        <f t="shared" si="15"/>
        <v>2019</v>
      </c>
      <c r="AC138" s="9">
        <f t="shared" si="16"/>
        <v>9</v>
      </c>
      <c r="AD138" s="9">
        <f t="shared" si="17"/>
        <v>1</v>
      </c>
    </row>
    <row r="139" spans="1:30" ht="15.6">
      <c r="A139" s="2" t="s">
        <v>24</v>
      </c>
      <c r="B139" s="2" t="s">
        <v>98</v>
      </c>
      <c r="C139" s="2" t="s">
        <v>1357</v>
      </c>
      <c r="D139" s="2" t="s">
        <v>1358</v>
      </c>
      <c r="E139" s="2" t="s">
        <v>1359</v>
      </c>
      <c r="F139" s="2" t="s">
        <v>1340</v>
      </c>
      <c r="G139" s="2" t="s">
        <v>1360</v>
      </c>
      <c r="H139" s="2" t="s">
        <v>1342</v>
      </c>
      <c r="I139" s="2" t="s">
        <v>32</v>
      </c>
      <c r="J139" s="2" t="s">
        <v>541</v>
      </c>
      <c r="K139" s="2" t="s">
        <v>1352</v>
      </c>
      <c r="L139" s="2" t="s">
        <v>1353</v>
      </c>
      <c r="M139" s="2" t="s">
        <v>36</v>
      </c>
      <c r="N139" s="2" t="s">
        <v>37</v>
      </c>
      <c r="O139" s="2" t="s">
        <v>1361</v>
      </c>
      <c r="P139" s="3">
        <v>0</v>
      </c>
      <c r="Q139" s="2" t="s">
        <v>36</v>
      </c>
      <c r="R139" s="3">
        <v>0</v>
      </c>
      <c r="S139" s="2" t="s">
        <v>36</v>
      </c>
      <c r="T139" s="2" t="s">
        <v>1362</v>
      </c>
      <c r="U139" s="3">
        <v>1</v>
      </c>
      <c r="V139" s="2" t="s">
        <v>36</v>
      </c>
      <c r="W139" s="2" t="s">
        <v>36</v>
      </c>
      <c r="X139" s="2" t="s">
        <v>1363</v>
      </c>
      <c r="Y139">
        <f t="shared" si="12"/>
        <v>2019</v>
      </c>
      <c r="Z139" s="8">
        <f t="shared" si="13"/>
        <v>6</v>
      </c>
      <c r="AA139">
        <f t="shared" si="14"/>
        <v>2</v>
      </c>
      <c r="AB139" s="9">
        <f t="shared" si="15"/>
        <v>2019</v>
      </c>
      <c r="AC139" s="9">
        <f t="shared" si="16"/>
        <v>9</v>
      </c>
      <c r="AD139" s="9">
        <f t="shared" si="17"/>
        <v>1</v>
      </c>
    </row>
    <row r="140" spans="1:30" ht="15.6">
      <c r="A140" s="2" t="s">
        <v>24</v>
      </c>
      <c r="B140" s="2" t="s">
        <v>25</v>
      </c>
      <c r="C140" s="2" t="s">
        <v>1364</v>
      </c>
      <c r="D140" s="2" t="s">
        <v>1365</v>
      </c>
      <c r="E140" s="2" t="s">
        <v>1366</v>
      </c>
      <c r="F140" s="2" t="s">
        <v>1367</v>
      </c>
      <c r="G140" s="2" t="s">
        <v>36</v>
      </c>
      <c r="H140" s="2" t="s">
        <v>36</v>
      </c>
      <c r="I140" s="2" t="s">
        <v>32</v>
      </c>
      <c r="J140" s="2" t="s">
        <v>541</v>
      </c>
      <c r="K140" s="2" t="s">
        <v>1368</v>
      </c>
      <c r="L140" s="2" t="s">
        <v>1369</v>
      </c>
      <c r="M140" s="2" t="s">
        <v>36</v>
      </c>
      <c r="N140" s="2" t="s">
        <v>37</v>
      </c>
      <c r="O140" s="2" t="s">
        <v>1370</v>
      </c>
      <c r="P140" s="3">
        <v>8</v>
      </c>
      <c r="Q140" s="2" t="s">
        <v>1371</v>
      </c>
      <c r="R140" s="3">
        <v>0</v>
      </c>
      <c r="S140" s="2" t="s">
        <v>36</v>
      </c>
      <c r="T140" s="2" t="s">
        <v>1372</v>
      </c>
      <c r="U140" s="3">
        <v>1</v>
      </c>
      <c r="V140" s="2" t="s">
        <v>36</v>
      </c>
      <c r="W140" s="2" t="s">
        <v>36</v>
      </c>
      <c r="X140" s="2" t="s">
        <v>1373</v>
      </c>
      <c r="Y140">
        <f t="shared" si="12"/>
        <v>2018</v>
      </c>
      <c r="Z140" s="8">
        <f t="shared" si="13"/>
        <v>1</v>
      </c>
      <c r="AA140">
        <f t="shared" si="14"/>
        <v>2</v>
      </c>
      <c r="AB140" s="9">
        <f t="shared" si="15"/>
        <v>0</v>
      </c>
      <c r="AC140" s="9">
        <f t="shared" si="16"/>
        <v>0</v>
      </c>
      <c r="AD140" s="9">
        <f t="shared" si="17"/>
        <v>0</v>
      </c>
    </row>
    <row r="141" spans="1:30" ht="15.6">
      <c r="A141" s="2" t="s">
        <v>24</v>
      </c>
      <c r="B141" s="2" t="s">
        <v>98</v>
      </c>
      <c r="C141" s="2" t="s">
        <v>1374</v>
      </c>
      <c r="D141" s="2" t="s">
        <v>1375</v>
      </c>
      <c r="E141" s="2" t="s">
        <v>1376</v>
      </c>
      <c r="F141" s="2" t="s">
        <v>1377</v>
      </c>
      <c r="G141" s="2" t="s">
        <v>1378</v>
      </c>
      <c r="H141" s="2" t="s">
        <v>1379</v>
      </c>
      <c r="I141" s="2" t="s">
        <v>32</v>
      </c>
      <c r="J141" s="2" t="s">
        <v>541</v>
      </c>
      <c r="K141" s="2" t="s">
        <v>1380</v>
      </c>
      <c r="L141" s="2" t="s">
        <v>1381</v>
      </c>
      <c r="M141" s="2" t="s">
        <v>36</v>
      </c>
      <c r="N141" s="2" t="s">
        <v>37</v>
      </c>
      <c r="O141" s="2" t="s">
        <v>1382</v>
      </c>
      <c r="P141" s="3">
        <v>0</v>
      </c>
      <c r="Q141" s="2" t="s">
        <v>36</v>
      </c>
      <c r="R141" s="3">
        <v>0</v>
      </c>
      <c r="S141" s="2" t="s">
        <v>36</v>
      </c>
      <c r="T141" s="2" t="s">
        <v>1383</v>
      </c>
      <c r="U141" s="3">
        <v>1</v>
      </c>
      <c r="V141" s="2" t="s">
        <v>36</v>
      </c>
      <c r="W141" s="2" t="s">
        <v>36</v>
      </c>
      <c r="X141" s="2" t="s">
        <v>1384</v>
      </c>
      <c r="Y141">
        <f t="shared" si="12"/>
        <v>2019</v>
      </c>
      <c r="Z141" s="8">
        <f t="shared" si="13"/>
        <v>3</v>
      </c>
      <c r="AA141">
        <f t="shared" si="14"/>
        <v>2</v>
      </c>
      <c r="AB141" s="9">
        <f t="shared" si="15"/>
        <v>2019</v>
      </c>
      <c r="AC141" s="9">
        <f t="shared" si="16"/>
        <v>8</v>
      </c>
      <c r="AD141" s="9">
        <f t="shared" si="17"/>
        <v>1</v>
      </c>
    </row>
    <row r="142" spans="1:30" ht="15.6">
      <c r="A142" s="2" t="s">
        <v>24</v>
      </c>
      <c r="B142" s="2" t="s">
        <v>25</v>
      </c>
      <c r="C142" s="2" t="s">
        <v>1385</v>
      </c>
      <c r="D142" s="2" t="s">
        <v>1386</v>
      </c>
      <c r="E142" s="2" t="s">
        <v>1387</v>
      </c>
      <c r="F142" s="2" t="s">
        <v>1388</v>
      </c>
      <c r="G142" s="2" t="s">
        <v>36</v>
      </c>
      <c r="H142" s="2" t="s">
        <v>36</v>
      </c>
      <c r="I142" s="2" t="s">
        <v>32</v>
      </c>
      <c r="J142" s="2" t="s">
        <v>541</v>
      </c>
      <c r="K142" s="2" t="s">
        <v>1389</v>
      </c>
      <c r="L142" s="2" t="s">
        <v>1390</v>
      </c>
      <c r="M142" s="2" t="s">
        <v>36</v>
      </c>
      <c r="N142" s="2" t="s">
        <v>37</v>
      </c>
      <c r="O142" s="2" t="s">
        <v>1391</v>
      </c>
      <c r="P142" s="3">
        <v>5</v>
      </c>
      <c r="Q142" s="2" t="s">
        <v>1392</v>
      </c>
      <c r="R142" s="3">
        <v>0</v>
      </c>
      <c r="S142" s="2" t="s">
        <v>36</v>
      </c>
      <c r="T142" s="2" t="s">
        <v>1393</v>
      </c>
      <c r="U142" s="3">
        <v>1</v>
      </c>
      <c r="V142" s="2" t="s">
        <v>36</v>
      </c>
      <c r="W142" s="2" t="s">
        <v>36</v>
      </c>
      <c r="X142" s="2" t="s">
        <v>1394</v>
      </c>
      <c r="Y142">
        <f t="shared" si="12"/>
        <v>2018</v>
      </c>
      <c r="Z142" s="8">
        <f t="shared" si="13"/>
        <v>1</v>
      </c>
      <c r="AA142">
        <f t="shared" si="14"/>
        <v>2</v>
      </c>
      <c r="AB142" s="9">
        <f t="shared" si="15"/>
        <v>0</v>
      </c>
      <c r="AC142" s="9">
        <f t="shared" si="16"/>
        <v>0</v>
      </c>
      <c r="AD142" s="9">
        <f t="shared" si="17"/>
        <v>0</v>
      </c>
    </row>
    <row r="143" spans="1:30" ht="15.6">
      <c r="A143" s="2" t="s">
        <v>24</v>
      </c>
      <c r="B143" s="2" t="s">
        <v>25</v>
      </c>
      <c r="C143" s="2" t="s">
        <v>1395</v>
      </c>
      <c r="D143" s="2" t="s">
        <v>1396</v>
      </c>
      <c r="E143" s="2" t="s">
        <v>1397</v>
      </c>
      <c r="F143" s="2" t="s">
        <v>1398</v>
      </c>
      <c r="G143" s="2" t="s">
        <v>36</v>
      </c>
      <c r="H143" s="2" t="s">
        <v>36</v>
      </c>
      <c r="I143" s="2" t="s">
        <v>32</v>
      </c>
      <c r="J143" s="2" t="s">
        <v>541</v>
      </c>
      <c r="K143" s="2" t="s">
        <v>1308</v>
      </c>
      <c r="L143" s="2" t="s">
        <v>1309</v>
      </c>
      <c r="M143" s="2" t="s">
        <v>36</v>
      </c>
      <c r="N143" s="2" t="s">
        <v>37</v>
      </c>
      <c r="O143" s="2" t="s">
        <v>1399</v>
      </c>
      <c r="P143" s="3">
        <v>5</v>
      </c>
      <c r="Q143" s="2" t="s">
        <v>1400</v>
      </c>
      <c r="R143" s="3">
        <v>0</v>
      </c>
      <c r="S143" s="2" t="s">
        <v>36</v>
      </c>
      <c r="T143" s="2" t="s">
        <v>1401</v>
      </c>
      <c r="U143" s="3">
        <v>1</v>
      </c>
      <c r="V143" s="2" t="s">
        <v>36</v>
      </c>
      <c r="W143" s="2" t="s">
        <v>36</v>
      </c>
      <c r="X143" s="2" t="s">
        <v>1402</v>
      </c>
      <c r="Y143">
        <f t="shared" si="12"/>
        <v>2017</v>
      </c>
      <c r="Z143" s="8">
        <f t="shared" si="13"/>
        <v>12</v>
      </c>
      <c r="AA143">
        <f t="shared" si="14"/>
        <v>2</v>
      </c>
      <c r="AB143" s="9">
        <f t="shared" si="15"/>
        <v>0</v>
      </c>
      <c r="AC143" s="9">
        <f t="shared" si="16"/>
        <v>0</v>
      </c>
      <c r="AD143" s="9">
        <f t="shared" si="17"/>
        <v>0</v>
      </c>
    </row>
    <row r="144" spans="1:30" ht="15.6">
      <c r="A144" s="2" t="s">
        <v>24</v>
      </c>
      <c r="B144" s="2" t="s">
        <v>25</v>
      </c>
      <c r="C144" s="2" t="s">
        <v>1403</v>
      </c>
      <c r="D144" s="2" t="s">
        <v>1404</v>
      </c>
      <c r="E144" s="2" t="s">
        <v>1405</v>
      </c>
      <c r="F144" s="2" t="s">
        <v>1406</v>
      </c>
      <c r="G144" s="2" t="s">
        <v>36</v>
      </c>
      <c r="H144" s="2" t="s">
        <v>36</v>
      </c>
      <c r="I144" s="2" t="s">
        <v>32</v>
      </c>
      <c r="J144" s="2" t="s">
        <v>541</v>
      </c>
      <c r="K144" s="2" t="s">
        <v>1407</v>
      </c>
      <c r="L144" s="2" t="s">
        <v>1408</v>
      </c>
      <c r="M144" s="2" t="s">
        <v>36</v>
      </c>
      <c r="N144" s="2" t="s">
        <v>37</v>
      </c>
      <c r="O144" s="2" t="s">
        <v>1409</v>
      </c>
      <c r="P144" s="3">
        <v>4</v>
      </c>
      <c r="Q144" s="2" t="s">
        <v>1410</v>
      </c>
      <c r="R144" s="3">
        <v>0</v>
      </c>
      <c r="S144" s="2" t="s">
        <v>36</v>
      </c>
      <c r="T144" s="2" t="s">
        <v>1411</v>
      </c>
      <c r="U144" s="3">
        <v>2</v>
      </c>
      <c r="V144" s="2" t="s">
        <v>36</v>
      </c>
      <c r="W144" s="2" t="s">
        <v>36</v>
      </c>
      <c r="X144" s="2" t="s">
        <v>1412</v>
      </c>
      <c r="Y144">
        <f t="shared" si="12"/>
        <v>2017</v>
      </c>
      <c r="Z144" s="8">
        <f t="shared" si="13"/>
        <v>12</v>
      </c>
      <c r="AA144">
        <f t="shared" si="14"/>
        <v>2</v>
      </c>
      <c r="AB144" s="9">
        <f t="shared" si="15"/>
        <v>0</v>
      </c>
      <c r="AC144" s="9">
        <f t="shared" si="16"/>
        <v>0</v>
      </c>
      <c r="AD144" s="9">
        <f t="shared" si="17"/>
        <v>0</v>
      </c>
    </row>
    <row r="145" spans="1:30" ht="15.6">
      <c r="A145" s="2" t="s">
        <v>24</v>
      </c>
      <c r="B145" s="2" t="s">
        <v>98</v>
      </c>
      <c r="C145" s="2" t="s">
        <v>1413</v>
      </c>
      <c r="D145" s="2" t="s">
        <v>1414</v>
      </c>
      <c r="E145" s="2" t="s">
        <v>1415</v>
      </c>
      <c r="F145" s="2" t="s">
        <v>1317</v>
      </c>
      <c r="G145" s="2" t="s">
        <v>1416</v>
      </c>
      <c r="H145" s="2" t="s">
        <v>1417</v>
      </c>
      <c r="I145" s="2" t="s">
        <v>32</v>
      </c>
      <c r="J145" s="2" t="s">
        <v>541</v>
      </c>
      <c r="K145" s="2" t="s">
        <v>1320</v>
      </c>
      <c r="L145" s="2" t="s">
        <v>1321</v>
      </c>
      <c r="M145" s="2" t="s">
        <v>36</v>
      </c>
      <c r="N145" s="2" t="s">
        <v>37</v>
      </c>
      <c r="O145" s="2" t="s">
        <v>1418</v>
      </c>
      <c r="P145" s="3">
        <v>0</v>
      </c>
      <c r="Q145" s="2" t="s">
        <v>36</v>
      </c>
      <c r="R145" s="3">
        <v>0</v>
      </c>
      <c r="S145" s="2" t="s">
        <v>36</v>
      </c>
      <c r="T145" s="2" t="s">
        <v>1419</v>
      </c>
      <c r="U145" s="3">
        <v>1</v>
      </c>
      <c r="V145" s="2" t="s">
        <v>36</v>
      </c>
      <c r="W145" s="2" t="s">
        <v>36</v>
      </c>
      <c r="X145" s="2" t="s">
        <v>1420</v>
      </c>
      <c r="Y145">
        <f t="shared" si="12"/>
        <v>2019</v>
      </c>
      <c r="Z145" s="8">
        <f t="shared" si="13"/>
        <v>3</v>
      </c>
      <c r="AA145">
        <f t="shared" si="14"/>
        <v>2</v>
      </c>
      <c r="AB145" s="9">
        <f t="shared" si="15"/>
        <v>2019</v>
      </c>
      <c r="AC145" s="9">
        <f t="shared" si="16"/>
        <v>6</v>
      </c>
      <c r="AD145" s="9">
        <f t="shared" si="17"/>
        <v>11</v>
      </c>
    </row>
    <row r="146" spans="1:30" ht="15.6">
      <c r="A146" s="2" t="s">
        <v>24</v>
      </c>
      <c r="B146" s="2" t="s">
        <v>98</v>
      </c>
      <c r="C146" s="2" t="s">
        <v>1421</v>
      </c>
      <c r="D146" s="2" t="s">
        <v>1422</v>
      </c>
      <c r="E146" s="2" t="s">
        <v>1423</v>
      </c>
      <c r="F146" s="2" t="s">
        <v>1424</v>
      </c>
      <c r="G146" s="2" t="s">
        <v>1425</v>
      </c>
      <c r="H146" s="2" t="s">
        <v>1417</v>
      </c>
      <c r="I146" s="2" t="s">
        <v>32</v>
      </c>
      <c r="J146" s="2" t="s">
        <v>541</v>
      </c>
      <c r="K146" s="2" t="s">
        <v>1426</v>
      </c>
      <c r="L146" s="2" t="s">
        <v>1427</v>
      </c>
      <c r="M146" s="2" t="s">
        <v>36</v>
      </c>
      <c r="N146" s="2" t="s">
        <v>37</v>
      </c>
      <c r="O146" s="2" t="s">
        <v>1428</v>
      </c>
      <c r="P146" s="3">
        <v>0</v>
      </c>
      <c r="Q146" s="2" t="s">
        <v>36</v>
      </c>
      <c r="R146" s="3">
        <v>0</v>
      </c>
      <c r="S146" s="2" t="s">
        <v>36</v>
      </c>
      <c r="T146" s="2" t="s">
        <v>1429</v>
      </c>
      <c r="U146" s="3">
        <v>1</v>
      </c>
      <c r="V146" s="2" t="s">
        <v>36</v>
      </c>
      <c r="W146" s="2" t="s">
        <v>36</v>
      </c>
      <c r="X146" s="2" t="s">
        <v>1430</v>
      </c>
      <c r="Y146">
        <f t="shared" si="12"/>
        <v>2019</v>
      </c>
      <c r="Z146" s="8">
        <f t="shared" si="13"/>
        <v>2</v>
      </c>
      <c r="AA146">
        <f t="shared" si="14"/>
        <v>2</v>
      </c>
      <c r="AB146" s="9">
        <f t="shared" si="15"/>
        <v>2019</v>
      </c>
      <c r="AC146" s="9">
        <f t="shared" si="16"/>
        <v>6</v>
      </c>
      <c r="AD146" s="9">
        <f t="shared" si="17"/>
        <v>11</v>
      </c>
    </row>
    <row r="147" spans="1:30" ht="15.6">
      <c r="A147" s="2" t="s">
        <v>24</v>
      </c>
      <c r="B147" s="2" t="s">
        <v>98</v>
      </c>
      <c r="C147" s="2" t="s">
        <v>1431</v>
      </c>
      <c r="D147" s="2" t="s">
        <v>1432</v>
      </c>
      <c r="E147" s="2" t="s">
        <v>1433</v>
      </c>
      <c r="F147" s="2" t="s">
        <v>897</v>
      </c>
      <c r="G147" s="2" t="s">
        <v>1434</v>
      </c>
      <c r="H147" s="2" t="s">
        <v>1417</v>
      </c>
      <c r="I147" s="2" t="s">
        <v>32</v>
      </c>
      <c r="J147" s="2" t="s">
        <v>541</v>
      </c>
      <c r="K147" s="2" t="s">
        <v>1435</v>
      </c>
      <c r="L147" s="2" t="s">
        <v>1436</v>
      </c>
      <c r="M147" s="2" t="s">
        <v>36</v>
      </c>
      <c r="N147" s="2" t="s">
        <v>37</v>
      </c>
      <c r="O147" s="2" t="s">
        <v>1334</v>
      </c>
      <c r="P147" s="3">
        <v>0</v>
      </c>
      <c r="Q147" s="2" t="s">
        <v>36</v>
      </c>
      <c r="R147" s="3">
        <v>0</v>
      </c>
      <c r="S147" s="2" t="s">
        <v>36</v>
      </c>
      <c r="T147" s="2" t="s">
        <v>1437</v>
      </c>
      <c r="U147" s="3">
        <v>1</v>
      </c>
      <c r="V147" s="2" t="s">
        <v>36</v>
      </c>
      <c r="W147" s="2" t="s">
        <v>36</v>
      </c>
      <c r="X147" s="2" t="s">
        <v>1438</v>
      </c>
      <c r="Y147">
        <f t="shared" si="12"/>
        <v>2019</v>
      </c>
      <c r="Z147" s="8">
        <f t="shared" si="13"/>
        <v>3</v>
      </c>
      <c r="AA147">
        <f t="shared" si="14"/>
        <v>2</v>
      </c>
      <c r="AB147" s="9">
        <f t="shared" si="15"/>
        <v>2019</v>
      </c>
      <c r="AC147" s="9">
        <f t="shared" si="16"/>
        <v>6</v>
      </c>
      <c r="AD147" s="9">
        <f t="shared" si="17"/>
        <v>11</v>
      </c>
    </row>
    <row r="148" spans="1:30" ht="15.6">
      <c r="A148" s="2" t="s">
        <v>24</v>
      </c>
      <c r="B148" s="2" t="s">
        <v>98</v>
      </c>
      <c r="C148" s="2" t="s">
        <v>1439</v>
      </c>
      <c r="D148" s="2" t="s">
        <v>1440</v>
      </c>
      <c r="E148" s="2" t="s">
        <v>1441</v>
      </c>
      <c r="F148" s="2" t="s">
        <v>1442</v>
      </c>
      <c r="G148" s="2" t="s">
        <v>1443</v>
      </c>
      <c r="H148" s="2" t="s">
        <v>1417</v>
      </c>
      <c r="I148" s="2" t="s">
        <v>32</v>
      </c>
      <c r="J148" s="2" t="s">
        <v>541</v>
      </c>
      <c r="K148" s="2" t="s">
        <v>1041</v>
      </c>
      <c r="L148" s="2" t="s">
        <v>1042</v>
      </c>
      <c r="M148" s="2" t="s">
        <v>36</v>
      </c>
      <c r="N148" s="2" t="s">
        <v>37</v>
      </c>
      <c r="O148" s="2" t="s">
        <v>950</v>
      </c>
      <c r="P148" s="3">
        <v>0</v>
      </c>
      <c r="Q148" s="2" t="s">
        <v>36</v>
      </c>
      <c r="R148" s="3">
        <v>0</v>
      </c>
      <c r="S148" s="2" t="s">
        <v>36</v>
      </c>
      <c r="T148" s="2" t="s">
        <v>1444</v>
      </c>
      <c r="U148" s="3">
        <v>1</v>
      </c>
      <c r="V148" s="2" t="s">
        <v>36</v>
      </c>
      <c r="W148" s="2" t="s">
        <v>36</v>
      </c>
      <c r="X148" s="2" t="s">
        <v>1445</v>
      </c>
      <c r="Y148">
        <f t="shared" si="12"/>
        <v>2019</v>
      </c>
      <c r="Z148" s="8">
        <f t="shared" si="13"/>
        <v>2</v>
      </c>
      <c r="AA148">
        <f t="shared" si="14"/>
        <v>2</v>
      </c>
      <c r="AB148" s="9">
        <f t="shared" si="15"/>
        <v>2019</v>
      </c>
      <c r="AC148" s="9">
        <f t="shared" si="16"/>
        <v>6</v>
      </c>
      <c r="AD148" s="9">
        <f t="shared" si="17"/>
        <v>11</v>
      </c>
    </row>
    <row r="149" spans="1:30" ht="15.6">
      <c r="A149" s="2" t="s">
        <v>24</v>
      </c>
      <c r="B149" s="2" t="s">
        <v>98</v>
      </c>
      <c r="C149" s="2" t="s">
        <v>1446</v>
      </c>
      <c r="D149" s="2" t="s">
        <v>1447</v>
      </c>
      <c r="E149" s="2" t="s">
        <v>1448</v>
      </c>
      <c r="F149" s="2" t="s">
        <v>1449</v>
      </c>
      <c r="G149" s="2" t="s">
        <v>1450</v>
      </c>
      <c r="H149" s="2" t="s">
        <v>1451</v>
      </c>
      <c r="I149" s="2" t="s">
        <v>32</v>
      </c>
      <c r="J149" s="2" t="s">
        <v>541</v>
      </c>
      <c r="K149" s="2" t="s">
        <v>1452</v>
      </c>
      <c r="L149" s="2" t="s">
        <v>937</v>
      </c>
      <c r="M149" s="2" t="s">
        <v>36</v>
      </c>
      <c r="N149" s="2" t="s">
        <v>37</v>
      </c>
      <c r="O149" s="2" t="s">
        <v>1453</v>
      </c>
      <c r="P149" s="3">
        <v>0</v>
      </c>
      <c r="Q149" s="2" t="s">
        <v>36</v>
      </c>
      <c r="R149" s="3">
        <v>0</v>
      </c>
      <c r="S149" s="2" t="s">
        <v>36</v>
      </c>
      <c r="T149" s="2" t="s">
        <v>1454</v>
      </c>
      <c r="U149" s="3">
        <v>1</v>
      </c>
      <c r="V149" s="2" t="s">
        <v>36</v>
      </c>
      <c r="W149" s="2" t="s">
        <v>36</v>
      </c>
      <c r="X149" s="2" t="s">
        <v>1455</v>
      </c>
      <c r="Y149">
        <f t="shared" si="12"/>
        <v>2019</v>
      </c>
      <c r="Z149" s="8">
        <f t="shared" si="13"/>
        <v>2</v>
      </c>
      <c r="AA149">
        <f t="shared" si="14"/>
        <v>2</v>
      </c>
      <c r="AB149" s="9">
        <f t="shared" si="15"/>
        <v>2019</v>
      </c>
      <c r="AC149" s="9">
        <f t="shared" si="16"/>
        <v>6</v>
      </c>
      <c r="AD149" s="9">
        <f t="shared" si="17"/>
        <v>1</v>
      </c>
    </row>
    <row r="150" spans="1:30" ht="15.6">
      <c r="A150" s="2" t="s">
        <v>24</v>
      </c>
      <c r="B150" s="2" t="s">
        <v>25</v>
      </c>
      <c r="C150" s="2" t="s">
        <v>1456</v>
      </c>
      <c r="D150" s="2" t="s">
        <v>1457</v>
      </c>
      <c r="E150" s="2" t="s">
        <v>1458</v>
      </c>
      <c r="F150" s="2" t="s">
        <v>1459</v>
      </c>
      <c r="G150" s="2" t="s">
        <v>36</v>
      </c>
      <c r="H150" s="2" t="s">
        <v>36</v>
      </c>
      <c r="I150" s="2" t="s">
        <v>278</v>
      </c>
      <c r="J150" s="2" t="s">
        <v>1007</v>
      </c>
      <c r="K150" s="2" t="s">
        <v>1008</v>
      </c>
      <c r="L150" s="2" t="s">
        <v>1009</v>
      </c>
      <c r="M150" s="2" t="s">
        <v>388</v>
      </c>
      <c r="N150" s="2" t="s">
        <v>1010</v>
      </c>
      <c r="O150" s="2" t="s">
        <v>1460</v>
      </c>
      <c r="P150" s="3">
        <v>3</v>
      </c>
      <c r="Q150" s="2" t="s">
        <v>1461</v>
      </c>
      <c r="R150" s="3">
        <v>0</v>
      </c>
      <c r="S150" s="2" t="s">
        <v>36</v>
      </c>
      <c r="T150" s="2" t="s">
        <v>1462</v>
      </c>
      <c r="U150" s="3">
        <v>1</v>
      </c>
      <c r="V150" s="2" t="s">
        <v>36</v>
      </c>
      <c r="W150" s="2" t="s">
        <v>36</v>
      </c>
      <c r="X150" s="2" t="s">
        <v>1463</v>
      </c>
      <c r="Y150">
        <f t="shared" si="12"/>
        <v>2017</v>
      </c>
      <c r="Z150" s="8">
        <f t="shared" si="13"/>
        <v>11</v>
      </c>
      <c r="AA150">
        <f t="shared" si="14"/>
        <v>2</v>
      </c>
      <c r="AB150" s="9">
        <f t="shared" si="15"/>
        <v>0</v>
      </c>
      <c r="AC150" s="9">
        <f t="shared" si="16"/>
        <v>0</v>
      </c>
      <c r="AD150" s="9">
        <f t="shared" si="17"/>
        <v>0</v>
      </c>
    </row>
    <row r="151" spans="1:30" ht="15.6">
      <c r="A151" s="2" t="s">
        <v>24</v>
      </c>
      <c r="B151" s="2" t="s">
        <v>25</v>
      </c>
      <c r="C151" s="2" t="s">
        <v>1464</v>
      </c>
      <c r="D151" s="2" t="s">
        <v>1465</v>
      </c>
      <c r="E151" s="2" t="s">
        <v>1466</v>
      </c>
      <c r="F151" s="2" t="s">
        <v>1467</v>
      </c>
      <c r="G151" s="2" t="s">
        <v>36</v>
      </c>
      <c r="H151" s="2" t="s">
        <v>36</v>
      </c>
      <c r="I151" s="2" t="s">
        <v>32</v>
      </c>
      <c r="J151" s="2" t="s">
        <v>541</v>
      </c>
      <c r="K151" s="2" t="s">
        <v>1283</v>
      </c>
      <c r="L151" s="2" t="s">
        <v>1284</v>
      </c>
      <c r="M151" s="2" t="s">
        <v>36</v>
      </c>
      <c r="N151" s="2" t="s">
        <v>37</v>
      </c>
      <c r="O151" s="2" t="s">
        <v>1468</v>
      </c>
      <c r="P151" s="3">
        <v>3</v>
      </c>
      <c r="Q151" s="2" t="s">
        <v>1469</v>
      </c>
      <c r="R151" s="3">
        <v>0</v>
      </c>
      <c r="S151" s="2" t="s">
        <v>36</v>
      </c>
      <c r="T151" s="2" t="s">
        <v>1470</v>
      </c>
      <c r="U151" s="3">
        <v>1</v>
      </c>
      <c r="V151" s="2" t="s">
        <v>36</v>
      </c>
      <c r="W151" s="2" t="s">
        <v>36</v>
      </c>
      <c r="X151" s="2" t="s">
        <v>1471</v>
      </c>
      <c r="Y151">
        <f t="shared" si="12"/>
        <v>2017</v>
      </c>
      <c r="Z151" s="8">
        <f t="shared" si="13"/>
        <v>10</v>
      </c>
      <c r="AA151">
        <f t="shared" si="14"/>
        <v>2</v>
      </c>
      <c r="AB151" s="9">
        <f t="shared" si="15"/>
        <v>0</v>
      </c>
      <c r="AC151" s="9">
        <f t="shared" si="16"/>
        <v>0</v>
      </c>
      <c r="AD151" s="9">
        <f t="shared" si="17"/>
        <v>0</v>
      </c>
    </row>
    <row r="152" spans="1:30" ht="15.6">
      <c r="A152" s="2" t="s">
        <v>24</v>
      </c>
      <c r="B152" s="2" t="s">
        <v>25</v>
      </c>
      <c r="C152" s="2" t="s">
        <v>1472</v>
      </c>
      <c r="D152" s="2" t="s">
        <v>1473</v>
      </c>
      <c r="E152" s="2" t="s">
        <v>1474</v>
      </c>
      <c r="F152" s="2" t="s">
        <v>1467</v>
      </c>
      <c r="G152" s="2" t="s">
        <v>36</v>
      </c>
      <c r="H152" s="2" t="s">
        <v>36</v>
      </c>
      <c r="I152" s="2" t="s">
        <v>32</v>
      </c>
      <c r="J152" s="2" t="s">
        <v>541</v>
      </c>
      <c r="K152" s="2" t="s">
        <v>1283</v>
      </c>
      <c r="L152" s="2" t="s">
        <v>1284</v>
      </c>
      <c r="M152" s="2" t="s">
        <v>36</v>
      </c>
      <c r="N152" s="2" t="s">
        <v>37</v>
      </c>
      <c r="O152" s="2" t="s">
        <v>1475</v>
      </c>
      <c r="P152" s="3">
        <v>3</v>
      </c>
      <c r="Q152" s="2" t="s">
        <v>1476</v>
      </c>
      <c r="R152" s="3">
        <v>0</v>
      </c>
      <c r="S152" s="2" t="s">
        <v>36</v>
      </c>
      <c r="T152" s="2" t="s">
        <v>1477</v>
      </c>
      <c r="U152" s="3">
        <v>1</v>
      </c>
      <c r="V152" s="2" t="s">
        <v>36</v>
      </c>
      <c r="W152" s="2" t="s">
        <v>36</v>
      </c>
      <c r="X152" s="2" t="s">
        <v>1478</v>
      </c>
      <c r="Y152">
        <f t="shared" si="12"/>
        <v>2017</v>
      </c>
      <c r="Z152" s="8">
        <f t="shared" si="13"/>
        <v>10</v>
      </c>
      <c r="AA152">
        <f t="shared" si="14"/>
        <v>2</v>
      </c>
      <c r="AB152" s="9">
        <f t="shared" si="15"/>
        <v>0</v>
      </c>
      <c r="AC152" s="9">
        <f t="shared" si="16"/>
        <v>0</v>
      </c>
      <c r="AD152" s="9">
        <f t="shared" si="17"/>
        <v>0</v>
      </c>
    </row>
    <row r="153" spans="1:30" ht="15.6">
      <c r="A153" s="2" t="s">
        <v>24</v>
      </c>
      <c r="B153" s="2" t="s">
        <v>98</v>
      </c>
      <c r="C153" s="2" t="s">
        <v>1479</v>
      </c>
      <c r="D153" s="2" t="s">
        <v>1480</v>
      </c>
      <c r="E153" s="2" t="s">
        <v>1481</v>
      </c>
      <c r="F153" s="2" t="s">
        <v>1482</v>
      </c>
      <c r="G153" s="2" t="s">
        <v>1483</v>
      </c>
      <c r="H153" s="2" t="s">
        <v>1484</v>
      </c>
      <c r="I153" s="2" t="s">
        <v>908</v>
      </c>
      <c r="J153" s="2" t="s">
        <v>541</v>
      </c>
      <c r="K153" s="2" t="s">
        <v>1485</v>
      </c>
      <c r="L153" s="2" t="s">
        <v>1486</v>
      </c>
      <c r="M153" s="2" t="s">
        <v>24</v>
      </c>
      <c r="N153" s="2" t="s">
        <v>37</v>
      </c>
      <c r="O153" s="2" t="s">
        <v>1428</v>
      </c>
      <c r="P153" s="3">
        <v>0</v>
      </c>
      <c r="Q153" s="2" t="s">
        <v>36</v>
      </c>
      <c r="R153" s="3">
        <v>0</v>
      </c>
      <c r="S153" s="2" t="s">
        <v>36</v>
      </c>
      <c r="T153" s="2" t="s">
        <v>1487</v>
      </c>
      <c r="U153" s="3">
        <v>1</v>
      </c>
      <c r="V153" s="2" t="s">
        <v>36</v>
      </c>
      <c r="W153" s="2" t="s">
        <v>36</v>
      </c>
      <c r="X153" s="2" t="s">
        <v>1488</v>
      </c>
      <c r="Y153">
        <f t="shared" si="12"/>
        <v>2018</v>
      </c>
      <c r="Z153" s="8">
        <f t="shared" si="13"/>
        <v>12</v>
      </c>
      <c r="AA153">
        <f t="shared" si="14"/>
        <v>2</v>
      </c>
      <c r="AB153" s="9">
        <f t="shared" si="15"/>
        <v>2019</v>
      </c>
      <c r="AC153" s="9">
        <f t="shared" si="16"/>
        <v>4</v>
      </c>
      <c r="AD153" s="9">
        <f t="shared" si="17"/>
        <v>11</v>
      </c>
    </row>
    <row r="154" spans="1:30" ht="15.6">
      <c r="A154" s="2" t="s">
        <v>24</v>
      </c>
      <c r="B154" s="2" t="s">
        <v>25</v>
      </c>
      <c r="C154" s="2" t="s">
        <v>1489</v>
      </c>
      <c r="D154" s="2" t="s">
        <v>1490</v>
      </c>
      <c r="E154" s="2" t="s">
        <v>1491</v>
      </c>
      <c r="F154" s="2" t="s">
        <v>1492</v>
      </c>
      <c r="G154" s="2" t="s">
        <v>36</v>
      </c>
      <c r="H154" s="2" t="s">
        <v>36</v>
      </c>
      <c r="I154" s="2" t="s">
        <v>32</v>
      </c>
      <c r="J154" s="2" t="s">
        <v>541</v>
      </c>
      <c r="K154" s="2" t="s">
        <v>1493</v>
      </c>
      <c r="L154" s="2" t="s">
        <v>1494</v>
      </c>
      <c r="M154" s="2" t="s">
        <v>36</v>
      </c>
      <c r="N154" s="2" t="s">
        <v>37</v>
      </c>
      <c r="O154" s="2" t="s">
        <v>1495</v>
      </c>
      <c r="P154" s="3">
        <v>3</v>
      </c>
      <c r="Q154" s="2" t="s">
        <v>1496</v>
      </c>
      <c r="R154" s="3">
        <v>0</v>
      </c>
      <c r="S154" s="2" t="s">
        <v>36</v>
      </c>
      <c r="T154" s="2" t="s">
        <v>1497</v>
      </c>
      <c r="U154" s="3">
        <v>1</v>
      </c>
      <c r="V154" s="2" t="s">
        <v>36</v>
      </c>
      <c r="W154" s="2" t="s">
        <v>36</v>
      </c>
      <c r="X154" s="2" t="s">
        <v>1498</v>
      </c>
      <c r="Y154">
        <f t="shared" si="12"/>
        <v>2017</v>
      </c>
      <c r="Z154" s="8">
        <f t="shared" si="13"/>
        <v>9</v>
      </c>
      <c r="AA154">
        <f t="shared" si="14"/>
        <v>2</v>
      </c>
      <c r="AB154" s="9">
        <f t="shared" si="15"/>
        <v>0</v>
      </c>
      <c r="AC154" s="9">
        <f t="shared" si="16"/>
        <v>0</v>
      </c>
      <c r="AD154" s="9">
        <f t="shared" si="17"/>
        <v>0</v>
      </c>
    </row>
    <row r="155" spans="1:30" ht="15.6">
      <c r="A155" s="2" t="s">
        <v>24</v>
      </c>
      <c r="B155" s="2" t="s">
        <v>25</v>
      </c>
      <c r="C155" s="2" t="s">
        <v>1499</v>
      </c>
      <c r="D155" s="2" t="s">
        <v>1500</v>
      </c>
      <c r="E155" s="2" t="s">
        <v>1501</v>
      </c>
      <c r="F155" s="2" t="s">
        <v>1502</v>
      </c>
      <c r="G155" s="2" t="s">
        <v>36</v>
      </c>
      <c r="H155" s="2" t="s">
        <v>36</v>
      </c>
      <c r="I155" s="2" t="s">
        <v>32</v>
      </c>
      <c r="J155" s="2" t="s">
        <v>541</v>
      </c>
      <c r="K155" s="2" t="s">
        <v>1503</v>
      </c>
      <c r="L155" s="2" t="s">
        <v>1504</v>
      </c>
      <c r="M155" s="2" t="s">
        <v>36</v>
      </c>
      <c r="N155" s="2" t="s">
        <v>37</v>
      </c>
      <c r="O155" s="2" t="s">
        <v>1505</v>
      </c>
      <c r="P155" s="3">
        <v>4</v>
      </c>
      <c r="Q155" s="2" t="s">
        <v>1506</v>
      </c>
      <c r="R155" s="3">
        <v>1</v>
      </c>
      <c r="S155" s="2" t="s">
        <v>1507</v>
      </c>
      <c r="T155" s="2" t="s">
        <v>1508</v>
      </c>
      <c r="U155" s="3">
        <v>1</v>
      </c>
      <c r="V155" s="2" t="s">
        <v>36</v>
      </c>
      <c r="W155" s="2" t="s">
        <v>36</v>
      </c>
      <c r="X155" s="2" t="s">
        <v>1509</v>
      </c>
      <c r="Y155">
        <f t="shared" si="12"/>
        <v>2017</v>
      </c>
      <c r="Z155" s="8">
        <f t="shared" si="13"/>
        <v>7</v>
      </c>
      <c r="AA155">
        <f t="shared" si="14"/>
        <v>2</v>
      </c>
      <c r="AB155" s="9">
        <f t="shared" si="15"/>
        <v>0</v>
      </c>
      <c r="AC155" s="9">
        <f t="shared" si="16"/>
        <v>0</v>
      </c>
      <c r="AD155" s="9">
        <f t="shared" si="17"/>
        <v>0</v>
      </c>
    </row>
    <row r="156" spans="1:30" ht="15.6">
      <c r="A156" s="2" t="s">
        <v>24</v>
      </c>
      <c r="B156" s="2" t="s">
        <v>25</v>
      </c>
      <c r="C156" s="2" t="s">
        <v>1510</v>
      </c>
      <c r="D156" s="2" t="s">
        <v>1511</v>
      </c>
      <c r="E156" s="2" t="s">
        <v>1512</v>
      </c>
      <c r="F156" s="2" t="s">
        <v>1513</v>
      </c>
      <c r="G156" s="2" t="s">
        <v>36</v>
      </c>
      <c r="H156" s="2" t="s">
        <v>36</v>
      </c>
      <c r="I156" s="2" t="s">
        <v>32</v>
      </c>
      <c r="J156" s="2" t="s">
        <v>541</v>
      </c>
      <c r="K156" s="2" t="s">
        <v>1514</v>
      </c>
      <c r="L156" s="2" t="s">
        <v>1515</v>
      </c>
      <c r="M156" s="2" t="s">
        <v>36</v>
      </c>
      <c r="N156" s="2" t="s">
        <v>37</v>
      </c>
      <c r="O156" s="2" t="s">
        <v>1516</v>
      </c>
      <c r="P156" s="3">
        <v>5</v>
      </c>
      <c r="Q156" s="2" t="s">
        <v>1517</v>
      </c>
      <c r="R156" s="3">
        <v>0</v>
      </c>
      <c r="S156" s="2" t="s">
        <v>36</v>
      </c>
      <c r="T156" s="2" t="s">
        <v>1518</v>
      </c>
      <c r="U156" s="3">
        <v>1</v>
      </c>
      <c r="V156" s="2" t="s">
        <v>36</v>
      </c>
      <c r="W156" s="2" t="s">
        <v>36</v>
      </c>
      <c r="X156" s="2" t="s">
        <v>1519</v>
      </c>
      <c r="Y156">
        <f t="shared" si="12"/>
        <v>2017</v>
      </c>
      <c r="Z156" s="8">
        <f t="shared" si="13"/>
        <v>7</v>
      </c>
      <c r="AA156">
        <f t="shared" si="14"/>
        <v>2</v>
      </c>
      <c r="AB156" s="9">
        <f t="shared" si="15"/>
        <v>0</v>
      </c>
      <c r="AC156" s="9">
        <f t="shared" si="16"/>
        <v>0</v>
      </c>
      <c r="AD156" s="9">
        <f t="shared" si="17"/>
        <v>0</v>
      </c>
    </row>
    <row r="157" spans="1:30" ht="15.6">
      <c r="A157" s="2" t="s">
        <v>24</v>
      </c>
      <c r="B157" s="2" t="s">
        <v>98</v>
      </c>
      <c r="C157" s="2" t="s">
        <v>1520</v>
      </c>
      <c r="D157" s="2" t="s">
        <v>1521</v>
      </c>
      <c r="E157" s="2" t="s">
        <v>1522</v>
      </c>
      <c r="F157" s="2" t="s">
        <v>1523</v>
      </c>
      <c r="G157" s="2" t="s">
        <v>1524</v>
      </c>
      <c r="H157" s="2" t="s">
        <v>1525</v>
      </c>
      <c r="I157" s="2" t="s">
        <v>908</v>
      </c>
      <c r="J157" s="2" t="s">
        <v>541</v>
      </c>
      <c r="K157" s="2" t="s">
        <v>1526</v>
      </c>
      <c r="L157" s="2" t="s">
        <v>1527</v>
      </c>
      <c r="M157" s="2" t="s">
        <v>24</v>
      </c>
      <c r="N157" s="2" t="s">
        <v>37</v>
      </c>
      <c r="O157" s="2" t="s">
        <v>1528</v>
      </c>
      <c r="P157" s="3">
        <v>0</v>
      </c>
      <c r="Q157" s="2" t="s">
        <v>36</v>
      </c>
      <c r="R157" s="3">
        <v>0</v>
      </c>
      <c r="S157" s="2" t="s">
        <v>36</v>
      </c>
      <c r="T157" s="2" t="s">
        <v>1529</v>
      </c>
      <c r="U157" s="3">
        <v>1</v>
      </c>
      <c r="V157" s="2" t="s">
        <v>36</v>
      </c>
      <c r="W157" s="2" t="s">
        <v>36</v>
      </c>
      <c r="X157" s="2" t="s">
        <v>1530</v>
      </c>
      <c r="Y157">
        <f t="shared" si="12"/>
        <v>2018</v>
      </c>
      <c r="Z157" s="8">
        <f t="shared" si="13"/>
        <v>11</v>
      </c>
      <c r="AA157">
        <f t="shared" si="14"/>
        <v>2</v>
      </c>
      <c r="AB157" s="9">
        <f t="shared" si="15"/>
        <v>2019</v>
      </c>
      <c r="AC157" s="9">
        <f t="shared" si="16"/>
        <v>3</v>
      </c>
      <c r="AD157" s="9">
        <f t="shared" si="17"/>
        <v>1</v>
      </c>
    </row>
    <row r="158" spans="1:30" ht="15.6">
      <c r="A158" s="2" t="s">
        <v>24</v>
      </c>
      <c r="B158" s="2" t="s">
        <v>98</v>
      </c>
      <c r="C158" s="2" t="s">
        <v>1531</v>
      </c>
      <c r="D158" s="2" t="s">
        <v>1532</v>
      </c>
      <c r="E158" s="2" t="s">
        <v>1533</v>
      </c>
      <c r="F158" s="2" t="s">
        <v>1523</v>
      </c>
      <c r="G158" s="2" t="s">
        <v>1534</v>
      </c>
      <c r="H158" s="2" t="s">
        <v>1525</v>
      </c>
      <c r="I158" s="2" t="s">
        <v>908</v>
      </c>
      <c r="J158" s="2" t="s">
        <v>541</v>
      </c>
      <c r="K158" s="2" t="s">
        <v>1535</v>
      </c>
      <c r="L158" s="2" t="s">
        <v>1536</v>
      </c>
      <c r="M158" s="2" t="s">
        <v>1537</v>
      </c>
      <c r="N158" s="2" t="s">
        <v>37</v>
      </c>
      <c r="O158" s="2" t="s">
        <v>1538</v>
      </c>
      <c r="P158" s="3">
        <v>0</v>
      </c>
      <c r="Q158" s="2" t="s">
        <v>36</v>
      </c>
      <c r="R158" s="3">
        <v>0</v>
      </c>
      <c r="S158" s="2" t="s">
        <v>36</v>
      </c>
      <c r="T158" s="2" t="s">
        <v>1539</v>
      </c>
      <c r="U158" s="3">
        <v>1</v>
      </c>
      <c r="V158" s="2" t="s">
        <v>36</v>
      </c>
      <c r="W158" s="2" t="s">
        <v>36</v>
      </c>
      <c r="X158" s="2" t="s">
        <v>1540</v>
      </c>
      <c r="Y158">
        <f t="shared" si="12"/>
        <v>2018</v>
      </c>
      <c r="Z158" s="8">
        <f t="shared" si="13"/>
        <v>11</v>
      </c>
      <c r="AA158">
        <f>DAY(F2)</f>
        <v>28</v>
      </c>
      <c r="AB158" s="9">
        <f t="shared" si="15"/>
        <v>2019</v>
      </c>
      <c r="AC158" s="9">
        <f t="shared" si="16"/>
        <v>3</v>
      </c>
      <c r="AD158" s="9">
        <f t="shared" si="17"/>
        <v>1</v>
      </c>
    </row>
    <row r="159" spans="1:30" ht="15.6">
      <c r="A159" s="2" t="s">
        <v>24</v>
      </c>
      <c r="B159" s="2" t="s">
        <v>98</v>
      </c>
      <c r="C159" s="2" t="s">
        <v>1541</v>
      </c>
      <c r="D159" s="2" t="s">
        <v>1542</v>
      </c>
      <c r="E159" s="2" t="s">
        <v>1543</v>
      </c>
      <c r="F159" s="2" t="s">
        <v>1544</v>
      </c>
      <c r="G159" s="2" t="s">
        <v>1545</v>
      </c>
      <c r="H159" s="2" t="s">
        <v>1525</v>
      </c>
      <c r="I159" s="2" t="s">
        <v>32</v>
      </c>
      <c r="J159" s="2" t="s">
        <v>541</v>
      </c>
      <c r="K159" s="2" t="s">
        <v>1546</v>
      </c>
      <c r="L159" s="2" t="s">
        <v>118</v>
      </c>
      <c r="M159" s="2" t="s">
        <v>191</v>
      </c>
      <c r="N159" s="2" t="s">
        <v>37</v>
      </c>
      <c r="O159" s="2" t="s">
        <v>1547</v>
      </c>
      <c r="P159" s="3">
        <v>0</v>
      </c>
      <c r="Q159" s="2" t="s">
        <v>36</v>
      </c>
      <c r="R159" s="3">
        <v>0</v>
      </c>
      <c r="S159" s="2" t="s">
        <v>36</v>
      </c>
      <c r="T159" s="2" t="s">
        <v>1548</v>
      </c>
      <c r="U159" s="3">
        <v>1</v>
      </c>
      <c r="V159" s="2" t="s">
        <v>36</v>
      </c>
      <c r="W159" s="2" t="s">
        <v>36</v>
      </c>
      <c r="X159" s="2" t="s">
        <v>1549</v>
      </c>
      <c r="Y159">
        <f t="shared" si="12"/>
        <v>2018</v>
      </c>
      <c r="Z159" s="8">
        <f t="shared" si="13"/>
        <v>12</v>
      </c>
      <c r="AA159">
        <f t="shared" ref="AA159:AA222" si="18">DAY(F3)</f>
        <v>26</v>
      </c>
      <c r="AB159" s="9">
        <f t="shared" si="15"/>
        <v>2019</v>
      </c>
      <c r="AC159" s="9">
        <f t="shared" si="16"/>
        <v>3</v>
      </c>
      <c r="AD159" s="9">
        <f t="shared" si="17"/>
        <v>1</v>
      </c>
    </row>
    <row r="160" spans="1:30" ht="15.6">
      <c r="A160" s="2" t="s">
        <v>24</v>
      </c>
      <c r="B160" s="2" t="s">
        <v>98</v>
      </c>
      <c r="C160" s="2" t="s">
        <v>1550</v>
      </c>
      <c r="D160" s="2" t="s">
        <v>1551</v>
      </c>
      <c r="E160" s="2" t="s">
        <v>1552</v>
      </c>
      <c r="F160" s="2" t="s">
        <v>1553</v>
      </c>
      <c r="G160" s="2" t="s">
        <v>1554</v>
      </c>
      <c r="H160" s="2" t="s">
        <v>1525</v>
      </c>
      <c r="I160" s="2" t="s">
        <v>908</v>
      </c>
      <c r="J160" s="2" t="s">
        <v>541</v>
      </c>
      <c r="K160" s="2" t="s">
        <v>1555</v>
      </c>
      <c r="L160" s="2" t="s">
        <v>949</v>
      </c>
      <c r="M160" s="2" t="s">
        <v>109</v>
      </c>
      <c r="N160" s="2" t="s">
        <v>37</v>
      </c>
      <c r="O160" s="2" t="s">
        <v>1556</v>
      </c>
      <c r="P160" s="3">
        <v>0</v>
      </c>
      <c r="Q160" s="2" t="s">
        <v>36</v>
      </c>
      <c r="R160" s="3">
        <v>0</v>
      </c>
      <c r="S160" s="2" t="s">
        <v>36</v>
      </c>
      <c r="T160" s="2" t="s">
        <v>1557</v>
      </c>
      <c r="U160" s="3">
        <v>1</v>
      </c>
      <c r="V160" s="2" t="s">
        <v>36</v>
      </c>
      <c r="W160" s="2" t="s">
        <v>36</v>
      </c>
      <c r="X160" s="2" t="s">
        <v>1558</v>
      </c>
      <c r="Y160">
        <f t="shared" si="12"/>
        <v>2018</v>
      </c>
      <c r="Z160" s="8">
        <f t="shared" si="13"/>
        <v>12</v>
      </c>
      <c r="AA160">
        <f t="shared" si="18"/>
        <v>28</v>
      </c>
      <c r="AB160" s="9">
        <f t="shared" si="15"/>
        <v>2019</v>
      </c>
      <c r="AC160" s="9">
        <f t="shared" si="16"/>
        <v>3</v>
      </c>
      <c r="AD160" s="9">
        <f t="shared" si="17"/>
        <v>1</v>
      </c>
    </row>
    <row r="161" spans="1:30" ht="15.6">
      <c r="A161" s="2" t="s">
        <v>24</v>
      </c>
      <c r="B161" s="2" t="s">
        <v>25</v>
      </c>
      <c r="C161" s="2" t="s">
        <v>1559</v>
      </c>
      <c r="D161" s="2" t="s">
        <v>1560</v>
      </c>
      <c r="E161" s="2" t="s">
        <v>1561</v>
      </c>
      <c r="F161" s="2" t="s">
        <v>1562</v>
      </c>
      <c r="G161" s="2" t="s">
        <v>36</v>
      </c>
      <c r="H161" s="2" t="s">
        <v>36</v>
      </c>
      <c r="I161" s="2" t="s">
        <v>32</v>
      </c>
      <c r="J161" s="2" t="s">
        <v>541</v>
      </c>
      <c r="K161" s="2" t="s">
        <v>1503</v>
      </c>
      <c r="L161" s="2" t="s">
        <v>1504</v>
      </c>
      <c r="M161" s="2" t="s">
        <v>36</v>
      </c>
      <c r="N161" s="2" t="s">
        <v>37</v>
      </c>
      <c r="O161" s="2" t="s">
        <v>1563</v>
      </c>
      <c r="P161" s="3">
        <v>7</v>
      </c>
      <c r="Q161" s="2" t="s">
        <v>1564</v>
      </c>
      <c r="R161" s="3">
        <v>0</v>
      </c>
      <c r="S161" s="2" t="s">
        <v>36</v>
      </c>
      <c r="T161" s="2" t="s">
        <v>1565</v>
      </c>
      <c r="U161" s="3">
        <v>3</v>
      </c>
      <c r="V161" s="2" t="s">
        <v>36</v>
      </c>
      <c r="W161" s="2" t="s">
        <v>36</v>
      </c>
      <c r="X161" s="2" t="s">
        <v>1566</v>
      </c>
      <c r="Y161">
        <f t="shared" si="12"/>
        <v>2017</v>
      </c>
      <c r="Z161" s="8">
        <f t="shared" si="13"/>
        <v>6</v>
      </c>
      <c r="AA161">
        <f t="shared" si="18"/>
        <v>6</v>
      </c>
      <c r="AB161" s="9">
        <f t="shared" si="15"/>
        <v>0</v>
      </c>
      <c r="AC161" s="9">
        <f t="shared" si="16"/>
        <v>0</v>
      </c>
      <c r="AD161" s="9">
        <f t="shared" si="17"/>
        <v>0</v>
      </c>
    </row>
    <row r="162" spans="1:30" ht="15.6">
      <c r="A162" s="2" t="s">
        <v>24</v>
      </c>
      <c r="B162" s="2" t="s">
        <v>98</v>
      </c>
      <c r="C162" s="2" t="s">
        <v>1567</v>
      </c>
      <c r="D162" s="2" t="s">
        <v>1568</v>
      </c>
      <c r="E162" s="2" t="s">
        <v>1569</v>
      </c>
      <c r="F162" s="2" t="s">
        <v>1058</v>
      </c>
      <c r="G162" s="2" t="s">
        <v>1570</v>
      </c>
      <c r="H162" s="2" t="s">
        <v>1424</v>
      </c>
      <c r="I162" s="2" t="s">
        <v>32</v>
      </c>
      <c r="J162" s="2" t="s">
        <v>541</v>
      </c>
      <c r="K162" s="2" t="s">
        <v>1571</v>
      </c>
      <c r="L162" s="2" t="s">
        <v>108</v>
      </c>
      <c r="M162" s="2" t="s">
        <v>109</v>
      </c>
      <c r="N162" s="2" t="s">
        <v>37</v>
      </c>
      <c r="O162" s="2" t="s">
        <v>1572</v>
      </c>
      <c r="P162" s="3">
        <v>0</v>
      </c>
      <c r="Q162" s="2" t="s">
        <v>36</v>
      </c>
      <c r="R162" s="3">
        <v>0</v>
      </c>
      <c r="S162" s="2" t="s">
        <v>36</v>
      </c>
      <c r="T162" s="2" t="s">
        <v>1573</v>
      </c>
      <c r="U162" s="3">
        <v>1</v>
      </c>
      <c r="V162" s="2" t="s">
        <v>36</v>
      </c>
      <c r="W162" s="2" t="s">
        <v>36</v>
      </c>
      <c r="X162" s="2" t="s">
        <v>1574</v>
      </c>
      <c r="Y162">
        <f t="shared" si="12"/>
        <v>2018</v>
      </c>
      <c r="Z162" s="8">
        <f t="shared" si="13"/>
        <v>10</v>
      </c>
      <c r="AA162">
        <f t="shared" si="18"/>
        <v>4</v>
      </c>
      <c r="AB162" s="9">
        <f t="shared" si="15"/>
        <v>2019</v>
      </c>
      <c r="AC162" s="9">
        <f t="shared" si="16"/>
        <v>2</v>
      </c>
      <c r="AD162" s="9">
        <f t="shared" si="17"/>
        <v>1</v>
      </c>
    </row>
    <row r="163" spans="1:30" ht="15.6">
      <c r="A163" s="2" t="s">
        <v>24</v>
      </c>
      <c r="B163" s="2" t="s">
        <v>25</v>
      </c>
      <c r="C163" s="2" t="s">
        <v>1575</v>
      </c>
      <c r="D163" s="2" t="s">
        <v>1576</v>
      </c>
      <c r="E163" s="2" t="s">
        <v>1577</v>
      </c>
      <c r="F163" s="2" t="s">
        <v>1578</v>
      </c>
      <c r="G163" s="2" t="s">
        <v>36</v>
      </c>
      <c r="H163" s="2" t="s">
        <v>36</v>
      </c>
      <c r="I163" s="2" t="s">
        <v>625</v>
      </c>
      <c r="J163" s="2" t="s">
        <v>626</v>
      </c>
      <c r="K163" s="2" t="s">
        <v>1579</v>
      </c>
      <c r="L163" s="2" t="s">
        <v>1580</v>
      </c>
      <c r="M163" s="2" t="s">
        <v>36</v>
      </c>
      <c r="N163" s="2" t="s">
        <v>1581</v>
      </c>
      <c r="O163" s="2" t="s">
        <v>1582</v>
      </c>
      <c r="P163" s="3">
        <v>2</v>
      </c>
      <c r="Q163" s="2" t="s">
        <v>1583</v>
      </c>
      <c r="R163" s="3">
        <v>0</v>
      </c>
      <c r="S163" s="2" t="s">
        <v>36</v>
      </c>
      <c r="T163" s="2" t="s">
        <v>1584</v>
      </c>
      <c r="U163" s="3">
        <v>4</v>
      </c>
      <c r="V163" s="2" t="s">
        <v>36</v>
      </c>
      <c r="W163" s="2" t="s">
        <v>36</v>
      </c>
      <c r="X163" s="2" t="s">
        <v>1585</v>
      </c>
      <c r="Y163">
        <f t="shared" si="12"/>
        <v>2018</v>
      </c>
      <c r="Z163" s="8">
        <f t="shared" si="13"/>
        <v>4</v>
      </c>
      <c r="AA163">
        <f t="shared" si="18"/>
        <v>11</v>
      </c>
      <c r="AB163" s="9">
        <f t="shared" si="15"/>
        <v>0</v>
      </c>
      <c r="AC163" s="9">
        <f t="shared" si="16"/>
        <v>0</v>
      </c>
      <c r="AD163" s="9">
        <f t="shared" si="17"/>
        <v>0</v>
      </c>
    </row>
    <row r="164" spans="1:30" ht="15.6">
      <c r="A164" s="2" t="s">
        <v>24</v>
      </c>
      <c r="B164" s="2" t="s">
        <v>25</v>
      </c>
      <c r="C164" s="2" t="s">
        <v>1586</v>
      </c>
      <c r="D164" s="2" t="s">
        <v>1587</v>
      </c>
      <c r="E164" s="2" t="s">
        <v>1588</v>
      </c>
      <c r="F164" s="2" t="s">
        <v>1589</v>
      </c>
      <c r="G164" s="2" t="s">
        <v>36</v>
      </c>
      <c r="H164" s="2" t="s">
        <v>36</v>
      </c>
      <c r="I164" s="2" t="s">
        <v>32</v>
      </c>
      <c r="J164" s="2" t="s">
        <v>541</v>
      </c>
      <c r="K164" s="2" t="s">
        <v>1503</v>
      </c>
      <c r="L164" s="2" t="s">
        <v>1504</v>
      </c>
      <c r="M164" s="2" t="s">
        <v>36</v>
      </c>
      <c r="N164" s="2" t="s">
        <v>37</v>
      </c>
      <c r="O164" s="2" t="s">
        <v>1590</v>
      </c>
      <c r="P164" s="3">
        <v>11</v>
      </c>
      <c r="Q164" s="2" t="s">
        <v>1591</v>
      </c>
      <c r="R164" s="3">
        <v>0</v>
      </c>
      <c r="S164" s="2" t="s">
        <v>36</v>
      </c>
      <c r="T164" s="2" t="s">
        <v>1592</v>
      </c>
      <c r="U164" s="3">
        <v>3</v>
      </c>
      <c r="V164" s="2" t="s">
        <v>36</v>
      </c>
      <c r="W164" s="2" t="s">
        <v>36</v>
      </c>
      <c r="X164" s="2" t="s">
        <v>1593</v>
      </c>
      <c r="Y164">
        <f t="shared" si="12"/>
        <v>2017</v>
      </c>
      <c r="Z164" s="8">
        <f t="shared" si="13"/>
        <v>6</v>
      </c>
      <c r="AA164">
        <f t="shared" si="18"/>
        <v>14</v>
      </c>
      <c r="AB164" s="9">
        <f t="shared" si="15"/>
        <v>0</v>
      </c>
      <c r="AC164" s="9">
        <f t="shared" si="16"/>
        <v>0</v>
      </c>
      <c r="AD164" s="9">
        <f t="shared" si="17"/>
        <v>0</v>
      </c>
    </row>
    <row r="165" spans="1:30" ht="15.6">
      <c r="A165" s="2" t="s">
        <v>24</v>
      </c>
      <c r="B165" s="2" t="s">
        <v>98</v>
      </c>
      <c r="C165" s="2" t="s">
        <v>1594</v>
      </c>
      <c r="D165" s="2" t="s">
        <v>1595</v>
      </c>
      <c r="E165" s="2" t="s">
        <v>1596</v>
      </c>
      <c r="F165" s="2" t="s">
        <v>1597</v>
      </c>
      <c r="G165" s="2" t="s">
        <v>1598</v>
      </c>
      <c r="H165" s="2" t="s">
        <v>1599</v>
      </c>
      <c r="I165" s="2" t="s">
        <v>32</v>
      </c>
      <c r="J165" s="2" t="s">
        <v>541</v>
      </c>
      <c r="K165" s="2" t="s">
        <v>1600</v>
      </c>
      <c r="L165" s="2" t="s">
        <v>1232</v>
      </c>
      <c r="M165" s="2" t="s">
        <v>24</v>
      </c>
      <c r="N165" s="2" t="s">
        <v>37</v>
      </c>
      <c r="O165" s="2" t="s">
        <v>1601</v>
      </c>
      <c r="P165" s="3">
        <v>0</v>
      </c>
      <c r="Q165" s="2" t="s">
        <v>36</v>
      </c>
      <c r="R165" s="3">
        <v>0</v>
      </c>
      <c r="S165" s="2" t="s">
        <v>36</v>
      </c>
      <c r="T165" s="2" t="s">
        <v>1602</v>
      </c>
      <c r="U165" s="3">
        <v>1</v>
      </c>
      <c r="V165" s="2" t="s">
        <v>36</v>
      </c>
      <c r="W165" s="2" t="s">
        <v>36</v>
      </c>
      <c r="X165" s="2" t="s">
        <v>1603</v>
      </c>
      <c r="Y165">
        <f t="shared" si="12"/>
        <v>2018</v>
      </c>
      <c r="Z165" s="8">
        <f t="shared" si="13"/>
        <v>10</v>
      </c>
      <c r="AA165">
        <f t="shared" si="18"/>
        <v>16</v>
      </c>
      <c r="AB165" s="9">
        <f t="shared" si="15"/>
        <v>2019</v>
      </c>
      <c r="AC165" s="9">
        <f t="shared" si="16"/>
        <v>1</v>
      </c>
      <c r="AD165" s="9">
        <f t="shared" si="17"/>
        <v>1</v>
      </c>
    </row>
    <row r="166" spans="1:30" ht="15.6">
      <c r="A166" s="2" t="s">
        <v>24</v>
      </c>
      <c r="B166" s="2" t="s">
        <v>25</v>
      </c>
      <c r="C166" s="2" t="s">
        <v>1604</v>
      </c>
      <c r="D166" s="2" t="s">
        <v>1605</v>
      </c>
      <c r="E166" s="2" t="s">
        <v>1606</v>
      </c>
      <c r="F166" s="2" t="s">
        <v>1607</v>
      </c>
      <c r="G166" s="2" t="s">
        <v>36</v>
      </c>
      <c r="H166" s="2" t="s">
        <v>36</v>
      </c>
      <c r="I166" s="2" t="s">
        <v>32</v>
      </c>
      <c r="J166" s="2" t="s">
        <v>541</v>
      </c>
      <c r="K166" s="2" t="s">
        <v>1608</v>
      </c>
      <c r="L166" s="2" t="s">
        <v>1609</v>
      </c>
      <c r="M166" s="2" t="s">
        <v>36</v>
      </c>
      <c r="N166" s="2" t="s">
        <v>37</v>
      </c>
      <c r="O166" s="2" t="s">
        <v>1610</v>
      </c>
      <c r="P166" s="3">
        <v>3</v>
      </c>
      <c r="Q166" s="2" t="s">
        <v>1611</v>
      </c>
      <c r="R166" s="3">
        <v>0</v>
      </c>
      <c r="S166" s="2" t="s">
        <v>36</v>
      </c>
      <c r="T166" s="2" t="s">
        <v>1612</v>
      </c>
      <c r="U166" s="3">
        <v>1</v>
      </c>
      <c r="V166" s="2" t="s">
        <v>36</v>
      </c>
      <c r="W166" s="2" t="s">
        <v>36</v>
      </c>
      <c r="X166" s="2" t="s">
        <v>1613</v>
      </c>
      <c r="Y166">
        <f t="shared" si="12"/>
        <v>2017</v>
      </c>
      <c r="Z166" s="8">
        <f t="shared" si="13"/>
        <v>5</v>
      </c>
      <c r="AA166">
        <f t="shared" si="18"/>
        <v>14</v>
      </c>
      <c r="AB166" s="9">
        <f t="shared" si="15"/>
        <v>0</v>
      </c>
      <c r="AC166" s="9">
        <f t="shared" si="16"/>
        <v>0</v>
      </c>
      <c r="AD166" s="9">
        <f t="shared" si="17"/>
        <v>0</v>
      </c>
    </row>
    <row r="167" spans="1:30" ht="15.6">
      <c r="A167" s="2" t="s">
        <v>24</v>
      </c>
      <c r="B167" s="2" t="s">
        <v>98</v>
      </c>
      <c r="C167" s="2" t="s">
        <v>1614</v>
      </c>
      <c r="D167" s="2" t="s">
        <v>1615</v>
      </c>
      <c r="E167" s="2" t="s">
        <v>1616</v>
      </c>
      <c r="F167" s="2" t="s">
        <v>1597</v>
      </c>
      <c r="G167" s="2" t="s">
        <v>1617</v>
      </c>
      <c r="H167" s="2" t="s">
        <v>1599</v>
      </c>
      <c r="I167" s="2" t="s">
        <v>32</v>
      </c>
      <c r="J167" s="2" t="s">
        <v>541</v>
      </c>
      <c r="K167" s="2" t="s">
        <v>1600</v>
      </c>
      <c r="L167" s="2" t="s">
        <v>1232</v>
      </c>
      <c r="M167" s="2" t="s">
        <v>24</v>
      </c>
      <c r="N167" s="2" t="s">
        <v>37</v>
      </c>
      <c r="O167" s="2" t="s">
        <v>1276</v>
      </c>
      <c r="P167" s="3">
        <v>0</v>
      </c>
      <c r="Q167" s="2" t="s">
        <v>36</v>
      </c>
      <c r="R167" s="3">
        <v>1</v>
      </c>
      <c r="S167" s="2" t="s">
        <v>1618</v>
      </c>
      <c r="T167" s="2" t="s">
        <v>1619</v>
      </c>
      <c r="U167" s="3">
        <v>1</v>
      </c>
      <c r="V167" s="2" t="s">
        <v>36</v>
      </c>
      <c r="W167" s="2" t="s">
        <v>36</v>
      </c>
      <c r="X167" s="2" t="s">
        <v>1620</v>
      </c>
      <c r="Y167">
        <f t="shared" si="12"/>
        <v>2018</v>
      </c>
      <c r="Z167" s="8">
        <f t="shared" si="13"/>
        <v>10</v>
      </c>
      <c r="AA167">
        <f t="shared" si="18"/>
        <v>20</v>
      </c>
      <c r="AB167" s="9">
        <f t="shared" si="15"/>
        <v>2019</v>
      </c>
      <c r="AC167" s="9">
        <f t="shared" si="16"/>
        <v>1</v>
      </c>
      <c r="AD167" s="9">
        <f t="shared" si="17"/>
        <v>1</v>
      </c>
    </row>
    <row r="168" spans="1:30" ht="15.6">
      <c r="A168" s="2" t="s">
        <v>24</v>
      </c>
      <c r="B168" s="2" t="s">
        <v>98</v>
      </c>
      <c r="C168" s="2" t="s">
        <v>1621</v>
      </c>
      <c r="D168" s="2" t="s">
        <v>1622</v>
      </c>
      <c r="E168" s="2" t="s">
        <v>1623</v>
      </c>
      <c r="F168" s="2" t="s">
        <v>1107</v>
      </c>
      <c r="G168" s="2" t="s">
        <v>1624</v>
      </c>
      <c r="H168" s="2" t="s">
        <v>1599</v>
      </c>
      <c r="I168" s="2" t="s">
        <v>32</v>
      </c>
      <c r="J168" s="2" t="s">
        <v>541</v>
      </c>
      <c r="K168" s="2" t="s">
        <v>1625</v>
      </c>
      <c r="L168" s="2" t="s">
        <v>1626</v>
      </c>
      <c r="M168" s="2" t="s">
        <v>1627</v>
      </c>
      <c r="N168" s="2" t="s">
        <v>37</v>
      </c>
      <c r="O168" s="2" t="s">
        <v>1628</v>
      </c>
      <c r="P168" s="3">
        <v>0</v>
      </c>
      <c r="Q168" s="2" t="s">
        <v>36</v>
      </c>
      <c r="R168" s="3">
        <v>0</v>
      </c>
      <c r="S168" s="2" t="s">
        <v>36</v>
      </c>
      <c r="T168" s="2" t="s">
        <v>1629</v>
      </c>
      <c r="U168" s="3">
        <v>1</v>
      </c>
      <c r="V168" s="2" t="s">
        <v>36</v>
      </c>
      <c r="W168" s="2" t="s">
        <v>36</v>
      </c>
      <c r="X168" s="2" t="s">
        <v>1630</v>
      </c>
      <c r="Y168">
        <f t="shared" si="12"/>
        <v>2018</v>
      </c>
      <c r="Z168" s="8">
        <f t="shared" si="13"/>
        <v>9</v>
      </c>
      <c r="AA168">
        <f t="shared" si="18"/>
        <v>19</v>
      </c>
      <c r="AB168" s="9">
        <f t="shared" si="15"/>
        <v>2019</v>
      </c>
      <c r="AC168" s="9">
        <f t="shared" si="16"/>
        <v>1</v>
      </c>
      <c r="AD168" s="9">
        <f t="shared" si="17"/>
        <v>1</v>
      </c>
    </row>
    <row r="169" spans="1:30" ht="15.6">
      <c r="A169" s="2" t="s">
        <v>24</v>
      </c>
      <c r="B169" s="2" t="s">
        <v>98</v>
      </c>
      <c r="C169" s="2" t="s">
        <v>1631</v>
      </c>
      <c r="D169" s="2" t="s">
        <v>1632</v>
      </c>
      <c r="E169" s="2" t="s">
        <v>1633</v>
      </c>
      <c r="F169" s="2" t="s">
        <v>1634</v>
      </c>
      <c r="G169" s="2" t="s">
        <v>1635</v>
      </c>
      <c r="H169" s="2" t="s">
        <v>1636</v>
      </c>
      <c r="I169" s="2" t="s">
        <v>36</v>
      </c>
      <c r="J169" s="2" t="s">
        <v>541</v>
      </c>
      <c r="K169" s="2" t="s">
        <v>1637</v>
      </c>
      <c r="L169" s="2" t="s">
        <v>36</v>
      </c>
      <c r="M169" s="2" t="s">
        <v>36</v>
      </c>
      <c r="N169" s="2" t="s">
        <v>37</v>
      </c>
      <c r="O169" s="2" t="s">
        <v>1638</v>
      </c>
      <c r="P169" s="3">
        <v>0</v>
      </c>
      <c r="Q169" s="2" t="s">
        <v>36</v>
      </c>
      <c r="R169" s="3">
        <v>0</v>
      </c>
      <c r="S169" s="2" t="s">
        <v>36</v>
      </c>
      <c r="T169" s="2" t="s">
        <v>1639</v>
      </c>
      <c r="U169" s="3">
        <v>1</v>
      </c>
      <c r="V169" s="2" t="s">
        <v>36</v>
      </c>
      <c r="W169" s="2" t="s">
        <v>36</v>
      </c>
      <c r="X169" s="2" t="s">
        <v>1640</v>
      </c>
      <c r="Y169">
        <f t="shared" si="12"/>
        <v>2018</v>
      </c>
      <c r="Z169" s="8">
        <f t="shared" si="13"/>
        <v>9</v>
      </c>
      <c r="AA169">
        <f t="shared" si="18"/>
        <v>26</v>
      </c>
      <c r="AB169" s="9">
        <f t="shared" si="15"/>
        <v>2018</v>
      </c>
      <c r="AC169" s="9">
        <f t="shared" si="16"/>
        <v>12</v>
      </c>
      <c r="AD169" s="9">
        <f t="shared" si="17"/>
        <v>11</v>
      </c>
    </row>
    <row r="170" spans="1:30" ht="15.6">
      <c r="A170" s="2" t="s">
        <v>24</v>
      </c>
      <c r="B170" s="2" t="s">
        <v>98</v>
      </c>
      <c r="C170" s="2" t="s">
        <v>1641</v>
      </c>
      <c r="D170" s="2" t="s">
        <v>1642</v>
      </c>
      <c r="E170" s="2" t="s">
        <v>1643</v>
      </c>
      <c r="F170" s="2" t="s">
        <v>1644</v>
      </c>
      <c r="G170" s="2" t="s">
        <v>1645</v>
      </c>
      <c r="H170" s="2" t="s">
        <v>1646</v>
      </c>
      <c r="I170" s="2" t="s">
        <v>908</v>
      </c>
      <c r="J170" s="2" t="s">
        <v>541</v>
      </c>
      <c r="K170" s="2" t="s">
        <v>1647</v>
      </c>
      <c r="L170" s="2" t="s">
        <v>1648</v>
      </c>
      <c r="M170" s="2" t="s">
        <v>109</v>
      </c>
      <c r="N170" s="2" t="s">
        <v>37</v>
      </c>
      <c r="O170" s="2" t="s">
        <v>1649</v>
      </c>
      <c r="P170" s="3">
        <v>0</v>
      </c>
      <c r="Q170" s="2" t="s">
        <v>36</v>
      </c>
      <c r="R170" s="3">
        <v>0</v>
      </c>
      <c r="S170" s="2" t="s">
        <v>36</v>
      </c>
      <c r="T170" s="2" t="s">
        <v>1650</v>
      </c>
      <c r="U170" s="3">
        <v>1</v>
      </c>
      <c r="V170" s="2" t="s">
        <v>36</v>
      </c>
      <c r="W170" s="2" t="s">
        <v>36</v>
      </c>
      <c r="X170" s="2" t="s">
        <v>1651</v>
      </c>
      <c r="Y170">
        <f t="shared" si="12"/>
        <v>2018</v>
      </c>
      <c r="Z170" s="8">
        <f t="shared" si="13"/>
        <v>8</v>
      </c>
      <c r="AA170">
        <f t="shared" si="18"/>
        <v>15</v>
      </c>
      <c r="AB170" s="9">
        <f t="shared" si="15"/>
        <v>2018</v>
      </c>
      <c r="AC170" s="9">
        <f t="shared" si="16"/>
        <v>11</v>
      </c>
      <c r="AD170" s="9">
        <f t="shared" si="17"/>
        <v>21</v>
      </c>
    </row>
    <row r="171" spans="1:30" ht="15.6">
      <c r="A171" s="2" t="s">
        <v>24</v>
      </c>
      <c r="B171" s="2" t="s">
        <v>98</v>
      </c>
      <c r="C171" s="2" t="s">
        <v>1652</v>
      </c>
      <c r="D171" s="2" t="s">
        <v>1653</v>
      </c>
      <c r="E171" s="2" t="s">
        <v>1654</v>
      </c>
      <c r="F171" s="2" t="s">
        <v>1655</v>
      </c>
      <c r="G171" s="2" t="s">
        <v>1656</v>
      </c>
      <c r="H171" s="2" t="s">
        <v>1646</v>
      </c>
      <c r="I171" s="2" t="s">
        <v>908</v>
      </c>
      <c r="J171" s="2" t="s">
        <v>541</v>
      </c>
      <c r="K171" s="2" t="s">
        <v>1600</v>
      </c>
      <c r="L171" s="2" t="s">
        <v>1232</v>
      </c>
      <c r="M171" s="2" t="s">
        <v>24</v>
      </c>
      <c r="N171" s="2" t="s">
        <v>37</v>
      </c>
      <c r="O171" s="2" t="s">
        <v>1657</v>
      </c>
      <c r="P171" s="3">
        <v>0</v>
      </c>
      <c r="Q171" s="2" t="s">
        <v>36</v>
      </c>
      <c r="R171" s="3">
        <v>0</v>
      </c>
      <c r="S171" s="2" t="s">
        <v>36</v>
      </c>
      <c r="T171" s="2" t="s">
        <v>1658</v>
      </c>
      <c r="U171" s="3">
        <v>1</v>
      </c>
      <c r="V171" s="2" t="s">
        <v>36</v>
      </c>
      <c r="W171" s="2" t="s">
        <v>36</v>
      </c>
      <c r="X171" s="2" t="s">
        <v>1659</v>
      </c>
      <c r="Y171">
        <f t="shared" si="12"/>
        <v>2018</v>
      </c>
      <c r="Z171" s="8">
        <f t="shared" si="13"/>
        <v>9</v>
      </c>
      <c r="AA171">
        <f t="shared" si="18"/>
        <v>26</v>
      </c>
      <c r="AB171" s="9">
        <f t="shared" si="15"/>
        <v>2018</v>
      </c>
      <c r="AC171" s="9">
        <f t="shared" si="16"/>
        <v>11</v>
      </c>
      <c r="AD171" s="9">
        <f t="shared" si="17"/>
        <v>21</v>
      </c>
    </row>
    <row r="172" spans="1:30" ht="15.6">
      <c r="A172" s="2" t="s">
        <v>24</v>
      </c>
      <c r="B172" s="2" t="s">
        <v>98</v>
      </c>
      <c r="C172" s="2" t="s">
        <v>1660</v>
      </c>
      <c r="D172" s="2" t="s">
        <v>1661</v>
      </c>
      <c r="E172" s="2" t="s">
        <v>1662</v>
      </c>
      <c r="F172" s="2" t="s">
        <v>1663</v>
      </c>
      <c r="G172" s="2" t="s">
        <v>1664</v>
      </c>
      <c r="H172" s="2" t="s">
        <v>1646</v>
      </c>
      <c r="I172" s="2" t="s">
        <v>32</v>
      </c>
      <c r="J172" s="2" t="s">
        <v>541</v>
      </c>
      <c r="K172" s="2" t="s">
        <v>1407</v>
      </c>
      <c r="L172" s="2" t="s">
        <v>1408</v>
      </c>
      <c r="M172" s="2" t="s">
        <v>36</v>
      </c>
      <c r="N172" s="2" t="s">
        <v>37</v>
      </c>
      <c r="O172" s="2" t="s">
        <v>1665</v>
      </c>
      <c r="P172" s="3">
        <v>0</v>
      </c>
      <c r="Q172" s="2" t="s">
        <v>36</v>
      </c>
      <c r="R172" s="3">
        <v>0</v>
      </c>
      <c r="S172" s="2" t="s">
        <v>36</v>
      </c>
      <c r="T172" s="2" t="s">
        <v>1666</v>
      </c>
      <c r="U172" s="3">
        <v>1</v>
      </c>
      <c r="V172" s="2" t="s">
        <v>36</v>
      </c>
      <c r="W172" s="2" t="s">
        <v>36</v>
      </c>
      <c r="X172" s="2" t="s">
        <v>1667</v>
      </c>
      <c r="Y172">
        <f t="shared" si="12"/>
        <v>2018</v>
      </c>
      <c r="Z172" s="8">
        <f t="shared" si="13"/>
        <v>3</v>
      </c>
      <c r="AA172">
        <f t="shared" si="18"/>
        <v>26</v>
      </c>
      <c r="AB172" s="9">
        <f t="shared" si="15"/>
        <v>2018</v>
      </c>
      <c r="AC172" s="9">
        <f t="shared" si="16"/>
        <v>11</v>
      </c>
      <c r="AD172" s="9">
        <f t="shared" si="17"/>
        <v>21</v>
      </c>
    </row>
    <row r="173" spans="1:30" ht="15.6">
      <c r="A173" s="2" t="s">
        <v>24</v>
      </c>
      <c r="B173" s="2" t="s">
        <v>25</v>
      </c>
      <c r="C173" s="2" t="s">
        <v>1668</v>
      </c>
      <c r="D173" s="2" t="s">
        <v>1669</v>
      </c>
      <c r="E173" s="2" t="s">
        <v>1670</v>
      </c>
      <c r="F173" s="2" t="s">
        <v>1671</v>
      </c>
      <c r="G173" s="2" t="s">
        <v>36</v>
      </c>
      <c r="H173" s="2" t="s">
        <v>36</v>
      </c>
      <c r="I173" s="2" t="s">
        <v>625</v>
      </c>
      <c r="J173" s="2" t="s">
        <v>626</v>
      </c>
      <c r="K173" s="2" t="s">
        <v>1672</v>
      </c>
      <c r="L173" s="2" t="s">
        <v>1673</v>
      </c>
      <c r="M173" s="2" t="s">
        <v>36</v>
      </c>
      <c r="N173" s="2" t="s">
        <v>629</v>
      </c>
      <c r="O173" s="2" t="s">
        <v>1674</v>
      </c>
      <c r="P173" s="3">
        <v>2</v>
      </c>
      <c r="Q173" s="2" t="s">
        <v>1675</v>
      </c>
      <c r="R173" s="3">
        <v>1</v>
      </c>
      <c r="S173" s="2" t="s">
        <v>1676</v>
      </c>
      <c r="T173" s="2" t="s">
        <v>1677</v>
      </c>
      <c r="U173" s="3">
        <v>5</v>
      </c>
      <c r="V173" s="2" t="s">
        <v>36</v>
      </c>
      <c r="W173" s="2" t="s">
        <v>36</v>
      </c>
      <c r="X173" s="2" t="s">
        <v>1678</v>
      </c>
      <c r="Y173">
        <f t="shared" si="12"/>
        <v>2017</v>
      </c>
      <c r="Z173" s="8">
        <f t="shared" si="13"/>
        <v>4</v>
      </c>
      <c r="AA173">
        <f t="shared" si="18"/>
        <v>26</v>
      </c>
      <c r="AB173" s="9">
        <f t="shared" si="15"/>
        <v>0</v>
      </c>
      <c r="AC173" s="9">
        <f t="shared" si="16"/>
        <v>0</v>
      </c>
      <c r="AD173" s="9">
        <f t="shared" si="17"/>
        <v>0</v>
      </c>
    </row>
    <row r="174" spans="1:30" ht="15.6">
      <c r="A174" s="2" t="s">
        <v>24</v>
      </c>
      <c r="B174" s="2" t="s">
        <v>25</v>
      </c>
      <c r="C174" s="2" t="s">
        <v>1679</v>
      </c>
      <c r="D174" s="2" t="s">
        <v>1680</v>
      </c>
      <c r="E174" s="2" t="s">
        <v>1681</v>
      </c>
      <c r="F174" s="2" t="s">
        <v>1671</v>
      </c>
      <c r="G174" s="2" t="s">
        <v>36</v>
      </c>
      <c r="H174" s="2" t="s">
        <v>36</v>
      </c>
      <c r="I174" s="2" t="s">
        <v>32</v>
      </c>
      <c r="J174" s="2" t="s">
        <v>541</v>
      </c>
      <c r="K174" s="2" t="s">
        <v>1682</v>
      </c>
      <c r="L174" s="2" t="s">
        <v>1683</v>
      </c>
      <c r="M174" s="2" t="s">
        <v>36</v>
      </c>
      <c r="N174" s="2" t="s">
        <v>37</v>
      </c>
      <c r="O174" s="2" t="s">
        <v>1684</v>
      </c>
      <c r="P174" s="3">
        <v>4</v>
      </c>
      <c r="Q174" s="2" t="s">
        <v>1685</v>
      </c>
      <c r="R174" s="3">
        <v>0</v>
      </c>
      <c r="S174" s="2" t="s">
        <v>36</v>
      </c>
      <c r="T174" s="2" t="s">
        <v>1686</v>
      </c>
      <c r="U174" s="3">
        <v>1</v>
      </c>
      <c r="V174" s="2" t="s">
        <v>36</v>
      </c>
      <c r="W174" s="2" t="s">
        <v>36</v>
      </c>
      <c r="X174" s="2" t="s">
        <v>1687</v>
      </c>
      <c r="Y174">
        <f t="shared" si="12"/>
        <v>2017</v>
      </c>
      <c r="Z174" s="8">
        <f t="shared" si="13"/>
        <v>4</v>
      </c>
      <c r="AA174">
        <f t="shared" si="18"/>
        <v>23</v>
      </c>
      <c r="AB174" s="9">
        <f t="shared" si="15"/>
        <v>0</v>
      </c>
      <c r="AC174" s="9">
        <f t="shared" si="16"/>
        <v>0</v>
      </c>
      <c r="AD174" s="9">
        <f t="shared" si="17"/>
        <v>0</v>
      </c>
    </row>
    <row r="175" spans="1:30" ht="15.6">
      <c r="A175" s="2" t="s">
        <v>24</v>
      </c>
      <c r="B175" s="2" t="s">
        <v>25</v>
      </c>
      <c r="C175" s="2" t="s">
        <v>1688</v>
      </c>
      <c r="D175" s="2" t="s">
        <v>1689</v>
      </c>
      <c r="E175" s="2" t="s">
        <v>1690</v>
      </c>
      <c r="F175" s="2" t="s">
        <v>1282</v>
      </c>
      <c r="G175" s="2" t="s">
        <v>1691</v>
      </c>
      <c r="H175" s="2" t="s">
        <v>1692</v>
      </c>
      <c r="I175" s="2" t="s">
        <v>36</v>
      </c>
      <c r="J175" s="2" t="s">
        <v>541</v>
      </c>
      <c r="K175" s="2" t="s">
        <v>1693</v>
      </c>
      <c r="L175" s="2" t="s">
        <v>1694</v>
      </c>
      <c r="M175" s="2" t="s">
        <v>36</v>
      </c>
      <c r="N175" s="2" t="s">
        <v>37</v>
      </c>
      <c r="O175" s="2" t="s">
        <v>1695</v>
      </c>
      <c r="P175" s="3">
        <v>6</v>
      </c>
      <c r="Q175" s="2" t="s">
        <v>1696</v>
      </c>
      <c r="R175" s="3">
        <v>0</v>
      </c>
      <c r="S175" s="2" t="s">
        <v>36</v>
      </c>
      <c r="T175" s="2" t="s">
        <v>1697</v>
      </c>
      <c r="U175" s="3">
        <v>1</v>
      </c>
      <c r="V175" s="2" t="s">
        <v>36</v>
      </c>
      <c r="W175" s="2" t="s">
        <v>36</v>
      </c>
      <c r="X175" s="2" t="s">
        <v>1698</v>
      </c>
      <c r="Y175">
        <f t="shared" si="12"/>
        <v>2018</v>
      </c>
      <c r="Z175" s="8">
        <f t="shared" si="13"/>
        <v>3</v>
      </c>
      <c r="AA175">
        <f t="shared" si="18"/>
        <v>27</v>
      </c>
      <c r="AB175" s="9">
        <f t="shared" si="15"/>
        <v>2018</v>
      </c>
      <c r="AC175" s="9">
        <f t="shared" si="16"/>
        <v>11</v>
      </c>
      <c r="AD175" s="9">
        <f t="shared" si="17"/>
        <v>1</v>
      </c>
    </row>
    <row r="176" spans="1:30" ht="15.6">
      <c r="A176" s="2" t="s">
        <v>24</v>
      </c>
      <c r="B176" s="2" t="s">
        <v>98</v>
      </c>
      <c r="C176" s="2" t="s">
        <v>1699</v>
      </c>
      <c r="D176" s="2" t="s">
        <v>1700</v>
      </c>
      <c r="E176" s="2" t="s">
        <v>1701</v>
      </c>
      <c r="F176" s="2" t="s">
        <v>1177</v>
      </c>
      <c r="G176" s="2" t="s">
        <v>1702</v>
      </c>
      <c r="H176" s="2" t="s">
        <v>1692</v>
      </c>
      <c r="I176" s="2" t="s">
        <v>908</v>
      </c>
      <c r="J176" s="2" t="s">
        <v>541</v>
      </c>
      <c r="K176" s="2" t="s">
        <v>1703</v>
      </c>
      <c r="L176" s="2" t="s">
        <v>1704</v>
      </c>
      <c r="M176" s="2" t="s">
        <v>191</v>
      </c>
      <c r="N176" s="2" t="s">
        <v>37</v>
      </c>
      <c r="O176" s="2" t="s">
        <v>1705</v>
      </c>
      <c r="P176" s="3">
        <v>0</v>
      </c>
      <c r="Q176" s="2" t="s">
        <v>36</v>
      </c>
      <c r="R176" s="3">
        <v>0</v>
      </c>
      <c r="S176" s="2" t="s">
        <v>36</v>
      </c>
      <c r="T176" s="2" t="s">
        <v>1706</v>
      </c>
      <c r="U176" s="3">
        <v>1</v>
      </c>
      <c r="V176" s="2" t="s">
        <v>36</v>
      </c>
      <c r="W176" s="2" t="s">
        <v>36</v>
      </c>
      <c r="X176" s="2" t="s">
        <v>1707</v>
      </c>
      <c r="Y176">
        <f t="shared" si="12"/>
        <v>2018</v>
      </c>
      <c r="Z176" s="8">
        <f t="shared" si="13"/>
        <v>6</v>
      </c>
      <c r="AA176">
        <f t="shared" si="18"/>
        <v>5</v>
      </c>
      <c r="AB176" s="9">
        <f t="shared" si="15"/>
        <v>2018</v>
      </c>
      <c r="AC176" s="9">
        <f t="shared" si="16"/>
        <v>11</v>
      </c>
      <c r="AD176" s="9">
        <f t="shared" si="17"/>
        <v>1</v>
      </c>
    </row>
    <row r="177" spans="1:30" ht="15.6">
      <c r="A177" s="2" t="s">
        <v>24</v>
      </c>
      <c r="B177" s="2" t="s">
        <v>98</v>
      </c>
      <c r="C177" s="2" t="s">
        <v>1708</v>
      </c>
      <c r="D177" s="2" t="s">
        <v>1709</v>
      </c>
      <c r="E177" s="2" t="s">
        <v>1710</v>
      </c>
      <c r="F177" s="2" t="s">
        <v>1711</v>
      </c>
      <c r="G177" s="2" t="s">
        <v>1712</v>
      </c>
      <c r="H177" s="2" t="s">
        <v>1692</v>
      </c>
      <c r="I177" s="2" t="s">
        <v>908</v>
      </c>
      <c r="J177" s="2" t="s">
        <v>541</v>
      </c>
      <c r="K177" s="2" t="s">
        <v>1713</v>
      </c>
      <c r="L177" s="2" t="s">
        <v>1042</v>
      </c>
      <c r="M177" s="2" t="s">
        <v>191</v>
      </c>
      <c r="N177" s="2" t="s">
        <v>37</v>
      </c>
      <c r="O177" s="2" t="s">
        <v>1714</v>
      </c>
      <c r="P177" s="3">
        <v>0</v>
      </c>
      <c r="Q177" s="2" t="s">
        <v>36</v>
      </c>
      <c r="R177" s="3">
        <v>0</v>
      </c>
      <c r="S177" s="2" t="s">
        <v>36</v>
      </c>
      <c r="T177" s="2" t="s">
        <v>1715</v>
      </c>
      <c r="U177" s="3">
        <v>1</v>
      </c>
      <c r="V177" s="2" t="s">
        <v>36</v>
      </c>
      <c r="W177" s="2" t="s">
        <v>36</v>
      </c>
      <c r="X177" s="2" t="s">
        <v>1716</v>
      </c>
      <c r="Y177">
        <f t="shared" si="12"/>
        <v>2018</v>
      </c>
      <c r="Z177" s="8">
        <f t="shared" si="13"/>
        <v>8</v>
      </c>
      <c r="AA177">
        <f t="shared" si="18"/>
        <v>4</v>
      </c>
      <c r="AB177" s="9">
        <f t="shared" si="15"/>
        <v>2018</v>
      </c>
      <c r="AC177" s="9">
        <f t="shared" si="16"/>
        <v>11</v>
      </c>
      <c r="AD177" s="9">
        <f t="shared" si="17"/>
        <v>1</v>
      </c>
    </row>
    <row r="178" spans="1:30" ht="15.6">
      <c r="A178" s="2" t="s">
        <v>24</v>
      </c>
      <c r="B178" s="2" t="s">
        <v>98</v>
      </c>
      <c r="C178" s="2" t="s">
        <v>1717</v>
      </c>
      <c r="D178" s="2" t="s">
        <v>1718</v>
      </c>
      <c r="E178" s="2" t="s">
        <v>1719</v>
      </c>
      <c r="F178" s="2" t="s">
        <v>1720</v>
      </c>
      <c r="G178" s="2" t="s">
        <v>1721</v>
      </c>
      <c r="H178" s="2" t="s">
        <v>1692</v>
      </c>
      <c r="I178" s="2" t="s">
        <v>32</v>
      </c>
      <c r="J178" s="2" t="s">
        <v>541</v>
      </c>
      <c r="K178" s="2" t="s">
        <v>1722</v>
      </c>
      <c r="L178" s="2" t="s">
        <v>639</v>
      </c>
      <c r="M178" s="2" t="s">
        <v>388</v>
      </c>
      <c r="N178" s="2" t="s">
        <v>37</v>
      </c>
      <c r="O178" s="2" t="s">
        <v>119</v>
      </c>
      <c r="P178" s="3">
        <v>0</v>
      </c>
      <c r="Q178" s="2" t="s">
        <v>36</v>
      </c>
      <c r="R178" s="3">
        <v>1</v>
      </c>
      <c r="S178" s="2" t="s">
        <v>1723</v>
      </c>
      <c r="T178" s="2" t="s">
        <v>1724</v>
      </c>
      <c r="U178" s="3">
        <v>1</v>
      </c>
      <c r="V178" s="2" t="s">
        <v>36</v>
      </c>
      <c r="W178" s="2" t="s">
        <v>36</v>
      </c>
      <c r="X178" s="2" t="s">
        <v>1725</v>
      </c>
      <c r="Y178">
        <f t="shared" si="12"/>
        <v>2018</v>
      </c>
      <c r="Z178" s="8">
        <f t="shared" si="13"/>
        <v>8</v>
      </c>
      <c r="AA178">
        <f t="shared" si="18"/>
        <v>4</v>
      </c>
      <c r="AB178" s="9">
        <f t="shared" si="15"/>
        <v>2018</v>
      </c>
      <c r="AC178" s="9">
        <f t="shared" si="16"/>
        <v>11</v>
      </c>
      <c r="AD178" s="9">
        <f t="shared" si="17"/>
        <v>1</v>
      </c>
    </row>
    <row r="179" spans="1:30" ht="15.6">
      <c r="A179" s="2" t="s">
        <v>24</v>
      </c>
      <c r="B179" s="2" t="s">
        <v>98</v>
      </c>
      <c r="C179" s="2" t="s">
        <v>1726</v>
      </c>
      <c r="D179" s="2" t="s">
        <v>1727</v>
      </c>
      <c r="E179" s="2" t="s">
        <v>1728</v>
      </c>
      <c r="F179" s="2" t="s">
        <v>1729</v>
      </c>
      <c r="G179" s="2" t="s">
        <v>1730</v>
      </c>
      <c r="H179" s="2" t="s">
        <v>1731</v>
      </c>
      <c r="I179" s="2" t="s">
        <v>908</v>
      </c>
      <c r="J179" s="2" t="s">
        <v>541</v>
      </c>
      <c r="K179" s="2" t="s">
        <v>1732</v>
      </c>
      <c r="L179" s="2" t="s">
        <v>1381</v>
      </c>
      <c r="M179" s="2" t="s">
        <v>36</v>
      </c>
      <c r="N179" s="2" t="s">
        <v>37</v>
      </c>
      <c r="O179" s="2" t="s">
        <v>1733</v>
      </c>
      <c r="P179" s="3">
        <v>0</v>
      </c>
      <c r="Q179" s="2" t="s">
        <v>36</v>
      </c>
      <c r="R179" s="3">
        <v>0</v>
      </c>
      <c r="S179" s="2" t="s">
        <v>36</v>
      </c>
      <c r="T179" s="2" t="s">
        <v>1734</v>
      </c>
      <c r="U179" s="3">
        <v>1</v>
      </c>
      <c r="V179" s="2" t="s">
        <v>36</v>
      </c>
      <c r="W179" s="2" t="s">
        <v>36</v>
      </c>
      <c r="X179" s="2" t="s">
        <v>1735</v>
      </c>
      <c r="Y179">
        <f t="shared" si="12"/>
        <v>2018</v>
      </c>
      <c r="Z179" s="8">
        <f t="shared" si="13"/>
        <v>3</v>
      </c>
      <c r="AA179">
        <f t="shared" si="18"/>
        <v>16</v>
      </c>
      <c r="AB179" s="9">
        <f t="shared" si="15"/>
        <v>2018</v>
      </c>
      <c r="AC179" s="9">
        <f t="shared" si="16"/>
        <v>9</v>
      </c>
      <c r="AD179" s="9">
        <f t="shared" si="17"/>
        <v>21</v>
      </c>
    </row>
    <row r="180" spans="1:30" ht="15.6">
      <c r="A180" s="2" t="s">
        <v>24</v>
      </c>
      <c r="B180" s="2" t="s">
        <v>98</v>
      </c>
      <c r="C180" s="2" t="s">
        <v>1215</v>
      </c>
      <c r="D180" s="2" t="s">
        <v>1736</v>
      </c>
      <c r="E180" s="2" t="s">
        <v>1737</v>
      </c>
      <c r="F180" s="2" t="s">
        <v>1218</v>
      </c>
      <c r="G180" s="2" t="s">
        <v>1738</v>
      </c>
      <c r="H180" s="2" t="s">
        <v>1731</v>
      </c>
      <c r="I180" s="2" t="s">
        <v>908</v>
      </c>
      <c r="J180" s="2" t="s">
        <v>541</v>
      </c>
      <c r="K180" s="2" t="s">
        <v>1739</v>
      </c>
      <c r="L180" s="2" t="s">
        <v>1220</v>
      </c>
      <c r="M180" s="2" t="s">
        <v>109</v>
      </c>
      <c r="N180" s="2" t="s">
        <v>37</v>
      </c>
      <c r="O180" s="2" t="s">
        <v>1740</v>
      </c>
      <c r="P180" s="3">
        <v>0</v>
      </c>
      <c r="Q180" s="2" t="s">
        <v>36</v>
      </c>
      <c r="R180" s="3">
        <v>0</v>
      </c>
      <c r="S180" s="2" t="s">
        <v>36</v>
      </c>
      <c r="T180" s="2" t="s">
        <v>1741</v>
      </c>
      <c r="U180" s="3">
        <v>1</v>
      </c>
      <c r="V180" s="2" t="s">
        <v>36</v>
      </c>
      <c r="W180" s="2" t="s">
        <v>36</v>
      </c>
      <c r="X180" s="2" t="s">
        <v>1742</v>
      </c>
      <c r="Y180">
        <f t="shared" si="12"/>
        <v>2018</v>
      </c>
      <c r="Z180" s="8">
        <f t="shared" si="13"/>
        <v>6</v>
      </c>
      <c r="AA180">
        <f t="shared" si="18"/>
        <v>15</v>
      </c>
      <c r="AB180" s="9">
        <f t="shared" si="15"/>
        <v>2018</v>
      </c>
      <c r="AC180" s="9">
        <f t="shared" si="16"/>
        <v>9</v>
      </c>
      <c r="AD180" s="9">
        <f t="shared" si="17"/>
        <v>21</v>
      </c>
    </row>
    <row r="181" spans="1:30" ht="15.6">
      <c r="A181" s="2" t="s">
        <v>24</v>
      </c>
      <c r="B181" s="2" t="s">
        <v>98</v>
      </c>
      <c r="C181" s="2" t="s">
        <v>1743</v>
      </c>
      <c r="D181" s="2" t="s">
        <v>1744</v>
      </c>
      <c r="E181" s="2" t="s">
        <v>1745</v>
      </c>
      <c r="F181" s="2" t="s">
        <v>1746</v>
      </c>
      <c r="G181" s="2" t="s">
        <v>1747</v>
      </c>
      <c r="H181" s="2" t="s">
        <v>1748</v>
      </c>
      <c r="I181" s="2" t="s">
        <v>32</v>
      </c>
      <c r="J181" s="2" t="s">
        <v>541</v>
      </c>
      <c r="K181" s="2" t="s">
        <v>1749</v>
      </c>
      <c r="L181" s="2" t="s">
        <v>1750</v>
      </c>
      <c r="M181" s="2" t="s">
        <v>36</v>
      </c>
      <c r="N181" s="2" t="s">
        <v>37</v>
      </c>
      <c r="O181" s="2" t="s">
        <v>1751</v>
      </c>
      <c r="P181" s="3">
        <v>0</v>
      </c>
      <c r="Q181" s="2" t="s">
        <v>36</v>
      </c>
      <c r="R181" s="3">
        <v>0</v>
      </c>
      <c r="S181" s="2" t="s">
        <v>36</v>
      </c>
      <c r="T181" s="2" t="s">
        <v>1752</v>
      </c>
      <c r="U181" s="3">
        <v>1</v>
      </c>
      <c r="V181" s="2" t="s">
        <v>36</v>
      </c>
      <c r="W181" s="2" t="s">
        <v>36</v>
      </c>
      <c r="X181" s="2" t="s">
        <v>1753</v>
      </c>
      <c r="Y181">
        <f t="shared" si="12"/>
        <v>2018</v>
      </c>
      <c r="Z181" s="8">
        <f t="shared" si="13"/>
        <v>6</v>
      </c>
      <c r="AA181">
        <f t="shared" si="18"/>
        <v>24</v>
      </c>
      <c r="AB181" s="9">
        <f t="shared" si="15"/>
        <v>2018</v>
      </c>
      <c r="AC181" s="9">
        <f t="shared" si="16"/>
        <v>9</v>
      </c>
      <c r="AD181" s="9">
        <f t="shared" si="17"/>
        <v>1</v>
      </c>
    </row>
    <row r="182" spans="1:30" ht="15.6">
      <c r="A182" s="2" t="s">
        <v>24</v>
      </c>
      <c r="B182" s="2" t="s">
        <v>98</v>
      </c>
      <c r="C182" s="2" t="s">
        <v>1754</v>
      </c>
      <c r="D182" s="2" t="s">
        <v>1755</v>
      </c>
      <c r="E182" s="2" t="s">
        <v>1756</v>
      </c>
      <c r="F182" s="2" t="s">
        <v>1757</v>
      </c>
      <c r="G182" s="2" t="s">
        <v>1758</v>
      </c>
      <c r="H182" s="2" t="s">
        <v>1748</v>
      </c>
      <c r="I182" s="2" t="s">
        <v>908</v>
      </c>
      <c r="J182" s="2" t="s">
        <v>541</v>
      </c>
      <c r="K182" s="2" t="s">
        <v>1759</v>
      </c>
      <c r="L182" s="2" t="s">
        <v>667</v>
      </c>
      <c r="M182" s="2" t="s">
        <v>191</v>
      </c>
      <c r="N182" s="2" t="s">
        <v>37</v>
      </c>
      <c r="O182" s="2" t="s">
        <v>119</v>
      </c>
      <c r="P182" s="3">
        <v>0</v>
      </c>
      <c r="Q182" s="2" t="s">
        <v>36</v>
      </c>
      <c r="R182" s="3">
        <v>0</v>
      </c>
      <c r="S182" s="2" t="s">
        <v>36</v>
      </c>
      <c r="T182" s="2" t="s">
        <v>1760</v>
      </c>
      <c r="U182" s="3">
        <v>1</v>
      </c>
      <c r="V182" s="2" t="s">
        <v>36</v>
      </c>
      <c r="W182" s="2" t="s">
        <v>36</v>
      </c>
      <c r="X182" s="2" t="s">
        <v>1761</v>
      </c>
      <c r="Y182">
        <f t="shared" si="12"/>
        <v>2018</v>
      </c>
      <c r="Z182" s="8">
        <f t="shared" si="13"/>
        <v>6</v>
      </c>
      <c r="AA182">
        <f t="shared" si="18"/>
        <v>11</v>
      </c>
      <c r="AB182" s="9">
        <f t="shared" si="15"/>
        <v>2018</v>
      </c>
      <c r="AC182" s="9">
        <f t="shared" si="16"/>
        <v>9</v>
      </c>
      <c r="AD182" s="9">
        <f t="shared" si="17"/>
        <v>1</v>
      </c>
    </row>
    <row r="183" spans="1:30" ht="15.6">
      <c r="A183" s="2" t="s">
        <v>24</v>
      </c>
      <c r="B183" s="2" t="s">
        <v>25</v>
      </c>
      <c r="C183" s="2" t="s">
        <v>1762</v>
      </c>
      <c r="D183" s="2" t="s">
        <v>1763</v>
      </c>
      <c r="E183" s="2" t="s">
        <v>1764</v>
      </c>
      <c r="F183" s="2" t="s">
        <v>1765</v>
      </c>
      <c r="G183" s="2" t="s">
        <v>36</v>
      </c>
      <c r="H183" s="2" t="s">
        <v>36</v>
      </c>
      <c r="I183" s="2" t="s">
        <v>32</v>
      </c>
      <c r="J183" s="2" t="s">
        <v>541</v>
      </c>
      <c r="K183" s="2" t="s">
        <v>1766</v>
      </c>
      <c r="L183" s="2" t="s">
        <v>1767</v>
      </c>
      <c r="M183" s="2" t="s">
        <v>36</v>
      </c>
      <c r="N183" s="2" t="s">
        <v>37</v>
      </c>
      <c r="O183" s="2" t="s">
        <v>1768</v>
      </c>
      <c r="P183" s="3">
        <v>4</v>
      </c>
      <c r="Q183" s="2" t="s">
        <v>1769</v>
      </c>
      <c r="R183" s="3">
        <v>1</v>
      </c>
      <c r="S183" s="2" t="s">
        <v>1770</v>
      </c>
      <c r="T183" s="2" t="s">
        <v>1771</v>
      </c>
      <c r="U183" s="3">
        <v>3</v>
      </c>
      <c r="V183" s="2" t="s">
        <v>36</v>
      </c>
      <c r="W183" s="2" t="s">
        <v>36</v>
      </c>
      <c r="X183" s="2" t="s">
        <v>1772</v>
      </c>
      <c r="Y183">
        <f t="shared" si="12"/>
        <v>2017</v>
      </c>
      <c r="Z183" s="8">
        <f t="shared" si="13"/>
        <v>2</v>
      </c>
      <c r="AA183">
        <f t="shared" si="18"/>
        <v>14</v>
      </c>
      <c r="AB183" s="9">
        <f t="shared" si="15"/>
        <v>0</v>
      </c>
      <c r="AC183" s="9">
        <f t="shared" si="16"/>
        <v>0</v>
      </c>
      <c r="AD183" s="9">
        <f t="shared" si="17"/>
        <v>0</v>
      </c>
    </row>
    <row r="184" spans="1:30" ht="15.6">
      <c r="A184" s="2" t="s">
        <v>24</v>
      </c>
      <c r="B184" s="2" t="s">
        <v>25</v>
      </c>
      <c r="C184" s="2" t="s">
        <v>1773</v>
      </c>
      <c r="D184" s="2" t="s">
        <v>1774</v>
      </c>
      <c r="E184" s="2" t="s">
        <v>1775</v>
      </c>
      <c r="F184" s="2" t="s">
        <v>1765</v>
      </c>
      <c r="G184" s="2" t="s">
        <v>36</v>
      </c>
      <c r="H184" s="2" t="s">
        <v>36</v>
      </c>
      <c r="I184" s="2" t="s">
        <v>32</v>
      </c>
      <c r="J184" s="2" t="s">
        <v>541</v>
      </c>
      <c r="K184" s="2" t="s">
        <v>1776</v>
      </c>
      <c r="L184" s="2" t="s">
        <v>1777</v>
      </c>
      <c r="M184" s="2" t="s">
        <v>36</v>
      </c>
      <c r="N184" s="2" t="s">
        <v>37</v>
      </c>
      <c r="O184" s="2" t="s">
        <v>1778</v>
      </c>
      <c r="P184" s="3">
        <v>4</v>
      </c>
      <c r="Q184" s="2" t="s">
        <v>1779</v>
      </c>
      <c r="R184" s="3">
        <v>0</v>
      </c>
      <c r="S184" s="2" t="s">
        <v>36</v>
      </c>
      <c r="T184" s="2" t="s">
        <v>1780</v>
      </c>
      <c r="U184" s="3">
        <v>3</v>
      </c>
      <c r="V184" s="2" t="s">
        <v>36</v>
      </c>
      <c r="W184" s="2" t="s">
        <v>36</v>
      </c>
      <c r="X184" s="2" t="s">
        <v>1781</v>
      </c>
      <c r="Y184">
        <f t="shared" si="12"/>
        <v>2017</v>
      </c>
      <c r="Z184" s="8">
        <f t="shared" si="13"/>
        <v>2</v>
      </c>
      <c r="AA184">
        <f t="shared" si="18"/>
        <v>19</v>
      </c>
      <c r="AB184" s="9">
        <f t="shared" si="15"/>
        <v>0</v>
      </c>
      <c r="AC184" s="9">
        <f t="shared" si="16"/>
        <v>0</v>
      </c>
      <c r="AD184" s="9">
        <f t="shared" si="17"/>
        <v>0</v>
      </c>
    </row>
    <row r="185" spans="1:30" ht="15.6">
      <c r="A185" s="2" t="s">
        <v>24</v>
      </c>
      <c r="B185" s="2" t="s">
        <v>98</v>
      </c>
      <c r="C185" s="2" t="s">
        <v>1782</v>
      </c>
      <c r="D185" s="2" t="s">
        <v>1783</v>
      </c>
      <c r="E185" s="2" t="s">
        <v>1784</v>
      </c>
      <c r="F185" s="2" t="s">
        <v>1265</v>
      </c>
      <c r="G185" s="2" t="s">
        <v>1785</v>
      </c>
      <c r="H185" s="2" t="s">
        <v>1786</v>
      </c>
      <c r="I185" s="2" t="s">
        <v>32</v>
      </c>
      <c r="J185" s="2" t="s">
        <v>541</v>
      </c>
      <c r="K185" s="2" t="s">
        <v>1787</v>
      </c>
      <c r="L185" s="2" t="s">
        <v>1788</v>
      </c>
      <c r="M185" s="2" t="s">
        <v>36</v>
      </c>
      <c r="N185" s="2" t="s">
        <v>37</v>
      </c>
      <c r="O185" s="2" t="s">
        <v>1391</v>
      </c>
      <c r="P185" s="3">
        <v>0</v>
      </c>
      <c r="Q185" s="2" t="s">
        <v>36</v>
      </c>
      <c r="R185" s="3">
        <v>1</v>
      </c>
      <c r="S185" s="2" t="s">
        <v>930</v>
      </c>
      <c r="T185" s="2" t="s">
        <v>1789</v>
      </c>
      <c r="U185" s="3">
        <v>1</v>
      </c>
      <c r="V185" s="2" t="s">
        <v>36</v>
      </c>
      <c r="W185" s="2" t="s">
        <v>36</v>
      </c>
      <c r="X185" s="2" t="s">
        <v>1790</v>
      </c>
      <c r="Y185">
        <f t="shared" si="12"/>
        <v>2018</v>
      </c>
      <c r="Z185" s="8">
        <f t="shared" si="13"/>
        <v>5</v>
      </c>
      <c r="AA185">
        <f t="shared" si="18"/>
        <v>1</v>
      </c>
      <c r="AB185" s="9">
        <f t="shared" si="15"/>
        <v>2018</v>
      </c>
      <c r="AC185" s="9">
        <f t="shared" si="16"/>
        <v>8</v>
      </c>
      <c r="AD185" s="9">
        <f t="shared" si="17"/>
        <v>1</v>
      </c>
    </row>
    <row r="186" spans="1:30" ht="15.6">
      <c r="A186" s="2" t="s">
        <v>24</v>
      </c>
      <c r="B186" s="2" t="s">
        <v>98</v>
      </c>
      <c r="C186" s="2" t="s">
        <v>1791</v>
      </c>
      <c r="D186" s="2" t="s">
        <v>1792</v>
      </c>
      <c r="E186" s="2" t="s">
        <v>1793</v>
      </c>
      <c r="F186" s="2" t="s">
        <v>1282</v>
      </c>
      <c r="G186" s="2" t="s">
        <v>1794</v>
      </c>
      <c r="H186" s="2" t="s">
        <v>1795</v>
      </c>
      <c r="I186" s="2" t="s">
        <v>32</v>
      </c>
      <c r="J186" s="2" t="s">
        <v>541</v>
      </c>
      <c r="K186" s="2" t="s">
        <v>1796</v>
      </c>
      <c r="L186" s="2" t="s">
        <v>1797</v>
      </c>
      <c r="M186" s="2" t="s">
        <v>36</v>
      </c>
      <c r="N186" s="2" t="s">
        <v>37</v>
      </c>
      <c r="O186" s="2" t="s">
        <v>552</v>
      </c>
      <c r="P186" s="3">
        <v>0</v>
      </c>
      <c r="Q186" s="2" t="s">
        <v>36</v>
      </c>
      <c r="R186" s="3">
        <v>1</v>
      </c>
      <c r="S186" s="2" t="s">
        <v>1798</v>
      </c>
      <c r="T186" s="2" t="s">
        <v>1799</v>
      </c>
      <c r="U186" s="3">
        <v>1</v>
      </c>
      <c r="V186" s="2" t="s">
        <v>36</v>
      </c>
      <c r="W186" s="2" t="s">
        <v>36</v>
      </c>
      <c r="X186" s="2" t="s">
        <v>1800</v>
      </c>
      <c r="Y186">
        <f t="shared" si="12"/>
        <v>2018</v>
      </c>
      <c r="Z186" s="8">
        <f t="shared" si="13"/>
        <v>3</v>
      </c>
      <c r="AA186">
        <f t="shared" si="18"/>
        <v>22</v>
      </c>
      <c r="AB186" s="9">
        <f t="shared" si="15"/>
        <v>2018</v>
      </c>
      <c r="AC186" s="9">
        <f t="shared" si="16"/>
        <v>7</v>
      </c>
      <c r="AD186" s="9">
        <f t="shared" si="17"/>
        <v>21</v>
      </c>
    </row>
    <row r="187" spans="1:30" ht="15.6">
      <c r="A187" s="2" t="s">
        <v>24</v>
      </c>
      <c r="B187" s="2" t="s">
        <v>98</v>
      </c>
      <c r="C187" s="2" t="s">
        <v>1801</v>
      </c>
      <c r="D187" s="2" t="s">
        <v>1802</v>
      </c>
      <c r="E187" s="2" t="s">
        <v>1803</v>
      </c>
      <c r="F187" s="2" t="s">
        <v>1804</v>
      </c>
      <c r="G187" s="2" t="s">
        <v>1805</v>
      </c>
      <c r="H187" s="2" t="s">
        <v>1795</v>
      </c>
      <c r="I187" s="2" t="s">
        <v>32</v>
      </c>
      <c r="J187" s="2" t="s">
        <v>541</v>
      </c>
      <c r="K187" s="2" t="s">
        <v>1407</v>
      </c>
      <c r="L187" s="2" t="s">
        <v>1408</v>
      </c>
      <c r="M187" s="2" t="s">
        <v>36</v>
      </c>
      <c r="N187" s="2" t="s">
        <v>37</v>
      </c>
      <c r="O187" s="2" t="s">
        <v>1806</v>
      </c>
      <c r="P187" s="3">
        <v>0</v>
      </c>
      <c r="Q187" s="2" t="s">
        <v>36</v>
      </c>
      <c r="R187" s="3">
        <v>0</v>
      </c>
      <c r="S187" s="2" t="s">
        <v>36</v>
      </c>
      <c r="T187" s="2" t="s">
        <v>1807</v>
      </c>
      <c r="U187" s="3">
        <v>1</v>
      </c>
      <c r="V187" s="2" t="s">
        <v>36</v>
      </c>
      <c r="W187" s="2" t="s">
        <v>36</v>
      </c>
      <c r="X187" s="2" t="s">
        <v>1808</v>
      </c>
      <c r="Y187">
        <f t="shared" si="12"/>
        <v>2018</v>
      </c>
      <c r="Z187" s="8">
        <f t="shared" si="13"/>
        <v>3</v>
      </c>
      <c r="AA187">
        <f t="shared" si="18"/>
        <v>11</v>
      </c>
      <c r="AB187" s="9">
        <f t="shared" si="15"/>
        <v>2018</v>
      </c>
      <c r="AC187" s="9">
        <f t="shared" si="16"/>
        <v>7</v>
      </c>
      <c r="AD187" s="9">
        <f t="shared" si="17"/>
        <v>21</v>
      </c>
    </row>
    <row r="188" spans="1:30" ht="15.6">
      <c r="A188" s="2" t="s">
        <v>24</v>
      </c>
      <c r="B188" s="2" t="s">
        <v>25</v>
      </c>
      <c r="C188" s="2" t="s">
        <v>1809</v>
      </c>
      <c r="D188" s="2" t="s">
        <v>1810</v>
      </c>
      <c r="E188" s="2" t="s">
        <v>1811</v>
      </c>
      <c r="F188" s="2" t="s">
        <v>1812</v>
      </c>
      <c r="G188" s="2" t="s">
        <v>36</v>
      </c>
      <c r="H188" s="2" t="s">
        <v>36</v>
      </c>
      <c r="I188" s="2" t="s">
        <v>32</v>
      </c>
      <c r="J188" s="2" t="s">
        <v>541</v>
      </c>
      <c r="K188" s="2" t="s">
        <v>1813</v>
      </c>
      <c r="L188" s="2" t="s">
        <v>1814</v>
      </c>
      <c r="M188" s="2" t="s">
        <v>36</v>
      </c>
      <c r="N188" s="2" t="s">
        <v>37</v>
      </c>
      <c r="O188" s="2" t="s">
        <v>1815</v>
      </c>
      <c r="P188" s="3">
        <v>5</v>
      </c>
      <c r="Q188" s="2" t="s">
        <v>1816</v>
      </c>
      <c r="R188" s="3">
        <v>0</v>
      </c>
      <c r="S188" s="2" t="s">
        <v>36</v>
      </c>
      <c r="T188" s="2" t="s">
        <v>1817</v>
      </c>
      <c r="U188" s="3">
        <v>1</v>
      </c>
      <c r="V188" s="2" t="s">
        <v>36</v>
      </c>
      <c r="W188" s="2" t="s">
        <v>36</v>
      </c>
      <c r="X188" s="2" t="s">
        <v>1818</v>
      </c>
      <c r="Y188">
        <f t="shared" si="12"/>
        <v>2017</v>
      </c>
      <c r="Z188" s="8">
        <f t="shared" si="13"/>
        <v>1</v>
      </c>
      <c r="AA188">
        <f t="shared" si="18"/>
        <v>23</v>
      </c>
      <c r="AB188" s="9">
        <f t="shared" si="15"/>
        <v>0</v>
      </c>
      <c r="AC188" s="9">
        <f t="shared" si="16"/>
        <v>0</v>
      </c>
      <c r="AD188" s="9">
        <f t="shared" si="17"/>
        <v>0</v>
      </c>
    </row>
    <row r="189" spans="1:30" ht="15.6">
      <c r="A189" s="2" t="s">
        <v>24</v>
      </c>
      <c r="B189" s="2" t="s">
        <v>25</v>
      </c>
      <c r="C189" s="2" t="s">
        <v>1819</v>
      </c>
      <c r="D189" s="2" t="s">
        <v>1820</v>
      </c>
      <c r="E189" s="2" t="s">
        <v>1821</v>
      </c>
      <c r="F189" s="2" t="s">
        <v>1822</v>
      </c>
      <c r="G189" s="2" t="s">
        <v>36</v>
      </c>
      <c r="H189" s="2" t="s">
        <v>36</v>
      </c>
      <c r="I189" s="2" t="s">
        <v>32</v>
      </c>
      <c r="J189" s="2" t="s">
        <v>541</v>
      </c>
      <c r="K189" s="2" t="s">
        <v>1823</v>
      </c>
      <c r="L189" s="2" t="s">
        <v>1824</v>
      </c>
      <c r="M189" s="2" t="s">
        <v>36</v>
      </c>
      <c r="N189" s="2" t="s">
        <v>37</v>
      </c>
      <c r="O189" s="2" t="s">
        <v>1825</v>
      </c>
      <c r="P189" s="3">
        <v>5</v>
      </c>
      <c r="Q189" s="2" t="s">
        <v>1826</v>
      </c>
      <c r="R189" s="3">
        <v>0</v>
      </c>
      <c r="S189" s="2" t="s">
        <v>36</v>
      </c>
      <c r="T189" s="2" t="s">
        <v>1827</v>
      </c>
      <c r="U189" s="3">
        <v>3</v>
      </c>
      <c r="V189" s="2" t="s">
        <v>36</v>
      </c>
      <c r="W189" s="2" t="s">
        <v>36</v>
      </c>
      <c r="X189" s="2" t="s">
        <v>1828</v>
      </c>
      <c r="Y189">
        <f t="shared" si="12"/>
        <v>2016</v>
      </c>
      <c r="Z189" s="8">
        <f t="shared" si="13"/>
        <v>12</v>
      </c>
      <c r="AA189">
        <f t="shared" si="18"/>
        <v>26</v>
      </c>
      <c r="AB189" s="9">
        <f t="shared" si="15"/>
        <v>0</v>
      </c>
      <c r="AC189" s="9">
        <f t="shared" si="16"/>
        <v>0</v>
      </c>
      <c r="AD189" s="9">
        <f t="shared" si="17"/>
        <v>0</v>
      </c>
    </row>
    <row r="190" spans="1:30" ht="15.6">
      <c r="A190" s="2" t="s">
        <v>24</v>
      </c>
      <c r="B190" s="2" t="s">
        <v>98</v>
      </c>
      <c r="C190" s="2" t="s">
        <v>1829</v>
      </c>
      <c r="D190" s="2" t="s">
        <v>1830</v>
      </c>
      <c r="E190" s="2" t="s">
        <v>1831</v>
      </c>
      <c r="F190" s="2" t="s">
        <v>1832</v>
      </c>
      <c r="G190" s="2" t="s">
        <v>1833</v>
      </c>
      <c r="H190" s="2" t="s">
        <v>1834</v>
      </c>
      <c r="I190" s="2" t="s">
        <v>32</v>
      </c>
      <c r="J190" s="2" t="s">
        <v>541</v>
      </c>
      <c r="K190" s="2" t="s">
        <v>1796</v>
      </c>
      <c r="L190" s="2" t="s">
        <v>1797</v>
      </c>
      <c r="M190" s="2" t="s">
        <v>36</v>
      </c>
      <c r="N190" s="2" t="s">
        <v>37</v>
      </c>
      <c r="O190" s="2" t="s">
        <v>1835</v>
      </c>
      <c r="P190" s="3">
        <v>0</v>
      </c>
      <c r="Q190" s="2" t="s">
        <v>36</v>
      </c>
      <c r="R190" s="3">
        <v>0</v>
      </c>
      <c r="S190" s="2" t="s">
        <v>36</v>
      </c>
      <c r="T190" s="2" t="s">
        <v>1836</v>
      </c>
      <c r="U190" s="3">
        <v>1</v>
      </c>
      <c r="V190" s="2" t="s">
        <v>36</v>
      </c>
      <c r="W190" s="2" t="s">
        <v>36</v>
      </c>
      <c r="X190" s="2" t="s">
        <v>1837</v>
      </c>
      <c r="Y190">
        <f t="shared" si="12"/>
        <v>2018</v>
      </c>
      <c r="Z190" s="8">
        <f t="shared" si="13"/>
        <v>4</v>
      </c>
      <c r="AA190">
        <f t="shared" si="18"/>
        <v>24</v>
      </c>
      <c r="AB190" s="9">
        <f t="shared" si="15"/>
        <v>2018</v>
      </c>
      <c r="AC190" s="9">
        <f t="shared" si="16"/>
        <v>7</v>
      </c>
      <c r="AD190" s="9">
        <f t="shared" si="17"/>
        <v>1</v>
      </c>
    </row>
    <row r="191" spans="1:30" ht="15.6">
      <c r="A191" s="2" t="s">
        <v>24</v>
      </c>
      <c r="B191" s="2" t="s">
        <v>98</v>
      </c>
      <c r="C191" s="2" t="s">
        <v>1838</v>
      </c>
      <c r="D191" s="2" t="s">
        <v>1839</v>
      </c>
      <c r="E191" s="2" t="s">
        <v>1840</v>
      </c>
      <c r="F191" s="2" t="s">
        <v>1841</v>
      </c>
      <c r="G191" s="2" t="s">
        <v>1842</v>
      </c>
      <c r="H191" s="2" t="s">
        <v>1843</v>
      </c>
      <c r="I191" s="2" t="s">
        <v>32</v>
      </c>
      <c r="J191" s="2" t="s">
        <v>541</v>
      </c>
      <c r="K191" s="2" t="s">
        <v>1844</v>
      </c>
      <c r="L191" s="2" t="s">
        <v>1119</v>
      </c>
      <c r="M191" s="2" t="s">
        <v>388</v>
      </c>
      <c r="N191" s="2" t="s">
        <v>37</v>
      </c>
      <c r="O191" s="2" t="s">
        <v>1628</v>
      </c>
      <c r="P191" s="3">
        <v>0</v>
      </c>
      <c r="Q191" s="2" t="s">
        <v>36</v>
      </c>
      <c r="R191" s="3">
        <v>1</v>
      </c>
      <c r="S191" s="2" t="s">
        <v>1122</v>
      </c>
      <c r="T191" s="2" t="s">
        <v>1845</v>
      </c>
      <c r="U191" s="3">
        <v>1</v>
      </c>
      <c r="V191" s="2" t="s">
        <v>36</v>
      </c>
      <c r="W191" s="2" t="s">
        <v>36</v>
      </c>
      <c r="X191" s="2" t="s">
        <v>1846</v>
      </c>
      <c r="Y191">
        <f t="shared" si="12"/>
        <v>2018</v>
      </c>
      <c r="Z191" s="8">
        <f t="shared" si="13"/>
        <v>2</v>
      </c>
      <c r="AA191">
        <f t="shared" si="18"/>
        <v>22</v>
      </c>
      <c r="AB191" s="9">
        <f t="shared" si="15"/>
        <v>2018</v>
      </c>
      <c r="AC191" s="9">
        <f t="shared" si="16"/>
        <v>6</v>
      </c>
      <c r="AD191" s="9">
        <f t="shared" si="17"/>
        <v>11</v>
      </c>
    </row>
    <row r="192" spans="1:30" ht="15.6">
      <c r="A192" s="2" t="s">
        <v>24</v>
      </c>
      <c r="B192" s="2" t="s">
        <v>25</v>
      </c>
      <c r="C192" s="2" t="s">
        <v>1847</v>
      </c>
      <c r="D192" s="2" t="s">
        <v>1848</v>
      </c>
      <c r="E192" s="2" t="s">
        <v>1849</v>
      </c>
      <c r="F192" s="2" t="s">
        <v>1850</v>
      </c>
      <c r="G192" s="2" t="s">
        <v>36</v>
      </c>
      <c r="H192" s="2" t="s">
        <v>36</v>
      </c>
      <c r="I192" s="2" t="s">
        <v>32</v>
      </c>
      <c r="J192" s="2" t="s">
        <v>541</v>
      </c>
      <c r="K192" s="2" t="s">
        <v>1851</v>
      </c>
      <c r="L192" s="2" t="s">
        <v>1852</v>
      </c>
      <c r="M192" s="2" t="s">
        <v>36</v>
      </c>
      <c r="N192" s="2" t="s">
        <v>37</v>
      </c>
      <c r="O192" s="2" t="s">
        <v>1853</v>
      </c>
      <c r="P192" s="3">
        <v>3</v>
      </c>
      <c r="Q192" s="2" t="s">
        <v>1854</v>
      </c>
      <c r="R192" s="3">
        <v>0</v>
      </c>
      <c r="S192" s="2" t="s">
        <v>36</v>
      </c>
      <c r="T192" s="2" t="s">
        <v>1855</v>
      </c>
      <c r="U192" s="3">
        <v>1</v>
      </c>
      <c r="V192" s="2" t="s">
        <v>36</v>
      </c>
      <c r="W192" s="2" t="s">
        <v>36</v>
      </c>
      <c r="X192" s="2" t="s">
        <v>1856</v>
      </c>
      <c r="Y192">
        <f t="shared" si="12"/>
        <v>2016</v>
      </c>
      <c r="Z192" s="8">
        <f t="shared" si="13"/>
        <v>11</v>
      </c>
      <c r="AA192">
        <f t="shared" si="18"/>
        <v>5</v>
      </c>
      <c r="AB192" s="9">
        <f t="shared" si="15"/>
        <v>0</v>
      </c>
      <c r="AC192" s="9">
        <f t="shared" si="16"/>
        <v>0</v>
      </c>
      <c r="AD192" s="9">
        <f t="shared" si="17"/>
        <v>0</v>
      </c>
    </row>
    <row r="193" spans="1:30" ht="15.6">
      <c r="A193" s="2" t="s">
        <v>24</v>
      </c>
      <c r="B193" s="2" t="s">
        <v>98</v>
      </c>
      <c r="C193" s="2" t="s">
        <v>1857</v>
      </c>
      <c r="D193" s="2" t="s">
        <v>1858</v>
      </c>
      <c r="E193" s="2" t="s">
        <v>1859</v>
      </c>
      <c r="F193" s="2" t="s">
        <v>1398</v>
      </c>
      <c r="G193" s="2" t="s">
        <v>1860</v>
      </c>
      <c r="H193" s="2" t="s">
        <v>1861</v>
      </c>
      <c r="I193" s="2" t="s">
        <v>32</v>
      </c>
      <c r="J193" s="2" t="s">
        <v>541</v>
      </c>
      <c r="K193" s="2" t="s">
        <v>1862</v>
      </c>
      <c r="L193" s="2" t="s">
        <v>1863</v>
      </c>
      <c r="M193" s="2" t="s">
        <v>36</v>
      </c>
      <c r="N193" s="2" t="s">
        <v>37</v>
      </c>
      <c r="O193" s="2" t="s">
        <v>1864</v>
      </c>
      <c r="P193" s="3">
        <v>0</v>
      </c>
      <c r="Q193" s="2" t="s">
        <v>36</v>
      </c>
      <c r="R193" s="3">
        <v>0</v>
      </c>
      <c r="S193" s="2" t="s">
        <v>36</v>
      </c>
      <c r="T193" s="2" t="s">
        <v>1865</v>
      </c>
      <c r="U193" s="3">
        <v>1</v>
      </c>
      <c r="V193" s="2" t="s">
        <v>36</v>
      </c>
      <c r="W193" s="2" t="s">
        <v>36</v>
      </c>
      <c r="X193" s="2" t="s">
        <v>1866</v>
      </c>
      <c r="Y193">
        <f t="shared" si="12"/>
        <v>2017</v>
      </c>
      <c r="Z193" s="8">
        <f t="shared" si="13"/>
        <v>12</v>
      </c>
      <c r="AA193">
        <f t="shared" si="18"/>
        <v>27</v>
      </c>
      <c r="AB193" s="9">
        <f t="shared" si="15"/>
        <v>2018</v>
      </c>
      <c r="AC193" s="9">
        <f t="shared" si="16"/>
        <v>5</v>
      </c>
      <c r="AD193" s="9">
        <f t="shared" si="17"/>
        <v>11</v>
      </c>
    </row>
    <row r="194" spans="1:30" ht="15.6">
      <c r="A194" s="2" t="s">
        <v>24</v>
      </c>
      <c r="B194" s="2" t="s">
        <v>98</v>
      </c>
      <c r="C194" s="2" t="s">
        <v>1867</v>
      </c>
      <c r="D194" s="2" t="s">
        <v>1868</v>
      </c>
      <c r="E194" s="2" t="s">
        <v>1869</v>
      </c>
      <c r="F194" s="2" t="s">
        <v>1870</v>
      </c>
      <c r="G194" s="2" t="s">
        <v>1871</v>
      </c>
      <c r="H194" s="2" t="s">
        <v>1861</v>
      </c>
      <c r="I194" s="2" t="s">
        <v>32</v>
      </c>
      <c r="J194" s="2" t="s">
        <v>541</v>
      </c>
      <c r="K194" s="2" t="s">
        <v>1872</v>
      </c>
      <c r="L194" s="2" t="s">
        <v>1873</v>
      </c>
      <c r="M194" s="2" t="s">
        <v>36</v>
      </c>
      <c r="N194" s="2" t="s">
        <v>37</v>
      </c>
      <c r="O194" s="2" t="s">
        <v>1874</v>
      </c>
      <c r="P194" s="3">
        <v>0</v>
      </c>
      <c r="Q194" s="2" t="s">
        <v>36</v>
      </c>
      <c r="R194" s="3">
        <v>0</v>
      </c>
      <c r="S194" s="2" t="s">
        <v>36</v>
      </c>
      <c r="T194" s="2" t="s">
        <v>1875</v>
      </c>
      <c r="U194" s="3">
        <v>1</v>
      </c>
      <c r="V194" s="2" t="s">
        <v>36</v>
      </c>
      <c r="W194" s="2" t="s">
        <v>36</v>
      </c>
      <c r="X194" s="2" t="s">
        <v>1876</v>
      </c>
      <c r="Y194">
        <f t="shared" si="12"/>
        <v>2015</v>
      </c>
      <c r="Z194" s="8">
        <f t="shared" si="13"/>
        <v>10</v>
      </c>
      <c r="AA194">
        <f t="shared" si="18"/>
        <v>15</v>
      </c>
      <c r="AB194" s="9">
        <f t="shared" si="15"/>
        <v>2018</v>
      </c>
      <c r="AC194" s="9">
        <f t="shared" si="16"/>
        <v>5</v>
      </c>
      <c r="AD194" s="9">
        <f t="shared" si="17"/>
        <v>11</v>
      </c>
    </row>
    <row r="195" spans="1:30" ht="15.6">
      <c r="A195" s="2" t="s">
        <v>24</v>
      </c>
      <c r="B195" s="2" t="s">
        <v>98</v>
      </c>
      <c r="C195" s="2" t="s">
        <v>1877</v>
      </c>
      <c r="D195" s="2" t="s">
        <v>1878</v>
      </c>
      <c r="E195" s="2" t="s">
        <v>1879</v>
      </c>
      <c r="F195" s="2" t="s">
        <v>1880</v>
      </c>
      <c r="G195" s="2" t="s">
        <v>1881</v>
      </c>
      <c r="H195" s="2" t="s">
        <v>1861</v>
      </c>
      <c r="I195" s="2" t="s">
        <v>32</v>
      </c>
      <c r="J195" s="2" t="s">
        <v>541</v>
      </c>
      <c r="K195" s="2" t="s">
        <v>1882</v>
      </c>
      <c r="L195" s="2" t="s">
        <v>1883</v>
      </c>
      <c r="M195" s="2" t="s">
        <v>36</v>
      </c>
      <c r="N195" s="2" t="s">
        <v>37</v>
      </c>
      <c r="O195" s="2" t="s">
        <v>1884</v>
      </c>
      <c r="P195" s="3">
        <v>0</v>
      </c>
      <c r="Q195" s="2" t="s">
        <v>36</v>
      </c>
      <c r="R195" s="3">
        <v>1</v>
      </c>
      <c r="S195" s="2" t="s">
        <v>1885</v>
      </c>
      <c r="T195" s="2" t="s">
        <v>1886</v>
      </c>
      <c r="U195" s="3">
        <v>1</v>
      </c>
      <c r="V195" s="2" t="s">
        <v>36</v>
      </c>
      <c r="W195" s="2" t="s">
        <v>36</v>
      </c>
      <c r="X195" s="2" t="s">
        <v>1887</v>
      </c>
      <c r="Y195">
        <f t="shared" ref="Y195:Y258" si="19">YEAR(F195)</f>
        <v>2016</v>
      </c>
      <c r="Z195" s="8">
        <f t="shared" ref="Z195:Z258" si="20">MONTH(F195)</f>
        <v>11</v>
      </c>
      <c r="AA195">
        <f t="shared" si="18"/>
        <v>25</v>
      </c>
      <c r="AB195" s="9">
        <f t="shared" ref="AB195:AB258" si="21">IFERROR(YEAR(H195),0)</f>
        <v>2018</v>
      </c>
      <c r="AC195" s="9">
        <f t="shared" ref="AC195:AC258" si="22">IFERROR(MONTH(H195),0)</f>
        <v>5</v>
      </c>
      <c r="AD195" s="9">
        <f t="shared" ref="AD195:AD258" si="23">IFERROR(DAY(H195),0)</f>
        <v>11</v>
      </c>
    </row>
    <row r="196" spans="1:30" ht="15.6">
      <c r="A196" s="2" t="s">
        <v>24</v>
      </c>
      <c r="B196" s="2" t="s">
        <v>25</v>
      </c>
      <c r="C196" s="2" t="s">
        <v>1888</v>
      </c>
      <c r="D196" s="2" t="s">
        <v>1889</v>
      </c>
      <c r="E196" s="2" t="s">
        <v>1890</v>
      </c>
      <c r="F196" s="2" t="s">
        <v>1891</v>
      </c>
      <c r="G196" s="2" t="s">
        <v>36</v>
      </c>
      <c r="H196" s="2" t="s">
        <v>36</v>
      </c>
      <c r="I196" s="2" t="s">
        <v>32</v>
      </c>
      <c r="J196" s="2" t="s">
        <v>541</v>
      </c>
      <c r="K196" s="2" t="s">
        <v>1503</v>
      </c>
      <c r="L196" s="2" t="s">
        <v>1504</v>
      </c>
      <c r="M196" s="2" t="s">
        <v>36</v>
      </c>
      <c r="N196" s="2" t="s">
        <v>37</v>
      </c>
      <c r="O196" s="2" t="s">
        <v>1892</v>
      </c>
      <c r="P196" s="3">
        <v>5</v>
      </c>
      <c r="Q196" s="2" t="s">
        <v>1893</v>
      </c>
      <c r="R196" s="3">
        <v>0</v>
      </c>
      <c r="S196" s="2" t="s">
        <v>36</v>
      </c>
      <c r="T196" s="2" t="s">
        <v>1894</v>
      </c>
      <c r="U196" s="3">
        <v>2</v>
      </c>
      <c r="V196" s="2" t="s">
        <v>36</v>
      </c>
      <c r="W196" s="2" t="s">
        <v>36</v>
      </c>
      <c r="X196" s="2" t="s">
        <v>1895</v>
      </c>
      <c r="Y196">
        <f t="shared" si="19"/>
        <v>2016</v>
      </c>
      <c r="Z196" s="8">
        <f t="shared" si="20"/>
        <v>10</v>
      </c>
      <c r="AA196">
        <f t="shared" si="18"/>
        <v>23</v>
      </c>
      <c r="AB196" s="9">
        <f t="shared" si="21"/>
        <v>0</v>
      </c>
      <c r="AC196" s="9">
        <f t="shared" si="22"/>
        <v>0</v>
      </c>
      <c r="AD196" s="9">
        <f t="shared" si="23"/>
        <v>0</v>
      </c>
    </row>
    <row r="197" spans="1:30" ht="15.6">
      <c r="A197" s="2" t="s">
        <v>24</v>
      </c>
      <c r="B197" s="2" t="s">
        <v>25</v>
      </c>
      <c r="C197" s="2" t="s">
        <v>1896</v>
      </c>
      <c r="D197" s="2" t="s">
        <v>1897</v>
      </c>
      <c r="E197" s="2" t="s">
        <v>1898</v>
      </c>
      <c r="F197" s="2" t="s">
        <v>1899</v>
      </c>
      <c r="G197" s="2" t="s">
        <v>36</v>
      </c>
      <c r="H197" s="2" t="s">
        <v>36</v>
      </c>
      <c r="I197" s="2" t="s">
        <v>329</v>
      </c>
      <c r="J197" s="2" t="s">
        <v>1900</v>
      </c>
      <c r="K197" s="2" t="s">
        <v>1901</v>
      </c>
      <c r="L197" s="2" t="s">
        <v>1902</v>
      </c>
      <c r="M197" s="2" t="s">
        <v>36</v>
      </c>
      <c r="N197" s="2" t="s">
        <v>333</v>
      </c>
      <c r="O197" s="2" t="s">
        <v>1903</v>
      </c>
      <c r="P197" s="3">
        <v>4</v>
      </c>
      <c r="Q197" s="2" t="s">
        <v>1904</v>
      </c>
      <c r="R197" s="3">
        <v>0</v>
      </c>
      <c r="S197" s="2" t="s">
        <v>36</v>
      </c>
      <c r="T197" s="2" t="s">
        <v>1905</v>
      </c>
      <c r="U197" s="3">
        <v>1</v>
      </c>
      <c r="V197" s="2" t="s">
        <v>36</v>
      </c>
      <c r="W197" s="2" t="s">
        <v>36</v>
      </c>
      <c r="X197" s="2" t="s">
        <v>1906</v>
      </c>
      <c r="Y197">
        <f t="shared" si="19"/>
        <v>2016</v>
      </c>
      <c r="Z197" s="8">
        <f t="shared" si="20"/>
        <v>10</v>
      </c>
      <c r="AA197">
        <f t="shared" si="18"/>
        <v>27</v>
      </c>
      <c r="AB197" s="9">
        <f t="shared" si="21"/>
        <v>0</v>
      </c>
      <c r="AC197" s="9">
        <f t="shared" si="22"/>
        <v>0</v>
      </c>
      <c r="AD197" s="9">
        <f t="shared" si="23"/>
        <v>0</v>
      </c>
    </row>
    <row r="198" spans="1:30" ht="15.6">
      <c r="A198" s="2" t="s">
        <v>24</v>
      </c>
      <c r="B198" s="2" t="s">
        <v>25</v>
      </c>
      <c r="C198" s="2" t="s">
        <v>1907</v>
      </c>
      <c r="D198" s="2" t="s">
        <v>1908</v>
      </c>
      <c r="E198" s="2" t="s">
        <v>1909</v>
      </c>
      <c r="F198" s="2" t="s">
        <v>1910</v>
      </c>
      <c r="G198" s="2" t="s">
        <v>1911</v>
      </c>
      <c r="H198" s="2" t="s">
        <v>1912</v>
      </c>
      <c r="I198" s="2" t="s">
        <v>32</v>
      </c>
      <c r="J198" s="2" t="s">
        <v>541</v>
      </c>
      <c r="K198" s="2" t="s">
        <v>1693</v>
      </c>
      <c r="L198" s="2" t="s">
        <v>1694</v>
      </c>
      <c r="M198" s="2" t="s">
        <v>36</v>
      </c>
      <c r="N198" s="2" t="s">
        <v>37</v>
      </c>
      <c r="O198" s="2" t="s">
        <v>1695</v>
      </c>
      <c r="P198" s="3">
        <v>1</v>
      </c>
      <c r="Q198" s="2" t="s">
        <v>1913</v>
      </c>
      <c r="R198" s="3">
        <v>0</v>
      </c>
      <c r="S198" s="2" t="s">
        <v>36</v>
      </c>
      <c r="T198" s="2" t="s">
        <v>1914</v>
      </c>
      <c r="U198" s="3">
        <v>1</v>
      </c>
      <c r="V198" s="2" t="s">
        <v>36</v>
      </c>
      <c r="W198" s="2" t="s">
        <v>36</v>
      </c>
      <c r="X198" s="2" t="s">
        <v>1915</v>
      </c>
      <c r="Y198">
        <f t="shared" si="19"/>
        <v>2017</v>
      </c>
      <c r="Z198" s="8">
        <f t="shared" si="20"/>
        <v>7</v>
      </c>
      <c r="AA198">
        <f t="shared" si="18"/>
        <v>21</v>
      </c>
      <c r="AB198" s="9">
        <f t="shared" si="21"/>
        <v>2018</v>
      </c>
      <c r="AC198" s="9">
        <f t="shared" si="22"/>
        <v>5</v>
      </c>
      <c r="AD198" s="9">
        <f t="shared" si="23"/>
        <v>1</v>
      </c>
    </row>
    <row r="199" spans="1:30" ht="15.6">
      <c r="A199" s="2" t="s">
        <v>24</v>
      </c>
      <c r="B199" s="2" t="s">
        <v>25</v>
      </c>
      <c r="C199" s="2" t="s">
        <v>1916</v>
      </c>
      <c r="D199" s="2" t="s">
        <v>1917</v>
      </c>
      <c r="E199" s="2" t="s">
        <v>1918</v>
      </c>
      <c r="F199" s="2" t="s">
        <v>1919</v>
      </c>
      <c r="G199" s="2" t="s">
        <v>36</v>
      </c>
      <c r="H199" s="2" t="s">
        <v>36</v>
      </c>
      <c r="I199" s="2" t="s">
        <v>32</v>
      </c>
      <c r="J199" s="2" t="s">
        <v>541</v>
      </c>
      <c r="K199" s="2" t="s">
        <v>1920</v>
      </c>
      <c r="L199" s="2" t="s">
        <v>1921</v>
      </c>
      <c r="M199" s="2" t="s">
        <v>36</v>
      </c>
      <c r="N199" s="2" t="s">
        <v>37</v>
      </c>
      <c r="O199" s="2" t="s">
        <v>1922</v>
      </c>
      <c r="P199" s="3">
        <v>6</v>
      </c>
      <c r="Q199" s="2" t="s">
        <v>1923</v>
      </c>
      <c r="R199" s="3">
        <v>0</v>
      </c>
      <c r="S199" s="2" t="s">
        <v>36</v>
      </c>
      <c r="T199" s="2" t="s">
        <v>1924</v>
      </c>
      <c r="U199" s="3">
        <v>1</v>
      </c>
      <c r="V199" s="2" t="s">
        <v>36</v>
      </c>
      <c r="W199" s="2" t="s">
        <v>36</v>
      </c>
      <c r="X199" s="2" t="s">
        <v>1925</v>
      </c>
      <c r="Y199">
        <f t="shared" si="19"/>
        <v>2016</v>
      </c>
      <c r="Z199" s="8">
        <f t="shared" si="20"/>
        <v>10</v>
      </c>
      <c r="AA199">
        <f t="shared" si="18"/>
        <v>25</v>
      </c>
      <c r="AB199" s="9">
        <f t="shared" si="21"/>
        <v>0</v>
      </c>
      <c r="AC199" s="9">
        <f t="shared" si="22"/>
        <v>0</v>
      </c>
      <c r="AD199" s="9">
        <f t="shared" si="23"/>
        <v>0</v>
      </c>
    </row>
    <row r="200" spans="1:30" ht="15.6">
      <c r="A200" s="2" t="s">
        <v>24</v>
      </c>
      <c r="B200" s="2" t="s">
        <v>98</v>
      </c>
      <c r="C200" s="2" t="s">
        <v>1926</v>
      </c>
      <c r="D200" s="2" t="s">
        <v>1927</v>
      </c>
      <c r="E200" s="2" t="s">
        <v>1928</v>
      </c>
      <c r="F200" s="2" t="s">
        <v>1406</v>
      </c>
      <c r="G200" s="2" t="s">
        <v>1929</v>
      </c>
      <c r="H200" s="2" t="s">
        <v>1930</v>
      </c>
      <c r="I200" s="2" t="s">
        <v>32</v>
      </c>
      <c r="J200" s="2" t="s">
        <v>541</v>
      </c>
      <c r="K200" s="2" t="s">
        <v>1407</v>
      </c>
      <c r="L200" s="2" t="s">
        <v>1408</v>
      </c>
      <c r="M200" s="2" t="s">
        <v>36</v>
      </c>
      <c r="N200" s="2" t="s">
        <v>37</v>
      </c>
      <c r="O200" s="2" t="s">
        <v>1931</v>
      </c>
      <c r="P200" s="3">
        <v>0</v>
      </c>
      <c r="Q200" s="2" t="s">
        <v>36</v>
      </c>
      <c r="R200" s="3">
        <v>0</v>
      </c>
      <c r="S200" s="2" t="s">
        <v>36</v>
      </c>
      <c r="T200" s="2" t="s">
        <v>1932</v>
      </c>
      <c r="U200" s="3">
        <v>1</v>
      </c>
      <c r="V200" s="2" t="s">
        <v>36</v>
      </c>
      <c r="W200" s="2" t="s">
        <v>36</v>
      </c>
      <c r="X200" s="2" t="s">
        <v>1933</v>
      </c>
      <c r="Y200">
        <f t="shared" si="19"/>
        <v>2017</v>
      </c>
      <c r="Z200" s="8">
        <f t="shared" si="20"/>
        <v>12</v>
      </c>
      <c r="AA200">
        <f t="shared" si="18"/>
        <v>25</v>
      </c>
      <c r="AB200" s="9">
        <f t="shared" si="21"/>
        <v>2018</v>
      </c>
      <c r="AC200" s="9">
        <f t="shared" si="22"/>
        <v>4</v>
      </c>
      <c r="AD200" s="9">
        <f t="shared" si="23"/>
        <v>11</v>
      </c>
    </row>
    <row r="201" spans="1:30" ht="15.6">
      <c r="A201" s="2" t="s">
        <v>24</v>
      </c>
      <c r="B201" s="2" t="s">
        <v>98</v>
      </c>
      <c r="C201" s="2" t="s">
        <v>1934</v>
      </c>
      <c r="D201" s="2" t="s">
        <v>1935</v>
      </c>
      <c r="E201" s="2" t="s">
        <v>1936</v>
      </c>
      <c r="F201" s="2" t="s">
        <v>1406</v>
      </c>
      <c r="G201" s="2" t="s">
        <v>1937</v>
      </c>
      <c r="H201" s="2" t="s">
        <v>1930</v>
      </c>
      <c r="I201" s="2" t="s">
        <v>32</v>
      </c>
      <c r="J201" s="2" t="s">
        <v>541</v>
      </c>
      <c r="K201" s="2" t="s">
        <v>1938</v>
      </c>
      <c r="L201" s="2" t="s">
        <v>1939</v>
      </c>
      <c r="M201" s="2" t="s">
        <v>36</v>
      </c>
      <c r="N201" s="2" t="s">
        <v>37</v>
      </c>
      <c r="O201" s="2" t="s">
        <v>1940</v>
      </c>
      <c r="P201" s="3">
        <v>0</v>
      </c>
      <c r="Q201" s="2" t="s">
        <v>36</v>
      </c>
      <c r="R201" s="3">
        <v>0</v>
      </c>
      <c r="S201" s="2" t="s">
        <v>36</v>
      </c>
      <c r="T201" s="2" t="s">
        <v>1941</v>
      </c>
      <c r="U201" s="3">
        <v>1</v>
      </c>
      <c r="V201" s="2" t="s">
        <v>36</v>
      </c>
      <c r="W201" s="2" t="s">
        <v>36</v>
      </c>
      <c r="X201" s="2" t="s">
        <v>1942</v>
      </c>
      <c r="Y201">
        <f t="shared" si="19"/>
        <v>2017</v>
      </c>
      <c r="Z201" s="8">
        <f t="shared" si="20"/>
        <v>12</v>
      </c>
      <c r="AA201">
        <f t="shared" si="18"/>
        <v>11</v>
      </c>
      <c r="AB201" s="9">
        <f t="shared" si="21"/>
        <v>2018</v>
      </c>
      <c r="AC201" s="9">
        <f t="shared" si="22"/>
        <v>4</v>
      </c>
      <c r="AD201" s="9">
        <f t="shared" si="23"/>
        <v>11</v>
      </c>
    </row>
    <row r="202" spans="1:30" ht="15.6">
      <c r="A202" s="2" t="s">
        <v>24</v>
      </c>
      <c r="B202" s="2" t="s">
        <v>98</v>
      </c>
      <c r="C202" s="2" t="s">
        <v>1403</v>
      </c>
      <c r="D202" s="2" t="s">
        <v>1404</v>
      </c>
      <c r="E202" s="2" t="s">
        <v>1943</v>
      </c>
      <c r="F202" s="2" t="s">
        <v>1406</v>
      </c>
      <c r="G202" s="2" t="s">
        <v>1944</v>
      </c>
      <c r="H202" s="2" t="s">
        <v>1930</v>
      </c>
      <c r="I202" s="2" t="s">
        <v>32</v>
      </c>
      <c r="J202" s="2" t="s">
        <v>541</v>
      </c>
      <c r="K202" s="2" t="s">
        <v>1407</v>
      </c>
      <c r="L202" s="2" t="s">
        <v>1408</v>
      </c>
      <c r="M202" s="2" t="s">
        <v>36</v>
      </c>
      <c r="N202" s="2" t="s">
        <v>37</v>
      </c>
      <c r="O202" s="2" t="s">
        <v>1409</v>
      </c>
      <c r="P202" s="3">
        <v>0</v>
      </c>
      <c r="Q202" s="2" t="s">
        <v>36</v>
      </c>
      <c r="R202" s="3">
        <v>2</v>
      </c>
      <c r="S202" s="2" t="s">
        <v>1945</v>
      </c>
      <c r="T202" s="2" t="s">
        <v>1946</v>
      </c>
      <c r="U202" s="3">
        <v>1</v>
      </c>
      <c r="V202" s="2" t="s">
        <v>36</v>
      </c>
      <c r="W202" s="2" t="s">
        <v>36</v>
      </c>
      <c r="X202" s="2" t="s">
        <v>1947</v>
      </c>
      <c r="Y202">
        <f t="shared" si="19"/>
        <v>2017</v>
      </c>
      <c r="Z202" s="8">
        <f t="shared" si="20"/>
        <v>12</v>
      </c>
      <c r="AA202">
        <f t="shared" si="18"/>
        <v>20</v>
      </c>
      <c r="AB202" s="9">
        <f t="shared" si="21"/>
        <v>2018</v>
      </c>
      <c r="AC202" s="9">
        <f t="shared" si="22"/>
        <v>4</v>
      </c>
      <c r="AD202" s="9">
        <f t="shared" si="23"/>
        <v>11</v>
      </c>
    </row>
    <row r="203" spans="1:30" ht="15.6">
      <c r="A203" s="2" t="s">
        <v>24</v>
      </c>
      <c r="B203" s="2" t="s">
        <v>98</v>
      </c>
      <c r="C203" s="2" t="s">
        <v>1948</v>
      </c>
      <c r="D203" s="2" t="s">
        <v>1949</v>
      </c>
      <c r="E203" s="2" t="s">
        <v>1950</v>
      </c>
      <c r="F203" s="2" t="s">
        <v>1951</v>
      </c>
      <c r="G203" s="2" t="s">
        <v>1952</v>
      </c>
      <c r="H203" s="2" t="s">
        <v>1953</v>
      </c>
      <c r="I203" s="2" t="s">
        <v>32</v>
      </c>
      <c r="J203" s="2" t="s">
        <v>541</v>
      </c>
      <c r="K203" s="2" t="s">
        <v>1954</v>
      </c>
      <c r="L203" s="2" t="s">
        <v>1955</v>
      </c>
      <c r="M203" s="2" t="s">
        <v>36</v>
      </c>
      <c r="N203" s="2" t="s">
        <v>37</v>
      </c>
      <c r="O203" s="2" t="s">
        <v>1956</v>
      </c>
      <c r="P203" s="3">
        <v>0</v>
      </c>
      <c r="Q203" s="2" t="s">
        <v>36</v>
      </c>
      <c r="R203" s="3">
        <v>1</v>
      </c>
      <c r="S203" s="2" t="s">
        <v>1957</v>
      </c>
      <c r="T203" s="2" t="s">
        <v>1958</v>
      </c>
      <c r="U203" s="3">
        <v>1</v>
      </c>
      <c r="V203" s="2" t="s">
        <v>36</v>
      </c>
      <c r="W203" s="2" t="s">
        <v>36</v>
      </c>
      <c r="X203" s="2" t="s">
        <v>1959</v>
      </c>
      <c r="Y203">
        <f t="shared" si="19"/>
        <v>2017</v>
      </c>
      <c r="Z203" s="8">
        <f t="shared" si="20"/>
        <v>8</v>
      </c>
      <c r="AA203">
        <f t="shared" si="18"/>
        <v>19</v>
      </c>
      <c r="AB203" s="9">
        <f t="shared" si="21"/>
        <v>2018</v>
      </c>
      <c r="AC203" s="9">
        <f t="shared" si="22"/>
        <v>3</v>
      </c>
      <c r="AD203" s="9">
        <f t="shared" si="23"/>
        <v>21</v>
      </c>
    </row>
    <row r="204" spans="1:30" ht="15.6">
      <c r="A204" s="2" t="s">
        <v>24</v>
      </c>
      <c r="B204" s="2" t="s">
        <v>98</v>
      </c>
      <c r="C204" s="2" t="s">
        <v>1960</v>
      </c>
      <c r="D204" s="2" t="s">
        <v>1961</v>
      </c>
      <c r="E204" s="2" t="s">
        <v>1962</v>
      </c>
      <c r="F204" s="2" t="s">
        <v>1963</v>
      </c>
      <c r="G204" s="2" t="s">
        <v>1964</v>
      </c>
      <c r="H204" s="2" t="s">
        <v>1953</v>
      </c>
      <c r="I204" s="2" t="s">
        <v>32</v>
      </c>
      <c r="J204" s="2" t="s">
        <v>541</v>
      </c>
      <c r="K204" s="2" t="s">
        <v>1965</v>
      </c>
      <c r="L204" s="2" t="s">
        <v>1966</v>
      </c>
      <c r="M204" s="2" t="s">
        <v>109</v>
      </c>
      <c r="N204" s="2" t="s">
        <v>37</v>
      </c>
      <c r="O204" s="2" t="s">
        <v>1967</v>
      </c>
      <c r="P204" s="3">
        <v>0</v>
      </c>
      <c r="Q204" s="2" t="s">
        <v>36</v>
      </c>
      <c r="R204" s="3">
        <v>0</v>
      </c>
      <c r="S204" s="2" t="s">
        <v>36</v>
      </c>
      <c r="T204" s="2" t="s">
        <v>1968</v>
      </c>
      <c r="U204" s="3">
        <v>1</v>
      </c>
      <c r="V204" s="2" t="s">
        <v>36</v>
      </c>
      <c r="W204" s="2" t="s">
        <v>36</v>
      </c>
      <c r="X204" s="2" t="s">
        <v>1969</v>
      </c>
      <c r="Y204">
        <f t="shared" si="19"/>
        <v>2017</v>
      </c>
      <c r="Z204" s="8">
        <f t="shared" si="20"/>
        <v>10</v>
      </c>
      <c r="AA204">
        <f t="shared" si="18"/>
        <v>28</v>
      </c>
      <c r="AB204" s="9">
        <f t="shared" si="21"/>
        <v>2018</v>
      </c>
      <c r="AC204" s="9">
        <f t="shared" si="22"/>
        <v>3</v>
      </c>
      <c r="AD204" s="9">
        <f t="shared" si="23"/>
        <v>21</v>
      </c>
    </row>
    <row r="205" spans="1:30" ht="15.6">
      <c r="A205" s="2" t="s">
        <v>24</v>
      </c>
      <c r="B205" s="2" t="s">
        <v>98</v>
      </c>
      <c r="C205" s="2" t="s">
        <v>1970</v>
      </c>
      <c r="D205" s="2" t="s">
        <v>1971</v>
      </c>
      <c r="E205" s="2" t="s">
        <v>1972</v>
      </c>
      <c r="F205" s="2" t="s">
        <v>1973</v>
      </c>
      <c r="G205" s="2" t="s">
        <v>1974</v>
      </c>
      <c r="H205" s="2" t="s">
        <v>1953</v>
      </c>
      <c r="I205" s="2" t="s">
        <v>32</v>
      </c>
      <c r="J205" s="2" t="s">
        <v>541</v>
      </c>
      <c r="K205" s="2" t="s">
        <v>1975</v>
      </c>
      <c r="L205" s="2" t="s">
        <v>1976</v>
      </c>
      <c r="M205" s="2" t="s">
        <v>191</v>
      </c>
      <c r="N205" s="2" t="s">
        <v>37</v>
      </c>
      <c r="O205" s="2" t="s">
        <v>1977</v>
      </c>
      <c r="P205" s="3">
        <v>0</v>
      </c>
      <c r="Q205" s="2" t="s">
        <v>36</v>
      </c>
      <c r="R205" s="3">
        <v>0</v>
      </c>
      <c r="S205" s="2" t="s">
        <v>36</v>
      </c>
      <c r="T205" s="2" t="s">
        <v>1978</v>
      </c>
      <c r="U205" s="3">
        <v>1</v>
      </c>
      <c r="V205" s="2" t="s">
        <v>36</v>
      </c>
      <c r="W205" s="2" t="s">
        <v>36</v>
      </c>
      <c r="X205" s="2" t="s">
        <v>1979</v>
      </c>
      <c r="Y205">
        <f t="shared" si="19"/>
        <v>2017</v>
      </c>
      <c r="Z205" s="8">
        <f t="shared" si="20"/>
        <v>10</v>
      </c>
      <c r="AA205">
        <f t="shared" si="18"/>
        <v>8</v>
      </c>
      <c r="AB205" s="9">
        <f t="shared" si="21"/>
        <v>2018</v>
      </c>
      <c r="AC205" s="9">
        <f t="shared" si="22"/>
        <v>3</v>
      </c>
      <c r="AD205" s="9">
        <f t="shared" si="23"/>
        <v>21</v>
      </c>
    </row>
    <row r="206" spans="1:30" ht="15.6">
      <c r="A206" s="2" t="s">
        <v>24</v>
      </c>
      <c r="B206" s="2" t="s">
        <v>25</v>
      </c>
      <c r="C206" s="2" t="s">
        <v>1980</v>
      </c>
      <c r="D206" s="2" t="s">
        <v>1981</v>
      </c>
      <c r="E206" s="2" t="s">
        <v>1982</v>
      </c>
      <c r="F206" s="2" t="s">
        <v>1983</v>
      </c>
      <c r="G206" s="2" t="s">
        <v>36</v>
      </c>
      <c r="H206" s="2" t="s">
        <v>36</v>
      </c>
      <c r="I206" s="2" t="s">
        <v>32</v>
      </c>
      <c r="J206" s="2" t="s">
        <v>541</v>
      </c>
      <c r="K206" s="2" t="s">
        <v>1984</v>
      </c>
      <c r="L206" s="2" t="s">
        <v>1985</v>
      </c>
      <c r="M206" s="2" t="s">
        <v>36</v>
      </c>
      <c r="N206" s="2" t="s">
        <v>37</v>
      </c>
      <c r="O206" s="2" t="s">
        <v>1986</v>
      </c>
      <c r="P206" s="3">
        <v>5</v>
      </c>
      <c r="Q206" s="2" t="s">
        <v>1987</v>
      </c>
      <c r="R206" s="3">
        <v>0</v>
      </c>
      <c r="S206" s="2" t="s">
        <v>36</v>
      </c>
      <c r="T206" s="2" t="s">
        <v>1988</v>
      </c>
      <c r="U206" s="3">
        <v>1</v>
      </c>
      <c r="V206" s="2" t="s">
        <v>36</v>
      </c>
      <c r="W206" s="2" t="s">
        <v>36</v>
      </c>
      <c r="X206" s="2" t="s">
        <v>1989</v>
      </c>
      <c r="Y206">
        <f t="shared" si="19"/>
        <v>2016</v>
      </c>
      <c r="Z206" s="8">
        <f t="shared" si="20"/>
        <v>8</v>
      </c>
      <c r="AA206">
        <f t="shared" si="18"/>
        <v>8</v>
      </c>
      <c r="AB206" s="9">
        <f t="shared" si="21"/>
        <v>0</v>
      </c>
      <c r="AC206" s="9">
        <f t="shared" si="22"/>
        <v>0</v>
      </c>
      <c r="AD206" s="9">
        <f t="shared" si="23"/>
        <v>0</v>
      </c>
    </row>
    <row r="207" spans="1:30" ht="15.6">
      <c r="A207" s="2" t="s">
        <v>24</v>
      </c>
      <c r="B207" s="2" t="s">
        <v>25</v>
      </c>
      <c r="C207" s="2" t="s">
        <v>1990</v>
      </c>
      <c r="D207" s="2" t="s">
        <v>1991</v>
      </c>
      <c r="E207" s="2" t="s">
        <v>1992</v>
      </c>
      <c r="F207" s="2" t="s">
        <v>1993</v>
      </c>
      <c r="G207" s="2" t="s">
        <v>36</v>
      </c>
      <c r="H207" s="2" t="s">
        <v>36</v>
      </c>
      <c r="I207" s="2" t="s">
        <v>32</v>
      </c>
      <c r="J207" s="2" t="s">
        <v>541</v>
      </c>
      <c r="K207" s="2" t="s">
        <v>1994</v>
      </c>
      <c r="L207" s="2" t="s">
        <v>1995</v>
      </c>
      <c r="M207" s="2" t="s">
        <v>36</v>
      </c>
      <c r="N207" s="2" t="s">
        <v>37</v>
      </c>
      <c r="O207" s="2" t="s">
        <v>1825</v>
      </c>
      <c r="P207" s="3">
        <v>4</v>
      </c>
      <c r="Q207" s="2" t="s">
        <v>1996</v>
      </c>
      <c r="R207" s="3">
        <v>1</v>
      </c>
      <c r="S207" s="2" t="s">
        <v>1997</v>
      </c>
      <c r="T207" s="2" t="s">
        <v>1998</v>
      </c>
      <c r="U207" s="3">
        <v>3</v>
      </c>
      <c r="V207" s="2" t="s">
        <v>36</v>
      </c>
      <c r="W207" s="2" t="s">
        <v>36</v>
      </c>
      <c r="X207" s="2" t="s">
        <v>1999</v>
      </c>
      <c r="Y207">
        <f t="shared" si="19"/>
        <v>2016</v>
      </c>
      <c r="Z207" s="8">
        <f t="shared" si="20"/>
        <v>8</v>
      </c>
      <c r="AA207">
        <f t="shared" si="18"/>
        <v>8</v>
      </c>
      <c r="AB207" s="9">
        <f t="shared" si="21"/>
        <v>0</v>
      </c>
      <c r="AC207" s="9">
        <f t="shared" si="22"/>
        <v>0</v>
      </c>
      <c r="AD207" s="9">
        <f t="shared" si="23"/>
        <v>0</v>
      </c>
    </row>
    <row r="208" spans="1:30" ht="15.6">
      <c r="A208" s="2" t="s">
        <v>24</v>
      </c>
      <c r="B208" s="2" t="s">
        <v>25</v>
      </c>
      <c r="C208" s="2" t="s">
        <v>2000</v>
      </c>
      <c r="D208" s="2" t="s">
        <v>2001</v>
      </c>
      <c r="E208" s="2" t="s">
        <v>2002</v>
      </c>
      <c r="F208" s="2" t="s">
        <v>1983</v>
      </c>
      <c r="G208" s="2" t="s">
        <v>36</v>
      </c>
      <c r="H208" s="2" t="s">
        <v>36</v>
      </c>
      <c r="I208" s="2" t="s">
        <v>32</v>
      </c>
      <c r="J208" s="2" t="s">
        <v>541</v>
      </c>
      <c r="K208" s="2" t="s">
        <v>1984</v>
      </c>
      <c r="L208" s="2" t="s">
        <v>1985</v>
      </c>
      <c r="M208" s="2" t="s">
        <v>36</v>
      </c>
      <c r="N208" s="2" t="s">
        <v>37</v>
      </c>
      <c r="O208" s="2" t="s">
        <v>2003</v>
      </c>
      <c r="P208" s="3">
        <v>5</v>
      </c>
      <c r="Q208" s="2" t="s">
        <v>2004</v>
      </c>
      <c r="R208" s="3">
        <v>0</v>
      </c>
      <c r="S208" s="2" t="s">
        <v>36</v>
      </c>
      <c r="T208" s="2" t="s">
        <v>2005</v>
      </c>
      <c r="U208" s="3">
        <v>1</v>
      </c>
      <c r="V208" s="2" t="s">
        <v>36</v>
      </c>
      <c r="W208" s="2" t="s">
        <v>36</v>
      </c>
      <c r="X208" s="2" t="s">
        <v>2006</v>
      </c>
      <c r="Y208">
        <f t="shared" si="19"/>
        <v>2016</v>
      </c>
      <c r="Z208" s="8">
        <f t="shared" si="20"/>
        <v>8</v>
      </c>
      <c r="AA208">
        <f t="shared" si="18"/>
        <v>5</v>
      </c>
      <c r="AB208" s="9">
        <f t="shared" si="21"/>
        <v>0</v>
      </c>
      <c r="AC208" s="9">
        <f t="shared" si="22"/>
        <v>0</v>
      </c>
      <c r="AD208" s="9">
        <f t="shared" si="23"/>
        <v>0</v>
      </c>
    </row>
    <row r="209" spans="1:30" ht="15.6">
      <c r="A209" s="2" t="s">
        <v>24</v>
      </c>
      <c r="B209" s="2" t="s">
        <v>25</v>
      </c>
      <c r="C209" s="2" t="s">
        <v>2007</v>
      </c>
      <c r="D209" s="2" t="s">
        <v>2008</v>
      </c>
      <c r="E209" s="2" t="s">
        <v>2009</v>
      </c>
      <c r="F209" s="2" t="s">
        <v>2010</v>
      </c>
      <c r="G209" s="2" t="s">
        <v>36</v>
      </c>
      <c r="H209" s="2" t="s">
        <v>36</v>
      </c>
      <c r="I209" s="2" t="s">
        <v>32</v>
      </c>
      <c r="J209" s="2" t="s">
        <v>541</v>
      </c>
      <c r="K209" s="2" t="s">
        <v>1503</v>
      </c>
      <c r="L209" s="2" t="s">
        <v>1504</v>
      </c>
      <c r="M209" s="2" t="s">
        <v>36</v>
      </c>
      <c r="N209" s="2" t="s">
        <v>37</v>
      </c>
      <c r="O209" s="2" t="s">
        <v>2011</v>
      </c>
      <c r="P209" s="3">
        <v>5</v>
      </c>
      <c r="Q209" s="2" t="s">
        <v>2012</v>
      </c>
      <c r="R209" s="3">
        <v>2</v>
      </c>
      <c r="S209" s="2" t="s">
        <v>2013</v>
      </c>
      <c r="T209" s="2" t="s">
        <v>2014</v>
      </c>
      <c r="U209" s="3">
        <v>1</v>
      </c>
      <c r="V209" s="2" t="s">
        <v>36</v>
      </c>
      <c r="W209" s="2" t="s">
        <v>36</v>
      </c>
      <c r="X209" s="2" t="s">
        <v>2015</v>
      </c>
      <c r="Y209">
        <f t="shared" si="19"/>
        <v>2016</v>
      </c>
      <c r="Z209" s="8">
        <f t="shared" si="20"/>
        <v>7</v>
      </c>
      <c r="AA209">
        <f t="shared" si="18"/>
        <v>15</v>
      </c>
      <c r="AB209" s="9">
        <f t="shared" si="21"/>
        <v>0</v>
      </c>
      <c r="AC209" s="9">
        <f t="shared" si="22"/>
        <v>0</v>
      </c>
      <c r="AD209" s="9">
        <f t="shared" si="23"/>
        <v>0</v>
      </c>
    </row>
    <row r="210" spans="1:30" ht="15.6">
      <c r="A210" s="2" t="s">
        <v>24</v>
      </c>
      <c r="B210" s="2" t="s">
        <v>98</v>
      </c>
      <c r="C210" s="2" t="s">
        <v>2016</v>
      </c>
      <c r="D210" s="2" t="s">
        <v>2017</v>
      </c>
      <c r="E210" s="2" t="s">
        <v>2018</v>
      </c>
      <c r="F210" s="2" t="s">
        <v>2019</v>
      </c>
      <c r="G210" s="2" t="s">
        <v>2020</v>
      </c>
      <c r="H210" s="2" t="s">
        <v>2021</v>
      </c>
      <c r="I210" s="2" t="s">
        <v>32</v>
      </c>
      <c r="J210" s="2" t="s">
        <v>541</v>
      </c>
      <c r="K210" s="2" t="s">
        <v>2022</v>
      </c>
      <c r="L210" s="2" t="s">
        <v>2023</v>
      </c>
      <c r="M210" s="2" t="s">
        <v>215</v>
      </c>
      <c r="N210" s="2" t="s">
        <v>37</v>
      </c>
      <c r="O210" s="2" t="s">
        <v>2024</v>
      </c>
      <c r="P210" s="3">
        <v>0</v>
      </c>
      <c r="Q210" s="2" t="s">
        <v>36</v>
      </c>
      <c r="R210" s="3">
        <v>0</v>
      </c>
      <c r="S210" s="2" t="s">
        <v>36</v>
      </c>
      <c r="T210" s="2" t="s">
        <v>2025</v>
      </c>
      <c r="U210" s="3">
        <v>1</v>
      </c>
      <c r="V210" s="2" t="s">
        <v>36</v>
      </c>
      <c r="W210" s="2" t="s">
        <v>36</v>
      </c>
      <c r="X210" s="2" t="s">
        <v>2026</v>
      </c>
      <c r="Y210">
        <f t="shared" si="19"/>
        <v>2017</v>
      </c>
      <c r="Z210" s="8">
        <f t="shared" si="20"/>
        <v>9</v>
      </c>
      <c r="AA210">
        <f t="shared" si="18"/>
        <v>1</v>
      </c>
      <c r="AB210" s="9">
        <f t="shared" si="21"/>
        <v>2018</v>
      </c>
      <c r="AC210" s="9">
        <f t="shared" si="22"/>
        <v>1</v>
      </c>
      <c r="AD210" s="9">
        <f t="shared" si="23"/>
        <v>21</v>
      </c>
    </row>
    <row r="211" spans="1:30" ht="15.6">
      <c r="A211" s="2" t="s">
        <v>24</v>
      </c>
      <c r="B211" s="2" t="s">
        <v>98</v>
      </c>
      <c r="C211" s="2" t="s">
        <v>2027</v>
      </c>
      <c r="D211" s="2" t="s">
        <v>2028</v>
      </c>
      <c r="E211" s="2" t="s">
        <v>2029</v>
      </c>
      <c r="F211" s="2" t="s">
        <v>1467</v>
      </c>
      <c r="G211" s="2" t="s">
        <v>2030</v>
      </c>
      <c r="H211" s="2" t="s">
        <v>2021</v>
      </c>
      <c r="I211" s="2" t="s">
        <v>32</v>
      </c>
      <c r="J211" s="2" t="s">
        <v>541</v>
      </c>
      <c r="K211" s="2" t="s">
        <v>2031</v>
      </c>
      <c r="L211" s="2" t="s">
        <v>2032</v>
      </c>
      <c r="M211" s="2" t="s">
        <v>191</v>
      </c>
      <c r="N211" s="2" t="s">
        <v>37</v>
      </c>
      <c r="O211" s="2" t="s">
        <v>1684</v>
      </c>
      <c r="P211" s="3">
        <v>0</v>
      </c>
      <c r="Q211" s="2" t="s">
        <v>36</v>
      </c>
      <c r="R211" s="3">
        <v>0</v>
      </c>
      <c r="S211" s="2" t="s">
        <v>36</v>
      </c>
      <c r="T211" s="2" t="s">
        <v>2033</v>
      </c>
      <c r="U211" s="3">
        <v>1</v>
      </c>
      <c r="V211" s="2" t="s">
        <v>36</v>
      </c>
      <c r="W211" s="2" t="s">
        <v>36</v>
      </c>
      <c r="X211" s="2" t="s">
        <v>2034</v>
      </c>
      <c r="Y211">
        <f t="shared" si="19"/>
        <v>2017</v>
      </c>
      <c r="Z211" s="8">
        <f t="shared" si="20"/>
        <v>10</v>
      </c>
      <c r="AA211">
        <f t="shared" si="18"/>
        <v>6</v>
      </c>
      <c r="AB211" s="9">
        <f t="shared" si="21"/>
        <v>2018</v>
      </c>
      <c r="AC211" s="9">
        <f t="shared" si="22"/>
        <v>1</v>
      </c>
      <c r="AD211" s="9">
        <f t="shared" si="23"/>
        <v>21</v>
      </c>
    </row>
    <row r="212" spans="1:30" ht="15.6">
      <c r="A212" s="2" t="s">
        <v>24</v>
      </c>
      <c r="B212" s="2" t="s">
        <v>98</v>
      </c>
      <c r="C212" s="2" t="s">
        <v>2035</v>
      </c>
      <c r="D212" s="2" t="s">
        <v>2036</v>
      </c>
      <c r="E212" s="2" t="s">
        <v>2037</v>
      </c>
      <c r="F212" s="2" t="s">
        <v>2038</v>
      </c>
      <c r="G212" s="2" t="s">
        <v>2039</v>
      </c>
      <c r="H212" s="2" t="s">
        <v>2040</v>
      </c>
      <c r="I212" s="2" t="s">
        <v>32</v>
      </c>
      <c r="J212" s="2" t="s">
        <v>541</v>
      </c>
      <c r="K212" s="2" t="s">
        <v>2041</v>
      </c>
      <c r="L212" s="2" t="s">
        <v>2042</v>
      </c>
      <c r="M212" s="2" t="s">
        <v>36</v>
      </c>
      <c r="N212" s="2" t="s">
        <v>37</v>
      </c>
      <c r="O212" s="2" t="s">
        <v>2043</v>
      </c>
      <c r="P212" s="3">
        <v>0</v>
      </c>
      <c r="Q212" s="2" t="s">
        <v>36</v>
      </c>
      <c r="R212" s="3">
        <v>0</v>
      </c>
      <c r="S212" s="2" t="s">
        <v>36</v>
      </c>
      <c r="T212" s="2" t="s">
        <v>2044</v>
      </c>
      <c r="U212" s="3">
        <v>1</v>
      </c>
      <c r="V212" s="2" t="s">
        <v>36</v>
      </c>
      <c r="W212" s="2" t="s">
        <v>36</v>
      </c>
      <c r="X212" s="2" t="s">
        <v>2045</v>
      </c>
      <c r="Y212">
        <f t="shared" si="19"/>
        <v>2017</v>
      </c>
      <c r="Z212" s="8">
        <f t="shared" si="20"/>
        <v>8</v>
      </c>
      <c r="AA212">
        <f t="shared" si="18"/>
        <v>20</v>
      </c>
      <c r="AB212" s="9">
        <f t="shared" si="21"/>
        <v>2017</v>
      </c>
      <c r="AC212" s="9">
        <f t="shared" si="22"/>
        <v>12</v>
      </c>
      <c r="AD212" s="9">
        <f t="shared" si="23"/>
        <v>21</v>
      </c>
    </row>
    <row r="213" spans="1:30" ht="15.6">
      <c r="A213" s="2" t="s">
        <v>24</v>
      </c>
      <c r="B213" s="2" t="s">
        <v>25</v>
      </c>
      <c r="C213" s="2" t="s">
        <v>2046</v>
      </c>
      <c r="D213" s="2" t="s">
        <v>2047</v>
      </c>
      <c r="E213" s="2" t="s">
        <v>2048</v>
      </c>
      <c r="F213" s="2" t="s">
        <v>2049</v>
      </c>
      <c r="G213" s="2" t="s">
        <v>2050</v>
      </c>
      <c r="H213" s="2" t="s">
        <v>2051</v>
      </c>
      <c r="I213" s="2" t="s">
        <v>32</v>
      </c>
      <c r="J213" s="2" t="s">
        <v>541</v>
      </c>
      <c r="K213" s="2" t="s">
        <v>2052</v>
      </c>
      <c r="L213" s="2" t="s">
        <v>2053</v>
      </c>
      <c r="M213" s="2" t="s">
        <v>36</v>
      </c>
      <c r="N213" s="2" t="s">
        <v>37</v>
      </c>
      <c r="O213" s="2" t="s">
        <v>1695</v>
      </c>
      <c r="P213" s="3">
        <v>1</v>
      </c>
      <c r="Q213" s="2" t="s">
        <v>2054</v>
      </c>
      <c r="R213" s="3">
        <v>0</v>
      </c>
      <c r="S213" s="2" t="s">
        <v>36</v>
      </c>
      <c r="T213" s="2" t="s">
        <v>2055</v>
      </c>
      <c r="U213" s="3">
        <v>1</v>
      </c>
      <c r="V213" s="2" t="s">
        <v>36</v>
      </c>
      <c r="W213" s="2" t="s">
        <v>36</v>
      </c>
      <c r="X213" s="2" t="s">
        <v>2056</v>
      </c>
      <c r="Y213">
        <f t="shared" si="19"/>
        <v>2017</v>
      </c>
      <c r="Z213" s="8">
        <f t="shared" si="20"/>
        <v>3</v>
      </c>
      <c r="AA213">
        <f t="shared" si="18"/>
        <v>20</v>
      </c>
      <c r="AB213" s="9">
        <f t="shared" si="21"/>
        <v>2017</v>
      </c>
      <c r="AC213" s="9">
        <f t="shared" si="22"/>
        <v>12</v>
      </c>
      <c r="AD213" s="9">
        <f t="shared" si="23"/>
        <v>11</v>
      </c>
    </row>
    <row r="214" spans="1:30" ht="15.6">
      <c r="A214" s="2" t="s">
        <v>24</v>
      </c>
      <c r="B214" s="2" t="s">
        <v>98</v>
      </c>
      <c r="C214" s="2" t="s">
        <v>2057</v>
      </c>
      <c r="D214" s="2" t="s">
        <v>2058</v>
      </c>
      <c r="E214" s="2" t="s">
        <v>2059</v>
      </c>
      <c r="F214" s="2" t="s">
        <v>2038</v>
      </c>
      <c r="G214" s="2" t="s">
        <v>2060</v>
      </c>
      <c r="H214" s="2" t="s">
        <v>2051</v>
      </c>
      <c r="I214" s="2" t="s">
        <v>32</v>
      </c>
      <c r="J214" s="2" t="s">
        <v>541</v>
      </c>
      <c r="K214" s="2" t="s">
        <v>2061</v>
      </c>
      <c r="L214" s="2" t="s">
        <v>2062</v>
      </c>
      <c r="M214" s="2" t="s">
        <v>36</v>
      </c>
      <c r="N214" s="2" t="s">
        <v>37</v>
      </c>
      <c r="O214" s="2" t="s">
        <v>192</v>
      </c>
      <c r="P214" s="3">
        <v>0</v>
      </c>
      <c r="Q214" s="2" t="s">
        <v>36</v>
      </c>
      <c r="R214" s="3">
        <v>0</v>
      </c>
      <c r="S214" s="2" t="s">
        <v>36</v>
      </c>
      <c r="T214" s="2" t="s">
        <v>2063</v>
      </c>
      <c r="U214" s="3">
        <v>1</v>
      </c>
      <c r="V214" s="2" t="s">
        <v>36</v>
      </c>
      <c r="W214" s="2" t="s">
        <v>36</v>
      </c>
      <c r="X214" s="2" t="s">
        <v>2064</v>
      </c>
      <c r="Y214">
        <f t="shared" si="19"/>
        <v>2017</v>
      </c>
      <c r="Z214" s="8">
        <f t="shared" si="20"/>
        <v>8</v>
      </c>
      <c r="AA214">
        <f t="shared" si="18"/>
        <v>8</v>
      </c>
      <c r="AB214" s="9">
        <f t="shared" si="21"/>
        <v>2017</v>
      </c>
      <c r="AC214" s="9">
        <f t="shared" si="22"/>
        <v>12</v>
      </c>
      <c r="AD214" s="9">
        <f t="shared" si="23"/>
        <v>11</v>
      </c>
    </row>
    <row r="215" spans="1:30" ht="15.6">
      <c r="A215" s="2" t="s">
        <v>24</v>
      </c>
      <c r="B215" s="2" t="s">
        <v>98</v>
      </c>
      <c r="C215" s="2" t="s">
        <v>2065</v>
      </c>
      <c r="D215" s="2" t="s">
        <v>2066</v>
      </c>
      <c r="E215" s="2" t="s">
        <v>2067</v>
      </c>
      <c r="F215" s="2" t="s">
        <v>1589</v>
      </c>
      <c r="G215" s="2" t="s">
        <v>2068</v>
      </c>
      <c r="H215" s="2" t="s">
        <v>2069</v>
      </c>
      <c r="I215" s="2" t="s">
        <v>32</v>
      </c>
      <c r="J215" s="2" t="s">
        <v>541</v>
      </c>
      <c r="K215" s="2" t="s">
        <v>2070</v>
      </c>
      <c r="L215" s="2" t="s">
        <v>2071</v>
      </c>
      <c r="M215" s="2" t="s">
        <v>36</v>
      </c>
      <c r="N215" s="2" t="s">
        <v>37</v>
      </c>
      <c r="O215" s="2" t="s">
        <v>2072</v>
      </c>
      <c r="P215" s="3">
        <v>0</v>
      </c>
      <c r="Q215" s="2" t="s">
        <v>36</v>
      </c>
      <c r="R215" s="3">
        <v>0</v>
      </c>
      <c r="S215" s="2" t="s">
        <v>36</v>
      </c>
      <c r="T215" s="2" t="s">
        <v>2073</v>
      </c>
      <c r="U215" s="3">
        <v>1</v>
      </c>
      <c r="V215" s="2" t="s">
        <v>36</v>
      </c>
      <c r="W215" s="2" t="s">
        <v>36</v>
      </c>
      <c r="X215" s="2" t="s">
        <v>2074</v>
      </c>
      <c r="Y215">
        <f t="shared" si="19"/>
        <v>2017</v>
      </c>
      <c r="Z215" s="8">
        <f t="shared" si="20"/>
        <v>6</v>
      </c>
      <c r="AA215">
        <f t="shared" si="18"/>
        <v>24</v>
      </c>
      <c r="AB215" s="9">
        <f t="shared" si="21"/>
        <v>2017</v>
      </c>
      <c r="AC215" s="9">
        <f t="shared" si="22"/>
        <v>12</v>
      </c>
      <c r="AD215" s="9">
        <f t="shared" si="23"/>
        <v>1</v>
      </c>
    </row>
    <row r="216" spans="1:30" ht="15.6">
      <c r="A216" s="2" t="s">
        <v>24</v>
      </c>
      <c r="B216" s="2" t="s">
        <v>98</v>
      </c>
      <c r="C216" s="2" t="s">
        <v>2075</v>
      </c>
      <c r="D216" s="2" t="s">
        <v>2076</v>
      </c>
      <c r="E216" s="2" t="s">
        <v>2077</v>
      </c>
      <c r="F216" s="2" t="s">
        <v>2078</v>
      </c>
      <c r="G216" s="2" t="s">
        <v>2079</v>
      </c>
      <c r="H216" s="2" t="s">
        <v>2069</v>
      </c>
      <c r="I216" s="2" t="s">
        <v>32</v>
      </c>
      <c r="J216" s="2" t="s">
        <v>541</v>
      </c>
      <c r="K216" s="2" t="s">
        <v>1097</v>
      </c>
      <c r="L216" s="2" t="s">
        <v>1098</v>
      </c>
      <c r="M216" s="2" t="s">
        <v>36</v>
      </c>
      <c r="N216" s="2" t="s">
        <v>37</v>
      </c>
      <c r="O216" s="2" t="s">
        <v>2080</v>
      </c>
      <c r="P216" s="3">
        <v>0</v>
      </c>
      <c r="Q216" s="2" t="s">
        <v>36</v>
      </c>
      <c r="R216" s="3">
        <v>0</v>
      </c>
      <c r="S216" s="2" t="s">
        <v>36</v>
      </c>
      <c r="T216" s="2" t="s">
        <v>2081</v>
      </c>
      <c r="U216" s="3">
        <v>1</v>
      </c>
      <c r="V216" s="2" t="s">
        <v>36</v>
      </c>
      <c r="W216" s="2" t="s">
        <v>36</v>
      </c>
      <c r="X216" s="2" t="s">
        <v>2082</v>
      </c>
      <c r="Y216">
        <f t="shared" si="19"/>
        <v>2017</v>
      </c>
      <c r="Z216" s="8">
        <f t="shared" si="20"/>
        <v>6</v>
      </c>
      <c r="AA216">
        <f t="shared" si="18"/>
        <v>24</v>
      </c>
      <c r="AB216" s="9">
        <f t="shared" si="21"/>
        <v>2017</v>
      </c>
      <c r="AC216" s="9">
        <f t="shared" si="22"/>
        <v>12</v>
      </c>
      <c r="AD216" s="9">
        <f t="shared" si="23"/>
        <v>1</v>
      </c>
    </row>
    <row r="217" spans="1:30" ht="15.6">
      <c r="A217" s="2" t="s">
        <v>24</v>
      </c>
      <c r="B217" s="2" t="s">
        <v>98</v>
      </c>
      <c r="C217" s="2" t="s">
        <v>2083</v>
      </c>
      <c r="D217" s="2" t="s">
        <v>2084</v>
      </c>
      <c r="E217" s="2" t="s">
        <v>2085</v>
      </c>
      <c r="F217" s="2" t="s">
        <v>2086</v>
      </c>
      <c r="G217" s="2" t="s">
        <v>2087</v>
      </c>
      <c r="H217" s="2" t="s">
        <v>2088</v>
      </c>
      <c r="I217" s="2" t="s">
        <v>32</v>
      </c>
      <c r="J217" s="2" t="s">
        <v>541</v>
      </c>
      <c r="K217" s="2" t="s">
        <v>2089</v>
      </c>
      <c r="L217" s="2" t="s">
        <v>2090</v>
      </c>
      <c r="M217" s="2" t="s">
        <v>36</v>
      </c>
      <c r="N217" s="2" t="s">
        <v>37</v>
      </c>
      <c r="O217" s="2" t="s">
        <v>2091</v>
      </c>
      <c r="P217" s="3">
        <v>0</v>
      </c>
      <c r="Q217" s="2" t="s">
        <v>36</v>
      </c>
      <c r="R217" s="3">
        <v>0</v>
      </c>
      <c r="S217" s="2" t="s">
        <v>36</v>
      </c>
      <c r="T217" s="2" t="s">
        <v>2092</v>
      </c>
      <c r="U217" s="3">
        <v>1</v>
      </c>
      <c r="V217" s="2" t="s">
        <v>36</v>
      </c>
      <c r="W217" s="2" t="s">
        <v>36</v>
      </c>
      <c r="X217" s="2" t="s">
        <v>2093</v>
      </c>
      <c r="Y217">
        <f t="shared" si="19"/>
        <v>2017</v>
      </c>
      <c r="Z217" s="8">
        <f t="shared" si="20"/>
        <v>5</v>
      </c>
      <c r="AA217">
        <f t="shared" si="18"/>
        <v>18</v>
      </c>
      <c r="AB217" s="9">
        <f t="shared" si="21"/>
        <v>2017</v>
      </c>
      <c r="AC217" s="9">
        <f t="shared" si="22"/>
        <v>11</v>
      </c>
      <c r="AD217" s="9">
        <f t="shared" si="23"/>
        <v>11</v>
      </c>
    </row>
    <row r="218" spans="1:30" ht="15.6">
      <c r="A218" s="2" t="s">
        <v>24</v>
      </c>
      <c r="B218" s="2" t="s">
        <v>98</v>
      </c>
      <c r="C218" s="2" t="s">
        <v>2094</v>
      </c>
      <c r="D218" s="2" t="s">
        <v>2095</v>
      </c>
      <c r="E218" s="2" t="s">
        <v>2096</v>
      </c>
      <c r="F218" s="2" t="s">
        <v>1951</v>
      </c>
      <c r="G218" s="2" t="s">
        <v>2097</v>
      </c>
      <c r="H218" s="2" t="s">
        <v>2088</v>
      </c>
      <c r="I218" s="2" t="s">
        <v>32</v>
      </c>
      <c r="J218" s="2" t="s">
        <v>541</v>
      </c>
      <c r="K218" s="2" t="s">
        <v>1954</v>
      </c>
      <c r="L218" s="2" t="s">
        <v>1955</v>
      </c>
      <c r="M218" s="2" t="s">
        <v>36</v>
      </c>
      <c r="N218" s="2" t="s">
        <v>37</v>
      </c>
      <c r="O218" s="2" t="s">
        <v>501</v>
      </c>
      <c r="P218" s="3">
        <v>0</v>
      </c>
      <c r="Q218" s="2" t="s">
        <v>36</v>
      </c>
      <c r="R218" s="3">
        <v>0</v>
      </c>
      <c r="S218" s="2" t="s">
        <v>36</v>
      </c>
      <c r="T218" s="2" t="s">
        <v>2098</v>
      </c>
      <c r="U218" s="3">
        <v>1</v>
      </c>
      <c r="V218" s="2" t="s">
        <v>36</v>
      </c>
      <c r="W218" s="2" t="s">
        <v>36</v>
      </c>
      <c r="X218" s="2" t="s">
        <v>2099</v>
      </c>
      <c r="Y218">
        <f t="shared" si="19"/>
        <v>2017</v>
      </c>
      <c r="Z218" s="8">
        <f t="shared" si="20"/>
        <v>8</v>
      </c>
      <c r="AA218">
        <f t="shared" si="18"/>
        <v>27</v>
      </c>
      <c r="AB218" s="9">
        <f t="shared" si="21"/>
        <v>2017</v>
      </c>
      <c r="AC218" s="9">
        <f t="shared" si="22"/>
        <v>11</v>
      </c>
      <c r="AD218" s="9">
        <f t="shared" si="23"/>
        <v>11</v>
      </c>
    </row>
    <row r="219" spans="1:30" ht="15.6">
      <c r="A219" s="2" t="s">
        <v>24</v>
      </c>
      <c r="B219" s="2" t="s">
        <v>25</v>
      </c>
      <c r="C219" s="2" t="s">
        <v>2100</v>
      </c>
      <c r="D219" s="2" t="s">
        <v>2101</v>
      </c>
      <c r="E219" s="2" t="s">
        <v>2102</v>
      </c>
      <c r="F219" s="2" t="s">
        <v>2103</v>
      </c>
      <c r="G219" s="2" t="s">
        <v>36</v>
      </c>
      <c r="H219" s="2" t="s">
        <v>36</v>
      </c>
      <c r="I219" s="2" t="s">
        <v>32</v>
      </c>
      <c r="J219" s="2" t="s">
        <v>541</v>
      </c>
      <c r="K219" s="2" t="s">
        <v>2104</v>
      </c>
      <c r="L219" s="2" t="s">
        <v>2105</v>
      </c>
      <c r="M219" s="2" t="s">
        <v>36</v>
      </c>
      <c r="N219" s="2" t="s">
        <v>37</v>
      </c>
      <c r="O219" s="2" t="s">
        <v>2106</v>
      </c>
      <c r="P219" s="3">
        <v>5</v>
      </c>
      <c r="Q219" s="2" t="s">
        <v>2107</v>
      </c>
      <c r="R219" s="3">
        <v>0</v>
      </c>
      <c r="S219" s="2" t="s">
        <v>36</v>
      </c>
      <c r="T219" s="2" t="s">
        <v>2108</v>
      </c>
      <c r="U219" s="3">
        <v>1</v>
      </c>
      <c r="V219" s="2" t="s">
        <v>36</v>
      </c>
      <c r="W219" s="2" t="s">
        <v>36</v>
      </c>
      <c r="X219" s="2" t="s">
        <v>2109</v>
      </c>
      <c r="Y219">
        <f t="shared" si="19"/>
        <v>2016</v>
      </c>
      <c r="Z219" s="8">
        <f t="shared" si="20"/>
        <v>4</v>
      </c>
      <c r="AA219">
        <f t="shared" si="18"/>
        <v>14</v>
      </c>
      <c r="AB219" s="9">
        <f t="shared" si="21"/>
        <v>0</v>
      </c>
      <c r="AC219" s="9">
        <f t="shared" si="22"/>
        <v>0</v>
      </c>
      <c r="AD219" s="9">
        <f t="shared" si="23"/>
        <v>0</v>
      </c>
    </row>
    <row r="220" spans="1:30" ht="15.6">
      <c r="A220" s="2" t="s">
        <v>24</v>
      </c>
      <c r="B220" s="2" t="s">
        <v>25</v>
      </c>
      <c r="C220" s="2" t="s">
        <v>2110</v>
      </c>
      <c r="D220" s="2" t="s">
        <v>2111</v>
      </c>
      <c r="E220" s="2" t="s">
        <v>2112</v>
      </c>
      <c r="F220" s="2" t="s">
        <v>2113</v>
      </c>
      <c r="G220" s="2" t="s">
        <v>36</v>
      </c>
      <c r="H220" s="2" t="s">
        <v>36</v>
      </c>
      <c r="I220" s="2" t="s">
        <v>625</v>
      </c>
      <c r="J220" s="2" t="s">
        <v>626</v>
      </c>
      <c r="K220" s="2" t="s">
        <v>2114</v>
      </c>
      <c r="L220" s="2" t="s">
        <v>2115</v>
      </c>
      <c r="M220" s="2" t="s">
        <v>36</v>
      </c>
      <c r="N220" s="2" t="s">
        <v>2116</v>
      </c>
      <c r="O220" s="2" t="s">
        <v>2117</v>
      </c>
      <c r="P220" s="3">
        <v>0</v>
      </c>
      <c r="Q220" s="2" t="s">
        <v>36</v>
      </c>
      <c r="R220" s="3">
        <v>0</v>
      </c>
      <c r="S220" s="2" t="s">
        <v>36</v>
      </c>
      <c r="T220" s="2" t="s">
        <v>2118</v>
      </c>
      <c r="U220" s="3">
        <v>1</v>
      </c>
      <c r="V220" s="2" t="s">
        <v>36</v>
      </c>
      <c r="W220" s="2" t="s">
        <v>36</v>
      </c>
      <c r="X220" s="2" t="s">
        <v>2119</v>
      </c>
      <c r="Y220">
        <f t="shared" si="19"/>
        <v>2016</v>
      </c>
      <c r="Z220" s="8">
        <f t="shared" si="20"/>
        <v>3</v>
      </c>
      <c r="AA220">
        <f t="shared" si="18"/>
        <v>31</v>
      </c>
      <c r="AB220" s="9">
        <f t="shared" si="21"/>
        <v>0</v>
      </c>
      <c r="AC220" s="9">
        <f t="shared" si="22"/>
        <v>0</v>
      </c>
      <c r="AD220" s="9">
        <f t="shared" si="23"/>
        <v>0</v>
      </c>
    </row>
    <row r="221" spans="1:30" ht="15.6">
      <c r="A221" s="2" t="s">
        <v>24</v>
      </c>
      <c r="B221" s="2" t="s">
        <v>98</v>
      </c>
      <c r="C221" s="2" t="s">
        <v>1604</v>
      </c>
      <c r="D221" s="2" t="s">
        <v>1605</v>
      </c>
      <c r="E221" s="2" t="s">
        <v>2120</v>
      </c>
      <c r="F221" s="2" t="s">
        <v>1607</v>
      </c>
      <c r="G221" s="2" t="s">
        <v>2121</v>
      </c>
      <c r="H221" s="2" t="s">
        <v>2122</v>
      </c>
      <c r="I221" s="2" t="s">
        <v>32</v>
      </c>
      <c r="J221" s="2" t="s">
        <v>541</v>
      </c>
      <c r="K221" s="2" t="s">
        <v>2123</v>
      </c>
      <c r="L221" s="2" t="s">
        <v>1609</v>
      </c>
      <c r="M221" s="2" t="s">
        <v>36</v>
      </c>
      <c r="N221" s="2" t="s">
        <v>37</v>
      </c>
      <c r="O221" s="2" t="s">
        <v>1610</v>
      </c>
      <c r="P221" s="3">
        <v>0</v>
      </c>
      <c r="Q221" s="2" t="s">
        <v>36</v>
      </c>
      <c r="R221" s="3">
        <v>1</v>
      </c>
      <c r="S221" s="2" t="s">
        <v>1612</v>
      </c>
      <c r="T221" s="2" t="s">
        <v>2124</v>
      </c>
      <c r="U221" s="3">
        <v>1</v>
      </c>
      <c r="V221" s="2" t="s">
        <v>36</v>
      </c>
      <c r="W221" s="2" t="s">
        <v>36</v>
      </c>
      <c r="X221" s="2" t="s">
        <v>2125</v>
      </c>
      <c r="Y221">
        <f t="shared" si="19"/>
        <v>2017</v>
      </c>
      <c r="Z221" s="8">
        <f t="shared" si="20"/>
        <v>5</v>
      </c>
      <c r="AA221">
        <f t="shared" si="18"/>
        <v>20</v>
      </c>
      <c r="AB221" s="9">
        <f t="shared" si="21"/>
        <v>2017</v>
      </c>
      <c r="AC221" s="9">
        <f t="shared" si="22"/>
        <v>9</v>
      </c>
      <c r="AD221" s="9">
        <f t="shared" si="23"/>
        <v>11</v>
      </c>
    </row>
    <row r="222" spans="1:30" ht="15.6">
      <c r="A222" s="2" t="s">
        <v>24</v>
      </c>
      <c r="B222" s="2" t="s">
        <v>98</v>
      </c>
      <c r="C222" s="2" t="s">
        <v>2126</v>
      </c>
      <c r="D222" s="2" t="s">
        <v>2127</v>
      </c>
      <c r="E222" s="2" t="s">
        <v>2128</v>
      </c>
      <c r="F222" s="2" t="s">
        <v>2078</v>
      </c>
      <c r="G222" s="2" t="s">
        <v>2129</v>
      </c>
      <c r="H222" s="2" t="s">
        <v>2122</v>
      </c>
      <c r="I222" s="2" t="s">
        <v>32</v>
      </c>
      <c r="J222" s="2" t="s">
        <v>541</v>
      </c>
      <c r="K222" s="2" t="s">
        <v>2130</v>
      </c>
      <c r="L222" s="2" t="s">
        <v>2131</v>
      </c>
      <c r="M222" s="2" t="s">
        <v>36</v>
      </c>
      <c r="N222" s="2" t="s">
        <v>37</v>
      </c>
      <c r="O222" s="2" t="s">
        <v>2132</v>
      </c>
      <c r="P222" s="3">
        <v>0</v>
      </c>
      <c r="Q222" s="2" t="s">
        <v>36</v>
      </c>
      <c r="R222" s="3">
        <v>1</v>
      </c>
      <c r="S222" s="2" t="s">
        <v>2133</v>
      </c>
      <c r="T222" s="2" t="s">
        <v>2134</v>
      </c>
      <c r="U222" s="3">
        <v>1</v>
      </c>
      <c r="V222" s="2" t="s">
        <v>36</v>
      </c>
      <c r="W222" s="2" t="s">
        <v>36</v>
      </c>
      <c r="X222" s="2" t="s">
        <v>2135</v>
      </c>
      <c r="Y222">
        <f t="shared" si="19"/>
        <v>2017</v>
      </c>
      <c r="Z222" s="8">
        <f t="shared" si="20"/>
        <v>6</v>
      </c>
      <c r="AA222">
        <f t="shared" si="18"/>
        <v>26</v>
      </c>
      <c r="AB222" s="9">
        <f t="shared" si="21"/>
        <v>2017</v>
      </c>
      <c r="AC222" s="9">
        <f t="shared" si="22"/>
        <v>9</v>
      </c>
      <c r="AD222" s="9">
        <f t="shared" si="23"/>
        <v>11</v>
      </c>
    </row>
    <row r="223" spans="1:30" ht="15.6">
      <c r="A223" s="2" t="s">
        <v>24</v>
      </c>
      <c r="B223" s="2" t="s">
        <v>25</v>
      </c>
      <c r="C223" s="2" t="s">
        <v>2136</v>
      </c>
      <c r="D223" s="2" t="s">
        <v>2137</v>
      </c>
      <c r="E223" s="2" t="s">
        <v>2138</v>
      </c>
      <c r="F223" s="2" t="s">
        <v>2139</v>
      </c>
      <c r="G223" s="2" t="s">
        <v>2140</v>
      </c>
      <c r="H223" s="2" t="s">
        <v>2141</v>
      </c>
      <c r="I223" s="2" t="s">
        <v>32</v>
      </c>
      <c r="J223" s="2" t="s">
        <v>541</v>
      </c>
      <c r="K223" s="2" t="s">
        <v>1693</v>
      </c>
      <c r="L223" s="2" t="s">
        <v>1694</v>
      </c>
      <c r="M223" s="2" t="s">
        <v>36</v>
      </c>
      <c r="N223" s="2" t="s">
        <v>37</v>
      </c>
      <c r="O223" s="2" t="s">
        <v>1695</v>
      </c>
      <c r="P223" s="3">
        <v>1</v>
      </c>
      <c r="Q223" s="2" t="s">
        <v>2142</v>
      </c>
      <c r="R223" s="3">
        <v>0</v>
      </c>
      <c r="S223" s="2" t="s">
        <v>36</v>
      </c>
      <c r="T223" s="2" t="s">
        <v>2143</v>
      </c>
      <c r="U223" s="3">
        <v>1</v>
      </c>
      <c r="V223" s="2" t="s">
        <v>36</v>
      </c>
      <c r="W223" s="2" t="s">
        <v>36</v>
      </c>
      <c r="X223" s="2" t="s">
        <v>2144</v>
      </c>
      <c r="Y223">
        <f t="shared" si="19"/>
        <v>2017</v>
      </c>
      <c r="Z223" s="8">
        <f t="shared" si="20"/>
        <v>1</v>
      </c>
      <c r="AA223">
        <f t="shared" ref="AA223:AA286" si="24">DAY(F67)</f>
        <v>26</v>
      </c>
      <c r="AB223" s="9">
        <f t="shared" si="21"/>
        <v>2017</v>
      </c>
      <c r="AC223" s="9">
        <f t="shared" si="22"/>
        <v>9</v>
      </c>
      <c r="AD223" s="9">
        <f t="shared" si="23"/>
        <v>1</v>
      </c>
    </row>
    <row r="224" spans="1:30" ht="15.6">
      <c r="A224" s="2" t="s">
        <v>24</v>
      </c>
      <c r="B224" s="2" t="s">
        <v>98</v>
      </c>
      <c r="C224" s="2" t="s">
        <v>2145</v>
      </c>
      <c r="D224" s="2" t="s">
        <v>2146</v>
      </c>
      <c r="E224" s="2" t="s">
        <v>2147</v>
      </c>
      <c r="F224" s="2" t="s">
        <v>2148</v>
      </c>
      <c r="G224" s="2" t="s">
        <v>2149</v>
      </c>
      <c r="H224" s="2" t="s">
        <v>2141</v>
      </c>
      <c r="I224" s="2" t="s">
        <v>32</v>
      </c>
      <c r="J224" s="2" t="s">
        <v>541</v>
      </c>
      <c r="K224" s="2" t="s">
        <v>2150</v>
      </c>
      <c r="L224" s="2" t="s">
        <v>2151</v>
      </c>
      <c r="M224" s="2" t="s">
        <v>215</v>
      </c>
      <c r="N224" s="2" t="s">
        <v>37</v>
      </c>
      <c r="O224" s="2" t="s">
        <v>2152</v>
      </c>
      <c r="P224" s="3">
        <v>0</v>
      </c>
      <c r="Q224" s="2" t="s">
        <v>36</v>
      </c>
      <c r="R224" s="3">
        <v>0</v>
      </c>
      <c r="S224" s="2" t="s">
        <v>36</v>
      </c>
      <c r="T224" s="2" t="s">
        <v>2153</v>
      </c>
      <c r="U224" s="3">
        <v>1</v>
      </c>
      <c r="V224" s="2" t="s">
        <v>36</v>
      </c>
      <c r="W224" s="2" t="s">
        <v>36</v>
      </c>
      <c r="X224" s="2" t="s">
        <v>2154</v>
      </c>
      <c r="Y224">
        <f t="shared" si="19"/>
        <v>2017</v>
      </c>
      <c r="Z224" s="8">
        <f t="shared" si="20"/>
        <v>5</v>
      </c>
      <c r="AA224">
        <f t="shared" si="24"/>
        <v>14</v>
      </c>
      <c r="AB224" s="9">
        <f t="shared" si="21"/>
        <v>2017</v>
      </c>
      <c r="AC224" s="9">
        <f t="shared" si="22"/>
        <v>9</v>
      </c>
      <c r="AD224" s="9">
        <f t="shared" si="23"/>
        <v>1</v>
      </c>
    </row>
    <row r="225" spans="1:30" ht="15.6">
      <c r="A225" s="2" t="s">
        <v>24</v>
      </c>
      <c r="B225" s="2" t="s">
        <v>98</v>
      </c>
      <c r="C225" s="2" t="s">
        <v>2155</v>
      </c>
      <c r="D225" s="2" t="s">
        <v>2156</v>
      </c>
      <c r="E225" s="2" t="s">
        <v>2157</v>
      </c>
      <c r="F225" s="2" t="s">
        <v>1671</v>
      </c>
      <c r="G225" s="2" t="s">
        <v>2158</v>
      </c>
      <c r="H225" s="2" t="s">
        <v>2159</v>
      </c>
      <c r="I225" s="2" t="s">
        <v>32</v>
      </c>
      <c r="J225" s="2" t="s">
        <v>541</v>
      </c>
      <c r="K225" s="2" t="s">
        <v>1682</v>
      </c>
      <c r="L225" s="2" t="s">
        <v>1683</v>
      </c>
      <c r="M225" s="2" t="s">
        <v>36</v>
      </c>
      <c r="N225" s="2" t="s">
        <v>37</v>
      </c>
      <c r="O225" s="2" t="s">
        <v>2160</v>
      </c>
      <c r="P225" s="3">
        <v>0</v>
      </c>
      <c r="Q225" s="2" t="s">
        <v>36</v>
      </c>
      <c r="R225" s="3">
        <v>0</v>
      </c>
      <c r="S225" s="2" t="s">
        <v>36</v>
      </c>
      <c r="T225" s="2" t="s">
        <v>2161</v>
      </c>
      <c r="U225" s="3">
        <v>1</v>
      </c>
      <c r="V225" s="2" t="s">
        <v>36</v>
      </c>
      <c r="W225" s="2" t="s">
        <v>36</v>
      </c>
      <c r="X225" s="2" t="s">
        <v>2162</v>
      </c>
      <c r="Y225">
        <f t="shared" si="19"/>
        <v>2017</v>
      </c>
      <c r="Z225" s="8">
        <f t="shared" si="20"/>
        <v>4</v>
      </c>
      <c r="AA225">
        <f t="shared" si="24"/>
        <v>3</v>
      </c>
      <c r="AB225" s="9">
        <f t="shared" si="21"/>
        <v>2017</v>
      </c>
      <c r="AC225" s="9">
        <f t="shared" si="22"/>
        <v>8</v>
      </c>
      <c r="AD225" s="9">
        <f t="shared" si="23"/>
        <v>1</v>
      </c>
    </row>
    <row r="226" spans="1:30" ht="15.6">
      <c r="A226" s="2" t="s">
        <v>24</v>
      </c>
      <c r="B226" s="2" t="s">
        <v>98</v>
      </c>
      <c r="C226" s="2" t="s">
        <v>2163</v>
      </c>
      <c r="D226" s="2" t="s">
        <v>2164</v>
      </c>
      <c r="E226" s="2" t="s">
        <v>2165</v>
      </c>
      <c r="F226" s="2" t="s">
        <v>1671</v>
      </c>
      <c r="G226" s="2" t="s">
        <v>2166</v>
      </c>
      <c r="H226" s="2" t="s">
        <v>2159</v>
      </c>
      <c r="I226" s="2" t="s">
        <v>32</v>
      </c>
      <c r="J226" s="2" t="s">
        <v>541</v>
      </c>
      <c r="K226" s="2" t="s">
        <v>2167</v>
      </c>
      <c r="L226" s="2" t="s">
        <v>2168</v>
      </c>
      <c r="M226" s="2" t="s">
        <v>36</v>
      </c>
      <c r="N226" s="2" t="s">
        <v>37</v>
      </c>
      <c r="O226" s="2" t="s">
        <v>501</v>
      </c>
      <c r="P226" s="3">
        <v>0</v>
      </c>
      <c r="Q226" s="2" t="s">
        <v>36</v>
      </c>
      <c r="R226" s="3">
        <v>3</v>
      </c>
      <c r="S226" s="2" t="s">
        <v>2169</v>
      </c>
      <c r="T226" s="2" t="s">
        <v>2170</v>
      </c>
      <c r="U226" s="3">
        <v>1</v>
      </c>
      <c r="V226" s="2" t="s">
        <v>36</v>
      </c>
      <c r="W226" s="2" t="s">
        <v>36</v>
      </c>
      <c r="X226" s="2" t="s">
        <v>2171</v>
      </c>
      <c r="Y226">
        <f t="shared" si="19"/>
        <v>2017</v>
      </c>
      <c r="Z226" s="8">
        <f t="shared" si="20"/>
        <v>4</v>
      </c>
      <c r="AA226">
        <f t="shared" si="24"/>
        <v>10</v>
      </c>
      <c r="AB226" s="9">
        <f t="shared" si="21"/>
        <v>2017</v>
      </c>
      <c r="AC226" s="9">
        <f t="shared" si="22"/>
        <v>8</v>
      </c>
      <c r="AD226" s="9">
        <f t="shared" si="23"/>
        <v>1</v>
      </c>
    </row>
    <row r="227" spans="1:30" ht="15.6">
      <c r="A227" s="2" t="s">
        <v>24</v>
      </c>
      <c r="B227" s="2" t="s">
        <v>98</v>
      </c>
      <c r="C227" s="2" t="s">
        <v>2172</v>
      </c>
      <c r="D227" s="2" t="s">
        <v>2173</v>
      </c>
      <c r="E227" s="2" t="s">
        <v>2174</v>
      </c>
      <c r="F227" s="2" t="s">
        <v>2175</v>
      </c>
      <c r="G227" s="2" t="s">
        <v>2176</v>
      </c>
      <c r="H227" s="2" t="s">
        <v>1910</v>
      </c>
      <c r="I227" s="2" t="s">
        <v>32</v>
      </c>
      <c r="J227" s="2" t="s">
        <v>541</v>
      </c>
      <c r="K227" s="2" t="s">
        <v>2177</v>
      </c>
      <c r="L227" s="2" t="s">
        <v>2178</v>
      </c>
      <c r="M227" s="2" t="s">
        <v>36</v>
      </c>
      <c r="N227" s="2" t="s">
        <v>37</v>
      </c>
      <c r="O227" s="2" t="s">
        <v>2179</v>
      </c>
      <c r="P227" s="3">
        <v>0</v>
      </c>
      <c r="Q227" s="2" t="s">
        <v>36</v>
      </c>
      <c r="R227" s="3">
        <v>0</v>
      </c>
      <c r="S227" s="2" t="s">
        <v>36</v>
      </c>
      <c r="T227" s="2" t="s">
        <v>2180</v>
      </c>
      <c r="U227" s="3">
        <v>1</v>
      </c>
      <c r="V227" s="2" t="s">
        <v>36</v>
      </c>
      <c r="W227" s="2" t="s">
        <v>36</v>
      </c>
      <c r="X227" s="2" t="s">
        <v>2181</v>
      </c>
      <c r="Y227">
        <f t="shared" si="19"/>
        <v>2017</v>
      </c>
      <c r="Z227" s="8">
        <f t="shared" si="20"/>
        <v>3</v>
      </c>
      <c r="AA227">
        <f t="shared" si="24"/>
        <v>13</v>
      </c>
      <c r="AB227" s="9">
        <f t="shared" si="21"/>
        <v>2017</v>
      </c>
      <c r="AC227" s="9">
        <f t="shared" si="22"/>
        <v>7</v>
      </c>
      <c r="AD227" s="9">
        <f t="shared" si="23"/>
        <v>21</v>
      </c>
    </row>
    <row r="228" spans="1:30" ht="15.6">
      <c r="A228" s="2" t="s">
        <v>24</v>
      </c>
      <c r="B228" s="2" t="s">
        <v>98</v>
      </c>
      <c r="C228" s="2" t="s">
        <v>2182</v>
      </c>
      <c r="D228" s="2" t="s">
        <v>2183</v>
      </c>
      <c r="E228" s="2" t="s">
        <v>2184</v>
      </c>
      <c r="F228" s="2" t="s">
        <v>2185</v>
      </c>
      <c r="G228" s="2" t="s">
        <v>2186</v>
      </c>
      <c r="H228" s="2" t="s">
        <v>1910</v>
      </c>
      <c r="I228" s="2" t="s">
        <v>32</v>
      </c>
      <c r="J228" s="2" t="s">
        <v>541</v>
      </c>
      <c r="K228" s="2" t="s">
        <v>2187</v>
      </c>
      <c r="L228" s="2" t="s">
        <v>2188</v>
      </c>
      <c r="M228" s="2" t="s">
        <v>36</v>
      </c>
      <c r="N228" s="2" t="s">
        <v>37</v>
      </c>
      <c r="O228" s="2" t="s">
        <v>2189</v>
      </c>
      <c r="P228" s="3">
        <v>0</v>
      </c>
      <c r="Q228" s="2" t="s">
        <v>36</v>
      </c>
      <c r="R228" s="3">
        <v>0</v>
      </c>
      <c r="S228" s="2" t="s">
        <v>36</v>
      </c>
      <c r="T228" s="2" t="s">
        <v>2190</v>
      </c>
      <c r="U228" s="3">
        <v>1</v>
      </c>
      <c r="V228" s="2" t="s">
        <v>36</v>
      </c>
      <c r="W228" s="2" t="s">
        <v>36</v>
      </c>
      <c r="X228" s="2" t="s">
        <v>2191</v>
      </c>
      <c r="Y228">
        <f t="shared" si="19"/>
        <v>2017</v>
      </c>
      <c r="Z228" s="8">
        <f t="shared" si="20"/>
        <v>4</v>
      </c>
      <c r="AA228">
        <f t="shared" si="24"/>
        <v>24</v>
      </c>
      <c r="AB228" s="9">
        <f t="shared" si="21"/>
        <v>2017</v>
      </c>
      <c r="AC228" s="9">
        <f t="shared" si="22"/>
        <v>7</v>
      </c>
      <c r="AD228" s="9">
        <f t="shared" si="23"/>
        <v>21</v>
      </c>
    </row>
    <row r="229" spans="1:30" ht="15.6">
      <c r="A229" s="2" t="s">
        <v>24</v>
      </c>
      <c r="B229" s="2" t="s">
        <v>98</v>
      </c>
      <c r="C229" s="2" t="s">
        <v>2192</v>
      </c>
      <c r="D229" s="2" t="s">
        <v>2193</v>
      </c>
      <c r="E229" s="2" t="s">
        <v>2194</v>
      </c>
      <c r="F229" s="2" t="s">
        <v>2195</v>
      </c>
      <c r="G229" s="2" t="s">
        <v>2196</v>
      </c>
      <c r="H229" s="2" t="s">
        <v>1910</v>
      </c>
      <c r="I229" s="2" t="s">
        <v>32</v>
      </c>
      <c r="J229" s="2" t="s">
        <v>541</v>
      </c>
      <c r="K229" s="2" t="s">
        <v>2197</v>
      </c>
      <c r="L229" s="2" t="s">
        <v>2198</v>
      </c>
      <c r="M229" s="2" t="s">
        <v>191</v>
      </c>
      <c r="N229" s="2" t="s">
        <v>37</v>
      </c>
      <c r="O229" s="2" t="s">
        <v>2199</v>
      </c>
      <c r="P229" s="3">
        <v>0</v>
      </c>
      <c r="Q229" s="2" t="s">
        <v>36</v>
      </c>
      <c r="R229" s="3">
        <v>0</v>
      </c>
      <c r="S229" s="2" t="s">
        <v>36</v>
      </c>
      <c r="T229" s="2" t="s">
        <v>2200</v>
      </c>
      <c r="U229" s="3">
        <v>1</v>
      </c>
      <c r="V229" s="2" t="s">
        <v>36</v>
      </c>
      <c r="W229" s="2" t="s">
        <v>36</v>
      </c>
      <c r="X229" s="2" t="s">
        <v>2201</v>
      </c>
      <c r="Y229">
        <f t="shared" si="19"/>
        <v>2017</v>
      </c>
      <c r="Z229" s="8">
        <f t="shared" si="20"/>
        <v>4</v>
      </c>
      <c r="AA229">
        <f t="shared" si="24"/>
        <v>25</v>
      </c>
      <c r="AB229" s="9">
        <f t="shared" si="21"/>
        <v>2017</v>
      </c>
      <c r="AC229" s="9">
        <f t="shared" si="22"/>
        <v>7</v>
      </c>
      <c r="AD229" s="9">
        <f t="shared" si="23"/>
        <v>21</v>
      </c>
    </row>
    <row r="230" spans="1:30" ht="15.6">
      <c r="A230" s="2" t="s">
        <v>24</v>
      </c>
      <c r="B230" s="2" t="s">
        <v>25</v>
      </c>
      <c r="C230" s="2" t="s">
        <v>2202</v>
      </c>
      <c r="D230" s="2" t="s">
        <v>2203</v>
      </c>
      <c r="E230" s="2" t="s">
        <v>2204</v>
      </c>
      <c r="F230" s="2" t="s">
        <v>2205</v>
      </c>
      <c r="G230" s="2" t="s">
        <v>36</v>
      </c>
      <c r="H230" s="2" t="s">
        <v>36</v>
      </c>
      <c r="I230" s="2" t="s">
        <v>2206</v>
      </c>
      <c r="J230" s="2" t="s">
        <v>2207</v>
      </c>
      <c r="K230" s="2" t="s">
        <v>2208</v>
      </c>
      <c r="L230" s="2" t="s">
        <v>2209</v>
      </c>
      <c r="M230" s="2" t="s">
        <v>36</v>
      </c>
      <c r="N230" s="2" t="s">
        <v>2210</v>
      </c>
      <c r="O230" s="2" t="s">
        <v>2211</v>
      </c>
      <c r="P230" s="3">
        <v>3</v>
      </c>
      <c r="Q230" s="2" t="s">
        <v>2212</v>
      </c>
      <c r="R230" s="3">
        <v>1</v>
      </c>
      <c r="S230" s="2" t="s">
        <v>2213</v>
      </c>
      <c r="T230" s="2" t="s">
        <v>2214</v>
      </c>
      <c r="U230" s="3">
        <v>2</v>
      </c>
      <c r="V230" s="2" t="s">
        <v>36</v>
      </c>
      <c r="W230" s="2" t="s">
        <v>36</v>
      </c>
      <c r="X230" s="2" t="s">
        <v>2215</v>
      </c>
      <c r="Y230">
        <f t="shared" si="19"/>
        <v>2015</v>
      </c>
      <c r="Z230" s="8">
        <f t="shared" si="20"/>
        <v>12</v>
      </c>
      <c r="AA230">
        <f t="shared" si="24"/>
        <v>11</v>
      </c>
      <c r="AB230" s="9">
        <f t="shared" si="21"/>
        <v>0</v>
      </c>
      <c r="AC230" s="9">
        <f t="shared" si="22"/>
        <v>0</v>
      </c>
      <c r="AD230" s="9">
        <f t="shared" si="23"/>
        <v>0</v>
      </c>
    </row>
    <row r="231" spans="1:30" ht="15.6">
      <c r="A231" s="2" t="s">
        <v>24</v>
      </c>
      <c r="B231" s="2" t="s">
        <v>25</v>
      </c>
      <c r="C231" s="2" t="s">
        <v>2216</v>
      </c>
      <c r="D231" s="2" t="s">
        <v>2217</v>
      </c>
      <c r="E231" s="2" t="s">
        <v>2218</v>
      </c>
      <c r="F231" s="2" t="s">
        <v>2205</v>
      </c>
      <c r="G231" s="2" t="s">
        <v>36</v>
      </c>
      <c r="H231" s="2" t="s">
        <v>36</v>
      </c>
      <c r="I231" s="2" t="s">
        <v>2206</v>
      </c>
      <c r="J231" s="2" t="s">
        <v>2207</v>
      </c>
      <c r="K231" s="2" t="s">
        <v>2208</v>
      </c>
      <c r="L231" s="2" t="s">
        <v>2209</v>
      </c>
      <c r="M231" s="2" t="s">
        <v>36</v>
      </c>
      <c r="N231" s="2" t="s">
        <v>2210</v>
      </c>
      <c r="O231" s="2" t="s">
        <v>2219</v>
      </c>
      <c r="P231" s="3">
        <v>0</v>
      </c>
      <c r="Q231" s="2" t="s">
        <v>36</v>
      </c>
      <c r="R231" s="3">
        <v>0</v>
      </c>
      <c r="S231" s="2" t="s">
        <v>36</v>
      </c>
      <c r="T231" s="2" t="s">
        <v>2220</v>
      </c>
      <c r="U231" s="3">
        <v>2</v>
      </c>
      <c r="V231" s="2" t="s">
        <v>36</v>
      </c>
      <c r="W231" s="2" t="s">
        <v>36</v>
      </c>
      <c r="X231" s="2" t="s">
        <v>2221</v>
      </c>
      <c r="Y231">
        <f t="shared" si="19"/>
        <v>2015</v>
      </c>
      <c r="Z231" s="8">
        <f t="shared" si="20"/>
        <v>12</v>
      </c>
      <c r="AA231">
        <f t="shared" si="24"/>
        <v>31</v>
      </c>
      <c r="AB231" s="9">
        <f t="shared" si="21"/>
        <v>0</v>
      </c>
      <c r="AC231" s="9">
        <f t="shared" si="22"/>
        <v>0</v>
      </c>
      <c r="AD231" s="9">
        <f t="shared" si="23"/>
        <v>0</v>
      </c>
    </row>
    <row r="232" spans="1:30" ht="15.6">
      <c r="A232" s="2" t="s">
        <v>24</v>
      </c>
      <c r="B232" s="2" t="s">
        <v>25</v>
      </c>
      <c r="C232" s="2" t="s">
        <v>2222</v>
      </c>
      <c r="D232" s="2" t="s">
        <v>2223</v>
      </c>
      <c r="E232" s="2" t="s">
        <v>2224</v>
      </c>
      <c r="F232" s="2" t="s">
        <v>2225</v>
      </c>
      <c r="G232" s="2" t="s">
        <v>36</v>
      </c>
      <c r="H232" s="2" t="s">
        <v>36</v>
      </c>
      <c r="I232" s="2" t="s">
        <v>2206</v>
      </c>
      <c r="J232" s="2" t="s">
        <v>2207</v>
      </c>
      <c r="K232" s="2" t="s">
        <v>2226</v>
      </c>
      <c r="L232" s="2" t="s">
        <v>2227</v>
      </c>
      <c r="M232" s="2" t="s">
        <v>36</v>
      </c>
      <c r="N232" s="2" t="s">
        <v>2228</v>
      </c>
      <c r="O232" s="2" t="s">
        <v>2229</v>
      </c>
      <c r="P232" s="3">
        <v>2</v>
      </c>
      <c r="Q232" s="2" t="s">
        <v>2230</v>
      </c>
      <c r="R232" s="3">
        <v>0</v>
      </c>
      <c r="S232" s="2" t="s">
        <v>36</v>
      </c>
      <c r="T232" s="2" t="s">
        <v>2231</v>
      </c>
      <c r="U232" s="3">
        <v>4</v>
      </c>
      <c r="V232" s="2" t="s">
        <v>36</v>
      </c>
      <c r="W232" s="2" t="s">
        <v>36</v>
      </c>
      <c r="X232" s="2" t="s">
        <v>2232</v>
      </c>
      <c r="Y232">
        <f t="shared" si="19"/>
        <v>2015</v>
      </c>
      <c r="Z232" s="8">
        <f t="shared" si="20"/>
        <v>12</v>
      </c>
      <c r="AA232">
        <f t="shared" si="24"/>
        <v>19</v>
      </c>
      <c r="AB232" s="9">
        <f t="shared" si="21"/>
        <v>0</v>
      </c>
      <c r="AC232" s="9">
        <f t="shared" si="22"/>
        <v>0</v>
      </c>
      <c r="AD232" s="9">
        <f t="shared" si="23"/>
        <v>0</v>
      </c>
    </row>
    <row r="233" spans="1:30" ht="15.6">
      <c r="A233" s="2" t="s">
        <v>24</v>
      </c>
      <c r="B233" s="2" t="s">
        <v>25</v>
      </c>
      <c r="C233" s="2" t="s">
        <v>2233</v>
      </c>
      <c r="D233" s="2" t="s">
        <v>2234</v>
      </c>
      <c r="E233" s="2" t="s">
        <v>2235</v>
      </c>
      <c r="F233" s="2" t="s">
        <v>1880</v>
      </c>
      <c r="G233" s="2" t="s">
        <v>36</v>
      </c>
      <c r="H233" s="2" t="s">
        <v>36</v>
      </c>
      <c r="I233" s="2" t="s">
        <v>625</v>
      </c>
      <c r="J233" s="2" t="s">
        <v>626</v>
      </c>
      <c r="K233" s="2" t="s">
        <v>2236</v>
      </c>
      <c r="L233" s="2" t="s">
        <v>2237</v>
      </c>
      <c r="M233" s="2" t="s">
        <v>36</v>
      </c>
      <c r="N233" s="2" t="s">
        <v>2238</v>
      </c>
      <c r="O233" s="2" t="s">
        <v>2239</v>
      </c>
      <c r="P233" s="3">
        <v>2</v>
      </c>
      <c r="Q233" s="2" t="s">
        <v>2240</v>
      </c>
      <c r="R233" s="3">
        <v>0</v>
      </c>
      <c r="S233" s="2" t="s">
        <v>36</v>
      </c>
      <c r="T233" s="2" t="s">
        <v>2241</v>
      </c>
      <c r="U233" s="3">
        <v>4</v>
      </c>
      <c r="V233" s="2" t="s">
        <v>36</v>
      </c>
      <c r="W233" s="2" t="s">
        <v>36</v>
      </c>
      <c r="X233" s="2" t="s">
        <v>2242</v>
      </c>
      <c r="Y233">
        <f t="shared" si="19"/>
        <v>2016</v>
      </c>
      <c r="Z233" s="8">
        <f t="shared" si="20"/>
        <v>11</v>
      </c>
      <c r="AA233">
        <f t="shared" si="24"/>
        <v>1</v>
      </c>
      <c r="AB233" s="9">
        <f t="shared" si="21"/>
        <v>0</v>
      </c>
      <c r="AC233" s="9">
        <f t="shared" si="22"/>
        <v>0</v>
      </c>
      <c r="AD233" s="9">
        <f t="shared" si="23"/>
        <v>0</v>
      </c>
    </row>
    <row r="234" spans="1:30" ht="15.6">
      <c r="A234" s="2" t="s">
        <v>24</v>
      </c>
      <c r="B234" s="2" t="s">
        <v>98</v>
      </c>
      <c r="C234" s="2" t="s">
        <v>2243</v>
      </c>
      <c r="D234" s="2" t="s">
        <v>2244</v>
      </c>
      <c r="E234" s="2" t="s">
        <v>2245</v>
      </c>
      <c r="F234" s="2" t="s">
        <v>2246</v>
      </c>
      <c r="G234" s="2" t="s">
        <v>2247</v>
      </c>
      <c r="H234" s="2" t="s">
        <v>2248</v>
      </c>
      <c r="I234" s="2" t="s">
        <v>32</v>
      </c>
      <c r="J234" s="2" t="s">
        <v>541</v>
      </c>
      <c r="K234" s="2" t="s">
        <v>2249</v>
      </c>
      <c r="L234" s="2" t="s">
        <v>2250</v>
      </c>
      <c r="M234" s="2" t="s">
        <v>36</v>
      </c>
      <c r="N234" s="2" t="s">
        <v>37</v>
      </c>
      <c r="O234" s="2" t="s">
        <v>2251</v>
      </c>
      <c r="P234" s="3">
        <v>0</v>
      </c>
      <c r="Q234" s="2" t="s">
        <v>36</v>
      </c>
      <c r="R234" s="3">
        <v>1</v>
      </c>
      <c r="S234" s="2" t="s">
        <v>2252</v>
      </c>
      <c r="T234" s="2" t="s">
        <v>2253</v>
      </c>
      <c r="U234" s="3">
        <v>1</v>
      </c>
      <c r="V234" s="2" t="s">
        <v>36</v>
      </c>
      <c r="W234" s="2" t="s">
        <v>36</v>
      </c>
      <c r="X234" s="2" t="s">
        <v>2254</v>
      </c>
      <c r="Y234">
        <f t="shared" si="19"/>
        <v>2017</v>
      </c>
      <c r="Z234" s="8">
        <f t="shared" si="20"/>
        <v>2</v>
      </c>
      <c r="AA234">
        <f t="shared" si="24"/>
        <v>8</v>
      </c>
      <c r="AB234" s="9">
        <f t="shared" si="21"/>
        <v>2017</v>
      </c>
      <c r="AC234" s="9">
        <f t="shared" si="22"/>
        <v>6</v>
      </c>
      <c r="AD234" s="9">
        <f t="shared" si="23"/>
        <v>1</v>
      </c>
    </row>
    <row r="235" spans="1:30" ht="15.6">
      <c r="A235" s="2" t="s">
        <v>24</v>
      </c>
      <c r="B235" s="2" t="s">
        <v>98</v>
      </c>
      <c r="C235" s="2" t="s">
        <v>2255</v>
      </c>
      <c r="D235" s="2" t="s">
        <v>2256</v>
      </c>
      <c r="E235" s="2" t="s">
        <v>2257</v>
      </c>
      <c r="F235" s="2" t="s">
        <v>2246</v>
      </c>
      <c r="G235" s="2" t="s">
        <v>2258</v>
      </c>
      <c r="H235" s="2" t="s">
        <v>2248</v>
      </c>
      <c r="I235" s="2" t="s">
        <v>32</v>
      </c>
      <c r="J235" s="2" t="s">
        <v>541</v>
      </c>
      <c r="K235" s="2" t="s">
        <v>2249</v>
      </c>
      <c r="L235" s="2" t="s">
        <v>2250</v>
      </c>
      <c r="M235" s="2" t="s">
        <v>36</v>
      </c>
      <c r="N235" s="2" t="s">
        <v>37</v>
      </c>
      <c r="O235" s="2" t="s">
        <v>2251</v>
      </c>
      <c r="P235" s="3">
        <v>0</v>
      </c>
      <c r="Q235" s="2" t="s">
        <v>36</v>
      </c>
      <c r="R235" s="3">
        <v>0</v>
      </c>
      <c r="S235" s="2" t="s">
        <v>36</v>
      </c>
      <c r="T235" s="2" t="s">
        <v>2259</v>
      </c>
      <c r="U235" s="3">
        <v>1</v>
      </c>
      <c r="V235" s="2" t="s">
        <v>36</v>
      </c>
      <c r="W235" s="2" t="s">
        <v>36</v>
      </c>
      <c r="X235" s="2" t="s">
        <v>2260</v>
      </c>
      <c r="Y235">
        <f t="shared" si="19"/>
        <v>2017</v>
      </c>
      <c r="Z235" s="8">
        <f t="shared" si="20"/>
        <v>2</v>
      </c>
      <c r="AA235">
        <f t="shared" si="24"/>
        <v>26</v>
      </c>
      <c r="AB235" s="9">
        <f t="shared" si="21"/>
        <v>2017</v>
      </c>
      <c r="AC235" s="9">
        <f t="shared" si="22"/>
        <v>6</v>
      </c>
      <c r="AD235" s="9">
        <f t="shared" si="23"/>
        <v>1</v>
      </c>
    </row>
    <row r="236" spans="1:30" ht="15.6">
      <c r="A236" s="2" t="s">
        <v>24</v>
      </c>
      <c r="B236" s="2" t="s">
        <v>98</v>
      </c>
      <c r="C236" s="2" t="s">
        <v>2261</v>
      </c>
      <c r="D236" s="2" t="s">
        <v>2262</v>
      </c>
      <c r="E236" s="2" t="s">
        <v>2263</v>
      </c>
      <c r="F236" s="2" t="s">
        <v>2264</v>
      </c>
      <c r="G236" s="2" t="s">
        <v>2265</v>
      </c>
      <c r="H236" s="2" t="s">
        <v>2248</v>
      </c>
      <c r="I236" s="2" t="s">
        <v>32</v>
      </c>
      <c r="J236" s="2" t="s">
        <v>541</v>
      </c>
      <c r="K236" s="2" t="s">
        <v>2266</v>
      </c>
      <c r="L236" s="2" t="s">
        <v>2267</v>
      </c>
      <c r="M236" s="2" t="s">
        <v>36</v>
      </c>
      <c r="N236" s="2" t="s">
        <v>37</v>
      </c>
      <c r="O236" s="2" t="s">
        <v>2268</v>
      </c>
      <c r="P236" s="3">
        <v>0</v>
      </c>
      <c r="Q236" s="2" t="s">
        <v>36</v>
      </c>
      <c r="R236" s="3">
        <v>0</v>
      </c>
      <c r="S236" s="2" t="s">
        <v>36</v>
      </c>
      <c r="T236" s="2" t="s">
        <v>2269</v>
      </c>
      <c r="U236" s="3">
        <v>1</v>
      </c>
      <c r="V236" s="2" t="s">
        <v>36</v>
      </c>
      <c r="W236" s="2" t="s">
        <v>36</v>
      </c>
      <c r="X236" s="2" t="s">
        <v>2270</v>
      </c>
      <c r="Y236">
        <f t="shared" si="19"/>
        <v>2017</v>
      </c>
      <c r="Z236" s="8">
        <f t="shared" si="20"/>
        <v>2</v>
      </c>
      <c r="AA236">
        <f t="shared" si="24"/>
        <v>20</v>
      </c>
      <c r="AB236" s="9">
        <f t="shared" si="21"/>
        <v>2017</v>
      </c>
      <c r="AC236" s="9">
        <f t="shared" si="22"/>
        <v>6</v>
      </c>
      <c r="AD236" s="9">
        <f t="shared" si="23"/>
        <v>1</v>
      </c>
    </row>
    <row r="237" spans="1:30" ht="15.6">
      <c r="A237" s="2" t="s">
        <v>24</v>
      </c>
      <c r="B237" s="2" t="s">
        <v>25</v>
      </c>
      <c r="C237" s="2" t="s">
        <v>2271</v>
      </c>
      <c r="D237" s="2" t="s">
        <v>2272</v>
      </c>
      <c r="E237" s="2" t="s">
        <v>2273</v>
      </c>
      <c r="F237" s="2" t="s">
        <v>2274</v>
      </c>
      <c r="G237" s="2" t="s">
        <v>36</v>
      </c>
      <c r="H237" s="2" t="s">
        <v>36</v>
      </c>
      <c r="I237" s="2" t="s">
        <v>32</v>
      </c>
      <c r="J237" s="2" t="s">
        <v>541</v>
      </c>
      <c r="K237" s="2" t="s">
        <v>2275</v>
      </c>
      <c r="L237" s="2" t="s">
        <v>2276</v>
      </c>
      <c r="M237" s="2" t="s">
        <v>36</v>
      </c>
      <c r="N237" s="2" t="s">
        <v>37</v>
      </c>
      <c r="O237" s="2" t="s">
        <v>2277</v>
      </c>
      <c r="P237" s="3">
        <v>7</v>
      </c>
      <c r="Q237" s="2" t="s">
        <v>2278</v>
      </c>
      <c r="R237" s="3">
        <v>3</v>
      </c>
      <c r="S237" s="2" t="s">
        <v>2279</v>
      </c>
      <c r="T237" s="2" t="s">
        <v>2280</v>
      </c>
      <c r="U237" s="3">
        <v>1</v>
      </c>
      <c r="V237" s="2" t="s">
        <v>36</v>
      </c>
      <c r="W237" s="2" t="s">
        <v>36</v>
      </c>
      <c r="X237" s="2" t="s">
        <v>2281</v>
      </c>
      <c r="Y237">
        <f t="shared" si="19"/>
        <v>2015</v>
      </c>
      <c r="Z237" s="8">
        <f t="shared" si="20"/>
        <v>10</v>
      </c>
      <c r="AA237">
        <f t="shared" si="24"/>
        <v>19</v>
      </c>
      <c r="AB237" s="9">
        <f t="shared" si="21"/>
        <v>0</v>
      </c>
      <c r="AC237" s="9">
        <f t="shared" si="22"/>
        <v>0</v>
      </c>
      <c r="AD237" s="9">
        <f t="shared" si="23"/>
        <v>0</v>
      </c>
    </row>
    <row r="238" spans="1:30" ht="15.6">
      <c r="A238" s="2" t="s">
        <v>24</v>
      </c>
      <c r="B238" s="2" t="s">
        <v>98</v>
      </c>
      <c r="C238" s="2" t="s">
        <v>2282</v>
      </c>
      <c r="D238" s="2" t="s">
        <v>2283</v>
      </c>
      <c r="E238" s="2" t="s">
        <v>2284</v>
      </c>
      <c r="F238" s="2" t="s">
        <v>1812</v>
      </c>
      <c r="G238" s="2" t="s">
        <v>2285</v>
      </c>
      <c r="H238" s="2" t="s">
        <v>2286</v>
      </c>
      <c r="I238" s="2" t="s">
        <v>32</v>
      </c>
      <c r="J238" s="2" t="s">
        <v>541</v>
      </c>
      <c r="K238" s="2" t="s">
        <v>2287</v>
      </c>
      <c r="L238" s="2" t="s">
        <v>2288</v>
      </c>
      <c r="M238" s="2" t="s">
        <v>36</v>
      </c>
      <c r="N238" s="2" t="s">
        <v>37</v>
      </c>
      <c r="O238" s="2" t="s">
        <v>2289</v>
      </c>
      <c r="P238" s="3">
        <v>0</v>
      </c>
      <c r="Q238" s="2" t="s">
        <v>36</v>
      </c>
      <c r="R238" s="3">
        <v>0</v>
      </c>
      <c r="S238" s="2" t="s">
        <v>36</v>
      </c>
      <c r="T238" s="2" t="s">
        <v>2290</v>
      </c>
      <c r="U238" s="3">
        <v>2</v>
      </c>
      <c r="V238" s="2" t="s">
        <v>36</v>
      </c>
      <c r="W238" s="2" t="s">
        <v>36</v>
      </c>
      <c r="X238" s="2" t="s">
        <v>2291</v>
      </c>
      <c r="Y238">
        <f t="shared" si="19"/>
        <v>2017</v>
      </c>
      <c r="Z238" s="8">
        <f t="shared" si="20"/>
        <v>1</v>
      </c>
      <c r="AA238">
        <f t="shared" si="24"/>
        <v>19</v>
      </c>
      <c r="AB238" s="9">
        <f t="shared" si="21"/>
        <v>2017</v>
      </c>
      <c r="AC238" s="9">
        <f t="shared" si="22"/>
        <v>4</v>
      </c>
      <c r="AD238" s="9">
        <f t="shared" si="23"/>
        <v>21</v>
      </c>
    </row>
    <row r="239" spans="1:30" ht="15.6">
      <c r="A239" s="2" t="s">
        <v>24</v>
      </c>
      <c r="B239" s="2" t="s">
        <v>98</v>
      </c>
      <c r="C239" s="2" t="s">
        <v>2292</v>
      </c>
      <c r="D239" s="2" t="s">
        <v>2293</v>
      </c>
      <c r="E239" s="2" t="s">
        <v>2294</v>
      </c>
      <c r="F239" s="2" t="s">
        <v>1812</v>
      </c>
      <c r="G239" s="2" t="s">
        <v>2295</v>
      </c>
      <c r="H239" s="2" t="s">
        <v>2286</v>
      </c>
      <c r="I239" s="2" t="s">
        <v>32</v>
      </c>
      <c r="J239" s="2" t="s">
        <v>541</v>
      </c>
      <c r="K239" s="2" t="s">
        <v>1813</v>
      </c>
      <c r="L239" s="2" t="s">
        <v>1814</v>
      </c>
      <c r="M239" s="2" t="s">
        <v>36</v>
      </c>
      <c r="N239" s="2" t="s">
        <v>37</v>
      </c>
      <c r="O239" s="2" t="s">
        <v>1825</v>
      </c>
      <c r="P239" s="3">
        <v>0</v>
      </c>
      <c r="Q239" s="2" t="s">
        <v>36</v>
      </c>
      <c r="R239" s="3">
        <v>0</v>
      </c>
      <c r="S239" s="2" t="s">
        <v>36</v>
      </c>
      <c r="T239" s="2" t="s">
        <v>2296</v>
      </c>
      <c r="U239" s="3">
        <v>1</v>
      </c>
      <c r="V239" s="2" t="s">
        <v>36</v>
      </c>
      <c r="W239" s="2" t="s">
        <v>36</v>
      </c>
      <c r="X239" s="2" t="s">
        <v>2297</v>
      </c>
      <c r="Y239">
        <f t="shared" si="19"/>
        <v>2017</v>
      </c>
      <c r="Z239" s="8">
        <f t="shared" si="20"/>
        <v>1</v>
      </c>
      <c r="AA239">
        <f t="shared" si="24"/>
        <v>22</v>
      </c>
      <c r="AB239" s="9">
        <f t="shared" si="21"/>
        <v>2017</v>
      </c>
      <c r="AC239" s="9">
        <f t="shared" si="22"/>
        <v>4</v>
      </c>
      <c r="AD239" s="9">
        <f t="shared" si="23"/>
        <v>21</v>
      </c>
    </row>
    <row r="240" spans="1:30" ht="15.6">
      <c r="A240" s="2" t="s">
        <v>24</v>
      </c>
      <c r="B240" s="2" t="s">
        <v>98</v>
      </c>
      <c r="C240" s="2" t="s">
        <v>2298</v>
      </c>
      <c r="D240" s="2" t="s">
        <v>2299</v>
      </c>
      <c r="E240" s="2" t="s">
        <v>2300</v>
      </c>
      <c r="F240" s="2" t="s">
        <v>1822</v>
      </c>
      <c r="G240" s="2" t="s">
        <v>2301</v>
      </c>
      <c r="H240" s="2" t="s">
        <v>2286</v>
      </c>
      <c r="I240" s="2" t="s">
        <v>32</v>
      </c>
      <c r="J240" s="2" t="s">
        <v>541</v>
      </c>
      <c r="K240" s="2" t="s">
        <v>2302</v>
      </c>
      <c r="L240" s="2" t="s">
        <v>2303</v>
      </c>
      <c r="M240" s="2" t="s">
        <v>36</v>
      </c>
      <c r="N240" s="2" t="s">
        <v>37</v>
      </c>
      <c r="O240" s="2" t="s">
        <v>2304</v>
      </c>
      <c r="P240" s="3">
        <v>0</v>
      </c>
      <c r="Q240" s="2" t="s">
        <v>36</v>
      </c>
      <c r="R240" s="3">
        <v>0</v>
      </c>
      <c r="S240" s="2" t="s">
        <v>36</v>
      </c>
      <c r="T240" s="2" t="s">
        <v>2305</v>
      </c>
      <c r="U240" s="3">
        <v>1</v>
      </c>
      <c r="V240" s="2" t="s">
        <v>36</v>
      </c>
      <c r="W240" s="2" t="s">
        <v>36</v>
      </c>
      <c r="X240" s="2" t="s">
        <v>2306</v>
      </c>
      <c r="Y240">
        <f t="shared" si="19"/>
        <v>2016</v>
      </c>
      <c r="Z240" s="8">
        <f t="shared" si="20"/>
        <v>12</v>
      </c>
      <c r="AA240">
        <f t="shared" si="24"/>
        <v>3</v>
      </c>
      <c r="AB240" s="9">
        <f t="shared" si="21"/>
        <v>2017</v>
      </c>
      <c r="AC240" s="9">
        <f t="shared" si="22"/>
        <v>4</v>
      </c>
      <c r="AD240" s="9">
        <f t="shared" si="23"/>
        <v>21</v>
      </c>
    </row>
    <row r="241" spans="1:30" ht="15.6">
      <c r="A241" s="2" t="s">
        <v>24</v>
      </c>
      <c r="B241" s="2" t="s">
        <v>98</v>
      </c>
      <c r="C241" s="2" t="s">
        <v>2307</v>
      </c>
      <c r="D241" s="2" t="s">
        <v>2308</v>
      </c>
      <c r="E241" s="2" t="s">
        <v>2309</v>
      </c>
      <c r="F241" s="2" t="s">
        <v>2310</v>
      </c>
      <c r="G241" s="2" t="s">
        <v>2311</v>
      </c>
      <c r="H241" s="2" t="s">
        <v>2286</v>
      </c>
      <c r="I241" s="2" t="s">
        <v>32</v>
      </c>
      <c r="J241" s="2" t="s">
        <v>541</v>
      </c>
      <c r="K241" s="2" t="s">
        <v>1097</v>
      </c>
      <c r="L241" s="2" t="s">
        <v>1098</v>
      </c>
      <c r="M241" s="2" t="s">
        <v>36</v>
      </c>
      <c r="N241" s="2" t="s">
        <v>37</v>
      </c>
      <c r="O241" s="2" t="s">
        <v>1141</v>
      </c>
      <c r="P241" s="3">
        <v>0</v>
      </c>
      <c r="Q241" s="2" t="s">
        <v>36</v>
      </c>
      <c r="R241" s="3">
        <v>0</v>
      </c>
      <c r="S241" s="2" t="s">
        <v>36</v>
      </c>
      <c r="T241" s="2" t="s">
        <v>2312</v>
      </c>
      <c r="U241" s="3">
        <v>2</v>
      </c>
      <c r="V241" s="2" t="s">
        <v>36</v>
      </c>
      <c r="W241" s="2" t="s">
        <v>36</v>
      </c>
      <c r="X241" s="2" t="s">
        <v>2313</v>
      </c>
      <c r="Y241">
        <f t="shared" si="19"/>
        <v>2016</v>
      </c>
      <c r="Z241" s="8">
        <f t="shared" si="20"/>
        <v>12</v>
      </c>
      <c r="AA241">
        <f t="shared" si="24"/>
        <v>1</v>
      </c>
      <c r="AB241" s="9">
        <f t="shared" si="21"/>
        <v>2017</v>
      </c>
      <c r="AC241" s="9">
        <f t="shared" si="22"/>
        <v>4</v>
      </c>
      <c r="AD241" s="9">
        <f t="shared" si="23"/>
        <v>21</v>
      </c>
    </row>
    <row r="242" spans="1:30" ht="15.6">
      <c r="A242" s="2" t="s">
        <v>24</v>
      </c>
      <c r="B242" s="2" t="s">
        <v>25</v>
      </c>
      <c r="C242" s="2" t="s">
        <v>1867</v>
      </c>
      <c r="D242" s="2" t="s">
        <v>1868</v>
      </c>
      <c r="E242" s="2" t="s">
        <v>2314</v>
      </c>
      <c r="F242" s="2" t="s">
        <v>1870</v>
      </c>
      <c r="G242" s="2" t="s">
        <v>36</v>
      </c>
      <c r="H242" s="2" t="s">
        <v>36</v>
      </c>
      <c r="I242" s="2" t="s">
        <v>32</v>
      </c>
      <c r="J242" s="2" t="s">
        <v>541</v>
      </c>
      <c r="K242" s="2" t="s">
        <v>1872</v>
      </c>
      <c r="L242" s="2" t="s">
        <v>1873</v>
      </c>
      <c r="M242" s="2" t="s">
        <v>36</v>
      </c>
      <c r="N242" s="2" t="s">
        <v>37</v>
      </c>
      <c r="O242" s="2" t="s">
        <v>1874</v>
      </c>
      <c r="P242" s="3">
        <v>0</v>
      </c>
      <c r="Q242" s="2" t="s">
        <v>36</v>
      </c>
      <c r="R242" s="3">
        <v>0</v>
      </c>
      <c r="S242" s="2" t="s">
        <v>36</v>
      </c>
      <c r="T242" s="2" t="s">
        <v>2315</v>
      </c>
      <c r="U242" s="3">
        <v>2</v>
      </c>
      <c r="V242" s="2" t="s">
        <v>36</v>
      </c>
      <c r="W242" s="2" t="s">
        <v>36</v>
      </c>
      <c r="X242" s="2" t="s">
        <v>2316</v>
      </c>
      <c r="Y242">
        <f t="shared" si="19"/>
        <v>2015</v>
      </c>
      <c r="Z242" s="8">
        <f t="shared" si="20"/>
        <v>10</v>
      </c>
      <c r="AA242">
        <f t="shared" si="24"/>
        <v>1</v>
      </c>
      <c r="AB242" s="9">
        <f t="shared" si="21"/>
        <v>0</v>
      </c>
      <c r="AC242" s="9">
        <f t="shared" si="22"/>
        <v>0</v>
      </c>
      <c r="AD242" s="9">
        <f t="shared" si="23"/>
        <v>0</v>
      </c>
    </row>
    <row r="243" spans="1:30" ht="15.6">
      <c r="A243" s="2" t="s">
        <v>24</v>
      </c>
      <c r="B243" s="2" t="s">
        <v>98</v>
      </c>
      <c r="C243" s="2" t="s">
        <v>2317</v>
      </c>
      <c r="D243" s="2" t="s">
        <v>2318</v>
      </c>
      <c r="E243" s="2" t="s">
        <v>2319</v>
      </c>
      <c r="F243" s="2" t="s">
        <v>2320</v>
      </c>
      <c r="G243" s="2" t="s">
        <v>2321</v>
      </c>
      <c r="H243" s="2" t="s">
        <v>2322</v>
      </c>
      <c r="I243" s="2" t="s">
        <v>32</v>
      </c>
      <c r="J243" s="2" t="s">
        <v>541</v>
      </c>
      <c r="K243" s="2" t="s">
        <v>2323</v>
      </c>
      <c r="L243" s="2" t="s">
        <v>2324</v>
      </c>
      <c r="M243" s="2" t="s">
        <v>36</v>
      </c>
      <c r="N243" s="2" t="s">
        <v>37</v>
      </c>
      <c r="O243" s="2" t="s">
        <v>2325</v>
      </c>
      <c r="P243" s="3">
        <v>0</v>
      </c>
      <c r="Q243" s="2" t="s">
        <v>36</v>
      </c>
      <c r="R243" s="3">
        <v>1</v>
      </c>
      <c r="S243" s="2" t="s">
        <v>2326</v>
      </c>
      <c r="T243" s="2" t="s">
        <v>2327</v>
      </c>
      <c r="U243" s="3">
        <v>1</v>
      </c>
      <c r="V243" s="2" t="s">
        <v>36</v>
      </c>
      <c r="W243" s="2" t="s">
        <v>36</v>
      </c>
      <c r="X243" s="2" t="s">
        <v>2328</v>
      </c>
      <c r="Y243">
        <f t="shared" si="19"/>
        <v>2016</v>
      </c>
      <c r="Z243" s="8">
        <f t="shared" si="20"/>
        <v>12</v>
      </c>
      <c r="AA243">
        <f t="shared" si="24"/>
        <v>2</v>
      </c>
      <c r="AB243" s="9">
        <f t="shared" si="21"/>
        <v>2017</v>
      </c>
      <c r="AC243" s="9">
        <f t="shared" si="22"/>
        <v>4</v>
      </c>
      <c r="AD243" s="9">
        <f t="shared" si="23"/>
        <v>1</v>
      </c>
    </row>
    <row r="244" spans="1:30" ht="15.6">
      <c r="A244" s="2" t="s">
        <v>24</v>
      </c>
      <c r="B244" s="2" t="s">
        <v>98</v>
      </c>
      <c r="C244" s="2" t="s">
        <v>2329</v>
      </c>
      <c r="D244" s="2" t="s">
        <v>2330</v>
      </c>
      <c r="E244" s="2" t="s">
        <v>2331</v>
      </c>
      <c r="F244" s="2" t="s">
        <v>2320</v>
      </c>
      <c r="G244" s="2" t="s">
        <v>2332</v>
      </c>
      <c r="H244" s="2" t="s">
        <v>2322</v>
      </c>
      <c r="I244" s="2" t="s">
        <v>32</v>
      </c>
      <c r="J244" s="2" t="s">
        <v>541</v>
      </c>
      <c r="K244" s="2" t="s">
        <v>2323</v>
      </c>
      <c r="L244" s="2" t="s">
        <v>2324</v>
      </c>
      <c r="M244" s="2" t="s">
        <v>36</v>
      </c>
      <c r="N244" s="2" t="s">
        <v>37</v>
      </c>
      <c r="O244" s="2" t="s">
        <v>2333</v>
      </c>
      <c r="P244" s="3">
        <v>0</v>
      </c>
      <c r="Q244" s="2" t="s">
        <v>36</v>
      </c>
      <c r="R244" s="3">
        <v>0</v>
      </c>
      <c r="S244" s="2" t="s">
        <v>36</v>
      </c>
      <c r="T244" s="2" t="s">
        <v>2334</v>
      </c>
      <c r="U244" s="3">
        <v>1</v>
      </c>
      <c r="V244" s="2" t="s">
        <v>36</v>
      </c>
      <c r="W244" s="2" t="s">
        <v>36</v>
      </c>
      <c r="X244" s="2" t="s">
        <v>2335</v>
      </c>
      <c r="Y244">
        <f t="shared" si="19"/>
        <v>2016</v>
      </c>
      <c r="Z244" s="8">
        <f t="shared" si="20"/>
        <v>12</v>
      </c>
      <c r="AA244">
        <f t="shared" si="24"/>
        <v>19</v>
      </c>
      <c r="AB244" s="9">
        <f t="shared" si="21"/>
        <v>2017</v>
      </c>
      <c r="AC244" s="9">
        <f t="shared" si="22"/>
        <v>4</v>
      </c>
      <c r="AD244" s="9">
        <f t="shared" si="23"/>
        <v>1</v>
      </c>
    </row>
    <row r="245" spans="1:30" ht="15.6">
      <c r="A245" s="2" t="s">
        <v>24</v>
      </c>
      <c r="B245" s="2" t="s">
        <v>98</v>
      </c>
      <c r="C245" s="2" t="s">
        <v>2336</v>
      </c>
      <c r="D245" s="2" t="s">
        <v>2337</v>
      </c>
      <c r="E245" s="2" t="s">
        <v>2338</v>
      </c>
      <c r="F245" s="2" t="s">
        <v>2339</v>
      </c>
      <c r="G245" s="2" t="s">
        <v>2340</v>
      </c>
      <c r="H245" s="2" t="s">
        <v>2341</v>
      </c>
      <c r="I245" s="2" t="s">
        <v>32</v>
      </c>
      <c r="J245" s="2" t="s">
        <v>541</v>
      </c>
      <c r="K245" s="2" t="s">
        <v>2342</v>
      </c>
      <c r="L245" s="2" t="s">
        <v>2343</v>
      </c>
      <c r="M245" s="2" t="s">
        <v>36</v>
      </c>
      <c r="N245" s="2" t="s">
        <v>37</v>
      </c>
      <c r="O245" s="2" t="s">
        <v>2344</v>
      </c>
      <c r="P245" s="3">
        <v>0</v>
      </c>
      <c r="Q245" s="2" t="s">
        <v>36</v>
      </c>
      <c r="R245" s="3">
        <v>0</v>
      </c>
      <c r="S245" s="2" t="s">
        <v>36</v>
      </c>
      <c r="T245" s="2" t="s">
        <v>2345</v>
      </c>
      <c r="U245" s="3">
        <v>1</v>
      </c>
      <c r="V245" s="2" t="s">
        <v>36</v>
      </c>
      <c r="W245" s="2" t="s">
        <v>36</v>
      </c>
      <c r="X245" s="2" t="s">
        <v>2346</v>
      </c>
      <c r="Y245">
        <f t="shared" si="19"/>
        <v>2016</v>
      </c>
      <c r="Z245" s="8">
        <f t="shared" si="20"/>
        <v>9</v>
      </c>
      <c r="AA245">
        <f t="shared" si="24"/>
        <v>19</v>
      </c>
      <c r="AB245" s="9">
        <f t="shared" si="21"/>
        <v>2017</v>
      </c>
      <c r="AC245" s="9">
        <f t="shared" si="22"/>
        <v>3</v>
      </c>
      <c r="AD245" s="9">
        <f t="shared" si="23"/>
        <v>11</v>
      </c>
    </row>
    <row r="246" spans="1:30" ht="15.6">
      <c r="A246" s="2" t="s">
        <v>24</v>
      </c>
      <c r="B246" s="2" t="s">
        <v>98</v>
      </c>
      <c r="C246" s="2" t="s">
        <v>2347</v>
      </c>
      <c r="D246" s="2" t="s">
        <v>2348</v>
      </c>
      <c r="E246" s="2" t="s">
        <v>2349</v>
      </c>
      <c r="F246" s="2" t="s">
        <v>2339</v>
      </c>
      <c r="G246" s="2" t="s">
        <v>2350</v>
      </c>
      <c r="H246" s="2" t="s">
        <v>2341</v>
      </c>
      <c r="I246" s="2" t="s">
        <v>32</v>
      </c>
      <c r="J246" s="2" t="s">
        <v>541</v>
      </c>
      <c r="K246" s="2" t="s">
        <v>1732</v>
      </c>
      <c r="L246" s="2" t="s">
        <v>1381</v>
      </c>
      <c r="M246" s="2" t="s">
        <v>36</v>
      </c>
      <c r="N246" s="2" t="s">
        <v>37</v>
      </c>
      <c r="O246" s="2" t="s">
        <v>2351</v>
      </c>
      <c r="P246" s="3">
        <v>0</v>
      </c>
      <c r="Q246" s="2" t="s">
        <v>36</v>
      </c>
      <c r="R246" s="3">
        <v>0</v>
      </c>
      <c r="S246" s="2" t="s">
        <v>36</v>
      </c>
      <c r="T246" s="2" t="s">
        <v>2352</v>
      </c>
      <c r="U246" s="3">
        <v>1</v>
      </c>
      <c r="V246" s="2" t="s">
        <v>36</v>
      </c>
      <c r="W246" s="2" t="s">
        <v>36</v>
      </c>
      <c r="X246" s="2" t="s">
        <v>2353</v>
      </c>
      <c r="Y246">
        <f t="shared" si="19"/>
        <v>2016</v>
      </c>
      <c r="Z246" s="8">
        <f t="shared" si="20"/>
        <v>9</v>
      </c>
      <c r="AA246">
        <f t="shared" si="24"/>
        <v>29</v>
      </c>
      <c r="AB246" s="9">
        <f t="shared" si="21"/>
        <v>2017</v>
      </c>
      <c r="AC246" s="9">
        <f t="shared" si="22"/>
        <v>3</v>
      </c>
      <c r="AD246" s="9">
        <f t="shared" si="23"/>
        <v>11</v>
      </c>
    </row>
    <row r="247" spans="1:30" ht="15.6">
      <c r="A247" s="2" t="s">
        <v>24</v>
      </c>
      <c r="B247" s="2" t="s">
        <v>98</v>
      </c>
      <c r="C247" s="2" t="s">
        <v>2354</v>
      </c>
      <c r="D247" s="2" t="s">
        <v>2355</v>
      </c>
      <c r="E247" s="2" t="s">
        <v>2356</v>
      </c>
      <c r="F247" s="2" t="s">
        <v>2357</v>
      </c>
      <c r="G247" s="2" t="s">
        <v>2358</v>
      </c>
      <c r="H247" s="2" t="s">
        <v>2341</v>
      </c>
      <c r="I247" s="2" t="s">
        <v>32</v>
      </c>
      <c r="J247" s="2" t="s">
        <v>541</v>
      </c>
      <c r="K247" s="2" t="s">
        <v>2359</v>
      </c>
      <c r="L247" s="2" t="s">
        <v>2360</v>
      </c>
      <c r="M247" s="2" t="s">
        <v>36</v>
      </c>
      <c r="N247" s="2" t="s">
        <v>37</v>
      </c>
      <c r="O247" s="2" t="s">
        <v>1825</v>
      </c>
      <c r="P247" s="3">
        <v>0</v>
      </c>
      <c r="Q247" s="2" t="s">
        <v>36</v>
      </c>
      <c r="R247" s="3">
        <v>0</v>
      </c>
      <c r="S247" s="2" t="s">
        <v>36</v>
      </c>
      <c r="T247" s="2" t="s">
        <v>2361</v>
      </c>
      <c r="U247" s="3">
        <v>1</v>
      </c>
      <c r="V247" s="2" t="s">
        <v>36</v>
      </c>
      <c r="W247" s="2" t="s">
        <v>36</v>
      </c>
      <c r="X247" s="2" t="s">
        <v>2362</v>
      </c>
      <c r="Y247">
        <f t="shared" si="19"/>
        <v>2016</v>
      </c>
      <c r="Z247" s="8">
        <f t="shared" si="20"/>
        <v>2</v>
      </c>
      <c r="AA247">
        <f t="shared" si="24"/>
        <v>9</v>
      </c>
      <c r="AB247" s="9">
        <f t="shared" si="21"/>
        <v>2017</v>
      </c>
      <c r="AC247" s="9">
        <f t="shared" si="22"/>
        <v>3</v>
      </c>
      <c r="AD247" s="9">
        <f t="shared" si="23"/>
        <v>11</v>
      </c>
    </row>
    <row r="248" spans="1:30" ht="15.6">
      <c r="A248" s="2" t="s">
        <v>24</v>
      </c>
      <c r="B248" s="2" t="s">
        <v>25</v>
      </c>
      <c r="C248" s="2" t="s">
        <v>2363</v>
      </c>
      <c r="D248" s="2" t="s">
        <v>2364</v>
      </c>
      <c r="E248" s="2" t="s">
        <v>2365</v>
      </c>
      <c r="F248" s="2" t="s">
        <v>2366</v>
      </c>
      <c r="G248" s="2" t="s">
        <v>36</v>
      </c>
      <c r="H248" s="2" t="s">
        <v>36</v>
      </c>
      <c r="I248" s="2" t="s">
        <v>32</v>
      </c>
      <c r="J248" s="2" t="s">
        <v>541</v>
      </c>
      <c r="K248" s="2" t="s">
        <v>2367</v>
      </c>
      <c r="L248" s="2" t="s">
        <v>2368</v>
      </c>
      <c r="M248" s="2" t="s">
        <v>36</v>
      </c>
      <c r="N248" s="2" t="s">
        <v>37</v>
      </c>
      <c r="O248" s="2" t="s">
        <v>2369</v>
      </c>
      <c r="P248" s="3">
        <v>6</v>
      </c>
      <c r="Q248" s="2" t="s">
        <v>2370</v>
      </c>
      <c r="R248" s="3">
        <v>0</v>
      </c>
      <c r="S248" s="2" t="s">
        <v>36</v>
      </c>
      <c r="T248" s="2" t="s">
        <v>2371</v>
      </c>
      <c r="U248" s="3">
        <v>1</v>
      </c>
      <c r="V248" s="2" t="s">
        <v>36</v>
      </c>
      <c r="W248" s="2" t="s">
        <v>36</v>
      </c>
      <c r="X248" s="2" t="s">
        <v>2372</v>
      </c>
      <c r="Y248">
        <f t="shared" si="19"/>
        <v>2015</v>
      </c>
      <c r="Z248" s="8">
        <f t="shared" si="20"/>
        <v>8</v>
      </c>
      <c r="AA248">
        <f t="shared" si="24"/>
        <v>15</v>
      </c>
      <c r="AB248" s="9">
        <f t="shared" si="21"/>
        <v>0</v>
      </c>
      <c r="AC248" s="9">
        <f t="shared" si="22"/>
        <v>0</v>
      </c>
      <c r="AD248" s="9">
        <f t="shared" si="23"/>
        <v>0</v>
      </c>
    </row>
    <row r="249" spans="1:30" ht="15.6">
      <c r="A249" s="2" t="s">
        <v>24</v>
      </c>
      <c r="B249" s="2" t="s">
        <v>98</v>
      </c>
      <c r="C249" s="2" t="s">
        <v>2373</v>
      </c>
      <c r="D249" s="2" t="s">
        <v>2374</v>
      </c>
      <c r="E249" s="2" t="s">
        <v>2375</v>
      </c>
      <c r="F249" s="2" t="s">
        <v>2376</v>
      </c>
      <c r="G249" s="2" t="s">
        <v>2377</v>
      </c>
      <c r="H249" s="2" t="s">
        <v>2378</v>
      </c>
      <c r="I249" s="2" t="s">
        <v>32</v>
      </c>
      <c r="J249" s="2" t="s">
        <v>541</v>
      </c>
      <c r="K249" s="2" t="s">
        <v>2379</v>
      </c>
      <c r="L249" s="2" t="s">
        <v>2380</v>
      </c>
      <c r="M249" s="2" t="s">
        <v>388</v>
      </c>
      <c r="N249" s="2" t="s">
        <v>37</v>
      </c>
      <c r="O249" s="2" t="s">
        <v>2381</v>
      </c>
      <c r="P249" s="3">
        <v>0</v>
      </c>
      <c r="Q249" s="2" t="s">
        <v>36</v>
      </c>
      <c r="R249" s="3">
        <v>0</v>
      </c>
      <c r="S249" s="2" t="s">
        <v>36</v>
      </c>
      <c r="T249" s="2" t="s">
        <v>2382</v>
      </c>
      <c r="U249" s="3">
        <v>1</v>
      </c>
      <c r="V249" s="2" t="s">
        <v>36</v>
      </c>
      <c r="W249" s="2" t="s">
        <v>36</v>
      </c>
      <c r="X249" s="2" t="s">
        <v>2383</v>
      </c>
      <c r="Y249">
        <f t="shared" si="19"/>
        <v>2016</v>
      </c>
      <c r="Z249" s="8">
        <f t="shared" si="20"/>
        <v>10</v>
      </c>
      <c r="AA249">
        <f t="shared" si="24"/>
        <v>19</v>
      </c>
      <c r="AB249" s="9">
        <f t="shared" si="21"/>
        <v>2017</v>
      </c>
      <c r="AC249" s="9">
        <f t="shared" si="22"/>
        <v>2</v>
      </c>
      <c r="AD249" s="9">
        <f t="shared" si="23"/>
        <v>21</v>
      </c>
    </row>
    <row r="250" spans="1:30" ht="15.6">
      <c r="A250" s="2" t="s">
        <v>24</v>
      </c>
      <c r="B250" s="2" t="s">
        <v>98</v>
      </c>
      <c r="C250" s="2" t="s">
        <v>2384</v>
      </c>
      <c r="D250" s="2" t="s">
        <v>2385</v>
      </c>
      <c r="E250" s="2" t="s">
        <v>2386</v>
      </c>
      <c r="F250" s="2" t="s">
        <v>2387</v>
      </c>
      <c r="G250" s="2" t="s">
        <v>2388</v>
      </c>
      <c r="H250" s="2" t="s">
        <v>2378</v>
      </c>
      <c r="I250" s="2" t="s">
        <v>32</v>
      </c>
      <c r="J250" s="2" t="s">
        <v>541</v>
      </c>
      <c r="K250" s="2" t="s">
        <v>2389</v>
      </c>
      <c r="L250" s="2" t="s">
        <v>2390</v>
      </c>
      <c r="M250" s="2" t="s">
        <v>36</v>
      </c>
      <c r="N250" s="2" t="s">
        <v>37</v>
      </c>
      <c r="O250" s="2" t="s">
        <v>1714</v>
      </c>
      <c r="P250" s="3">
        <v>0</v>
      </c>
      <c r="Q250" s="2" t="s">
        <v>36</v>
      </c>
      <c r="R250" s="3">
        <v>0</v>
      </c>
      <c r="S250" s="2" t="s">
        <v>36</v>
      </c>
      <c r="T250" s="2" t="s">
        <v>2391</v>
      </c>
      <c r="U250" s="3">
        <v>1</v>
      </c>
      <c r="V250" s="2" t="s">
        <v>36</v>
      </c>
      <c r="W250" s="2" t="s">
        <v>36</v>
      </c>
      <c r="X250" s="2" t="s">
        <v>2392</v>
      </c>
      <c r="Y250">
        <f t="shared" si="19"/>
        <v>2016</v>
      </c>
      <c r="Z250" s="8">
        <f t="shared" si="20"/>
        <v>9</v>
      </c>
      <c r="AA250">
        <f t="shared" si="24"/>
        <v>20</v>
      </c>
      <c r="AB250" s="9">
        <f t="shared" si="21"/>
        <v>2017</v>
      </c>
      <c r="AC250" s="9">
        <f t="shared" si="22"/>
        <v>2</v>
      </c>
      <c r="AD250" s="9">
        <f t="shared" si="23"/>
        <v>21</v>
      </c>
    </row>
    <row r="251" spans="1:30" ht="15.6">
      <c r="A251" s="2" t="s">
        <v>24</v>
      </c>
      <c r="B251" s="2" t="s">
        <v>98</v>
      </c>
      <c r="C251" s="2" t="s">
        <v>2393</v>
      </c>
      <c r="D251" s="2" t="s">
        <v>2394</v>
      </c>
      <c r="E251" s="2" t="s">
        <v>2395</v>
      </c>
      <c r="F251" s="2" t="s">
        <v>2387</v>
      </c>
      <c r="G251" s="2" t="s">
        <v>2396</v>
      </c>
      <c r="H251" s="2" t="s">
        <v>2378</v>
      </c>
      <c r="I251" s="2" t="s">
        <v>32</v>
      </c>
      <c r="J251" s="2" t="s">
        <v>541</v>
      </c>
      <c r="K251" s="2" t="s">
        <v>2397</v>
      </c>
      <c r="L251" s="2" t="s">
        <v>2398</v>
      </c>
      <c r="M251" s="2" t="s">
        <v>36</v>
      </c>
      <c r="N251" s="2" t="s">
        <v>37</v>
      </c>
      <c r="O251" s="2" t="s">
        <v>1714</v>
      </c>
      <c r="P251" s="3">
        <v>0</v>
      </c>
      <c r="Q251" s="2" t="s">
        <v>36</v>
      </c>
      <c r="R251" s="3">
        <v>0</v>
      </c>
      <c r="S251" s="2" t="s">
        <v>36</v>
      </c>
      <c r="T251" s="2" t="s">
        <v>2399</v>
      </c>
      <c r="U251" s="3">
        <v>1</v>
      </c>
      <c r="V251" s="2" t="s">
        <v>36</v>
      </c>
      <c r="W251" s="2" t="s">
        <v>36</v>
      </c>
      <c r="X251" s="2" t="s">
        <v>2400</v>
      </c>
      <c r="Y251">
        <f t="shared" si="19"/>
        <v>2016</v>
      </c>
      <c r="Z251" s="8">
        <f t="shared" si="20"/>
        <v>9</v>
      </c>
      <c r="AA251">
        <f t="shared" si="24"/>
        <v>15</v>
      </c>
      <c r="AB251" s="9">
        <f t="shared" si="21"/>
        <v>2017</v>
      </c>
      <c r="AC251" s="9">
        <f t="shared" si="22"/>
        <v>2</v>
      </c>
      <c r="AD251" s="9">
        <f t="shared" si="23"/>
        <v>21</v>
      </c>
    </row>
    <row r="252" spans="1:30" ht="15.6">
      <c r="A252" s="2" t="s">
        <v>24</v>
      </c>
      <c r="B252" s="2" t="s">
        <v>98</v>
      </c>
      <c r="C252" s="2" t="s">
        <v>2401</v>
      </c>
      <c r="D252" s="2" t="s">
        <v>2402</v>
      </c>
      <c r="E252" s="2" t="s">
        <v>2403</v>
      </c>
      <c r="F252" s="2" t="s">
        <v>2404</v>
      </c>
      <c r="G252" s="2" t="s">
        <v>2405</v>
      </c>
      <c r="H252" s="2" t="s">
        <v>2378</v>
      </c>
      <c r="I252" s="2" t="s">
        <v>32</v>
      </c>
      <c r="J252" s="2" t="s">
        <v>541</v>
      </c>
      <c r="K252" s="2" t="s">
        <v>2406</v>
      </c>
      <c r="L252" s="2" t="s">
        <v>2407</v>
      </c>
      <c r="M252" s="2" t="s">
        <v>36</v>
      </c>
      <c r="N252" s="2" t="s">
        <v>37</v>
      </c>
      <c r="O252" s="2" t="s">
        <v>2408</v>
      </c>
      <c r="P252" s="3">
        <v>0</v>
      </c>
      <c r="Q252" s="2" t="s">
        <v>36</v>
      </c>
      <c r="R252" s="3">
        <v>0</v>
      </c>
      <c r="S252" s="2" t="s">
        <v>36</v>
      </c>
      <c r="T252" s="2" t="s">
        <v>2409</v>
      </c>
      <c r="U252" s="3">
        <v>1</v>
      </c>
      <c r="V252" s="2" t="s">
        <v>36</v>
      </c>
      <c r="W252" s="2" t="s">
        <v>36</v>
      </c>
      <c r="X252" s="2" t="s">
        <v>2410</v>
      </c>
      <c r="Y252">
        <f t="shared" si="19"/>
        <v>2016</v>
      </c>
      <c r="Z252" s="8">
        <f t="shared" si="20"/>
        <v>11</v>
      </c>
      <c r="AA252">
        <f t="shared" si="24"/>
        <v>12</v>
      </c>
      <c r="AB252" s="9">
        <f t="shared" si="21"/>
        <v>2017</v>
      </c>
      <c r="AC252" s="9">
        <f t="shared" si="22"/>
        <v>2</v>
      </c>
      <c r="AD252" s="9">
        <f t="shared" si="23"/>
        <v>21</v>
      </c>
    </row>
    <row r="253" spans="1:30" ht="15.6">
      <c r="A253" s="2" t="s">
        <v>24</v>
      </c>
      <c r="B253" s="2" t="s">
        <v>98</v>
      </c>
      <c r="C253" s="2" t="s">
        <v>2411</v>
      </c>
      <c r="D253" s="2" t="s">
        <v>2412</v>
      </c>
      <c r="E253" s="2" t="s">
        <v>2413</v>
      </c>
      <c r="F253" s="2" t="s">
        <v>2414</v>
      </c>
      <c r="G253" s="2" t="s">
        <v>2415</v>
      </c>
      <c r="H253" s="2" t="s">
        <v>2378</v>
      </c>
      <c r="I253" s="2" t="s">
        <v>32</v>
      </c>
      <c r="J253" s="2" t="s">
        <v>541</v>
      </c>
      <c r="K253" s="2" t="s">
        <v>2416</v>
      </c>
      <c r="L253" s="2" t="s">
        <v>2417</v>
      </c>
      <c r="M253" s="2" t="s">
        <v>36</v>
      </c>
      <c r="N253" s="2" t="s">
        <v>37</v>
      </c>
      <c r="O253" s="2" t="s">
        <v>2418</v>
      </c>
      <c r="P253" s="3">
        <v>0</v>
      </c>
      <c r="Q253" s="2" t="s">
        <v>36</v>
      </c>
      <c r="R253" s="3">
        <v>0</v>
      </c>
      <c r="S253" s="2" t="s">
        <v>36</v>
      </c>
      <c r="T253" s="2" t="s">
        <v>2419</v>
      </c>
      <c r="U253" s="3">
        <v>1</v>
      </c>
      <c r="V253" s="2" t="s">
        <v>36</v>
      </c>
      <c r="W253" s="2" t="s">
        <v>36</v>
      </c>
      <c r="X253" s="2" t="s">
        <v>2420</v>
      </c>
      <c r="Y253">
        <f t="shared" si="19"/>
        <v>2016</v>
      </c>
      <c r="Z253" s="8">
        <f t="shared" si="20"/>
        <v>9</v>
      </c>
      <c r="AA253">
        <f t="shared" si="24"/>
        <v>1</v>
      </c>
      <c r="AB253" s="9">
        <f t="shared" si="21"/>
        <v>2017</v>
      </c>
      <c r="AC253" s="9">
        <f t="shared" si="22"/>
        <v>2</v>
      </c>
      <c r="AD253" s="9">
        <f t="shared" si="23"/>
        <v>21</v>
      </c>
    </row>
    <row r="254" spans="1:30" ht="15.6">
      <c r="A254" s="2" t="s">
        <v>24</v>
      </c>
      <c r="B254" s="2" t="s">
        <v>25</v>
      </c>
      <c r="C254" s="2" t="s">
        <v>2421</v>
      </c>
      <c r="D254" s="2" t="s">
        <v>2422</v>
      </c>
      <c r="E254" s="2" t="s">
        <v>2423</v>
      </c>
      <c r="F254" s="2" t="s">
        <v>2424</v>
      </c>
      <c r="G254" s="2" t="s">
        <v>36</v>
      </c>
      <c r="H254" s="2" t="s">
        <v>36</v>
      </c>
      <c r="I254" s="2" t="s">
        <v>32</v>
      </c>
      <c r="J254" s="2" t="s">
        <v>541</v>
      </c>
      <c r="K254" s="2" t="s">
        <v>2425</v>
      </c>
      <c r="L254" s="2" t="s">
        <v>2426</v>
      </c>
      <c r="M254" s="2" t="s">
        <v>36</v>
      </c>
      <c r="N254" s="2" t="s">
        <v>37</v>
      </c>
      <c r="O254" s="2" t="s">
        <v>2427</v>
      </c>
      <c r="P254" s="3">
        <v>5</v>
      </c>
      <c r="Q254" s="2" t="s">
        <v>2428</v>
      </c>
      <c r="R254" s="3">
        <v>0</v>
      </c>
      <c r="S254" s="2" t="s">
        <v>36</v>
      </c>
      <c r="T254" s="2" t="s">
        <v>2429</v>
      </c>
      <c r="U254" s="3">
        <v>1</v>
      </c>
      <c r="V254" s="2" t="s">
        <v>36</v>
      </c>
      <c r="W254" s="2" t="s">
        <v>36</v>
      </c>
      <c r="X254" s="2" t="s">
        <v>2430</v>
      </c>
      <c r="Y254">
        <f t="shared" si="19"/>
        <v>2015</v>
      </c>
      <c r="Z254" s="8">
        <f t="shared" si="20"/>
        <v>8</v>
      </c>
      <c r="AA254">
        <f t="shared" si="24"/>
        <v>3</v>
      </c>
      <c r="AB254" s="9">
        <f t="shared" si="21"/>
        <v>0</v>
      </c>
      <c r="AC254" s="9">
        <f t="shared" si="22"/>
        <v>0</v>
      </c>
      <c r="AD254" s="9">
        <f t="shared" si="23"/>
        <v>0</v>
      </c>
    </row>
    <row r="255" spans="1:30" ht="15.6">
      <c r="A255" s="2" t="s">
        <v>24</v>
      </c>
      <c r="B255" s="2" t="s">
        <v>25</v>
      </c>
      <c r="C255" s="2" t="s">
        <v>2046</v>
      </c>
      <c r="D255" s="2" t="s">
        <v>2431</v>
      </c>
      <c r="E255" s="2" t="s">
        <v>2432</v>
      </c>
      <c r="F255" s="2" t="s">
        <v>2433</v>
      </c>
      <c r="G255" s="2" t="s">
        <v>2434</v>
      </c>
      <c r="H255" s="2" t="s">
        <v>2435</v>
      </c>
      <c r="I255" s="2" t="s">
        <v>32</v>
      </c>
      <c r="J255" s="2" t="s">
        <v>541</v>
      </c>
      <c r="K255" s="2" t="s">
        <v>2436</v>
      </c>
      <c r="L255" s="2" t="s">
        <v>2437</v>
      </c>
      <c r="M255" s="2" t="s">
        <v>36</v>
      </c>
      <c r="N255" s="2" t="s">
        <v>37</v>
      </c>
      <c r="O255" s="2" t="s">
        <v>1695</v>
      </c>
      <c r="P255" s="3">
        <v>0</v>
      </c>
      <c r="Q255" s="2" t="s">
        <v>36</v>
      </c>
      <c r="R255" s="3">
        <v>1</v>
      </c>
      <c r="S255" s="2" t="s">
        <v>2055</v>
      </c>
      <c r="T255" s="2" t="s">
        <v>2054</v>
      </c>
      <c r="U255" s="3">
        <v>1</v>
      </c>
      <c r="V255" s="2" t="s">
        <v>36</v>
      </c>
      <c r="W255" s="2" t="s">
        <v>36</v>
      </c>
      <c r="X255" s="2" t="s">
        <v>2438</v>
      </c>
      <c r="Y255">
        <f t="shared" si="19"/>
        <v>2016</v>
      </c>
      <c r="Z255" s="8">
        <f t="shared" si="20"/>
        <v>8</v>
      </c>
      <c r="AA255">
        <f t="shared" si="24"/>
        <v>27</v>
      </c>
      <c r="AB255" s="9">
        <f t="shared" si="21"/>
        <v>2017</v>
      </c>
      <c r="AC255" s="9">
        <f t="shared" si="22"/>
        <v>1</v>
      </c>
      <c r="AD255" s="9">
        <f t="shared" si="23"/>
        <v>11</v>
      </c>
    </row>
    <row r="256" spans="1:30" ht="15.6">
      <c r="A256" s="2" t="s">
        <v>24</v>
      </c>
      <c r="B256" s="2" t="s">
        <v>98</v>
      </c>
      <c r="C256" s="2" t="s">
        <v>2439</v>
      </c>
      <c r="D256" s="2" t="s">
        <v>2440</v>
      </c>
      <c r="E256" s="2" t="s">
        <v>2441</v>
      </c>
      <c r="F256" s="2" t="s">
        <v>2387</v>
      </c>
      <c r="G256" s="2" t="s">
        <v>2442</v>
      </c>
      <c r="H256" s="2" t="s">
        <v>2435</v>
      </c>
      <c r="I256" s="2" t="s">
        <v>32</v>
      </c>
      <c r="J256" s="2" t="s">
        <v>541</v>
      </c>
      <c r="K256" s="2" t="s">
        <v>2397</v>
      </c>
      <c r="L256" s="2" t="s">
        <v>2398</v>
      </c>
      <c r="M256" s="2" t="s">
        <v>36</v>
      </c>
      <c r="N256" s="2" t="s">
        <v>37</v>
      </c>
      <c r="O256" s="2" t="s">
        <v>1714</v>
      </c>
      <c r="P256" s="3">
        <v>0</v>
      </c>
      <c r="Q256" s="2" t="s">
        <v>36</v>
      </c>
      <c r="R256" s="3">
        <v>1</v>
      </c>
      <c r="S256" s="2" t="s">
        <v>2443</v>
      </c>
      <c r="T256" s="2" t="s">
        <v>2444</v>
      </c>
      <c r="U256" s="3">
        <v>1</v>
      </c>
      <c r="V256" s="2" t="s">
        <v>36</v>
      </c>
      <c r="W256" s="2" t="s">
        <v>36</v>
      </c>
      <c r="X256" s="2" t="s">
        <v>2445</v>
      </c>
      <c r="Y256">
        <f t="shared" si="19"/>
        <v>2016</v>
      </c>
      <c r="Z256" s="8">
        <f t="shared" si="20"/>
        <v>9</v>
      </c>
      <c r="AA256">
        <f t="shared" si="24"/>
        <v>8</v>
      </c>
      <c r="AB256" s="9">
        <f t="shared" si="21"/>
        <v>2017</v>
      </c>
      <c r="AC256" s="9">
        <f t="shared" si="22"/>
        <v>1</v>
      </c>
      <c r="AD256" s="9">
        <f t="shared" si="23"/>
        <v>11</v>
      </c>
    </row>
    <row r="257" spans="1:30" ht="15.6">
      <c r="A257" s="2" t="s">
        <v>24</v>
      </c>
      <c r="B257" s="2" t="s">
        <v>25</v>
      </c>
      <c r="C257" s="2" t="s">
        <v>2446</v>
      </c>
      <c r="D257" s="2" t="s">
        <v>2447</v>
      </c>
      <c r="E257" s="2" t="s">
        <v>2448</v>
      </c>
      <c r="F257" s="2" t="s">
        <v>2449</v>
      </c>
      <c r="G257" s="2" t="s">
        <v>36</v>
      </c>
      <c r="H257" s="2" t="s">
        <v>36</v>
      </c>
      <c r="I257" s="2" t="s">
        <v>32</v>
      </c>
      <c r="J257" s="2" t="s">
        <v>541</v>
      </c>
      <c r="K257" s="2" t="s">
        <v>2450</v>
      </c>
      <c r="L257" s="2" t="s">
        <v>2451</v>
      </c>
      <c r="M257" s="2" t="s">
        <v>36</v>
      </c>
      <c r="N257" s="2" t="s">
        <v>37</v>
      </c>
      <c r="O257" s="2" t="s">
        <v>2452</v>
      </c>
      <c r="P257" s="3">
        <v>5</v>
      </c>
      <c r="Q257" s="2" t="s">
        <v>2453</v>
      </c>
      <c r="R257" s="3">
        <v>0</v>
      </c>
      <c r="S257" s="2" t="s">
        <v>36</v>
      </c>
      <c r="T257" s="2" t="s">
        <v>2454</v>
      </c>
      <c r="U257" s="3">
        <v>3</v>
      </c>
      <c r="V257" s="2" t="s">
        <v>36</v>
      </c>
      <c r="W257" s="2" t="s">
        <v>36</v>
      </c>
      <c r="X257" s="2" t="s">
        <v>2455</v>
      </c>
      <c r="Y257">
        <f t="shared" si="19"/>
        <v>2015</v>
      </c>
      <c r="Z257" s="8">
        <f t="shared" si="20"/>
        <v>6</v>
      </c>
      <c r="AA257">
        <f t="shared" si="24"/>
        <v>28</v>
      </c>
      <c r="AB257" s="9">
        <f t="shared" si="21"/>
        <v>0</v>
      </c>
      <c r="AC257" s="9">
        <f t="shared" si="22"/>
        <v>0</v>
      </c>
      <c r="AD257" s="9">
        <f t="shared" si="23"/>
        <v>0</v>
      </c>
    </row>
    <row r="258" spans="1:30" ht="15.6">
      <c r="A258" s="2" t="s">
        <v>24</v>
      </c>
      <c r="B258" s="2" t="s">
        <v>98</v>
      </c>
      <c r="C258" s="2" t="s">
        <v>2456</v>
      </c>
      <c r="D258" s="2" t="s">
        <v>2457</v>
      </c>
      <c r="E258" s="2" t="s">
        <v>2458</v>
      </c>
      <c r="F258" s="2" t="s">
        <v>2414</v>
      </c>
      <c r="G258" s="2" t="s">
        <v>2459</v>
      </c>
      <c r="H258" s="2" t="s">
        <v>2320</v>
      </c>
      <c r="I258" s="2" t="s">
        <v>32</v>
      </c>
      <c r="J258" s="2" t="s">
        <v>541</v>
      </c>
      <c r="K258" s="2" t="s">
        <v>2416</v>
      </c>
      <c r="L258" s="2" t="s">
        <v>2417</v>
      </c>
      <c r="M258" s="2" t="s">
        <v>36</v>
      </c>
      <c r="N258" s="2" t="s">
        <v>37</v>
      </c>
      <c r="O258" s="2" t="s">
        <v>501</v>
      </c>
      <c r="P258" s="3">
        <v>0</v>
      </c>
      <c r="Q258" s="2" t="s">
        <v>36</v>
      </c>
      <c r="R258" s="3">
        <v>0</v>
      </c>
      <c r="S258" s="2" t="s">
        <v>36</v>
      </c>
      <c r="T258" s="2" t="s">
        <v>2460</v>
      </c>
      <c r="U258" s="3">
        <v>5</v>
      </c>
      <c r="V258" s="2" t="s">
        <v>36</v>
      </c>
      <c r="W258" s="2" t="s">
        <v>36</v>
      </c>
      <c r="X258" s="2" t="s">
        <v>2461</v>
      </c>
      <c r="Y258">
        <f t="shared" si="19"/>
        <v>2016</v>
      </c>
      <c r="Z258" s="8">
        <f t="shared" si="20"/>
        <v>9</v>
      </c>
      <c r="AA258">
        <f t="shared" si="24"/>
        <v>20</v>
      </c>
      <c r="AB258" s="9">
        <f t="shared" si="21"/>
        <v>2016</v>
      </c>
      <c r="AC258" s="9">
        <f t="shared" si="22"/>
        <v>12</v>
      </c>
      <c r="AD258" s="9">
        <f t="shared" si="23"/>
        <v>21</v>
      </c>
    </row>
    <row r="259" spans="1:30" ht="15.6">
      <c r="A259" s="2" t="s">
        <v>24</v>
      </c>
      <c r="B259" s="2" t="s">
        <v>98</v>
      </c>
      <c r="C259" s="2" t="s">
        <v>2462</v>
      </c>
      <c r="D259" s="2" t="s">
        <v>2463</v>
      </c>
      <c r="E259" s="2" t="s">
        <v>2464</v>
      </c>
      <c r="F259" s="2" t="s">
        <v>2465</v>
      </c>
      <c r="G259" s="2" t="s">
        <v>2466</v>
      </c>
      <c r="H259" s="2" t="s">
        <v>2320</v>
      </c>
      <c r="I259" s="2" t="s">
        <v>32</v>
      </c>
      <c r="J259" s="2" t="s">
        <v>541</v>
      </c>
      <c r="K259" s="2" t="s">
        <v>2467</v>
      </c>
      <c r="L259" s="2" t="s">
        <v>2468</v>
      </c>
      <c r="M259" s="2" t="s">
        <v>36</v>
      </c>
      <c r="N259" s="2" t="s">
        <v>37</v>
      </c>
      <c r="O259" s="2" t="s">
        <v>2132</v>
      </c>
      <c r="P259" s="3">
        <v>0</v>
      </c>
      <c r="Q259" s="2" t="s">
        <v>36</v>
      </c>
      <c r="R259" s="3">
        <v>0</v>
      </c>
      <c r="S259" s="2" t="s">
        <v>36</v>
      </c>
      <c r="T259" s="2" t="s">
        <v>2469</v>
      </c>
      <c r="U259" s="3">
        <v>1</v>
      </c>
      <c r="V259" s="2" t="s">
        <v>36</v>
      </c>
      <c r="W259" s="2" t="s">
        <v>36</v>
      </c>
      <c r="X259" s="2" t="s">
        <v>2470</v>
      </c>
      <c r="Y259">
        <f t="shared" ref="Y259:Y322" si="25">YEAR(F259)</f>
        <v>2016</v>
      </c>
      <c r="Z259" s="8">
        <f t="shared" ref="Z259:Z322" si="26">MONTH(F259)</f>
        <v>8</v>
      </c>
      <c r="AA259">
        <f t="shared" si="24"/>
        <v>27</v>
      </c>
      <c r="AB259" s="9">
        <f t="shared" ref="AB259:AB322" si="27">IFERROR(YEAR(H259),0)</f>
        <v>2016</v>
      </c>
      <c r="AC259" s="9">
        <f t="shared" ref="AC259:AC322" si="28">IFERROR(MONTH(H259),0)</f>
        <v>12</v>
      </c>
      <c r="AD259" s="9">
        <f t="shared" ref="AD259:AD322" si="29">IFERROR(DAY(H259),0)</f>
        <v>21</v>
      </c>
    </row>
    <row r="260" spans="1:30" ht="15.6">
      <c r="A260" s="2" t="s">
        <v>24</v>
      </c>
      <c r="B260" s="2" t="s">
        <v>25</v>
      </c>
      <c r="C260" s="2" t="s">
        <v>2471</v>
      </c>
      <c r="D260" s="2" t="s">
        <v>2472</v>
      </c>
      <c r="E260" s="2" t="s">
        <v>2473</v>
      </c>
      <c r="F260" s="2" t="s">
        <v>2474</v>
      </c>
      <c r="G260" s="2" t="s">
        <v>36</v>
      </c>
      <c r="H260" s="2" t="s">
        <v>36</v>
      </c>
      <c r="I260" s="2" t="s">
        <v>32</v>
      </c>
      <c r="J260" s="2" t="s">
        <v>541</v>
      </c>
      <c r="K260" s="2" t="s">
        <v>2475</v>
      </c>
      <c r="L260" s="2" t="s">
        <v>2476</v>
      </c>
      <c r="M260" s="2" t="s">
        <v>36</v>
      </c>
      <c r="N260" s="2" t="s">
        <v>37</v>
      </c>
      <c r="O260" s="2" t="s">
        <v>2477</v>
      </c>
      <c r="P260" s="3">
        <v>2</v>
      </c>
      <c r="Q260" s="2" t="s">
        <v>2478</v>
      </c>
      <c r="R260" s="3">
        <v>0</v>
      </c>
      <c r="S260" s="2" t="s">
        <v>36</v>
      </c>
      <c r="T260" s="2" t="s">
        <v>2479</v>
      </c>
      <c r="U260" s="3">
        <v>3</v>
      </c>
      <c r="V260" s="2" t="s">
        <v>36</v>
      </c>
      <c r="W260" s="2" t="s">
        <v>36</v>
      </c>
      <c r="X260" s="2" t="s">
        <v>2480</v>
      </c>
      <c r="Y260">
        <f t="shared" si="25"/>
        <v>2015</v>
      </c>
      <c r="Z260" s="8">
        <f t="shared" si="26"/>
        <v>6</v>
      </c>
      <c r="AA260">
        <f t="shared" si="24"/>
        <v>5</v>
      </c>
      <c r="AB260" s="9">
        <f t="shared" si="27"/>
        <v>0</v>
      </c>
      <c r="AC260" s="9">
        <f t="shared" si="28"/>
        <v>0</v>
      </c>
      <c r="AD260" s="9">
        <f t="shared" si="29"/>
        <v>0</v>
      </c>
    </row>
    <row r="261" spans="1:30" ht="15.6">
      <c r="A261" s="2" t="s">
        <v>24</v>
      </c>
      <c r="B261" s="2" t="s">
        <v>25</v>
      </c>
      <c r="C261" s="2" t="s">
        <v>2481</v>
      </c>
      <c r="D261" s="2" t="s">
        <v>2482</v>
      </c>
      <c r="E261" s="2" t="s">
        <v>2483</v>
      </c>
      <c r="F261" s="2" t="s">
        <v>2484</v>
      </c>
      <c r="G261" s="2" t="s">
        <v>36</v>
      </c>
      <c r="H261" s="2" t="s">
        <v>36</v>
      </c>
      <c r="I261" s="2" t="s">
        <v>32</v>
      </c>
      <c r="J261" s="2" t="s">
        <v>541</v>
      </c>
      <c r="K261" s="2" t="s">
        <v>2485</v>
      </c>
      <c r="L261" s="2" t="s">
        <v>2486</v>
      </c>
      <c r="M261" s="2" t="s">
        <v>36</v>
      </c>
      <c r="N261" s="2" t="s">
        <v>37</v>
      </c>
      <c r="O261" s="2" t="s">
        <v>2487</v>
      </c>
      <c r="P261" s="3">
        <v>6</v>
      </c>
      <c r="Q261" s="2" t="s">
        <v>2488</v>
      </c>
      <c r="R261" s="3">
        <v>1</v>
      </c>
      <c r="S261" s="2" t="s">
        <v>2489</v>
      </c>
      <c r="T261" s="2" t="s">
        <v>2490</v>
      </c>
      <c r="U261" s="3">
        <v>1</v>
      </c>
      <c r="V261" s="2" t="s">
        <v>36</v>
      </c>
      <c r="W261" s="2" t="s">
        <v>36</v>
      </c>
      <c r="X261" s="2" t="s">
        <v>2491</v>
      </c>
      <c r="Y261">
        <f t="shared" si="25"/>
        <v>2015</v>
      </c>
      <c r="Z261" s="8">
        <f t="shared" si="26"/>
        <v>5</v>
      </c>
      <c r="AA261">
        <f t="shared" si="24"/>
        <v>1</v>
      </c>
      <c r="AB261" s="9">
        <f t="shared" si="27"/>
        <v>0</v>
      </c>
      <c r="AC261" s="9">
        <f t="shared" si="28"/>
        <v>0</v>
      </c>
      <c r="AD261" s="9">
        <f t="shared" si="29"/>
        <v>0</v>
      </c>
    </row>
    <row r="262" spans="1:30" ht="15.6">
      <c r="A262" s="2" t="s">
        <v>24</v>
      </c>
      <c r="B262" s="2" t="s">
        <v>25</v>
      </c>
      <c r="C262" s="2" t="s">
        <v>2492</v>
      </c>
      <c r="D262" s="2" t="s">
        <v>2493</v>
      </c>
      <c r="E262" s="2" t="s">
        <v>2494</v>
      </c>
      <c r="F262" s="2" t="s">
        <v>2495</v>
      </c>
      <c r="G262" s="2" t="s">
        <v>36</v>
      </c>
      <c r="H262" s="2" t="s">
        <v>36</v>
      </c>
      <c r="I262" s="2" t="s">
        <v>32</v>
      </c>
      <c r="J262" s="2" t="s">
        <v>541</v>
      </c>
      <c r="K262" s="2" t="s">
        <v>2496</v>
      </c>
      <c r="L262" s="2" t="s">
        <v>2497</v>
      </c>
      <c r="M262" s="2" t="s">
        <v>36</v>
      </c>
      <c r="N262" s="2" t="s">
        <v>37</v>
      </c>
      <c r="O262" s="2" t="s">
        <v>2498</v>
      </c>
      <c r="P262" s="3">
        <v>0</v>
      </c>
      <c r="Q262" s="2" t="s">
        <v>36</v>
      </c>
      <c r="R262" s="3">
        <v>0</v>
      </c>
      <c r="S262" s="2" t="s">
        <v>36</v>
      </c>
      <c r="T262" s="2" t="s">
        <v>2499</v>
      </c>
      <c r="U262" s="3">
        <v>1</v>
      </c>
      <c r="V262" s="2" t="s">
        <v>36</v>
      </c>
      <c r="W262" s="2" t="s">
        <v>36</v>
      </c>
      <c r="X262" s="2" t="s">
        <v>2500</v>
      </c>
      <c r="Y262">
        <f t="shared" si="25"/>
        <v>2015</v>
      </c>
      <c r="Z262" s="8">
        <f t="shared" si="26"/>
        <v>1</v>
      </c>
      <c r="AA262">
        <f t="shared" si="24"/>
        <v>13</v>
      </c>
      <c r="AB262" s="9">
        <f t="shared" si="27"/>
        <v>0</v>
      </c>
      <c r="AC262" s="9">
        <f t="shared" si="28"/>
        <v>0</v>
      </c>
      <c r="AD262" s="9">
        <f t="shared" si="29"/>
        <v>0</v>
      </c>
    </row>
    <row r="263" spans="1:30" ht="15.6">
      <c r="A263" s="2" t="s">
        <v>24</v>
      </c>
      <c r="B263" s="2" t="s">
        <v>25</v>
      </c>
      <c r="C263" s="2" t="s">
        <v>2501</v>
      </c>
      <c r="D263" s="2" t="s">
        <v>2502</v>
      </c>
      <c r="E263" s="2" t="s">
        <v>2503</v>
      </c>
      <c r="F263" s="2" t="s">
        <v>2504</v>
      </c>
      <c r="G263" s="2" t="s">
        <v>36</v>
      </c>
      <c r="H263" s="2" t="s">
        <v>36</v>
      </c>
      <c r="I263" s="2" t="s">
        <v>32</v>
      </c>
      <c r="J263" s="2" t="s">
        <v>541</v>
      </c>
      <c r="K263" s="2" t="s">
        <v>2505</v>
      </c>
      <c r="L263" s="2" t="s">
        <v>2506</v>
      </c>
      <c r="M263" s="2" t="s">
        <v>36</v>
      </c>
      <c r="N263" s="2" t="s">
        <v>37</v>
      </c>
      <c r="O263" s="2" t="s">
        <v>2507</v>
      </c>
      <c r="P263" s="3">
        <v>4</v>
      </c>
      <c r="Q263" s="2" t="s">
        <v>2508</v>
      </c>
      <c r="R263" s="3">
        <v>2</v>
      </c>
      <c r="S263" s="2" t="s">
        <v>2509</v>
      </c>
      <c r="T263" s="2" t="s">
        <v>2510</v>
      </c>
      <c r="U263" s="3">
        <v>2</v>
      </c>
      <c r="V263" s="2" t="s">
        <v>36</v>
      </c>
      <c r="W263" s="2" t="s">
        <v>36</v>
      </c>
      <c r="X263" s="2" t="s">
        <v>2511</v>
      </c>
      <c r="Y263">
        <f t="shared" si="25"/>
        <v>2014</v>
      </c>
      <c r="Z263" s="8">
        <f t="shared" si="26"/>
        <v>12</v>
      </c>
      <c r="AA263">
        <f t="shared" si="24"/>
        <v>13</v>
      </c>
      <c r="AB263" s="9">
        <f t="shared" si="27"/>
        <v>0</v>
      </c>
      <c r="AC263" s="9">
        <f t="shared" si="28"/>
        <v>0</v>
      </c>
      <c r="AD263" s="9">
        <f t="shared" si="29"/>
        <v>0</v>
      </c>
    </row>
    <row r="264" spans="1:30" ht="15.6">
      <c r="A264" s="2" t="s">
        <v>24</v>
      </c>
      <c r="B264" s="2" t="s">
        <v>25</v>
      </c>
      <c r="C264" s="2" t="s">
        <v>2512</v>
      </c>
      <c r="D264" s="2" t="s">
        <v>2513</v>
      </c>
      <c r="E264" s="2" t="s">
        <v>2514</v>
      </c>
      <c r="F264" s="2" t="s">
        <v>2515</v>
      </c>
      <c r="G264" s="2" t="s">
        <v>36</v>
      </c>
      <c r="H264" s="2" t="s">
        <v>36</v>
      </c>
      <c r="I264" s="2" t="s">
        <v>2516</v>
      </c>
      <c r="J264" s="2" t="s">
        <v>626</v>
      </c>
      <c r="K264" s="2" t="s">
        <v>2517</v>
      </c>
      <c r="L264" s="2" t="s">
        <v>2518</v>
      </c>
      <c r="M264" s="2" t="s">
        <v>2519</v>
      </c>
      <c r="N264" s="2" t="s">
        <v>2520</v>
      </c>
      <c r="O264" s="2" t="s">
        <v>2521</v>
      </c>
      <c r="P264" s="3">
        <v>4</v>
      </c>
      <c r="Q264" s="2" t="s">
        <v>2522</v>
      </c>
      <c r="R264" s="3">
        <v>0</v>
      </c>
      <c r="S264" s="2" t="s">
        <v>36</v>
      </c>
      <c r="T264" s="2" t="s">
        <v>2523</v>
      </c>
      <c r="U264" s="3">
        <v>3</v>
      </c>
      <c r="V264" s="2" t="s">
        <v>36</v>
      </c>
      <c r="W264" s="2" t="s">
        <v>36</v>
      </c>
      <c r="X264" s="2" t="s">
        <v>2524</v>
      </c>
      <c r="Y264">
        <f t="shared" si="25"/>
        <v>2015</v>
      </c>
      <c r="Z264" s="8">
        <f t="shared" si="26"/>
        <v>6</v>
      </c>
      <c r="AA264">
        <f t="shared" si="24"/>
        <v>24</v>
      </c>
      <c r="AB264" s="9">
        <f t="shared" si="27"/>
        <v>0</v>
      </c>
      <c r="AC264" s="9">
        <f t="shared" si="28"/>
        <v>0</v>
      </c>
      <c r="AD264" s="9">
        <f t="shared" si="29"/>
        <v>0</v>
      </c>
    </row>
    <row r="265" spans="1:30" ht="15.6">
      <c r="A265" s="2" t="s">
        <v>24</v>
      </c>
      <c r="B265" s="2" t="s">
        <v>25</v>
      </c>
      <c r="C265" s="2" t="s">
        <v>2525</v>
      </c>
      <c r="D265" s="2" t="s">
        <v>2526</v>
      </c>
      <c r="E265" s="2" t="s">
        <v>2527</v>
      </c>
      <c r="F265" s="2" t="s">
        <v>2528</v>
      </c>
      <c r="G265" s="2" t="s">
        <v>36</v>
      </c>
      <c r="H265" s="2" t="s">
        <v>36</v>
      </c>
      <c r="I265" s="2" t="s">
        <v>2516</v>
      </c>
      <c r="J265" s="2" t="s">
        <v>626</v>
      </c>
      <c r="K265" s="2" t="s">
        <v>2529</v>
      </c>
      <c r="L265" s="2" t="s">
        <v>2530</v>
      </c>
      <c r="M265" s="2" t="s">
        <v>191</v>
      </c>
      <c r="N265" s="2" t="s">
        <v>2531</v>
      </c>
      <c r="O265" s="2" t="s">
        <v>2532</v>
      </c>
      <c r="P265" s="3">
        <v>4</v>
      </c>
      <c r="Q265" s="2" t="s">
        <v>2533</v>
      </c>
      <c r="R265" s="3">
        <v>0</v>
      </c>
      <c r="S265" s="2" t="s">
        <v>36</v>
      </c>
      <c r="T265" s="2" t="s">
        <v>2534</v>
      </c>
      <c r="U265" s="3">
        <v>1</v>
      </c>
      <c r="V265" s="2" t="s">
        <v>36</v>
      </c>
      <c r="W265" s="2" t="s">
        <v>36</v>
      </c>
      <c r="X265" s="2" t="s">
        <v>2535</v>
      </c>
      <c r="Y265">
        <f t="shared" si="25"/>
        <v>2014</v>
      </c>
      <c r="Z265" s="8">
        <f t="shared" si="26"/>
        <v>11</v>
      </c>
      <c r="AA265">
        <f t="shared" si="24"/>
        <v>20</v>
      </c>
      <c r="AB265" s="9">
        <f t="shared" si="27"/>
        <v>0</v>
      </c>
      <c r="AC265" s="9">
        <f t="shared" si="28"/>
        <v>0</v>
      </c>
      <c r="AD265" s="9">
        <f t="shared" si="29"/>
        <v>0</v>
      </c>
    </row>
    <row r="266" spans="1:30" ht="15.6">
      <c r="A266" s="2" t="s">
        <v>24</v>
      </c>
      <c r="B266" s="2" t="s">
        <v>25</v>
      </c>
      <c r="C266" s="2" t="s">
        <v>2536</v>
      </c>
      <c r="D266" s="2" t="s">
        <v>2537</v>
      </c>
      <c r="E266" s="2" t="s">
        <v>2538</v>
      </c>
      <c r="F266" s="2" t="s">
        <v>2539</v>
      </c>
      <c r="G266" s="2" t="s">
        <v>36</v>
      </c>
      <c r="H266" s="2" t="s">
        <v>36</v>
      </c>
      <c r="I266" s="2" t="s">
        <v>32</v>
      </c>
      <c r="J266" s="2" t="s">
        <v>541</v>
      </c>
      <c r="K266" s="2" t="s">
        <v>2540</v>
      </c>
      <c r="L266" s="2" t="s">
        <v>2541</v>
      </c>
      <c r="M266" s="2" t="s">
        <v>36</v>
      </c>
      <c r="N266" s="2" t="s">
        <v>37</v>
      </c>
      <c r="O266" s="2" t="s">
        <v>1099</v>
      </c>
      <c r="P266" s="3">
        <v>5</v>
      </c>
      <c r="Q266" s="2" t="s">
        <v>2542</v>
      </c>
      <c r="R266" s="3">
        <v>0</v>
      </c>
      <c r="S266" s="2" t="s">
        <v>36</v>
      </c>
      <c r="T266" s="2" t="s">
        <v>2543</v>
      </c>
      <c r="U266" s="3">
        <v>1</v>
      </c>
      <c r="V266" s="2" t="s">
        <v>36</v>
      </c>
      <c r="W266" s="2" t="s">
        <v>36</v>
      </c>
      <c r="X266" s="2" t="s">
        <v>2544</v>
      </c>
      <c r="Y266">
        <f t="shared" si="25"/>
        <v>2014</v>
      </c>
      <c r="Z266" s="8">
        <f t="shared" si="26"/>
        <v>11</v>
      </c>
      <c r="AA266">
        <f t="shared" si="24"/>
        <v>5</v>
      </c>
      <c r="AB266" s="9">
        <f t="shared" si="27"/>
        <v>0</v>
      </c>
      <c r="AC266" s="9">
        <f t="shared" si="28"/>
        <v>0</v>
      </c>
      <c r="AD266" s="9">
        <f t="shared" si="29"/>
        <v>0</v>
      </c>
    </row>
    <row r="267" spans="1:30" ht="15.6">
      <c r="A267" s="2" t="s">
        <v>24</v>
      </c>
      <c r="B267" s="2" t="s">
        <v>25</v>
      </c>
      <c r="C267" s="2" t="s">
        <v>2545</v>
      </c>
      <c r="D267" s="2" t="s">
        <v>2546</v>
      </c>
      <c r="E267" s="2" t="s">
        <v>2547</v>
      </c>
      <c r="F267" s="2" t="s">
        <v>2548</v>
      </c>
      <c r="G267" s="2" t="s">
        <v>2549</v>
      </c>
      <c r="H267" s="2" t="s">
        <v>2550</v>
      </c>
      <c r="I267" s="2" t="s">
        <v>32</v>
      </c>
      <c r="J267" s="2" t="s">
        <v>541</v>
      </c>
      <c r="K267" s="2" t="s">
        <v>1693</v>
      </c>
      <c r="L267" s="2" t="s">
        <v>1694</v>
      </c>
      <c r="M267" s="2" t="s">
        <v>36</v>
      </c>
      <c r="N267" s="2" t="s">
        <v>37</v>
      </c>
      <c r="O267" s="2" t="s">
        <v>1695</v>
      </c>
      <c r="P267" s="3">
        <v>0</v>
      </c>
      <c r="Q267" s="2" t="s">
        <v>36</v>
      </c>
      <c r="R267" s="3">
        <v>1</v>
      </c>
      <c r="S267" s="2" t="s">
        <v>2143</v>
      </c>
      <c r="T267" s="2" t="s">
        <v>2142</v>
      </c>
      <c r="U267" s="3">
        <v>1</v>
      </c>
      <c r="V267" s="2" t="s">
        <v>36</v>
      </c>
      <c r="W267" s="2" t="s">
        <v>36</v>
      </c>
      <c r="X267" s="2" t="s">
        <v>2551</v>
      </c>
      <c r="Y267">
        <f t="shared" si="25"/>
        <v>2015</v>
      </c>
      <c r="Z267" s="8">
        <f t="shared" si="26"/>
        <v>10</v>
      </c>
      <c r="AA267">
        <f t="shared" si="24"/>
        <v>3</v>
      </c>
      <c r="AB267" s="9">
        <f t="shared" si="27"/>
        <v>2016</v>
      </c>
      <c r="AC267" s="9">
        <f t="shared" si="28"/>
        <v>4</v>
      </c>
      <c r="AD267" s="9">
        <f t="shared" si="29"/>
        <v>21</v>
      </c>
    </row>
    <row r="268" spans="1:30" ht="15.6">
      <c r="A268" s="2" t="s">
        <v>24</v>
      </c>
      <c r="B268" s="2" t="s">
        <v>25</v>
      </c>
      <c r="C268" s="2" t="s">
        <v>2552</v>
      </c>
      <c r="D268" s="2" t="s">
        <v>2553</v>
      </c>
      <c r="E268" s="2" t="s">
        <v>2554</v>
      </c>
      <c r="F268" s="2" t="s">
        <v>2555</v>
      </c>
      <c r="G268" s="2" t="s">
        <v>36</v>
      </c>
      <c r="H268" s="2" t="s">
        <v>36</v>
      </c>
      <c r="I268" s="2" t="s">
        <v>278</v>
      </c>
      <c r="J268" s="2" t="s">
        <v>1007</v>
      </c>
      <c r="K268" s="2" t="s">
        <v>2556</v>
      </c>
      <c r="L268" s="2" t="s">
        <v>2557</v>
      </c>
      <c r="M268" s="2" t="s">
        <v>191</v>
      </c>
      <c r="N268" s="2" t="s">
        <v>2558</v>
      </c>
      <c r="O268" s="2" t="s">
        <v>2559</v>
      </c>
      <c r="P268" s="3">
        <v>1</v>
      </c>
      <c r="Q268" s="2" t="s">
        <v>2560</v>
      </c>
      <c r="R268" s="3">
        <v>0</v>
      </c>
      <c r="S268" s="2" t="s">
        <v>36</v>
      </c>
      <c r="T268" s="2" t="s">
        <v>2561</v>
      </c>
      <c r="U268" s="3">
        <v>2</v>
      </c>
      <c r="V268" s="2" t="s">
        <v>36</v>
      </c>
      <c r="W268" s="2" t="s">
        <v>36</v>
      </c>
      <c r="X268" s="2" t="s">
        <v>2562</v>
      </c>
      <c r="Y268">
        <f t="shared" si="25"/>
        <v>2014</v>
      </c>
      <c r="Z268" s="8">
        <f t="shared" si="26"/>
        <v>12</v>
      </c>
      <c r="AA268">
        <f t="shared" si="24"/>
        <v>3</v>
      </c>
      <c r="AB268" s="9">
        <f t="shared" si="27"/>
        <v>0</v>
      </c>
      <c r="AC268" s="9">
        <f t="shared" si="28"/>
        <v>0</v>
      </c>
      <c r="AD268" s="9">
        <f t="shared" si="29"/>
        <v>0</v>
      </c>
    </row>
    <row r="269" spans="1:30" ht="15.6">
      <c r="A269" s="2" t="s">
        <v>24</v>
      </c>
      <c r="B269" s="2" t="s">
        <v>25</v>
      </c>
      <c r="C269" s="2" t="s">
        <v>2563</v>
      </c>
      <c r="D269" s="2" t="s">
        <v>2564</v>
      </c>
      <c r="E269" s="2" t="s">
        <v>2565</v>
      </c>
      <c r="F269" s="2" t="s">
        <v>2566</v>
      </c>
      <c r="G269" s="2" t="s">
        <v>36</v>
      </c>
      <c r="H269" s="2" t="s">
        <v>36</v>
      </c>
      <c r="I269" s="2" t="s">
        <v>2567</v>
      </c>
      <c r="J269" s="2" t="s">
        <v>1007</v>
      </c>
      <c r="K269" s="2" t="s">
        <v>2568</v>
      </c>
      <c r="L269" s="2" t="s">
        <v>2557</v>
      </c>
      <c r="M269" s="2" t="s">
        <v>191</v>
      </c>
      <c r="N269" s="2" t="s">
        <v>2558</v>
      </c>
      <c r="O269" s="2" t="s">
        <v>2569</v>
      </c>
      <c r="P269" s="3">
        <v>4</v>
      </c>
      <c r="Q269" s="2" t="s">
        <v>2570</v>
      </c>
      <c r="R269" s="3">
        <v>0</v>
      </c>
      <c r="S269" s="2" t="s">
        <v>36</v>
      </c>
      <c r="T269" s="2" t="s">
        <v>2571</v>
      </c>
      <c r="U269" s="3">
        <v>1</v>
      </c>
      <c r="V269" s="2" t="s">
        <v>36</v>
      </c>
      <c r="W269" s="2" t="s">
        <v>36</v>
      </c>
      <c r="X269" s="2" t="s">
        <v>2572</v>
      </c>
      <c r="Y269">
        <f t="shared" si="25"/>
        <v>2014</v>
      </c>
      <c r="Z269" s="8">
        <f t="shared" si="26"/>
        <v>9</v>
      </c>
      <c r="AA269">
        <f t="shared" si="24"/>
        <v>26</v>
      </c>
      <c r="AB269" s="9">
        <f t="shared" si="27"/>
        <v>0</v>
      </c>
      <c r="AC269" s="9">
        <f t="shared" si="28"/>
        <v>0</v>
      </c>
      <c r="AD269" s="9">
        <f t="shared" si="29"/>
        <v>0</v>
      </c>
    </row>
    <row r="270" spans="1:30" ht="15.6">
      <c r="A270" s="2" t="s">
        <v>24</v>
      </c>
      <c r="B270" s="2" t="s">
        <v>98</v>
      </c>
      <c r="C270" s="2" t="s">
        <v>2573</v>
      </c>
      <c r="D270" s="2" t="s">
        <v>2574</v>
      </c>
      <c r="E270" s="2" t="s">
        <v>2575</v>
      </c>
      <c r="F270" s="2" t="s">
        <v>2515</v>
      </c>
      <c r="G270" s="2" t="s">
        <v>2576</v>
      </c>
      <c r="H270" s="2" t="s">
        <v>2577</v>
      </c>
      <c r="I270" s="2" t="s">
        <v>2516</v>
      </c>
      <c r="J270" s="2" t="s">
        <v>626</v>
      </c>
      <c r="K270" s="2" t="s">
        <v>2517</v>
      </c>
      <c r="L270" s="2" t="s">
        <v>2518</v>
      </c>
      <c r="M270" s="2" t="s">
        <v>2519</v>
      </c>
      <c r="N270" s="2" t="s">
        <v>2520</v>
      </c>
      <c r="O270" s="2" t="s">
        <v>2578</v>
      </c>
      <c r="P270" s="3">
        <v>0</v>
      </c>
      <c r="Q270" s="2" t="s">
        <v>36</v>
      </c>
      <c r="R270" s="3">
        <v>1</v>
      </c>
      <c r="S270" s="2" t="s">
        <v>2579</v>
      </c>
      <c r="T270" s="2" t="s">
        <v>2523</v>
      </c>
      <c r="U270" s="3">
        <v>3</v>
      </c>
      <c r="V270" s="2" t="s">
        <v>36</v>
      </c>
      <c r="W270" s="2" t="s">
        <v>36</v>
      </c>
      <c r="X270" s="2" t="s">
        <v>2580</v>
      </c>
      <c r="Y270">
        <f t="shared" si="25"/>
        <v>2015</v>
      </c>
      <c r="Z270" s="8">
        <f t="shared" si="26"/>
        <v>6</v>
      </c>
      <c r="AA270">
        <f t="shared" si="24"/>
        <v>11</v>
      </c>
      <c r="AB270" s="9">
        <f t="shared" si="27"/>
        <v>2016</v>
      </c>
      <c r="AC270" s="9">
        <f t="shared" si="28"/>
        <v>3</v>
      </c>
      <c r="AD270" s="9">
        <f t="shared" si="29"/>
        <v>1</v>
      </c>
    </row>
    <row r="271" spans="1:30" ht="15.6">
      <c r="A271" s="2" t="s">
        <v>24</v>
      </c>
      <c r="B271" s="2" t="s">
        <v>98</v>
      </c>
      <c r="C271" s="2" t="s">
        <v>2581</v>
      </c>
      <c r="D271" s="2" t="s">
        <v>2582</v>
      </c>
      <c r="E271" s="2" t="s">
        <v>2583</v>
      </c>
      <c r="F271" s="2" t="s">
        <v>2584</v>
      </c>
      <c r="G271" s="2" t="s">
        <v>2585</v>
      </c>
      <c r="H271" s="2" t="s">
        <v>2577</v>
      </c>
      <c r="I271" s="2" t="s">
        <v>32</v>
      </c>
      <c r="J271" s="2" t="s">
        <v>541</v>
      </c>
      <c r="K271" s="2" t="s">
        <v>2586</v>
      </c>
      <c r="L271" s="2" t="s">
        <v>2587</v>
      </c>
      <c r="M271" s="2" t="s">
        <v>36</v>
      </c>
      <c r="N271" s="2" t="s">
        <v>37</v>
      </c>
      <c r="O271" s="2" t="s">
        <v>1141</v>
      </c>
      <c r="P271" s="3">
        <v>0</v>
      </c>
      <c r="Q271" s="2" t="s">
        <v>36</v>
      </c>
      <c r="R271" s="3">
        <v>1</v>
      </c>
      <c r="S271" s="2" t="s">
        <v>2588</v>
      </c>
      <c r="T271" s="2" t="s">
        <v>2589</v>
      </c>
      <c r="U271" s="3">
        <v>1</v>
      </c>
      <c r="V271" s="2" t="s">
        <v>36</v>
      </c>
      <c r="W271" s="2" t="s">
        <v>36</v>
      </c>
      <c r="X271" s="2" t="s">
        <v>2590</v>
      </c>
      <c r="Y271">
        <f t="shared" si="25"/>
        <v>2015</v>
      </c>
      <c r="Z271" s="8">
        <f t="shared" si="26"/>
        <v>11</v>
      </c>
      <c r="AA271">
        <f t="shared" si="24"/>
        <v>10</v>
      </c>
      <c r="AB271" s="9">
        <f t="shared" si="27"/>
        <v>2016</v>
      </c>
      <c r="AC271" s="9">
        <f t="shared" si="28"/>
        <v>3</v>
      </c>
      <c r="AD271" s="9">
        <f t="shared" si="29"/>
        <v>1</v>
      </c>
    </row>
    <row r="272" spans="1:30" ht="15.6">
      <c r="A272" s="2" t="s">
        <v>24</v>
      </c>
      <c r="B272" s="2" t="s">
        <v>25</v>
      </c>
      <c r="C272" s="2" t="s">
        <v>2591</v>
      </c>
      <c r="D272" s="2" t="s">
        <v>2592</v>
      </c>
      <c r="E272" s="2" t="s">
        <v>2593</v>
      </c>
      <c r="F272" s="2" t="s">
        <v>2594</v>
      </c>
      <c r="G272" s="2" t="s">
        <v>36</v>
      </c>
      <c r="H272" s="2" t="s">
        <v>36</v>
      </c>
      <c r="I272" s="2" t="s">
        <v>32</v>
      </c>
      <c r="J272" s="2" t="s">
        <v>541</v>
      </c>
      <c r="K272" s="2" t="s">
        <v>2425</v>
      </c>
      <c r="L272" s="2" t="s">
        <v>2426</v>
      </c>
      <c r="M272" s="2" t="s">
        <v>36</v>
      </c>
      <c r="N272" s="2" t="s">
        <v>37</v>
      </c>
      <c r="O272" s="2" t="s">
        <v>2595</v>
      </c>
      <c r="P272" s="3">
        <v>3</v>
      </c>
      <c r="Q272" s="2" t="s">
        <v>2596</v>
      </c>
      <c r="R272" s="3">
        <v>0</v>
      </c>
      <c r="S272" s="2" t="s">
        <v>36</v>
      </c>
      <c r="T272" s="2" t="s">
        <v>2597</v>
      </c>
      <c r="U272" s="3">
        <v>1</v>
      </c>
      <c r="V272" s="2" t="s">
        <v>36</v>
      </c>
      <c r="W272" s="2" t="s">
        <v>36</v>
      </c>
      <c r="X272" s="2" t="s">
        <v>2598</v>
      </c>
      <c r="Y272">
        <f t="shared" si="25"/>
        <v>2014</v>
      </c>
      <c r="Z272" s="8">
        <f t="shared" si="26"/>
        <v>7</v>
      </c>
      <c r="AA272">
        <f t="shared" si="24"/>
        <v>15</v>
      </c>
      <c r="AB272" s="9">
        <f t="shared" si="27"/>
        <v>0</v>
      </c>
      <c r="AC272" s="9">
        <f t="shared" si="28"/>
        <v>0</v>
      </c>
      <c r="AD272" s="9">
        <f t="shared" si="29"/>
        <v>0</v>
      </c>
    </row>
    <row r="273" spans="1:30" ht="15.6">
      <c r="A273" s="2" t="s">
        <v>24</v>
      </c>
      <c r="B273" s="2" t="s">
        <v>98</v>
      </c>
      <c r="C273" s="2" t="s">
        <v>2599</v>
      </c>
      <c r="D273" s="2" t="s">
        <v>2600</v>
      </c>
      <c r="E273" s="2" t="s">
        <v>2601</v>
      </c>
      <c r="F273" s="2" t="s">
        <v>2602</v>
      </c>
      <c r="G273" s="2" t="s">
        <v>2603</v>
      </c>
      <c r="H273" s="2" t="s">
        <v>2604</v>
      </c>
      <c r="I273" s="2" t="s">
        <v>32</v>
      </c>
      <c r="J273" s="2" t="s">
        <v>541</v>
      </c>
      <c r="K273" s="2" t="s">
        <v>2605</v>
      </c>
      <c r="L273" s="2" t="s">
        <v>2606</v>
      </c>
      <c r="M273" s="2" t="s">
        <v>36</v>
      </c>
      <c r="N273" s="2" t="s">
        <v>37</v>
      </c>
      <c r="O273" s="2" t="s">
        <v>2607</v>
      </c>
      <c r="P273" s="3">
        <v>0</v>
      </c>
      <c r="Q273" s="2" t="s">
        <v>36</v>
      </c>
      <c r="R273" s="3">
        <v>1</v>
      </c>
      <c r="S273" s="2" t="s">
        <v>2608</v>
      </c>
      <c r="T273" s="2" t="s">
        <v>2609</v>
      </c>
      <c r="U273" s="3">
        <v>1</v>
      </c>
      <c r="V273" s="2" t="s">
        <v>36</v>
      </c>
      <c r="W273" s="2" t="s">
        <v>36</v>
      </c>
      <c r="X273" s="2" t="s">
        <v>2610</v>
      </c>
      <c r="Y273">
        <f t="shared" si="25"/>
        <v>2015</v>
      </c>
      <c r="Z273" s="8">
        <f t="shared" si="26"/>
        <v>10</v>
      </c>
      <c r="AA273">
        <f t="shared" si="24"/>
        <v>3</v>
      </c>
      <c r="AB273" s="9">
        <f t="shared" si="27"/>
        <v>2016</v>
      </c>
      <c r="AC273" s="9">
        <f t="shared" si="28"/>
        <v>1</v>
      </c>
      <c r="AD273" s="9">
        <f t="shared" si="29"/>
        <v>11</v>
      </c>
    </row>
    <row r="274" spans="1:30" ht="15.6">
      <c r="A274" s="2" t="s">
        <v>24</v>
      </c>
      <c r="B274" s="2" t="s">
        <v>25</v>
      </c>
      <c r="C274" s="2" t="s">
        <v>2611</v>
      </c>
      <c r="D274" s="2" t="s">
        <v>2612</v>
      </c>
      <c r="E274" s="2" t="s">
        <v>2613</v>
      </c>
      <c r="F274" s="2" t="s">
        <v>2614</v>
      </c>
      <c r="G274" s="2" t="s">
        <v>36</v>
      </c>
      <c r="H274" s="2" t="s">
        <v>36</v>
      </c>
      <c r="I274" s="2" t="s">
        <v>32</v>
      </c>
      <c r="J274" s="2" t="s">
        <v>541</v>
      </c>
      <c r="K274" s="2" t="s">
        <v>2615</v>
      </c>
      <c r="L274" s="2" t="s">
        <v>2616</v>
      </c>
      <c r="M274" s="2" t="s">
        <v>36</v>
      </c>
      <c r="N274" s="2" t="s">
        <v>37</v>
      </c>
      <c r="O274" s="2" t="s">
        <v>2617</v>
      </c>
      <c r="P274" s="3">
        <v>7</v>
      </c>
      <c r="Q274" s="2" t="s">
        <v>2618</v>
      </c>
      <c r="R274" s="3">
        <v>1</v>
      </c>
      <c r="S274" s="2" t="s">
        <v>2619</v>
      </c>
      <c r="T274" s="2" t="s">
        <v>2620</v>
      </c>
      <c r="U274" s="3">
        <v>1</v>
      </c>
      <c r="V274" s="2" t="s">
        <v>36</v>
      </c>
      <c r="W274" s="2" t="s">
        <v>36</v>
      </c>
      <c r="X274" s="2" t="s">
        <v>2621</v>
      </c>
      <c r="Y274">
        <f t="shared" si="25"/>
        <v>2014</v>
      </c>
      <c r="Z274" s="8">
        <f t="shared" si="26"/>
        <v>6</v>
      </c>
      <c r="AA274">
        <f t="shared" si="24"/>
        <v>25</v>
      </c>
      <c r="AB274" s="9">
        <f t="shared" si="27"/>
        <v>0</v>
      </c>
      <c r="AC274" s="9">
        <f t="shared" si="28"/>
        <v>0</v>
      </c>
      <c r="AD274" s="9">
        <f t="shared" si="29"/>
        <v>0</v>
      </c>
    </row>
    <row r="275" spans="1:30" ht="15.6">
      <c r="A275" s="2" t="s">
        <v>24</v>
      </c>
      <c r="B275" s="2" t="s">
        <v>25</v>
      </c>
      <c r="C275" s="2" t="s">
        <v>2622</v>
      </c>
      <c r="D275" s="2" t="s">
        <v>2623</v>
      </c>
      <c r="E275" s="2" t="s">
        <v>2624</v>
      </c>
      <c r="F275" s="2" t="s">
        <v>2625</v>
      </c>
      <c r="G275" s="2" t="s">
        <v>36</v>
      </c>
      <c r="H275" s="2" t="s">
        <v>36</v>
      </c>
      <c r="I275" s="2" t="s">
        <v>32</v>
      </c>
      <c r="J275" s="2" t="s">
        <v>541</v>
      </c>
      <c r="K275" s="2" t="s">
        <v>2626</v>
      </c>
      <c r="L275" s="2" t="s">
        <v>2627</v>
      </c>
      <c r="M275" s="2" t="s">
        <v>36</v>
      </c>
      <c r="N275" s="2" t="s">
        <v>37</v>
      </c>
      <c r="O275" s="2" t="s">
        <v>2628</v>
      </c>
      <c r="P275" s="3">
        <v>0</v>
      </c>
      <c r="Q275" s="2" t="s">
        <v>36</v>
      </c>
      <c r="R275" s="3">
        <v>0</v>
      </c>
      <c r="S275" s="2" t="s">
        <v>36</v>
      </c>
      <c r="T275" s="2" t="s">
        <v>2629</v>
      </c>
      <c r="U275" s="3">
        <v>1</v>
      </c>
      <c r="V275" s="2" t="s">
        <v>36</v>
      </c>
      <c r="W275" s="2" t="s">
        <v>36</v>
      </c>
      <c r="X275" s="2" t="s">
        <v>2630</v>
      </c>
      <c r="Y275">
        <f t="shared" si="25"/>
        <v>2014</v>
      </c>
      <c r="Z275" s="8">
        <f t="shared" si="26"/>
        <v>5</v>
      </c>
      <c r="AA275">
        <f t="shared" si="24"/>
        <v>25</v>
      </c>
      <c r="AB275" s="9">
        <f t="shared" si="27"/>
        <v>0</v>
      </c>
      <c r="AC275" s="9">
        <f t="shared" si="28"/>
        <v>0</v>
      </c>
      <c r="AD275" s="9">
        <f t="shared" si="29"/>
        <v>0</v>
      </c>
    </row>
    <row r="276" spans="1:30" ht="15.6">
      <c r="A276" s="2" t="s">
        <v>24</v>
      </c>
      <c r="B276" s="2" t="s">
        <v>25</v>
      </c>
      <c r="C276" s="2" t="s">
        <v>2631</v>
      </c>
      <c r="D276" s="2" t="s">
        <v>2632</v>
      </c>
      <c r="E276" s="2" t="s">
        <v>2633</v>
      </c>
      <c r="F276" s="2" t="s">
        <v>2634</v>
      </c>
      <c r="G276" s="2" t="s">
        <v>2635</v>
      </c>
      <c r="H276" s="2" t="s">
        <v>2636</v>
      </c>
      <c r="I276" s="2" t="s">
        <v>32</v>
      </c>
      <c r="J276" s="2" t="s">
        <v>541</v>
      </c>
      <c r="K276" s="2" t="s">
        <v>2637</v>
      </c>
      <c r="L276" s="2" t="s">
        <v>2638</v>
      </c>
      <c r="M276" s="2" t="s">
        <v>36</v>
      </c>
      <c r="N276" s="2" t="s">
        <v>37</v>
      </c>
      <c r="O276" s="2" t="s">
        <v>2639</v>
      </c>
      <c r="P276" s="3">
        <v>4</v>
      </c>
      <c r="Q276" s="2" t="s">
        <v>2640</v>
      </c>
      <c r="R276" s="3">
        <v>0</v>
      </c>
      <c r="S276" s="2" t="s">
        <v>36</v>
      </c>
      <c r="T276" s="2" t="s">
        <v>2641</v>
      </c>
      <c r="U276" s="3">
        <v>1</v>
      </c>
      <c r="V276" s="2" t="s">
        <v>36</v>
      </c>
      <c r="W276" s="2" t="s">
        <v>36</v>
      </c>
      <c r="X276" s="2" t="s">
        <v>2642</v>
      </c>
      <c r="Y276">
        <f t="shared" si="25"/>
        <v>2015</v>
      </c>
      <c r="Z276" s="8">
        <f t="shared" si="26"/>
        <v>2</v>
      </c>
      <c r="AA276">
        <f t="shared" si="24"/>
        <v>26</v>
      </c>
      <c r="AB276" s="9">
        <f t="shared" si="27"/>
        <v>2015</v>
      </c>
      <c r="AC276" s="9">
        <f t="shared" si="28"/>
        <v>11</v>
      </c>
      <c r="AD276" s="9">
        <f t="shared" si="29"/>
        <v>21</v>
      </c>
    </row>
    <row r="277" spans="1:30" ht="15.6">
      <c r="A277" s="2" t="s">
        <v>24</v>
      </c>
      <c r="B277" s="2" t="s">
        <v>25</v>
      </c>
      <c r="C277" s="2" t="s">
        <v>2643</v>
      </c>
      <c r="D277" s="2" t="s">
        <v>2644</v>
      </c>
      <c r="E277" s="2" t="s">
        <v>2645</v>
      </c>
      <c r="F277" s="2" t="s">
        <v>2646</v>
      </c>
      <c r="G277" s="2" t="s">
        <v>36</v>
      </c>
      <c r="H277" s="2" t="s">
        <v>36</v>
      </c>
      <c r="I277" s="2" t="s">
        <v>32</v>
      </c>
      <c r="J277" s="2" t="s">
        <v>541</v>
      </c>
      <c r="K277" s="2" t="s">
        <v>2647</v>
      </c>
      <c r="L277" s="2" t="s">
        <v>2648</v>
      </c>
      <c r="M277" s="2" t="s">
        <v>36</v>
      </c>
      <c r="N277" s="2" t="s">
        <v>37</v>
      </c>
      <c r="O277" s="2" t="s">
        <v>2649</v>
      </c>
      <c r="P277" s="3">
        <v>0</v>
      </c>
      <c r="Q277" s="2" t="s">
        <v>36</v>
      </c>
      <c r="R277" s="3">
        <v>1</v>
      </c>
      <c r="S277" s="2" t="s">
        <v>2650</v>
      </c>
      <c r="T277" s="2" t="s">
        <v>2651</v>
      </c>
      <c r="U277" s="3">
        <v>1</v>
      </c>
      <c r="V277" s="2" t="s">
        <v>36</v>
      </c>
      <c r="W277" s="2" t="s">
        <v>36</v>
      </c>
      <c r="X277" s="2" t="s">
        <v>2652</v>
      </c>
      <c r="Y277">
        <f t="shared" si="25"/>
        <v>2014</v>
      </c>
      <c r="Z277" s="8">
        <f t="shared" si="26"/>
        <v>5</v>
      </c>
      <c r="AA277">
        <f t="shared" si="24"/>
        <v>29</v>
      </c>
      <c r="AB277" s="9">
        <f t="shared" si="27"/>
        <v>0</v>
      </c>
      <c r="AC277" s="9">
        <f t="shared" si="28"/>
        <v>0</v>
      </c>
      <c r="AD277" s="9">
        <f t="shared" si="29"/>
        <v>0</v>
      </c>
    </row>
    <row r="278" spans="1:30" ht="15.6">
      <c r="A278" s="2" t="s">
        <v>24</v>
      </c>
      <c r="B278" s="2" t="s">
        <v>25</v>
      </c>
      <c r="C278" s="2" t="s">
        <v>2653</v>
      </c>
      <c r="D278" s="2" t="s">
        <v>2654</v>
      </c>
      <c r="E278" s="2" t="s">
        <v>2655</v>
      </c>
      <c r="F278" s="2" t="s">
        <v>2656</v>
      </c>
      <c r="G278" s="2" t="s">
        <v>2657</v>
      </c>
      <c r="H278" s="2" t="s">
        <v>2658</v>
      </c>
      <c r="I278" s="2" t="s">
        <v>32</v>
      </c>
      <c r="J278" s="2" t="s">
        <v>541</v>
      </c>
      <c r="K278" s="2" t="s">
        <v>2659</v>
      </c>
      <c r="L278" s="2" t="s">
        <v>2660</v>
      </c>
      <c r="M278" s="2" t="s">
        <v>36</v>
      </c>
      <c r="N278" s="2" t="s">
        <v>37</v>
      </c>
      <c r="O278" s="2" t="s">
        <v>1695</v>
      </c>
      <c r="P278" s="3">
        <v>2</v>
      </c>
      <c r="Q278" s="2" t="s">
        <v>36</v>
      </c>
      <c r="R278" s="3">
        <v>0</v>
      </c>
      <c r="S278" s="2" t="s">
        <v>36</v>
      </c>
      <c r="T278" s="2" t="s">
        <v>2661</v>
      </c>
      <c r="U278" s="3">
        <v>1</v>
      </c>
      <c r="V278" s="2" t="s">
        <v>36</v>
      </c>
      <c r="W278" s="2" t="s">
        <v>36</v>
      </c>
      <c r="X278" s="2" t="s">
        <v>2662</v>
      </c>
      <c r="Y278">
        <f t="shared" si="25"/>
        <v>2015</v>
      </c>
      <c r="Z278" s="8">
        <f t="shared" si="26"/>
        <v>3</v>
      </c>
      <c r="AA278">
        <f t="shared" si="24"/>
        <v>22</v>
      </c>
      <c r="AB278" s="9">
        <f t="shared" si="27"/>
        <v>2015</v>
      </c>
      <c r="AC278" s="9">
        <f t="shared" si="28"/>
        <v>10</v>
      </c>
      <c r="AD278" s="9">
        <f t="shared" si="29"/>
        <v>11</v>
      </c>
    </row>
    <row r="279" spans="1:30" ht="15.6">
      <c r="A279" s="2" t="s">
        <v>24</v>
      </c>
      <c r="B279" s="2" t="s">
        <v>98</v>
      </c>
      <c r="C279" s="2" t="s">
        <v>2663</v>
      </c>
      <c r="D279" s="2" t="s">
        <v>2664</v>
      </c>
      <c r="E279" s="2" t="s">
        <v>2665</v>
      </c>
      <c r="F279" s="2" t="s">
        <v>2666</v>
      </c>
      <c r="G279" s="2" t="s">
        <v>2667</v>
      </c>
      <c r="H279" s="2" t="s">
        <v>2658</v>
      </c>
      <c r="I279" s="2" t="s">
        <v>32</v>
      </c>
      <c r="J279" s="2" t="s">
        <v>541</v>
      </c>
      <c r="K279" s="2" t="s">
        <v>2668</v>
      </c>
      <c r="L279" s="2" t="s">
        <v>2669</v>
      </c>
      <c r="M279" s="2" t="s">
        <v>36</v>
      </c>
      <c r="N279" s="2" t="s">
        <v>37</v>
      </c>
      <c r="O279" s="2" t="s">
        <v>2670</v>
      </c>
      <c r="P279" s="3">
        <v>0</v>
      </c>
      <c r="Q279" s="2" t="s">
        <v>36</v>
      </c>
      <c r="R279" s="3">
        <v>1</v>
      </c>
      <c r="S279" s="2" t="s">
        <v>2671</v>
      </c>
      <c r="T279" s="2" t="s">
        <v>2672</v>
      </c>
      <c r="U279" s="3">
        <v>1</v>
      </c>
      <c r="V279" s="2" t="s">
        <v>36</v>
      </c>
      <c r="W279" s="2" t="s">
        <v>36</v>
      </c>
      <c r="X279" s="2" t="s">
        <v>2673</v>
      </c>
      <c r="Y279">
        <f t="shared" si="25"/>
        <v>2015</v>
      </c>
      <c r="Z279" s="8">
        <f t="shared" si="26"/>
        <v>7</v>
      </c>
      <c r="AA279">
        <f t="shared" si="24"/>
        <v>22</v>
      </c>
      <c r="AB279" s="9">
        <f t="shared" si="27"/>
        <v>2015</v>
      </c>
      <c r="AC279" s="9">
        <f t="shared" si="28"/>
        <v>10</v>
      </c>
      <c r="AD279" s="9">
        <f t="shared" si="29"/>
        <v>11</v>
      </c>
    </row>
    <row r="280" spans="1:30" ht="15.6">
      <c r="A280" s="2" t="s">
        <v>24</v>
      </c>
      <c r="B280" s="2" t="s">
        <v>98</v>
      </c>
      <c r="C280" s="2" t="s">
        <v>2674</v>
      </c>
      <c r="D280" s="2" t="s">
        <v>2675</v>
      </c>
      <c r="E280" s="2" t="s">
        <v>2676</v>
      </c>
      <c r="F280" s="2" t="s">
        <v>2677</v>
      </c>
      <c r="G280" s="2" t="s">
        <v>2678</v>
      </c>
      <c r="H280" s="2" t="s">
        <v>2658</v>
      </c>
      <c r="I280" s="2" t="s">
        <v>32</v>
      </c>
      <c r="J280" s="2" t="s">
        <v>541</v>
      </c>
      <c r="K280" s="2" t="s">
        <v>2679</v>
      </c>
      <c r="L280" s="2" t="s">
        <v>2680</v>
      </c>
      <c r="M280" s="2" t="s">
        <v>36</v>
      </c>
      <c r="N280" s="2" t="s">
        <v>37</v>
      </c>
      <c r="O280" s="2" t="s">
        <v>2681</v>
      </c>
      <c r="P280" s="3">
        <v>0</v>
      </c>
      <c r="Q280" s="2" t="s">
        <v>36</v>
      </c>
      <c r="R280" s="3">
        <v>0</v>
      </c>
      <c r="S280" s="2" t="s">
        <v>36</v>
      </c>
      <c r="T280" s="2" t="s">
        <v>2682</v>
      </c>
      <c r="U280" s="3">
        <v>1</v>
      </c>
      <c r="V280" s="2" t="s">
        <v>36</v>
      </c>
      <c r="W280" s="2" t="s">
        <v>36</v>
      </c>
      <c r="X280" s="2" t="s">
        <v>2683</v>
      </c>
      <c r="Y280">
        <f t="shared" si="25"/>
        <v>2015</v>
      </c>
      <c r="Z280" s="8">
        <f t="shared" si="26"/>
        <v>4</v>
      </c>
      <c r="AA280">
        <f t="shared" si="24"/>
        <v>13</v>
      </c>
      <c r="AB280" s="9">
        <f t="shared" si="27"/>
        <v>2015</v>
      </c>
      <c r="AC280" s="9">
        <f t="shared" si="28"/>
        <v>10</v>
      </c>
      <c r="AD280" s="9">
        <f t="shared" si="29"/>
        <v>11</v>
      </c>
    </row>
    <row r="281" spans="1:30" ht="15.6">
      <c r="A281" s="2" t="s">
        <v>24</v>
      </c>
      <c r="B281" s="2" t="s">
        <v>98</v>
      </c>
      <c r="C281" s="2" t="s">
        <v>2684</v>
      </c>
      <c r="D281" s="2" t="s">
        <v>2685</v>
      </c>
      <c r="E281" s="2" t="s">
        <v>2686</v>
      </c>
      <c r="F281" s="2" t="s">
        <v>2687</v>
      </c>
      <c r="G281" s="2" t="s">
        <v>2688</v>
      </c>
      <c r="H281" s="2" t="s">
        <v>2658</v>
      </c>
      <c r="I281" s="2" t="s">
        <v>32</v>
      </c>
      <c r="J281" s="2" t="s">
        <v>541</v>
      </c>
      <c r="K281" s="2" t="s">
        <v>2689</v>
      </c>
      <c r="L281" s="2" t="s">
        <v>2690</v>
      </c>
      <c r="M281" s="2" t="s">
        <v>36</v>
      </c>
      <c r="N281" s="2" t="s">
        <v>37</v>
      </c>
      <c r="O281" s="2" t="s">
        <v>1825</v>
      </c>
      <c r="P281" s="3">
        <v>0</v>
      </c>
      <c r="Q281" s="2" t="s">
        <v>36</v>
      </c>
      <c r="R281" s="3">
        <v>0</v>
      </c>
      <c r="S281" s="2" t="s">
        <v>36</v>
      </c>
      <c r="T281" s="2" t="s">
        <v>2691</v>
      </c>
      <c r="U281" s="3">
        <v>1</v>
      </c>
      <c r="V281" s="2" t="s">
        <v>36</v>
      </c>
      <c r="W281" s="2" t="s">
        <v>36</v>
      </c>
      <c r="X281" s="2" t="s">
        <v>2692</v>
      </c>
      <c r="Y281">
        <f t="shared" si="25"/>
        <v>2015</v>
      </c>
      <c r="Z281" s="8">
        <f t="shared" si="26"/>
        <v>4</v>
      </c>
      <c r="AA281">
        <f t="shared" si="24"/>
        <v>12</v>
      </c>
      <c r="AB281" s="9">
        <f t="shared" si="27"/>
        <v>2015</v>
      </c>
      <c r="AC281" s="9">
        <f t="shared" si="28"/>
        <v>10</v>
      </c>
      <c r="AD281" s="9">
        <f t="shared" si="29"/>
        <v>11</v>
      </c>
    </row>
    <row r="282" spans="1:30" ht="15.6">
      <c r="A282" s="2" t="s">
        <v>24</v>
      </c>
      <c r="B282" s="2" t="s">
        <v>98</v>
      </c>
      <c r="C282" s="2" t="s">
        <v>2000</v>
      </c>
      <c r="D282" s="2" t="s">
        <v>2693</v>
      </c>
      <c r="E282" s="2" t="s">
        <v>2694</v>
      </c>
      <c r="F282" s="2" t="s">
        <v>2695</v>
      </c>
      <c r="G282" s="2" t="s">
        <v>2696</v>
      </c>
      <c r="H282" s="2" t="s">
        <v>2658</v>
      </c>
      <c r="I282" s="2" t="s">
        <v>32</v>
      </c>
      <c r="J282" s="2" t="s">
        <v>541</v>
      </c>
      <c r="K282" s="2" t="s">
        <v>2697</v>
      </c>
      <c r="L282" s="2" t="s">
        <v>2698</v>
      </c>
      <c r="M282" s="2" t="s">
        <v>36</v>
      </c>
      <c r="N282" s="2" t="s">
        <v>37</v>
      </c>
      <c r="O282" s="2" t="s">
        <v>2699</v>
      </c>
      <c r="P282" s="3">
        <v>0</v>
      </c>
      <c r="Q282" s="2" t="s">
        <v>36</v>
      </c>
      <c r="R282" s="3">
        <v>0</v>
      </c>
      <c r="S282" s="2" t="s">
        <v>36</v>
      </c>
      <c r="T282" s="2" t="s">
        <v>2700</v>
      </c>
      <c r="U282" s="3">
        <v>1</v>
      </c>
      <c r="V282" s="2" t="s">
        <v>36</v>
      </c>
      <c r="W282" s="2" t="s">
        <v>36</v>
      </c>
      <c r="X282" s="2" t="s">
        <v>2701</v>
      </c>
      <c r="Y282">
        <f t="shared" si="25"/>
        <v>2015</v>
      </c>
      <c r="Z282" s="8">
        <f t="shared" si="26"/>
        <v>5</v>
      </c>
      <c r="AA282">
        <f t="shared" si="24"/>
        <v>22</v>
      </c>
      <c r="AB282" s="9">
        <f t="shared" si="27"/>
        <v>2015</v>
      </c>
      <c r="AC282" s="9">
        <f t="shared" si="28"/>
        <v>10</v>
      </c>
      <c r="AD282" s="9">
        <f t="shared" si="29"/>
        <v>11</v>
      </c>
    </row>
    <row r="283" spans="1:30" ht="15.6">
      <c r="A283" s="2" t="s">
        <v>24</v>
      </c>
      <c r="B283" s="2" t="s">
        <v>25</v>
      </c>
      <c r="C283" s="2" t="s">
        <v>2702</v>
      </c>
      <c r="D283" s="2" t="s">
        <v>2703</v>
      </c>
      <c r="E283" s="2" t="s">
        <v>2704</v>
      </c>
      <c r="F283" s="2" t="s">
        <v>2705</v>
      </c>
      <c r="G283" s="2" t="s">
        <v>36</v>
      </c>
      <c r="H283" s="2" t="s">
        <v>36</v>
      </c>
      <c r="I283" s="2" t="s">
        <v>32</v>
      </c>
      <c r="J283" s="2" t="s">
        <v>541</v>
      </c>
      <c r="K283" s="2" t="s">
        <v>2706</v>
      </c>
      <c r="L283" s="2" t="s">
        <v>2707</v>
      </c>
      <c r="M283" s="2" t="s">
        <v>36</v>
      </c>
      <c r="N283" s="2" t="s">
        <v>37</v>
      </c>
      <c r="O283" s="2" t="s">
        <v>2708</v>
      </c>
      <c r="P283" s="3">
        <v>3</v>
      </c>
      <c r="Q283" s="2" t="s">
        <v>2709</v>
      </c>
      <c r="R283" s="3">
        <v>0</v>
      </c>
      <c r="S283" s="2" t="s">
        <v>36</v>
      </c>
      <c r="T283" s="2" t="s">
        <v>2710</v>
      </c>
      <c r="U283" s="3">
        <v>1</v>
      </c>
      <c r="V283" s="2" t="s">
        <v>36</v>
      </c>
      <c r="W283" s="2" t="s">
        <v>36</v>
      </c>
      <c r="X283" s="2" t="s">
        <v>2711</v>
      </c>
      <c r="Y283">
        <f t="shared" si="25"/>
        <v>2014</v>
      </c>
      <c r="Z283" s="8">
        <f t="shared" si="26"/>
        <v>3</v>
      </c>
      <c r="AA283">
        <f t="shared" si="24"/>
        <v>14</v>
      </c>
      <c r="AB283" s="9">
        <f t="shared" si="27"/>
        <v>0</v>
      </c>
      <c r="AC283" s="9">
        <f t="shared" si="28"/>
        <v>0</v>
      </c>
      <c r="AD283" s="9">
        <f t="shared" si="29"/>
        <v>0</v>
      </c>
    </row>
    <row r="284" spans="1:30" ht="15.6">
      <c r="A284" s="2" t="s">
        <v>24</v>
      </c>
      <c r="B284" s="2" t="s">
        <v>25</v>
      </c>
      <c r="C284" s="2" t="s">
        <v>2712</v>
      </c>
      <c r="D284" s="2" t="s">
        <v>2713</v>
      </c>
      <c r="E284" s="2" t="s">
        <v>2714</v>
      </c>
      <c r="F284" s="2" t="s">
        <v>2715</v>
      </c>
      <c r="G284" s="2" t="s">
        <v>36</v>
      </c>
      <c r="H284" s="2" t="s">
        <v>36</v>
      </c>
      <c r="I284" s="2" t="s">
        <v>278</v>
      </c>
      <c r="J284" s="2" t="s">
        <v>1007</v>
      </c>
      <c r="K284" s="2" t="s">
        <v>2716</v>
      </c>
      <c r="L284" s="2" t="s">
        <v>2717</v>
      </c>
      <c r="M284" s="2" t="s">
        <v>215</v>
      </c>
      <c r="N284" s="2" t="s">
        <v>1010</v>
      </c>
      <c r="O284" s="2" t="s">
        <v>2718</v>
      </c>
      <c r="P284" s="3">
        <v>2</v>
      </c>
      <c r="Q284" s="2" t="s">
        <v>2719</v>
      </c>
      <c r="R284" s="3">
        <v>2</v>
      </c>
      <c r="S284" s="2" t="s">
        <v>2720</v>
      </c>
      <c r="T284" s="2" t="s">
        <v>1012</v>
      </c>
      <c r="U284" s="3">
        <v>1</v>
      </c>
      <c r="V284" s="2" t="s">
        <v>36</v>
      </c>
      <c r="W284" s="2" t="s">
        <v>36</v>
      </c>
      <c r="X284" s="2" t="s">
        <v>2721</v>
      </c>
      <c r="Y284">
        <f t="shared" si="25"/>
        <v>2014</v>
      </c>
      <c r="Z284" s="8">
        <f t="shared" si="26"/>
        <v>2</v>
      </c>
      <c r="AA284">
        <f t="shared" si="24"/>
        <v>10</v>
      </c>
      <c r="AB284" s="9">
        <f t="shared" si="27"/>
        <v>0</v>
      </c>
      <c r="AC284" s="9">
        <f t="shared" si="28"/>
        <v>0</v>
      </c>
      <c r="AD284" s="9">
        <f t="shared" si="29"/>
        <v>0</v>
      </c>
    </row>
    <row r="285" spans="1:30" ht="15.6">
      <c r="A285" s="2" t="s">
        <v>24</v>
      </c>
      <c r="B285" s="2" t="s">
        <v>25</v>
      </c>
      <c r="C285" s="2" t="s">
        <v>2722</v>
      </c>
      <c r="D285" s="2" t="s">
        <v>2723</v>
      </c>
      <c r="E285" s="2" t="s">
        <v>2724</v>
      </c>
      <c r="F285" s="2" t="s">
        <v>2715</v>
      </c>
      <c r="G285" s="2" t="s">
        <v>36</v>
      </c>
      <c r="H285" s="2" t="s">
        <v>36</v>
      </c>
      <c r="I285" s="2" t="s">
        <v>278</v>
      </c>
      <c r="J285" s="2" t="s">
        <v>1007</v>
      </c>
      <c r="K285" s="2" t="s">
        <v>2716</v>
      </c>
      <c r="L285" s="2" t="s">
        <v>2717</v>
      </c>
      <c r="M285" s="2" t="s">
        <v>215</v>
      </c>
      <c r="N285" s="2" t="s">
        <v>1010</v>
      </c>
      <c r="O285" s="2" t="s">
        <v>2725</v>
      </c>
      <c r="P285" s="3">
        <v>2</v>
      </c>
      <c r="Q285" s="2" t="s">
        <v>2726</v>
      </c>
      <c r="R285" s="3">
        <v>2</v>
      </c>
      <c r="S285" s="2" t="s">
        <v>2727</v>
      </c>
      <c r="T285" s="2" t="s">
        <v>285</v>
      </c>
      <c r="U285" s="3">
        <v>1</v>
      </c>
      <c r="V285" s="2" t="s">
        <v>36</v>
      </c>
      <c r="W285" s="2" t="s">
        <v>36</v>
      </c>
      <c r="X285" s="2" t="s">
        <v>2728</v>
      </c>
      <c r="Y285">
        <f t="shared" si="25"/>
        <v>2014</v>
      </c>
      <c r="Z285" s="8">
        <f t="shared" si="26"/>
        <v>2</v>
      </c>
      <c r="AA285">
        <f t="shared" si="24"/>
        <v>15</v>
      </c>
      <c r="AB285" s="9">
        <f t="shared" si="27"/>
        <v>0</v>
      </c>
      <c r="AC285" s="9">
        <f t="shared" si="28"/>
        <v>0</v>
      </c>
      <c r="AD285" s="9">
        <f t="shared" si="29"/>
        <v>0</v>
      </c>
    </row>
    <row r="286" spans="1:30" ht="15.6">
      <c r="A286" s="2" t="s">
        <v>24</v>
      </c>
      <c r="B286" s="2" t="s">
        <v>25</v>
      </c>
      <c r="C286" s="2" t="s">
        <v>2729</v>
      </c>
      <c r="D286" s="2" t="s">
        <v>2730</v>
      </c>
      <c r="E286" s="2" t="s">
        <v>2731</v>
      </c>
      <c r="F286" s="2" t="s">
        <v>2732</v>
      </c>
      <c r="G286" s="2" t="s">
        <v>36</v>
      </c>
      <c r="H286" s="2" t="s">
        <v>36</v>
      </c>
      <c r="I286" s="2" t="s">
        <v>625</v>
      </c>
      <c r="J286" s="2" t="s">
        <v>626</v>
      </c>
      <c r="K286" s="2" t="s">
        <v>2733</v>
      </c>
      <c r="L286" s="2" t="s">
        <v>2734</v>
      </c>
      <c r="M286" s="2" t="s">
        <v>36</v>
      </c>
      <c r="N286" s="2" t="s">
        <v>2735</v>
      </c>
      <c r="O286" s="2" t="s">
        <v>2736</v>
      </c>
      <c r="P286" s="3">
        <v>2</v>
      </c>
      <c r="Q286" s="2" t="s">
        <v>2737</v>
      </c>
      <c r="R286" s="3">
        <v>4</v>
      </c>
      <c r="S286" s="2" t="s">
        <v>2738</v>
      </c>
      <c r="T286" s="2" t="s">
        <v>2739</v>
      </c>
      <c r="U286" s="3">
        <v>4</v>
      </c>
      <c r="V286" s="2" t="s">
        <v>36</v>
      </c>
      <c r="W286" s="2" t="s">
        <v>36</v>
      </c>
      <c r="X286" s="2" t="s">
        <v>2740</v>
      </c>
      <c r="Y286">
        <f t="shared" si="25"/>
        <v>2015</v>
      </c>
      <c r="Z286" s="8">
        <f t="shared" si="26"/>
        <v>4</v>
      </c>
      <c r="AA286">
        <f t="shared" si="24"/>
        <v>30</v>
      </c>
      <c r="AB286" s="9">
        <f t="shared" si="27"/>
        <v>0</v>
      </c>
      <c r="AC286" s="9">
        <f t="shared" si="28"/>
        <v>0</v>
      </c>
      <c r="AD286" s="9">
        <f t="shared" si="29"/>
        <v>0</v>
      </c>
    </row>
    <row r="287" spans="1:30" ht="15.6">
      <c r="A287" s="2" t="s">
        <v>24</v>
      </c>
      <c r="B287" s="2" t="s">
        <v>98</v>
      </c>
      <c r="C287" s="2" t="s">
        <v>2741</v>
      </c>
      <c r="D287" s="2" t="s">
        <v>2742</v>
      </c>
      <c r="E287" s="2" t="s">
        <v>2743</v>
      </c>
      <c r="F287" s="2" t="s">
        <v>2744</v>
      </c>
      <c r="G287" s="2" t="s">
        <v>2745</v>
      </c>
      <c r="H287" s="2" t="s">
        <v>2746</v>
      </c>
      <c r="I287" s="2" t="s">
        <v>908</v>
      </c>
      <c r="J287" s="2" t="s">
        <v>541</v>
      </c>
      <c r="K287" s="2" t="s">
        <v>2747</v>
      </c>
      <c r="L287" s="2" t="s">
        <v>2748</v>
      </c>
      <c r="M287" s="2" t="s">
        <v>36</v>
      </c>
      <c r="N287" s="2" t="s">
        <v>37</v>
      </c>
      <c r="O287" s="2" t="s">
        <v>2749</v>
      </c>
      <c r="P287" s="3">
        <v>0</v>
      </c>
      <c r="Q287" s="2" t="s">
        <v>36</v>
      </c>
      <c r="R287" s="3">
        <v>0</v>
      </c>
      <c r="S287" s="2" t="s">
        <v>36</v>
      </c>
      <c r="T287" s="2" t="s">
        <v>2750</v>
      </c>
      <c r="U287" s="3">
        <v>1</v>
      </c>
      <c r="V287" s="2" t="s">
        <v>36</v>
      </c>
      <c r="W287" s="2" t="s">
        <v>36</v>
      </c>
      <c r="X287" s="2" t="s">
        <v>2751</v>
      </c>
      <c r="Y287">
        <f t="shared" si="25"/>
        <v>2015</v>
      </c>
      <c r="Z287" s="8">
        <f t="shared" si="26"/>
        <v>4</v>
      </c>
      <c r="AA287">
        <f t="shared" ref="AA287:AA350" si="30">DAY(F131)</f>
        <v>29</v>
      </c>
      <c r="AB287" s="9">
        <f t="shared" si="27"/>
        <v>2015</v>
      </c>
      <c r="AC287" s="9">
        <f t="shared" si="28"/>
        <v>8</v>
      </c>
      <c r="AD287" s="9">
        <f t="shared" si="29"/>
        <v>1</v>
      </c>
    </row>
    <row r="288" spans="1:30" ht="15.6">
      <c r="A288" s="2" t="s">
        <v>24</v>
      </c>
      <c r="B288" s="2" t="s">
        <v>98</v>
      </c>
      <c r="C288" s="2" t="s">
        <v>2752</v>
      </c>
      <c r="D288" s="2" t="s">
        <v>2753</v>
      </c>
      <c r="E288" s="2" t="s">
        <v>2754</v>
      </c>
      <c r="F288" s="2" t="s">
        <v>2755</v>
      </c>
      <c r="G288" s="2" t="s">
        <v>2756</v>
      </c>
      <c r="H288" s="2" t="s">
        <v>2746</v>
      </c>
      <c r="I288" s="2" t="s">
        <v>908</v>
      </c>
      <c r="J288" s="2" t="s">
        <v>541</v>
      </c>
      <c r="K288" s="2" t="s">
        <v>2757</v>
      </c>
      <c r="L288" s="2" t="s">
        <v>2758</v>
      </c>
      <c r="M288" s="2" t="s">
        <v>191</v>
      </c>
      <c r="N288" s="2" t="s">
        <v>37</v>
      </c>
      <c r="O288" s="2" t="s">
        <v>1825</v>
      </c>
      <c r="P288" s="3">
        <v>0</v>
      </c>
      <c r="Q288" s="2" t="s">
        <v>36</v>
      </c>
      <c r="R288" s="3">
        <v>1</v>
      </c>
      <c r="S288" s="2" t="s">
        <v>2759</v>
      </c>
      <c r="T288" s="2" t="s">
        <v>2760</v>
      </c>
      <c r="U288" s="3">
        <v>1</v>
      </c>
      <c r="V288" s="2" t="s">
        <v>36</v>
      </c>
      <c r="W288" s="2" t="s">
        <v>36</v>
      </c>
      <c r="X288" s="2" t="s">
        <v>2761</v>
      </c>
      <c r="Y288">
        <f t="shared" si="25"/>
        <v>2015</v>
      </c>
      <c r="Z288" s="8">
        <f t="shared" si="26"/>
        <v>1</v>
      </c>
      <c r="AA288">
        <f t="shared" si="30"/>
        <v>29</v>
      </c>
      <c r="AB288" s="9">
        <f t="shared" si="27"/>
        <v>2015</v>
      </c>
      <c r="AC288" s="9">
        <f t="shared" si="28"/>
        <v>8</v>
      </c>
      <c r="AD288" s="9">
        <f t="shared" si="29"/>
        <v>1</v>
      </c>
    </row>
    <row r="289" spans="1:30" ht="15.6">
      <c r="A289" s="2" t="s">
        <v>24</v>
      </c>
      <c r="B289" s="2" t="s">
        <v>98</v>
      </c>
      <c r="C289" s="2" t="s">
        <v>2762</v>
      </c>
      <c r="D289" s="2" t="s">
        <v>2763</v>
      </c>
      <c r="E289" s="2" t="s">
        <v>2764</v>
      </c>
      <c r="F289" s="2" t="s">
        <v>2765</v>
      </c>
      <c r="G289" s="2" t="s">
        <v>2766</v>
      </c>
      <c r="H289" s="2" t="s">
        <v>2746</v>
      </c>
      <c r="I289" s="2" t="s">
        <v>908</v>
      </c>
      <c r="J289" s="2" t="s">
        <v>541</v>
      </c>
      <c r="K289" s="2" t="s">
        <v>2767</v>
      </c>
      <c r="L289" s="2" t="s">
        <v>2768</v>
      </c>
      <c r="M289" s="2" t="s">
        <v>36</v>
      </c>
      <c r="N289" s="2" t="s">
        <v>37</v>
      </c>
      <c r="O289" s="2" t="s">
        <v>1628</v>
      </c>
      <c r="P289" s="3">
        <v>0</v>
      </c>
      <c r="Q289" s="2" t="s">
        <v>36</v>
      </c>
      <c r="R289" s="3">
        <v>0</v>
      </c>
      <c r="S289" s="2" t="s">
        <v>36</v>
      </c>
      <c r="T289" s="2" t="s">
        <v>2769</v>
      </c>
      <c r="U289" s="3">
        <v>1</v>
      </c>
      <c r="V289" s="2" t="s">
        <v>36</v>
      </c>
      <c r="W289" s="2" t="s">
        <v>36</v>
      </c>
      <c r="X289" s="2" t="s">
        <v>2770</v>
      </c>
      <c r="Y289">
        <f t="shared" si="25"/>
        <v>2015</v>
      </c>
      <c r="Z289" s="8">
        <f t="shared" si="26"/>
        <v>3</v>
      </c>
      <c r="AA289">
        <f t="shared" si="30"/>
        <v>29</v>
      </c>
      <c r="AB289" s="9">
        <f t="shared" si="27"/>
        <v>2015</v>
      </c>
      <c r="AC289" s="9">
        <f t="shared" si="28"/>
        <v>8</v>
      </c>
      <c r="AD289" s="9">
        <f t="shared" si="29"/>
        <v>1</v>
      </c>
    </row>
    <row r="290" spans="1:30" ht="15.6">
      <c r="A290" s="2" t="s">
        <v>24</v>
      </c>
      <c r="B290" s="2" t="s">
        <v>25</v>
      </c>
      <c r="C290" s="2" t="s">
        <v>2771</v>
      </c>
      <c r="D290" s="2" t="s">
        <v>2772</v>
      </c>
      <c r="E290" s="2" t="s">
        <v>2773</v>
      </c>
      <c r="F290" s="2" t="s">
        <v>2774</v>
      </c>
      <c r="G290" s="2" t="s">
        <v>36</v>
      </c>
      <c r="H290" s="2" t="s">
        <v>36</v>
      </c>
      <c r="I290" s="2" t="s">
        <v>2775</v>
      </c>
      <c r="J290" s="2" t="s">
        <v>626</v>
      </c>
      <c r="K290" s="2" t="s">
        <v>2776</v>
      </c>
      <c r="L290" s="2" t="s">
        <v>2777</v>
      </c>
      <c r="M290" s="2" t="s">
        <v>36</v>
      </c>
      <c r="N290" s="2" t="s">
        <v>2778</v>
      </c>
      <c r="O290" s="2" t="s">
        <v>2779</v>
      </c>
      <c r="P290" s="3">
        <v>0</v>
      </c>
      <c r="Q290" s="2" t="s">
        <v>36</v>
      </c>
      <c r="R290" s="3">
        <v>0</v>
      </c>
      <c r="S290" s="2" t="s">
        <v>36</v>
      </c>
      <c r="T290" s="2" t="s">
        <v>2780</v>
      </c>
      <c r="U290" s="3">
        <v>1</v>
      </c>
      <c r="V290" s="2" t="s">
        <v>36</v>
      </c>
      <c r="W290" s="2" t="s">
        <v>36</v>
      </c>
      <c r="X290" s="2" t="s">
        <v>2781</v>
      </c>
      <c r="Y290">
        <f t="shared" si="25"/>
        <v>2014</v>
      </c>
      <c r="Z290" s="8">
        <f t="shared" si="26"/>
        <v>6</v>
      </c>
      <c r="AA290">
        <f t="shared" si="30"/>
        <v>29</v>
      </c>
      <c r="AB290" s="9">
        <f t="shared" si="27"/>
        <v>0</v>
      </c>
      <c r="AC290" s="9">
        <f t="shared" si="28"/>
        <v>0</v>
      </c>
      <c r="AD290" s="9">
        <f t="shared" si="29"/>
        <v>0</v>
      </c>
    </row>
    <row r="291" spans="1:30" ht="15.6">
      <c r="A291" s="2" t="s">
        <v>24</v>
      </c>
      <c r="B291" s="2" t="s">
        <v>25</v>
      </c>
      <c r="C291" s="2" t="s">
        <v>2782</v>
      </c>
      <c r="D291" s="2" t="s">
        <v>2783</v>
      </c>
      <c r="E291" s="2" t="s">
        <v>2784</v>
      </c>
      <c r="F291" s="2" t="s">
        <v>2785</v>
      </c>
      <c r="G291" s="2" t="s">
        <v>36</v>
      </c>
      <c r="H291" s="2" t="s">
        <v>36</v>
      </c>
      <c r="I291" s="2" t="s">
        <v>32</v>
      </c>
      <c r="J291" s="2" t="s">
        <v>541</v>
      </c>
      <c r="K291" s="2" t="s">
        <v>2786</v>
      </c>
      <c r="L291" s="2" t="s">
        <v>2787</v>
      </c>
      <c r="M291" s="2" t="s">
        <v>36</v>
      </c>
      <c r="N291" s="2" t="s">
        <v>37</v>
      </c>
      <c r="O291" s="2" t="s">
        <v>2788</v>
      </c>
      <c r="P291" s="3">
        <v>3</v>
      </c>
      <c r="Q291" s="2" t="s">
        <v>2789</v>
      </c>
      <c r="R291" s="3">
        <v>2</v>
      </c>
      <c r="S291" s="2" t="s">
        <v>2790</v>
      </c>
      <c r="T291" s="2" t="s">
        <v>2791</v>
      </c>
      <c r="U291" s="3">
        <v>1</v>
      </c>
      <c r="V291" s="2" t="s">
        <v>36</v>
      </c>
      <c r="W291" s="2" t="s">
        <v>36</v>
      </c>
      <c r="X291" s="2" t="s">
        <v>2792</v>
      </c>
      <c r="Y291">
        <f t="shared" si="25"/>
        <v>2013</v>
      </c>
      <c r="Z291" s="8">
        <f t="shared" si="26"/>
        <v>12</v>
      </c>
      <c r="AA291">
        <f t="shared" si="30"/>
        <v>13</v>
      </c>
      <c r="AB291" s="9">
        <f t="shared" si="27"/>
        <v>0</v>
      </c>
      <c r="AC291" s="9">
        <f t="shared" si="28"/>
        <v>0</v>
      </c>
      <c r="AD291" s="9">
        <f t="shared" si="29"/>
        <v>0</v>
      </c>
    </row>
    <row r="292" spans="1:30" ht="15.6">
      <c r="A292" s="2" t="s">
        <v>24</v>
      </c>
      <c r="B292" s="2" t="s">
        <v>25</v>
      </c>
      <c r="C292" s="2" t="s">
        <v>2782</v>
      </c>
      <c r="D292" s="2" t="s">
        <v>2793</v>
      </c>
      <c r="E292" s="2" t="s">
        <v>2794</v>
      </c>
      <c r="F292" s="2" t="s">
        <v>2785</v>
      </c>
      <c r="G292" s="2" t="s">
        <v>36</v>
      </c>
      <c r="H292" s="2" t="s">
        <v>36</v>
      </c>
      <c r="I292" s="2" t="s">
        <v>32</v>
      </c>
      <c r="J292" s="2" t="s">
        <v>541</v>
      </c>
      <c r="K292" s="2" t="s">
        <v>2786</v>
      </c>
      <c r="L292" s="2" t="s">
        <v>2787</v>
      </c>
      <c r="M292" s="2" t="s">
        <v>36</v>
      </c>
      <c r="N292" s="2" t="s">
        <v>37</v>
      </c>
      <c r="O292" s="2" t="s">
        <v>2788</v>
      </c>
      <c r="P292" s="3">
        <v>3</v>
      </c>
      <c r="Q292" s="2" t="s">
        <v>2789</v>
      </c>
      <c r="R292" s="3">
        <v>3</v>
      </c>
      <c r="S292" s="2" t="s">
        <v>2795</v>
      </c>
      <c r="T292" s="2" t="s">
        <v>2796</v>
      </c>
      <c r="U292" s="3">
        <v>1</v>
      </c>
      <c r="V292" s="2" t="s">
        <v>36</v>
      </c>
      <c r="W292" s="2" t="s">
        <v>36</v>
      </c>
      <c r="X292" s="2" t="s">
        <v>2797</v>
      </c>
      <c r="Y292">
        <f t="shared" si="25"/>
        <v>2013</v>
      </c>
      <c r="Z292" s="8">
        <f t="shared" si="26"/>
        <v>12</v>
      </c>
      <c r="AA292">
        <f t="shared" si="30"/>
        <v>6</v>
      </c>
      <c r="AB292" s="9">
        <f t="shared" si="27"/>
        <v>0</v>
      </c>
      <c r="AC292" s="9">
        <f t="shared" si="28"/>
        <v>0</v>
      </c>
      <c r="AD292" s="9">
        <f t="shared" si="29"/>
        <v>0</v>
      </c>
    </row>
    <row r="293" spans="1:30" ht="15.6">
      <c r="A293" s="2" t="s">
        <v>24</v>
      </c>
      <c r="B293" s="2" t="s">
        <v>98</v>
      </c>
      <c r="C293" s="2" t="s">
        <v>2798</v>
      </c>
      <c r="D293" s="2" t="s">
        <v>2799</v>
      </c>
      <c r="E293" s="2" t="s">
        <v>2800</v>
      </c>
      <c r="F293" s="2" t="s">
        <v>2801</v>
      </c>
      <c r="G293" s="2" t="s">
        <v>2802</v>
      </c>
      <c r="H293" s="2" t="s">
        <v>2803</v>
      </c>
      <c r="I293" s="2" t="s">
        <v>32</v>
      </c>
      <c r="J293" s="2" t="s">
        <v>541</v>
      </c>
      <c r="K293" s="2" t="s">
        <v>2804</v>
      </c>
      <c r="L293" s="2" t="s">
        <v>2805</v>
      </c>
      <c r="M293" s="2" t="s">
        <v>36</v>
      </c>
      <c r="N293" s="2" t="s">
        <v>37</v>
      </c>
      <c r="O293" s="2" t="s">
        <v>2806</v>
      </c>
      <c r="P293" s="3">
        <v>0</v>
      </c>
      <c r="Q293" s="2" t="s">
        <v>36</v>
      </c>
      <c r="R293" s="3">
        <v>0</v>
      </c>
      <c r="S293" s="2" t="s">
        <v>36</v>
      </c>
      <c r="T293" s="2" t="s">
        <v>2807</v>
      </c>
      <c r="U293" s="3">
        <v>1</v>
      </c>
      <c r="V293" s="2" t="s">
        <v>36</v>
      </c>
      <c r="W293" s="2" t="s">
        <v>36</v>
      </c>
      <c r="X293" s="2" t="s">
        <v>2808</v>
      </c>
      <c r="Y293">
        <f t="shared" si="25"/>
        <v>2014</v>
      </c>
      <c r="Z293" s="8">
        <f t="shared" si="26"/>
        <v>12</v>
      </c>
      <c r="AA293">
        <f t="shared" si="30"/>
        <v>3</v>
      </c>
      <c r="AB293" s="9">
        <f t="shared" si="27"/>
        <v>2015</v>
      </c>
      <c r="AC293" s="9">
        <f t="shared" si="28"/>
        <v>5</v>
      </c>
      <c r="AD293" s="9">
        <f t="shared" si="29"/>
        <v>21</v>
      </c>
    </row>
    <row r="294" spans="1:30" ht="15.6">
      <c r="A294" s="2" t="s">
        <v>24</v>
      </c>
      <c r="B294" s="2" t="s">
        <v>98</v>
      </c>
      <c r="C294" s="2" t="s">
        <v>2809</v>
      </c>
      <c r="D294" s="2" t="s">
        <v>2810</v>
      </c>
      <c r="E294" s="2" t="s">
        <v>2811</v>
      </c>
      <c r="F294" s="2" t="s">
        <v>2812</v>
      </c>
      <c r="G294" s="2" t="s">
        <v>2813</v>
      </c>
      <c r="H294" s="2" t="s">
        <v>2803</v>
      </c>
      <c r="I294" s="2" t="s">
        <v>32</v>
      </c>
      <c r="J294" s="2" t="s">
        <v>541</v>
      </c>
      <c r="K294" s="2" t="s">
        <v>2814</v>
      </c>
      <c r="L294" s="2" t="s">
        <v>2815</v>
      </c>
      <c r="M294" s="2" t="s">
        <v>36</v>
      </c>
      <c r="N294" s="2" t="s">
        <v>37</v>
      </c>
      <c r="O294" s="2" t="s">
        <v>2816</v>
      </c>
      <c r="P294" s="3">
        <v>0</v>
      </c>
      <c r="Q294" s="2" t="s">
        <v>36</v>
      </c>
      <c r="R294" s="3">
        <v>0</v>
      </c>
      <c r="S294" s="2" t="s">
        <v>36</v>
      </c>
      <c r="T294" s="2" t="s">
        <v>2817</v>
      </c>
      <c r="U294" s="3">
        <v>1</v>
      </c>
      <c r="V294" s="2" t="s">
        <v>36</v>
      </c>
      <c r="W294" s="2" t="s">
        <v>36</v>
      </c>
      <c r="X294" s="2" t="s">
        <v>2818</v>
      </c>
      <c r="Y294">
        <f t="shared" si="25"/>
        <v>2015</v>
      </c>
      <c r="Z294" s="8">
        <f t="shared" si="26"/>
        <v>1</v>
      </c>
      <c r="AA294">
        <f t="shared" si="30"/>
        <v>3</v>
      </c>
      <c r="AB294" s="9">
        <f t="shared" si="27"/>
        <v>2015</v>
      </c>
      <c r="AC294" s="9">
        <f t="shared" si="28"/>
        <v>5</v>
      </c>
      <c r="AD294" s="9">
        <f t="shared" si="29"/>
        <v>21</v>
      </c>
    </row>
    <row r="295" spans="1:30" ht="15.6">
      <c r="A295" s="2" t="s">
        <v>24</v>
      </c>
      <c r="B295" s="2" t="s">
        <v>98</v>
      </c>
      <c r="C295" s="2" t="s">
        <v>2819</v>
      </c>
      <c r="D295" s="2" t="s">
        <v>2820</v>
      </c>
      <c r="E295" s="2" t="s">
        <v>2821</v>
      </c>
      <c r="F295" s="2" t="s">
        <v>2822</v>
      </c>
      <c r="G295" s="2" t="s">
        <v>2823</v>
      </c>
      <c r="H295" s="2" t="s">
        <v>2803</v>
      </c>
      <c r="I295" s="2" t="s">
        <v>32</v>
      </c>
      <c r="J295" s="2" t="s">
        <v>541</v>
      </c>
      <c r="K295" s="2" t="s">
        <v>2287</v>
      </c>
      <c r="L295" s="2" t="s">
        <v>2288</v>
      </c>
      <c r="M295" s="2" t="s">
        <v>36</v>
      </c>
      <c r="N295" s="2" t="s">
        <v>37</v>
      </c>
      <c r="O295" s="2" t="s">
        <v>2824</v>
      </c>
      <c r="P295" s="3">
        <v>0</v>
      </c>
      <c r="Q295" s="2" t="s">
        <v>36</v>
      </c>
      <c r="R295" s="3">
        <v>1</v>
      </c>
      <c r="S295" s="2" t="s">
        <v>2825</v>
      </c>
      <c r="T295" s="2" t="s">
        <v>2826</v>
      </c>
      <c r="U295" s="3">
        <v>2</v>
      </c>
      <c r="V295" s="2" t="s">
        <v>36</v>
      </c>
      <c r="W295" s="2" t="s">
        <v>36</v>
      </c>
      <c r="X295" s="2" t="s">
        <v>2827</v>
      </c>
      <c r="Y295">
        <f t="shared" si="25"/>
        <v>2015</v>
      </c>
      <c r="Z295" s="8">
        <f t="shared" si="26"/>
        <v>1</v>
      </c>
      <c r="AA295">
        <f t="shared" si="30"/>
        <v>3</v>
      </c>
      <c r="AB295" s="9">
        <f t="shared" si="27"/>
        <v>2015</v>
      </c>
      <c r="AC295" s="9">
        <f t="shared" si="28"/>
        <v>5</v>
      </c>
      <c r="AD295" s="9">
        <f t="shared" si="29"/>
        <v>21</v>
      </c>
    </row>
    <row r="296" spans="1:30" ht="15.6">
      <c r="A296" s="2" t="s">
        <v>24</v>
      </c>
      <c r="B296" s="2" t="s">
        <v>25</v>
      </c>
      <c r="C296" s="2" t="s">
        <v>2828</v>
      </c>
      <c r="D296" s="2" t="s">
        <v>2829</v>
      </c>
      <c r="E296" s="2" t="s">
        <v>2830</v>
      </c>
      <c r="F296" s="2" t="s">
        <v>2831</v>
      </c>
      <c r="G296" s="2" t="s">
        <v>36</v>
      </c>
      <c r="H296" s="2" t="s">
        <v>36</v>
      </c>
      <c r="I296" s="2" t="s">
        <v>2775</v>
      </c>
      <c r="J296" s="2" t="s">
        <v>626</v>
      </c>
      <c r="K296" s="2" t="s">
        <v>2832</v>
      </c>
      <c r="L296" s="2" t="s">
        <v>2530</v>
      </c>
      <c r="M296" s="2" t="s">
        <v>36</v>
      </c>
      <c r="N296" s="2" t="s">
        <v>2778</v>
      </c>
      <c r="O296" s="2" t="s">
        <v>630</v>
      </c>
      <c r="P296" s="3">
        <v>2</v>
      </c>
      <c r="Q296" s="2" t="s">
        <v>2833</v>
      </c>
      <c r="R296" s="3">
        <v>2</v>
      </c>
      <c r="S296" s="2" t="s">
        <v>2834</v>
      </c>
      <c r="T296" s="2" t="s">
        <v>2835</v>
      </c>
      <c r="U296" s="3">
        <v>6</v>
      </c>
      <c r="V296" s="2" t="s">
        <v>36</v>
      </c>
      <c r="W296" s="2" t="s">
        <v>36</v>
      </c>
      <c r="X296" s="2" t="s">
        <v>2836</v>
      </c>
      <c r="Y296">
        <f t="shared" si="25"/>
        <v>2014</v>
      </c>
      <c r="Z296" s="8">
        <f t="shared" si="26"/>
        <v>8</v>
      </c>
      <c r="AA296">
        <f t="shared" si="30"/>
        <v>22</v>
      </c>
      <c r="AB296" s="9">
        <f t="shared" si="27"/>
        <v>0</v>
      </c>
      <c r="AC296" s="9">
        <f t="shared" si="28"/>
        <v>0</v>
      </c>
      <c r="AD296" s="9">
        <f t="shared" si="29"/>
        <v>0</v>
      </c>
    </row>
    <row r="297" spans="1:30" ht="15.6">
      <c r="A297" s="2" t="s">
        <v>24</v>
      </c>
      <c r="B297" s="2" t="s">
        <v>25</v>
      </c>
      <c r="C297" s="2" t="s">
        <v>2837</v>
      </c>
      <c r="D297" s="2" t="s">
        <v>2838</v>
      </c>
      <c r="E297" s="2" t="s">
        <v>2839</v>
      </c>
      <c r="F297" s="2" t="s">
        <v>2840</v>
      </c>
      <c r="G297" s="2" t="s">
        <v>36</v>
      </c>
      <c r="H297" s="2" t="s">
        <v>36</v>
      </c>
      <c r="I297" s="2" t="s">
        <v>625</v>
      </c>
      <c r="J297" s="2" t="s">
        <v>626</v>
      </c>
      <c r="K297" s="2" t="s">
        <v>2832</v>
      </c>
      <c r="L297" s="2" t="s">
        <v>2530</v>
      </c>
      <c r="M297" s="2" t="s">
        <v>36</v>
      </c>
      <c r="N297" s="2" t="s">
        <v>2735</v>
      </c>
      <c r="O297" s="2" t="s">
        <v>2841</v>
      </c>
      <c r="P297" s="3">
        <v>2</v>
      </c>
      <c r="Q297" s="2" t="s">
        <v>2842</v>
      </c>
      <c r="R297" s="3">
        <v>0</v>
      </c>
      <c r="S297" s="2" t="s">
        <v>36</v>
      </c>
      <c r="T297" s="2" t="s">
        <v>2843</v>
      </c>
      <c r="U297" s="3">
        <v>7</v>
      </c>
      <c r="V297" s="2" t="s">
        <v>36</v>
      </c>
      <c r="W297" s="2" t="s">
        <v>36</v>
      </c>
      <c r="X297" s="2" t="s">
        <v>2844</v>
      </c>
      <c r="Y297">
        <f t="shared" si="25"/>
        <v>2014</v>
      </c>
      <c r="Z297" s="8">
        <f t="shared" si="26"/>
        <v>12</v>
      </c>
      <c r="AA297">
        <f t="shared" si="30"/>
        <v>22</v>
      </c>
      <c r="AB297" s="9">
        <f t="shared" si="27"/>
        <v>0</v>
      </c>
      <c r="AC297" s="9">
        <f t="shared" si="28"/>
        <v>0</v>
      </c>
      <c r="AD297" s="9">
        <f t="shared" si="29"/>
        <v>0</v>
      </c>
    </row>
    <row r="298" spans="1:30" ht="15.6">
      <c r="A298" s="2" t="s">
        <v>24</v>
      </c>
      <c r="B298" s="2" t="s">
        <v>25</v>
      </c>
      <c r="C298" s="2" t="s">
        <v>2845</v>
      </c>
      <c r="D298" s="2" t="s">
        <v>2846</v>
      </c>
      <c r="E298" s="2" t="s">
        <v>2847</v>
      </c>
      <c r="F298" s="2" t="s">
        <v>2840</v>
      </c>
      <c r="G298" s="2" t="s">
        <v>36</v>
      </c>
      <c r="H298" s="2" t="s">
        <v>36</v>
      </c>
      <c r="I298" s="2" t="s">
        <v>625</v>
      </c>
      <c r="J298" s="2" t="s">
        <v>626</v>
      </c>
      <c r="K298" s="2" t="s">
        <v>2832</v>
      </c>
      <c r="L298" s="2" t="s">
        <v>2530</v>
      </c>
      <c r="M298" s="2" t="s">
        <v>36</v>
      </c>
      <c r="N298" s="2" t="s">
        <v>2735</v>
      </c>
      <c r="O298" s="2" t="s">
        <v>2848</v>
      </c>
      <c r="P298" s="3">
        <v>2</v>
      </c>
      <c r="Q298" s="2" t="s">
        <v>2842</v>
      </c>
      <c r="R298" s="3">
        <v>0</v>
      </c>
      <c r="S298" s="2" t="s">
        <v>36</v>
      </c>
      <c r="T298" s="2" t="s">
        <v>2849</v>
      </c>
      <c r="U298" s="3">
        <v>6</v>
      </c>
      <c r="V298" s="2" t="s">
        <v>36</v>
      </c>
      <c r="W298" s="2" t="s">
        <v>36</v>
      </c>
      <c r="X298" s="2" t="s">
        <v>2850</v>
      </c>
      <c r="Y298">
        <f t="shared" si="25"/>
        <v>2014</v>
      </c>
      <c r="Z298" s="8">
        <f t="shared" si="26"/>
        <v>12</v>
      </c>
      <c r="AA298">
        <f t="shared" si="30"/>
        <v>3</v>
      </c>
      <c r="AB298" s="9">
        <f t="shared" si="27"/>
        <v>0</v>
      </c>
      <c r="AC298" s="9">
        <f t="shared" si="28"/>
        <v>0</v>
      </c>
      <c r="AD298" s="9">
        <f t="shared" si="29"/>
        <v>0</v>
      </c>
    </row>
    <row r="299" spans="1:30" ht="15.6">
      <c r="A299" s="2" t="s">
        <v>24</v>
      </c>
      <c r="B299" s="2" t="s">
        <v>25</v>
      </c>
      <c r="C299" s="2" t="s">
        <v>2851</v>
      </c>
      <c r="D299" s="2" t="s">
        <v>2852</v>
      </c>
      <c r="E299" s="2" t="s">
        <v>2853</v>
      </c>
      <c r="F299" s="2" t="s">
        <v>2840</v>
      </c>
      <c r="G299" s="2" t="s">
        <v>36</v>
      </c>
      <c r="H299" s="2" t="s">
        <v>36</v>
      </c>
      <c r="I299" s="2" t="s">
        <v>625</v>
      </c>
      <c r="J299" s="2" t="s">
        <v>626</v>
      </c>
      <c r="K299" s="2" t="s">
        <v>2832</v>
      </c>
      <c r="L299" s="2" t="s">
        <v>2530</v>
      </c>
      <c r="M299" s="2" t="s">
        <v>36</v>
      </c>
      <c r="N299" s="2" t="s">
        <v>2735</v>
      </c>
      <c r="O299" s="2" t="s">
        <v>630</v>
      </c>
      <c r="P299" s="3">
        <v>2</v>
      </c>
      <c r="Q299" s="2" t="s">
        <v>2842</v>
      </c>
      <c r="R299" s="3">
        <v>0</v>
      </c>
      <c r="S299" s="2" t="s">
        <v>36</v>
      </c>
      <c r="T299" s="2" t="s">
        <v>2854</v>
      </c>
      <c r="U299" s="3">
        <v>6</v>
      </c>
      <c r="V299" s="2" t="s">
        <v>36</v>
      </c>
      <c r="W299" s="2" t="s">
        <v>36</v>
      </c>
      <c r="X299" s="2" t="s">
        <v>2855</v>
      </c>
      <c r="Y299">
        <f t="shared" si="25"/>
        <v>2014</v>
      </c>
      <c r="Z299" s="8">
        <f t="shared" si="26"/>
        <v>12</v>
      </c>
      <c r="AA299">
        <f t="shared" si="30"/>
        <v>27</v>
      </c>
      <c r="AB299" s="9">
        <f t="shared" si="27"/>
        <v>0</v>
      </c>
      <c r="AC299" s="9">
        <f t="shared" si="28"/>
        <v>0</v>
      </c>
      <c r="AD299" s="9">
        <f t="shared" si="29"/>
        <v>0</v>
      </c>
    </row>
    <row r="300" spans="1:30" ht="15.6">
      <c r="A300" s="2" t="s">
        <v>24</v>
      </c>
      <c r="B300" s="2" t="s">
        <v>25</v>
      </c>
      <c r="C300" s="2" t="s">
        <v>2856</v>
      </c>
      <c r="D300" s="2" t="s">
        <v>2857</v>
      </c>
      <c r="E300" s="2" t="s">
        <v>2858</v>
      </c>
      <c r="F300" s="2" t="s">
        <v>2840</v>
      </c>
      <c r="G300" s="2" t="s">
        <v>36</v>
      </c>
      <c r="H300" s="2" t="s">
        <v>36</v>
      </c>
      <c r="I300" s="2" t="s">
        <v>625</v>
      </c>
      <c r="J300" s="2" t="s">
        <v>626</v>
      </c>
      <c r="K300" s="2" t="s">
        <v>2832</v>
      </c>
      <c r="L300" s="2" t="s">
        <v>2530</v>
      </c>
      <c r="M300" s="2" t="s">
        <v>36</v>
      </c>
      <c r="N300" s="2" t="s">
        <v>2735</v>
      </c>
      <c r="O300" s="2" t="s">
        <v>630</v>
      </c>
      <c r="P300" s="3">
        <v>2</v>
      </c>
      <c r="Q300" s="2" t="s">
        <v>2842</v>
      </c>
      <c r="R300" s="3">
        <v>1</v>
      </c>
      <c r="S300" s="2" t="s">
        <v>2859</v>
      </c>
      <c r="T300" s="2" t="s">
        <v>2860</v>
      </c>
      <c r="U300" s="3">
        <v>7</v>
      </c>
      <c r="V300" s="2" t="s">
        <v>36</v>
      </c>
      <c r="W300" s="2" t="s">
        <v>36</v>
      </c>
      <c r="X300" s="2" t="s">
        <v>2861</v>
      </c>
      <c r="Y300">
        <f t="shared" si="25"/>
        <v>2014</v>
      </c>
      <c r="Z300" s="8">
        <f t="shared" si="26"/>
        <v>12</v>
      </c>
      <c r="AA300">
        <f t="shared" si="30"/>
        <v>20</v>
      </c>
      <c r="AB300" s="9">
        <f t="shared" si="27"/>
        <v>0</v>
      </c>
      <c r="AC300" s="9">
        <f t="shared" si="28"/>
        <v>0</v>
      </c>
      <c r="AD300" s="9">
        <f t="shared" si="29"/>
        <v>0</v>
      </c>
    </row>
    <row r="301" spans="1:30" ht="15.6">
      <c r="A301" s="2" t="s">
        <v>24</v>
      </c>
      <c r="B301" s="2" t="s">
        <v>25</v>
      </c>
      <c r="C301" s="2" t="s">
        <v>2862</v>
      </c>
      <c r="D301" s="2" t="s">
        <v>2863</v>
      </c>
      <c r="E301" s="2" t="s">
        <v>2864</v>
      </c>
      <c r="F301" s="2" t="s">
        <v>2840</v>
      </c>
      <c r="G301" s="2" t="s">
        <v>36</v>
      </c>
      <c r="H301" s="2" t="s">
        <v>36</v>
      </c>
      <c r="I301" s="2" t="s">
        <v>625</v>
      </c>
      <c r="J301" s="2" t="s">
        <v>626</v>
      </c>
      <c r="K301" s="2" t="s">
        <v>2832</v>
      </c>
      <c r="L301" s="2" t="s">
        <v>2530</v>
      </c>
      <c r="M301" s="2" t="s">
        <v>36</v>
      </c>
      <c r="N301" s="2" t="s">
        <v>2735</v>
      </c>
      <c r="O301" s="2" t="s">
        <v>2865</v>
      </c>
      <c r="P301" s="3">
        <v>2</v>
      </c>
      <c r="Q301" s="2" t="s">
        <v>2842</v>
      </c>
      <c r="R301" s="3">
        <v>2</v>
      </c>
      <c r="S301" s="2" t="s">
        <v>2866</v>
      </c>
      <c r="T301" s="2" t="s">
        <v>2867</v>
      </c>
      <c r="U301" s="3">
        <v>7</v>
      </c>
      <c r="V301" s="2" t="s">
        <v>36</v>
      </c>
      <c r="W301" s="2" t="s">
        <v>36</v>
      </c>
      <c r="X301" s="2" t="s">
        <v>2868</v>
      </c>
      <c r="Y301">
        <f t="shared" si="25"/>
        <v>2014</v>
      </c>
      <c r="Z301" s="8">
        <f t="shared" si="26"/>
        <v>12</v>
      </c>
      <c r="AA301">
        <f t="shared" si="30"/>
        <v>13</v>
      </c>
      <c r="AB301" s="9">
        <f t="shared" si="27"/>
        <v>0</v>
      </c>
      <c r="AC301" s="9">
        <f t="shared" si="28"/>
        <v>0</v>
      </c>
      <c r="AD301" s="9">
        <f t="shared" si="29"/>
        <v>0</v>
      </c>
    </row>
    <row r="302" spans="1:30" ht="15.6">
      <c r="A302" s="2" t="s">
        <v>24</v>
      </c>
      <c r="B302" s="2" t="s">
        <v>25</v>
      </c>
      <c r="C302" s="2" t="s">
        <v>2869</v>
      </c>
      <c r="D302" s="2" t="s">
        <v>2870</v>
      </c>
      <c r="E302" s="2" t="s">
        <v>2871</v>
      </c>
      <c r="F302" s="2" t="s">
        <v>2840</v>
      </c>
      <c r="G302" s="2" t="s">
        <v>36</v>
      </c>
      <c r="H302" s="2" t="s">
        <v>36</v>
      </c>
      <c r="I302" s="2" t="s">
        <v>625</v>
      </c>
      <c r="J302" s="2" t="s">
        <v>626</v>
      </c>
      <c r="K302" s="2" t="s">
        <v>2832</v>
      </c>
      <c r="L302" s="2" t="s">
        <v>2530</v>
      </c>
      <c r="M302" s="2" t="s">
        <v>36</v>
      </c>
      <c r="N302" s="2" t="s">
        <v>2735</v>
      </c>
      <c r="O302" s="2" t="s">
        <v>2872</v>
      </c>
      <c r="P302" s="3">
        <v>2</v>
      </c>
      <c r="Q302" s="2" t="s">
        <v>2842</v>
      </c>
      <c r="R302" s="3">
        <v>1</v>
      </c>
      <c r="S302" s="2" t="s">
        <v>2873</v>
      </c>
      <c r="T302" s="2" t="s">
        <v>2874</v>
      </c>
      <c r="U302" s="3">
        <v>6</v>
      </c>
      <c r="V302" s="2" t="s">
        <v>36</v>
      </c>
      <c r="W302" s="2" t="s">
        <v>36</v>
      </c>
      <c r="X302" s="2" t="s">
        <v>2875</v>
      </c>
      <c r="Y302">
        <f t="shared" si="25"/>
        <v>2014</v>
      </c>
      <c r="Z302" s="8">
        <f t="shared" si="26"/>
        <v>12</v>
      </c>
      <c r="AA302">
        <f t="shared" si="30"/>
        <v>1</v>
      </c>
      <c r="AB302" s="9">
        <f t="shared" si="27"/>
        <v>0</v>
      </c>
      <c r="AC302" s="9">
        <f t="shared" si="28"/>
        <v>0</v>
      </c>
      <c r="AD302" s="9">
        <f t="shared" si="29"/>
        <v>0</v>
      </c>
    </row>
    <row r="303" spans="1:30" ht="15.6">
      <c r="A303" s="2" t="s">
        <v>24</v>
      </c>
      <c r="B303" s="2" t="s">
        <v>25</v>
      </c>
      <c r="C303" s="2" t="s">
        <v>2876</v>
      </c>
      <c r="D303" s="2" t="s">
        <v>2877</v>
      </c>
      <c r="E303" s="2" t="s">
        <v>2878</v>
      </c>
      <c r="F303" s="2" t="s">
        <v>2879</v>
      </c>
      <c r="G303" s="2" t="s">
        <v>36</v>
      </c>
      <c r="H303" s="2" t="s">
        <v>36</v>
      </c>
      <c r="I303" s="2" t="s">
        <v>329</v>
      </c>
      <c r="J303" s="2" t="s">
        <v>1900</v>
      </c>
      <c r="K303" s="2" t="s">
        <v>2880</v>
      </c>
      <c r="L303" s="2" t="s">
        <v>2881</v>
      </c>
      <c r="M303" s="2" t="s">
        <v>36</v>
      </c>
      <c r="N303" s="2" t="s">
        <v>2882</v>
      </c>
      <c r="O303" s="2" t="s">
        <v>2883</v>
      </c>
      <c r="P303" s="3">
        <v>2</v>
      </c>
      <c r="Q303" s="2" t="s">
        <v>2884</v>
      </c>
      <c r="R303" s="3">
        <v>0</v>
      </c>
      <c r="S303" s="2" t="s">
        <v>36</v>
      </c>
      <c r="T303" s="2" t="s">
        <v>2885</v>
      </c>
      <c r="U303" s="3">
        <v>2</v>
      </c>
      <c r="V303" s="2" t="s">
        <v>36</v>
      </c>
      <c r="W303" s="2" t="s">
        <v>36</v>
      </c>
      <c r="X303" s="2" t="s">
        <v>2886</v>
      </c>
      <c r="Y303">
        <f t="shared" si="25"/>
        <v>2013</v>
      </c>
      <c r="Z303" s="8">
        <f t="shared" si="26"/>
        <v>9</v>
      </c>
      <c r="AA303">
        <f t="shared" si="30"/>
        <v>15</v>
      </c>
      <c r="AB303" s="9">
        <f t="shared" si="27"/>
        <v>0</v>
      </c>
      <c r="AC303" s="9">
        <f t="shared" si="28"/>
        <v>0</v>
      </c>
      <c r="AD303" s="9">
        <f t="shared" si="29"/>
        <v>0</v>
      </c>
    </row>
    <row r="304" spans="1:30" ht="15.6">
      <c r="A304" s="2" t="s">
        <v>24</v>
      </c>
      <c r="B304" s="2" t="s">
        <v>98</v>
      </c>
      <c r="C304" s="2" t="s">
        <v>2887</v>
      </c>
      <c r="D304" s="2" t="s">
        <v>2888</v>
      </c>
      <c r="E304" s="2" t="s">
        <v>2889</v>
      </c>
      <c r="F304" s="2" t="s">
        <v>2890</v>
      </c>
      <c r="G304" s="2" t="s">
        <v>2891</v>
      </c>
      <c r="H304" s="2" t="s">
        <v>2892</v>
      </c>
      <c r="I304" s="2" t="s">
        <v>32</v>
      </c>
      <c r="J304" s="2" t="s">
        <v>541</v>
      </c>
      <c r="K304" s="2" t="s">
        <v>2893</v>
      </c>
      <c r="L304" s="2" t="s">
        <v>2894</v>
      </c>
      <c r="M304" s="2" t="s">
        <v>36</v>
      </c>
      <c r="N304" s="2" t="s">
        <v>37</v>
      </c>
      <c r="O304" s="2" t="s">
        <v>2895</v>
      </c>
      <c r="P304" s="3">
        <v>0</v>
      </c>
      <c r="Q304" s="2" t="s">
        <v>36</v>
      </c>
      <c r="R304" s="3">
        <v>0</v>
      </c>
      <c r="S304" s="2" t="s">
        <v>36</v>
      </c>
      <c r="T304" s="2" t="s">
        <v>2896</v>
      </c>
      <c r="U304" s="3">
        <v>6</v>
      </c>
      <c r="V304" s="2" t="s">
        <v>36</v>
      </c>
      <c r="W304" s="2" t="s">
        <v>36</v>
      </c>
      <c r="X304" s="2" t="s">
        <v>2897</v>
      </c>
      <c r="Y304">
        <f t="shared" si="25"/>
        <v>2014</v>
      </c>
      <c r="Z304" s="8">
        <f t="shared" si="26"/>
        <v>9</v>
      </c>
      <c r="AA304">
        <f t="shared" si="30"/>
        <v>15</v>
      </c>
      <c r="AB304" s="9">
        <f t="shared" si="27"/>
        <v>2015</v>
      </c>
      <c r="AC304" s="9">
        <f t="shared" si="28"/>
        <v>3</v>
      </c>
      <c r="AD304" s="9">
        <f t="shared" si="29"/>
        <v>21</v>
      </c>
    </row>
    <row r="305" spans="1:30" ht="15.6">
      <c r="A305" s="2" t="s">
        <v>24</v>
      </c>
      <c r="B305" s="2" t="s">
        <v>98</v>
      </c>
      <c r="C305" s="2" t="s">
        <v>2898</v>
      </c>
      <c r="D305" s="2" t="s">
        <v>2899</v>
      </c>
      <c r="E305" s="2" t="s">
        <v>2900</v>
      </c>
      <c r="F305" s="2" t="s">
        <v>2901</v>
      </c>
      <c r="G305" s="2" t="s">
        <v>2902</v>
      </c>
      <c r="H305" s="2" t="s">
        <v>2892</v>
      </c>
      <c r="I305" s="2" t="s">
        <v>32</v>
      </c>
      <c r="J305" s="2" t="s">
        <v>541</v>
      </c>
      <c r="K305" s="2" t="s">
        <v>2804</v>
      </c>
      <c r="L305" s="2" t="s">
        <v>2805</v>
      </c>
      <c r="M305" s="2" t="s">
        <v>36</v>
      </c>
      <c r="N305" s="2" t="s">
        <v>37</v>
      </c>
      <c r="O305" s="2" t="s">
        <v>2903</v>
      </c>
      <c r="P305" s="3">
        <v>0</v>
      </c>
      <c r="Q305" s="2" t="s">
        <v>36</v>
      </c>
      <c r="R305" s="3">
        <v>0</v>
      </c>
      <c r="S305" s="2" t="s">
        <v>36</v>
      </c>
      <c r="T305" s="2" t="s">
        <v>2904</v>
      </c>
      <c r="U305" s="3">
        <v>1</v>
      </c>
      <c r="V305" s="2" t="s">
        <v>36</v>
      </c>
      <c r="W305" s="2" t="s">
        <v>36</v>
      </c>
      <c r="X305" s="2" t="s">
        <v>2905</v>
      </c>
      <c r="Y305">
        <f t="shared" si="25"/>
        <v>2014</v>
      </c>
      <c r="Z305" s="8">
        <f t="shared" si="26"/>
        <v>12</v>
      </c>
      <c r="AA305">
        <f t="shared" si="30"/>
        <v>19</v>
      </c>
      <c r="AB305" s="9">
        <f t="shared" si="27"/>
        <v>2015</v>
      </c>
      <c r="AC305" s="9">
        <f t="shared" si="28"/>
        <v>3</v>
      </c>
      <c r="AD305" s="9">
        <f t="shared" si="29"/>
        <v>21</v>
      </c>
    </row>
    <row r="306" spans="1:30" ht="15.6">
      <c r="A306" s="2" t="s">
        <v>24</v>
      </c>
      <c r="B306" s="2" t="s">
        <v>98</v>
      </c>
      <c r="C306" s="2" t="s">
        <v>2906</v>
      </c>
      <c r="D306" s="2" t="s">
        <v>2907</v>
      </c>
      <c r="E306" s="2" t="s">
        <v>2908</v>
      </c>
      <c r="F306" s="2" t="s">
        <v>2528</v>
      </c>
      <c r="G306" s="2" t="s">
        <v>2909</v>
      </c>
      <c r="H306" s="2" t="s">
        <v>2892</v>
      </c>
      <c r="I306" s="2" t="s">
        <v>32</v>
      </c>
      <c r="J306" s="2" t="s">
        <v>541</v>
      </c>
      <c r="K306" s="2" t="s">
        <v>2910</v>
      </c>
      <c r="L306" s="2" t="s">
        <v>2911</v>
      </c>
      <c r="M306" s="2" t="s">
        <v>36</v>
      </c>
      <c r="N306" s="2" t="s">
        <v>37</v>
      </c>
      <c r="O306" s="2" t="s">
        <v>2912</v>
      </c>
      <c r="P306" s="3">
        <v>0</v>
      </c>
      <c r="Q306" s="2" t="s">
        <v>36</v>
      </c>
      <c r="R306" s="3">
        <v>0</v>
      </c>
      <c r="S306" s="2" t="s">
        <v>36</v>
      </c>
      <c r="T306" s="2" t="s">
        <v>2913</v>
      </c>
      <c r="U306" s="3">
        <v>1</v>
      </c>
      <c r="V306" s="2" t="s">
        <v>36</v>
      </c>
      <c r="W306" s="2" t="s">
        <v>36</v>
      </c>
      <c r="X306" s="2" t="s">
        <v>2914</v>
      </c>
      <c r="Y306">
        <f t="shared" si="25"/>
        <v>2014</v>
      </c>
      <c r="Z306" s="8">
        <f t="shared" si="26"/>
        <v>11</v>
      </c>
      <c r="AA306">
        <f t="shared" si="30"/>
        <v>3</v>
      </c>
      <c r="AB306" s="9">
        <f t="shared" si="27"/>
        <v>2015</v>
      </c>
      <c r="AC306" s="9">
        <f t="shared" si="28"/>
        <v>3</v>
      </c>
      <c r="AD306" s="9">
        <f t="shared" si="29"/>
        <v>21</v>
      </c>
    </row>
    <row r="307" spans="1:30" ht="15.6">
      <c r="A307" s="2" t="s">
        <v>24</v>
      </c>
      <c r="B307" s="2" t="s">
        <v>25</v>
      </c>
      <c r="C307" s="2" t="s">
        <v>2915</v>
      </c>
      <c r="D307" s="2" t="s">
        <v>2916</v>
      </c>
      <c r="E307" s="2" t="s">
        <v>2917</v>
      </c>
      <c r="F307" s="2" t="s">
        <v>2918</v>
      </c>
      <c r="G307" s="2" t="s">
        <v>36</v>
      </c>
      <c r="H307" s="2" t="s">
        <v>36</v>
      </c>
      <c r="I307" s="2" t="s">
        <v>329</v>
      </c>
      <c r="J307" s="2" t="s">
        <v>1900</v>
      </c>
      <c r="K307" s="2" t="s">
        <v>2919</v>
      </c>
      <c r="L307" s="2" t="s">
        <v>2920</v>
      </c>
      <c r="M307" s="2" t="s">
        <v>36</v>
      </c>
      <c r="N307" s="2" t="s">
        <v>2882</v>
      </c>
      <c r="O307" s="2" t="s">
        <v>2921</v>
      </c>
      <c r="P307" s="3">
        <v>1</v>
      </c>
      <c r="Q307" s="2" t="s">
        <v>2922</v>
      </c>
      <c r="R307" s="3">
        <v>0</v>
      </c>
      <c r="S307" s="2" t="s">
        <v>36</v>
      </c>
      <c r="T307" s="2" t="s">
        <v>2923</v>
      </c>
      <c r="U307" s="3">
        <v>1</v>
      </c>
      <c r="V307" s="2" t="s">
        <v>36</v>
      </c>
      <c r="W307" s="2" t="s">
        <v>36</v>
      </c>
      <c r="X307" s="2" t="s">
        <v>2924</v>
      </c>
      <c r="Y307">
        <f t="shared" si="25"/>
        <v>2013</v>
      </c>
      <c r="Z307" s="8">
        <f t="shared" si="26"/>
        <v>8</v>
      </c>
      <c r="AA307">
        <f t="shared" si="30"/>
        <v>3</v>
      </c>
      <c r="AB307" s="9">
        <f t="shared" si="27"/>
        <v>0</v>
      </c>
      <c r="AC307" s="9">
        <f t="shared" si="28"/>
        <v>0</v>
      </c>
      <c r="AD307" s="9">
        <f t="shared" si="29"/>
        <v>0</v>
      </c>
    </row>
    <row r="308" spans="1:30" ht="15.6">
      <c r="A308" s="2" t="s">
        <v>24</v>
      </c>
      <c r="B308" s="2" t="s">
        <v>98</v>
      </c>
      <c r="C308" s="2" t="s">
        <v>2925</v>
      </c>
      <c r="D308" s="2" t="s">
        <v>2926</v>
      </c>
      <c r="E308" s="2" t="s">
        <v>2927</v>
      </c>
      <c r="F308" s="2" t="s">
        <v>2928</v>
      </c>
      <c r="G308" s="2" t="s">
        <v>2929</v>
      </c>
      <c r="H308" s="2" t="s">
        <v>2930</v>
      </c>
      <c r="I308" s="2" t="s">
        <v>32</v>
      </c>
      <c r="J308" s="2" t="s">
        <v>541</v>
      </c>
      <c r="K308" s="2" t="s">
        <v>2931</v>
      </c>
      <c r="L308" s="2" t="s">
        <v>2932</v>
      </c>
      <c r="M308" s="2" t="s">
        <v>215</v>
      </c>
      <c r="N308" s="2" t="s">
        <v>37</v>
      </c>
      <c r="O308" s="2" t="s">
        <v>1684</v>
      </c>
      <c r="P308" s="3">
        <v>0</v>
      </c>
      <c r="Q308" s="2" t="s">
        <v>36</v>
      </c>
      <c r="R308" s="3">
        <v>1</v>
      </c>
      <c r="S308" s="2" t="s">
        <v>1686</v>
      </c>
      <c r="T308" s="2" t="s">
        <v>2933</v>
      </c>
      <c r="U308" s="3">
        <v>1</v>
      </c>
      <c r="V308" s="2" t="s">
        <v>36</v>
      </c>
      <c r="W308" s="2" t="s">
        <v>36</v>
      </c>
      <c r="X308" s="2" t="s">
        <v>2934</v>
      </c>
      <c r="Y308">
        <f t="shared" si="25"/>
        <v>2014</v>
      </c>
      <c r="Z308" s="8">
        <f t="shared" si="26"/>
        <v>9</v>
      </c>
      <c r="AA308">
        <f t="shared" si="30"/>
        <v>3</v>
      </c>
      <c r="AB308" s="9">
        <f t="shared" si="27"/>
        <v>2015</v>
      </c>
      <c r="AC308" s="9">
        <f t="shared" si="28"/>
        <v>2</v>
      </c>
      <c r="AD308" s="9">
        <f t="shared" si="29"/>
        <v>11</v>
      </c>
    </row>
    <row r="309" spans="1:30" ht="15.6">
      <c r="A309" s="2" t="s">
        <v>24</v>
      </c>
      <c r="B309" s="2" t="s">
        <v>25</v>
      </c>
      <c r="C309" s="2" t="s">
        <v>2935</v>
      </c>
      <c r="D309" s="2" t="s">
        <v>2936</v>
      </c>
      <c r="E309" s="2" t="s">
        <v>2937</v>
      </c>
      <c r="F309" s="2" t="s">
        <v>2938</v>
      </c>
      <c r="G309" s="2" t="s">
        <v>36</v>
      </c>
      <c r="H309" s="2" t="s">
        <v>36</v>
      </c>
      <c r="I309" s="2" t="s">
        <v>32</v>
      </c>
      <c r="J309" s="2" t="s">
        <v>541</v>
      </c>
      <c r="K309" s="2" t="s">
        <v>978</v>
      </c>
      <c r="L309" s="2" t="s">
        <v>233</v>
      </c>
      <c r="M309" s="2" t="s">
        <v>36</v>
      </c>
      <c r="N309" s="2" t="s">
        <v>37</v>
      </c>
      <c r="O309" s="2" t="s">
        <v>2277</v>
      </c>
      <c r="P309" s="3">
        <v>3</v>
      </c>
      <c r="Q309" s="2" t="s">
        <v>2939</v>
      </c>
      <c r="R309" s="3">
        <v>0</v>
      </c>
      <c r="S309" s="2" t="s">
        <v>36</v>
      </c>
      <c r="T309" s="2" t="s">
        <v>2940</v>
      </c>
      <c r="U309" s="3">
        <v>1</v>
      </c>
      <c r="V309" s="2" t="s">
        <v>36</v>
      </c>
      <c r="W309" s="2" t="s">
        <v>36</v>
      </c>
      <c r="X309" s="2" t="s">
        <v>2941</v>
      </c>
      <c r="Y309">
        <f t="shared" si="25"/>
        <v>2013</v>
      </c>
      <c r="Z309" s="8">
        <f t="shared" si="26"/>
        <v>7</v>
      </c>
      <c r="AA309">
        <f t="shared" si="30"/>
        <v>24</v>
      </c>
      <c r="AB309" s="9">
        <f t="shared" si="27"/>
        <v>0</v>
      </c>
      <c r="AC309" s="9">
        <f t="shared" si="28"/>
        <v>0</v>
      </c>
      <c r="AD309" s="9">
        <f t="shared" si="29"/>
        <v>0</v>
      </c>
    </row>
    <row r="310" spans="1:30" ht="15.6">
      <c r="A310" s="2" t="s">
        <v>24</v>
      </c>
      <c r="B310" s="2" t="s">
        <v>98</v>
      </c>
      <c r="C310" s="2" t="s">
        <v>2942</v>
      </c>
      <c r="D310" s="2" t="s">
        <v>2943</v>
      </c>
      <c r="E310" s="2" t="s">
        <v>2944</v>
      </c>
      <c r="F310" s="2" t="s">
        <v>2594</v>
      </c>
      <c r="G310" s="2" t="s">
        <v>2945</v>
      </c>
      <c r="H310" s="2" t="s">
        <v>2946</v>
      </c>
      <c r="I310" s="2" t="s">
        <v>32</v>
      </c>
      <c r="J310" s="2" t="s">
        <v>541</v>
      </c>
      <c r="K310" s="2" t="s">
        <v>2947</v>
      </c>
      <c r="L310" s="2" t="s">
        <v>2948</v>
      </c>
      <c r="M310" s="2" t="s">
        <v>36</v>
      </c>
      <c r="N310" s="2" t="s">
        <v>37</v>
      </c>
      <c r="O310" s="2" t="s">
        <v>2949</v>
      </c>
      <c r="P310" s="3">
        <v>0</v>
      </c>
      <c r="Q310" s="2" t="s">
        <v>36</v>
      </c>
      <c r="R310" s="3">
        <v>0</v>
      </c>
      <c r="S310" s="2" t="s">
        <v>36</v>
      </c>
      <c r="T310" s="2" t="s">
        <v>2950</v>
      </c>
      <c r="U310" s="3">
        <v>1</v>
      </c>
      <c r="V310" s="2" t="s">
        <v>36</v>
      </c>
      <c r="W310" s="2" t="s">
        <v>36</v>
      </c>
      <c r="X310" s="2" t="s">
        <v>2951</v>
      </c>
      <c r="Y310">
        <f t="shared" si="25"/>
        <v>2014</v>
      </c>
      <c r="Z310" s="8">
        <f t="shared" si="26"/>
        <v>7</v>
      </c>
      <c r="AA310">
        <f t="shared" si="30"/>
        <v>7</v>
      </c>
      <c r="AB310" s="9">
        <f t="shared" si="27"/>
        <v>2015</v>
      </c>
      <c r="AC310" s="9">
        <f t="shared" si="28"/>
        <v>1</v>
      </c>
      <c r="AD310" s="9">
        <f t="shared" si="29"/>
        <v>1</v>
      </c>
    </row>
    <row r="311" spans="1:30" ht="15.6">
      <c r="A311" s="2" t="s">
        <v>24</v>
      </c>
      <c r="B311" s="2" t="s">
        <v>98</v>
      </c>
      <c r="C311" s="2" t="s">
        <v>2952</v>
      </c>
      <c r="D311" s="2" t="s">
        <v>2953</v>
      </c>
      <c r="E311" s="2" t="s">
        <v>2954</v>
      </c>
      <c r="F311" s="2" t="s">
        <v>2955</v>
      </c>
      <c r="G311" s="2" t="s">
        <v>2956</v>
      </c>
      <c r="H311" s="2" t="s">
        <v>2946</v>
      </c>
      <c r="I311" s="2" t="s">
        <v>32</v>
      </c>
      <c r="J311" s="2" t="s">
        <v>541</v>
      </c>
      <c r="K311" s="2" t="s">
        <v>2957</v>
      </c>
      <c r="L311" s="2" t="s">
        <v>2958</v>
      </c>
      <c r="M311" s="2" t="s">
        <v>36</v>
      </c>
      <c r="N311" s="2" t="s">
        <v>37</v>
      </c>
      <c r="O311" s="2" t="s">
        <v>2959</v>
      </c>
      <c r="P311" s="3">
        <v>0</v>
      </c>
      <c r="Q311" s="2" t="s">
        <v>36</v>
      </c>
      <c r="R311" s="3">
        <v>0</v>
      </c>
      <c r="S311" s="2" t="s">
        <v>36</v>
      </c>
      <c r="T311" s="2" t="s">
        <v>2960</v>
      </c>
      <c r="U311" s="3">
        <v>3</v>
      </c>
      <c r="V311" s="2" t="s">
        <v>36</v>
      </c>
      <c r="W311" s="2" t="s">
        <v>36</v>
      </c>
      <c r="X311" s="2" t="s">
        <v>2961</v>
      </c>
      <c r="Y311">
        <f t="shared" si="25"/>
        <v>2014</v>
      </c>
      <c r="Z311" s="8">
        <f t="shared" si="26"/>
        <v>7</v>
      </c>
      <c r="AA311">
        <f t="shared" si="30"/>
        <v>14</v>
      </c>
      <c r="AB311" s="9">
        <f t="shared" si="27"/>
        <v>2015</v>
      </c>
      <c r="AC311" s="9">
        <f t="shared" si="28"/>
        <v>1</v>
      </c>
      <c r="AD311" s="9">
        <f t="shared" si="29"/>
        <v>1</v>
      </c>
    </row>
    <row r="312" spans="1:30" ht="15.6">
      <c r="A312" s="2" t="s">
        <v>24</v>
      </c>
      <c r="B312" s="2" t="s">
        <v>98</v>
      </c>
      <c r="C312" s="2" t="s">
        <v>2962</v>
      </c>
      <c r="D312" s="2" t="s">
        <v>2963</v>
      </c>
      <c r="E312" s="2" t="s">
        <v>2964</v>
      </c>
      <c r="F312" s="2" t="s">
        <v>2965</v>
      </c>
      <c r="G312" s="2" t="s">
        <v>2966</v>
      </c>
      <c r="H312" s="2" t="s">
        <v>2946</v>
      </c>
      <c r="I312" s="2" t="s">
        <v>32</v>
      </c>
      <c r="J312" s="2" t="s">
        <v>541</v>
      </c>
      <c r="K312" s="2" t="s">
        <v>2967</v>
      </c>
      <c r="L312" s="2" t="s">
        <v>2968</v>
      </c>
      <c r="M312" s="2" t="s">
        <v>36</v>
      </c>
      <c r="N312" s="2" t="s">
        <v>37</v>
      </c>
      <c r="O312" s="2" t="s">
        <v>2969</v>
      </c>
      <c r="P312" s="3">
        <v>0</v>
      </c>
      <c r="Q312" s="2" t="s">
        <v>36</v>
      </c>
      <c r="R312" s="3">
        <v>0</v>
      </c>
      <c r="S312" s="2" t="s">
        <v>36</v>
      </c>
      <c r="T312" s="2" t="s">
        <v>2970</v>
      </c>
      <c r="U312" s="3">
        <v>1</v>
      </c>
      <c r="V312" s="2" t="s">
        <v>36</v>
      </c>
      <c r="W312" s="2" t="s">
        <v>36</v>
      </c>
      <c r="X312" s="2" t="s">
        <v>2971</v>
      </c>
      <c r="Y312">
        <f t="shared" si="25"/>
        <v>2014</v>
      </c>
      <c r="Z312" s="8">
        <f t="shared" si="26"/>
        <v>8</v>
      </c>
      <c r="AA312">
        <f t="shared" si="30"/>
        <v>20</v>
      </c>
      <c r="AB312" s="9">
        <f t="shared" si="27"/>
        <v>2015</v>
      </c>
      <c r="AC312" s="9">
        <f t="shared" si="28"/>
        <v>1</v>
      </c>
      <c r="AD312" s="9">
        <f t="shared" si="29"/>
        <v>1</v>
      </c>
    </row>
    <row r="313" spans="1:30" ht="15.6">
      <c r="A313" s="2" t="s">
        <v>24</v>
      </c>
      <c r="B313" s="2" t="s">
        <v>98</v>
      </c>
      <c r="C313" s="2" t="s">
        <v>2972</v>
      </c>
      <c r="D313" s="2" t="s">
        <v>2973</v>
      </c>
      <c r="E313" s="2" t="s">
        <v>2974</v>
      </c>
      <c r="F313" s="2" t="s">
        <v>2975</v>
      </c>
      <c r="G313" s="2" t="s">
        <v>2976</v>
      </c>
      <c r="H313" s="2" t="s">
        <v>2946</v>
      </c>
      <c r="I313" s="2" t="s">
        <v>32</v>
      </c>
      <c r="J313" s="2" t="s">
        <v>541</v>
      </c>
      <c r="K313" s="2" t="s">
        <v>2977</v>
      </c>
      <c r="L313" s="2" t="s">
        <v>264</v>
      </c>
      <c r="M313" s="2" t="s">
        <v>36</v>
      </c>
      <c r="N313" s="2" t="s">
        <v>37</v>
      </c>
      <c r="O313" s="2" t="s">
        <v>2978</v>
      </c>
      <c r="P313" s="3">
        <v>0</v>
      </c>
      <c r="Q313" s="2" t="s">
        <v>36</v>
      </c>
      <c r="R313" s="3">
        <v>0</v>
      </c>
      <c r="S313" s="2" t="s">
        <v>36</v>
      </c>
      <c r="T313" s="2" t="s">
        <v>2979</v>
      </c>
      <c r="U313" s="3">
        <v>1</v>
      </c>
      <c r="V313" s="2" t="s">
        <v>36</v>
      </c>
      <c r="W313" s="2" t="s">
        <v>36</v>
      </c>
      <c r="X313" s="2" t="s">
        <v>2980</v>
      </c>
      <c r="Y313">
        <f t="shared" si="25"/>
        <v>2014</v>
      </c>
      <c r="Z313" s="8">
        <f t="shared" si="26"/>
        <v>9</v>
      </c>
      <c r="AA313">
        <f t="shared" si="30"/>
        <v>9</v>
      </c>
      <c r="AB313" s="9">
        <f t="shared" si="27"/>
        <v>2015</v>
      </c>
      <c r="AC313" s="9">
        <f t="shared" si="28"/>
        <v>1</v>
      </c>
      <c r="AD313" s="9">
        <f t="shared" si="29"/>
        <v>1</v>
      </c>
    </row>
    <row r="314" spans="1:30" ht="15.6">
      <c r="A314" s="2" t="s">
        <v>24</v>
      </c>
      <c r="B314" s="2" t="s">
        <v>25</v>
      </c>
      <c r="C314" s="2" t="s">
        <v>2981</v>
      </c>
      <c r="D314" s="2" t="s">
        <v>2982</v>
      </c>
      <c r="E314" s="2" t="s">
        <v>2983</v>
      </c>
      <c r="F314" s="2" t="s">
        <v>2984</v>
      </c>
      <c r="G314" s="2" t="s">
        <v>36</v>
      </c>
      <c r="H314" s="2" t="s">
        <v>36</v>
      </c>
      <c r="I314" s="2" t="s">
        <v>32</v>
      </c>
      <c r="J314" s="2" t="s">
        <v>541</v>
      </c>
      <c r="K314" s="2" t="s">
        <v>2985</v>
      </c>
      <c r="L314" s="2" t="s">
        <v>2986</v>
      </c>
      <c r="M314" s="2" t="s">
        <v>36</v>
      </c>
      <c r="N314" s="2" t="s">
        <v>37</v>
      </c>
      <c r="O314" s="2" t="s">
        <v>2987</v>
      </c>
      <c r="P314" s="3">
        <v>6</v>
      </c>
      <c r="Q314" s="2" t="s">
        <v>2988</v>
      </c>
      <c r="R314" s="3">
        <v>0</v>
      </c>
      <c r="S314" s="2" t="s">
        <v>36</v>
      </c>
      <c r="T314" s="2" t="s">
        <v>2989</v>
      </c>
      <c r="U314" s="3">
        <v>1</v>
      </c>
      <c r="V314" s="2" t="s">
        <v>36</v>
      </c>
      <c r="W314" s="2" t="s">
        <v>36</v>
      </c>
      <c r="X314" s="2" t="s">
        <v>2990</v>
      </c>
      <c r="Y314">
        <f t="shared" si="25"/>
        <v>2013</v>
      </c>
      <c r="Z314" s="8">
        <f t="shared" si="26"/>
        <v>6</v>
      </c>
      <c r="AA314">
        <f t="shared" si="30"/>
        <v>9</v>
      </c>
      <c r="AB314" s="9">
        <f t="shared" si="27"/>
        <v>0</v>
      </c>
      <c r="AC314" s="9">
        <f t="shared" si="28"/>
        <v>0</v>
      </c>
      <c r="AD314" s="9">
        <f t="shared" si="29"/>
        <v>0</v>
      </c>
    </row>
    <row r="315" spans="1:30" ht="15.6">
      <c r="A315" s="2" t="s">
        <v>24</v>
      </c>
      <c r="B315" s="2" t="s">
        <v>98</v>
      </c>
      <c r="C315" s="2" t="s">
        <v>2991</v>
      </c>
      <c r="D315" s="2" t="s">
        <v>2992</v>
      </c>
      <c r="E315" s="2" t="s">
        <v>2993</v>
      </c>
      <c r="F315" s="2" t="s">
        <v>2994</v>
      </c>
      <c r="G315" s="2" t="s">
        <v>2995</v>
      </c>
      <c r="H315" s="2" t="s">
        <v>2996</v>
      </c>
      <c r="I315" s="2" t="s">
        <v>2567</v>
      </c>
      <c r="J315" s="2" t="s">
        <v>1007</v>
      </c>
      <c r="K315" s="2" t="s">
        <v>2556</v>
      </c>
      <c r="L315" s="2" t="s">
        <v>2557</v>
      </c>
      <c r="M315" s="2" t="s">
        <v>191</v>
      </c>
      <c r="N315" s="2" t="s">
        <v>2558</v>
      </c>
      <c r="O315" s="2" t="s">
        <v>2997</v>
      </c>
      <c r="P315" s="3">
        <v>0</v>
      </c>
      <c r="Q315" s="2" t="s">
        <v>36</v>
      </c>
      <c r="R315" s="3">
        <v>0</v>
      </c>
      <c r="S315" s="2" t="s">
        <v>36</v>
      </c>
      <c r="T315" s="2" t="s">
        <v>2998</v>
      </c>
      <c r="U315" s="3">
        <v>1</v>
      </c>
      <c r="V315" s="2" t="s">
        <v>36</v>
      </c>
      <c r="W315" s="2" t="s">
        <v>36</v>
      </c>
      <c r="X315" s="2" t="s">
        <v>2999</v>
      </c>
      <c r="Y315">
        <f t="shared" si="25"/>
        <v>2014</v>
      </c>
      <c r="Z315" s="8">
        <f t="shared" si="26"/>
        <v>9</v>
      </c>
      <c r="AA315">
        <f t="shared" si="30"/>
        <v>6</v>
      </c>
      <c r="AB315" s="9">
        <f t="shared" si="27"/>
        <v>2014</v>
      </c>
      <c r="AC315" s="9">
        <f t="shared" si="28"/>
        <v>12</v>
      </c>
      <c r="AD315" s="9">
        <f t="shared" si="29"/>
        <v>11</v>
      </c>
    </row>
    <row r="316" spans="1:30" ht="15.6">
      <c r="A316" s="2" t="s">
        <v>24</v>
      </c>
      <c r="B316" s="2" t="s">
        <v>98</v>
      </c>
      <c r="C316" s="2" t="s">
        <v>3000</v>
      </c>
      <c r="D316" s="2" t="s">
        <v>3001</v>
      </c>
      <c r="E316" s="2" t="s">
        <v>3002</v>
      </c>
      <c r="F316" s="2" t="s">
        <v>3003</v>
      </c>
      <c r="G316" s="2" t="s">
        <v>3004</v>
      </c>
      <c r="H316" s="2" t="s">
        <v>3005</v>
      </c>
      <c r="I316" s="2" t="s">
        <v>32</v>
      </c>
      <c r="J316" s="2" t="s">
        <v>541</v>
      </c>
      <c r="K316" s="2" t="s">
        <v>3006</v>
      </c>
      <c r="L316" s="2" t="s">
        <v>3007</v>
      </c>
      <c r="M316" s="2" t="s">
        <v>36</v>
      </c>
      <c r="N316" s="2" t="s">
        <v>37</v>
      </c>
      <c r="O316" s="2" t="s">
        <v>3008</v>
      </c>
      <c r="P316" s="3">
        <v>0</v>
      </c>
      <c r="Q316" s="2" t="s">
        <v>36</v>
      </c>
      <c r="R316" s="3">
        <v>0</v>
      </c>
      <c r="S316" s="2" t="s">
        <v>36</v>
      </c>
      <c r="T316" s="2" t="s">
        <v>3009</v>
      </c>
      <c r="U316" s="3">
        <v>1</v>
      </c>
      <c r="V316" s="2" t="s">
        <v>36</v>
      </c>
      <c r="W316" s="2" t="s">
        <v>36</v>
      </c>
      <c r="X316" s="2" t="s">
        <v>3010</v>
      </c>
      <c r="Y316">
        <f t="shared" si="25"/>
        <v>2014</v>
      </c>
      <c r="Z316" s="8">
        <f t="shared" si="26"/>
        <v>5</v>
      </c>
      <c r="AA316">
        <f t="shared" si="30"/>
        <v>12</v>
      </c>
      <c r="AB316" s="9">
        <f t="shared" si="27"/>
        <v>2014</v>
      </c>
      <c r="AC316" s="9">
        <f t="shared" si="28"/>
        <v>11</v>
      </c>
      <c r="AD316" s="9">
        <f t="shared" si="29"/>
        <v>1</v>
      </c>
    </row>
    <row r="317" spans="1:30" ht="15.6">
      <c r="A317" s="2" t="s">
        <v>24</v>
      </c>
      <c r="B317" s="2" t="s">
        <v>98</v>
      </c>
      <c r="C317" s="2" t="s">
        <v>3011</v>
      </c>
      <c r="D317" s="2" t="s">
        <v>3012</v>
      </c>
      <c r="E317" s="2" t="s">
        <v>3013</v>
      </c>
      <c r="F317" s="2" t="s">
        <v>3014</v>
      </c>
      <c r="G317" s="2" t="s">
        <v>3015</v>
      </c>
      <c r="H317" s="2" t="s">
        <v>3005</v>
      </c>
      <c r="I317" s="2" t="s">
        <v>32</v>
      </c>
      <c r="J317" s="2" t="s">
        <v>541</v>
      </c>
      <c r="K317" s="2" t="s">
        <v>3016</v>
      </c>
      <c r="L317" s="2" t="s">
        <v>3017</v>
      </c>
      <c r="M317" s="2" t="s">
        <v>36</v>
      </c>
      <c r="N317" s="2" t="s">
        <v>37</v>
      </c>
      <c r="O317" s="2" t="s">
        <v>3018</v>
      </c>
      <c r="P317" s="3">
        <v>0</v>
      </c>
      <c r="Q317" s="2" t="s">
        <v>36</v>
      </c>
      <c r="R317" s="3">
        <v>0</v>
      </c>
      <c r="S317" s="2" t="s">
        <v>36</v>
      </c>
      <c r="T317" s="2" t="s">
        <v>3019</v>
      </c>
      <c r="U317" s="3">
        <v>1</v>
      </c>
      <c r="V317" s="2" t="s">
        <v>36</v>
      </c>
      <c r="W317" s="2" t="s">
        <v>36</v>
      </c>
      <c r="X317" s="2" t="s">
        <v>3020</v>
      </c>
      <c r="Y317">
        <f t="shared" si="25"/>
        <v>2014</v>
      </c>
      <c r="Z317" s="8">
        <f t="shared" si="26"/>
        <v>7</v>
      </c>
      <c r="AA317">
        <f t="shared" si="30"/>
        <v>16</v>
      </c>
      <c r="AB317" s="9">
        <f t="shared" si="27"/>
        <v>2014</v>
      </c>
      <c r="AC317" s="9">
        <f t="shared" si="28"/>
        <v>11</v>
      </c>
      <c r="AD317" s="9">
        <f t="shared" si="29"/>
        <v>1</v>
      </c>
    </row>
    <row r="318" spans="1:30" ht="15.6">
      <c r="A318" s="2" t="s">
        <v>24</v>
      </c>
      <c r="B318" s="2" t="s">
        <v>98</v>
      </c>
      <c r="C318" s="2" t="s">
        <v>3021</v>
      </c>
      <c r="D318" s="2" t="s">
        <v>3022</v>
      </c>
      <c r="E318" s="2" t="s">
        <v>3023</v>
      </c>
      <c r="F318" s="2" t="s">
        <v>3024</v>
      </c>
      <c r="G318" s="2" t="s">
        <v>3025</v>
      </c>
      <c r="H318" s="2" t="s">
        <v>3005</v>
      </c>
      <c r="I318" s="2" t="s">
        <v>32</v>
      </c>
      <c r="J318" s="2" t="s">
        <v>541</v>
      </c>
      <c r="K318" s="2" t="s">
        <v>3026</v>
      </c>
      <c r="L318" s="2" t="s">
        <v>3027</v>
      </c>
      <c r="M318" s="2" t="s">
        <v>36</v>
      </c>
      <c r="N318" s="2" t="s">
        <v>37</v>
      </c>
      <c r="O318" s="2" t="s">
        <v>1825</v>
      </c>
      <c r="P318" s="3">
        <v>0</v>
      </c>
      <c r="Q318" s="2" t="s">
        <v>36</v>
      </c>
      <c r="R318" s="3">
        <v>0</v>
      </c>
      <c r="S318" s="2" t="s">
        <v>36</v>
      </c>
      <c r="T318" s="2" t="s">
        <v>3028</v>
      </c>
      <c r="U318" s="3">
        <v>1</v>
      </c>
      <c r="V318" s="2" t="s">
        <v>36</v>
      </c>
      <c r="W318" s="2" t="s">
        <v>36</v>
      </c>
      <c r="X318" s="2" t="s">
        <v>3029</v>
      </c>
      <c r="Y318">
        <f t="shared" si="25"/>
        <v>2014</v>
      </c>
      <c r="Z318" s="8">
        <f t="shared" si="26"/>
        <v>7</v>
      </c>
      <c r="AA318">
        <f t="shared" si="30"/>
        <v>24</v>
      </c>
      <c r="AB318" s="9">
        <f t="shared" si="27"/>
        <v>2014</v>
      </c>
      <c r="AC318" s="9">
        <f t="shared" si="28"/>
        <v>11</v>
      </c>
      <c r="AD318" s="9">
        <f t="shared" si="29"/>
        <v>1</v>
      </c>
    </row>
    <row r="319" spans="1:30" ht="15.6">
      <c r="A319" s="2" t="s">
        <v>24</v>
      </c>
      <c r="B319" s="2" t="s">
        <v>98</v>
      </c>
      <c r="C319" s="2" t="s">
        <v>3030</v>
      </c>
      <c r="D319" s="2" t="s">
        <v>3031</v>
      </c>
      <c r="E319" s="2" t="s">
        <v>3032</v>
      </c>
      <c r="F319" s="2" t="s">
        <v>3033</v>
      </c>
      <c r="G319" s="2" t="s">
        <v>3034</v>
      </c>
      <c r="H319" s="2" t="s">
        <v>3005</v>
      </c>
      <c r="I319" s="2" t="s">
        <v>32</v>
      </c>
      <c r="J319" s="2" t="s">
        <v>541</v>
      </c>
      <c r="K319" s="2" t="s">
        <v>3035</v>
      </c>
      <c r="L319" s="2" t="s">
        <v>3036</v>
      </c>
      <c r="M319" s="2" t="s">
        <v>36</v>
      </c>
      <c r="N319" s="2" t="s">
        <v>37</v>
      </c>
      <c r="O319" s="2" t="s">
        <v>1628</v>
      </c>
      <c r="P319" s="3">
        <v>0</v>
      </c>
      <c r="Q319" s="2" t="s">
        <v>36</v>
      </c>
      <c r="R319" s="3">
        <v>0</v>
      </c>
      <c r="S319" s="2" t="s">
        <v>36</v>
      </c>
      <c r="T319" s="2" t="s">
        <v>3037</v>
      </c>
      <c r="U319" s="3">
        <v>1</v>
      </c>
      <c r="V319" s="2" t="s">
        <v>36</v>
      </c>
      <c r="W319" s="2" t="s">
        <v>36</v>
      </c>
      <c r="X319" s="2" t="s">
        <v>3038</v>
      </c>
      <c r="Y319">
        <f t="shared" si="25"/>
        <v>2014</v>
      </c>
      <c r="Z319" s="8">
        <f t="shared" si="26"/>
        <v>6</v>
      </c>
      <c r="AA319">
        <f t="shared" si="30"/>
        <v>17</v>
      </c>
      <c r="AB319" s="9">
        <f t="shared" si="27"/>
        <v>2014</v>
      </c>
      <c r="AC319" s="9">
        <f t="shared" si="28"/>
        <v>11</v>
      </c>
      <c r="AD319" s="9">
        <f t="shared" si="29"/>
        <v>1</v>
      </c>
    </row>
    <row r="320" spans="1:30" ht="15.6">
      <c r="A320" s="2" t="s">
        <v>24</v>
      </c>
      <c r="B320" s="2" t="s">
        <v>98</v>
      </c>
      <c r="C320" s="2" t="s">
        <v>3039</v>
      </c>
      <c r="D320" s="2" t="s">
        <v>3040</v>
      </c>
      <c r="E320" s="2" t="s">
        <v>3041</v>
      </c>
      <c r="F320" s="2" t="s">
        <v>3024</v>
      </c>
      <c r="G320" s="2" t="s">
        <v>3042</v>
      </c>
      <c r="H320" s="2" t="s">
        <v>3005</v>
      </c>
      <c r="I320" s="2" t="s">
        <v>32</v>
      </c>
      <c r="J320" s="2" t="s">
        <v>541</v>
      </c>
      <c r="K320" s="2" t="s">
        <v>3043</v>
      </c>
      <c r="L320" s="2" t="s">
        <v>3044</v>
      </c>
      <c r="M320" s="2" t="s">
        <v>191</v>
      </c>
      <c r="N320" s="2" t="s">
        <v>37</v>
      </c>
      <c r="O320" s="2" t="s">
        <v>3045</v>
      </c>
      <c r="P320" s="3">
        <v>0</v>
      </c>
      <c r="Q320" s="2" t="s">
        <v>36</v>
      </c>
      <c r="R320" s="3">
        <v>0</v>
      </c>
      <c r="S320" s="2" t="s">
        <v>36</v>
      </c>
      <c r="T320" s="2" t="s">
        <v>3046</v>
      </c>
      <c r="U320" s="3">
        <v>1</v>
      </c>
      <c r="V320" s="2" t="s">
        <v>36</v>
      </c>
      <c r="W320" s="2" t="s">
        <v>36</v>
      </c>
      <c r="X320" s="2" t="s">
        <v>3047</v>
      </c>
      <c r="Y320">
        <f t="shared" si="25"/>
        <v>2014</v>
      </c>
      <c r="Z320" s="8">
        <f t="shared" si="26"/>
        <v>7</v>
      </c>
      <c r="AA320">
        <f t="shared" si="30"/>
        <v>3</v>
      </c>
      <c r="AB320" s="9">
        <f t="shared" si="27"/>
        <v>2014</v>
      </c>
      <c r="AC320" s="9">
        <f t="shared" si="28"/>
        <v>11</v>
      </c>
      <c r="AD320" s="9">
        <f t="shared" si="29"/>
        <v>1</v>
      </c>
    </row>
    <row r="321" spans="1:30" ht="15.6">
      <c r="A321" s="2" t="s">
        <v>24</v>
      </c>
      <c r="B321" s="2" t="s">
        <v>25</v>
      </c>
      <c r="C321" s="2" t="s">
        <v>3048</v>
      </c>
      <c r="D321" s="2" t="s">
        <v>3049</v>
      </c>
      <c r="E321" s="2" t="s">
        <v>3050</v>
      </c>
      <c r="F321" s="2" t="s">
        <v>3051</v>
      </c>
      <c r="G321" s="2" t="s">
        <v>36</v>
      </c>
      <c r="H321" s="2" t="s">
        <v>36</v>
      </c>
      <c r="I321" s="2" t="s">
        <v>329</v>
      </c>
      <c r="J321" s="2" t="s">
        <v>1900</v>
      </c>
      <c r="K321" s="2" t="s">
        <v>3052</v>
      </c>
      <c r="L321" s="2" t="s">
        <v>3053</v>
      </c>
      <c r="M321" s="2" t="s">
        <v>36</v>
      </c>
      <c r="N321" s="2" t="s">
        <v>2882</v>
      </c>
      <c r="O321" s="2" t="s">
        <v>3054</v>
      </c>
      <c r="P321" s="3">
        <v>4</v>
      </c>
      <c r="Q321" s="2" t="s">
        <v>3055</v>
      </c>
      <c r="R321" s="3">
        <v>1</v>
      </c>
      <c r="S321" s="2" t="s">
        <v>3056</v>
      </c>
      <c r="T321" s="2" t="s">
        <v>3057</v>
      </c>
      <c r="U321" s="3">
        <v>2</v>
      </c>
      <c r="V321" s="2" t="s">
        <v>36</v>
      </c>
      <c r="W321" s="2" t="s">
        <v>36</v>
      </c>
      <c r="X321" s="2" t="s">
        <v>3058</v>
      </c>
      <c r="Y321">
        <f t="shared" si="25"/>
        <v>2013</v>
      </c>
      <c r="Z321" s="8">
        <f t="shared" si="26"/>
        <v>4</v>
      </c>
      <c r="AA321">
        <f t="shared" si="30"/>
        <v>16</v>
      </c>
      <c r="AB321" s="9">
        <f t="shared" si="27"/>
        <v>0</v>
      </c>
      <c r="AC321" s="9">
        <f t="shared" si="28"/>
        <v>0</v>
      </c>
      <c r="AD321" s="9">
        <f t="shared" si="29"/>
        <v>0</v>
      </c>
    </row>
    <row r="322" spans="1:30" ht="15.6">
      <c r="A322" s="2" t="s">
        <v>24</v>
      </c>
      <c r="B322" s="2" t="s">
        <v>98</v>
      </c>
      <c r="C322" s="2" t="s">
        <v>3059</v>
      </c>
      <c r="D322" s="2" t="s">
        <v>3060</v>
      </c>
      <c r="E322" s="2" t="s">
        <v>3061</v>
      </c>
      <c r="F322" s="2" t="s">
        <v>3062</v>
      </c>
      <c r="G322" s="2" t="s">
        <v>3063</v>
      </c>
      <c r="H322" s="2" t="s">
        <v>3064</v>
      </c>
      <c r="I322" s="2" t="s">
        <v>32</v>
      </c>
      <c r="J322" s="2" t="s">
        <v>106</v>
      </c>
      <c r="K322" s="2" t="s">
        <v>3065</v>
      </c>
      <c r="L322" s="2" t="s">
        <v>3066</v>
      </c>
      <c r="M322" s="2" t="s">
        <v>36</v>
      </c>
      <c r="N322" s="2" t="s">
        <v>37</v>
      </c>
      <c r="O322" s="2" t="s">
        <v>3067</v>
      </c>
      <c r="P322" s="3">
        <v>0</v>
      </c>
      <c r="Q322" s="2" t="s">
        <v>36</v>
      </c>
      <c r="R322" s="3">
        <v>1</v>
      </c>
      <c r="S322" s="2" t="s">
        <v>3068</v>
      </c>
      <c r="T322" s="2" t="s">
        <v>3069</v>
      </c>
      <c r="U322" s="3">
        <v>1</v>
      </c>
      <c r="V322" s="2" t="s">
        <v>36</v>
      </c>
      <c r="W322" s="2" t="s">
        <v>36</v>
      </c>
      <c r="X322" s="2" t="s">
        <v>3070</v>
      </c>
      <c r="Y322">
        <f t="shared" si="25"/>
        <v>2014</v>
      </c>
      <c r="Z322" s="8">
        <f t="shared" si="26"/>
        <v>3</v>
      </c>
      <c r="AA322">
        <f t="shared" si="30"/>
        <v>12</v>
      </c>
      <c r="AB322" s="9">
        <f t="shared" si="27"/>
        <v>2014</v>
      </c>
      <c r="AC322" s="9">
        <f t="shared" si="28"/>
        <v>9</v>
      </c>
      <c r="AD322" s="9">
        <f t="shared" si="29"/>
        <v>1</v>
      </c>
    </row>
    <row r="323" spans="1:30" ht="15.6">
      <c r="A323" s="2" t="s">
        <v>24</v>
      </c>
      <c r="B323" s="2" t="s">
        <v>98</v>
      </c>
      <c r="C323" s="2" t="s">
        <v>3071</v>
      </c>
      <c r="D323" s="2" t="s">
        <v>3072</v>
      </c>
      <c r="E323" s="2" t="s">
        <v>3073</v>
      </c>
      <c r="F323" s="2" t="s">
        <v>3074</v>
      </c>
      <c r="G323" s="2" t="s">
        <v>3075</v>
      </c>
      <c r="H323" s="2" t="s">
        <v>3064</v>
      </c>
      <c r="I323" s="2" t="s">
        <v>32</v>
      </c>
      <c r="J323" s="2" t="s">
        <v>106</v>
      </c>
      <c r="K323" s="2" t="s">
        <v>3076</v>
      </c>
      <c r="L323" s="2" t="s">
        <v>3077</v>
      </c>
      <c r="M323" s="2" t="s">
        <v>36</v>
      </c>
      <c r="N323" s="2" t="s">
        <v>37</v>
      </c>
      <c r="O323" s="2" t="s">
        <v>3078</v>
      </c>
      <c r="P323" s="3">
        <v>0</v>
      </c>
      <c r="Q323" s="2" t="s">
        <v>36</v>
      </c>
      <c r="R323" s="3">
        <v>4</v>
      </c>
      <c r="S323" s="2" t="s">
        <v>3079</v>
      </c>
      <c r="T323" s="2" t="s">
        <v>3080</v>
      </c>
      <c r="U323" s="3">
        <v>1</v>
      </c>
      <c r="V323" s="2" t="s">
        <v>36</v>
      </c>
      <c r="W323" s="2" t="s">
        <v>36</v>
      </c>
      <c r="X323" s="2" t="s">
        <v>3081</v>
      </c>
      <c r="Y323">
        <f t="shared" ref="Y323:Y386" si="31">YEAR(F323)</f>
        <v>2014</v>
      </c>
      <c r="Z323" s="8">
        <f t="shared" ref="Z323:Z386" si="32">MONTH(F323)</f>
        <v>4</v>
      </c>
      <c r="AA323">
        <f t="shared" si="30"/>
        <v>16</v>
      </c>
      <c r="AB323" s="9">
        <f t="shared" ref="AB323:AB386" si="33">IFERROR(YEAR(H323),0)</f>
        <v>2014</v>
      </c>
      <c r="AC323" s="9">
        <f t="shared" ref="AC323:AC386" si="34">IFERROR(MONTH(H323),0)</f>
        <v>9</v>
      </c>
      <c r="AD323" s="9">
        <f t="shared" ref="AD323:AD386" si="35">IFERROR(DAY(H323),0)</f>
        <v>1</v>
      </c>
    </row>
    <row r="324" spans="1:30" ht="15.6">
      <c r="A324" s="2" t="s">
        <v>24</v>
      </c>
      <c r="B324" s="2" t="s">
        <v>25</v>
      </c>
      <c r="C324" s="2" t="s">
        <v>3082</v>
      </c>
      <c r="D324" s="2" t="s">
        <v>3083</v>
      </c>
      <c r="E324" s="2" t="s">
        <v>3084</v>
      </c>
      <c r="F324" s="2" t="s">
        <v>3085</v>
      </c>
      <c r="G324" s="2" t="s">
        <v>36</v>
      </c>
      <c r="H324" s="2" t="s">
        <v>36</v>
      </c>
      <c r="I324" s="2" t="s">
        <v>2775</v>
      </c>
      <c r="J324" s="2" t="s">
        <v>3086</v>
      </c>
      <c r="K324" s="2" t="s">
        <v>3087</v>
      </c>
      <c r="L324" s="2" t="s">
        <v>3088</v>
      </c>
      <c r="M324" s="2" t="s">
        <v>36</v>
      </c>
      <c r="N324" s="2" t="s">
        <v>2778</v>
      </c>
      <c r="O324" s="2" t="s">
        <v>3089</v>
      </c>
      <c r="P324" s="3">
        <v>1</v>
      </c>
      <c r="Q324" s="2" t="s">
        <v>3090</v>
      </c>
      <c r="R324" s="3">
        <v>0</v>
      </c>
      <c r="S324" s="2" t="s">
        <v>36</v>
      </c>
      <c r="T324" s="2" t="s">
        <v>3091</v>
      </c>
      <c r="U324" s="3">
        <v>1</v>
      </c>
      <c r="V324" s="2" t="s">
        <v>36</v>
      </c>
      <c r="W324" s="2" t="s">
        <v>36</v>
      </c>
      <c r="X324" s="2" t="s">
        <v>3092</v>
      </c>
      <c r="Y324">
        <f t="shared" si="31"/>
        <v>2013</v>
      </c>
      <c r="Z324" s="8">
        <f t="shared" si="32"/>
        <v>2</v>
      </c>
      <c r="AA324">
        <f t="shared" si="30"/>
        <v>26</v>
      </c>
      <c r="AB324" s="9">
        <f t="shared" si="33"/>
        <v>0</v>
      </c>
      <c r="AC324" s="9">
        <f t="shared" si="34"/>
        <v>0</v>
      </c>
      <c r="AD324" s="9">
        <f t="shared" si="35"/>
        <v>0</v>
      </c>
    </row>
    <row r="325" spans="1:30" ht="15.6">
      <c r="A325" s="2" t="s">
        <v>24</v>
      </c>
      <c r="B325" s="2" t="s">
        <v>25</v>
      </c>
      <c r="C325" s="2" t="s">
        <v>3082</v>
      </c>
      <c r="D325" s="2" t="s">
        <v>3093</v>
      </c>
      <c r="E325" s="2" t="s">
        <v>3094</v>
      </c>
      <c r="F325" s="2" t="s">
        <v>3085</v>
      </c>
      <c r="G325" s="2" t="s">
        <v>36</v>
      </c>
      <c r="H325" s="2" t="s">
        <v>36</v>
      </c>
      <c r="I325" s="2" t="s">
        <v>2775</v>
      </c>
      <c r="J325" s="2" t="s">
        <v>3086</v>
      </c>
      <c r="K325" s="2" t="s">
        <v>3087</v>
      </c>
      <c r="L325" s="2" t="s">
        <v>3088</v>
      </c>
      <c r="M325" s="2" t="s">
        <v>36</v>
      </c>
      <c r="N325" s="2" t="s">
        <v>2778</v>
      </c>
      <c r="O325" s="2" t="s">
        <v>2872</v>
      </c>
      <c r="P325" s="3">
        <v>1</v>
      </c>
      <c r="Q325" s="2" t="s">
        <v>3090</v>
      </c>
      <c r="R325" s="3">
        <v>0</v>
      </c>
      <c r="S325" s="2" t="s">
        <v>36</v>
      </c>
      <c r="T325" s="2" t="s">
        <v>3095</v>
      </c>
      <c r="U325" s="3">
        <v>1</v>
      </c>
      <c r="V325" s="2" t="s">
        <v>36</v>
      </c>
      <c r="W325" s="2" t="s">
        <v>36</v>
      </c>
      <c r="X325" s="2" t="s">
        <v>3096</v>
      </c>
      <c r="Y325">
        <f t="shared" si="31"/>
        <v>2013</v>
      </c>
      <c r="Z325" s="8">
        <f t="shared" si="32"/>
        <v>2</v>
      </c>
      <c r="AA325">
        <f t="shared" si="30"/>
        <v>13</v>
      </c>
      <c r="AB325" s="9">
        <f t="shared" si="33"/>
        <v>0</v>
      </c>
      <c r="AC325" s="9">
        <f t="shared" si="34"/>
        <v>0</v>
      </c>
      <c r="AD325" s="9">
        <f t="shared" si="35"/>
        <v>0</v>
      </c>
    </row>
    <row r="326" spans="1:30" ht="15.6">
      <c r="A326" s="2" t="s">
        <v>24</v>
      </c>
      <c r="B326" s="2" t="s">
        <v>25</v>
      </c>
      <c r="C326" s="2" t="s">
        <v>3082</v>
      </c>
      <c r="D326" s="2" t="s">
        <v>3097</v>
      </c>
      <c r="E326" s="2" t="s">
        <v>3098</v>
      </c>
      <c r="F326" s="2" t="s">
        <v>3085</v>
      </c>
      <c r="G326" s="2" t="s">
        <v>36</v>
      </c>
      <c r="H326" s="2" t="s">
        <v>36</v>
      </c>
      <c r="I326" s="2" t="s">
        <v>2775</v>
      </c>
      <c r="J326" s="2" t="s">
        <v>3086</v>
      </c>
      <c r="K326" s="2" t="s">
        <v>3099</v>
      </c>
      <c r="L326" s="2" t="s">
        <v>3100</v>
      </c>
      <c r="M326" s="2" t="s">
        <v>36</v>
      </c>
      <c r="N326" s="2" t="s">
        <v>2778</v>
      </c>
      <c r="O326" s="2" t="s">
        <v>3101</v>
      </c>
      <c r="P326" s="3">
        <v>0</v>
      </c>
      <c r="Q326" s="2" t="s">
        <v>36</v>
      </c>
      <c r="R326" s="3">
        <v>1</v>
      </c>
      <c r="S326" s="2" t="s">
        <v>3102</v>
      </c>
      <c r="T326" s="2" t="s">
        <v>3103</v>
      </c>
      <c r="U326" s="3">
        <v>1</v>
      </c>
      <c r="V326" s="2" t="s">
        <v>36</v>
      </c>
      <c r="W326" s="2" t="s">
        <v>36</v>
      </c>
      <c r="X326" s="2" t="s">
        <v>3104</v>
      </c>
      <c r="Y326">
        <f t="shared" si="31"/>
        <v>2013</v>
      </c>
      <c r="Z326" s="8">
        <f t="shared" si="32"/>
        <v>2</v>
      </c>
      <c r="AA326">
        <f t="shared" si="30"/>
        <v>2</v>
      </c>
      <c r="AB326" s="9">
        <f t="shared" si="33"/>
        <v>0</v>
      </c>
      <c r="AC326" s="9">
        <f t="shared" si="34"/>
        <v>0</v>
      </c>
      <c r="AD326" s="9">
        <f t="shared" si="35"/>
        <v>0</v>
      </c>
    </row>
    <row r="327" spans="1:30" ht="15.6">
      <c r="A327" s="2" t="s">
        <v>24</v>
      </c>
      <c r="B327" s="2" t="s">
        <v>25</v>
      </c>
      <c r="C327" s="2" t="s">
        <v>3082</v>
      </c>
      <c r="D327" s="2" t="s">
        <v>3105</v>
      </c>
      <c r="E327" s="2" t="s">
        <v>3106</v>
      </c>
      <c r="F327" s="2" t="s">
        <v>3085</v>
      </c>
      <c r="G327" s="2" t="s">
        <v>36</v>
      </c>
      <c r="H327" s="2" t="s">
        <v>36</v>
      </c>
      <c r="I327" s="2" t="s">
        <v>2775</v>
      </c>
      <c r="J327" s="2" t="s">
        <v>3086</v>
      </c>
      <c r="K327" s="2" t="s">
        <v>3107</v>
      </c>
      <c r="L327" s="2" t="s">
        <v>3108</v>
      </c>
      <c r="M327" s="2" t="s">
        <v>36</v>
      </c>
      <c r="N327" s="2" t="s">
        <v>2778</v>
      </c>
      <c r="O327" s="2" t="s">
        <v>3109</v>
      </c>
      <c r="P327" s="3">
        <v>3</v>
      </c>
      <c r="Q327" s="2" t="s">
        <v>3110</v>
      </c>
      <c r="R327" s="3">
        <v>2</v>
      </c>
      <c r="S327" s="2" t="s">
        <v>3111</v>
      </c>
      <c r="T327" s="2" t="s">
        <v>3112</v>
      </c>
      <c r="U327" s="3">
        <v>1</v>
      </c>
      <c r="V327" s="2" t="s">
        <v>36</v>
      </c>
      <c r="W327" s="2" t="s">
        <v>36</v>
      </c>
      <c r="X327" s="2" t="s">
        <v>3113</v>
      </c>
      <c r="Y327">
        <f t="shared" si="31"/>
        <v>2013</v>
      </c>
      <c r="Z327" s="8">
        <f t="shared" si="32"/>
        <v>2</v>
      </c>
      <c r="AA327">
        <f t="shared" si="30"/>
        <v>7</v>
      </c>
      <c r="AB327" s="9">
        <f t="shared" si="33"/>
        <v>0</v>
      </c>
      <c r="AC327" s="9">
        <f t="shared" si="34"/>
        <v>0</v>
      </c>
      <c r="AD327" s="9">
        <f t="shared" si="35"/>
        <v>0</v>
      </c>
    </row>
    <row r="328" spans="1:30" ht="15.6">
      <c r="A328" s="2" t="s">
        <v>24</v>
      </c>
      <c r="B328" s="2" t="s">
        <v>25</v>
      </c>
      <c r="C328" s="2" t="s">
        <v>3114</v>
      </c>
      <c r="D328" s="2" t="s">
        <v>3115</v>
      </c>
      <c r="E328" s="2" t="s">
        <v>3116</v>
      </c>
      <c r="F328" s="2" t="s">
        <v>3117</v>
      </c>
      <c r="G328" s="2" t="s">
        <v>36</v>
      </c>
      <c r="H328" s="2" t="s">
        <v>36</v>
      </c>
      <c r="I328" s="2" t="s">
        <v>2775</v>
      </c>
      <c r="J328" s="2" t="s">
        <v>3086</v>
      </c>
      <c r="K328" s="2" t="s">
        <v>3118</v>
      </c>
      <c r="L328" s="2" t="s">
        <v>3119</v>
      </c>
      <c r="M328" s="2" t="s">
        <v>36</v>
      </c>
      <c r="N328" s="2" t="s">
        <v>2778</v>
      </c>
      <c r="O328" s="2" t="s">
        <v>3120</v>
      </c>
      <c r="P328" s="3">
        <v>1</v>
      </c>
      <c r="Q328" s="2" t="s">
        <v>3121</v>
      </c>
      <c r="R328" s="3">
        <v>1</v>
      </c>
      <c r="S328" s="2" t="s">
        <v>3122</v>
      </c>
      <c r="T328" s="2" t="s">
        <v>3123</v>
      </c>
      <c r="U328" s="3">
        <v>1</v>
      </c>
      <c r="V328" s="2" t="s">
        <v>36</v>
      </c>
      <c r="W328" s="2" t="s">
        <v>36</v>
      </c>
      <c r="X328" s="2" t="s">
        <v>3124</v>
      </c>
      <c r="Y328">
        <f t="shared" si="31"/>
        <v>2013</v>
      </c>
      <c r="Z328" s="8">
        <f t="shared" si="32"/>
        <v>1</v>
      </c>
      <c r="AA328">
        <f t="shared" si="30"/>
        <v>9</v>
      </c>
      <c r="AB328" s="9">
        <f t="shared" si="33"/>
        <v>0</v>
      </c>
      <c r="AC328" s="9">
        <f t="shared" si="34"/>
        <v>0</v>
      </c>
      <c r="AD328" s="9">
        <f t="shared" si="35"/>
        <v>0</v>
      </c>
    </row>
    <row r="329" spans="1:30" ht="15.6">
      <c r="A329" s="2" t="s">
        <v>24</v>
      </c>
      <c r="B329" s="2" t="s">
        <v>25</v>
      </c>
      <c r="C329" s="2" t="s">
        <v>3125</v>
      </c>
      <c r="D329" s="2" t="s">
        <v>3126</v>
      </c>
      <c r="E329" s="2" t="s">
        <v>3127</v>
      </c>
      <c r="F329" s="2" t="s">
        <v>3117</v>
      </c>
      <c r="G329" s="2" t="s">
        <v>36</v>
      </c>
      <c r="H329" s="2" t="s">
        <v>36</v>
      </c>
      <c r="I329" s="2" t="s">
        <v>2775</v>
      </c>
      <c r="J329" s="2" t="s">
        <v>3086</v>
      </c>
      <c r="K329" s="2" t="s">
        <v>3128</v>
      </c>
      <c r="L329" s="2" t="s">
        <v>3129</v>
      </c>
      <c r="M329" s="2" t="s">
        <v>36</v>
      </c>
      <c r="N329" s="2" t="s">
        <v>2778</v>
      </c>
      <c r="O329" s="2" t="s">
        <v>3120</v>
      </c>
      <c r="P329" s="3">
        <v>2</v>
      </c>
      <c r="Q329" s="2" t="s">
        <v>3130</v>
      </c>
      <c r="R329" s="3">
        <v>2</v>
      </c>
      <c r="S329" s="2" t="s">
        <v>3131</v>
      </c>
      <c r="T329" s="2" t="s">
        <v>3132</v>
      </c>
      <c r="U329" s="3">
        <v>1</v>
      </c>
      <c r="V329" s="2" t="s">
        <v>36</v>
      </c>
      <c r="W329" s="2" t="s">
        <v>36</v>
      </c>
      <c r="X329" s="2" t="s">
        <v>3133</v>
      </c>
      <c r="Y329">
        <f t="shared" si="31"/>
        <v>2013</v>
      </c>
      <c r="Z329" s="8">
        <f t="shared" si="32"/>
        <v>1</v>
      </c>
      <c r="AA329">
        <f t="shared" si="30"/>
        <v>28</v>
      </c>
      <c r="AB329" s="9">
        <f t="shared" si="33"/>
        <v>0</v>
      </c>
      <c r="AC329" s="9">
        <f t="shared" si="34"/>
        <v>0</v>
      </c>
      <c r="AD329" s="9">
        <f t="shared" si="35"/>
        <v>0</v>
      </c>
    </row>
    <row r="330" spans="1:30" ht="15.6">
      <c r="A330" s="2" t="s">
        <v>24</v>
      </c>
      <c r="B330" s="2" t="s">
        <v>25</v>
      </c>
      <c r="C330" s="2" t="s">
        <v>3134</v>
      </c>
      <c r="D330" s="2" t="s">
        <v>3135</v>
      </c>
      <c r="E330" s="2" t="s">
        <v>3136</v>
      </c>
      <c r="F330" s="2" t="s">
        <v>3137</v>
      </c>
      <c r="G330" s="2" t="s">
        <v>36</v>
      </c>
      <c r="H330" s="2" t="s">
        <v>36</v>
      </c>
      <c r="I330" s="2" t="s">
        <v>2775</v>
      </c>
      <c r="J330" s="2" t="s">
        <v>3086</v>
      </c>
      <c r="K330" s="2" t="s">
        <v>3138</v>
      </c>
      <c r="L330" s="2" t="s">
        <v>3139</v>
      </c>
      <c r="M330" s="2" t="s">
        <v>36</v>
      </c>
      <c r="N330" s="2" t="s">
        <v>2778</v>
      </c>
      <c r="O330" s="2" t="s">
        <v>3140</v>
      </c>
      <c r="P330" s="3">
        <v>1</v>
      </c>
      <c r="Q330" s="2" t="s">
        <v>3141</v>
      </c>
      <c r="R330" s="3">
        <v>0</v>
      </c>
      <c r="S330" s="2" t="s">
        <v>36</v>
      </c>
      <c r="T330" s="2" t="s">
        <v>3142</v>
      </c>
      <c r="U330" s="3">
        <v>4</v>
      </c>
      <c r="V330" s="2" t="s">
        <v>36</v>
      </c>
      <c r="W330" s="2" t="s">
        <v>36</v>
      </c>
      <c r="X330" s="2" t="s">
        <v>3143</v>
      </c>
      <c r="Y330">
        <f t="shared" si="31"/>
        <v>2014</v>
      </c>
      <c r="Z330" s="8">
        <f t="shared" si="32"/>
        <v>1</v>
      </c>
      <c r="AA330">
        <f t="shared" si="30"/>
        <v>28</v>
      </c>
      <c r="AB330" s="9">
        <f t="shared" si="33"/>
        <v>0</v>
      </c>
      <c r="AC330" s="9">
        <f t="shared" si="34"/>
        <v>0</v>
      </c>
      <c r="AD330" s="9">
        <f t="shared" si="35"/>
        <v>0</v>
      </c>
    </row>
    <row r="331" spans="1:30" ht="15.6">
      <c r="A331" s="2" t="s">
        <v>24</v>
      </c>
      <c r="B331" s="2" t="s">
        <v>25</v>
      </c>
      <c r="C331" s="2" t="s">
        <v>3144</v>
      </c>
      <c r="D331" s="2" t="s">
        <v>3145</v>
      </c>
      <c r="E331" s="2" t="s">
        <v>3146</v>
      </c>
      <c r="F331" s="2" t="s">
        <v>3147</v>
      </c>
      <c r="G331" s="2" t="s">
        <v>36</v>
      </c>
      <c r="H331" s="2" t="s">
        <v>36</v>
      </c>
      <c r="I331" s="2" t="s">
        <v>2775</v>
      </c>
      <c r="J331" s="2" t="s">
        <v>3086</v>
      </c>
      <c r="K331" s="2" t="s">
        <v>3148</v>
      </c>
      <c r="L331" s="2" t="s">
        <v>3149</v>
      </c>
      <c r="M331" s="2" t="s">
        <v>36</v>
      </c>
      <c r="N331" s="2" t="s">
        <v>2778</v>
      </c>
      <c r="O331" s="2" t="s">
        <v>3150</v>
      </c>
      <c r="P331" s="3">
        <v>0</v>
      </c>
      <c r="Q331" s="2" t="s">
        <v>36</v>
      </c>
      <c r="R331" s="3">
        <v>3</v>
      </c>
      <c r="S331" s="2" t="s">
        <v>3151</v>
      </c>
      <c r="T331" s="2" t="s">
        <v>3152</v>
      </c>
      <c r="U331" s="3">
        <v>1</v>
      </c>
      <c r="V331" s="2" t="s">
        <v>36</v>
      </c>
      <c r="W331" s="2" t="s">
        <v>36</v>
      </c>
      <c r="X331" s="2" t="s">
        <v>3153</v>
      </c>
      <c r="Y331">
        <f t="shared" si="31"/>
        <v>2013</v>
      </c>
      <c r="Z331" s="8">
        <f t="shared" si="32"/>
        <v>1</v>
      </c>
      <c r="AA331">
        <f t="shared" si="30"/>
        <v>29</v>
      </c>
      <c r="AB331" s="9">
        <f t="shared" si="33"/>
        <v>0</v>
      </c>
      <c r="AC331" s="9">
        <f t="shared" si="34"/>
        <v>0</v>
      </c>
      <c r="AD331" s="9">
        <f t="shared" si="35"/>
        <v>0</v>
      </c>
    </row>
    <row r="332" spans="1:30" ht="15.6">
      <c r="A332" s="2" t="s">
        <v>24</v>
      </c>
      <c r="B332" s="2" t="s">
        <v>25</v>
      </c>
      <c r="C332" s="2" t="s">
        <v>3154</v>
      </c>
      <c r="D332" s="2" t="s">
        <v>3155</v>
      </c>
      <c r="E332" s="2" t="s">
        <v>3156</v>
      </c>
      <c r="F332" s="2" t="s">
        <v>3157</v>
      </c>
      <c r="G332" s="2" t="s">
        <v>36</v>
      </c>
      <c r="H332" s="2" t="s">
        <v>36</v>
      </c>
      <c r="I332" s="2" t="s">
        <v>32</v>
      </c>
      <c r="J332" s="2" t="s">
        <v>106</v>
      </c>
      <c r="K332" s="2" t="s">
        <v>3158</v>
      </c>
      <c r="L332" s="2" t="s">
        <v>3159</v>
      </c>
      <c r="M332" s="2" t="s">
        <v>36</v>
      </c>
      <c r="N332" s="2" t="s">
        <v>37</v>
      </c>
      <c r="O332" s="2" t="s">
        <v>119</v>
      </c>
      <c r="P332" s="3">
        <v>4</v>
      </c>
      <c r="Q332" s="2" t="s">
        <v>3160</v>
      </c>
      <c r="R332" s="3">
        <v>0</v>
      </c>
      <c r="S332" s="2" t="s">
        <v>36</v>
      </c>
      <c r="T332" s="2" t="s">
        <v>3161</v>
      </c>
      <c r="U332" s="3">
        <v>1</v>
      </c>
      <c r="V332" s="2" t="s">
        <v>36</v>
      </c>
      <c r="W332" s="2" t="s">
        <v>36</v>
      </c>
      <c r="X332" s="2" t="s">
        <v>3162</v>
      </c>
      <c r="Y332">
        <f t="shared" si="31"/>
        <v>2013</v>
      </c>
      <c r="Z332" s="8">
        <f t="shared" si="32"/>
        <v>1</v>
      </c>
      <c r="AA332">
        <f t="shared" si="30"/>
        <v>26</v>
      </c>
      <c r="AB332" s="9">
        <f t="shared" si="33"/>
        <v>0</v>
      </c>
      <c r="AC332" s="9">
        <f t="shared" si="34"/>
        <v>0</v>
      </c>
      <c r="AD332" s="9">
        <f t="shared" si="35"/>
        <v>0</v>
      </c>
    </row>
    <row r="333" spans="1:30" ht="15.6">
      <c r="A333" s="2" t="s">
        <v>24</v>
      </c>
      <c r="B333" s="2" t="s">
        <v>25</v>
      </c>
      <c r="C333" s="2" t="s">
        <v>3163</v>
      </c>
      <c r="D333" s="2" t="s">
        <v>3164</v>
      </c>
      <c r="E333" s="2" t="s">
        <v>3165</v>
      </c>
      <c r="F333" s="2" t="s">
        <v>3157</v>
      </c>
      <c r="G333" s="2" t="s">
        <v>36</v>
      </c>
      <c r="H333" s="2" t="s">
        <v>36</v>
      </c>
      <c r="I333" s="2" t="s">
        <v>32</v>
      </c>
      <c r="J333" s="2" t="s">
        <v>106</v>
      </c>
      <c r="K333" s="2" t="s">
        <v>3166</v>
      </c>
      <c r="L333" s="2" t="s">
        <v>3167</v>
      </c>
      <c r="M333" s="2" t="s">
        <v>36</v>
      </c>
      <c r="N333" s="2" t="s">
        <v>37</v>
      </c>
      <c r="O333" s="2" t="s">
        <v>119</v>
      </c>
      <c r="P333" s="3">
        <v>5</v>
      </c>
      <c r="Q333" s="2" t="s">
        <v>3168</v>
      </c>
      <c r="R333" s="3">
        <v>1</v>
      </c>
      <c r="S333" s="2" t="s">
        <v>3169</v>
      </c>
      <c r="T333" s="2" t="s">
        <v>3170</v>
      </c>
      <c r="U333" s="3">
        <v>1</v>
      </c>
      <c r="V333" s="2" t="s">
        <v>36</v>
      </c>
      <c r="W333" s="2" t="s">
        <v>36</v>
      </c>
      <c r="X333" s="2" t="s">
        <v>3171</v>
      </c>
      <c r="Y333">
        <f t="shared" si="31"/>
        <v>2013</v>
      </c>
      <c r="Z333" s="8">
        <f t="shared" si="32"/>
        <v>1</v>
      </c>
      <c r="AA333">
        <f t="shared" si="30"/>
        <v>21</v>
      </c>
      <c r="AB333" s="9">
        <f t="shared" si="33"/>
        <v>0</v>
      </c>
      <c r="AC333" s="9">
        <f t="shared" si="34"/>
        <v>0</v>
      </c>
      <c r="AD333" s="9">
        <f t="shared" si="35"/>
        <v>0</v>
      </c>
    </row>
    <row r="334" spans="1:30" ht="15.6">
      <c r="A334" s="2" t="s">
        <v>24</v>
      </c>
      <c r="B334" s="2" t="s">
        <v>98</v>
      </c>
      <c r="C334" s="2" t="s">
        <v>3172</v>
      </c>
      <c r="D334" s="2" t="s">
        <v>3173</v>
      </c>
      <c r="E334" s="2" t="s">
        <v>3174</v>
      </c>
      <c r="F334" s="2" t="s">
        <v>3175</v>
      </c>
      <c r="G334" s="2" t="s">
        <v>3176</v>
      </c>
      <c r="H334" s="2" t="s">
        <v>3177</v>
      </c>
      <c r="I334" s="2" t="s">
        <v>32</v>
      </c>
      <c r="J334" s="2" t="s">
        <v>106</v>
      </c>
      <c r="K334" s="2" t="s">
        <v>3178</v>
      </c>
      <c r="L334" s="2" t="s">
        <v>3179</v>
      </c>
      <c r="M334" s="2" t="s">
        <v>36</v>
      </c>
      <c r="N334" s="2" t="s">
        <v>37</v>
      </c>
      <c r="O334" s="2" t="s">
        <v>1141</v>
      </c>
      <c r="P334" s="3">
        <v>0</v>
      </c>
      <c r="Q334" s="2" t="s">
        <v>36</v>
      </c>
      <c r="R334" s="3">
        <v>0</v>
      </c>
      <c r="S334" s="2" t="s">
        <v>36</v>
      </c>
      <c r="T334" s="2" t="s">
        <v>3180</v>
      </c>
      <c r="U334" s="3">
        <v>1</v>
      </c>
      <c r="V334" s="2" t="s">
        <v>36</v>
      </c>
      <c r="W334" s="2" t="s">
        <v>36</v>
      </c>
      <c r="X334" s="2" t="s">
        <v>3181</v>
      </c>
      <c r="Y334">
        <f t="shared" si="31"/>
        <v>2014</v>
      </c>
      <c r="Z334" s="8">
        <f t="shared" si="32"/>
        <v>2</v>
      </c>
      <c r="AA334">
        <f t="shared" si="30"/>
        <v>7</v>
      </c>
      <c r="AB334" s="9">
        <f t="shared" si="33"/>
        <v>2014</v>
      </c>
      <c r="AC334" s="9">
        <f t="shared" si="34"/>
        <v>7</v>
      </c>
      <c r="AD334" s="9">
        <f t="shared" si="35"/>
        <v>1</v>
      </c>
    </row>
    <row r="335" spans="1:30" ht="15.6">
      <c r="A335" s="2" t="s">
        <v>24</v>
      </c>
      <c r="B335" s="2" t="s">
        <v>25</v>
      </c>
      <c r="C335" s="2" t="s">
        <v>3182</v>
      </c>
      <c r="D335" s="2" t="s">
        <v>3183</v>
      </c>
      <c r="E335" s="2" t="s">
        <v>3184</v>
      </c>
      <c r="F335" s="2" t="s">
        <v>3185</v>
      </c>
      <c r="G335" s="2" t="s">
        <v>36</v>
      </c>
      <c r="H335" s="2" t="s">
        <v>36</v>
      </c>
      <c r="I335" s="2" t="s">
        <v>2775</v>
      </c>
      <c r="J335" s="2" t="s">
        <v>3086</v>
      </c>
      <c r="K335" s="2" t="s">
        <v>3087</v>
      </c>
      <c r="L335" s="2" t="s">
        <v>3088</v>
      </c>
      <c r="M335" s="2" t="s">
        <v>36</v>
      </c>
      <c r="N335" s="2" t="s">
        <v>2778</v>
      </c>
      <c r="O335" s="2" t="s">
        <v>3186</v>
      </c>
      <c r="P335" s="3">
        <v>3</v>
      </c>
      <c r="Q335" s="2" t="s">
        <v>3187</v>
      </c>
      <c r="R335" s="3">
        <v>2</v>
      </c>
      <c r="S335" s="2" t="s">
        <v>3188</v>
      </c>
      <c r="T335" s="2" t="s">
        <v>3189</v>
      </c>
      <c r="U335" s="3">
        <v>1</v>
      </c>
      <c r="V335" s="2" t="s">
        <v>36</v>
      </c>
      <c r="W335" s="2" t="s">
        <v>36</v>
      </c>
      <c r="X335" s="2" t="s">
        <v>3190</v>
      </c>
      <c r="Y335">
        <f t="shared" si="31"/>
        <v>2012</v>
      </c>
      <c r="Z335" s="8">
        <f t="shared" si="32"/>
        <v>12</v>
      </c>
      <c r="AA335">
        <f t="shared" si="30"/>
        <v>26</v>
      </c>
      <c r="AB335" s="9">
        <f t="shared" si="33"/>
        <v>0</v>
      </c>
      <c r="AC335" s="9">
        <f t="shared" si="34"/>
        <v>0</v>
      </c>
      <c r="AD335" s="9">
        <f t="shared" si="35"/>
        <v>0</v>
      </c>
    </row>
    <row r="336" spans="1:30" ht="15.6">
      <c r="A336" s="2" t="s">
        <v>24</v>
      </c>
      <c r="B336" s="2" t="s">
        <v>25</v>
      </c>
      <c r="C336" s="2" t="s">
        <v>3191</v>
      </c>
      <c r="D336" s="2" t="s">
        <v>3192</v>
      </c>
      <c r="E336" s="2" t="s">
        <v>3193</v>
      </c>
      <c r="F336" s="2" t="s">
        <v>3194</v>
      </c>
      <c r="G336" s="2" t="s">
        <v>36</v>
      </c>
      <c r="H336" s="2" t="s">
        <v>36</v>
      </c>
      <c r="I336" s="2" t="s">
        <v>278</v>
      </c>
      <c r="J336" s="2" t="s">
        <v>279</v>
      </c>
      <c r="K336" s="2" t="s">
        <v>3195</v>
      </c>
      <c r="L336" s="2" t="s">
        <v>3196</v>
      </c>
      <c r="M336" s="2" t="s">
        <v>388</v>
      </c>
      <c r="N336" s="2" t="s">
        <v>1010</v>
      </c>
      <c r="O336" s="2" t="s">
        <v>3197</v>
      </c>
      <c r="P336" s="3">
        <v>2</v>
      </c>
      <c r="Q336" s="2" t="s">
        <v>3198</v>
      </c>
      <c r="R336" s="3">
        <v>0</v>
      </c>
      <c r="S336" s="2" t="s">
        <v>36</v>
      </c>
      <c r="T336" s="2" t="s">
        <v>3199</v>
      </c>
      <c r="U336" s="3">
        <v>2</v>
      </c>
      <c r="V336" s="2" t="s">
        <v>36</v>
      </c>
      <c r="W336" s="2" t="s">
        <v>36</v>
      </c>
      <c r="X336" s="2" t="s">
        <v>3200</v>
      </c>
      <c r="Y336">
        <f t="shared" si="31"/>
        <v>2012</v>
      </c>
      <c r="Z336" s="8">
        <f t="shared" si="32"/>
        <v>12</v>
      </c>
      <c r="AA336">
        <f t="shared" si="30"/>
        <v>13</v>
      </c>
      <c r="AB336" s="9">
        <f t="shared" si="33"/>
        <v>0</v>
      </c>
      <c r="AC336" s="9">
        <f t="shared" si="34"/>
        <v>0</v>
      </c>
      <c r="AD336" s="9">
        <f t="shared" si="35"/>
        <v>0</v>
      </c>
    </row>
    <row r="337" spans="1:30" ht="15.6">
      <c r="A337" s="2" t="s">
        <v>24</v>
      </c>
      <c r="B337" s="2" t="s">
        <v>98</v>
      </c>
      <c r="C337" s="2" t="s">
        <v>3201</v>
      </c>
      <c r="D337" s="2" t="s">
        <v>3202</v>
      </c>
      <c r="E337" s="2" t="s">
        <v>3203</v>
      </c>
      <c r="F337" s="2" t="s">
        <v>3204</v>
      </c>
      <c r="G337" s="2" t="s">
        <v>3205</v>
      </c>
      <c r="H337" s="2" t="s">
        <v>3206</v>
      </c>
      <c r="I337" s="2" t="s">
        <v>32</v>
      </c>
      <c r="J337" s="2" t="s">
        <v>541</v>
      </c>
      <c r="K337" s="2" t="s">
        <v>3207</v>
      </c>
      <c r="L337" s="2" t="s">
        <v>3208</v>
      </c>
      <c r="M337" s="2" t="s">
        <v>36</v>
      </c>
      <c r="N337" s="2" t="s">
        <v>37</v>
      </c>
      <c r="O337" s="2" t="s">
        <v>773</v>
      </c>
      <c r="P337" s="3">
        <v>0</v>
      </c>
      <c r="Q337" s="2" t="s">
        <v>36</v>
      </c>
      <c r="R337" s="3">
        <v>0</v>
      </c>
      <c r="S337" s="2" t="s">
        <v>36</v>
      </c>
      <c r="T337" s="2" t="s">
        <v>3209</v>
      </c>
      <c r="U337" s="3">
        <v>1</v>
      </c>
      <c r="V337" s="2" t="s">
        <v>36</v>
      </c>
      <c r="W337" s="2" t="s">
        <v>36</v>
      </c>
      <c r="X337" s="2" t="s">
        <v>3210</v>
      </c>
      <c r="Y337">
        <f t="shared" si="31"/>
        <v>2014</v>
      </c>
      <c r="Z337" s="8">
        <f t="shared" si="32"/>
        <v>1</v>
      </c>
      <c r="AA337">
        <f t="shared" si="30"/>
        <v>1</v>
      </c>
      <c r="AB337" s="9">
        <f t="shared" si="33"/>
        <v>2014</v>
      </c>
      <c r="AC337" s="9">
        <f t="shared" si="34"/>
        <v>5</v>
      </c>
      <c r="AD337" s="9">
        <f t="shared" si="35"/>
        <v>11</v>
      </c>
    </row>
    <row r="338" spans="1:30" ht="15.6">
      <c r="A338" s="2" t="s">
        <v>24</v>
      </c>
      <c r="B338" s="2" t="s">
        <v>98</v>
      </c>
      <c r="C338" s="2" t="s">
        <v>3211</v>
      </c>
      <c r="D338" s="2" t="s">
        <v>3212</v>
      </c>
      <c r="E338" s="2" t="s">
        <v>3213</v>
      </c>
      <c r="F338" s="2" t="s">
        <v>3214</v>
      </c>
      <c r="G338" s="2" t="s">
        <v>3215</v>
      </c>
      <c r="H338" s="2" t="s">
        <v>3206</v>
      </c>
      <c r="I338" s="2" t="s">
        <v>32</v>
      </c>
      <c r="J338" s="2" t="s">
        <v>541</v>
      </c>
      <c r="K338" s="2" t="s">
        <v>3216</v>
      </c>
      <c r="L338" s="2" t="s">
        <v>3217</v>
      </c>
      <c r="M338" s="2" t="s">
        <v>36</v>
      </c>
      <c r="N338" s="2" t="s">
        <v>37</v>
      </c>
      <c r="O338" s="2" t="s">
        <v>1684</v>
      </c>
      <c r="P338" s="3">
        <v>0</v>
      </c>
      <c r="Q338" s="2" t="s">
        <v>36</v>
      </c>
      <c r="R338" s="3">
        <v>1</v>
      </c>
      <c r="S338" s="2" t="s">
        <v>2429</v>
      </c>
      <c r="T338" s="2" t="s">
        <v>3218</v>
      </c>
      <c r="U338" s="3">
        <v>1</v>
      </c>
      <c r="V338" s="2" t="s">
        <v>36</v>
      </c>
      <c r="W338" s="2" t="s">
        <v>36</v>
      </c>
      <c r="X338" s="2" t="s">
        <v>3219</v>
      </c>
      <c r="Y338">
        <f t="shared" si="31"/>
        <v>2014</v>
      </c>
      <c r="Z338" s="8">
        <f t="shared" si="32"/>
        <v>1</v>
      </c>
      <c r="AA338">
        <f t="shared" si="30"/>
        <v>8</v>
      </c>
      <c r="AB338" s="9">
        <f t="shared" si="33"/>
        <v>2014</v>
      </c>
      <c r="AC338" s="9">
        <f t="shared" si="34"/>
        <v>5</v>
      </c>
      <c r="AD338" s="9">
        <f t="shared" si="35"/>
        <v>11</v>
      </c>
    </row>
    <row r="339" spans="1:30" ht="15.6">
      <c r="A339" s="2" t="s">
        <v>24</v>
      </c>
      <c r="B339" s="2" t="s">
        <v>25</v>
      </c>
      <c r="C339" s="2" t="s">
        <v>3220</v>
      </c>
      <c r="D339" s="2" t="s">
        <v>3221</v>
      </c>
      <c r="E339" s="2" t="s">
        <v>3222</v>
      </c>
      <c r="F339" s="2" t="s">
        <v>3223</v>
      </c>
      <c r="G339" s="2" t="s">
        <v>36</v>
      </c>
      <c r="H339" s="2" t="s">
        <v>36</v>
      </c>
      <c r="I339" s="2" t="s">
        <v>2775</v>
      </c>
      <c r="J339" s="2" t="s">
        <v>3086</v>
      </c>
      <c r="K339" s="2" t="s">
        <v>3224</v>
      </c>
      <c r="L339" s="2" t="s">
        <v>3225</v>
      </c>
      <c r="M339" s="2" t="s">
        <v>36</v>
      </c>
      <c r="N339" s="2" t="s">
        <v>2778</v>
      </c>
      <c r="O339" s="2" t="s">
        <v>3226</v>
      </c>
      <c r="P339" s="3">
        <v>1</v>
      </c>
      <c r="Q339" s="2" t="s">
        <v>3227</v>
      </c>
      <c r="R339" s="3">
        <v>0</v>
      </c>
      <c r="S339" s="2" t="s">
        <v>36</v>
      </c>
      <c r="T339" s="2" t="s">
        <v>3228</v>
      </c>
      <c r="U339" s="3">
        <v>1</v>
      </c>
      <c r="V339" s="2" t="s">
        <v>36</v>
      </c>
      <c r="W339" s="2" t="s">
        <v>36</v>
      </c>
      <c r="X339" s="2" t="s">
        <v>3229</v>
      </c>
      <c r="Y339">
        <f t="shared" si="31"/>
        <v>2012</v>
      </c>
      <c r="Z339" s="8">
        <f t="shared" si="32"/>
        <v>7</v>
      </c>
      <c r="AA339">
        <f t="shared" si="30"/>
        <v>10</v>
      </c>
      <c r="AB339" s="9">
        <f t="shared" si="33"/>
        <v>0</v>
      </c>
      <c r="AC339" s="9">
        <f t="shared" si="34"/>
        <v>0</v>
      </c>
      <c r="AD339" s="9">
        <f t="shared" si="35"/>
        <v>0</v>
      </c>
    </row>
    <row r="340" spans="1:30" ht="15.6">
      <c r="A340" s="2" t="s">
        <v>24</v>
      </c>
      <c r="B340" s="2" t="s">
        <v>25</v>
      </c>
      <c r="C340" s="2" t="s">
        <v>3125</v>
      </c>
      <c r="D340" s="2" t="s">
        <v>3230</v>
      </c>
      <c r="E340" s="2" t="s">
        <v>3231</v>
      </c>
      <c r="F340" s="2" t="s">
        <v>3232</v>
      </c>
      <c r="G340" s="2" t="s">
        <v>36</v>
      </c>
      <c r="H340" s="2" t="s">
        <v>36</v>
      </c>
      <c r="I340" s="2" t="s">
        <v>2775</v>
      </c>
      <c r="J340" s="2" t="s">
        <v>3086</v>
      </c>
      <c r="K340" s="2" t="s">
        <v>3128</v>
      </c>
      <c r="L340" s="2" t="s">
        <v>3129</v>
      </c>
      <c r="M340" s="2" t="s">
        <v>36</v>
      </c>
      <c r="N340" s="2" t="s">
        <v>2778</v>
      </c>
      <c r="O340" s="2" t="s">
        <v>3233</v>
      </c>
      <c r="P340" s="3">
        <v>5</v>
      </c>
      <c r="Q340" s="2" t="s">
        <v>3234</v>
      </c>
      <c r="R340" s="3">
        <v>2</v>
      </c>
      <c r="S340" s="2" t="s">
        <v>3235</v>
      </c>
      <c r="T340" s="2" t="s">
        <v>3236</v>
      </c>
      <c r="U340" s="3">
        <v>1</v>
      </c>
      <c r="V340" s="2" t="s">
        <v>36</v>
      </c>
      <c r="W340" s="2" t="s">
        <v>36</v>
      </c>
      <c r="X340" s="2" t="s">
        <v>3237</v>
      </c>
      <c r="Y340">
        <f t="shared" si="31"/>
        <v>2012</v>
      </c>
      <c r="Z340" s="8">
        <f t="shared" si="32"/>
        <v>8</v>
      </c>
      <c r="AA340">
        <f t="shared" si="30"/>
        <v>10</v>
      </c>
      <c r="AB340" s="9">
        <f t="shared" si="33"/>
        <v>0</v>
      </c>
      <c r="AC340" s="9">
        <f t="shared" si="34"/>
        <v>0</v>
      </c>
      <c r="AD340" s="9">
        <f t="shared" si="35"/>
        <v>0</v>
      </c>
    </row>
    <row r="341" spans="1:30" ht="15.6">
      <c r="A341" s="2" t="s">
        <v>24</v>
      </c>
      <c r="B341" s="2" t="s">
        <v>25</v>
      </c>
      <c r="C341" s="2" t="s">
        <v>3238</v>
      </c>
      <c r="D341" s="2" t="s">
        <v>3239</v>
      </c>
      <c r="E341" s="2" t="s">
        <v>3240</v>
      </c>
      <c r="F341" s="2" t="s">
        <v>3241</v>
      </c>
      <c r="G341" s="2" t="s">
        <v>36</v>
      </c>
      <c r="H341" s="2" t="s">
        <v>36</v>
      </c>
      <c r="I341" s="2" t="s">
        <v>2775</v>
      </c>
      <c r="J341" s="2" t="s">
        <v>3086</v>
      </c>
      <c r="K341" s="2" t="s">
        <v>3242</v>
      </c>
      <c r="L341" s="2" t="s">
        <v>3243</v>
      </c>
      <c r="M341" s="2" t="s">
        <v>36</v>
      </c>
      <c r="N341" s="2" t="s">
        <v>2778</v>
      </c>
      <c r="O341" s="2" t="s">
        <v>3244</v>
      </c>
      <c r="P341" s="3">
        <v>6</v>
      </c>
      <c r="Q341" s="2" t="s">
        <v>3245</v>
      </c>
      <c r="R341" s="3">
        <v>0</v>
      </c>
      <c r="S341" s="2" t="s">
        <v>36</v>
      </c>
      <c r="T341" s="2" t="s">
        <v>3246</v>
      </c>
      <c r="U341" s="3">
        <v>1</v>
      </c>
      <c r="V341" s="2" t="s">
        <v>36</v>
      </c>
      <c r="W341" s="2" t="s">
        <v>36</v>
      </c>
      <c r="X341" s="2" t="s">
        <v>3247</v>
      </c>
      <c r="Y341">
        <f t="shared" si="31"/>
        <v>2012</v>
      </c>
      <c r="Z341" s="8">
        <f t="shared" si="32"/>
        <v>8</v>
      </c>
      <c r="AA341">
        <f t="shared" si="30"/>
        <v>15</v>
      </c>
      <c r="AB341" s="9">
        <f t="shared" si="33"/>
        <v>0</v>
      </c>
      <c r="AC341" s="9">
        <f t="shared" si="34"/>
        <v>0</v>
      </c>
      <c r="AD341" s="9">
        <f t="shared" si="35"/>
        <v>0</v>
      </c>
    </row>
    <row r="342" spans="1:30" ht="15.6">
      <c r="A342" s="2" t="s">
        <v>24</v>
      </c>
      <c r="B342" s="2" t="s">
        <v>25</v>
      </c>
      <c r="C342" s="2" t="s">
        <v>3248</v>
      </c>
      <c r="D342" s="2" t="s">
        <v>3249</v>
      </c>
      <c r="E342" s="2" t="s">
        <v>3250</v>
      </c>
      <c r="F342" s="2" t="s">
        <v>3241</v>
      </c>
      <c r="G342" s="2" t="s">
        <v>36</v>
      </c>
      <c r="H342" s="2" t="s">
        <v>36</v>
      </c>
      <c r="I342" s="2" t="s">
        <v>2775</v>
      </c>
      <c r="J342" s="2" t="s">
        <v>3086</v>
      </c>
      <c r="K342" s="2" t="s">
        <v>3251</v>
      </c>
      <c r="L342" s="2" t="s">
        <v>3252</v>
      </c>
      <c r="M342" s="2" t="s">
        <v>36</v>
      </c>
      <c r="N342" s="2" t="s">
        <v>2778</v>
      </c>
      <c r="O342" s="2" t="s">
        <v>3253</v>
      </c>
      <c r="P342" s="3">
        <v>0</v>
      </c>
      <c r="Q342" s="2" t="s">
        <v>36</v>
      </c>
      <c r="R342" s="3">
        <v>0</v>
      </c>
      <c r="S342" s="2" t="s">
        <v>36</v>
      </c>
      <c r="T342" s="2" t="s">
        <v>3254</v>
      </c>
      <c r="U342" s="3">
        <v>1</v>
      </c>
      <c r="V342" s="2" t="s">
        <v>36</v>
      </c>
      <c r="W342" s="2" t="s">
        <v>36</v>
      </c>
      <c r="X342" s="2" t="s">
        <v>3255</v>
      </c>
      <c r="Y342">
        <f t="shared" si="31"/>
        <v>2012</v>
      </c>
      <c r="Z342" s="8">
        <f t="shared" si="32"/>
        <v>8</v>
      </c>
      <c r="AA342">
        <f t="shared" si="30"/>
        <v>29</v>
      </c>
      <c r="AB342" s="9">
        <f t="shared" si="33"/>
        <v>0</v>
      </c>
      <c r="AC342" s="9">
        <f t="shared" si="34"/>
        <v>0</v>
      </c>
      <c r="AD342" s="9">
        <f t="shared" si="35"/>
        <v>0</v>
      </c>
    </row>
    <row r="343" spans="1:30" ht="15.6">
      <c r="A343" s="2" t="s">
        <v>24</v>
      </c>
      <c r="B343" s="2" t="s">
        <v>25</v>
      </c>
      <c r="C343" s="2" t="s">
        <v>2915</v>
      </c>
      <c r="D343" s="2" t="s">
        <v>3256</v>
      </c>
      <c r="E343" s="2" t="s">
        <v>3257</v>
      </c>
      <c r="F343" s="2" t="s">
        <v>3258</v>
      </c>
      <c r="G343" s="2" t="s">
        <v>36</v>
      </c>
      <c r="H343" s="2" t="s">
        <v>36</v>
      </c>
      <c r="I343" s="2" t="s">
        <v>329</v>
      </c>
      <c r="J343" s="2" t="s">
        <v>330</v>
      </c>
      <c r="K343" s="2" t="s">
        <v>3259</v>
      </c>
      <c r="L343" s="2" t="s">
        <v>3260</v>
      </c>
      <c r="M343" s="2" t="s">
        <v>36</v>
      </c>
      <c r="N343" s="2" t="s">
        <v>2882</v>
      </c>
      <c r="O343" s="2" t="s">
        <v>334</v>
      </c>
      <c r="P343" s="3">
        <v>1</v>
      </c>
      <c r="Q343" s="2" t="s">
        <v>36</v>
      </c>
      <c r="R343" s="3">
        <v>3</v>
      </c>
      <c r="S343" s="2" t="s">
        <v>3261</v>
      </c>
      <c r="T343" s="2" t="s">
        <v>3262</v>
      </c>
      <c r="U343" s="3">
        <v>2</v>
      </c>
      <c r="V343" s="2" t="s">
        <v>36</v>
      </c>
      <c r="W343" s="2" t="s">
        <v>36</v>
      </c>
      <c r="X343" s="2" t="s">
        <v>3263</v>
      </c>
      <c r="Y343">
        <f t="shared" si="31"/>
        <v>2012</v>
      </c>
      <c r="Z343" s="8">
        <f t="shared" si="32"/>
        <v>8</v>
      </c>
      <c r="AA343">
        <f t="shared" si="30"/>
        <v>20</v>
      </c>
      <c r="AB343" s="9">
        <f t="shared" si="33"/>
        <v>0</v>
      </c>
      <c r="AC343" s="9">
        <f t="shared" si="34"/>
        <v>0</v>
      </c>
      <c r="AD343" s="9">
        <f t="shared" si="35"/>
        <v>0</v>
      </c>
    </row>
    <row r="344" spans="1:30" ht="15.6">
      <c r="A344" s="2" t="s">
        <v>24</v>
      </c>
      <c r="B344" s="2" t="s">
        <v>98</v>
      </c>
      <c r="C344" s="2" t="s">
        <v>3264</v>
      </c>
      <c r="D344" s="2" t="s">
        <v>3265</v>
      </c>
      <c r="E344" s="2" t="s">
        <v>3266</v>
      </c>
      <c r="F344" s="2" t="s">
        <v>3267</v>
      </c>
      <c r="G344" s="2" t="s">
        <v>3268</v>
      </c>
      <c r="H344" s="2" t="s">
        <v>3269</v>
      </c>
      <c r="I344" s="2" t="s">
        <v>32</v>
      </c>
      <c r="J344" s="2" t="s">
        <v>106</v>
      </c>
      <c r="K344" s="2" t="s">
        <v>3270</v>
      </c>
      <c r="L344" s="2" t="s">
        <v>3271</v>
      </c>
      <c r="M344" s="2" t="s">
        <v>36</v>
      </c>
      <c r="N344" s="2" t="s">
        <v>37</v>
      </c>
      <c r="O344" s="2" t="s">
        <v>3272</v>
      </c>
      <c r="P344" s="3">
        <v>0</v>
      </c>
      <c r="Q344" s="2" t="s">
        <v>36</v>
      </c>
      <c r="R344" s="3">
        <v>0</v>
      </c>
      <c r="S344" s="2" t="s">
        <v>36</v>
      </c>
      <c r="T344" s="2" t="s">
        <v>3273</v>
      </c>
      <c r="U344" s="3">
        <v>1</v>
      </c>
      <c r="V344" s="2" t="s">
        <v>36</v>
      </c>
      <c r="W344" s="2" t="s">
        <v>36</v>
      </c>
      <c r="X344" s="2" t="s">
        <v>3274</v>
      </c>
      <c r="Y344">
        <f t="shared" si="31"/>
        <v>2013</v>
      </c>
      <c r="Z344" s="8">
        <f t="shared" si="32"/>
        <v>9</v>
      </c>
      <c r="AA344">
        <f t="shared" si="30"/>
        <v>4</v>
      </c>
      <c r="AB344" s="9">
        <f t="shared" si="33"/>
        <v>2014</v>
      </c>
      <c r="AC344" s="9">
        <f t="shared" si="34"/>
        <v>1</v>
      </c>
      <c r="AD344" s="9">
        <f t="shared" si="35"/>
        <v>21</v>
      </c>
    </row>
    <row r="345" spans="1:30" ht="15.6">
      <c r="A345" s="2" t="s">
        <v>24</v>
      </c>
      <c r="B345" s="2" t="s">
        <v>98</v>
      </c>
      <c r="C345" s="2" t="s">
        <v>3275</v>
      </c>
      <c r="D345" s="2" t="s">
        <v>3276</v>
      </c>
      <c r="E345" s="2" t="s">
        <v>3277</v>
      </c>
      <c r="F345" s="2" t="s">
        <v>3278</v>
      </c>
      <c r="G345" s="2" t="s">
        <v>3279</v>
      </c>
      <c r="H345" s="2" t="s">
        <v>3269</v>
      </c>
      <c r="I345" s="2" t="s">
        <v>32</v>
      </c>
      <c r="J345" s="2" t="s">
        <v>106</v>
      </c>
      <c r="K345" s="2" t="s">
        <v>3280</v>
      </c>
      <c r="L345" s="2" t="s">
        <v>3281</v>
      </c>
      <c r="M345" s="2" t="s">
        <v>36</v>
      </c>
      <c r="N345" s="2" t="s">
        <v>37</v>
      </c>
      <c r="O345" s="2" t="s">
        <v>1874</v>
      </c>
      <c r="P345" s="3">
        <v>0</v>
      </c>
      <c r="Q345" s="2" t="s">
        <v>36</v>
      </c>
      <c r="R345" s="3">
        <v>1</v>
      </c>
      <c r="S345" s="2" t="s">
        <v>3282</v>
      </c>
      <c r="T345" s="2" t="s">
        <v>3283</v>
      </c>
      <c r="U345" s="3">
        <v>1</v>
      </c>
      <c r="V345" s="2" t="s">
        <v>36</v>
      </c>
      <c r="W345" s="2" t="s">
        <v>36</v>
      </c>
      <c r="X345" s="2" t="s">
        <v>3284</v>
      </c>
      <c r="Y345">
        <f t="shared" si="31"/>
        <v>2013</v>
      </c>
      <c r="Z345" s="8">
        <f t="shared" si="32"/>
        <v>8</v>
      </c>
      <c r="AA345">
        <f t="shared" si="30"/>
        <v>28</v>
      </c>
      <c r="AB345" s="9">
        <f t="shared" si="33"/>
        <v>2014</v>
      </c>
      <c r="AC345" s="9">
        <f t="shared" si="34"/>
        <v>1</v>
      </c>
      <c r="AD345" s="9">
        <f t="shared" si="35"/>
        <v>21</v>
      </c>
    </row>
    <row r="346" spans="1:30" ht="15.6">
      <c r="A346" s="2" t="s">
        <v>24</v>
      </c>
      <c r="B346" s="2" t="s">
        <v>25</v>
      </c>
      <c r="C346" s="2" t="s">
        <v>3285</v>
      </c>
      <c r="D346" s="2" t="s">
        <v>3286</v>
      </c>
      <c r="E346" s="2" t="s">
        <v>3287</v>
      </c>
      <c r="F346" s="2" t="s">
        <v>3288</v>
      </c>
      <c r="G346" s="2" t="s">
        <v>36</v>
      </c>
      <c r="H346" s="2" t="s">
        <v>36</v>
      </c>
      <c r="I346" s="2" t="s">
        <v>278</v>
      </c>
      <c r="J346" s="2" t="s">
        <v>279</v>
      </c>
      <c r="K346" s="2" t="s">
        <v>3289</v>
      </c>
      <c r="L346" s="2" t="s">
        <v>3290</v>
      </c>
      <c r="M346" s="2" t="s">
        <v>191</v>
      </c>
      <c r="N346" s="2" t="s">
        <v>2558</v>
      </c>
      <c r="O346" s="2" t="s">
        <v>2718</v>
      </c>
      <c r="P346" s="3">
        <v>4</v>
      </c>
      <c r="Q346" s="2" t="s">
        <v>3291</v>
      </c>
      <c r="R346" s="3">
        <v>0</v>
      </c>
      <c r="S346" s="2" t="s">
        <v>36</v>
      </c>
      <c r="T346" s="2" t="s">
        <v>3292</v>
      </c>
      <c r="U346" s="3">
        <v>1</v>
      </c>
      <c r="V346" s="2" t="s">
        <v>36</v>
      </c>
      <c r="W346" s="2" t="s">
        <v>36</v>
      </c>
      <c r="X346" s="2" t="s">
        <v>3293</v>
      </c>
      <c r="Y346">
        <f t="shared" si="31"/>
        <v>2012</v>
      </c>
      <c r="Z346" s="8">
        <f t="shared" si="32"/>
        <v>6</v>
      </c>
      <c r="AA346">
        <f t="shared" si="30"/>
        <v>3</v>
      </c>
      <c r="AB346" s="9">
        <f t="shared" si="33"/>
        <v>0</v>
      </c>
      <c r="AC346" s="9">
        <f t="shared" si="34"/>
        <v>0</v>
      </c>
      <c r="AD346" s="9">
        <f t="shared" si="35"/>
        <v>0</v>
      </c>
    </row>
    <row r="347" spans="1:30" ht="15.6">
      <c r="A347" s="2" t="s">
        <v>24</v>
      </c>
      <c r="B347" s="2" t="s">
        <v>98</v>
      </c>
      <c r="C347" s="2" t="s">
        <v>3294</v>
      </c>
      <c r="D347" s="2" t="s">
        <v>3295</v>
      </c>
      <c r="E347" s="2" t="s">
        <v>3296</v>
      </c>
      <c r="F347" s="2" t="s">
        <v>3297</v>
      </c>
      <c r="G347" s="2" t="s">
        <v>3298</v>
      </c>
      <c r="H347" s="2" t="s">
        <v>3299</v>
      </c>
      <c r="I347" s="2" t="s">
        <v>32</v>
      </c>
      <c r="J347" s="2" t="s">
        <v>106</v>
      </c>
      <c r="K347" s="2" t="s">
        <v>3300</v>
      </c>
      <c r="L347" s="2" t="s">
        <v>3301</v>
      </c>
      <c r="M347" s="2" t="s">
        <v>36</v>
      </c>
      <c r="N347" s="2" t="s">
        <v>37</v>
      </c>
      <c r="O347" s="2" t="s">
        <v>1361</v>
      </c>
      <c r="P347" s="3">
        <v>0</v>
      </c>
      <c r="Q347" s="2" t="s">
        <v>36</v>
      </c>
      <c r="R347" s="3">
        <v>0</v>
      </c>
      <c r="S347" s="2" t="s">
        <v>36</v>
      </c>
      <c r="T347" s="2" t="s">
        <v>3302</v>
      </c>
      <c r="U347" s="3">
        <v>8</v>
      </c>
      <c r="V347" s="2" t="s">
        <v>36</v>
      </c>
      <c r="W347" s="2" t="s">
        <v>36</v>
      </c>
      <c r="X347" s="2" t="s">
        <v>3303</v>
      </c>
      <c r="Y347">
        <f t="shared" si="31"/>
        <v>2013</v>
      </c>
      <c r="Z347" s="8">
        <f t="shared" si="32"/>
        <v>7</v>
      </c>
      <c r="AA347">
        <f t="shared" si="30"/>
        <v>23</v>
      </c>
      <c r="AB347" s="9">
        <f t="shared" si="33"/>
        <v>2013</v>
      </c>
      <c r="AC347" s="9">
        <f t="shared" si="34"/>
        <v>12</v>
      </c>
      <c r="AD347" s="9">
        <f t="shared" si="35"/>
        <v>1</v>
      </c>
    </row>
    <row r="348" spans="1:30" ht="15.6">
      <c r="A348" s="2" t="s">
        <v>24</v>
      </c>
      <c r="B348" s="2" t="s">
        <v>25</v>
      </c>
      <c r="C348" s="2" t="s">
        <v>3304</v>
      </c>
      <c r="D348" s="2" t="s">
        <v>3305</v>
      </c>
      <c r="E348" s="2" t="s">
        <v>3306</v>
      </c>
      <c r="F348" s="2" t="s">
        <v>3307</v>
      </c>
      <c r="G348" s="2" t="s">
        <v>36</v>
      </c>
      <c r="H348" s="2" t="s">
        <v>36</v>
      </c>
      <c r="I348" s="2" t="s">
        <v>2567</v>
      </c>
      <c r="J348" s="2" t="s">
        <v>279</v>
      </c>
      <c r="K348" s="2" t="s">
        <v>3308</v>
      </c>
      <c r="L348" s="2" t="s">
        <v>3309</v>
      </c>
      <c r="M348" s="2" t="s">
        <v>36</v>
      </c>
      <c r="N348" s="2" t="s">
        <v>2558</v>
      </c>
      <c r="O348" s="2" t="s">
        <v>3310</v>
      </c>
      <c r="P348" s="3">
        <v>1</v>
      </c>
      <c r="Q348" s="2" t="s">
        <v>3311</v>
      </c>
      <c r="R348" s="3">
        <v>0</v>
      </c>
      <c r="S348" s="2" t="s">
        <v>36</v>
      </c>
      <c r="T348" s="2" t="s">
        <v>3312</v>
      </c>
      <c r="U348" s="3">
        <v>1</v>
      </c>
      <c r="V348" s="2" t="s">
        <v>36</v>
      </c>
      <c r="W348" s="2" t="s">
        <v>36</v>
      </c>
      <c r="X348" s="2" t="s">
        <v>3313</v>
      </c>
      <c r="Y348">
        <f t="shared" si="31"/>
        <v>2012</v>
      </c>
      <c r="Z348" s="8">
        <f t="shared" si="32"/>
        <v>5</v>
      </c>
      <c r="AA348">
        <f t="shared" si="30"/>
        <v>23</v>
      </c>
      <c r="AB348" s="9">
        <f t="shared" si="33"/>
        <v>0</v>
      </c>
      <c r="AC348" s="9">
        <f t="shared" si="34"/>
        <v>0</v>
      </c>
      <c r="AD348" s="9">
        <f t="shared" si="35"/>
        <v>0</v>
      </c>
    </row>
    <row r="349" spans="1:30" ht="15.6">
      <c r="A349" s="2" t="s">
        <v>24</v>
      </c>
      <c r="B349" s="2" t="s">
        <v>25</v>
      </c>
      <c r="C349" s="2" t="s">
        <v>3314</v>
      </c>
      <c r="D349" s="2" t="s">
        <v>3315</v>
      </c>
      <c r="E349" s="2" t="s">
        <v>3316</v>
      </c>
      <c r="F349" s="2" t="s">
        <v>3317</v>
      </c>
      <c r="G349" s="2" t="s">
        <v>3318</v>
      </c>
      <c r="H349" s="2" t="s">
        <v>3299</v>
      </c>
      <c r="I349" s="2" t="s">
        <v>32</v>
      </c>
      <c r="J349" s="2" t="s">
        <v>106</v>
      </c>
      <c r="K349" s="2" t="s">
        <v>3319</v>
      </c>
      <c r="L349" s="2" t="s">
        <v>3320</v>
      </c>
      <c r="M349" s="2" t="s">
        <v>36</v>
      </c>
      <c r="N349" s="2" t="s">
        <v>36</v>
      </c>
      <c r="O349" s="2" t="s">
        <v>3321</v>
      </c>
      <c r="P349" s="3">
        <v>1</v>
      </c>
      <c r="Q349" s="2" t="s">
        <v>3322</v>
      </c>
      <c r="R349" s="3">
        <v>2</v>
      </c>
      <c r="S349" s="2" t="s">
        <v>3323</v>
      </c>
      <c r="T349" s="2" t="s">
        <v>3324</v>
      </c>
      <c r="U349" s="3">
        <v>1</v>
      </c>
      <c r="V349" s="2" t="s">
        <v>36</v>
      </c>
      <c r="W349" s="2" t="s">
        <v>36</v>
      </c>
      <c r="X349" s="2" t="s">
        <v>3325</v>
      </c>
      <c r="Y349">
        <f t="shared" si="31"/>
        <v>2013</v>
      </c>
      <c r="Z349" s="8">
        <f t="shared" si="32"/>
        <v>1</v>
      </c>
      <c r="AA349">
        <f t="shared" si="30"/>
        <v>27</v>
      </c>
      <c r="AB349" s="9">
        <f t="shared" si="33"/>
        <v>2013</v>
      </c>
      <c r="AC349" s="9">
        <f t="shared" si="34"/>
        <v>12</v>
      </c>
      <c r="AD349" s="9">
        <f t="shared" si="35"/>
        <v>1</v>
      </c>
    </row>
    <row r="350" spans="1:30" ht="15.6">
      <c r="A350" s="2" t="s">
        <v>24</v>
      </c>
      <c r="B350" s="2" t="s">
        <v>98</v>
      </c>
      <c r="C350" s="2" t="s">
        <v>3326</v>
      </c>
      <c r="D350" s="2" t="s">
        <v>3327</v>
      </c>
      <c r="E350" s="2" t="s">
        <v>3328</v>
      </c>
      <c r="F350" s="2" t="s">
        <v>3329</v>
      </c>
      <c r="G350" s="2" t="s">
        <v>3330</v>
      </c>
      <c r="H350" s="2" t="s">
        <v>3299</v>
      </c>
      <c r="I350" s="2" t="s">
        <v>32</v>
      </c>
      <c r="J350" s="2" t="s">
        <v>106</v>
      </c>
      <c r="K350" s="2" t="s">
        <v>3331</v>
      </c>
      <c r="L350" s="2" t="s">
        <v>3332</v>
      </c>
      <c r="M350" s="2" t="s">
        <v>36</v>
      </c>
      <c r="N350" s="2" t="s">
        <v>37</v>
      </c>
      <c r="O350" s="2" t="s">
        <v>3333</v>
      </c>
      <c r="P350" s="3">
        <v>0</v>
      </c>
      <c r="Q350" s="2" t="s">
        <v>36</v>
      </c>
      <c r="R350" s="3">
        <v>0</v>
      </c>
      <c r="S350" s="2" t="s">
        <v>36</v>
      </c>
      <c r="T350" s="2" t="s">
        <v>3334</v>
      </c>
      <c r="U350" s="3">
        <v>1</v>
      </c>
      <c r="V350" s="2" t="s">
        <v>36</v>
      </c>
      <c r="W350" s="2" t="s">
        <v>36</v>
      </c>
      <c r="X350" s="2" t="s">
        <v>3335</v>
      </c>
      <c r="Y350">
        <f t="shared" si="31"/>
        <v>2013</v>
      </c>
      <c r="Z350" s="8">
        <f t="shared" si="32"/>
        <v>7</v>
      </c>
      <c r="AA350">
        <f t="shared" si="30"/>
        <v>2</v>
      </c>
      <c r="AB350" s="9">
        <f t="shared" si="33"/>
        <v>2013</v>
      </c>
      <c r="AC350" s="9">
        <f t="shared" si="34"/>
        <v>12</v>
      </c>
      <c r="AD350" s="9">
        <f t="shared" si="35"/>
        <v>1</v>
      </c>
    </row>
    <row r="351" spans="1:30" ht="15.6">
      <c r="A351" s="2" t="s">
        <v>24</v>
      </c>
      <c r="B351" s="2" t="s">
        <v>98</v>
      </c>
      <c r="C351" s="2" t="s">
        <v>3336</v>
      </c>
      <c r="D351" s="2" t="s">
        <v>3337</v>
      </c>
      <c r="E351" s="2" t="s">
        <v>3338</v>
      </c>
      <c r="F351" s="2" t="s">
        <v>3339</v>
      </c>
      <c r="G351" s="2" t="s">
        <v>3340</v>
      </c>
      <c r="H351" s="2" t="s">
        <v>3299</v>
      </c>
      <c r="I351" s="2" t="s">
        <v>32</v>
      </c>
      <c r="J351" s="2" t="s">
        <v>106</v>
      </c>
      <c r="K351" s="2" t="s">
        <v>3341</v>
      </c>
      <c r="L351" s="2" t="s">
        <v>3342</v>
      </c>
      <c r="M351" s="2" t="s">
        <v>36</v>
      </c>
      <c r="N351" s="2" t="s">
        <v>37</v>
      </c>
      <c r="O351" s="2" t="s">
        <v>3343</v>
      </c>
      <c r="P351" s="3">
        <v>0</v>
      </c>
      <c r="Q351" s="2" t="s">
        <v>36</v>
      </c>
      <c r="R351" s="3">
        <v>0</v>
      </c>
      <c r="S351" s="2" t="s">
        <v>36</v>
      </c>
      <c r="T351" s="2" t="s">
        <v>3344</v>
      </c>
      <c r="U351" s="3">
        <v>1</v>
      </c>
      <c r="V351" s="2" t="s">
        <v>36</v>
      </c>
      <c r="W351" s="2" t="s">
        <v>36</v>
      </c>
      <c r="X351" s="2" t="s">
        <v>3345</v>
      </c>
      <c r="Y351">
        <f t="shared" si="31"/>
        <v>2013</v>
      </c>
      <c r="Z351" s="8">
        <f t="shared" si="32"/>
        <v>7</v>
      </c>
      <c r="AA351">
        <f t="shared" ref="AA351:AA414" si="36">DAY(F195)</f>
        <v>18</v>
      </c>
      <c r="AB351" s="9">
        <f t="shared" si="33"/>
        <v>2013</v>
      </c>
      <c r="AC351" s="9">
        <f t="shared" si="34"/>
        <v>12</v>
      </c>
      <c r="AD351" s="9">
        <f t="shared" si="35"/>
        <v>1</v>
      </c>
    </row>
    <row r="352" spans="1:30" ht="15.6">
      <c r="A352" s="2" t="s">
        <v>24</v>
      </c>
      <c r="B352" s="2" t="s">
        <v>98</v>
      </c>
      <c r="C352" s="2" t="s">
        <v>3346</v>
      </c>
      <c r="D352" s="2" t="s">
        <v>3347</v>
      </c>
      <c r="E352" s="2" t="s">
        <v>3348</v>
      </c>
      <c r="F352" s="2" t="s">
        <v>2984</v>
      </c>
      <c r="G352" s="2" t="s">
        <v>3349</v>
      </c>
      <c r="H352" s="2" t="s">
        <v>3299</v>
      </c>
      <c r="I352" s="2" t="s">
        <v>32</v>
      </c>
      <c r="J352" s="2" t="s">
        <v>106</v>
      </c>
      <c r="K352" s="2" t="s">
        <v>3350</v>
      </c>
      <c r="L352" s="2" t="s">
        <v>3351</v>
      </c>
      <c r="M352" s="2" t="s">
        <v>36</v>
      </c>
      <c r="N352" s="2" t="s">
        <v>37</v>
      </c>
      <c r="O352" s="2" t="s">
        <v>3352</v>
      </c>
      <c r="P352" s="3">
        <v>0</v>
      </c>
      <c r="Q352" s="2" t="s">
        <v>36</v>
      </c>
      <c r="R352" s="3">
        <v>0</v>
      </c>
      <c r="S352" s="2" t="s">
        <v>36</v>
      </c>
      <c r="T352" s="2" t="s">
        <v>3353</v>
      </c>
      <c r="U352" s="3">
        <v>1</v>
      </c>
      <c r="V352" s="2" t="s">
        <v>36</v>
      </c>
      <c r="W352" s="2" t="s">
        <v>36</v>
      </c>
      <c r="X352" s="2" t="s">
        <v>3354</v>
      </c>
      <c r="Y352">
        <f t="shared" si="31"/>
        <v>2013</v>
      </c>
      <c r="Z352" s="8">
        <f t="shared" si="32"/>
        <v>6</v>
      </c>
      <c r="AA352">
        <f t="shared" si="36"/>
        <v>28</v>
      </c>
      <c r="AB352" s="9">
        <f t="shared" si="33"/>
        <v>2013</v>
      </c>
      <c r="AC352" s="9">
        <f t="shared" si="34"/>
        <v>12</v>
      </c>
      <c r="AD352" s="9">
        <f t="shared" si="35"/>
        <v>1</v>
      </c>
    </row>
    <row r="353" spans="1:30" ht="15.6">
      <c r="A353" s="2" t="s">
        <v>24</v>
      </c>
      <c r="B353" s="2" t="s">
        <v>25</v>
      </c>
      <c r="C353" s="2" t="s">
        <v>3355</v>
      </c>
      <c r="D353" s="2" t="s">
        <v>3356</v>
      </c>
      <c r="E353" s="2" t="s">
        <v>3357</v>
      </c>
      <c r="F353" s="2" t="s">
        <v>3358</v>
      </c>
      <c r="G353" s="2" t="s">
        <v>36</v>
      </c>
      <c r="H353" s="2" t="s">
        <v>36</v>
      </c>
      <c r="I353" s="2" t="s">
        <v>329</v>
      </c>
      <c r="J353" s="2" t="s">
        <v>330</v>
      </c>
      <c r="K353" s="2" t="s">
        <v>3359</v>
      </c>
      <c r="L353" s="2" t="s">
        <v>3360</v>
      </c>
      <c r="M353" s="2" t="s">
        <v>36</v>
      </c>
      <c r="N353" s="2" t="s">
        <v>2882</v>
      </c>
      <c r="O353" s="2" t="s">
        <v>334</v>
      </c>
      <c r="P353" s="3">
        <v>1</v>
      </c>
      <c r="Q353" s="2" t="s">
        <v>2922</v>
      </c>
      <c r="R353" s="3">
        <v>1</v>
      </c>
      <c r="S353" s="2" t="s">
        <v>3361</v>
      </c>
      <c r="T353" s="2" t="s">
        <v>3362</v>
      </c>
      <c r="U353" s="3">
        <v>2</v>
      </c>
      <c r="V353" s="2" t="s">
        <v>36</v>
      </c>
      <c r="W353" s="2" t="s">
        <v>36</v>
      </c>
      <c r="X353" s="2" t="s">
        <v>3363</v>
      </c>
      <c r="Y353">
        <f t="shared" si="31"/>
        <v>2012</v>
      </c>
      <c r="Z353" s="8">
        <f t="shared" si="32"/>
        <v>4</v>
      </c>
      <c r="AA353">
        <f t="shared" si="36"/>
        <v>27</v>
      </c>
      <c r="AB353" s="9">
        <f t="shared" si="33"/>
        <v>0</v>
      </c>
      <c r="AC353" s="9">
        <f t="shared" si="34"/>
        <v>0</v>
      </c>
      <c r="AD353" s="9">
        <f t="shared" si="35"/>
        <v>0</v>
      </c>
    </row>
    <row r="354" spans="1:30" ht="15.6">
      <c r="A354" s="2" t="s">
        <v>24</v>
      </c>
      <c r="B354" s="2" t="s">
        <v>98</v>
      </c>
      <c r="C354" s="2" t="s">
        <v>3364</v>
      </c>
      <c r="D354" s="2" t="s">
        <v>3365</v>
      </c>
      <c r="E354" s="2" t="s">
        <v>3366</v>
      </c>
      <c r="F354" s="2" t="s">
        <v>3367</v>
      </c>
      <c r="G354" s="2" t="s">
        <v>3368</v>
      </c>
      <c r="H354" s="2" t="s">
        <v>3369</v>
      </c>
      <c r="I354" s="2" t="s">
        <v>32</v>
      </c>
      <c r="J354" s="2" t="s">
        <v>106</v>
      </c>
      <c r="K354" s="2" t="s">
        <v>3370</v>
      </c>
      <c r="L354" s="2" t="s">
        <v>3371</v>
      </c>
      <c r="M354" s="2" t="s">
        <v>36</v>
      </c>
      <c r="N354" s="2" t="s">
        <v>37</v>
      </c>
      <c r="O354" s="2" t="s">
        <v>3372</v>
      </c>
      <c r="P354" s="3">
        <v>0</v>
      </c>
      <c r="Q354" s="2" t="s">
        <v>36</v>
      </c>
      <c r="R354" s="3">
        <v>0</v>
      </c>
      <c r="S354" s="2" t="s">
        <v>36</v>
      </c>
      <c r="T354" s="2" t="s">
        <v>3373</v>
      </c>
      <c r="U354" s="3">
        <v>1</v>
      </c>
      <c r="V354" s="2" t="s">
        <v>36</v>
      </c>
      <c r="W354" s="2" t="s">
        <v>36</v>
      </c>
      <c r="X354" s="2" t="s">
        <v>3374</v>
      </c>
      <c r="Y354">
        <f t="shared" si="31"/>
        <v>2013</v>
      </c>
      <c r="Z354" s="8">
        <f t="shared" si="32"/>
        <v>5</v>
      </c>
      <c r="AA354">
        <f t="shared" si="36"/>
        <v>21</v>
      </c>
      <c r="AB354" s="9">
        <f t="shared" si="33"/>
        <v>2013</v>
      </c>
      <c r="AC354" s="9">
        <f t="shared" si="34"/>
        <v>10</v>
      </c>
      <c r="AD354" s="9">
        <f t="shared" si="35"/>
        <v>21</v>
      </c>
    </row>
    <row r="355" spans="1:30" ht="15.6">
      <c r="A355" s="2" t="s">
        <v>24</v>
      </c>
      <c r="B355" s="2" t="s">
        <v>98</v>
      </c>
      <c r="C355" s="2" t="s">
        <v>3375</v>
      </c>
      <c r="D355" s="2" t="s">
        <v>3376</v>
      </c>
      <c r="E355" s="2" t="s">
        <v>3377</v>
      </c>
      <c r="F355" s="2" t="s">
        <v>3378</v>
      </c>
      <c r="G355" s="2" t="s">
        <v>3379</v>
      </c>
      <c r="H355" s="2" t="s">
        <v>3369</v>
      </c>
      <c r="I355" s="2" t="s">
        <v>32</v>
      </c>
      <c r="J355" s="2" t="s">
        <v>106</v>
      </c>
      <c r="K355" s="2" t="s">
        <v>3380</v>
      </c>
      <c r="L355" s="2" t="s">
        <v>3381</v>
      </c>
      <c r="M355" s="2" t="s">
        <v>36</v>
      </c>
      <c r="N355" s="2" t="s">
        <v>37</v>
      </c>
      <c r="O355" s="2" t="s">
        <v>3382</v>
      </c>
      <c r="P355" s="3">
        <v>0</v>
      </c>
      <c r="Q355" s="2" t="s">
        <v>36</v>
      </c>
      <c r="R355" s="3">
        <v>0</v>
      </c>
      <c r="S355" s="2" t="s">
        <v>36</v>
      </c>
      <c r="T355" s="2" t="s">
        <v>3383</v>
      </c>
      <c r="U355" s="3">
        <v>1</v>
      </c>
      <c r="V355" s="2" t="s">
        <v>36</v>
      </c>
      <c r="W355" s="2" t="s">
        <v>36</v>
      </c>
      <c r="X355" s="2" t="s">
        <v>3384</v>
      </c>
      <c r="Y355">
        <f t="shared" si="31"/>
        <v>2013</v>
      </c>
      <c r="Z355" s="8">
        <f t="shared" si="32"/>
        <v>5</v>
      </c>
      <c r="AA355">
        <f t="shared" si="36"/>
        <v>7</v>
      </c>
      <c r="AB355" s="9">
        <f t="shared" si="33"/>
        <v>2013</v>
      </c>
      <c r="AC355" s="9">
        <f t="shared" si="34"/>
        <v>10</v>
      </c>
      <c r="AD355" s="9">
        <f t="shared" si="35"/>
        <v>21</v>
      </c>
    </row>
    <row r="356" spans="1:30" ht="15.6">
      <c r="A356" s="2" t="s">
        <v>24</v>
      </c>
      <c r="B356" s="2" t="s">
        <v>98</v>
      </c>
      <c r="C356" s="2" t="s">
        <v>3385</v>
      </c>
      <c r="D356" s="2" t="s">
        <v>3386</v>
      </c>
      <c r="E356" s="2" t="s">
        <v>3387</v>
      </c>
      <c r="F356" s="2" t="s">
        <v>3388</v>
      </c>
      <c r="G356" s="2" t="s">
        <v>3389</v>
      </c>
      <c r="H356" s="2" t="s">
        <v>3369</v>
      </c>
      <c r="I356" s="2" t="s">
        <v>32</v>
      </c>
      <c r="J356" s="2" t="s">
        <v>106</v>
      </c>
      <c r="K356" s="2" t="s">
        <v>3300</v>
      </c>
      <c r="L356" s="2" t="s">
        <v>3301</v>
      </c>
      <c r="M356" s="2" t="s">
        <v>36</v>
      </c>
      <c r="N356" s="2" t="s">
        <v>37</v>
      </c>
      <c r="O356" s="2" t="s">
        <v>2152</v>
      </c>
      <c r="P356" s="3">
        <v>0</v>
      </c>
      <c r="Q356" s="2" t="s">
        <v>36</v>
      </c>
      <c r="R356" s="3">
        <v>0</v>
      </c>
      <c r="S356" s="2" t="s">
        <v>36</v>
      </c>
      <c r="T356" s="2" t="s">
        <v>3390</v>
      </c>
      <c r="U356" s="3">
        <v>1</v>
      </c>
      <c r="V356" s="2" t="s">
        <v>36</v>
      </c>
      <c r="W356" s="2" t="s">
        <v>36</v>
      </c>
      <c r="X356" s="2" t="s">
        <v>3391</v>
      </c>
      <c r="Y356">
        <f t="shared" si="31"/>
        <v>2013</v>
      </c>
      <c r="Z356" s="8">
        <f t="shared" si="32"/>
        <v>5</v>
      </c>
      <c r="AA356">
        <f t="shared" si="36"/>
        <v>20</v>
      </c>
      <c r="AB356" s="9">
        <f t="shared" si="33"/>
        <v>2013</v>
      </c>
      <c r="AC356" s="9">
        <f t="shared" si="34"/>
        <v>10</v>
      </c>
      <c r="AD356" s="9">
        <f t="shared" si="35"/>
        <v>21</v>
      </c>
    </row>
    <row r="357" spans="1:30" ht="15.6">
      <c r="A357" s="2" t="s">
        <v>24</v>
      </c>
      <c r="B357" s="2" t="s">
        <v>25</v>
      </c>
      <c r="C357" s="2" t="s">
        <v>3392</v>
      </c>
      <c r="D357" s="2" t="s">
        <v>3393</v>
      </c>
      <c r="E357" s="2" t="s">
        <v>3394</v>
      </c>
      <c r="F357" s="2" t="s">
        <v>3395</v>
      </c>
      <c r="G357" s="2" t="s">
        <v>36</v>
      </c>
      <c r="H357" s="2" t="s">
        <v>36</v>
      </c>
      <c r="I357" s="2" t="s">
        <v>3396</v>
      </c>
      <c r="J357" s="2" t="s">
        <v>3397</v>
      </c>
      <c r="K357" s="2" t="s">
        <v>3398</v>
      </c>
      <c r="L357" s="2" t="s">
        <v>3399</v>
      </c>
      <c r="M357" s="2" t="s">
        <v>36</v>
      </c>
      <c r="N357" s="2" t="s">
        <v>3400</v>
      </c>
      <c r="O357" s="2" t="s">
        <v>3401</v>
      </c>
      <c r="P357" s="3">
        <v>0</v>
      </c>
      <c r="Q357" s="2" t="s">
        <v>36</v>
      </c>
      <c r="R357" s="3">
        <v>1</v>
      </c>
      <c r="S357" s="2" t="s">
        <v>3402</v>
      </c>
      <c r="T357" s="2" t="s">
        <v>3403</v>
      </c>
      <c r="U357" s="3">
        <v>2</v>
      </c>
      <c r="V357" s="2" t="s">
        <v>36</v>
      </c>
      <c r="W357" s="2" t="s">
        <v>36</v>
      </c>
      <c r="X357" s="2" t="s">
        <v>3404</v>
      </c>
      <c r="Y357">
        <f t="shared" si="31"/>
        <v>2012</v>
      </c>
      <c r="Z357" s="8">
        <f t="shared" si="32"/>
        <v>4</v>
      </c>
      <c r="AA357">
        <f t="shared" si="36"/>
        <v>20</v>
      </c>
      <c r="AB357" s="9">
        <f t="shared" si="33"/>
        <v>0</v>
      </c>
      <c r="AC357" s="9">
        <f t="shared" si="34"/>
        <v>0</v>
      </c>
      <c r="AD357" s="9">
        <f t="shared" si="35"/>
        <v>0</v>
      </c>
    </row>
    <row r="358" spans="1:30" ht="15.6">
      <c r="A358" s="2" t="s">
        <v>24</v>
      </c>
      <c r="B358" s="2" t="s">
        <v>98</v>
      </c>
      <c r="C358" s="2" t="s">
        <v>3405</v>
      </c>
      <c r="D358" s="2" t="s">
        <v>3406</v>
      </c>
      <c r="E358" s="2" t="s">
        <v>3407</v>
      </c>
      <c r="F358" s="2" t="s">
        <v>3367</v>
      </c>
      <c r="G358" s="2" t="s">
        <v>3408</v>
      </c>
      <c r="H358" s="2" t="s">
        <v>3409</v>
      </c>
      <c r="I358" s="2" t="s">
        <v>32</v>
      </c>
      <c r="J358" s="2" t="s">
        <v>106</v>
      </c>
      <c r="K358" s="2" t="s">
        <v>3410</v>
      </c>
      <c r="L358" s="2" t="s">
        <v>3411</v>
      </c>
      <c r="M358" s="2" t="s">
        <v>36</v>
      </c>
      <c r="N358" s="2" t="s">
        <v>37</v>
      </c>
      <c r="O358" s="2" t="s">
        <v>3412</v>
      </c>
      <c r="P358" s="3">
        <v>0</v>
      </c>
      <c r="Q358" s="2" t="s">
        <v>36</v>
      </c>
      <c r="R358" s="3">
        <v>0</v>
      </c>
      <c r="S358" s="2" t="s">
        <v>36</v>
      </c>
      <c r="T358" s="2" t="s">
        <v>3413</v>
      </c>
      <c r="U358" s="3">
        <v>1</v>
      </c>
      <c r="V358" s="2" t="s">
        <v>36</v>
      </c>
      <c r="W358" s="2" t="s">
        <v>36</v>
      </c>
      <c r="X358" s="2" t="s">
        <v>3414</v>
      </c>
      <c r="Y358">
        <f t="shared" si="31"/>
        <v>2013</v>
      </c>
      <c r="Z358" s="8">
        <f t="shared" si="32"/>
        <v>5</v>
      </c>
      <c r="AA358">
        <f t="shared" si="36"/>
        <v>20</v>
      </c>
      <c r="AB358" s="9">
        <f t="shared" si="33"/>
        <v>2013</v>
      </c>
      <c r="AC358" s="9">
        <f t="shared" si="34"/>
        <v>10</v>
      </c>
      <c r="AD358" s="9">
        <f t="shared" si="35"/>
        <v>11</v>
      </c>
    </row>
    <row r="359" spans="1:30" ht="15.6">
      <c r="A359" s="2" t="s">
        <v>24</v>
      </c>
      <c r="B359" s="2" t="s">
        <v>25</v>
      </c>
      <c r="C359" s="2" t="s">
        <v>3415</v>
      </c>
      <c r="D359" s="2" t="s">
        <v>3416</v>
      </c>
      <c r="E359" s="2" t="s">
        <v>3417</v>
      </c>
      <c r="F359" s="2" t="s">
        <v>3418</v>
      </c>
      <c r="G359" s="2" t="s">
        <v>36</v>
      </c>
      <c r="H359" s="2" t="s">
        <v>36</v>
      </c>
      <c r="I359" s="2" t="s">
        <v>32</v>
      </c>
      <c r="J359" s="2" t="s">
        <v>106</v>
      </c>
      <c r="K359" s="2" t="s">
        <v>3419</v>
      </c>
      <c r="L359" s="2" t="s">
        <v>3420</v>
      </c>
      <c r="M359" s="2" t="s">
        <v>36</v>
      </c>
      <c r="N359" s="2" t="s">
        <v>2210</v>
      </c>
      <c r="O359" s="2" t="s">
        <v>3421</v>
      </c>
      <c r="P359" s="3">
        <v>4</v>
      </c>
      <c r="Q359" s="2" t="s">
        <v>3422</v>
      </c>
      <c r="R359" s="3">
        <v>0</v>
      </c>
      <c r="S359" s="2" t="s">
        <v>36</v>
      </c>
      <c r="T359" s="2" t="s">
        <v>3423</v>
      </c>
      <c r="U359" s="3">
        <v>1</v>
      </c>
      <c r="V359" s="2" t="s">
        <v>36</v>
      </c>
      <c r="W359" s="2" t="s">
        <v>36</v>
      </c>
      <c r="X359" s="2" t="s">
        <v>3424</v>
      </c>
      <c r="Y359">
        <f t="shared" si="31"/>
        <v>2012</v>
      </c>
      <c r="Z359" s="8">
        <f t="shared" si="32"/>
        <v>3</v>
      </c>
      <c r="AA359">
        <f t="shared" si="36"/>
        <v>15</v>
      </c>
      <c r="AB359" s="9">
        <f t="shared" si="33"/>
        <v>0</v>
      </c>
      <c r="AC359" s="9">
        <f t="shared" si="34"/>
        <v>0</v>
      </c>
      <c r="AD359" s="9">
        <f t="shared" si="35"/>
        <v>0</v>
      </c>
    </row>
    <row r="360" spans="1:30" ht="15.6">
      <c r="A360" s="2" t="s">
        <v>24</v>
      </c>
      <c r="B360" s="2" t="s">
        <v>98</v>
      </c>
      <c r="C360" s="2" t="s">
        <v>3425</v>
      </c>
      <c r="D360" s="2" t="s">
        <v>3426</v>
      </c>
      <c r="E360" s="2" t="s">
        <v>3427</v>
      </c>
      <c r="F360" s="2" t="s">
        <v>3317</v>
      </c>
      <c r="G360" s="2" t="s">
        <v>3428</v>
      </c>
      <c r="H360" s="2" t="s">
        <v>3429</v>
      </c>
      <c r="I360" s="2" t="s">
        <v>32</v>
      </c>
      <c r="J360" s="2" t="s">
        <v>106</v>
      </c>
      <c r="K360" s="2" t="s">
        <v>3430</v>
      </c>
      <c r="L360" s="2" t="s">
        <v>3431</v>
      </c>
      <c r="M360" s="2" t="s">
        <v>36</v>
      </c>
      <c r="N360" s="2" t="s">
        <v>3432</v>
      </c>
      <c r="O360" s="2" t="s">
        <v>3433</v>
      </c>
      <c r="P360" s="3">
        <v>0</v>
      </c>
      <c r="Q360" s="2" t="s">
        <v>36</v>
      </c>
      <c r="R360" s="3">
        <v>0</v>
      </c>
      <c r="S360" s="2" t="s">
        <v>36</v>
      </c>
      <c r="T360" s="2" t="s">
        <v>3434</v>
      </c>
      <c r="U360" s="3">
        <v>1</v>
      </c>
      <c r="V360" s="2" t="s">
        <v>36</v>
      </c>
      <c r="W360" s="2" t="s">
        <v>36</v>
      </c>
      <c r="X360" s="2" t="s">
        <v>3435</v>
      </c>
      <c r="Y360">
        <f t="shared" si="31"/>
        <v>2013</v>
      </c>
      <c r="Z360" s="8">
        <f t="shared" si="32"/>
        <v>1</v>
      </c>
      <c r="AA360">
        <f t="shared" si="36"/>
        <v>17</v>
      </c>
      <c r="AB360" s="9">
        <f t="shared" si="33"/>
        <v>2013</v>
      </c>
      <c r="AC360" s="9">
        <f t="shared" si="34"/>
        <v>9</v>
      </c>
      <c r="AD360" s="9">
        <f t="shared" si="35"/>
        <v>1</v>
      </c>
    </row>
    <row r="361" spans="1:30" ht="15.6">
      <c r="A361" s="2" t="s">
        <v>24</v>
      </c>
      <c r="B361" s="2" t="s">
        <v>98</v>
      </c>
      <c r="C361" s="2" t="s">
        <v>3436</v>
      </c>
      <c r="D361" s="2" t="s">
        <v>3437</v>
      </c>
      <c r="E361" s="2" t="s">
        <v>3438</v>
      </c>
      <c r="F361" s="2" t="s">
        <v>3439</v>
      </c>
      <c r="G361" s="2" t="s">
        <v>3440</v>
      </c>
      <c r="H361" s="2" t="s">
        <v>3429</v>
      </c>
      <c r="I361" s="2" t="s">
        <v>32</v>
      </c>
      <c r="J361" s="2" t="s">
        <v>106</v>
      </c>
      <c r="K361" s="2" t="s">
        <v>3441</v>
      </c>
      <c r="L361" s="2" t="s">
        <v>3442</v>
      </c>
      <c r="M361" s="2" t="s">
        <v>36</v>
      </c>
      <c r="N361" s="2" t="s">
        <v>37</v>
      </c>
      <c r="O361" s="2" t="s">
        <v>3443</v>
      </c>
      <c r="P361" s="3">
        <v>0</v>
      </c>
      <c r="Q361" s="2" t="s">
        <v>36</v>
      </c>
      <c r="R361" s="3">
        <v>0</v>
      </c>
      <c r="S361" s="2" t="s">
        <v>36</v>
      </c>
      <c r="T361" s="2" t="s">
        <v>3444</v>
      </c>
      <c r="U361" s="3">
        <v>1</v>
      </c>
      <c r="V361" s="2" t="s">
        <v>36</v>
      </c>
      <c r="W361" s="2" t="s">
        <v>36</v>
      </c>
      <c r="X361" s="2" t="s">
        <v>3445</v>
      </c>
      <c r="Y361">
        <f t="shared" si="31"/>
        <v>2013</v>
      </c>
      <c r="Z361" s="8">
        <f t="shared" si="32"/>
        <v>4</v>
      </c>
      <c r="AA361">
        <f t="shared" si="36"/>
        <v>24</v>
      </c>
      <c r="AB361" s="9">
        <f t="shared" si="33"/>
        <v>2013</v>
      </c>
      <c r="AC361" s="9">
        <f t="shared" si="34"/>
        <v>9</v>
      </c>
      <c r="AD361" s="9">
        <f t="shared" si="35"/>
        <v>1</v>
      </c>
    </row>
    <row r="362" spans="1:30" ht="15.6">
      <c r="A362" s="2" t="s">
        <v>24</v>
      </c>
      <c r="B362" s="2" t="s">
        <v>98</v>
      </c>
      <c r="C362" s="2" t="s">
        <v>3446</v>
      </c>
      <c r="D362" s="2" t="s">
        <v>3447</v>
      </c>
      <c r="E362" s="2" t="s">
        <v>3448</v>
      </c>
      <c r="F362" s="2" t="s">
        <v>3449</v>
      </c>
      <c r="G362" s="2" t="s">
        <v>3450</v>
      </c>
      <c r="H362" s="2" t="s">
        <v>3429</v>
      </c>
      <c r="I362" s="2" t="s">
        <v>32</v>
      </c>
      <c r="J362" s="2" t="s">
        <v>106</v>
      </c>
      <c r="K362" s="2" t="s">
        <v>3451</v>
      </c>
      <c r="L362" s="2" t="s">
        <v>3452</v>
      </c>
      <c r="M362" s="2" t="s">
        <v>36</v>
      </c>
      <c r="N362" s="2" t="s">
        <v>2210</v>
      </c>
      <c r="O362" s="2" t="s">
        <v>3453</v>
      </c>
      <c r="P362" s="3">
        <v>0</v>
      </c>
      <c r="Q362" s="2" t="s">
        <v>36</v>
      </c>
      <c r="R362" s="3">
        <v>2</v>
      </c>
      <c r="S362" s="2" t="s">
        <v>3454</v>
      </c>
      <c r="T362" s="2" t="s">
        <v>3455</v>
      </c>
      <c r="U362" s="3">
        <v>2</v>
      </c>
      <c r="V362" s="2" t="s">
        <v>36</v>
      </c>
      <c r="W362" s="2" t="s">
        <v>36</v>
      </c>
      <c r="X362" s="2" t="s">
        <v>3456</v>
      </c>
      <c r="Y362">
        <f t="shared" si="31"/>
        <v>2013</v>
      </c>
      <c r="Z362" s="8">
        <f t="shared" si="32"/>
        <v>2</v>
      </c>
      <c r="AA362">
        <f t="shared" si="36"/>
        <v>23</v>
      </c>
      <c r="AB362" s="9">
        <f t="shared" si="33"/>
        <v>2013</v>
      </c>
      <c r="AC362" s="9">
        <f t="shared" si="34"/>
        <v>9</v>
      </c>
      <c r="AD362" s="9">
        <f t="shared" si="35"/>
        <v>1</v>
      </c>
    </row>
    <row r="363" spans="1:30" ht="15.6">
      <c r="A363" s="2" t="s">
        <v>24</v>
      </c>
      <c r="B363" s="2" t="s">
        <v>98</v>
      </c>
      <c r="C363" s="2" t="s">
        <v>3457</v>
      </c>
      <c r="D363" s="2" t="s">
        <v>3458</v>
      </c>
      <c r="E363" s="2" t="s">
        <v>3459</v>
      </c>
      <c r="F363" s="2" t="s">
        <v>3460</v>
      </c>
      <c r="G363" s="2" t="s">
        <v>3461</v>
      </c>
      <c r="H363" s="2" t="s">
        <v>3429</v>
      </c>
      <c r="I363" s="2" t="s">
        <v>32</v>
      </c>
      <c r="J363" s="2" t="s">
        <v>106</v>
      </c>
      <c r="K363" s="2" t="s">
        <v>1097</v>
      </c>
      <c r="L363" s="2" t="s">
        <v>1098</v>
      </c>
      <c r="M363" s="2" t="s">
        <v>36</v>
      </c>
      <c r="N363" s="2" t="s">
        <v>37</v>
      </c>
      <c r="O363" s="2" t="s">
        <v>1334</v>
      </c>
      <c r="P363" s="3">
        <v>0</v>
      </c>
      <c r="Q363" s="2" t="s">
        <v>36</v>
      </c>
      <c r="R363" s="3">
        <v>0</v>
      </c>
      <c r="S363" s="2" t="s">
        <v>36</v>
      </c>
      <c r="T363" s="2" t="s">
        <v>3462</v>
      </c>
      <c r="U363" s="3">
        <v>1</v>
      </c>
      <c r="V363" s="2" t="s">
        <v>36</v>
      </c>
      <c r="W363" s="2" t="s">
        <v>36</v>
      </c>
      <c r="X363" s="2" t="s">
        <v>3463</v>
      </c>
      <c r="Y363">
        <f t="shared" si="31"/>
        <v>2013</v>
      </c>
      <c r="Z363" s="8">
        <f t="shared" si="32"/>
        <v>3</v>
      </c>
      <c r="AA363">
        <f t="shared" si="36"/>
        <v>4</v>
      </c>
      <c r="AB363" s="9">
        <f t="shared" si="33"/>
        <v>2013</v>
      </c>
      <c r="AC363" s="9">
        <f t="shared" si="34"/>
        <v>9</v>
      </c>
      <c r="AD363" s="9">
        <f t="shared" si="35"/>
        <v>1</v>
      </c>
    </row>
    <row r="364" spans="1:30" ht="15.6">
      <c r="A364" s="2" t="s">
        <v>24</v>
      </c>
      <c r="B364" s="2" t="s">
        <v>98</v>
      </c>
      <c r="C364" s="2" t="s">
        <v>3464</v>
      </c>
      <c r="D364" s="2" t="s">
        <v>3465</v>
      </c>
      <c r="E364" s="2" t="s">
        <v>3466</v>
      </c>
      <c r="F364" s="2" t="s">
        <v>3467</v>
      </c>
      <c r="G364" s="2" t="s">
        <v>3468</v>
      </c>
      <c r="H364" s="2" t="s">
        <v>3429</v>
      </c>
      <c r="I364" s="2" t="s">
        <v>32</v>
      </c>
      <c r="J364" s="2" t="s">
        <v>106</v>
      </c>
      <c r="K364" s="2" t="s">
        <v>3300</v>
      </c>
      <c r="L364" s="2" t="s">
        <v>3301</v>
      </c>
      <c r="M364" s="2" t="s">
        <v>36</v>
      </c>
      <c r="N364" s="2" t="s">
        <v>37</v>
      </c>
      <c r="O364" s="2" t="s">
        <v>3469</v>
      </c>
      <c r="P364" s="3">
        <v>0</v>
      </c>
      <c r="Q364" s="2" t="s">
        <v>36</v>
      </c>
      <c r="R364" s="3">
        <v>3</v>
      </c>
      <c r="S364" s="2" t="s">
        <v>3470</v>
      </c>
      <c r="T364" s="2" t="s">
        <v>3471</v>
      </c>
      <c r="U364" s="3">
        <v>1</v>
      </c>
      <c r="V364" s="2" t="s">
        <v>36</v>
      </c>
      <c r="W364" s="2" t="s">
        <v>36</v>
      </c>
      <c r="X364" s="2" t="s">
        <v>3472</v>
      </c>
      <c r="Y364">
        <f t="shared" si="31"/>
        <v>2013</v>
      </c>
      <c r="Z364" s="8">
        <f t="shared" si="32"/>
        <v>4</v>
      </c>
      <c r="AA364">
        <f t="shared" si="36"/>
        <v>23</v>
      </c>
      <c r="AB364" s="9">
        <f t="shared" si="33"/>
        <v>2013</v>
      </c>
      <c r="AC364" s="9">
        <f t="shared" si="34"/>
        <v>9</v>
      </c>
      <c r="AD364" s="9">
        <f t="shared" si="35"/>
        <v>1</v>
      </c>
    </row>
    <row r="365" spans="1:30" ht="15.6">
      <c r="A365" s="2" t="s">
        <v>24</v>
      </c>
      <c r="B365" s="2" t="s">
        <v>98</v>
      </c>
      <c r="C365" s="2" t="s">
        <v>3473</v>
      </c>
      <c r="D365" s="2" t="s">
        <v>3474</v>
      </c>
      <c r="E365" s="2" t="s">
        <v>3475</v>
      </c>
      <c r="F365" s="2" t="s">
        <v>3476</v>
      </c>
      <c r="G365" s="2" t="s">
        <v>3477</v>
      </c>
      <c r="H365" s="2" t="s">
        <v>3429</v>
      </c>
      <c r="I365" s="2" t="s">
        <v>32</v>
      </c>
      <c r="J365" s="2" t="s">
        <v>106</v>
      </c>
      <c r="K365" s="2" t="s">
        <v>1097</v>
      </c>
      <c r="L365" s="2" t="s">
        <v>1098</v>
      </c>
      <c r="M365" s="2" t="s">
        <v>36</v>
      </c>
      <c r="N365" s="2" t="s">
        <v>2210</v>
      </c>
      <c r="O365" s="2" t="s">
        <v>524</v>
      </c>
      <c r="P365" s="3">
        <v>0</v>
      </c>
      <c r="Q365" s="2" t="s">
        <v>36</v>
      </c>
      <c r="R365" s="3">
        <v>1</v>
      </c>
      <c r="S365" s="2" t="s">
        <v>3478</v>
      </c>
      <c r="T365" s="2" t="s">
        <v>3479</v>
      </c>
      <c r="U365" s="3">
        <v>1</v>
      </c>
      <c r="V365" s="2" t="s">
        <v>36</v>
      </c>
      <c r="W365" s="2" t="s">
        <v>36</v>
      </c>
      <c r="X365" s="2" t="s">
        <v>3480</v>
      </c>
      <c r="Y365">
        <f t="shared" si="31"/>
        <v>2012</v>
      </c>
      <c r="Z365" s="8">
        <f t="shared" si="32"/>
        <v>12</v>
      </c>
      <c r="AA365">
        <f t="shared" si="36"/>
        <v>26</v>
      </c>
      <c r="AB365" s="9">
        <f t="shared" si="33"/>
        <v>2013</v>
      </c>
      <c r="AC365" s="9">
        <f t="shared" si="34"/>
        <v>9</v>
      </c>
      <c r="AD365" s="9">
        <f t="shared" si="35"/>
        <v>1</v>
      </c>
    </row>
    <row r="366" spans="1:30" ht="15.6">
      <c r="A366" s="2" t="s">
        <v>24</v>
      </c>
      <c r="B366" s="2" t="s">
        <v>98</v>
      </c>
      <c r="C366" s="2" t="s">
        <v>3481</v>
      </c>
      <c r="D366" s="2" t="s">
        <v>3482</v>
      </c>
      <c r="E366" s="2" t="s">
        <v>3483</v>
      </c>
      <c r="F366" s="2" t="s">
        <v>3484</v>
      </c>
      <c r="G366" s="2" t="s">
        <v>3485</v>
      </c>
      <c r="H366" s="2" t="s">
        <v>3486</v>
      </c>
      <c r="I366" s="2" t="s">
        <v>32</v>
      </c>
      <c r="J366" s="2" t="s">
        <v>106</v>
      </c>
      <c r="K366" s="2" t="s">
        <v>3487</v>
      </c>
      <c r="L366" s="2" t="s">
        <v>3488</v>
      </c>
      <c r="M366" s="2" t="s">
        <v>109</v>
      </c>
      <c r="N366" s="2" t="s">
        <v>37</v>
      </c>
      <c r="O366" s="2" t="s">
        <v>1099</v>
      </c>
      <c r="P366" s="3">
        <v>0</v>
      </c>
      <c r="Q366" s="2" t="s">
        <v>36</v>
      </c>
      <c r="R366" s="3">
        <v>3</v>
      </c>
      <c r="S366" s="2" t="s">
        <v>3489</v>
      </c>
      <c r="T366" s="2" t="s">
        <v>3490</v>
      </c>
      <c r="U366" s="3">
        <v>2</v>
      </c>
      <c r="V366" s="2" t="s">
        <v>36</v>
      </c>
      <c r="W366" s="2" t="s">
        <v>36</v>
      </c>
      <c r="X366" s="2" t="s">
        <v>3491</v>
      </c>
      <c r="Y366">
        <f t="shared" si="31"/>
        <v>2012</v>
      </c>
      <c r="Z366" s="8">
        <f t="shared" si="32"/>
        <v>12</v>
      </c>
      <c r="AA366">
        <f t="shared" si="36"/>
        <v>27</v>
      </c>
      <c r="AB366" s="9">
        <f t="shared" si="33"/>
        <v>2013</v>
      </c>
      <c r="AC366" s="9">
        <f t="shared" si="34"/>
        <v>7</v>
      </c>
      <c r="AD366" s="9">
        <f t="shared" si="35"/>
        <v>21</v>
      </c>
    </row>
    <row r="367" spans="1:30" ht="15.6">
      <c r="A367" s="2" t="s">
        <v>24</v>
      </c>
      <c r="B367" s="2" t="s">
        <v>98</v>
      </c>
      <c r="C367" s="2" t="s">
        <v>3492</v>
      </c>
      <c r="D367" s="2" t="s">
        <v>3493</v>
      </c>
      <c r="E367" s="2" t="s">
        <v>3494</v>
      </c>
      <c r="F367" s="2" t="s">
        <v>3495</v>
      </c>
      <c r="G367" s="2" t="s">
        <v>3496</v>
      </c>
      <c r="H367" s="2" t="s">
        <v>3486</v>
      </c>
      <c r="I367" s="2" t="s">
        <v>32</v>
      </c>
      <c r="J367" s="2" t="s">
        <v>106</v>
      </c>
      <c r="K367" s="2" t="s">
        <v>3497</v>
      </c>
      <c r="L367" s="2" t="s">
        <v>3498</v>
      </c>
      <c r="M367" s="2" t="s">
        <v>36</v>
      </c>
      <c r="N367" s="2" t="s">
        <v>3432</v>
      </c>
      <c r="O367" s="2" t="s">
        <v>3499</v>
      </c>
      <c r="P367" s="3">
        <v>0</v>
      </c>
      <c r="Q367" s="2" t="s">
        <v>36</v>
      </c>
      <c r="R367" s="3">
        <v>0</v>
      </c>
      <c r="S367" s="2" t="s">
        <v>36</v>
      </c>
      <c r="T367" s="2" t="s">
        <v>3500</v>
      </c>
      <c r="U367" s="3">
        <v>1</v>
      </c>
      <c r="V367" s="2" t="s">
        <v>36</v>
      </c>
      <c r="W367" s="2" t="s">
        <v>36</v>
      </c>
      <c r="X367" s="2" t="s">
        <v>3501</v>
      </c>
      <c r="Y367">
        <f t="shared" si="31"/>
        <v>2013</v>
      </c>
      <c r="Z367" s="8">
        <f t="shared" si="32"/>
        <v>1</v>
      </c>
      <c r="AA367">
        <f t="shared" si="36"/>
        <v>3</v>
      </c>
      <c r="AB367" s="9">
        <f t="shared" si="33"/>
        <v>2013</v>
      </c>
      <c r="AC367" s="9">
        <f t="shared" si="34"/>
        <v>7</v>
      </c>
      <c r="AD367" s="9">
        <f t="shared" si="35"/>
        <v>21</v>
      </c>
    </row>
    <row r="368" spans="1:30" ht="15.6">
      <c r="A368" s="2" t="s">
        <v>24</v>
      </c>
      <c r="B368" s="2" t="s">
        <v>25</v>
      </c>
      <c r="C368" s="2" t="s">
        <v>3502</v>
      </c>
      <c r="D368" s="2" t="s">
        <v>3503</v>
      </c>
      <c r="E368" s="2" t="s">
        <v>3504</v>
      </c>
      <c r="F368" s="2" t="s">
        <v>3505</v>
      </c>
      <c r="G368" s="2" t="s">
        <v>36</v>
      </c>
      <c r="H368" s="2" t="s">
        <v>36</v>
      </c>
      <c r="I368" s="2" t="s">
        <v>32</v>
      </c>
      <c r="J368" s="2" t="s">
        <v>106</v>
      </c>
      <c r="K368" s="2" t="s">
        <v>3506</v>
      </c>
      <c r="L368" s="2" t="s">
        <v>3507</v>
      </c>
      <c r="M368" s="2" t="s">
        <v>36</v>
      </c>
      <c r="N368" s="2" t="s">
        <v>2210</v>
      </c>
      <c r="O368" s="2" t="s">
        <v>3508</v>
      </c>
      <c r="P368" s="3">
        <v>6</v>
      </c>
      <c r="Q368" s="2" t="s">
        <v>3509</v>
      </c>
      <c r="R368" s="3">
        <v>0</v>
      </c>
      <c r="S368" s="2" t="s">
        <v>36</v>
      </c>
      <c r="T368" s="2" t="s">
        <v>3510</v>
      </c>
      <c r="U368" s="3">
        <v>1</v>
      </c>
      <c r="V368" s="2" t="s">
        <v>36</v>
      </c>
      <c r="W368" s="2" t="s">
        <v>36</v>
      </c>
      <c r="X368" s="2" t="s">
        <v>3511</v>
      </c>
      <c r="Y368">
        <f t="shared" si="31"/>
        <v>2011</v>
      </c>
      <c r="Z368" s="8">
        <f t="shared" si="32"/>
        <v>12</v>
      </c>
      <c r="AA368">
        <f t="shared" si="36"/>
        <v>8</v>
      </c>
      <c r="AB368" s="9">
        <f t="shared" si="33"/>
        <v>0</v>
      </c>
      <c r="AC368" s="9">
        <f t="shared" si="34"/>
        <v>0</v>
      </c>
      <c r="AD368" s="9">
        <f t="shared" si="35"/>
        <v>0</v>
      </c>
    </row>
    <row r="369" spans="1:30" ht="15.6">
      <c r="A369" s="2" t="s">
        <v>24</v>
      </c>
      <c r="B369" s="2" t="s">
        <v>25</v>
      </c>
      <c r="C369" s="2" t="s">
        <v>3512</v>
      </c>
      <c r="D369" s="2" t="s">
        <v>3513</v>
      </c>
      <c r="E369" s="2" t="s">
        <v>3514</v>
      </c>
      <c r="F369" s="2" t="s">
        <v>3515</v>
      </c>
      <c r="G369" s="2" t="s">
        <v>36</v>
      </c>
      <c r="H369" s="2" t="s">
        <v>36</v>
      </c>
      <c r="I369" s="2" t="s">
        <v>2775</v>
      </c>
      <c r="J369" s="2" t="s">
        <v>3086</v>
      </c>
      <c r="K369" s="2" t="s">
        <v>3516</v>
      </c>
      <c r="L369" s="2" t="s">
        <v>3517</v>
      </c>
      <c r="M369" s="2" t="s">
        <v>191</v>
      </c>
      <c r="N369" s="2" t="s">
        <v>2520</v>
      </c>
      <c r="O369" s="2" t="s">
        <v>3518</v>
      </c>
      <c r="P369" s="3">
        <v>5</v>
      </c>
      <c r="Q369" s="2" t="s">
        <v>3519</v>
      </c>
      <c r="R369" s="3">
        <v>0</v>
      </c>
      <c r="S369" s="2" t="s">
        <v>36</v>
      </c>
      <c r="T369" s="2" t="s">
        <v>3520</v>
      </c>
      <c r="U369" s="3">
        <v>2</v>
      </c>
      <c r="V369" s="2" t="s">
        <v>36</v>
      </c>
      <c r="W369" s="2" t="s">
        <v>36</v>
      </c>
      <c r="X369" s="2" t="s">
        <v>3521</v>
      </c>
      <c r="Y369">
        <f t="shared" si="31"/>
        <v>2011</v>
      </c>
      <c r="Z369" s="8">
        <f t="shared" si="32"/>
        <v>12</v>
      </c>
      <c r="AA369">
        <f t="shared" si="36"/>
        <v>9</v>
      </c>
      <c r="AB369" s="9">
        <f t="shared" si="33"/>
        <v>0</v>
      </c>
      <c r="AC369" s="9">
        <f t="shared" si="34"/>
        <v>0</v>
      </c>
      <c r="AD369" s="9">
        <f t="shared" si="35"/>
        <v>0</v>
      </c>
    </row>
    <row r="370" spans="1:30" ht="15.6">
      <c r="A370" s="2" t="s">
        <v>24</v>
      </c>
      <c r="B370" s="2" t="s">
        <v>98</v>
      </c>
      <c r="C370" s="2" t="s">
        <v>3522</v>
      </c>
      <c r="D370" s="2" t="s">
        <v>3523</v>
      </c>
      <c r="E370" s="2" t="s">
        <v>3524</v>
      </c>
      <c r="F370" s="2" t="s">
        <v>3525</v>
      </c>
      <c r="G370" s="2" t="s">
        <v>3526</v>
      </c>
      <c r="H370" s="2" t="s">
        <v>2984</v>
      </c>
      <c r="I370" s="2" t="s">
        <v>32</v>
      </c>
      <c r="J370" s="2" t="s">
        <v>106</v>
      </c>
      <c r="K370" s="2" t="s">
        <v>3527</v>
      </c>
      <c r="L370" s="2" t="s">
        <v>3528</v>
      </c>
      <c r="M370" s="2" t="s">
        <v>36</v>
      </c>
      <c r="N370" s="2" t="s">
        <v>3432</v>
      </c>
      <c r="O370" s="2" t="s">
        <v>3529</v>
      </c>
      <c r="P370" s="3">
        <v>0</v>
      </c>
      <c r="Q370" s="2" t="s">
        <v>36</v>
      </c>
      <c r="R370" s="3">
        <v>0</v>
      </c>
      <c r="S370" s="2" t="s">
        <v>36</v>
      </c>
      <c r="T370" s="2" t="s">
        <v>3530</v>
      </c>
      <c r="U370" s="3">
        <v>1</v>
      </c>
      <c r="V370" s="2" t="s">
        <v>36</v>
      </c>
      <c r="W370" s="2" t="s">
        <v>36</v>
      </c>
      <c r="X370" s="2" t="s">
        <v>3531</v>
      </c>
      <c r="Y370">
        <f t="shared" si="31"/>
        <v>2013</v>
      </c>
      <c r="Z370" s="8">
        <f t="shared" si="32"/>
        <v>1</v>
      </c>
      <c r="AA370">
        <f t="shared" si="36"/>
        <v>8</v>
      </c>
      <c r="AB370" s="9">
        <f t="shared" si="33"/>
        <v>2013</v>
      </c>
      <c r="AC370" s="9">
        <f t="shared" si="34"/>
        <v>6</v>
      </c>
      <c r="AD370" s="9">
        <f t="shared" si="35"/>
        <v>11</v>
      </c>
    </row>
    <row r="371" spans="1:30" ht="15.6">
      <c r="A371" s="2" t="s">
        <v>24</v>
      </c>
      <c r="B371" s="2" t="s">
        <v>98</v>
      </c>
      <c r="C371" s="2" t="s">
        <v>3532</v>
      </c>
      <c r="D371" s="2" t="s">
        <v>3533</v>
      </c>
      <c r="E371" s="2" t="s">
        <v>3534</v>
      </c>
      <c r="F371" s="2" t="s">
        <v>3535</v>
      </c>
      <c r="G371" s="2" t="s">
        <v>3536</v>
      </c>
      <c r="H371" s="2" t="s">
        <v>2984</v>
      </c>
      <c r="I371" s="2" t="s">
        <v>32</v>
      </c>
      <c r="J371" s="2" t="s">
        <v>106</v>
      </c>
      <c r="K371" s="2" t="s">
        <v>3537</v>
      </c>
      <c r="L371" s="2" t="s">
        <v>3538</v>
      </c>
      <c r="M371" s="2" t="s">
        <v>36</v>
      </c>
      <c r="N371" s="2" t="s">
        <v>3432</v>
      </c>
      <c r="O371" s="2" t="s">
        <v>3539</v>
      </c>
      <c r="P371" s="3">
        <v>0</v>
      </c>
      <c r="Q371" s="2" t="s">
        <v>36</v>
      </c>
      <c r="R371" s="3">
        <v>2</v>
      </c>
      <c r="S371" s="2" t="s">
        <v>3540</v>
      </c>
      <c r="T371" s="2" t="s">
        <v>3541</v>
      </c>
      <c r="U371" s="3">
        <v>1</v>
      </c>
      <c r="V371" s="2" t="s">
        <v>36</v>
      </c>
      <c r="W371" s="2" t="s">
        <v>36</v>
      </c>
      <c r="X371" s="2" t="s">
        <v>3542</v>
      </c>
      <c r="Y371">
        <f t="shared" si="31"/>
        <v>2013</v>
      </c>
      <c r="Z371" s="8">
        <f t="shared" si="32"/>
        <v>1</v>
      </c>
      <c r="AA371">
        <f t="shared" si="36"/>
        <v>3</v>
      </c>
      <c r="AB371" s="9">
        <f t="shared" si="33"/>
        <v>2013</v>
      </c>
      <c r="AC371" s="9">
        <f t="shared" si="34"/>
        <v>6</v>
      </c>
      <c r="AD371" s="9">
        <f t="shared" si="35"/>
        <v>11</v>
      </c>
    </row>
    <row r="372" spans="1:30" ht="15.6">
      <c r="A372" s="2" t="s">
        <v>24</v>
      </c>
      <c r="B372" s="2" t="s">
        <v>98</v>
      </c>
      <c r="C372" s="2" t="s">
        <v>3543</v>
      </c>
      <c r="D372" s="2" t="s">
        <v>3544</v>
      </c>
      <c r="E372" s="2" t="s">
        <v>3545</v>
      </c>
      <c r="F372" s="2" t="s">
        <v>3535</v>
      </c>
      <c r="G372" s="2" t="s">
        <v>3546</v>
      </c>
      <c r="H372" s="2" t="s">
        <v>3547</v>
      </c>
      <c r="I372" s="2" t="s">
        <v>32</v>
      </c>
      <c r="J372" s="2" t="s">
        <v>106</v>
      </c>
      <c r="K372" s="2" t="s">
        <v>3548</v>
      </c>
      <c r="L372" s="2" t="s">
        <v>3549</v>
      </c>
      <c r="M372" s="2" t="s">
        <v>24</v>
      </c>
      <c r="N372" s="2" t="s">
        <v>37</v>
      </c>
      <c r="O372" s="2" t="s">
        <v>3550</v>
      </c>
      <c r="P372" s="3">
        <v>0</v>
      </c>
      <c r="Q372" s="2" t="s">
        <v>36</v>
      </c>
      <c r="R372" s="3">
        <v>2</v>
      </c>
      <c r="S372" s="2" t="s">
        <v>3551</v>
      </c>
      <c r="T372" s="2" t="s">
        <v>3552</v>
      </c>
      <c r="U372" s="3">
        <v>1</v>
      </c>
      <c r="V372" s="2" t="s">
        <v>36</v>
      </c>
      <c r="W372" s="2" t="s">
        <v>36</v>
      </c>
      <c r="X372" s="2" t="s">
        <v>3553</v>
      </c>
      <c r="Y372">
        <f t="shared" si="31"/>
        <v>2013</v>
      </c>
      <c r="Z372" s="8">
        <f t="shared" si="32"/>
        <v>1</v>
      </c>
      <c r="AA372">
        <f t="shared" si="36"/>
        <v>30</v>
      </c>
      <c r="AB372" s="9">
        <f t="shared" si="33"/>
        <v>2013</v>
      </c>
      <c r="AC372" s="9">
        <f t="shared" si="34"/>
        <v>5</v>
      </c>
      <c r="AD372" s="9">
        <f t="shared" si="35"/>
        <v>21</v>
      </c>
    </row>
    <row r="373" spans="1:30" ht="15.6">
      <c r="A373" s="2" t="s">
        <v>24</v>
      </c>
      <c r="B373" s="2" t="s">
        <v>25</v>
      </c>
      <c r="C373" s="2" t="s">
        <v>3554</v>
      </c>
      <c r="D373" s="2" t="s">
        <v>3555</v>
      </c>
      <c r="E373" s="2" t="s">
        <v>3556</v>
      </c>
      <c r="F373" s="2" t="s">
        <v>3557</v>
      </c>
      <c r="G373" s="2" t="s">
        <v>36</v>
      </c>
      <c r="H373" s="2" t="s">
        <v>36</v>
      </c>
      <c r="I373" s="2" t="s">
        <v>2567</v>
      </c>
      <c r="J373" s="2" t="s">
        <v>279</v>
      </c>
      <c r="K373" s="2" t="s">
        <v>3558</v>
      </c>
      <c r="L373" s="2" t="s">
        <v>2557</v>
      </c>
      <c r="M373" s="2" t="s">
        <v>36</v>
      </c>
      <c r="N373" s="2" t="s">
        <v>2558</v>
      </c>
      <c r="O373" s="2" t="s">
        <v>3559</v>
      </c>
      <c r="P373" s="3">
        <v>2</v>
      </c>
      <c r="Q373" s="2" t="s">
        <v>3560</v>
      </c>
      <c r="R373" s="3">
        <v>1</v>
      </c>
      <c r="S373" s="2" t="s">
        <v>3561</v>
      </c>
      <c r="T373" s="2" t="s">
        <v>3562</v>
      </c>
      <c r="U373" s="3">
        <v>1</v>
      </c>
      <c r="V373" s="2" t="s">
        <v>36</v>
      </c>
      <c r="W373" s="2" t="s">
        <v>36</v>
      </c>
      <c r="X373" s="2" t="s">
        <v>3563</v>
      </c>
      <c r="Y373">
        <f t="shared" si="31"/>
        <v>2011</v>
      </c>
      <c r="Z373" s="8">
        <f t="shared" si="32"/>
        <v>11</v>
      </c>
      <c r="AA373">
        <f t="shared" si="36"/>
        <v>23</v>
      </c>
      <c r="AB373" s="9">
        <f t="shared" si="33"/>
        <v>0</v>
      </c>
      <c r="AC373" s="9">
        <f t="shared" si="34"/>
        <v>0</v>
      </c>
      <c r="AD373" s="9">
        <f t="shared" si="35"/>
        <v>0</v>
      </c>
    </row>
    <row r="374" spans="1:30" ht="15.6">
      <c r="A374" s="2" t="s">
        <v>24</v>
      </c>
      <c r="B374" s="2" t="s">
        <v>25</v>
      </c>
      <c r="C374" s="2" t="s">
        <v>3564</v>
      </c>
      <c r="D374" s="2" t="s">
        <v>3565</v>
      </c>
      <c r="E374" s="2" t="s">
        <v>3566</v>
      </c>
      <c r="F374" s="2" t="s">
        <v>3567</v>
      </c>
      <c r="G374" s="2" t="s">
        <v>3568</v>
      </c>
      <c r="H374" s="2" t="s">
        <v>3569</v>
      </c>
      <c r="I374" s="2" t="s">
        <v>32</v>
      </c>
      <c r="J374" s="2" t="s">
        <v>106</v>
      </c>
      <c r="K374" s="2" t="s">
        <v>3570</v>
      </c>
      <c r="L374" s="2" t="s">
        <v>3571</v>
      </c>
      <c r="M374" s="2" t="s">
        <v>36</v>
      </c>
      <c r="N374" s="2" t="s">
        <v>37</v>
      </c>
      <c r="O374" s="2" t="s">
        <v>3572</v>
      </c>
      <c r="P374" s="3">
        <v>1</v>
      </c>
      <c r="Q374" s="2" t="s">
        <v>3573</v>
      </c>
      <c r="R374" s="3">
        <v>0</v>
      </c>
      <c r="S374" s="2" t="s">
        <v>36</v>
      </c>
      <c r="T374" s="2" t="s">
        <v>3574</v>
      </c>
      <c r="U374" s="3">
        <v>1</v>
      </c>
      <c r="V374" s="2" t="s">
        <v>36</v>
      </c>
      <c r="W374" s="2" t="s">
        <v>36</v>
      </c>
      <c r="X374" s="2" t="s">
        <v>3575</v>
      </c>
      <c r="Y374">
        <f t="shared" si="31"/>
        <v>2012</v>
      </c>
      <c r="Z374" s="8">
        <f t="shared" si="32"/>
        <v>8</v>
      </c>
      <c r="AA374">
        <f t="shared" si="36"/>
        <v>15</v>
      </c>
      <c r="AB374" s="9">
        <f t="shared" si="33"/>
        <v>2013</v>
      </c>
      <c r="AC374" s="9">
        <f t="shared" si="34"/>
        <v>4</v>
      </c>
      <c r="AD374" s="9">
        <f t="shared" si="35"/>
        <v>1</v>
      </c>
    </row>
    <row r="375" spans="1:30" ht="15.6">
      <c r="A375" s="2" t="s">
        <v>24</v>
      </c>
      <c r="B375" s="2" t="s">
        <v>98</v>
      </c>
      <c r="C375" s="2" t="s">
        <v>3576</v>
      </c>
      <c r="D375" s="2" t="s">
        <v>3577</v>
      </c>
      <c r="E375" s="2" t="s">
        <v>3578</v>
      </c>
      <c r="F375" s="2" t="s">
        <v>3579</v>
      </c>
      <c r="G375" s="2" t="s">
        <v>3580</v>
      </c>
      <c r="H375" s="2" t="s">
        <v>3569</v>
      </c>
      <c r="I375" s="2" t="s">
        <v>32</v>
      </c>
      <c r="J375" s="2" t="s">
        <v>106</v>
      </c>
      <c r="K375" s="2" t="s">
        <v>3581</v>
      </c>
      <c r="L375" s="2" t="s">
        <v>3582</v>
      </c>
      <c r="M375" s="2" t="s">
        <v>36</v>
      </c>
      <c r="N375" s="2" t="s">
        <v>37</v>
      </c>
      <c r="O375" s="2" t="s">
        <v>3583</v>
      </c>
      <c r="P375" s="3">
        <v>0</v>
      </c>
      <c r="Q375" s="2" t="s">
        <v>36</v>
      </c>
      <c r="R375" s="3">
        <v>2</v>
      </c>
      <c r="S375" s="2" t="s">
        <v>3584</v>
      </c>
      <c r="T375" s="2" t="s">
        <v>3585</v>
      </c>
      <c r="U375" s="3">
        <v>1</v>
      </c>
      <c r="V375" s="2" t="s">
        <v>36</v>
      </c>
      <c r="W375" s="2" t="s">
        <v>36</v>
      </c>
      <c r="X375" s="2" t="s">
        <v>3586</v>
      </c>
      <c r="Y375">
        <f t="shared" si="31"/>
        <v>2012</v>
      </c>
      <c r="Z375" s="8">
        <f t="shared" si="32"/>
        <v>10</v>
      </c>
      <c r="AA375">
        <f t="shared" si="36"/>
        <v>15</v>
      </c>
      <c r="AB375" s="9">
        <f t="shared" si="33"/>
        <v>2013</v>
      </c>
      <c r="AC375" s="9">
        <f t="shared" si="34"/>
        <v>4</v>
      </c>
      <c r="AD375" s="9">
        <f t="shared" si="35"/>
        <v>1</v>
      </c>
    </row>
    <row r="376" spans="1:30" ht="15.6">
      <c r="A376" s="2" t="s">
        <v>24</v>
      </c>
      <c r="B376" s="2" t="s">
        <v>98</v>
      </c>
      <c r="C376" s="2" t="s">
        <v>3587</v>
      </c>
      <c r="D376" s="2" t="s">
        <v>3588</v>
      </c>
      <c r="E376" s="2" t="s">
        <v>3589</v>
      </c>
      <c r="F376" s="2" t="s">
        <v>3579</v>
      </c>
      <c r="G376" s="2" t="s">
        <v>3590</v>
      </c>
      <c r="H376" s="2" t="s">
        <v>3569</v>
      </c>
      <c r="I376" s="2" t="s">
        <v>32</v>
      </c>
      <c r="J376" s="2" t="s">
        <v>106</v>
      </c>
      <c r="K376" s="2" t="s">
        <v>3591</v>
      </c>
      <c r="L376" s="2" t="s">
        <v>3592</v>
      </c>
      <c r="M376" s="2" t="s">
        <v>388</v>
      </c>
      <c r="N376" s="2" t="s">
        <v>37</v>
      </c>
      <c r="O376" s="2" t="s">
        <v>1825</v>
      </c>
      <c r="P376" s="3">
        <v>0</v>
      </c>
      <c r="Q376" s="2" t="s">
        <v>36</v>
      </c>
      <c r="R376" s="3">
        <v>1</v>
      </c>
      <c r="S376" s="2" t="s">
        <v>3593</v>
      </c>
      <c r="T376" s="2" t="s">
        <v>3594</v>
      </c>
      <c r="U376" s="3">
        <v>1</v>
      </c>
      <c r="V376" s="2" t="s">
        <v>36</v>
      </c>
      <c r="W376" s="2" t="s">
        <v>36</v>
      </c>
      <c r="X376" s="2" t="s">
        <v>3595</v>
      </c>
      <c r="Y376">
        <f t="shared" si="31"/>
        <v>2012</v>
      </c>
      <c r="Z376" s="8">
        <f t="shared" si="32"/>
        <v>10</v>
      </c>
      <c r="AA376">
        <f t="shared" si="36"/>
        <v>21</v>
      </c>
      <c r="AB376" s="9">
        <f t="shared" si="33"/>
        <v>2013</v>
      </c>
      <c r="AC376" s="9">
        <f t="shared" si="34"/>
        <v>4</v>
      </c>
      <c r="AD376" s="9">
        <f t="shared" si="35"/>
        <v>1</v>
      </c>
    </row>
    <row r="377" spans="1:30" ht="15.6">
      <c r="A377" s="2" t="s">
        <v>24</v>
      </c>
      <c r="B377" s="2" t="s">
        <v>98</v>
      </c>
      <c r="C377" s="2" t="s">
        <v>3596</v>
      </c>
      <c r="D377" s="2" t="s">
        <v>3597</v>
      </c>
      <c r="E377" s="2" t="s">
        <v>3598</v>
      </c>
      <c r="F377" s="2" t="s">
        <v>3599</v>
      </c>
      <c r="G377" s="2" t="s">
        <v>3600</v>
      </c>
      <c r="H377" s="2" t="s">
        <v>3601</v>
      </c>
      <c r="I377" s="2" t="s">
        <v>32</v>
      </c>
      <c r="J377" s="2" t="s">
        <v>106</v>
      </c>
      <c r="K377" s="2" t="s">
        <v>3602</v>
      </c>
      <c r="L377" s="2" t="s">
        <v>3603</v>
      </c>
      <c r="M377" s="2" t="s">
        <v>36</v>
      </c>
      <c r="N377" s="2" t="s">
        <v>3432</v>
      </c>
      <c r="O377" s="2" t="s">
        <v>3604</v>
      </c>
      <c r="P377" s="3">
        <v>0</v>
      </c>
      <c r="Q377" s="2" t="s">
        <v>36</v>
      </c>
      <c r="R377" s="3">
        <v>0</v>
      </c>
      <c r="S377" s="2" t="s">
        <v>36</v>
      </c>
      <c r="T377" s="2" t="s">
        <v>3605</v>
      </c>
      <c r="U377" s="3">
        <v>1</v>
      </c>
      <c r="V377" s="2" t="s">
        <v>36</v>
      </c>
      <c r="W377" s="2" t="s">
        <v>36</v>
      </c>
      <c r="X377" s="2" t="s">
        <v>3606</v>
      </c>
      <c r="Y377">
        <f t="shared" si="31"/>
        <v>2012</v>
      </c>
      <c r="Z377" s="8">
        <f t="shared" si="32"/>
        <v>10</v>
      </c>
      <c r="AA377">
        <f t="shared" si="36"/>
        <v>12</v>
      </c>
      <c r="AB377" s="9">
        <f t="shared" si="33"/>
        <v>2013</v>
      </c>
      <c r="AC377" s="9">
        <f t="shared" si="34"/>
        <v>2</v>
      </c>
      <c r="AD377" s="9">
        <f t="shared" si="35"/>
        <v>11</v>
      </c>
    </row>
    <row r="378" spans="1:30" ht="15.6">
      <c r="A378" s="2" t="s">
        <v>24</v>
      </c>
      <c r="B378" s="2" t="s">
        <v>98</v>
      </c>
      <c r="C378" s="2" t="s">
        <v>3607</v>
      </c>
      <c r="D378" s="2" t="s">
        <v>3608</v>
      </c>
      <c r="E378" s="2" t="s">
        <v>3609</v>
      </c>
      <c r="F378" s="2" t="s">
        <v>3610</v>
      </c>
      <c r="G378" s="2" t="s">
        <v>3611</v>
      </c>
      <c r="H378" s="2" t="s">
        <v>3601</v>
      </c>
      <c r="I378" s="2" t="s">
        <v>32</v>
      </c>
      <c r="J378" s="2" t="s">
        <v>106</v>
      </c>
      <c r="K378" s="2" t="s">
        <v>1097</v>
      </c>
      <c r="L378" s="2" t="s">
        <v>1098</v>
      </c>
      <c r="M378" s="2" t="s">
        <v>36</v>
      </c>
      <c r="N378" s="2" t="s">
        <v>3432</v>
      </c>
      <c r="O378" s="2" t="s">
        <v>524</v>
      </c>
      <c r="P378" s="3">
        <v>0</v>
      </c>
      <c r="Q378" s="2" t="s">
        <v>36</v>
      </c>
      <c r="R378" s="3">
        <v>0</v>
      </c>
      <c r="S378" s="2" t="s">
        <v>36</v>
      </c>
      <c r="T378" s="2" t="s">
        <v>3612</v>
      </c>
      <c r="U378" s="3">
        <v>1</v>
      </c>
      <c r="V378" s="2" t="s">
        <v>36</v>
      </c>
      <c r="W378" s="2" t="s">
        <v>36</v>
      </c>
      <c r="X378" s="2" t="s">
        <v>3613</v>
      </c>
      <c r="Y378">
        <f t="shared" si="31"/>
        <v>2012</v>
      </c>
      <c r="Z378" s="8">
        <f t="shared" si="32"/>
        <v>7</v>
      </c>
      <c r="AA378">
        <f t="shared" si="36"/>
        <v>30</v>
      </c>
      <c r="AB378" s="9">
        <f t="shared" si="33"/>
        <v>2013</v>
      </c>
      <c r="AC378" s="9">
        <f t="shared" si="34"/>
        <v>2</v>
      </c>
      <c r="AD378" s="9">
        <f t="shared" si="35"/>
        <v>11</v>
      </c>
    </row>
    <row r="379" spans="1:30" ht="15.6">
      <c r="A379" s="2" t="s">
        <v>24</v>
      </c>
      <c r="B379" s="2" t="s">
        <v>25</v>
      </c>
      <c r="C379" s="2" t="s">
        <v>3220</v>
      </c>
      <c r="D379" s="2" t="s">
        <v>3221</v>
      </c>
      <c r="E379" s="2" t="s">
        <v>3614</v>
      </c>
      <c r="F379" s="2" t="s">
        <v>3615</v>
      </c>
      <c r="G379" s="2" t="s">
        <v>36</v>
      </c>
      <c r="H379" s="2" t="s">
        <v>36</v>
      </c>
      <c r="I379" s="2" t="s">
        <v>2775</v>
      </c>
      <c r="J379" s="2" t="s">
        <v>3086</v>
      </c>
      <c r="K379" s="2" t="s">
        <v>3616</v>
      </c>
      <c r="L379" s="2" t="s">
        <v>3617</v>
      </c>
      <c r="M379" s="2" t="s">
        <v>36</v>
      </c>
      <c r="N379" s="2" t="s">
        <v>2778</v>
      </c>
      <c r="O379" s="2" t="s">
        <v>3226</v>
      </c>
      <c r="P379" s="3">
        <v>1</v>
      </c>
      <c r="Q379" s="2" t="s">
        <v>3618</v>
      </c>
      <c r="R379" s="3">
        <v>0</v>
      </c>
      <c r="S379" s="2" t="s">
        <v>36</v>
      </c>
      <c r="T379" s="2" t="s">
        <v>3619</v>
      </c>
      <c r="U379" s="3">
        <v>9</v>
      </c>
      <c r="V379" s="2" t="s">
        <v>36</v>
      </c>
      <c r="W379" s="2" t="s">
        <v>36</v>
      </c>
      <c r="X379" s="2" t="s">
        <v>3620</v>
      </c>
      <c r="Y379">
        <f t="shared" si="31"/>
        <v>2012</v>
      </c>
      <c r="Z379" s="8">
        <f t="shared" si="32"/>
        <v>1</v>
      </c>
      <c r="AA379">
        <f t="shared" si="36"/>
        <v>6</v>
      </c>
      <c r="AB379" s="9">
        <f t="shared" si="33"/>
        <v>0</v>
      </c>
      <c r="AC379" s="9">
        <f t="shared" si="34"/>
        <v>0</v>
      </c>
      <c r="AD379" s="9">
        <f t="shared" si="35"/>
        <v>0</v>
      </c>
    </row>
    <row r="380" spans="1:30" ht="15.6">
      <c r="A380" s="2" t="s">
        <v>24</v>
      </c>
      <c r="B380" s="2" t="s">
        <v>25</v>
      </c>
      <c r="C380" s="2" t="s">
        <v>3220</v>
      </c>
      <c r="D380" s="2" t="s">
        <v>3221</v>
      </c>
      <c r="E380" s="2" t="s">
        <v>3621</v>
      </c>
      <c r="F380" s="2" t="s">
        <v>3223</v>
      </c>
      <c r="G380" s="2" t="s">
        <v>36</v>
      </c>
      <c r="H380" s="2" t="s">
        <v>36</v>
      </c>
      <c r="I380" s="2" t="s">
        <v>2775</v>
      </c>
      <c r="J380" s="2" t="s">
        <v>3086</v>
      </c>
      <c r="K380" s="2" t="s">
        <v>3224</v>
      </c>
      <c r="L380" s="2" t="s">
        <v>3225</v>
      </c>
      <c r="M380" s="2" t="s">
        <v>36</v>
      </c>
      <c r="N380" s="2" t="s">
        <v>2778</v>
      </c>
      <c r="O380" s="2" t="s">
        <v>3226</v>
      </c>
      <c r="P380" s="3">
        <v>4</v>
      </c>
      <c r="Q380" s="2" t="s">
        <v>3622</v>
      </c>
      <c r="R380" s="3">
        <v>0</v>
      </c>
      <c r="S380" s="2" t="s">
        <v>36</v>
      </c>
      <c r="T380" s="2" t="s">
        <v>3619</v>
      </c>
      <c r="U380" s="3">
        <v>9</v>
      </c>
      <c r="V380" s="2" t="s">
        <v>36</v>
      </c>
      <c r="W380" s="2" t="s">
        <v>36</v>
      </c>
      <c r="X380" s="2" t="s">
        <v>3623</v>
      </c>
      <c r="Y380">
        <f t="shared" si="31"/>
        <v>2012</v>
      </c>
      <c r="Z380" s="8">
        <f t="shared" si="32"/>
        <v>7</v>
      </c>
      <c r="AA380">
        <f t="shared" si="36"/>
        <v>26</v>
      </c>
      <c r="AB380" s="9">
        <f t="shared" si="33"/>
        <v>0</v>
      </c>
      <c r="AC380" s="9">
        <f t="shared" si="34"/>
        <v>0</v>
      </c>
      <c r="AD380" s="9">
        <f t="shared" si="35"/>
        <v>0</v>
      </c>
    </row>
    <row r="381" spans="1:30" ht="15.6">
      <c r="A381" s="2" t="s">
        <v>24</v>
      </c>
      <c r="B381" s="2" t="s">
        <v>25</v>
      </c>
      <c r="C381" s="2" t="s">
        <v>3624</v>
      </c>
      <c r="D381" s="2" t="s">
        <v>3625</v>
      </c>
      <c r="E381" s="2" t="s">
        <v>3626</v>
      </c>
      <c r="F381" s="2" t="s">
        <v>3627</v>
      </c>
      <c r="G381" s="2" t="s">
        <v>36</v>
      </c>
      <c r="H381" s="2" t="s">
        <v>36</v>
      </c>
      <c r="I381" s="2" t="s">
        <v>466</v>
      </c>
      <c r="J381" s="2" t="s">
        <v>467</v>
      </c>
      <c r="K381" s="2" t="s">
        <v>3628</v>
      </c>
      <c r="L381" s="2" t="s">
        <v>3629</v>
      </c>
      <c r="M381" s="2" t="s">
        <v>388</v>
      </c>
      <c r="N381" s="2" t="s">
        <v>2520</v>
      </c>
      <c r="O381" s="2" t="s">
        <v>3054</v>
      </c>
      <c r="P381" s="3">
        <v>2</v>
      </c>
      <c r="Q381" s="2" t="s">
        <v>3630</v>
      </c>
      <c r="R381" s="3">
        <v>6</v>
      </c>
      <c r="S381" s="2" t="s">
        <v>3631</v>
      </c>
      <c r="T381" s="2" t="s">
        <v>3632</v>
      </c>
      <c r="U381" s="3">
        <v>1</v>
      </c>
      <c r="V381" s="2" t="s">
        <v>36</v>
      </c>
      <c r="W381" s="2" t="s">
        <v>36</v>
      </c>
      <c r="X381" s="2" t="s">
        <v>3633</v>
      </c>
      <c r="Y381">
        <f t="shared" si="31"/>
        <v>2011</v>
      </c>
      <c r="Z381" s="8">
        <f t="shared" si="32"/>
        <v>7</v>
      </c>
      <c r="AA381">
        <f t="shared" si="36"/>
        <v>28</v>
      </c>
      <c r="AB381" s="9">
        <f t="shared" si="33"/>
        <v>0</v>
      </c>
      <c r="AC381" s="9">
        <f t="shared" si="34"/>
        <v>0</v>
      </c>
      <c r="AD381" s="9">
        <f t="shared" si="35"/>
        <v>0</v>
      </c>
    </row>
    <row r="382" spans="1:30" ht="15.6">
      <c r="A382" s="2" t="s">
        <v>24</v>
      </c>
      <c r="B382" s="2" t="s">
        <v>98</v>
      </c>
      <c r="C382" s="2" t="s">
        <v>3634</v>
      </c>
      <c r="D382" s="2" t="s">
        <v>3635</v>
      </c>
      <c r="E382" s="2" t="s">
        <v>3636</v>
      </c>
      <c r="F382" s="2" t="s">
        <v>3610</v>
      </c>
      <c r="G382" s="2" t="s">
        <v>3637</v>
      </c>
      <c r="H382" s="2" t="s">
        <v>3638</v>
      </c>
      <c r="I382" s="2" t="s">
        <v>32</v>
      </c>
      <c r="J382" s="2" t="s">
        <v>106</v>
      </c>
      <c r="K382" s="2" t="s">
        <v>3639</v>
      </c>
      <c r="L382" s="2" t="s">
        <v>3640</v>
      </c>
      <c r="M382" s="2" t="s">
        <v>36</v>
      </c>
      <c r="N382" s="2" t="s">
        <v>37</v>
      </c>
      <c r="O382" s="2" t="s">
        <v>3641</v>
      </c>
      <c r="P382" s="3">
        <v>0</v>
      </c>
      <c r="Q382" s="2" t="s">
        <v>36</v>
      </c>
      <c r="R382" s="3">
        <v>0</v>
      </c>
      <c r="S382" s="2" t="s">
        <v>36</v>
      </c>
      <c r="T382" s="2" t="s">
        <v>3642</v>
      </c>
      <c r="U382" s="3">
        <v>2</v>
      </c>
      <c r="V382" s="2" t="s">
        <v>36</v>
      </c>
      <c r="W382" s="2" t="s">
        <v>36</v>
      </c>
      <c r="X382" s="2" t="s">
        <v>3643</v>
      </c>
      <c r="Y382">
        <f t="shared" si="31"/>
        <v>2012</v>
      </c>
      <c r="Z382" s="8">
        <f t="shared" si="32"/>
        <v>7</v>
      </c>
      <c r="AA382">
        <f t="shared" si="36"/>
        <v>28</v>
      </c>
      <c r="AB382" s="9">
        <f t="shared" si="33"/>
        <v>2012</v>
      </c>
      <c r="AC382" s="9">
        <f t="shared" si="34"/>
        <v>12</v>
      </c>
      <c r="AD382" s="9">
        <f t="shared" si="35"/>
        <v>1</v>
      </c>
    </row>
    <row r="383" spans="1:30" ht="15.6">
      <c r="A383" s="2" t="s">
        <v>24</v>
      </c>
      <c r="B383" s="2" t="s">
        <v>98</v>
      </c>
      <c r="C383" s="2" t="s">
        <v>3644</v>
      </c>
      <c r="D383" s="2" t="s">
        <v>3645</v>
      </c>
      <c r="E383" s="2" t="s">
        <v>3646</v>
      </c>
      <c r="F383" s="2" t="s">
        <v>3647</v>
      </c>
      <c r="G383" s="2" t="s">
        <v>3648</v>
      </c>
      <c r="H383" s="2" t="s">
        <v>3649</v>
      </c>
      <c r="I383" s="2" t="s">
        <v>32</v>
      </c>
      <c r="J383" s="2" t="s">
        <v>106</v>
      </c>
      <c r="K383" s="2" t="s">
        <v>3650</v>
      </c>
      <c r="L383" s="2" t="s">
        <v>3651</v>
      </c>
      <c r="M383" s="2" t="s">
        <v>36</v>
      </c>
      <c r="N383" s="2" t="s">
        <v>2210</v>
      </c>
      <c r="O383" s="2" t="s">
        <v>3652</v>
      </c>
      <c r="P383" s="3">
        <v>0</v>
      </c>
      <c r="Q383" s="2" t="s">
        <v>36</v>
      </c>
      <c r="R383" s="3">
        <v>0</v>
      </c>
      <c r="S383" s="2" t="s">
        <v>36</v>
      </c>
      <c r="T383" s="2" t="s">
        <v>3653</v>
      </c>
      <c r="U383" s="3">
        <v>1</v>
      </c>
      <c r="V383" s="2" t="s">
        <v>36</v>
      </c>
      <c r="W383" s="2" t="s">
        <v>36</v>
      </c>
      <c r="X383" s="2" t="s">
        <v>3654</v>
      </c>
      <c r="Y383">
        <f t="shared" si="31"/>
        <v>2012</v>
      </c>
      <c r="Z383" s="8">
        <f t="shared" si="32"/>
        <v>6</v>
      </c>
      <c r="AA383">
        <f t="shared" si="36"/>
        <v>30</v>
      </c>
      <c r="AB383" s="9">
        <f t="shared" si="33"/>
        <v>2012</v>
      </c>
      <c r="AC383" s="9">
        <f t="shared" si="34"/>
        <v>11</v>
      </c>
      <c r="AD383" s="9">
        <f t="shared" si="35"/>
        <v>11</v>
      </c>
    </row>
    <row r="384" spans="1:30" ht="15.6">
      <c r="A384" s="2" t="s">
        <v>24</v>
      </c>
      <c r="B384" s="2" t="s">
        <v>98</v>
      </c>
      <c r="C384" s="2" t="s">
        <v>3655</v>
      </c>
      <c r="D384" s="2" t="s">
        <v>3656</v>
      </c>
      <c r="E384" s="2" t="s">
        <v>3657</v>
      </c>
      <c r="F384" s="2" t="s">
        <v>3658</v>
      </c>
      <c r="G384" s="2" t="s">
        <v>3659</v>
      </c>
      <c r="H384" s="2" t="s">
        <v>3649</v>
      </c>
      <c r="I384" s="2" t="s">
        <v>32</v>
      </c>
      <c r="J384" s="2" t="s">
        <v>106</v>
      </c>
      <c r="K384" s="2" t="s">
        <v>3660</v>
      </c>
      <c r="L384" s="2" t="s">
        <v>3661</v>
      </c>
      <c r="M384" s="2" t="s">
        <v>36</v>
      </c>
      <c r="N384" s="2" t="s">
        <v>37</v>
      </c>
      <c r="O384" s="2" t="s">
        <v>3662</v>
      </c>
      <c r="P384" s="3">
        <v>0</v>
      </c>
      <c r="Q384" s="2" t="s">
        <v>36</v>
      </c>
      <c r="R384" s="3">
        <v>0</v>
      </c>
      <c r="S384" s="2" t="s">
        <v>36</v>
      </c>
      <c r="T384" s="2" t="s">
        <v>3663</v>
      </c>
      <c r="U384" s="3">
        <v>1</v>
      </c>
      <c r="V384" s="2" t="s">
        <v>36</v>
      </c>
      <c r="W384" s="2" t="s">
        <v>36</v>
      </c>
      <c r="X384" s="2" t="s">
        <v>3664</v>
      </c>
      <c r="Y384">
        <f t="shared" si="31"/>
        <v>2012</v>
      </c>
      <c r="Z384" s="8">
        <f t="shared" si="32"/>
        <v>7</v>
      </c>
      <c r="AA384">
        <f t="shared" si="36"/>
        <v>14</v>
      </c>
      <c r="AB384" s="9">
        <f t="shared" si="33"/>
        <v>2012</v>
      </c>
      <c r="AC384" s="9">
        <f t="shared" si="34"/>
        <v>11</v>
      </c>
      <c r="AD384" s="9">
        <f t="shared" si="35"/>
        <v>11</v>
      </c>
    </row>
    <row r="385" spans="1:30" ht="15.6">
      <c r="A385" s="2" t="s">
        <v>24</v>
      </c>
      <c r="B385" s="2" t="s">
        <v>98</v>
      </c>
      <c r="C385" s="2" t="s">
        <v>3665</v>
      </c>
      <c r="D385" s="2" t="s">
        <v>3666</v>
      </c>
      <c r="E385" s="2" t="s">
        <v>3667</v>
      </c>
      <c r="F385" s="2" t="s">
        <v>3668</v>
      </c>
      <c r="G385" s="2" t="s">
        <v>3669</v>
      </c>
      <c r="H385" s="2" t="s">
        <v>3649</v>
      </c>
      <c r="I385" s="2" t="s">
        <v>32</v>
      </c>
      <c r="J385" s="2" t="s">
        <v>106</v>
      </c>
      <c r="K385" s="2" t="s">
        <v>3670</v>
      </c>
      <c r="L385" s="2" t="s">
        <v>3671</v>
      </c>
      <c r="M385" s="2" t="s">
        <v>24</v>
      </c>
      <c r="N385" s="2" t="s">
        <v>37</v>
      </c>
      <c r="O385" s="2" t="s">
        <v>3672</v>
      </c>
      <c r="P385" s="3">
        <v>0</v>
      </c>
      <c r="Q385" s="2" t="s">
        <v>36</v>
      </c>
      <c r="R385" s="3">
        <v>0</v>
      </c>
      <c r="S385" s="2" t="s">
        <v>36</v>
      </c>
      <c r="T385" s="2" t="s">
        <v>3673</v>
      </c>
      <c r="U385" s="3">
        <v>1</v>
      </c>
      <c r="V385" s="2" t="s">
        <v>36</v>
      </c>
      <c r="W385" s="2" t="s">
        <v>36</v>
      </c>
      <c r="X385" s="2" t="s">
        <v>3674</v>
      </c>
      <c r="Y385">
        <f t="shared" si="31"/>
        <v>2012</v>
      </c>
      <c r="Z385" s="8">
        <f t="shared" si="32"/>
        <v>5</v>
      </c>
      <c r="AA385">
        <f t="shared" si="36"/>
        <v>25</v>
      </c>
      <c r="AB385" s="9">
        <f t="shared" si="33"/>
        <v>2012</v>
      </c>
      <c r="AC385" s="9">
        <f t="shared" si="34"/>
        <v>11</v>
      </c>
      <c r="AD385" s="9">
        <f t="shared" si="35"/>
        <v>11</v>
      </c>
    </row>
    <row r="386" spans="1:30" ht="15.6">
      <c r="A386" s="2" t="s">
        <v>24</v>
      </c>
      <c r="B386" s="2" t="s">
        <v>98</v>
      </c>
      <c r="C386" s="2" t="s">
        <v>3675</v>
      </c>
      <c r="D386" s="2" t="s">
        <v>3676</v>
      </c>
      <c r="E386" s="2" t="s">
        <v>3677</v>
      </c>
      <c r="F386" s="2" t="s">
        <v>3668</v>
      </c>
      <c r="G386" s="2" t="s">
        <v>3678</v>
      </c>
      <c r="H386" s="2" t="s">
        <v>3649</v>
      </c>
      <c r="I386" s="2" t="s">
        <v>32</v>
      </c>
      <c r="J386" s="2" t="s">
        <v>106</v>
      </c>
      <c r="K386" s="2" t="s">
        <v>3670</v>
      </c>
      <c r="L386" s="2" t="s">
        <v>3671</v>
      </c>
      <c r="M386" s="2" t="s">
        <v>24</v>
      </c>
      <c r="N386" s="2" t="s">
        <v>37</v>
      </c>
      <c r="O386" s="2" t="s">
        <v>3672</v>
      </c>
      <c r="P386" s="3">
        <v>0</v>
      </c>
      <c r="Q386" s="2" t="s">
        <v>36</v>
      </c>
      <c r="R386" s="3">
        <v>0</v>
      </c>
      <c r="S386" s="2" t="s">
        <v>36</v>
      </c>
      <c r="T386" s="2" t="s">
        <v>3679</v>
      </c>
      <c r="U386" s="3">
        <v>1</v>
      </c>
      <c r="V386" s="2" t="s">
        <v>36</v>
      </c>
      <c r="W386" s="2" t="s">
        <v>36</v>
      </c>
      <c r="X386" s="2" t="s">
        <v>3680</v>
      </c>
      <c r="Y386">
        <f t="shared" si="31"/>
        <v>2012</v>
      </c>
      <c r="Z386" s="8">
        <f t="shared" si="32"/>
        <v>5</v>
      </c>
      <c r="AA386">
        <f t="shared" si="36"/>
        <v>21</v>
      </c>
      <c r="AB386" s="9">
        <f t="shared" si="33"/>
        <v>2012</v>
      </c>
      <c r="AC386" s="9">
        <f t="shared" si="34"/>
        <v>11</v>
      </c>
      <c r="AD386" s="9">
        <f t="shared" si="35"/>
        <v>11</v>
      </c>
    </row>
    <row r="387" spans="1:30" ht="15.6">
      <c r="A387" s="2" t="s">
        <v>24</v>
      </c>
      <c r="B387" s="2" t="s">
        <v>25</v>
      </c>
      <c r="C387" s="2" t="s">
        <v>3681</v>
      </c>
      <c r="D387" s="2" t="s">
        <v>3682</v>
      </c>
      <c r="E387" s="2" t="s">
        <v>3683</v>
      </c>
      <c r="F387" s="2" t="s">
        <v>3684</v>
      </c>
      <c r="G387" s="2" t="s">
        <v>36</v>
      </c>
      <c r="H387" s="2" t="s">
        <v>36</v>
      </c>
      <c r="I387" s="2" t="s">
        <v>2775</v>
      </c>
      <c r="J387" s="2" t="s">
        <v>3086</v>
      </c>
      <c r="K387" s="2" t="s">
        <v>3685</v>
      </c>
      <c r="L387" s="2" t="s">
        <v>3686</v>
      </c>
      <c r="M387" s="2" t="s">
        <v>36</v>
      </c>
      <c r="N387" s="2" t="s">
        <v>2778</v>
      </c>
      <c r="O387" s="2" t="s">
        <v>3687</v>
      </c>
      <c r="P387" s="3">
        <v>2</v>
      </c>
      <c r="Q387" s="2" t="s">
        <v>3688</v>
      </c>
      <c r="R387" s="3">
        <v>0</v>
      </c>
      <c r="S387" s="2" t="s">
        <v>36</v>
      </c>
      <c r="T387" s="2" t="s">
        <v>3689</v>
      </c>
      <c r="U387" s="3">
        <v>1</v>
      </c>
      <c r="V387" s="2" t="s">
        <v>36</v>
      </c>
      <c r="W387" s="2" t="s">
        <v>36</v>
      </c>
      <c r="X387" s="2" t="s">
        <v>3690</v>
      </c>
      <c r="Y387">
        <f t="shared" ref="Y387:Y450" si="37">YEAR(F387)</f>
        <v>2011</v>
      </c>
      <c r="Z387" s="8">
        <f t="shared" ref="Z387:Z450" si="38">MONTH(F387)</f>
        <v>4</v>
      </c>
      <c r="AA387">
        <f t="shared" si="36"/>
        <v>21</v>
      </c>
      <c r="AB387" s="9">
        <f t="shared" ref="AB387:AB450" si="39">IFERROR(YEAR(H387),0)</f>
        <v>0</v>
      </c>
      <c r="AC387" s="9">
        <f t="shared" ref="AC387:AC450" si="40">IFERROR(MONTH(H387),0)</f>
        <v>0</v>
      </c>
      <c r="AD387" s="9">
        <f t="shared" ref="AD387:AD450" si="41">IFERROR(DAY(H387),0)</f>
        <v>0</v>
      </c>
    </row>
    <row r="388" spans="1:30" ht="15.6">
      <c r="A388" s="2" t="s">
        <v>24</v>
      </c>
      <c r="B388" s="2" t="s">
        <v>25</v>
      </c>
      <c r="C388" s="2" t="s">
        <v>3691</v>
      </c>
      <c r="D388" s="2" t="s">
        <v>3692</v>
      </c>
      <c r="E388" s="2" t="s">
        <v>3693</v>
      </c>
      <c r="F388" s="2" t="s">
        <v>3694</v>
      </c>
      <c r="G388" s="2" t="s">
        <v>36</v>
      </c>
      <c r="H388" s="2" t="s">
        <v>36</v>
      </c>
      <c r="I388" s="2" t="s">
        <v>3695</v>
      </c>
      <c r="J388" s="2" t="s">
        <v>279</v>
      </c>
      <c r="K388" s="2" t="s">
        <v>3558</v>
      </c>
      <c r="L388" s="2" t="s">
        <v>2557</v>
      </c>
      <c r="M388" s="2" t="s">
        <v>36</v>
      </c>
      <c r="N388" s="2" t="s">
        <v>2558</v>
      </c>
      <c r="O388" s="2" t="s">
        <v>2718</v>
      </c>
      <c r="P388" s="3">
        <v>2</v>
      </c>
      <c r="Q388" s="2" t="s">
        <v>3696</v>
      </c>
      <c r="R388" s="3">
        <v>2</v>
      </c>
      <c r="S388" s="2" t="s">
        <v>3697</v>
      </c>
      <c r="T388" s="2" t="s">
        <v>3698</v>
      </c>
      <c r="U388" s="3">
        <v>1</v>
      </c>
      <c r="V388" s="2" t="s">
        <v>36</v>
      </c>
      <c r="W388" s="2" t="s">
        <v>36</v>
      </c>
      <c r="X388" s="2" t="s">
        <v>3699</v>
      </c>
      <c r="Y388">
        <f t="shared" si="37"/>
        <v>2011</v>
      </c>
      <c r="Z388" s="8">
        <f t="shared" si="38"/>
        <v>3</v>
      </c>
      <c r="AA388">
        <f t="shared" si="36"/>
        <v>3</v>
      </c>
      <c r="AB388" s="9">
        <f t="shared" si="39"/>
        <v>0</v>
      </c>
      <c r="AC388" s="9">
        <f t="shared" si="40"/>
        <v>0</v>
      </c>
      <c r="AD388" s="9">
        <f t="shared" si="41"/>
        <v>0</v>
      </c>
    </row>
    <row r="389" spans="1:30" ht="15.6">
      <c r="A389" s="2" t="s">
        <v>24</v>
      </c>
      <c r="B389" s="2" t="s">
        <v>25</v>
      </c>
      <c r="C389" s="2" t="s">
        <v>3700</v>
      </c>
      <c r="D389" s="2" t="s">
        <v>3701</v>
      </c>
      <c r="E389" s="2" t="s">
        <v>3702</v>
      </c>
      <c r="F389" s="2" t="s">
        <v>3703</v>
      </c>
      <c r="G389" s="2" t="s">
        <v>36</v>
      </c>
      <c r="H389" s="2" t="s">
        <v>36</v>
      </c>
      <c r="I389" s="2" t="s">
        <v>32</v>
      </c>
      <c r="J389" s="2" t="s">
        <v>106</v>
      </c>
      <c r="K389" s="2" t="s">
        <v>3704</v>
      </c>
      <c r="L389" s="2" t="s">
        <v>3705</v>
      </c>
      <c r="M389" s="2" t="s">
        <v>36</v>
      </c>
      <c r="N389" s="2" t="s">
        <v>2210</v>
      </c>
      <c r="O389" s="2" t="s">
        <v>3706</v>
      </c>
      <c r="P389" s="3">
        <v>5</v>
      </c>
      <c r="Q389" s="2" t="s">
        <v>3707</v>
      </c>
      <c r="R389" s="3">
        <v>0</v>
      </c>
      <c r="S389" s="2" t="s">
        <v>36</v>
      </c>
      <c r="T389" s="2" t="s">
        <v>3708</v>
      </c>
      <c r="U389" s="3">
        <v>1</v>
      </c>
      <c r="V389" s="2" t="s">
        <v>36</v>
      </c>
      <c r="W389" s="2" t="s">
        <v>36</v>
      </c>
      <c r="X389" s="2" t="s">
        <v>3709</v>
      </c>
      <c r="Y389">
        <f t="shared" si="37"/>
        <v>2011</v>
      </c>
      <c r="Z389" s="8">
        <f t="shared" si="38"/>
        <v>3</v>
      </c>
      <c r="AA389">
        <f t="shared" si="36"/>
        <v>18</v>
      </c>
      <c r="AB389" s="9">
        <f t="shared" si="39"/>
        <v>0</v>
      </c>
      <c r="AC389" s="9">
        <f t="shared" si="40"/>
        <v>0</v>
      </c>
      <c r="AD389" s="9">
        <f t="shared" si="41"/>
        <v>0</v>
      </c>
    </row>
    <row r="390" spans="1:30" ht="15.6">
      <c r="A390" s="2" t="s">
        <v>24</v>
      </c>
      <c r="B390" s="2" t="s">
        <v>98</v>
      </c>
      <c r="C390" s="2" t="s">
        <v>3710</v>
      </c>
      <c r="D390" s="2" t="s">
        <v>3711</v>
      </c>
      <c r="E390" s="2" t="s">
        <v>3712</v>
      </c>
      <c r="F390" s="2" t="s">
        <v>3713</v>
      </c>
      <c r="G390" s="2" t="s">
        <v>3714</v>
      </c>
      <c r="H390" s="2" t="s">
        <v>3715</v>
      </c>
      <c r="I390" s="2" t="s">
        <v>32</v>
      </c>
      <c r="J390" s="2" t="s">
        <v>106</v>
      </c>
      <c r="K390" s="2" t="s">
        <v>3716</v>
      </c>
      <c r="L390" s="2" t="s">
        <v>3717</v>
      </c>
      <c r="M390" s="2" t="s">
        <v>36</v>
      </c>
      <c r="N390" s="2" t="s">
        <v>2210</v>
      </c>
      <c r="O390" s="2" t="s">
        <v>1825</v>
      </c>
      <c r="P390" s="3">
        <v>0</v>
      </c>
      <c r="Q390" s="2" t="s">
        <v>36</v>
      </c>
      <c r="R390" s="3">
        <v>0</v>
      </c>
      <c r="S390" s="2" t="s">
        <v>36</v>
      </c>
      <c r="T390" s="2" t="s">
        <v>3718</v>
      </c>
      <c r="U390" s="3">
        <v>2</v>
      </c>
      <c r="V390" s="2" t="s">
        <v>36</v>
      </c>
      <c r="W390" s="2" t="s">
        <v>36</v>
      </c>
      <c r="X390" s="2" t="s">
        <v>3719</v>
      </c>
      <c r="Y390">
        <f t="shared" si="37"/>
        <v>2012</v>
      </c>
      <c r="Z390" s="8">
        <f t="shared" si="38"/>
        <v>1</v>
      </c>
      <c r="AA390">
        <f t="shared" si="36"/>
        <v>24</v>
      </c>
      <c r="AB390" s="9">
        <f t="shared" si="39"/>
        <v>2012</v>
      </c>
      <c r="AC390" s="9">
        <f t="shared" si="40"/>
        <v>9</v>
      </c>
      <c r="AD390" s="9">
        <f t="shared" si="41"/>
        <v>1</v>
      </c>
    </row>
    <row r="391" spans="1:30" ht="15.6">
      <c r="A391" s="2" t="s">
        <v>24</v>
      </c>
      <c r="B391" s="2" t="s">
        <v>98</v>
      </c>
      <c r="C391" s="2" t="s">
        <v>3720</v>
      </c>
      <c r="D391" s="2" t="s">
        <v>3721</v>
      </c>
      <c r="E391" s="2" t="s">
        <v>3722</v>
      </c>
      <c r="F391" s="2" t="s">
        <v>3723</v>
      </c>
      <c r="G391" s="2" t="s">
        <v>3724</v>
      </c>
      <c r="H391" s="2" t="s">
        <v>3715</v>
      </c>
      <c r="I391" s="2" t="s">
        <v>32</v>
      </c>
      <c r="J391" s="2" t="s">
        <v>106</v>
      </c>
      <c r="K391" s="2" t="s">
        <v>3704</v>
      </c>
      <c r="L391" s="2" t="s">
        <v>3705</v>
      </c>
      <c r="M391" s="2" t="s">
        <v>36</v>
      </c>
      <c r="N391" s="2" t="s">
        <v>3432</v>
      </c>
      <c r="O391" s="2" t="s">
        <v>3725</v>
      </c>
      <c r="P391" s="3">
        <v>0</v>
      </c>
      <c r="Q391" s="2" t="s">
        <v>36</v>
      </c>
      <c r="R391" s="3">
        <v>0</v>
      </c>
      <c r="S391" s="2" t="s">
        <v>36</v>
      </c>
      <c r="T391" s="2" t="s">
        <v>3726</v>
      </c>
      <c r="U391" s="3">
        <v>2</v>
      </c>
      <c r="V391" s="2" t="s">
        <v>36</v>
      </c>
      <c r="W391" s="2" t="s">
        <v>36</v>
      </c>
      <c r="X391" s="2" t="s">
        <v>3727</v>
      </c>
      <c r="Y391">
        <f t="shared" si="37"/>
        <v>2012</v>
      </c>
      <c r="Z391" s="8">
        <f t="shared" si="38"/>
        <v>3</v>
      </c>
      <c r="AA391">
        <f t="shared" si="36"/>
        <v>24</v>
      </c>
      <c r="AB391" s="9">
        <f t="shared" si="39"/>
        <v>2012</v>
      </c>
      <c r="AC391" s="9">
        <f t="shared" si="40"/>
        <v>9</v>
      </c>
      <c r="AD391" s="9">
        <f t="shared" si="41"/>
        <v>1</v>
      </c>
    </row>
    <row r="392" spans="1:30" ht="15.6">
      <c r="A392" s="2" t="s">
        <v>24</v>
      </c>
      <c r="B392" s="2" t="s">
        <v>98</v>
      </c>
      <c r="C392" s="2" t="s">
        <v>3728</v>
      </c>
      <c r="D392" s="2" t="s">
        <v>3729</v>
      </c>
      <c r="E392" s="2" t="s">
        <v>3730</v>
      </c>
      <c r="F392" s="2" t="s">
        <v>3731</v>
      </c>
      <c r="G392" s="2" t="s">
        <v>3732</v>
      </c>
      <c r="H392" s="2" t="s">
        <v>3715</v>
      </c>
      <c r="I392" s="2" t="s">
        <v>32</v>
      </c>
      <c r="J392" s="2" t="s">
        <v>106</v>
      </c>
      <c r="K392" s="2" t="s">
        <v>3733</v>
      </c>
      <c r="L392" s="2" t="s">
        <v>3734</v>
      </c>
      <c r="M392" s="2" t="s">
        <v>191</v>
      </c>
      <c r="N392" s="2" t="s">
        <v>37</v>
      </c>
      <c r="O392" s="2" t="s">
        <v>2132</v>
      </c>
      <c r="P392" s="3">
        <v>0</v>
      </c>
      <c r="Q392" s="2" t="s">
        <v>36</v>
      </c>
      <c r="R392" s="3">
        <v>0</v>
      </c>
      <c r="S392" s="2" t="s">
        <v>36</v>
      </c>
      <c r="T392" s="2" t="s">
        <v>3735</v>
      </c>
      <c r="U392" s="3">
        <v>1</v>
      </c>
      <c r="V392" s="2" t="s">
        <v>36</v>
      </c>
      <c r="W392" s="2" t="s">
        <v>36</v>
      </c>
      <c r="X392" s="2" t="s">
        <v>3736</v>
      </c>
      <c r="Y392">
        <f t="shared" si="37"/>
        <v>2012</v>
      </c>
      <c r="Z392" s="8">
        <f t="shared" si="38"/>
        <v>4</v>
      </c>
      <c r="AA392">
        <f t="shared" si="36"/>
        <v>14</v>
      </c>
      <c r="AB392" s="9">
        <f t="shared" si="39"/>
        <v>2012</v>
      </c>
      <c r="AC392" s="9">
        <f t="shared" si="40"/>
        <v>9</v>
      </c>
      <c r="AD392" s="9">
        <f t="shared" si="41"/>
        <v>1</v>
      </c>
    </row>
    <row r="393" spans="1:30" ht="15.6">
      <c r="A393" s="2" t="s">
        <v>24</v>
      </c>
      <c r="B393" s="2" t="s">
        <v>98</v>
      </c>
      <c r="C393" s="2" t="s">
        <v>3737</v>
      </c>
      <c r="D393" s="2" t="s">
        <v>3738</v>
      </c>
      <c r="E393" s="2" t="s">
        <v>3739</v>
      </c>
      <c r="F393" s="2" t="s">
        <v>3740</v>
      </c>
      <c r="G393" s="2" t="s">
        <v>3741</v>
      </c>
      <c r="H393" s="2" t="s">
        <v>3715</v>
      </c>
      <c r="I393" s="2" t="s">
        <v>32</v>
      </c>
      <c r="J393" s="2" t="s">
        <v>106</v>
      </c>
      <c r="K393" s="2" t="s">
        <v>3497</v>
      </c>
      <c r="L393" s="2" t="s">
        <v>3498</v>
      </c>
      <c r="M393" s="2" t="s">
        <v>36</v>
      </c>
      <c r="N393" s="2" t="s">
        <v>2210</v>
      </c>
      <c r="O393" s="2" t="s">
        <v>3742</v>
      </c>
      <c r="P393" s="3">
        <v>0</v>
      </c>
      <c r="Q393" s="2" t="s">
        <v>36</v>
      </c>
      <c r="R393" s="3">
        <v>0</v>
      </c>
      <c r="S393" s="2" t="s">
        <v>36</v>
      </c>
      <c r="T393" s="2" t="s">
        <v>3743</v>
      </c>
      <c r="U393" s="3">
        <v>1</v>
      </c>
      <c r="V393" s="2" t="s">
        <v>36</v>
      </c>
      <c r="W393" s="2" t="s">
        <v>36</v>
      </c>
      <c r="X393" s="2" t="s">
        <v>3744</v>
      </c>
      <c r="Y393">
        <f t="shared" si="37"/>
        <v>2012</v>
      </c>
      <c r="Z393" s="8">
        <f t="shared" si="38"/>
        <v>4</v>
      </c>
      <c r="AA393">
        <f t="shared" si="36"/>
        <v>22</v>
      </c>
      <c r="AB393" s="9">
        <f t="shared" si="39"/>
        <v>2012</v>
      </c>
      <c r="AC393" s="9">
        <f t="shared" si="40"/>
        <v>9</v>
      </c>
      <c r="AD393" s="9">
        <f t="shared" si="41"/>
        <v>1</v>
      </c>
    </row>
    <row r="394" spans="1:30" ht="15.6">
      <c r="A394" s="2" t="s">
        <v>24</v>
      </c>
      <c r="B394" s="2" t="s">
        <v>98</v>
      </c>
      <c r="C394" s="2" t="s">
        <v>3745</v>
      </c>
      <c r="D394" s="2" t="s">
        <v>3746</v>
      </c>
      <c r="E394" s="2" t="s">
        <v>3747</v>
      </c>
      <c r="F394" s="2" t="s">
        <v>3748</v>
      </c>
      <c r="G394" s="2" t="s">
        <v>3749</v>
      </c>
      <c r="H394" s="2" t="s">
        <v>3750</v>
      </c>
      <c r="I394" s="2" t="s">
        <v>2775</v>
      </c>
      <c r="J394" s="2" t="s">
        <v>3086</v>
      </c>
      <c r="K394" s="2" t="s">
        <v>3751</v>
      </c>
      <c r="L394" s="2" t="s">
        <v>3752</v>
      </c>
      <c r="M394" s="2" t="s">
        <v>24</v>
      </c>
      <c r="N394" s="2" t="s">
        <v>3753</v>
      </c>
      <c r="O394" s="2" t="s">
        <v>3754</v>
      </c>
      <c r="P394" s="3">
        <v>0</v>
      </c>
      <c r="Q394" s="2" t="s">
        <v>36</v>
      </c>
      <c r="R394" s="3">
        <v>0</v>
      </c>
      <c r="S394" s="2" t="s">
        <v>36</v>
      </c>
      <c r="T394" s="2" t="s">
        <v>3755</v>
      </c>
      <c r="U394" s="3">
        <v>2</v>
      </c>
      <c r="V394" s="2" t="s">
        <v>36</v>
      </c>
      <c r="W394" s="2" t="s">
        <v>36</v>
      </c>
      <c r="X394" s="2" t="s">
        <v>3756</v>
      </c>
      <c r="Y394">
        <f t="shared" si="37"/>
        <v>2012</v>
      </c>
      <c r="Z394" s="8">
        <f t="shared" si="38"/>
        <v>4</v>
      </c>
      <c r="AA394">
        <f t="shared" si="36"/>
        <v>4</v>
      </c>
      <c r="AB394" s="9">
        <f t="shared" si="39"/>
        <v>2012</v>
      </c>
      <c r="AC394" s="9">
        <f t="shared" si="40"/>
        <v>8</v>
      </c>
      <c r="AD394" s="9">
        <f t="shared" si="41"/>
        <v>11</v>
      </c>
    </row>
    <row r="395" spans="1:30" ht="15.6">
      <c r="A395" s="2" t="s">
        <v>24</v>
      </c>
      <c r="B395" s="2" t="s">
        <v>98</v>
      </c>
      <c r="C395" s="2" t="s">
        <v>3757</v>
      </c>
      <c r="D395" s="2" t="s">
        <v>3758</v>
      </c>
      <c r="E395" s="2" t="s">
        <v>3759</v>
      </c>
      <c r="F395" s="2" t="s">
        <v>3760</v>
      </c>
      <c r="G395" s="2" t="s">
        <v>3761</v>
      </c>
      <c r="H395" s="2" t="s">
        <v>3762</v>
      </c>
      <c r="I395" s="2" t="s">
        <v>32</v>
      </c>
      <c r="J395" s="2" t="s">
        <v>106</v>
      </c>
      <c r="K395" s="2" t="s">
        <v>3370</v>
      </c>
      <c r="L395" s="2" t="s">
        <v>3371</v>
      </c>
      <c r="M395" s="2" t="s">
        <v>36</v>
      </c>
      <c r="N395" s="2" t="s">
        <v>3432</v>
      </c>
      <c r="O395" s="2" t="s">
        <v>3763</v>
      </c>
      <c r="P395" s="3">
        <v>0</v>
      </c>
      <c r="Q395" s="2" t="s">
        <v>36</v>
      </c>
      <c r="R395" s="3">
        <v>0</v>
      </c>
      <c r="S395" s="2" t="s">
        <v>36</v>
      </c>
      <c r="T395" s="2" t="s">
        <v>3764</v>
      </c>
      <c r="U395" s="3">
        <v>1</v>
      </c>
      <c r="V395" s="2" t="s">
        <v>36</v>
      </c>
      <c r="W395" s="2" t="s">
        <v>36</v>
      </c>
      <c r="X395" s="2" t="s">
        <v>3765</v>
      </c>
      <c r="Y395">
        <f t="shared" si="37"/>
        <v>2012</v>
      </c>
      <c r="Z395" s="8">
        <f t="shared" si="38"/>
        <v>2</v>
      </c>
      <c r="AA395">
        <f t="shared" si="36"/>
        <v>4</v>
      </c>
      <c r="AB395" s="9">
        <f t="shared" si="39"/>
        <v>2012</v>
      </c>
      <c r="AC395" s="9">
        <f t="shared" si="40"/>
        <v>7</v>
      </c>
      <c r="AD395" s="9">
        <f t="shared" si="41"/>
        <v>11</v>
      </c>
    </row>
    <row r="396" spans="1:30" ht="15.6">
      <c r="A396" s="2" t="s">
        <v>24</v>
      </c>
      <c r="B396" s="2" t="s">
        <v>98</v>
      </c>
      <c r="C396" s="2" t="s">
        <v>3766</v>
      </c>
      <c r="D396" s="2" t="s">
        <v>3767</v>
      </c>
      <c r="E396" s="2" t="s">
        <v>3768</v>
      </c>
      <c r="F396" s="2" t="s">
        <v>3769</v>
      </c>
      <c r="G396" s="2" t="s">
        <v>3770</v>
      </c>
      <c r="H396" s="2" t="s">
        <v>3762</v>
      </c>
      <c r="I396" s="2" t="s">
        <v>32</v>
      </c>
      <c r="J396" s="2" t="s">
        <v>106</v>
      </c>
      <c r="K396" s="2" t="s">
        <v>3771</v>
      </c>
      <c r="L396" s="2" t="s">
        <v>3772</v>
      </c>
      <c r="M396" s="2" t="s">
        <v>109</v>
      </c>
      <c r="N396" s="2" t="s">
        <v>37</v>
      </c>
      <c r="O396" s="2" t="s">
        <v>3773</v>
      </c>
      <c r="P396" s="3">
        <v>0</v>
      </c>
      <c r="Q396" s="2" t="s">
        <v>36</v>
      </c>
      <c r="R396" s="3">
        <v>1</v>
      </c>
      <c r="S396" s="2" t="s">
        <v>3774</v>
      </c>
      <c r="T396" s="2" t="s">
        <v>3775</v>
      </c>
      <c r="U396" s="3">
        <v>2</v>
      </c>
      <c r="V396" s="2" t="s">
        <v>36</v>
      </c>
      <c r="W396" s="2" t="s">
        <v>36</v>
      </c>
      <c r="X396" s="2" t="s">
        <v>3776</v>
      </c>
      <c r="Y396">
        <f t="shared" si="37"/>
        <v>2012</v>
      </c>
      <c r="Z396" s="8">
        <f t="shared" si="38"/>
        <v>2</v>
      </c>
      <c r="AA396">
        <f t="shared" si="36"/>
        <v>28</v>
      </c>
      <c r="AB396" s="9">
        <f t="shared" si="39"/>
        <v>2012</v>
      </c>
      <c r="AC396" s="9">
        <f t="shared" si="40"/>
        <v>7</v>
      </c>
      <c r="AD396" s="9">
        <f t="shared" si="41"/>
        <v>11</v>
      </c>
    </row>
    <row r="397" spans="1:30" ht="15.6">
      <c r="A397" s="2" t="s">
        <v>24</v>
      </c>
      <c r="B397" s="2" t="s">
        <v>98</v>
      </c>
      <c r="C397" s="2" t="s">
        <v>3777</v>
      </c>
      <c r="D397" s="2" t="s">
        <v>3778</v>
      </c>
      <c r="E397" s="2" t="s">
        <v>3779</v>
      </c>
      <c r="F397" s="2" t="s">
        <v>3780</v>
      </c>
      <c r="G397" s="2" t="s">
        <v>3781</v>
      </c>
      <c r="H397" s="2" t="s">
        <v>3762</v>
      </c>
      <c r="I397" s="2" t="s">
        <v>32</v>
      </c>
      <c r="J397" s="2" t="s">
        <v>106</v>
      </c>
      <c r="K397" s="2" t="s">
        <v>3771</v>
      </c>
      <c r="L397" s="2" t="s">
        <v>3772</v>
      </c>
      <c r="M397" s="2" t="s">
        <v>109</v>
      </c>
      <c r="N397" s="2" t="s">
        <v>37</v>
      </c>
      <c r="O397" s="2" t="s">
        <v>3782</v>
      </c>
      <c r="P397" s="3">
        <v>0</v>
      </c>
      <c r="Q397" s="2" t="s">
        <v>36</v>
      </c>
      <c r="R397" s="3">
        <v>0</v>
      </c>
      <c r="S397" s="2" t="s">
        <v>36</v>
      </c>
      <c r="T397" s="2" t="s">
        <v>3783</v>
      </c>
      <c r="U397" s="3">
        <v>1</v>
      </c>
      <c r="V397" s="2" t="s">
        <v>36</v>
      </c>
      <c r="W397" s="2" t="s">
        <v>36</v>
      </c>
      <c r="X397" s="2" t="s">
        <v>3784</v>
      </c>
      <c r="Y397">
        <f t="shared" si="37"/>
        <v>2011</v>
      </c>
      <c r="Z397" s="8">
        <f t="shared" si="38"/>
        <v>12</v>
      </c>
      <c r="AA397">
        <f t="shared" si="36"/>
        <v>7</v>
      </c>
      <c r="AB397" s="9">
        <f t="shared" si="39"/>
        <v>2012</v>
      </c>
      <c r="AC397" s="9">
        <f t="shared" si="40"/>
        <v>7</v>
      </c>
      <c r="AD397" s="9">
        <f t="shared" si="41"/>
        <v>11</v>
      </c>
    </row>
    <row r="398" spans="1:30" ht="15.6">
      <c r="A398" s="2" t="s">
        <v>24</v>
      </c>
      <c r="B398" s="2" t="s">
        <v>25</v>
      </c>
      <c r="C398" s="2" t="s">
        <v>3785</v>
      </c>
      <c r="D398" s="2" t="s">
        <v>3786</v>
      </c>
      <c r="E398" s="2" t="s">
        <v>3787</v>
      </c>
      <c r="F398" s="2" t="s">
        <v>3788</v>
      </c>
      <c r="G398" s="2" t="s">
        <v>36</v>
      </c>
      <c r="H398" s="2" t="s">
        <v>36</v>
      </c>
      <c r="I398" s="2" t="s">
        <v>32</v>
      </c>
      <c r="J398" s="2" t="s">
        <v>106</v>
      </c>
      <c r="K398" s="2" t="s">
        <v>3789</v>
      </c>
      <c r="L398" s="2" t="s">
        <v>3790</v>
      </c>
      <c r="M398" s="2" t="s">
        <v>36</v>
      </c>
      <c r="N398" s="2" t="s">
        <v>2210</v>
      </c>
      <c r="O398" s="2" t="s">
        <v>3791</v>
      </c>
      <c r="P398" s="3">
        <v>0</v>
      </c>
      <c r="Q398" s="2" t="s">
        <v>36</v>
      </c>
      <c r="R398" s="3">
        <v>1</v>
      </c>
      <c r="S398" s="2" t="s">
        <v>3792</v>
      </c>
      <c r="T398" s="2" t="s">
        <v>3793</v>
      </c>
      <c r="U398" s="3">
        <v>2</v>
      </c>
      <c r="V398" s="2" t="s">
        <v>36</v>
      </c>
      <c r="W398" s="2" t="s">
        <v>36</v>
      </c>
      <c r="X398" s="2" t="s">
        <v>3794</v>
      </c>
      <c r="Y398">
        <f t="shared" si="37"/>
        <v>2010</v>
      </c>
      <c r="Z398" s="8">
        <f t="shared" si="38"/>
        <v>12</v>
      </c>
      <c r="AA398">
        <f t="shared" si="36"/>
        <v>2</v>
      </c>
      <c r="AB398" s="9">
        <f t="shared" si="39"/>
        <v>0</v>
      </c>
      <c r="AC398" s="9">
        <f t="shared" si="40"/>
        <v>0</v>
      </c>
      <c r="AD398" s="9">
        <f t="shared" si="41"/>
        <v>0</v>
      </c>
    </row>
    <row r="399" spans="1:30" ht="15.6">
      <c r="A399" s="2" t="s">
        <v>24</v>
      </c>
      <c r="B399" s="2" t="s">
        <v>98</v>
      </c>
      <c r="C399" s="2" t="s">
        <v>3795</v>
      </c>
      <c r="D399" s="2" t="s">
        <v>3796</v>
      </c>
      <c r="E399" s="2" t="s">
        <v>3797</v>
      </c>
      <c r="F399" s="2" t="s">
        <v>3798</v>
      </c>
      <c r="G399" s="2" t="s">
        <v>3799</v>
      </c>
      <c r="H399" s="2" t="s">
        <v>3800</v>
      </c>
      <c r="I399" s="2" t="s">
        <v>32</v>
      </c>
      <c r="J399" s="2" t="s">
        <v>106</v>
      </c>
      <c r="K399" s="2" t="s">
        <v>3801</v>
      </c>
      <c r="L399" s="2" t="s">
        <v>3802</v>
      </c>
      <c r="M399" s="2" t="s">
        <v>36</v>
      </c>
      <c r="N399" s="2" t="s">
        <v>3432</v>
      </c>
      <c r="O399" s="2" t="s">
        <v>3803</v>
      </c>
      <c r="P399" s="3">
        <v>0</v>
      </c>
      <c r="Q399" s="2" t="s">
        <v>36</v>
      </c>
      <c r="R399" s="3">
        <v>0</v>
      </c>
      <c r="S399" s="2" t="s">
        <v>36</v>
      </c>
      <c r="T399" s="2" t="s">
        <v>3804</v>
      </c>
      <c r="U399" s="3">
        <v>1</v>
      </c>
      <c r="V399" s="2" t="s">
        <v>36</v>
      </c>
      <c r="W399" s="2" t="s">
        <v>36</v>
      </c>
      <c r="X399" s="2" t="s">
        <v>3805</v>
      </c>
      <c r="Y399">
        <f t="shared" si="37"/>
        <v>2011</v>
      </c>
      <c r="Z399" s="8">
        <f t="shared" si="38"/>
        <v>11</v>
      </c>
      <c r="AA399">
        <f t="shared" si="36"/>
        <v>21</v>
      </c>
      <c r="AB399" s="9">
        <f t="shared" si="39"/>
        <v>2012</v>
      </c>
      <c r="AC399" s="9">
        <f t="shared" si="40"/>
        <v>5</v>
      </c>
      <c r="AD399" s="9">
        <f t="shared" si="41"/>
        <v>21</v>
      </c>
    </row>
    <row r="400" spans="1:30" ht="15.6">
      <c r="A400" s="2" t="s">
        <v>24</v>
      </c>
      <c r="B400" s="2" t="s">
        <v>25</v>
      </c>
      <c r="C400" s="2" t="s">
        <v>3806</v>
      </c>
      <c r="D400" s="2" t="s">
        <v>3807</v>
      </c>
      <c r="E400" s="2" t="s">
        <v>3808</v>
      </c>
      <c r="F400" s="2" t="s">
        <v>3809</v>
      </c>
      <c r="G400" s="2" t="s">
        <v>3810</v>
      </c>
      <c r="H400" s="2" t="s">
        <v>3800</v>
      </c>
      <c r="I400" s="2" t="s">
        <v>32</v>
      </c>
      <c r="J400" s="2" t="s">
        <v>106</v>
      </c>
      <c r="K400" s="2" t="s">
        <v>3811</v>
      </c>
      <c r="L400" s="2" t="s">
        <v>3812</v>
      </c>
      <c r="M400" s="2" t="s">
        <v>36</v>
      </c>
      <c r="N400" s="2" t="s">
        <v>3432</v>
      </c>
      <c r="O400" s="2" t="s">
        <v>1695</v>
      </c>
      <c r="P400" s="3">
        <v>1</v>
      </c>
      <c r="Q400" s="2" t="s">
        <v>36</v>
      </c>
      <c r="R400" s="3">
        <v>4</v>
      </c>
      <c r="S400" s="2" t="s">
        <v>3813</v>
      </c>
      <c r="T400" s="2" t="s">
        <v>1913</v>
      </c>
      <c r="U400" s="3">
        <v>1</v>
      </c>
      <c r="V400" s="2" t="s">
        <v>36</v>
      </c>
      <c r="W400" s="2" t="s">
        <v>36</v>
      </c>
      <c r="X400" s="2" t="s">
        <v>3814</v>
      </c>
      <c r="Y400">
        <f t="shared" si="37"/>
        <v>2011</v>
      </c>
      <c r="Z400" s="8">
        <f t="shared" si="38"/>
        <v>8</v>
      </c>
      <c r="AA400">
        <f t="shared" si="36"/>
        <v>21</v>
      </c>
      <c r="AB400" s="9">
        <f t="shared" si="39"/>
        <v>2012</v>
      </c>
      <c r="AC400" s="9">
        <f t="shared" si="40"/>
        <v>5</v>
      </c>
      <c r="AD400" s="9">
        <f t="shared" si="41"/>
        <v>21</v>
      </c>
    </row>
    <row r="401" spans="1:30" ht="15.6">
      <c r="A401" s="2" t="s">
        <v>24</v>
      </c>
      <c r="B401" s="2" t="s">
        <v>25</v>
      </c>
      <c r="C401" s="2" t="s">
        <v>2046</v>
      </c>
      <c r="D401" s="2" t="s">
        <v>3815</v>
      </c>
      <c r="E401" s="2" t="s">
        <v>3816</v>
      </c>
      <c r="F401" s="2" t="s">
        <v>3817</v>
      </c>
      <c r="G401" s="2" t="s">
        <v>3818</v>
      </c>
      <c r="H401" s="2" t="s">
        <v>3800</v>
      </c>
      <c r="I401" s="2" t="s">
        <v>32</v>
      </c>
      <c r="J401" s="2" t="s">
        <v>106</v>
      </c>
      <c r="K401" s="2" t="s">
        <v>1693</v>
      </c>
      <c r="L401" s="2" t="s">
        <v>1694</v>
      </c>
      <c r="M401" s="2" t="s">
        <v>36</v>
      </c>
      <c r="N401" s="2" t="s">
        <v>3432</v>
      </c>
      <c r="O401" s="2" t="s">
        <v>1695</v>
      </c>
      <c r="P401" s="3">
        <v>1</v>
      </c>
      <c r="Q401" s="2" t="s">
        <v>3819</v>
      </c>
      <c r="R401" s="3">
        <v>3</v>
      </c>
      <c r="S401" s="2" t="s">
        <v>3820</v>
      </c>
      <c r="T401" s="2" t="s">
        <v>3821</v>
      </c>
      <c r="U401" s="3">
        <v>1</v>
      </c>
      <c r="V401" s="2" t="s">
        <v>36</v>
      </c>
      <c r="W401" s="2" t="s">
        <v>36</v>
      </c>
      <c r="X401" s="2" t="s">
        <v>3822</v>
      </c>
      <c r="Y401">
        <f t="shared" si="37"/>
        <v>2011</v>
      </c>
      <c r="Z401" s="8">
        <f t="shared" si="38"/>
        <v>8</v>
      </c>
      <c r="AA401">
        <f t="shared" si="36"/>
        <v>30</v>
      </c>
      <c r="AB401" s="9">
        <f t="shared" si="39"/>
        <v>2012</v>
      </c>
      <c r="AC401" s="9">
        <f t="shared" si="40"/>
        <v>5</v>
      </c>
      <c r="AD401" s="9">
        <f t="shared" si="41"/>
        <v>21</v>
      </c>
    </row>
    <row r="402" spans="1:30" ht="15.6">
      <c r="A402" s="2" t="s">
        <v>24</v>
      </c>
      <c r="B402" s="2" t="s">
        <v>25</v>
      </c>
      <c r="C402" s="2" t="s">
        <v>3823</v>
      </c>
      <c r="D402" s="2" t="s">
        <v>3824</v>
      </c>
      <c r="E402" s="2" t="s">
        <v>3825</v>
      </c>
      <c r="F402" s="2" t="s">
        <v>3826</v>
      </c>
      <c r="G402" s="2" t="s">
        <v>36</v>
      </c>
      <c r="H402" s="2" t="s">
        <v>36</v>
      </c>
      <c r="I402" s="2" t="s">
        <v>32</v>
      </c>
      <c r="J402" s="2" t="s">
        <v>106</v>
      </c>
      <c r="K402" s="2" t="s">
        <v>3827</v>
      </c>
      <c r="L402" s="2" t="s">
        <v>3828</v>
      </c>
      <c r="M402" s="2" t="s">
        <v>36</v>
      </c>
      <c r="N402" s="2" t="s">
        <v>37</v>
      </c>
      <c r="O402" s="2" t="s">
        <v>3829</v>
      </c>
      <c r="P402" s="3">
        <v>0</v>
      </c>
      <c r="Q402" s="2" t="s">
        <v>36</v>
      </c>
      <c r="R402" s="3">
        <v>0</v>
      </c>
      <c r="S402" s="2" t="s">
        <v>36</v>
      </c>
      <c r="T402" s="2" t="s">
        <v>3830</v>
      </c>
      <c r="U402" s="3">
        <v>1</v>
      </c>
      <c r="V402" s="2" t="s">
        <v>36</v>
      </c>
      <c r="W402" s="2" t="s">
        <v>36</v>
      </c>
      <c r="X402" s="2" t="s">
        <v>3831</v>
      </c>
      <c r="Y402">
        <f t="shared" si="37"/>
        <v>2010</v>
      </c>
      <c r="Z402" s="8">
        <f t="shared" si="38"/>
        <v>10</v>
      </c>
      <c r="AA402">
        <f t="shared" si="36"/>
        <v>30</v>
      </c>
      <c r="AB402" s="9">
        <f t="shared" si="39"/>
        <v>0</v>
      </c>
      <c r="AC402" s="9">
        <f t="shared" si="40"/>
        <v>0</v>
      </c>
      <c r="AD402" s="9">
        <f t="shared" si="41"/>
        <v>0</v>
      </c>
    </row>
    <row r="403" spans="1:30" ht="15.6">
      <c r="A403" s="2" t="s">
        <v>24</v>
      </c>
      <c r="B403" s="2" t="s">
        <v>25</v>
      </c>
      <c r="C403" s="2" t="s">
        <v>3832</v>
      </c>
      <c r="D403" s="2" t="s">
        <v>3833</v>
      </c>
      <c r="E403" s="2" t="s">
        <v>3834</v>
      </c>
      <c r="F403" s="2" t="s">
        <v>3835</v>
      </c>
      <c r="G403" s="2" t="s">
        <v>36</v>
      </c>
      <c r="H403" s="2" t="s">
        <v>36</v>
      </c>
      <c r="I403" s="2" t="s">
        <v>32</v>
      </c>
      <c r="J403" s="2" t="s">
        <v>106</v>
      </c>
      <c r="K403" s="2" t="s">
        <v>3836</v>
      </c>
      <c r="L403" s="2" t="s">
        <v>3837</v>
      </c>
      <c r="M403" s="2" t="s">
        <v>36</v>
      </c>
      <c r="N403" s="2" t="s">
        <v>2210</v>
      </c>
      <c r="O403" s="2" t="s">
        <v>3838</v>
      </c>
      <c r="P403" s="3">
        <v>4</v>
      </c>
      <c r="Q403" s="2" t="s">
        <v>3839</v>
      </c>
      <c r="R403" s="3">
        <v>0</v>
      </c>
      <c r="S403" s="2" t="s">
        <v>36</v>
      </c>
      <c r="T403" s="2" t="s">
        <v>3840</v>
      </c>
      <c r="U403" s="3">
        <v>1</v>
      </c>
      <c r="V403" s="2" t="s">
        <v>36</v>
      </c>
      <c r="W403" s="2" t="s">
        <v>36</v>
      </c>
      <c r="X403" s="2" t="s">
        <v>3841</v>
      </c>
      <c r="Y403">
        <f t="shared" si="37"/>
        <v>2010</v>
      </c>
      <c r="Z403" s="8">
        <f t="shared" si="38"/>
        <v>10</v>
      </c>
      <c r="AA403">
        <f t="shared" si="36"/>
        <v>26</v>
      </c>
      <c r="AB403" s="9">
        <f t="shared" si="39"/>
        <v>0</v>
      </c>
      <c r="AC403" s="9">
        <f t="shared" si="40"/>
        <v>0</v>
      </c>
      <c r="AD403" s="9">
        <f t="shared" si="41"/>
        <v>0</v>
      </c>
    </row>
    <row r="404" spans="1:30" ht="15.6">
      <c r="A404" s="2" t="s">
        <v>24</v>
      </c>
      <c r="B404" s="2" t="s">
        <v>98</v>
      </c>
      <c r="C404" s="2" t="s">
        <v>3842</v>
      </c>
      <c r="D404" s="2" t="s">
        <v>3843</v>
      </c>
      <c r="E404" s="2" t="s">
        <v>3844</v>
      </c>
      <c r="F404" s="2" t="s">
        <v>3845</v>
      </c>
      <c r="G404" s="2" t="s">
        <v>3846</v>
      </c>
      <c r="H404" s="2" t="s">
        <v>3847</v>
      </c>
      <c r="I404" s="2" t="s">
        <v>32</v>
      </c>
      <c r="J404" s="2" t="s">
        <v>106</v>
      </c>
      <c r="K404" s="2" t="s">
        <v>3848</v>
      </c>
      <c r="L404" s="2" t="s">
        <v>3849</v>
      </c>
      <c r="M404" s="2" t="s">
        <v>215</v>
      </c>
      <c r="N404" s="2" t="s">
        <v>37</v>
      </c>
      <c r="O404" s="2" t="s">
        <v>3850</v>
      </c>
      <c r="P404" s="3">
        <v>0</v>
      </c>
      <c r="Q404" s="2" t="s">
        <v>36</v>
      </c>
      <c r="R404" s="3">
        <v>1</v>
      </c>
      <c r="S404" s="2" t="s">
        <v>3851</v>
      </c>
      <c r="T404" s="2" t="s">
        <v>3852</v>
      </c>
      <c r="U404" s="3">
        <v>1</v>
      </c>
      <c r="V404" s="2" t="s">
        <v>36</v>
      </c>
      <c r="W404" s="2" t="s">
        <v>36</v>
      </c>
      <c r="X404" s="2" t="s">
        <v>3853</v>
      </c>
      <c r="Y404">
        <f t="shared" si="37"/>
        <v>2011</v>
      </c>
      <c r="Z404" s="8">
        <f t="shared" si="38"/>
        <v>10</v>
      </c>
      <c r="AA404">
        <f t="shared" si="36"/>
        <v>26</v>
      </c>
      <c r="AB404" s="9">
        <f t="shared" si="39"/>
        <v>2012</v>
      </c>
      <c r="AC404" s="9">
        <f t="shared" si="40"/>
        <v>3</v>
      </c>
      <c r="AD404" s="9">
        <f t="shared" si="41"/>
        <v>21</v>
      </c>
    </row>
    <row r="405" spans="1:30" ht="15.6">
      <c r="A405" s="2" t="s">
        <v>24</v>
      </c>
      <c r="B405" s="2" t="s">
        <v>98</v>
      </c>
      <c r="C405" s="2" t="s">
        <v>3854</v>
      </c>
      <c r="D405" s="2" t="s">
        <v>3855</v>
      </c>
      <c r="E405" s="2" t="s">
        <v>3856</v>
      </c>
      <c r="F405" s="2" t="s">
        <v>3857</v>
      </c>
      <c r="G405" s="2" t="s">
        <v>3858</v>
      </c>
      <c r="H405" s="2" t="s">
        <v>3847</v>
      </c>
      <c r="I405" s="2" t="s">
        <v>32</v>
      </c>
      <c r="J405" s="2" t="s">
        <v>106</v>
      </c>
      <c r="K405" s="2" t="s">
        <v>3859</v>
      </c>
      <c r="L405" s="2" t="s">
        <v>3860</v>
      </c>
      <c r="M405" s="2" t="s">
        <v>3861</v>
      </c>
      <c r="N405" s="2" t="s">
        <v>37</v>
      </c>
      <c r="O405" s="2" t="s">
        <v>3862</v>
      </c>
      <c r="P405" s="3">
        <v>0</v>
      </c>
      <c r="Q405" s="2" t="s">
        <v>36</v>
      </c>
      <c r="R405" s="3">
        <v>2</v>
      </c>
      <c r="S405" s="2" t="s">
        <v>3863</v>
      </c>
      <c r="T405" s="2" t="s">
        <v>3864</v>
      </c>
      <c r="U405" s="3">
        <v>2</v>
      </c>
      <c r="V405" s="2" t="s">
        <v>36</v>
      </c>
      <c r="W405" s="2" t="s">
        <v>36</v>
      </c>
      <c r="X405" s="2" t="s">
        <v>3865</v>
      </c>
      <c r="Y405">
        <f t="shared" si="37"/>
        <v>2011</v>
      </c>
      <c r="Z405" s="8">
        <f t="shared" si="38"/>
        <v>11</v>
      </c>
      <c r="AA405">
        <f t="shared" si="36"/>
        <v>14</v>
      </c>
      <c r="AB405" s="9">
        <f t="shared" si="39"/>
        <v>2012</v>
      </c>
      <c r="AC405" s="9">
        <f t="shared" si="40"/>
        <v>3</v>
      </c>
      <c r="AD405" s="9">
        <f t="shared" si="41"/>
        <v>21</v>
      </c>
    </row>
    <row r="406" spans="1:30" ht="15.6">
      <c r="A406" s="2" t="s">
        <v>24</v>
      </c>
      <c r="B406" s="2" t="s">
        <v>98</v>
      </c>
      <c r="C406" s="2" t="s">
        <v>3866</v>
      </c>
      <c r="D406" s="2" t="s">
        <v>3867</v>
      </c>
      <c r="E406" s="2" t="s">
        <v>3868</v>
      </c>
      <c r="F406" s="2" t="s">
        <v>3869</v>
      </c>
      <c r="G406" s="2" t="s">
        <v>3870</v>
      </c>
      <c r="H406" s="2" t="s">
        <v>3847</v>
      </c>
      <c r="I406" s="2" t="s">
        <v>32</v>
      </c>
      <c r="J406" s="2" t="s">
        <v>106</v>
      </c>
      <c r="K406" s="2" t="s">
        <v>3871</v>
      </c>
      <c r="L406" s="2" t="s">
        <v>3872</v>
      </c>
      <c r="M406" s="2" t="s">
        <v>36</v>
      </c>
      <c r="N406" s="2" t="s">
        <v>2210</v>
      </c>
      <c r="O406" s="2" t="s">
        <v>1334</v>
      </c>
      <c r="P406" s="3">
        <v>0</v>
      </c>
      <c r="Q406" s="2" t="s">
        <v>36</v>
      </c>
      <c r="R406" s="3">
        <v>0</v>
      </c>
      <c r="S406" s="2" t="s">
        <v>36</v>
      </c>
      <c r="T406" s="2" t="s">
        <v>3873</v>
      </c>
      <c r="U406" s="3">
        <v>2</v>
      </c>
      <c r="V406" s="2" t="s">
        <v>36</v>
      </c>
      <c r="W406" s="2" t="s">
        <v>36</v>
      </c>
      <c r="X406" s="2" t="s">
        <v>3874</v>
      </c>
      <c r="Y406">
        <f t="shared" si="37"/>
        <v>2011</v>
      </c>
      <c r="Z406" s="8">
        <f t="shared" si="38"/>
        <v>10</v>
      </c>
      <c r="AA406">
        <f t="shared" si="36"/>
        <v>23</v>
      </c>
      <c r="AB406" s="9">
        <f t="shared" si="39"/>
        <v>2012</v>
      </c>
      <c r="AC406" s="9">
        <f t="shared" si="40"/>
        <v>3</v>
      </c>
      <c r="AD406" s="9">
        <f t="shared" si="41"/>
        <v>21</v>
      </c>
    </row>
    <row r="407" spans="1:30" ht="15.6">
      <c r="A407" s="2" t="s">
        <v>24</v>
      </c>
      <c r="B407" s="2" t="s">
        <v>25</v>
      </c>
      <c r="C407" s="2" t="s">
        <v>3875</v>
      </c>
      <c r="D407" s="2" t="s">
        <v>3876</v>
      </c>
      <c r="E407" s="2" t="s">
        <v>3877</v>
      </c>
      <c r="F407" s="2" t="s">
        <v>3878</v>
      </c>
      <c r="G407" s="2" t="s">
        <v>36</v>
      </c>
      <c r="H407" s="2" t="s">
        <v>36</v>
      </c>
      <c r="I407" s="2" t="s">
        <v>3695</v>
      </c>
      <c r="J407" s="2" t="s">
        <v>279</v>
      </c>
      <c r="K407" s="2" t="s">
        <v>3558</v>
      </c>
      <c r="L407" s="2" t="s">
        <v>2557</v>
      </c>
      <c r="M407" s="2" t="s">
        <v>36</v>
      </c>
      <c r="N407" s="2" t="s">
        <v>2558</v>
      </c>
      <c r="O407" s="2" t="s">
        <v>3879</v>
      </c>
      <c r="P407" s="3">
        <v>2</v>
      </c>
      <c r="Q407" s="2" t="s">
        <v>3880</v>
      </c>
      <c r="R407" s="3">
        <v>3</v>
      </c>
      <c r="S407" s="2" t="s">
        <v>3881</v>
      </c>
      <c r="T407" s="2" t="s">
        <v>3882</v>
      </c>
      <c r="U407" s="3">
        <v>1</v>
      </c>
      <c r="V407" s="2" t="s">
        <v>36</v>
      </c>
      <c r="W407" s="2" t="s">
        <v>36</v>
      </c>
      <c r="X407" s="2" t="s">
        <v>3883</v>
      </c>
      <c r="Y407">
        <f t="shared" si="37"/>
        <v>2010</v>
      </c>
      <c r="Z407" s="8">
        <f t="shared" si="38"/>
        <v>9</v>
      </c>
      <c r="AA407">
        <f t="shared" si="36"/>
        <v>23</v>
      </c>
      <c r="AB407" s="9">
        <f t="shared" si="39"/>
        <v>0</v>
      </c>
      <c r="AC407" s="9">
        <f t="shared" si="40"/>
        <v>0</v>
      </c>
      <c r="AD407" s="9">
        <f t="shared" si="41"/>
        <v>0</v>
      </c>
    </row>
    <row r="408" spans="1:30" ht="15.6">
      <c r="A408" s="2" t="s">
        <v>24</v>
      </c>
      <c r="B408" s="2" t="s">
        <v>98</v>
      </c>
      <c r="C408" s="2" t="s">
        <v>3884</v>
      </c>
      <c r="D408" s="2" t="s">
        <v>3885</v>
      </c>
      <c r="E408" s="2" t="s">
        <v>3886</v>
      </c>
      <c r="F408" s="2" t="s">
        <v>3887</v>
      </c>
      <c r="G408" s="2" t="s">
        <v>3888</v>
      </c>
      <c r="H408" s="2" t="s">
        <v>3889</v>
      </c>
      <c r="I408" s="2" t="s">
        <v>278</v>
      </c>
      <c r="J408" s="2" t="s">
        <v>279</v>
      </c>
      <c r="K408" s="2" t="s">
        <v>3558</v>
      </c>
      <c r="L408" s="2" t="s">
        <v>2557</v>
      </c>
      <c r="M408" s="2" t="s">
        <v>36</v>
      </c>
      <c r="N408" s="2" t="s">
        <v>2558</v>
      </c>
      <c r="O408" s="2" t="s">
        <v>3890</v>
      </c>
      <c r="P408" s="3">
        <v>0</v>
      </c>
      <c r="Q408" s="2" t="s">
        <v>36</v>
      </c>
      <c r="R408" s="3">
        <v>0</v>
      </c>
      <c r="S408" s="2" t="s">
        <v>36</v>
      </c>
      <c r="T408" s="2" t="s">
        <v>3891</v>
      </c>
      <c r="U408" s="3">
        <v>1</v>
      </c>
      <c r="V408" s="2" t="s">
        <v>36</v>
      </c>
      <c r="W408" s="2" t="s">
        <v>36</v>
      </c>
      <c r="X408" s="2" t="s">
        <v>3892</v>
      </c>
      <c r="Y408">
        <f t="shared" si="37"/>
        <v>2011</v>
      </c>
      <c r="Z408" s="8">
        <f t="shared" si="38"/>
        <v>9</v>
      </c>
      <c r="AA408">
        <f t="shared" si="36"/>
        <v>4</v>
      </c>
      <c r="AB408" s="9">
        <f t="shared" si="39"/>
        <v>2012</v>
      </c>
      <c r="AC408" s="9">
        <f t="shared" si="40"/>
        <v>3</v>
      </c>
      <c r="AD408" s="9">
        <f t="shared" si="41"/>
        <v>11</v>
      </c>
    </row>
    <row r="409" spans="1:30" ht="15.6">
      <c r="A409" s="2" t="s">
        <v>24</v>
      </c>
      <c r="B409" s="2" t="s">
        <v>98</v>
      </c>
      <c r="C409" s="2" t="s">
        <v>3893</v>
      </c>
      <c r="D409" s="2" t="s">
        <v>3894</v>
      </c>
      <c r="E409" s="2" t="s">
        <v>3895</v>
      </c>
      <c r="F409" s="2" t="s">
        <v>3896</v>
      </c>
      <c r="G409" s="2" t="s">
        <v>3897</v>
      </c>
      <c r="H409" s="2" t="s">
        <v>3898</v>
      </c>
      <c r="I409" s="2" t="s">
        <v>32</v>
      </c>
      <c r="J409" s="2" t="s">
        <v>106</v>
      </c>
      <c r="K409" s="2" t="s">
        <v>3899</v>
      </c>
      <c r="L409" s="2" t="s">
        <v>3900</v>
      </c>
      <c r="M409" s="2" t="s">
        <v>36</v>
      </c>
      <c r="N409" s="2" t="s">
        <v>3432</v>
      </c>
      <c r="O409" s="2" t="s">
        <v>3901</v>
      </c>
      <c r="P409" s="3">
        <v>0</v>
      </c>
      <c r="Q409" s="2" t="s">
        <v>36</v>
      </c>
      <c r="R409" s="3">
        <v>0</v>
      </c>
      <c r="S409" s="2" t="s">
        <v>36</v>
      </c>
      <c r="T409" s="2" t="s">
        <v>3902</v>
      </c>
      <c r="U409" s="3">
        <v>2</v>
      </c>
      <c r="V409" s="2" t="s">
        <v>36</v>
      </c>
      <c r="W409" s="2" t="s">
        <v>36</v>
      </c>
      <c r="X409" s="2" t="s">
        <v>3903</v>
      </c>
      <c r="Y409">
        <f t="shared" si="37"/>
        <v>2011</v>
      </c>
      <c r="Z409" s="8">
        <f t="shared" si="38"/>
        <v>8</v>
      </c>
      <c r="AA409">
        <f t="shared" si="36"/>
        <v>6</v>
      </c>
      <c r="AB409" s="9">
        <f t="shared" si="39"/>
        <v>2012</v>
      </c>
      <c r="AC409" s="9">
        <f t="shared" si="40"/>
        <v>2</v>
      </c>
      <c r="AD409" s="9">
        <f t="shared" si="41"/>
        <v>11</v>
      </c>
    </row>
    <row r="410" spans="1:30" ht="15.6">
      <c r="A410" s="2" t="s">
        <v>24</v>
      </c>
      <c r="B410" s="2" t="s">
        <v>98</v>
      </c>
      <c r="C410" s="2" t="s">
        <v>3904</v>
      </c>
      <c r="D410" s="2" t="s">
        <v>3905</v>
      </c>
      <c r="E410" s="2" t="s">
        <v>3906</v>
      </c>
      <c r="F410" s="2" t="s">
        <v>3907</v>
      </c>
      <c r="G410" s="2" t="s">
        <v>3908</v>
      </c>
      <c r="H410" s="2" t="s">
        <v>3909</v>
      </c>
      <c r="I410" s="2" t="s">
        <v>2567</v>
      </c>
      <c r="J410" s="2" t="s">
        <v>279</v>
      </c>
      <c r="K410" s="2" t="s">
        <v>3910</v>
      </c>
      <c r="L410" s="2" t="s">
        <v>3911</v>
      </c>
      <c r="M410" s="2" t="s">
        <v>36</v>
      </c>
      <c r="N410" s="2" t="s">
        <v>2558</v>
      </c>
      <c r="O410" s="2" t="s">
        <v>3912</v>
      </c>
      <c r="P410" s="3">
        <v>0</v>
      </c>
      <c r="Q410" s="2" t="s">
        <v>36</v>
      </c>
      <c r="R410" s="3">
        <v>0</v>
      </c>
      <c r="S410" s="2" t="s">
        <v>36</v>
      </c>
      <c r="T410" s="2" t="s">
        <v>3913</v>
      </c>
      <c r="U410" s="3">
        <v>1</v>
      </c>
      <c r="V410" s="2" t="s">
        <v>36</v>
      </c>
      <c r="W410" s="2" t="s">
        <v>36</v>
      </c>
      <c r="X410" s="2" t="s">
        <v>3914</v>
      </c>
      <c r="Y410">
        <f t="shared" si="37"/>
        <v>2011</v>
      </c>
      <c r="Z410" s="8">
        <f t="shared" si="38"/>
        <v>9</v>
      </c>
      <c r="AA410">
        <f t="shared" si="36"/>
        <v>5</v>
      </c>
      <c r="AB410" s="9">
        <f t="shared" si="39"/>
        <v>2012</v>
      </c>
      <c r="AC410" s="9">
        <f t="shared" si="40"/>
        <v>1</v>
      </c>
      <c r="AD410" s="9">
        <f t="shared" si="41"/>
        <v>11</v>
      </c>
    </row>
    <row r="411" spans="1:30" ht="15.6">
      <c r="A411" s="2" t="s">
        <v>24</v>
      </c>
      <c r="B411" s="2" t="s">
        <v>25</v>
      </c>
      <c r="C411" s="2" t="s">
        <v>3915</v>
      </c>
      <c r="D411" s="2" t="s">
        <v>3916</v>
      </c>
      <c r="E411" s="2" t="s">
        <v>3917</v>
      </c>
      <c r="F411" s="2" t="s">
        <v>3918</v>
      </c>
      <c r="G411" s="2" t="s">
        <v>36</v>
      </c>
      <c r="H411" s="2" t="s">
        <v>36</v>
      </c>
      <c r="I411" s="2" t="s">
        <v>3919</v>
      </c>
      <c r="J411" s="2" t="s">
        <v>3920</v>
      </c>
      <c r="K411" s="2" t="s">
        <v>3921</v>
      </c>
      <c r="L411" s="2" t="s">
        <v>3922</v>
      </c>
      <c r="M411" s="2" t="s">
        <v>36</v>
      </c>
      <c r="N411" s="2" t="s">
        <v>3923</v>
      </c>
      <c r="O411" s="2" t="s">
        <v>3924</v>
      </c>
      <c r="P411" s="3">
        <v>3</v>
      </c>
      <c r="Q411" s="2" t="s">
        <v>3925</v>
      </c>
      <c r="R411" s="3">
        <v>2</v>
      </c>
      <c r="S411" s="2" t="s">
        <v>3926</v>
      </c>
      <c r="T411" s="2" t="s">
        <v>3927</v>
      </c>
      <c r="U411" s="3">
        <v>1</v>
      </c>
      <c r="V411" s="2" t="s">
        <v>36</v>
      </c>
      <c r="W411" s="2" t="s">
        <v>36</v>
      </c>
      <c r="X411" s="2" t="s">
        <v>3928</v>
      </c>
      <c r="Y411">
        <f t="shared" si="37"/>
        <v>2010</v>
      </c>
      <c r="Z411" s="8">
        <f t="shared" si="38"/>
        <v>6</v>
      </c>
      <c r="AA411">
        <f t="shared" si="36"/>
        <v>9</v>
      </c>
      <c r="AB411" s="9">
        <f t="shared" si="39"/>
        <v>0</v>
      </c>
      <c r="AC411" s="9">
        <f t="shared" si="40"/>
        <v>0</v>
      </c>
      <c r="AD411" s="9">
        <f t="shared" si="41"/>
        <v>0</v>
      </c>
    </row>
    <row r="412" spans="1:30" ht="15.6">
      <c r="A412" s="2" t="s">
        <v>24</v>
      </c>
      <c r="B412" s="2" t="s">
        <v>98</v>
      </c>
      <c r="C412" s="2" t="s">
        <v>3929</v>
      </c>
      <c r="D412" s="2" t="s">
        <v>3930</v>
      </c>
      <c r="E412" s="2" t="s">
        <v>3931</v>
      </c>
      <c r="F412" s="2" t="s">
        <v>3932</v>
      </c>
      <c r="G412" s="2" t="s">
        <v>3933</v>
      </c>
      <c r="H412" s="2" t="s">
        <v>3934</v>
      </c>
      <c r="I412" s="2" t="s">
        <v>32</v>
      </c>
      <c r="J412" s="2" t="s">
        <v>106</v>
      </c>
      <c r="K412" s="2" t="s">
        <v>3935</v>
      </c>
      <c r="L412" s="2" t="s">
        <v>3936</v>
      </c>
      <c r="M412" s="2" t="s">
        <v>36</v>
      </c>
      <c r="N412" s="2" t="s">
        <v>2210</v>
      </c>
      <c r="O412" s="2" t="s">
        <v>2152</v>
      </c>
      <c r="P412" s="3">
        <v>0</v>
      </c>
      <c r="Q412" s="2" t="s">
        <v>36</v>
      </c>
      <c r="R412" s="3">
        <v>0</v>
      </c>
      <c r="S412" s="2" t="s">
        <v>36</v>
      </c>
      <c r="T412" s="2" t="s">
        <v>3937</v>
      </c>
      <c r="U412" s="3">
        <v>2</v>
      </c>
      <c r="V412" s="2" t="s">
        <v>36</v>
      </c>
      <c r="W412" s="2" t="s">
        <v>36</v>
      </c>
      <c r="X412" s="2" t="s">
        <v>3938</v>
      </c>
      <c r="Y412">
        <f t="shared" si="37"/>
        <v>2011</v>
      </c>
      <c r="Z412" s="8">
        <f t="shared" si="38"/>
        <v>4</v>
      </c>
      <c r="AA412">
        <f t="shared" si="36"/>
        <v>23</v>
      </c>
      <c r="AB412" s="9">
        <f t="shared" si="39"/>
        <v>2011</v>
      </c>
      <c r="AC412" s="9">
        <f t="shared" si="40"/>
        <v>12</v>
      </c>
      <c r="AD412" s="9">
        <f t="shared" si="41"/>
        <v>21</v>
      </c>
    </row>
    <row r="413" spans="1:30" ht="15.6">
      <c r="A413" s="2" t="s">
        <v>24</v>
      </c>
      <c r="B413" s="2" t="s">
        <v>25</v>
      </c>
      <c r="C413" s="2" t="s">
        <v>3939</v>
      </c>
      <c r="D413" s="2" t="s">
        <v>3940</v>
      </c>
      <c r="E413" s="2" t="s">
        <v>3941</v>
      </c>
      <c r="F413" s="2" t="s">
        <v>3942</v>
      </c>
      <c r="G413" s="2" t="s">
        <v>36</v>
      </c>
      <c r="H413" s="2" t="s">
        <v>36</v>
      </c>
      <c r="I413" s="2" t="s">
        <v>32</v>
      </c>
      <c r="J413" s="2" t="s">
        <v>106</v>
      </c>
      <c r="K413" s="2" t="s">
        <v>3943</v>
      </c>
      <c r="L413" s="2" t="s">
        <v>3944</v>
      </c>
      <c r="M413" s="2" t="s">
        <v>36</v>
      </c>
      <c r="N413" s="2" t="s">
        <v>3945</v>
      </c>
      <c r="O413" s="2" t="s">
        <v>3946</v>
      </c>
      <c r="P413" s="3">
        <v>0</v>
      </c>
      <c r="Q413" s="2" t="s">
        <v>36</v>
      </c>
      <c r="R413" s="3">
        <v>1</v>
      </c>
      <c r="S413" s="2" t="s">
        <v>3947</v>
      </c>
      <c r="T413" s="2" t="s">
        <v>3948</v>
      </c>
      <c r="U413" s="3">
        <v>1</v>
      </c>
      <c r="V413" s="2" t="s">
        <v>36</v>
      </c>
      <c r="W413" s="2" t="s">
        <v>36</v>
      </c>
      <c r="X413" s="2" t="s">
        <v>3949</v>
      </c>
      <c r="Y413">
        <f t="shared" si="37"/>
        <v>2010</v>
      </c>
      <c r="Z413" s="8">
        <f t="shared" si="38"/>
        <v>4</v>
      </c>
      <c r="AA413">
        <f t="shared" si="36"/>
        <v>26</v>
      </c>
      <c r="AB413" s="9">
        <f t="shared" si="39"/>
        <v>0</v>
      </c>
      <c r="AC413" s="9">
        <f t="shared" si="40"/>
        <v>0</v>
      </c>
      <c r="AD413" s="9">
        <f t="shared" si="41"/>
        <v>0</v>
      </c>
    </row>
    <row r="414" spans="1:30" ht="15.6">
      <c r="A414" s="2" t="s">
        <v>24</v>
      </c>
      <c r="B414" s="2" t="s">
        <v>25</v>
      </c>
      <c r="C414" s="2" t="s">
        <v>3950</v>
      </c>
      <c r="D414" s="2" t="s">
        <v>3951</v>
      </c>
      <c r="E414" s="2" t="s">
        <v>3952</v>
      </c>
      <c r="F414" s="2" t="s">
        <v>3953</v>
      </c>
      <c r="G414" s="2" t="s">
        <v>36</v>
      </c>
      <c r="H414" s="2" t="s">
        <v>36</v>
      </c>
      <c r="I414" s="2" t="s">
        <v>32</v>
      </c>
      <c r="J414" s="2" t="s">
        <v>106</v>
      </c>
      <c r="K414" s="2" t="s">
        <v>3497</v>
      </c>
      <c r="L414" s="2" t="s">
        <v>3498</v>
      </c>
      <c r="M414" s="2" t="s">
        <v>36</v>
      </c>
      <c r="N414" s="2" t="s">
        <v>3945</v>
      </c>
      <c r="O414" s="2" t="s">
        <v>3954</v>
      </c>
      <c r="P414" s="3">
        <v>4</v>
      </c>
      <c r="Q414" s="2" t="s">
        <v>3955</v>
      </c>
      <c r="R414" s="3">
        <v>0</v>
      </c>
      <c r="S414" s="2" t="s">
        <v>36</v>
      </c>
      <c r="T414" s="2" t="s">
        <v>3956</v>
      </c>
      <c r="U414" s="3">
        <v>1</v>
      </c>
      <c r="V414" s="2" t="s">
        <v>36</v>
      </c>
      <c r="W414" s="2" t="s">
        <v>36</v>
      </c>
      <c r="X414" s="2" t="s">
        <v>3957</v>
      </c>
      <c r="Y414">
        <f t="shared" si="37"/>
        <v>2010</v>
      </c>
      <c r="Z414" s="8">
        <f t="shared" si="38"/>
        <v>4</v>
      </c>
      <c r="AA414">
        <f t="shared" si="36"/>
        <v>6</v>
      </c>
      <c r="AB414" s="9">
        <f t="shared" si="39"/>
        <v>0</v>
      </c>
      <c r="AC414" s="9">
        <f t="shared" si="40"/>
        <v>0</v>
      </c>
      <c r="AD414" s="9">
        <f t="shared" si="41"/>
        <v>0</v>
      </c>
    </row>
    <row r="415" spans="1:30" ht="15.6">
      <c r="A415" s="2" t="s">
        <v>24</v>
      </c>
      <c r="B415" s="2" t="s">
        <v>25</v>
      </c>
      <c r="C415" s="2" t="s">
        <v>3958</v>
      </c>
      <c r="D415" s="2" t="s">
        <v>3959</v>
      </c>
      <c r="E415" s="2" t="s">
        <v>3960</v>
      </c>
      <c r="F415" s="2" t="s">
        <v>3961</v>
      </c>
      <c r="G415" s="2" t="s">
        <v>36</v>
      </c>
      <c r="H415" s="2" t="s">
        <v>36</v>
      </c>
      <c r="I415" s="2" t="s">
        <v>32</v>
      </c>
      <c r="J415" s="2" t="s">
        <v>106</v>
      </c>
      <c r="K415" s="2" t="s">
        <v>3962</v>
      </c>
      <c r="L415" s="2" t="s">
        <v>3963</v>
      </c>
      <c r="M415" s="2" t="s">
        <v>36</v>
      </c>
      <c r="N415" s="2" t="s">
        <v>3945</v>
      </c>
      <c r="O415" s="2" t="s">
        <v>3964</v>
      </c>
      <c r="P415" s="3">
        <v>3</v>
      </c>
      <c r="Q415" s="2" t="s">
        <v>3965</v>
      </c>
      <c r="R415" s="3">
        <v>0</v>
      </c>
      <c r="S415" s="2" t="s">
        <v>36</v>
      </c>
      <c r="T415" s="2" t="s">
        <v>3966</v>
      </c>
      <c r="U415" s="3">
        <v>1</v>
      </c>
      <c r="V415" s="2" t="s">
        <v>36</v>
      </c>
      <c r="W415" s="2" t="s">
        <v>36</v>
      </c>
      <c r="X415" s="2" t="s">
        <v>3967</v>
      </c>
      <c r="Y415">
        <f t="shared" si="37"/>
        <v>2010</v>
      </c>
      <c r="Z415" s="8">
        <f t="shared" si="38"/>
        <v>4</v>
      </c>
      <c r="AA415">
        <f t="shared" ref="AA415:AA478" si="42">DAY(F259)</f>
        <v>12</v>
      </c>
      <c r="AB415" s="9">
        <f t="shared" si="39"/>
        <v>0</v>
      </c>
      <c r="AC415" s="9">
        <f t="shared" si="40"/>
        <v>0</v>
      </c>
      <c r="AD415" s="9">
        <f t="shared" si="41"/>
        <v>0</v>
      </c>
    </row>
    <row r="416" spans="1:30" ht="15.6">
      <c r="A416" s="2" t="s">
        <v>24</v>
      </c>
      <c r="B416" s="2" t="s">
        <v>98</v>
      </c>
      <c r="C416" s="2" t="s">
        <v>3968</v>
      </c>
      <c r="D416" s="2" t="s">
        <v>3969</v>
      </c>
      <c r="E416" s="2" t="s">
        <v>3970</v>
      </c>
      <c r="F416" s="2" t="s">
        <v>3971</v>
      </c>
      <c r="G416" s="2" t="s">
        <v>3972</v>
      </c>
      <c r="H416" s="2" t="s">
        <v>3973</v>
      </c>
      <c r="I416" s="2" t="s">
        <v>32</v>
      </c>
      <c r="J416" s="2" t="s">
        <v>106</v>
      </c>
      <c r="K416" s="2" t="s">
        <v>3974</v>
      </c>
      <c r="L416" s="2" t="s">
        <v>3975</v>
      </c>
      <c r="M416" s="2" t="s">
        <v>36</v>
      </c>
      <c r="N416" s="2" t="s">
        <v>37</v>
      </c>
      <c r="O416" s="2" t="s">
        <v>3976</v>
      </c>
      <c r="P416" s="3">
        <v>0</v>
      </c>
      <c r="Q416" s="2" t="s">
        <v>36</v>
      </c>
      <c r="R416" s="3">
        <v>0</v>
      </c>
      <c r="S416" s="2" t="s">
        <v>36</v>
      </c>
      <c r="T416" s="2" t="s">
        <v>3977</v>
      </c>
      <c r="U416" s="3">
        <v>2</v>
      </c>
      <c r="V416" s="2" t="s">
        <v>36</v>
      </c>
      <c r="W416" s="2" t="s">
        <v>36</v>
      </c>
      <c r="X416" s="2" t="s">
        <v>3978</v>
      </c>
      <c r="Y416">
        <f t="shared" si="37"/>
        <v>2011</v>
      </c>
      <c r="Z416" s="8">
        <f t="shared" si="38"/>
        <v>3</v>
      </c>
      <c r="AA416">
        <f t="shared" si="42"/>
        <v>12</v>
      </c>
      <c r="AB416" s="9">
        <f t="shared" si="39"/>
        <v>2011</v>
      </c>
      <c r="AC416" s="9">
        <f t="shared" si="40"/>
        <v>10</v>
      </c>
      <c r="AD416" s="9">
        <f t="shared" si="41"/>
        <v>11</v>
      </c>
    </row>
    <row r="417" spans="1:30" ht="15.6">
      <c r="A417" s="2" t="s">
        <v>24</v>
      </c>
      <c r="B417" s="2" t="s">
        <v>98</v>
      </c>
      <c r="C417" s="2" t="s">
        <v>3979</v>
      </c>
      <c r="D417" s="2" t="s">
        <v>3980</v>
      </c>
      <c r="E417" s="2" t="s">
        <v>3981</v>
      </c>
      <c r="F417" s="2" t="s">
        <v>3982</v>
      </c>
      <c r="G417" s="2" t="s">
        <v>3983</v>
      </c>
      <c r="H417" s="2" t="s">
        <v>3973</v>
      </c>
      <c r="I417" s="2" t="s">
        <v>3984</v>
      </c>
      <c r="J417" s="2" t="s">
        <v>3985</v>
      </c>
      <c r="K417" s="2" t="s">
        <v>3986</v>
      </c>
      <c r="L417" s="2" t="s">
        <v>3987</v>
      </c>
      <c r="M417" s="2" t="s">
        <v>36</v>
      </c>
      <c r="N417" s="2" t="s">
        <v>2210</v>
      </c>
      <c r="O417" s="2" t="s">
        <v>3988</v>
      </c>
      <c r="P417" s="3">
        <v>0</v>
      </c>
      <c r="Q417" s="2" t="s">
        <v>36</v>
      </c>
      <c r="R417" s="3">
        <v>0</v>
      </c>
      <c r="S417" s="2" t="s">
        <v>36</v>
      </c>
      <c r="T417" s="2" t="s">
        <v>3989</v>
      </c>
      <c r="U417" s="3">
        <v>2</v>
      </c>
      <c r="V417" s="2" t="s">
        <v>36</v>
      </c>
      <c r="W417" s="2" t="s">
        <v>36</v>
      </c>
      <c r="X417" s="2" t="s">
        <v>3990</v>
      </c>
      <c r="Y417">
        <f t="shared" si="37"/>
        <v>2011</v>
      </c>
      <c r="Z417" s="8">
        <f t="shared" si="38"/>
        <v>6</v>
      </c>
      <c r="AA417">
        <f t="shared" si="42"/>
        <v>27</v>
      </c>
      <c r="AB417" s="9">
        <f t="shared" si="39"/>
        <v>2011</v>
      </c>
      <c r="AC417" s="9">
        <f t="shared" si="40"/>
        <v>10</v>
      </c>
      <c r="AD417" s="9">
        <f t="shared" si="41"/>
        <v>11</v>
      </c>
    </row>
    <row r="418" spans="1:30" ht="15.6">
      <c r="A418" s="2" t="s">
        <v>24</v>
      </c>
      <c r="B418" s="2" t="s">
        <v>98</v>
      </c>
      <c r="C418" s="2" t="s">
        <v>3991</v>
      </c>
      <c r="D418" s="2" t="s">
        <v>3992</v>
      </c>
      <c r="E418" s="2" t="s">
        <v>3993</v>
      </c>
      <c r="F418" s="2" t="s">
        <v>3994</v>
      </c>
      <c r="G418" s="2" t="s">
        <v>3995</v>
      </c>
      <c r="H418" s="2" t="s">
        <v>3973</v>
      </c>
      <c r="I418" s="2" t="s">
        <v>32</v>
      </c>
      <c r="J418" s="2" t="s">
        <v>106</v>
      </c>
      <c r="K418" s="2" t="s">
        <v>3996</v>
      </c>
      <c r="L418" s="2" t="s">
        <v>3997</v>
      </c>
      <c r="M418" s="2" t="s">
        <v>36</v>
      </c>
      <c r="N418" s="2" t="s">
        <v>2210</v>
      </c>
      <c r="O418" s="2" t="s">
        <v>3998</v>
      </c>
      <c r="P418" s="3">
        <v>0</v>
      </c>
      <c r="Q418" s="2" t="s">
        <v>36</v>
      </c>
      <c r="R418" s="3">
        <v>2</v>
      </c>
      <c r="S418" s="2" t="s">
        <v>3999</v>
      </c>
      <c r="T418" s="2" t="s">
        <v>4000</v>
      </c>
      <c r="U418" s="3">
        <v>2</v>
      </c>
      <c r="V418" s="2" t="s">
        <v>36</v>
      </c>
      <c r="W418" s="2" t="s">
        <v>36</v>
      </c>
      <c r="X418" s="2" t="s">
        <v>4001</v>
      </c>
      <c r="Y418">
        <f t="shared" si="37"/>
        <v>2011</v>
      </c>
      <c r="Z418" s="8">
        <f t="shared" si="38"/>
        <v>5</v>
      </c>
      <c r="AA418">
        <f t="shared" si="42"/>
        <v>9</v>
      </c>
      <c r="AB418" s="9">
        <f t="shared" si="39"/>
        <v>2011</v>
      </c>
      <c r="AC418" s="9">
        <f t="shared" si="40"/>
        <v>10</v>
      </c>
      <c r="AD418" s="9">
        <f t="shared" si="41"/>
        <v>11</v>
      </c>
    </row>
    <row r="419" spans="1:30" ht="15.6">
      <c r="A419" s="2" t="s">
        <v>24</v>
      </c>
      <c r="B419" s="2" t="s">
        <v>98</v>
      </c>
      <c r="C419" s="2" t="s">
        <v>4002</v>
      </c>
      <c r="D419" s="2" t="s">
        <v>4003</v>
      </c>
      <c r="E419" s="2" t="s">
        <v>4004</v>
      </c>
      <c r="F419" s="2" t="s">
        <v>4005</v>
      </c>
      <c r="G419" s="2" t="s">
        <v>4006</v>
      </c>
      <c r="H419" s="2" t="s">
        <v>3973</v>
      </c>
      <c r="I419" s="2" t="s">
        <v>32</v>
      </c>
      <c r="J419" s="2" t="s">
        <v>106</v>
      </c>
      <c r="K419" s="2" t="s">
        <v>4007</v>
      </c>
      <c r="L419" s="2" t="s">
        <v>4008</v>
      </c>
      <c r="M419" s="2" t="s">
        <v>36</v>
      </c>
      <c r="N419" s="2" t="s">
        <v>3432</v>
      </c>
      <c r="O419" s="2" t="s">
        <v>4009</v>
      </c>
      <c r="P419" s="3">
        <v>0</v>
      </c>
      <c r="Q419" s="2" t="s">
        <v>36</v>
      </c>
      <c r="R419" s="3">
        <v>0</v>
      </c>
      <c r="S419" s="2" t="s">
        <v>36</v>
      </c>
      <c r="T419" s="2" t="s">
        <v>4010</v>
      </c>
      <c r="U419" s="3">
        <v>1</v>
      </c>
      <c r="V419" s="2" t="s">
        <v>36</v>
      </c>
      <c r="W419" s="2" t="s">
        <v>36</v>
      </c>
      <c r="X419" s="2" t="s">
        <v>4011</v>
      </c>
      <c r="Y419">
        <f t="shared" si="37"/>
        <v>2011</v>
      </c>
      <c r="Z419" s="8">
        <f t="shared" si="38"/>
        <v>3</v>
      </c>
      <c r="AA419">
        <f t="shared" si="42"/>
        <v>19</v>
      </c>
      <c r="AB419" s="9">
        <f t="shared" si="39"/>
        <v>2011</v>
      </c>
      <c r="AC419" s="9">
        <f t="shared" si="40"/>
        <v>10</v>
      </c>
      <c r="AD419" s="9">
        <f t="shared" si="41"/>
        <v>11</v>
      </c>
    </row>
    <row r="420" spans="1:30" ht="15.6">
      <c r="A420" s="2" t="s">
        <v>24</v>
      </c>
      <c r="B420" s="2" t="s">
        <v>98</v>
      </c>
      <c r="C420" s="2" t="s">
        <v>4012</v>
      </c>
      <c r="D420" s="2" t="s">
        <v>4013</v>
      </c>
      <c r="E420" s="2" t="s">
        <v>4014</v>
      </c>
      <c r="F420" s="2" t="s">
        <v>4005</v>
      </c>
      <c r="G420" s="2" t="s">
        <v>4015</v>
      </c>
      <c r="H420" s="2" t="s">
        <v>3973</v>
      </c>
      <c r="I420" s="2" t="s">
        <v>32</v>
      </c>
      <c r="J420" s="2" t="s">
        <v>106</v>
      </c>
      <c r="K420" s="2" t="s">
        <v>4016</v>
      </c>
      <c r="L420" s="2" t="s">
        <v>4017</v>
      </c>
      <c r="M420" s="2" t="s">
        <v>36</v>
      </c>
      <c r="N420" s="2" t="s">
        <v>3432</v>
      </c>
      <c r="O420" s="2" t="s">
        <v>4009</v>
      </c>
      <c r="P420" s="3">
        <v>0</v>
      </c>
      <c r="Q420" s="2" t="s">
        <v>36</v>
      </c>
      <c r="R420" s="3">
        <v>1</v>
      </c>
      <c r="S420" s="2" t="s">
        <v>4018</v>
      </c>
      <c r="T420" s="2" t="s">
        <v>4019</v>
      </c>
      <c r="U420" s="3">
        <v>1</v>
      </c>
      <c r="V420" s="2" t="s">
        <v>36</v>
      </c>
      <c r="W420" s="2" t="s">
        <v>36</v>
      </c>
      <c r="X420" s="2" t="s">
        <v>4020</v>
      </c>
      <c r="Y420">
        <f t="shared" si="37"/>
        <v>2011</v>
      </c>
      <c r="Z420" s="8">
        <f t="shared" si="38"/>
        <v>3</v>
      </c>
      <c r="AA420">
        <f t="shared" si="42"/>
        <v>30</v>
      </c>
      <c r="AB420" s="9">
        <f t="shared" si="39"/>
        <v>2011</v>
      </c>
      <c r="AC420" s="9">
        <f t="shared" si="40"/>
        <v>10</v>
      </c>
      <c r="AD420" s="9">
        <f t="shared" si="41"/>
        <v>11</v>
      </c>
    </row>
    <row r="421" spans="1:30" ht="15.6">
      <c r="A421" s="2" t="s">
        <v>24</v>
      </c>
      <c r="B421" s="2" t="s">
        <v>25</v>
      </c>
      <c r="C421" s="2" t="s">
        <v>2046</v>
      </c>
      <c r="D421" s="2" t="s">
        <v>4021</v>
      </c>
      <c r="E421" s="2" t="s">
        <v>4022</v>
      </c>
      <c r="F421" s="2" t="s">
        <v>4023</v>
      </c>
      <c r="G421" s="2" t="s">
        <v>4024</v>
      </c>
      <c r="H421" s="2" t="s">
        <v>3973</v>
      </c>
      <c r="I421" s="2" t="s">
        <v>32</v>
      </c>
      <c r="J421" s="2" t="s">
        <v>106</v>
      </c>
      <c r="K421" s="2" t="s">
        <v>4025</v>
      </c>
      <c r="L421" s="2" t="s">
        <v>4026</v>
      </c>
      <c r="M421" s="2" t="s">
        <v>36</v>
      </c>
      <c r="N421" s="2" t="s">
        <v>37</v>
      </c>
      <c r="O421" s="2" t="s">
        <v>1695</v>
      </c>
      <c r="P421" s="3">
        <v>1</v>
      </c>
      <c r="Q421" s="2" t="s">
        <v>4027</v>
      </c>
      <c r="R421" s="3">
        <v>2</v>
      </c>
      <c r="S421" s="2" t="s">
        <v>4028</v>
      </c>
      <c r="T421" s="2" t="s">
        <v>4029</v>
      </c>
      <c r="U421" s="3">
        <v>1</v>
      </c>
      <c r="V421" s="2" t="s">
        <v>36</v>
      </c>
      <c r="W421" s="2" t="s">
        <v>36</v>
      </c>
      <c r="X421" s="2" t="s">
        <v>4030</v>
      </c>
      <c r="Y421">
        <f t="shared" si="37"/>
        <v>2010</v>
      </c>
      <c r="Z421" s="8">
        <f t="shared" si="38"/>
        <v>12</v>
      </c>
      <c r="AA421">
        <f t="shared" si="42"/>
        <v>28</v>
      </c>
      <c r="AB421" s="9">
        <f t="shared" si="39"/>
        <v>2011</v>
      </c>
      <c r="AC421" s="9">
        <f t="shared" si="40"/>
        <v>10</v>
      </c>
      <c r="AD421" s="9">
        <f t="shared" si="41"/>
        <v>11</v>
      </c>
    </row>
    <row r="422" spans="1:30" ht="15.6">
      <c r="A422" s="2" t="s">
        <v>24</v>
      </c>
      <c r="B422" s="2" t="s">
        <v>25</v>
      </c>
      <c r="C422" s="2" t="s">
        <v>4031</v>
      </c>
      <c r="D422" s="2" t="s">
        <v>4032</v>
      </c>
      <c r="E422" s="2" t="s">
        <v>4033</v>
      </c>
      <c r="F422" s="2" t="s">
        <v>4034</v>
      </c>
      <c r="G422" s="2" t="s">
        <v>36</v>
      </c>
      <c r="H422" s="2" t="s">
        <v>36</v>
      </c>
      <c r="I422" s="2" t="s">
        <v>4035</v>
      </c>
      <c r="J422" s="2" t="s">
        <v>106</v>
      </c>
      <c r="K422" s="2" t="s">
        <v>4036</v>
      </c>
      <c r="L422" s="2" t="s">
        <v>4037</v>
      </c>
      <c r="M422" s="2" t="s">
        <v>36</v>
      </c>
      <c r="N422" s="2" t="s">
        <v>4038</v>
      </c>
      <c r="O422" s="2" t="s">
        <v>4039</v>
      </c>
      <c r="P422" s="3">
        <v>0</v>
      </c>
      <c r="Q422" s="2" t="s">
        <v>36</v>
      </c>
      <c r="R422" s="3">
        <v>1</v>
      </c>
      <c r="S422" s="2" t="s">
        <v>4040</v>
      </c>
      <c r="T422" s="2" t="s">
        <v>4041</v>
      </c>
      <c r="U422" s="3">
        <v>1</v>
      </c>
      <c r="V422" s="2" t="s">
        <v>36</v>
      </c>
      <c r="W422" s="2" t="s">
        <v>36</v>
      </c>
      <c r="X422" s="2" t="s">
        <v>4042</v>
      </c>
      <c r="Y422">
        <f t="shared" si="37"/>
        <v>2010</v>
      </c>
      <c r="Z422" s="8">
        <f t="shared" si="38"/>
        <v>3</v>
      </c>
      <c r="AA422">
        <f t="shared" si="42"/>
        <v>7</v>
      </c>
      <c r="AB422" s="9">
        <f t="shared" si="39"/>
        <v>0</v>
      </c>
      <c r="AC422" s="9">
        <f t="shared" si="40"/>
        <v>0</v>
      </c>
      <c r="AD422" s="9">
        <f t="shared" si="41"/>
        <v>0</v>
      </c>
    </row>
    <row r="423" spans="1:30" ht="15.6">
      <c r="A423" s="2" t="s">
        <v>24</v>
      </c>
      <c r="B423" s="2" t="s">
        <v>25</v>
      </c>
      <c r="C423" s="2" t="s">
        <v>4043</v>
      </c>
      <c r="D423" s="2" t="s">
        <v>4044</v>
      </c>
      <c r="E423" s="2" t="s">
        <v>4045</v>
      </c>
      <c r="F423" s="2" t="s">
        <v>4046</v>
      </c>
      <c r="G423" s="2" t="s">
        <v>36</v>
      </c>
      <c r="H423" s="2" t="s">
        <v>36</v>
      </c>
      <c r="I423" s="2" t="s">
        <v>2775</v>
      </c>
      <c r="J423" s="2" t="s">
        <v>3086</v>
      </c>
      <c r="K423" s="2" t="s">
        <v>4047</v>
      </c>
      <c r="L423" s="2" t="s">
        <v>4048</v>
      </c>
      <c r="M423" s="2" t="s">
        <v>36</v>
      </c>
      <c r="N423" s="2" t="s">
        <v>4049</v>
      </c>
      <c r="O423" s="2" t="s">
        <v>4050</v>
      </c>
      <c r="P423" s="3">
        <v>5</v>
      </c>
      <c r="Q423" s="2" t="s">
        <v>4051</v>
      </c>
      <c r="R423" s="3">
        <v>3</v>
      </c>
      <c r="S423" s="2" t="s">
        <v>4052</v>
      </c>
      <c r="T423" s="2" t="s">
        <v>4053</v>
      </c>
      <c r="U423" s="3">
        <v>6</v>
      </c>
      <c r="V423" s="2" t="s">
        <v>36</v>
      </c>
      <c r="W423" s="2" t="s">
        <v>36</v>
      </c>
      <c r="X423" s="2" t="s">
        <v>4054</v>
      </c>
      <c r="Y423">
        <f t="shared" si="37"/>
        <v>2010</v>
      </c>
      <c r="Z423" s="8">
        <f t="shared" si="38"/>
        <v>2</v>
      </c>
      <c r="AA423">
        <f t="shared" si="42"/>
        <v>13</v>
      </c>
      <c r="AB423" s="9">
        <f t="shared" si="39"/>
        <v>0</v>
      </c>
      <c r="AC423" s="9">
        <f t="shared" si="40"/>
        <v>0</v>
      </c>
      <c r="AD423" s="9">
        <f t="shared" si="41"/>
        <v>0</v>
      </c>
    </row>
    <row r="424" spans="1:30" ht="15.6">
      <c r="A424" s="2" t="s">
        <v>24</v>
      </c>
      <c r="B424" s="2" t="s">
        <v>25</v>
      </c>
      <c r="C424" s="2" t="s">
        <v>4055</v>
      </c>
      <c r="D424" s="2" t="s">
        <v>4056</v>
      </c>
      <c r="E424" s="2" t="s">
        <v>4057</v>
      </c>
      <c r="F424" s="2" t="s">
        <v>4058</v>
      </c>
      <c r="G424" s="2" t="s">
        <v>36</v>
      </c>
      <c r="H424" s="2" t="s">
        <v>36</v>
      </c>
      <c r="I424" s="2" t="s">
        <v>32</v>
      </c>
      <c r="J424" s="2" t="s">
        <v>106</v>
      </c>
      <c r="K424" s="2" t="s">
        <v>4059</v>
      </c>
      <c r="L424" s="2" t="s">
        <v>4060</v>
      </c>
      <c r="M424" s="2" t="s">
        <v>36</v>
      </c>
      <c r="N424" s="2" t="s">
        <v>3432</v>
      </c>
      <c r="O424" s="2" t="s">
        <v>4061</v>
      </c>
      <c r="P424" s="3">
        <v>0</v>
      </c>
      <c r="Q424" s="2" t="s">
        <v>36</v>
      </c>
      <c r="R424" s="3">
        <v>0</v>
      </c>
      <c r="S424" s="2" t="s">
        <v>36</v>
      </c>
      <c r="T424" s="2" t="s">
        <v>4062</v>
      </c>
      <c r="U424" s="3">
        <v>1</v>
      </c>
      <c r="V424" s="2" t="s">
        <v>36</v>
      </c>
      <c r="W424" s="2" t="s">
        <v>36</v>
      </c>
      <c r="X424" s="2" t="s">
        <v>4063</v>
      </c>
      <c r="Y424">
        <f t="shared" si="37"/>
        <v>2010</v>
      </c>
      <c r="Z424" s="8">
        <f t="shared" si="38"/>
        <v>2</v>
      </c>
      <c r="AA424">
        <f t="shared" si="42"/>
        <v>23</v>
      </c>
      <c r="AB424" s="9">
        <f t="shared" si="39"/>
        <v>0</v>
      </c>
      <c r="AC424" s="9">
        <f t="shared" si="40"/>
        <v>0</v>
      </c>
      <c r="AD424" s="9">
        <f t="shared" si="41"/>
        <v>0</v>
      </c>
    </row>
    <row r="425" spans="1:30" ht="15.6">
      <c r="A425" s="2" t="s">
        <v>24</v>
      </c>
      <c r="B425" s="2" t="s">
        <v>25</v>
      </c>
      <c r="C425" s="2" t="s">
        <v>4064</v>
      </c>
      <c r="D425" s="2" t="s">
        <v>4065</v>
      </c>
      <c r="E425" s="2" t="s">
        <v>4066</v>
      </c>
      <c r="F425" s="2" t="s">
        <v>4067</v>
      </c>
      <c r="G425" s="2" t="s">
        <v>36</v>
      </c>
      <c r="H425" s="2" t="s">
        <v>36</v>
      </c>
      <c r="I425" s="2" t="s">
        <v>4035</v>
      </c>
      <c r="J425" s="2" t="s">
        <v>106</v>
      </c>
      <c r="K425" s="2" t="s">
        <v>4068</v>
      </c>
      <c r="L425" s="2" t="s">
        <v>4069</v>
      </c>
      <c r="M425" s="2" t="s">
        <v>36</v>
      </c>
      <c r="N425" s="2" t="s">
        <v>4038</v>
      </c>
      <c r="O425" s="2" t="s">
        <v>4070</v>
      </c>
      <c r="P425" s="3">
        <v>4</v>
      </c>
      <c r="Q425" s="2" t="s">
        <v>4071</v>
      </c>
      <c r="R425" s="3">
        <v>0</v>
      </c>
      <c r="S425" s="2" t="s">
        <v>36</v>
      </c>
      <c r="T425" s="2" t="s">
        <v>4072</v>
      </c>
      <c r="U425" s="3">
        <v>1</v>
      </c>
      <c r="V425" s="2" t="s">
        <v>36</v>
      </c>
      <c r="W425" s="2" t="s">
        <v>36</v>
      </c>
      <c r="X425" s="2" t="s">
        <v>4073</v>
      </c>
      <c r="Y425">
        <f t="shared" si="37"/>
        <v>2010</v>
      </c>
      <c r="Z425" s="8">
        <f t="shared" si="38"/>
        <v>2</v>
      </c>
      <c r="AA425">
        <f t="shared" si="42"/>
        <v>12</v>
      </c>
      <c r="AB425" s="9">
        <f t="shared" si="39"/>
        <v>0</v>
      </c>
      <c r="AC425" s="9">
        <f t="shared" si="40"/>
        <v>0</v>
      </c>
      <c r="AD425" s="9">
        <f t="shared" si="41"/>
        <v>0</v>
      </c>
    </row>
    <row r="426" spans="1:30" ht="15.6">
      <c r="A426" s="2" t="s">
        <v>24</v>
      </c>
      <c r="B426" s="2" t="s">
        <v>25</v>
      </c>
      <c r="C426" s="2" t="s">
        <v>4074</v>
      </c>
      <c r="D426" s="2" t="s">
        <v>4075</v>
      </c>
      <c r="E426" s="2" t="s">
        <v>4076</v>
      </c>
      <c r="F426" s="2" t="s">
        <v>4067</v>
      </c>
      <c r="G426" s="2" t="s">
        <v>36</v>
      </c>
      <c r="H426" s="2" t="s">
        <v>36</v>
      </c>
      <c r="I426" s="2" t="s">
        <v>4035</v>
      </c>
      <c r="J426" s="2" t="s">
        <v>106</v>
      </c>
      <c r="K426" s="2" t="s">
        <v>4068</v>
      </c>
      <c r="L426" s="2" t="s">
        <v>4069</v>
      </c>
      <c r="M426" s="2" t="s">
        <v>36</v>
      </c>
      <c r="N426" s="2" t="s">
        <v>4038</v>
      </c>
      <c r="O426" s="2" t="s">
        <v>4077</v>
      </c>
      <c r="P426" s="3">
        <v>2</v>
      </c>
      <c r="Q426" s="2" t="s">
        <v>4078</v>
      </c>
      <c r="R426" s="3">
        <v>4</v>
      </c>
      <c r="S426" s="2" t="s">
        <v>4079</v>
      </c>
      <c r="T426" s="2" t="s">
        <v>4080</v>
      </c>
      <c r="U426" s="3">
        <v>1</v>
      </c>
      <c r="V426" s="2" t="s">
        <v>36</v>
      </c>
      <c r="W426" s="2" t="s">
        <v>36</v>
      </c>
      <c r="X426" s="2" t="s">
        <v>4081</v>
      </c>
      <c r="Y426">
        <f t="shared" si="37"/>
        <v>2010</v>
      </c>
      <c r="Z426" s="8">
        <f t="shared" si="38"/>
        <v>2</v>
      </c>
      <c r="AA426">
        <f t="shared" si="42"/>
        <v>30</v>
      </c>
      <c r="AB426" s="9">
        <f t="shared" si="39"/>
        <v>0</v>
      </c>
      <c r="AC426" s="9">
        <f t="shared" si="40"/>
        <v>0</v>
      </c>
      <c r="AD426" s="9">
        <f t="shared" si="41"/>
        <v>0</v>
      </c>
    </row>
    <row r="427" spans="1:30" ht="15.6">
      <c r="A427" s="2" t="s">
        <v>24</v>
      </c>
      <c r="B427" s="2" t="s">
        <v>98</v>
      </c>
      <c r="C427" s="2" t="s">
        <v>4082</v>
      </c>
      <c r="D427" s="2" t="s">
        <v>4083</v>
      </c>
      <c r="E427" s="2" t="s">
        <v>4084</v>
      </c>
      <c r="F427" s="2" t="s">
        <v>4085</v>
      </c>
      <c r="G427" s="2" t="s">
        <v>4086</v>
      </c>
      <c r="H427" s="2" t="s">
        <v>4087</v>
      </c>
      <c r="I427" s="2" t="s">
        <v>32</v>
      </c>
      <c r="J427" s="2" t="s">
        <v>106</v>
      </c>
      <c r="K427" s="2" t="s">
        <v>4088</v>
      </c>
      <c r="L427" s="2" t="s">
        <v>4089</v>
      </c>
      <c r="M427" s="2" t="s">
        <v>36</v>
      </c>
      <c r="N427" s="2" t="s">
        <v>3432</v>
      </c>
      <c r="O427" s="2" t="s">
        <v>4090</v>
      </c>
      <c r="P427" s="3">
        <v>0</v>
      </c>
      <c r="Q427" s="2" t="s">
        <v>36</v>
      </c>
      <c r="R427" s="3">
        <v>1</v>
      </c>
      <c r="S427" s="2" t="s">
        <v>4091</v>
      </c>
      <c r="T427" s="2" t="s">
        <v>4092</v>
      </c>
      <c r="U427" s="3">
        <v>1</v>
      </c>
      <c r="V427" s="2" t="s">
        <v>36</v>
      </c>
      <c r="W427" s="2" t="s">
        <v>36</v>
      </c>
      <c r="X427" s="2" t="s">
        <v>4093</v>
      </c>
      <c r="Y427">
        <f t="shared" si="37"/>
        <v>2010</v>
      </c>
      <c r="Z427" s="8">
        <f t="shared" si="38"/>
        <v>12</v>
      </c>
      <c r="AA427">
        <f t="shared" si="42"/>
        <v>6</v>
      </c>
      <c r="AB427" s="9">
        <f t="shared" si="39"/>
        <v>2011</v>
      </c>
      <c r="AC427" s="9">
        <f t="shared" si="40"/>
        <v>7</v>
      </c>
      <c r="AD427" s="9">
        <f t="shared" si="41"/>
        <v>11</v>
      </c>
    </row>
    <row r="428" spans="1:30" ht="15.6">
      <c r="A428" s="2" t="s">
        <v>24</v>
      </c>
      <c r="B428" s="2" t="s">
        <v>25</v>
      </c>
      <c r="C428" s="2" t="s">
        <v>4094</v>
      </c>
      <c r="D428" s="2" t="s">
        <v>4095</v>
      </c>
      <c r="E428" s="2" t="s">
        <v>4096</v>
      </c>
      <c r="F428" s="2" t="s">
        <v>4097</v>
      </c>
      <c r="G428" s="2" t="s">
        <v>36</v>
      </c>
      <c r="H428" s="2" t="s">
        <v>36</v>
      </c>
      <c r="I428" s="2" t="s">
        <v>32</v>
      </c>
      <c r="J428" s="2" t="s">
        <v>106</v>
      </c>
      <c r="K428" s="2" t="s">
        <v>4098</v>
      </c>
      <c r="L428" s="2" t="s">
        <v>4099</v>
      </c>
      <c r="M428" s="2" t="s">
        <v>36</v>
      </c>
      <c r="N428" s="2" t="s">
        <v>3945</v>
      </c>
      <c r="O428" s="2" t="s">
        <v>4100</v>
      </c>
      <c r="P428" s="3">
        <v>3</v>
      </c>
      <c r="Q428" s="2" t="s">
        <v>4101</v>
      </c>
      <c r="R428" s="3">
        <v>1</v>
      </c>
      <c r="S428" s="2" t="s">
        <v>4102</v>
      </c>
      <c r="T428" s="2" t="s">
        <v>4103</v>
      </c>
      <c r="U428" s="3">
        <v>1</v>
      </c>
      <c r="V428" s="2" t="s">
        <v>36</v>
      </c>
      <c r="W428" s="2" t="s">
        <v>36</v>
      </c>
      <c r="X428" s="2" t="s">
        <v>4104</v>
      </c>
      <c r="Y428">
        <f t="shared" si="37"/>
        <v>2009</v>
      </c>
      <c r="Z428" s="8">
        <f t="shared" si="38"/>
        <v>12</v>
      </c>
      <c r="AA428">
        <f t="shared" si="42"/>
        <v>24</v>
      </c>
      <c r="AB428" s="9">
        <f t="shared" si="39"/>
        <v>0</v>
      </c>
      <c r="AC428" s="9">
        <f t="shared" si="40"/>
        <v>0</v>
      </c>
      <c r="AD428" s="9">
        <f t="shared" si="41"/>
        <v>0</v>
      </c>
    </row>
    <row r="429" spans="1:30" ht="15.6">
      <c r="A429" s="2" t="s">
        <v>24</v>
      </c>
      <c r="B429" s="2" t="s">
        <v>25</v>
      </c>
      <c r="C429" s="2" t="s">
        <v>4105</v>
      </c>
      <c r="D429" s="2" t="s">
        <v>4106</v>
      </c>
      <c r="E429" s="2" t="s">
        <v>4107</v>
      </c>
      <c r="F429" s="2" t="s">
        <v>4108</v>
      </c>
      <c r="G429" s="2" t="s">
        <v>36</v>
      </c>
      <c r="H429" s="2" t="s">
        <v>36</v>
      </c>
      <c r="I429" s="2" t="s">
        <v>4035</v>
      </c>
      <c r="J429" s="2" t="s">
        <v>106</v>
      </c>
      <c r="K429" s="2" t="s">
        <v>4109</v>
      </c>
      <c r="L429" s="2" t="s">
        <v>4110</v>
      </c>
      <c r="M429" s="2" t="s">
        <v>36</v>
      </c>
      <c r="N429" s="2" t="s">
        <v>4038</v>
      </c>
      <c r="O429" s="2" t="s">
        <v>4111</v>
      </c>
      <c r="P429" s="3">
        <v>5</v>
      </c>
      <c r="Q429" s="2" t="s">
        <v>4112</v>
      </c>
      <c r="R429" s="3">
        <v>3</v>
      </c>
      <c r="S429" s="2" t="s">
        <v>4113</v>
      </c>
      <c r="T429" s="2" t="s">
        <v>4114</v>
      </c>
      <c r="U429" s="3">
        <v>2</v>
      </c>
      <c r="V429" s="2" t="s">
        <v>36</v>
      </c>
      <c r="W429" s="2" t="s">
        <v>36</v>
      </c>
      <c r="X429" s="2" t="s">
        <v>4115</v>
      </c>
      <c r="Y429">
        <f t="shared" si="37"/>
        <v>2009</v>
      </c>
      <c r="Z429" s="8">
        <f t="shared" si="38"/>
        <v>12</v>
      </c>
      <c r="AA429">
        <f t="shared" si="42"/>
        <v>29</v>
      </c>
      <c r="AB429" s="9">
        <f t="shared" si="39"/>
        <v>0</v>
      </c>
      <c r="AC429" s="9">
        <f t="shared" si="40"/>
        <v>0</v>
      </c>
      <c r="AD429" s="9">
        <f t="shared" si="41"/>
        <v>0</v>
      </c>
    </row>
    <row r="430" spans="1:30" ht="15.6">
      <c r="A430" s="2" t="s">
        <v>24</v>
      </c>
      <c r="B430" s="2" t="s">
        <v>25</v>
      </c>
      <c r="C430" s="2" t="s">
        <v>4116</v>
      </c>
      <c r="D430" s="2" t="s">
        <v>4117</v>
      </c>
      <c r="E430" s="2" t="s">
        <v>4118</v>
      </c>
      <c r="F430" s="2" t="s">
        <v>4119</v>
      </c>
      <c r="G430" s="2" t="s">
        <v>36</v>
      </c>
      <c r="H430" s="2" t="s">
        <v>36</v>
      </c>
      <c r="I430" s="2" t="s">
        <v>4035</v>
      </c>
      <c r="J430" s="2" t="s">
        <v>106</v>
      </c>
      <c r="K430" s="2" t="s">
        <v>4120</v>
      </c>
      <c r="L430" s="2" t="s">
        <v>4121</v>
      </c>
      <c r="M430" s="2" t="s">
        <v>36</v>
      </c>
      <c r="N430" s="2" t="s">
        <v>4122</v>
      </c>
      <c r="O430" s="2" t="s">
        <v>4123</v>
      </c>
      <c r="P430" s="3">
        <v>3</v>
      </c>
      <c r="Q430" s="2" t="s">
        <v>4124</v>
      </c>
      <c r="R430" s="3">
        <v>6</v>
      </c>
      <c r="S430" s="2" t="s">
        <v>4125</v>
      </c>
      <c r="T430" s="2" t="s">
        <v>4126</v>
      </c>
      <c r="U430" s="3">
        <v>1</v>
      </c>
      <c r="V430" s="2" t="s">
        <v>36</v>
      </c>
      <c r="W430" s="2" t="s">
        <v>36</v>
      </c>
      <c r="X430" s="2" t="s">
        <v>4127</v>
      </c>
      <c r="Y430">
        <f t="shared" si="37"/>
        <v>2009</v>
      </c>
      <c r="Z430" s="8">
        <f t="shared" si="38"/>
        <v>11</v>
      </c>
      <c r="AA430">
        <f t="shared" si="42"/>
        <v>11</v>
      </c>
      <c r="AB430" s="9">
        <f t="shared" si="39"/>
        <v>0</v>
      </c>
      <c r="AC430" s="9">
        <f t="shared" si="40"/>
        <v>0</v>
      </c>
      <c r="AD430" s="9">
        <f t="shared" si="41"/>
        <v>0</v>
      </c>
    </row>
    <row r="431" spans="1:30" ht="15.6">
      <c r="A431" s="2" t="s">
        <v>24</v>
      </c>
      <c r="B431" s="2" t="s">
        <v>25</v>
      </c>
      <c r="C431" s="2" t="s">
        <v>4128</v>
      </c>
      <c r="D431" s="2" t="s">
        <v>4129</v>
      </c>
      <c r="E431" s="2" t="s">
        <v>4130</v>
      </c>
      <c r="F431" s="2" t="s">
        <v>4131</v>
      </c>
      <c r="G431" s="2" t="s">
        <v>36</v>
      </c>
      <c r="H431" s="2" t="s">
        <v>36</v>
      </c>
      <c r="I431" s="2" t="s">
        <v>2775</v>
      </c>
      <c r="J431" s="2" t="s">
        <v>3086</v>
      </c>
      <c r="K431" s="2" t="s">
        <v>4132</v>
      </c>
      <c r="L431" s="2" t="s">
        <v>4133</v>
      </c>
      <c r="M431" s="2" t="s">
        <v>36</v>
      </c>
      <c r="N431" s="2" t="s">
        <v>4134</v>
      </c>
      <c r="O431" s="2" t="s">
        <v>4135</v>
      </c>
      <c r="P431" s="3">
        <v>0</v>
      </c>
      <c r="Q431" s="2" t="s">
        <v>36</v>
      </c>
      <c r="R431" s="3">
        <v>0</v>
      </c>
      <c r="S431" s="2" t="s">
        <v>36</v>
      </c>
      <c r="T431" s="2" t="s">
        <v>4136</v>
      </c>
      <c r="U431" s="3">
        <v>5</v>
      </c>
      <c r="V431" s="2" t="s">
        <v>36</v>
      </c>
      <c r="W431" s="2" t="s">
        <v>36</v>
      </c>
      <c r="X431" s="2" t="s">
        <v>4137</v>
      </c>
      <c r="Y431">
        <f t="shared" si="37"/>
        <v>2009</v>
      </c>
      <c r="Z431" s="8">
        <f t="shared" si="38"/>
        <v>10</v>
      </c>
      <c r="AA431">
        <f t="shared" si="42"/>
        <v>28</v>
      </c>
      <c r="AB431" s="9">
        <f t="shared" si="39"/>
        <v>0</v>
      </c>
      <c r="AC431" s="9">
        <f t="shared" si="40"/>
        <v>0</v>
      </c>
      <c r="AD431" s="9">
        <f t="shared" si="41"/>
        <v>0</v>
      </c>
    </row>
    <row r="432" spans="1:30" ht="15.6">
      <c r="A432" s="2" t="s">
        <v>24</v>
      </c>
      <c r="B432" s="2" t="s">
        <v>25</v>
      </c>
      <c r="C432" s="2" t="s">
        <v>2046</v>
      </c>
      <c r="D432" s="2" t="s">
        <v>4138</v>
      </c>
      <c r="E432" s="2" t="s">
        <v>4139</v>
      </c>
      <c r="F432" s="2" t="s">
        <v>4140</v>
      </c>
      <c r="G432" s="2" t="s">
        <v>4141</v>
      </c>
      <c r="H432" s="2" t="s">
        <v>4142</v>
      </c>
      <c r="I432" s="2" t="s">
        <v>32</v>
      </c>
      <c r="J432" s="2" t="s">
        <v>106</v>
      </c>
      <c r="K432" s="2" t="s">
        <v>4143</v>
      </c>
      <c r="L432" s="2" t="s">
        <v>4144</v>
      </c>
      <c r="M432" s="2" t="s">
        <v>36</v>
      </c>
      <c r="N432" s="2" t="s">
        <v>3432</v>
      </c>
      <c r="O432" s="2" t="s">
        <v>1695</v>
      </c>
      <c r="P432" s="3">
        <v>4</v>
      </c>
      <c r="Q432" s="2" t="s">
        <v>4145</v>
      </c>
      <c r="R432" s="3">
        <v>1</v>
      </c>
      <c r="S432" s="2" t="s">
        <v>3821</v>
      </c>
      <c r="T432" s="2" t="s">
        <v>3819</v>
      </c>
      <c r="U432" s="3">
        <v>1</v>
      </c>
      <c r="V432" s="2" t="s">
        <v>36</v>
      </c>
      <c r="W432" s="2" t="s">
        <v>36</v>
      </c>
      <c r="X432" s="2" t="s">
        <v>4146</v>
      </c>
      <c r="Y432">
        <f t="shared" si="37"/>
        <v>2010</v>
      </c>
      <c r="Z432" s="8">
        <f t="shared" si="38"/>
        <v>6</v>
      </c>
      <c r="AA432">
        <f t="shared" si="42"/>
        <v>16</v>
      </c>
      <c r="AB432" s="9">
        <f t="shared" si="39"/>
        <v>2011</v>
      </c>
      <c r="AC432" s="9">
        <f t="shared" si="40"/>
        <v>5</v>
      </c>
      <c r="AD432" s="9">
        <f t="shared" si="41"/>
        <v>1</v>
      </c>
    </row>
    <row r="433" spans="1:30" ht="15.6">
      <c r="A433" s="2" t="s">
        <v>24</v>
      </c>
      <c r="B433" s="2" t="s">
        <v>98</v>
      </c>
      <c r="C433" s="2" t="s">
        <v>4147</v>
      </c>
      <c r="D433" s="2" t="s">
        <v>4148</v>
      </c>
      <c r="E433" s="2" t="s">
        <v>4149</v>
      </c>
      <c r="F433" s="2" t="s">
        <v>4150</v>
      </c>
      <c r="G433" s="2" t="s">
        <v>4151</v>
      </c>
      <c r="H433" s="2" t="s">
        <v>4142</v>
      </c>
      <c r="I433" s="2" t="s">
        <v>32</v>
      </c>
      <c r="J433" s="2" t="s">
        <v>106</v>
      </c>
      <c r="K433" s="2" t="s">
        <v>4152</v>
      </c>
      <c r="L433" s="2" t="s">
        <v>4153</v>
      </c>
      <c r="M433" s="2" t="s">
        <v>36</v>
      </c>
      <c r="N433" s="2" t="s">
        <v>3432</v>
      </c>
      <c r="O433" s="2" t="s">
        <v>4154</v>
      </c>
      <c r="P433" s="3">
        <v>0</v>
      </c>
      <c r="Q433" s="2" t="s">
        <v>36</v>
      </c>
      <c r="R433" s="3">
        <v>0</v>
      </c>
      <c r="S433" s="2" t="s">
        <v>36</v>
      </c>
      <c r="T433" s="2" t="s">
        <v>4155</v>
      </c>
      <c r="U433" s="3">
        <v>1</v>
      </c>
      <c r="V433" s="2" t="s">
        <v>36</v>
      </c>
      <c r="W433" s="2" t="s">
        <v>36</v>
      </c>
      <c r="X433" s="2" t="s">
        <v>4156</v>
      </c>
      <c r="Y433">
        <f t="shared" si="37"/>
        <v>2010</v>
      </c>
      <c r="Z433" s="8">
        <f t="shared" si="38"/>
        <v>11</v>
      </c>
      <c r="AA433">
        <f t="shared" si="42"/>
        <v>7</v>
      </c>
      <c r="AB433" s="9">
        <f t="shared" si="39"/>
        <v>2011</v>
      </c>
      <c r="AC433" s="9">
        <f t="shared" si="40"/>
        <v>5</v>
      </c>
      <c r="AD433" s="9">
        <f t="shared" si="41"/>
        <v>1</v>
      </c>
    </row>
    <row r="434" spans="1:30" ht="15.6">
      <c r="A434" s="2" t="s">
        <v>24</v>
      </c>
      <c r="B434" s="2" t="s">
        <v>25</v>
      </c>
      <c r="C434" s="2" t="s">
        <v>4157</v>
      </c>
      <c r="D434" s="2" t="s">
        <v>4158</v>
      </c>
      <c r="E434" s="2" t="s">
        <v>4159</v>
      </c>
      <c r="F434" s="2" t="s">
        <v>4160</v>
      </c>
      <c r="G434" s="2" t="s">
        <v>36</v>
      </c>
      <c r="H434" s="2" t="s">
        <v>36</v>
      </c>
      <c r="I434" s="2" t="s">
        <v>32</v>
      </c>
      <c r="J434" s="2" t="s">
        <v>106</v>
      </c>
      <c r="K434" s="2" t="s">
        <v>4161</v>
      </c>
      <c r="L434" s="2" t="s">
        <v>4162</v>
      </c>
      <c r="M434" s="2" t="s">
        <v>36</v>
      </c>
      <c r="N434" s="2" t="s">
        <v>3945</v>
      </c>
      <c r="O434" s="2" t="s">
        <v>3333</v>
      </c>
      <c r="P434" s="3">
        <v>3</v>
      </c>
      <c r="Q434" s="2" t="s">
        <v>4163</v>
      </c>
      <c r="R434" s="3">
        <v>0</v>
      </c>
      <c r="S434" s="2" t="s">
        <v>36</v>
      </c>
      <c r="T434" s="2" t="s">
        <v>4164</v>
      </c>
      <c r="U434" s="3">
        <v>1</v>
      </c>
      <c r="V434" s="2" t="s">
        <v>36</v>
      </c>
      <c r="W434" s="2" t="s">
        <v>36</v>
      </c>
      <c r="X434" s="2" t="s">
        <v>4165</v>
      </c>
      <c r="Y434">
        <f t="shared" si="37"/>
        <v>2009</v>
      </c>
      <c r="Z434" s="8">
        <f t="shared" si="38"/>
        <v>10</v>
      </c>
      <c r="AA434">
        <f t="shared" si="42"/>
        <v>6</v>
      </c>
      <c r="AB434" s="9">
        <f t="shared" si="39"/>
        <v>0</v>
      </c>
      <c r="AC434" s="9">
        <f t="shared" si="40"/>
        <v>0</v>
      </c>
      <c r="AD434" s="9">
        <f t="shared" si="41"/>
        <v>0</v>
      </c>
    </row>
    <row r="435" spans="1:30" ht="15.6">
      <c r="A435" s="2" t="s">
        <v>24</v>
      </c>
      <c r="B435" s="2" t="s">
        <v>98</v>
      </c>
      <c r="C435" s="2" t="s">
        <v>4166</v>
      </c>
      <c r="D435" s="2" t="s">
        <v>4167</v>
      </c>
      <c r="E435" s="2" t="s">
        <v>4168</v>
      </c>
      <c r="F435" s="2" t="s">
        <v>4169</v>
      </c>
      <c r="G435" s="2" t="s">
        <v>4170</v>
      </c>
      <c r="H435" s="2" t="s">
        <v>4171</v>
      </c>
      <c r="I435" s="2" t="s">
        <v>32</v>
      </c>
      <c r="J435" s="2" t="s">
        <v>106</v>
      </c>
      <c r="K435" s="2" t="s">
        <v>4172</v>
      </c>
      <c r="L435" s="2" t="s">
        <v>4173</v>
      </c>
      <c r="M435" s="2" t="s">
        <v>36</v>
      </c>
      <c r="N435" s="2" t="s">
        <v>3432</v>
      </c>
      <c r="O435" s="2" t="s">
        <v>4174</v>
      </c>
      <c r="P435" s="3">
        <v>0</v>
      </c>
      <c r="Q435" s="2" t="s">
        <v>36</v>
      </c>
      <c r="R435" s="3">
        <v>0</v>
      </c>
      <c r="S435" s="2" t="s">
        <v>36</v>
      </c>
      <c r="T435" s="2" t="s">
        <v>4175</v>
      </c>
      <c r="U435" s="3">
        <v>1</v>
      </c>
      <c r="V435" s="2" t="s">
        <v>36</v>
      </c>
      <c r="W435" s="2" t="s">
        <v>36</v>
      </c>
      <c r="X435" s="2" t="s">
        <v>4176</v>
      </c>
      <c r="Y435">
        <f t="shared" si="37"/>
        <v>2010</v>
      </c>
      <c r="Z435" s="8">
        <f t="shared" si="38"/>
        <v>5</v>
      </c>
      <c r="AA435">
        <f t="shared" si="42"/>
        <v>27</v>
      </c>
      <c r="AB435" s="9">
        <f t="shared" si="39"/>
        <v>2011</v>
      </c>
      <c r="AC435" s="9">
        <f t="shared" si="40"/>
        <v>3</v>
      </c>
      <c r="AD435" s="9">
        <f t="shared" si="41"/>
        <v>1</v>
      </c>
    </row>
    <row r="436" spans="1:30" ht="15.6">
      <c r="A436" s="2" t="s">
        <v>24</v>
      </c>
      <c r="B436" s="2" t="s">
        <v>25</v>
      </c>
      <c r="C436" s="2" t="s">
        <v>4177</v>
      </c>
      <c r="D436" s="2" t="s">
        <v>4178</v>
      </c>
      <c r="E436" s="2" t="s">
        <v>4179</v>
      </c>
      <c r="F436" s="2" t="s">
        <v>4180</v>
      </c>
      <c r="G436" s="2" t="s">
        <v>36</v>
      </c>
      <c r="H436" s="2" t="s">
        <v>36</v>
      </c>
      <c r="I436" s="2" t="s">
        <v>3396</v>
      </c>
      <c r="J436" s="2" t="s">
        <v>3397</v>
      </c>
      <c r="K436" s="2" t="s">
        <v>4181</v>
      </c>
      <c r="L436" s="2" t="s">
        <v>4182</v>
      </c>
      <c r="M436" s="2" t="s">
        <v>36</v>
      </c>
      <c r="N436" s="2" t="s">
        <v>3400</v>
      </c>
      <c r="O436" s="2" t="s">
        <v>4183</v>
      </c>
      <c r="P436" s="3">
        <v>0</v>
      </c>
      <c r="Q436" s="2" t="s">
        <v>36</v>
      </c>
      <c r="R436" s="3">
        <v>2</v>
      </c>
      <c r="S436" s="2" t="s">
        <v>4184</v>
      </c>
      <c r="T436" s="2" t="s">
        <v>4185</v>
      </c>
      <c r="U436" s="3">
        <v>1</v>
      </c>
      <c r="V436" s="2" t="s">
        <v>36</v>
      </c>
      <c r="W436" s="2" t="s">
        <v>36</v>
      </c>
      <c r="X436" s="2" t="s">
        <v>4186</v>
      </c>
      <c r="Y436">
        <f t="shared" si="37"/>
        <v>2009</v>
      </c>
      <c r="Z436" s="8">
        <f t="shared" si="38"/>
        <v>8</v>
      </c>
      <c r="AA436">
        <f t="shared" si="42"/>
        <v>21</v>
      </c>
      <c r="AB436" s="9">
        <f t="shared" si="39"/>
        <v>0</v>
      </c>
      <c r="AC436" s="9">
        <f t="shared" si="40"/>
        <v>0</v>
      </c>
      <c r="AD436" s="9">
        <f t="shared" si="41"/>
        <v>0</v>
      </c>
    </row>
    <row r="437" spans="1:30" ht="15.6">
      <c r="A437" s="2" t="s">
        <v>24</v>
      </c>
      <c r="B437" s="2" t="s">
        <v>25</v>
      </c>
      <c r="C437" s="2" t="s">
        <v>4187</v>
      </c>
      <c r="D437" s="2" t="s">
        <v>4188</v>
      </c>
      <c r="E437" s="2" t="s">
        <v>4189</v>
      </c>
      <c r="F437" s="2" t="s">
        <v>4190</v>
      </c>
      <c r="G437" s="2" t="s">
        <v>36</v>
      </c>
      <c r="H437" s="2" t="s">
        <v>36</v>
      </c>
      <c r="I437" s="2" t="s">
        <v>32</v>
      </c>
      <c r="J437" s="2" t="s">
        <v>106</v>
      </c>
      <c r="K437" s="2" t="s">
        <v>4191</v>
      </c>
      <c r="L437" s="2" t="s">
        <v>4192</v>
      </c>
      <c r="M437" s="2" t="s">
        <v>36</v>
      </c>
      <c r="N437" s="2" t="s">
        <v>3945</v>
      </c>
      <c r="O437" s="2" t="s">
        <v>4193</v>
      </c>
      <c r="P437" s="3">
        <v>0</v>
      </c>
      <c r="Q437" s="2" t="s">
        <v>36</v>
      </c>
      <c r="R437" s="3">
        <v>0</v>
      </c>
      <c r="S437" s="2" t="s">
        <v>36</v>
      </c>
      <c r="T437" s="2" t="s">
        <v>4194</v>
      </c>
      <c r="U437" s="3">
        <v>1</v>
      </c>
      <c r="V437" s="2" t="s">
        <v>36</v>
      </c>
      <c r="W437" s="2" t="s">
        <v>36</v>
      </c>
      <c r="X437" s="2" t="s">
        <v>4195</v>
      </c>
      <c r="Y437">
        <f t="shared" si="37"/>
        <v>2009</v>
      </c>
      <c r="Z437" s="8">
        <f t="shared" si="38"/>
        <v>8</v>
      </c>
      <c r="AA437">
        <f t="shared" si="42"/>
        <v>28</v>
      </c>
      <c r="AB437" s="9">
        <f t="shared" si="39"/>
        <v>0</v>
      </c>
      <c r="AC437" s="9">
        <f t="shared" si="40"/>
        <v>0</v>
      </c>
      <c r="AD437" s="9">
        <f t="shared" si="41"/>
        <v>0</v>
      </c>
    </row>
    <row r="438" spans="1:30" ht="15.6">
      <c r="A438" s="2" t="s">
        <v>24</v>
      </c>
      <c r="B438" s="2" t="s">
        <v>25</v>
      </c>
      <c r="C438" s="2" t="s">
        <v>4196</v>
      </c>
      <c r="D438" s="2" t="s">
        <v>4197</v>
      </c>
      <c r="E438" s="2" t="s">
        <v>4198</v>
      </c>
      <c r="F438" s="2" t="s">
        <v>4199</v>
      </c>
      <c r="G438" s="2" t="s">
        <v>36</v>
      </c>
      <c r="H438" s="2" t="s">
        <v>36</v>
      </c>
      <c r="I438" s="2" t="s">
        <v>32</v>
      </c>
      <c r="J438" s="2" t="s">
        <v>106</v>
      </c>
      <c r="K438" s="2" t="s">
        <v>4200</v>
      </c>
      <c r="L438" s="2" t="s">
        <v>4201</v>
      </c>
      <c r="M438" s="2" t="s">
        <v>36</v>
      </c>
      <c r="N438" s="2" t="s">
        <v>4122</v>
      </c>
      <c r="O438" s="2" t="s">
        <v>4202</v>
      </c>
      <c r="P438" s="3">
        <v>4</v>
      </c>
      <c r="Q438" s="2" t="s">
        <v>4203</v>
      </c>
      <c r="R438" s="3">
        <v>1</v>
      </c>
      <c r="S438" s="2" t="s">
        <v>4204</v>
      </c>
      <c r="T438" s="2" t="s">
        <v>4205</v>
      </c>
      <c r="U438" s="3">
        <v>2</v>
      </c>
      <c r="V438" s="2" t="s">
        <v>36</v>
      </c>
      <c r="W438" s="2" t="s">
        <v>36</v>
      </c>
      <c r="X438" s="2" t="s">
        <v>4206</v>
      </c>
      <c r="Y438">
        <f t="shared" si="37"/>
        <v>2009</v>
      </c>
      <c r="Z438" s="8">
        <f t="shared" si="38"/>
        <v>7</v>
      </c>
      <c r="AA438">
        <f t="shared" si="42"/>
        <v>1</v>
      </c>
      <c r="AB438" s="9">
        <f t="shared" si="39"/>
        <v>0</v>
      </c>
      <c r="AC438" s="9">
        <f t="shared" si="40"/>
        <v>0</v>
      </c>
      <c r="AD438" s="9">
        <f t="shared" si="41"/>
        <v>0</v>
      </c>
    </row>
    <row r="439" spans="1:30" ht="15.6">
      <c r="A439" s="2" t="s">
        <v>24</v>
      </c>
      <c r="B439" s="2" t="s">
        <v>25</v>
      </c>
      <c r="C439" s="2" t="s">
        <v>4207</v>
      </c>
      <c r="D439" s="2" t="s">
        <v>4208</v>
      </c>
      <c r="E439" s="2" t="s">
        <v>4209</v>
      </c>
      <c r="F439" s="2" t="s">
        <v>4210</v>
      </c>
      <c r="G439" s="2" t="s">
        <v>36</v>
      </c>
      <c r="H439" s="2" t="s">
        <v>36</v>
      </c>
      <c r="I439" s="2" t="s">
        <v>32</v>
      </c>
      <c r="J439" s="2" t="s">
        <v>106</v>
      </c>
      <c r="K439" s="2" t="s">
        <v>4211</v>
      </c>
      <c r="L439" s="2" t="s">
        <v>4212</v>
      </c>
      <c r="M439" s="2" t="s">
        <v>36</v>
      </c>
      <c r="N439" s="2" t="s">
        <v>3945</v>
      </c>
      <c r="O439" s="2" t="s">
        <v>4213</v>
      </c>
      <c r="P439" s="3">
        <v>6</v>
      </c>
      <c r="Q439" s="2" t="s">
        <v>4214</v>
      </c>
      <c r="R439" s="3">
        <v>0</v>
      </c>
      <c r="S439" s="2" t="s">
        <v>36</v>
      </c>
      <c r="T439" s="2" t="s">
        <v>4215</v>
      </c>
      <c r="U439" s="3">
        <v>1</v>
      </c>
      <c r="V439" s="2" t="s">
        <v>36</v>
      </c>
      <c r="W439" s="2" t="s">
        <v>36</v>
      </c>
      <c r="X439" s="2" t="s">
        <v>4216</v>
      </c>
      <c r="Y439">
        <f t="shared" si="37"/>
        <v>2009</v>
      </c>
      <c r="Z439" s="8">
        <f t="shared" si="38"/>
        <v>7</v>
      </c>
      <c r="AA439">
        <f t="shared" si="42"/>
        <v>28</v>
      </c>
      <c r="AB439" s="9">
        <f t="shared" si="39"/>
        <v>0</v>
      </c>
      <c r="AC439" s="9">
        <f t="shared" si="40"/>
        <v>0</v>
      </c>
      <c r="AD439" s="9">
        <f t="shared" si="41"/>
        <v>0</v>
      </c>
    </row>
    <row r="440" spans="1:30" ht="15.6">
      <c r="A440" s="2" t="s">
        <v>24</v>
      </c>
      <c r="B440" s="2" t="s">
        <v>25</v>
      </c>
      <c r="C440" s="2" t="s">
        <v>4217</v>
      </c>
      <c r="D440" s="2" t="s">
        <v>4218</v>
      </c>
      <c r="E440" s="2" t="s">
        <v>4219</v>
      </c>
      <c r="F440" s="2" t="s">
        <v>4220</v>
      </c>
      <c r="G440" s="2" t="s">
        <v>36</v>
      </c>
      <c r="H440" s="2" t="s">
        <v>36</v>
      </c>
      <c r="I440" s="2" t="s">
        <v>32</v>
      </c>
      <c r="J440" s="2" t="s">
        <v>106</v>
      </c>
      <c r="K440" s="2" t="s">
        <v>4221</v>
      </c>
      <c r="L440" s="2" t="s">
        <v>4222</v>
      </c>
      <c r="M440" s="2" t="s">
        <v>36</v>
      </c>
      <c r="N440" s="2" t="s">
        <v>4122</v>
      </c>
      <c r="O440" s="2" t="s">
        <v>4223</v>
      </c>
      <c r="P440" s="3">
        <v>0</v>
      </c>
      <c r="Q440" s="2" t="s">
        <v>36</v>
      </c>
      <c r="R440" s="3">
        <v>0</v>
      </c>
      <c r="S440" s="2" t="s">
        <v>36</v>
      </c>
      <c r="T440" s="2" t="s">
        <v>4224</v>
      </c>
      <c r="U440" s="3">
        <v>2</v>
      </c>
      <c r="V440" s="2" t="s">
        <v>36</v>
      </c>
      <c r="W440" s="2" t="s">
        <v>36</v>
      </c>
      <c r="X440" s="2" t="s">
        <v>4225</v>
      </c>
      <c r="Y440">
        <f t="shared" si="37"/>
        <v>2009</v>
      </c>
      <c r="Z440" s="8">
        <f t="shared" si="38"/>
        <v>7</v>
      </c>
      <c r="AA440">
        <f t="shared" si="42"/>
        <v>21</v>
      </c>
      <c r="AB440" s="9">
        <f t="shared" si="39"/>
        <v>0</v>
      </c>
      <c r="AC440" s="9">
        <f t="shared" si="40"/>
        <v>0</v>
      </c>
      <c r="AD440" s="9">
        <f t="shared" si="41"/>
        <v>0</v>
      </c>
    </row>
    <row r="441" spans="1:30" ht="15.6">
      <c r="A441" s="2" t="s">
        <v>24</v>
      </c>
      <c r="B441" s="2" t="s">
        <v>98</v>
      </c>
      <c r="C441" s="2" t="s">
        <v>4226</v>
      </c>
      <c r="D441" s="2" t="s">
        <v>4227</v>
      </c>
      <c r="E441" s="2" t="s">
        <v>4228</v>
      </c>
      <c r="F441" s="2" t="s">
        <v>4229</v>
      </c>
      <c r="G441" s="2" t="s">
        <v>4230</v>
      </c>
      <c r="H441" s="2" t="s">
        <v>4231</v>
      </c>
      <c r="I441" s="2" t="s">
        <v>32</v>
      </c>
      <c r="J441" s="2" t="s">
        <v>106</v>
      </c>
      <c r="K441" s="2" t="s">
        <v>4172</v>
      </c>
      <c r="L441" s="2" t="s">
        <v>4173</v>
      </c>
      <c r="M441" s="2" t="s">
        <v>36</v>
      </c>
      <c r="N441" s="2" t="s">
        <v>3432</v>
      </c>
      <c r="O441" s="2" t="s">
        <v>4232</v>
      </c>
      <c r="P441" s="3">
        <v>0</v>
      </c>
      <c r="Q441" s="2" t="s">
        <v>36</v>
      </c>
      <c r="R441" s="3">
        <v>0</v>
      </c>
      <c r="S441" s="2" t="s">
        <v>36</v>
      </c>
      <c r="T441" s="2" t="s">
        <v>4233</v>
      </c>
      <c r="U441" s="3">
        <v>1</v>
      </c>
      <c r="V441" s="2" t="s">
        <v>36</v>
      </c>
      <c r="W441" s="2" t="s">
        <v>36</v>
      </c>
      <c r="X441" s="2" t="s">
        <v>4234</v>
      </c>
      <c r="Y441">
        <f t="shared" si="37"/>
        <v>2010</v>
      </c>
      <c r="Z441" s="8">
        <f t="shared" si="38"/>
        <v>5</v>
      </c>
      <c r="AA441">
        <f t="shared" si="42"/>
        <v>21</v>
      </c>
      <c r="AB441" s="9">
        <f t="shared" si="39"/>
        <v>2010</v>
      </c>
      <c r="AC441" s="9">
        <f t="shared" si="40"/>
        <v>12</v>
      </c>
      <c r="AD441" s="9">
        <f t="shared" si="41"/>
        <v>11</v>
      </c>
    </row>
    <row r="442" spans="1:30" ht="15.6">
      <c r="A442" s="2" t="s">
        <v>24</v>
      </c>
      <c r="B442" s="2" t="s">
        <v>98</v>
      </c>
      <c r="C442" s="2" t="s">
        <v>4235</v>
      </c>
      <c r="D442" s="2" t="s">
        <v>4236</v>
      </c>
      <c r="E442" s="2" t="s">
        <v>4237</v>
      </c>
      <c r="F442" s="2" t="s">
        <v>4238</v>
      </c>
      <c r="G442" s="2" t="s">
        <v>4239</v>
      </c>
      <c r="H442" s="2" t="s">
        <v>4231</v>
      </c>
      <c r="I442" s="2" t="s">
        <v>32</v>
      </c>
      <c r="J442" s="2" t="s">
        <v>106</v>
      </c>
      <c r="K442" s="2" t="s">
        <v>4240</v>
      </c>
      <c r="L442" s="2" t="s">
        <v>4241</v>
      </c>
      <c r="M442" s="2" t="s">
        <v>36</v>
      </c>
      <c r="N442" s="2" t="s">
        <v>3945</v>
      </c>
      <c r="O442" s="2" t="s">
        <v>1453</v>
      </c>
      <c r="P442" s="3">
        <v>0</v>
      </c>
      <c r="Q442" s="2" t="s">
        <v>36</v>
      </c>
      <c r="R442" s="3">
        <v>2</v>
      </c>
      <c r="S442" s="2" t="s">
        <v>4242</v>
      </c>
      <c r="T442" s="2" t="s">
        <v>4243</v>
      </c>
      <c r="U442" s="3">
        <v>1</v>
      </c>
      <c r="V442" s="2" t="s">
        <v>36</v>
      </c>
      <c r="W442" s="2" t="s">
        <v>36</v>
      </c>
      <c r="X442" s="2" t="s">
        <v>4244</v>
      </c>
      <c r="Y442">
        <f t="shared" si="37"/>
        <v>2010</v>
      </c>
      <c r="Z442" s="8">
        <f t="shared" si="38"/>
        <v>7</v>
      </c>
      <c r="AA442">
        <f t="shared" si="42"/>
        <v>27</v>
      </c>
      <c r="AB442" s="9">
        <f t="shared" si="39"/>
        <v>2010</v>
      </c>
      <c r="AC442" s="9">
        <f t="shared" si="40"/>
        <v>12</v>
      </c>
      <c r="AD442" s="9">
        <f t="shared" si="41"/>
        <v>11</v>
      </c>
    </row>
    <row r="443" spans="1:30" ht="15.6">
      <c r="A443" s="2" t="s">
        <v>24</v>
      </c>
      <c r="B443" s="2" t="s">
        <v>25</v>
      </c>
      <c r="C443" s="2" t="s">
        <v>4245</v>
      </c>
      <c r="D443" s="2" t="s">
        <v>4246</v>
      </c>
      <c r="E443" s="2" t="s">
        <v>4247</v>
      </c>
      <c r="F443" s="2" t="s">
        <v>4248</v>
      </c>
      <c r="G443" s="2" t="s">
        <v>36</v>
      </c>
      <c r="H443" s="2" t="s">
        <v>36</v>
      </c>
      <c r="I443" s="2" t="s">
        <v>32</v>
      </c>
      <c r="J443" s="2" t="s">
        <v>106</v>
      </c>
      <c r="K443" s="2" t="s">
        <v>4249</v>
      </c>
      <c r="L443" s="2" t="s">
        <v>4250</v>
      </c>
      <c r="M443" s="2" t="s">
        <v>36</v>
      </c>
      <c r="N443" s="2" t="s">
        <v>3945</v>
      </c>
      <c r="O443" s="2" t="s">
        <v>4251</v>
      </c>
      <c r="P443" s="3">
        <v>0</v>
      </c>
      <c r="Q443" s="2" t="s">
        <v>36</v>
      </c>
      <c r="R443" s="3">
        <v>0</v>
      </c>
      <c r="S443" s="2" t="s">
        <v>36</v>
      </c>
      <c r="T443" s="2" t="s">
        <v>4252</v>
      </c>
      <c r="U443" s="3">
        <v>2</v>
      </c>
      <c r="V443" s="2" t="s">
        <v>36</v>
      </c>
      <c r="W443" s="2" t="s">
        <v>36</v>
      </c>
      <c r="X443" s="2" t="s">
        <v>4253</v>
      </c>
      <c r="Y443">
        <f t="shared" si="37"/>
        <v>2009</v>
      </c>
      <c r="Z443" s="8">
        <f t="shared" si="38"/>
        <v>5</v>
      </c>
      <c r="AA443">
        <f t="shared" si="42"/>
        <v>10</v>
      </c>
      <c r="AB443" s="9">
        <f t="shared" si="39"/>
        <v>0</v>
      </c>
      <c r="AC443" s="9">
        <f t="shared" si="40"/>
        <v>0</v>
      </c>
      <c r="AD443" s="9">
        <f t="shared" si="41"/>
        <v>0</v>
      </c>
    </row>
    <row r="444" spans="1:30" ht="15.6">
      <c r="A444" s="2" t="s">
        <v>24</v>
      </c>
      <c r="B444" s="2" t="s">
        <v>25</v>
      </c>
      <c r="C444" s="2" t="s">
        <v>4254</v>
      </c>
      <c r="D444" s="2" t="s">
        <v>4255</v>
      </c>
      <c r="E444" s="2" t="s">
        <v>4256</v>
      </c>
      <c r="F444" s="2" t="s">
        <v>4248</v>
      </c>
      <c r="G444" s="2" t="s">
        <v>36</v>
      </c>
      <c r="H444" s="2" t="s">
        <v>36</v>
      </c>
      <c r="I444" s="2" t="s">
        <v>32</v>
      </c>
      <c r="J444" s="2" t="s">
        <v>106</v>
      </c>
      <c r="K444" s="2" t="s">
        <v>4257</v>
      </c>
      <c r="L444" s="2" t="s">
        <v>4258</v>
      </c>
      <c r="M444" s="2" t="s">
        <v>36</v>
      </c>
      <c r="N444" s="2" t="s">
        <v>3945</v>
      </c>
      <c r="O444" s="2" t="s">
        <v>4251</v>
      </c>
      <c r="P444" s="3">
        <v>0</v>
      </c>
      <c r="Q444" s="2" t="s">
        <v>36</v>
      </c>
      <c r="R444" s="3">
        <v>1</v>
      </c>
      <c r="S444" s="2" t="s">
        <v>4259</v>
      </c>
      <c r="T444" s="2" t="s">
        <v>4260</v>
      </c>
      <c r="U444" s="3">
        <v>2</v>
      </c>
      <c r="V444" s="2" t="s">
        <v>36</v>
      </c>
      <c r="W444" s="2" t="s">
        <v>36</v>
      </c>
      <c r="X444" s="2" t="s">
        <v>4261</v>
      </c>
      <c r="Y444">
        <f t="shared" si="37"/>
        <v>2009</v>
      </c>
      <c r="Z444" s="8">
        <f t="shared" si="38"/>
        <v>5</v>
      </c>
      <c r="AA444">
        <f t="shared" si="42"/>
        <v>14</v>
      </c>
      <c r="AB444" s="9">
        <f t="shared" si="39"/>
        <v>0</v>
      </c>
      <c r="AC444" s="9">
        <f t="shared" si="40"/>
        <v>0</v>
      </c>
      <c r="AD444" s="9">
        <f t="shared" si="41"/>
        <v>0</v>
      </c>
    </row>
    <row r="445" spans="1:30" ht="15.6">
      <c r="A445" s="2" t="s">
        <v>24</v>
      </c>
      <c r="B445" s="2" t="s">
        <v>98</v>
      </c>
      <c r="C445" s="2" t="s">
        <v>4262</v>
      </c>
      <c r="D445" s="2" t="s">
        <v>4263</v>
      </c>
      <c r="E445" s="2" t="s">
        <v>4264</v>
      </c>
      <c r="F445" s="2" t="s">
        <v>4265</v>
      </c>
      <c r="G445" s="2" t="s">
        <v>4266</v>
      </c>
      <c r="H445" s="2" t="s">
        <v>4267</v>
      </c>
      <c r="I445" s="2" t="s">
        <v>32</v>
      </c>
      <c r="J445" s="2" t="s">
        <v>106</v>
      </c>
      <c r="K445" s="2" t="s">
        <v>4268</v>
      </c>
      <c r="L445" s="2" t="s">
        <v>4269</v>
      </c>
      <c r="M445" s="2" t="s">
        <v>36</v>
      </c>
      <c r="N445" s="2" t="s">
        <v>3432</v>
      </c>
      <c r="O445" s="2" t="s">
        <v>4270</v>
      </c>
      <c r="P445" s="3">
        <v>0</v>
      </c>
      <c r="Q445" s="2" t="s">
        <v>36</v>
      </c>
      <c r="R445" s="3">
        <v>0</v>
      </c>
      <c r="S445" s="2" t="s">
        <v>36</v>
      </c>
      <c r="T445" s="2" t="s">
        <v>4271</v>
      </c>
      <c r="U445" s="3">
        <v>1</v>
      </c>
      <c r="V445" s="2" t="s">
        <v>36</v>
      </c>
      <c r="W445" s="2" t="s">
        <v>36</v>
      </c>
      <c r="X445" s="2" t="s">
        <v>4272</v>
      </c>
      <c r="Y445">
        <f t="shared" si="37"/>
        <v>2010</v>
      </c>
      <c r="Z445" s="8">
        <f t="shared" si="38"/>
        <v>4</v>
      </c>
      <c r="AA445">
        <f t="shared" si="42"/>
        <v>20</v>
      </c>
      <c r="AB445" s="9">
        <f t="shared" si="39"/>
        <v>2010</v>
      </c>
      <c r="AC445" s="9">
        <f t="shared" si="40"/>
        <v>11</v>
      </c>
      <c r="AD445" s="9">
        <f t="shared" si="41"/>
        <v>1</v>
      </c>
    </row>
    <row r="446" spans="1:30" ht="15.6">
      <c r="A446" s="2" t="s">
        <v>24</v>
      </c>
      <c r="B446" s="2" t="s">
        <v>25</v>
      </c>
      <c r="C446" s="2" t="s">
        <v>4273</v>
      </c>
      <c r="D446" s="2" t="s">
        <v>4274</v>
      </c>
      <c r="E446" s="2" t="s">
        <v>4275</v>
      </c>
      <c r="F446" s="2" t="s">
        <v>4276</v>
      </c>
      <c r="G446" s="2" t="s">
        <v>36</v>
      </c>
      <c r="H446" s="2" t="s">
        <v>36</v>
      </c>
      <c r="I446" s="2" t="s">
        <v>32</v>
      </c>
      <c r="J446" s="2" t="s">
        <v>106</v>
      </c>
      <c r="K446" s="2" t="s">
        <v>4277</v>
      </c>
      <c r="L446" s="2" t="s">
        <v>4278</v>
      </c>
      <c r="M446" s="2" t="s">
        <v>36</v>
      </c>
      <c r="N446" s="2" t="s">
        <v>4122</v>
      </c>
      <c r="O446" s="2" t="s">
        <v>4279</v>
      </c>
      <c r="P446" s="3">
        <v>0</v>
      </c>
      <c r="Q446" s="2" t="s">
        <v>36</v>
      </c>
      <c r="R446" s="3">
        <v>0</v>
      </c>
      <c r="S446" s="2" t="s">
        <v>36</v>
      </c>
      <c r="T446" s="2" t="s">
        <v>4280</v>
      </c>
      <c r="U446" s="3">
        <v>1</v>
      </c>
      <c r="V446" s="2" t="s">
        <v>36</v>
      </c>
      <c r="W446" s="2" t="s">
        <v>36</v>
      </c>
      <c r="X446" s="2" t="s">
        <v>4281</v>
      </c>
      <c r="Y446">
        <f t="shared" si="37"/>
        <v>2009</v>
      </c>
      <c r="Z446" s="8">
        <f t="shared" si="38"/>
        <v>3</v>
      </c>
      <c r="AA446">
        <f t="shared" si="42"/>
        <v>25</v>
      </c>
      <c r="AB446" s="9">
        <f t="shared" si="39"/>
        <v>0</v>
      </c>
      <c r="AC446" s="9">
        <f t="shared" si="40"/>
        <v>0</v>
      </c>
      <c r="AD446" s="9">
        <f t="shared" si="41"/>
        <v>0</v>
      </c>
    </row>
    <row r="447" spans="1:30" ht="15.6">
      <c r="A447" s="2" t="s">
        <v>24</v>
      </c>
      <c r="B447" s="2" t="s">
        <v>98</v>
      </c>
      <c r="C447" s="2" t="s">
        <v>4282</v>
      </c>
      <c r="D447" s="2" t="s">
        <v>4283</v>
      </c>
      <c r="E447" s="2" t="s">
        <v>4284</v>
      </c>
      <c r="F447" s="2" t="s">
        <v>4285</v>
      </c>
      <c r="G447" s="2" t="s">
        <v>4286</v>
      </c>
      <c r="H447" s="2" t="s">
        <v>4287</v>
      </c>
      <c r="I447" s="2" t="s">
        <v>32</v>
      </c>
      <c r="J447" s="2" t="s">
        <v>106</v>
      </c>
      <c r="K447" s="2" t="s">
        <v>4288</v>
      </c>
      <c r="L447" s="2" t="s">
        <v>4289</v>
      </c>
      <c r="M447" s="2" t="s">
        <v>36</v>
      </c>
      <c r="N447" s="2" t="s">
        <v>3432</v>
      </c>
      <c r="O447" s="2" t="s">
        <v>4290</v>
      </c>
      <c r="P447" s="3">
        <v>0</v>
      </c>
      <c r="Q447" s="2" t="s">
        <v>36</v>
      </c>
      <c r="R447" s="3">
        <v>0</v>
      </c>
      <c r="S447" s="2" t="s">
        <v>36</v>
      </c>
      <c r="T447" s="2" t="s">
        <v>4291</v>
      </c>
      <c r="U447" s="3">
        <v>1</v>
      </c>
      <c r="V447" s="2" t="s">
        <v>36</v>
      </c>
      <c r="W447" s="2" t="s">
        <v>36</v>
      </c>
      <c r="X447" s="2" t="s">
        <v>4292</v>
      </c>
      <c r="Y447">
        <f t="shared" si="37"/>
        <v>2010</v>
      </c>
      <c r="Z447" s="8">
        <f t="shared" si="38"/>
        <v>3</v>
      </c>
      <c r="AA447">
        <f t="shared" si="42"/>
        <v>25</v>
      </c>
      <c r="AB447" s="9">
        <f t="shared" si="39"/>
        <v>2010</v>
      </c>
      <c r="AC447" s="9">
        <f t="shared" si="40"/>
        <v>10</v>
      </c>
      <c r="AD447" s="9">
        <f t="shared" si="41"/>
        <v>1</v>
      </c>
    </row>
    <row r="448" spans="1:30" ht="15.6">
      <c r="A448" s="2" t="s">
        <v>24</v>
      </c>
      <c r="B448" s="2" t="s">
        <v>98</v>
      </c>
      <c r="C448" s="2" t="s">
        <v>4293</v>
      </c>
      <c r="D448" s="2" t="s">
        <v>4294</v>
      </c>
      <c r="E448" s="2" t="s">
        <v>4295</v>
      </c>
      <c r="F448" s="2" t="s">
        <v>4296</v>
      </c>
      <c r="G448" s="2" t="s">
        <v>4297</v>
      </c>
      <c r="H448" s="2" t="s">
        <v>4298</v>
      </c>
      <c r="I448" s="2" t="s">
        <v>32</v>
      </c>
      <c r="J448" s="2" t="s">
        <v>106</v>
      </c>
      <c r="K448" s="2" t="s">
        <v>4211</v>
      </c>
      <c r="L448" s="2" t="s">
        <v>4212</v>
      </c>
      <c r="M448" s="2" t="s">
        <v>36</v>
      </c>
      <c r="N448" s="2" t="s">
        <v>3432</v>
      </c>
      <c r="O448" s="2" t="s">
        <v>4299</v>
      </c>
      <c r="P448" s="3">
        <v>0</v>
      </c>
      <c r="Q448" s="2" t="s">
        <v>36</v>
      </c>
      <c r="R448" s="3">
        <v>0</v>
      </c>
      <c r="S448" s="2" t="s">
        <v>36</v>
      </c>
      <c r="T448" s="2" t="s">
        <v>4300</v>
      </c>
      <c r="U448" s="3">
        <v>1</v>
      </c>
      <c r="V448" s="2" t="s">
        <v>36</v>
      </c>
      <c r="W448" s="2" t="s">
        <v>36</v>
      </c>
      <c r="X448" s="2" t="s">
        <v>4301</v>
      </c>
      <c r="Y448">
        <f t="shared" si="37"/>
        <v>2009</v>
      </c>
      <c r="Z448" s="8">
        <f t="shared" si="38"/>
        <v>12</v>
      </c>
      <c r="AA448">
        <f t="shared" si="42"/>
        <v>25</v>
      </c>
      <c r="AB448" s="9">
        <f t="shared" si="39"/>
        <v>2010</v>
      </c>
      <c r="AC448" s="9">
        <f t="shared" si="40"/>
        <v>8</v>
      </c>
      <c r="AD448" s="9">
        <f t="shared" si="41"/>
        <v>11</v>
      </c>
    </row>
    <row r="449" spans="1:30" ht="15.6">
      <c r="A449" s="2" t="s">
        <v>24</v>
      </c>
      <c r="B449" s="2" t="s">
        <v>98</v>
      </c>
      <c r="C449" s="2" t="s">
        <v>4302</v>
      </c>
      <c r="D449" s="2" t="s">
        <v>4303</v>
      </c>
      <c r="E449" s="2" t="s">
        <v>4304</v>
      </c>
      <c r="F449" s="2" t="s">
        <v>4305</v>
      </c>
      <c r="G449" s="2" t="s">
        <v>4306</v>
      </c>
      <c r="H449" s="2" t="s">
        <v>4298</v>
      </c>
      <c r="I449" s="2" t="s">
        <v>32</v>
      </c>
      <c r="J449" s="2" t="s">
        <v>106</v>
      </c>
      <c r="K449" s="2" t="s">
        <v>4307</v>
      </c>
      <c r="L449" s="2" t="s">
        <v>4308</v>
      </c>
      <c r="M449" s="2" t="s">
        <v>36</v>
      </c>
      <c r="N449" s="2" t="s">
        <v>3432</v>
      </c>
      <c r="O449" s="2" t="s">
        <v>192</v>
      </c>
      <c r="P449" s="3">
        <v>0</v>
      </c>
      <c r="Q449" s="2" t="s">
        <v>36</v>
      </c>
      <c r="R449" s="3">
        <v>0</v>
      </c>
      <c r="S449" s="2" t="s">
        <v>36</v>
      </c>
      <c r="T449" s="2" t="s">
        <v>4309</v>
      </c>
      <c r="U449" s="3">
        <v>1</v>
      </c>
      <c r="V449" s="2" t="s">
        <v>36</v>
      </c>
      <c r="W449" s="2" t="s">
        <v>36</v>
      </c>
      <c r="X449" s="2" t="s">
        <v>4310</v>
      </c>
      <c r="Y449">
        <f t="shared" si="37"/>
        <v>2010</v>
      </c>
      <c r="Z449" s="8">
        <f t="shared" si="38"/>
        <v>3</v>
      </c>
      <c r="AA449">
        <f t="shared" si="42"/>
        <v>4</v>
      </c>
      <c r="AB449" s="9">
        <f t="shared" si="39"/>
        <v>2010</v>
      </c>
      <c r="AC449" s="9">
        <f t="shared" si="40"/>
        <v>8</v>
      </c>
      <c r="AD449" s="9">
        <f t="shared" si="41"/>
        <v>11</v>
      </c>
    </row>
    <row r="450" spans="1:30" ht="15.6">
      <c r="A450" s="2" t="s">
        <v>24</v>
      </c>
      <c r="B450" s="2" t="s">
        <v>25</v>
      </c>
      <c r="C450" s="2" t="s">
        <v>4311</v>
      </c>
      <c r="D450" s="2" t="s">
        <v>4312</v>
      </c>
      <c r="E450" s="2" t="s">
        <v>4313</v>
      </c>
      <c r="F450" s="2" t="s">
        <v>4314</v>
      </c>
      <c r="G450" s="2" t="s">
        <v>36</v>
      </c>
      <c r="H450" s="2" t="s">
        <v>36</v>
      </c>
      <c r="I450" s="2" t="s">
        <v>4315</v>
      </c>
      <c r="J450" s="2" t="s">
        <v>4316</v>
      </c>
      <c r="K450" s="2" t="s">
        <v>4317</v>
      </c>
      <c r="L450" s="2" t="s">
        <v>4318</v>
      </c>
      <c r="M450" s="2" t="s">
        <v>36</v>
      </c>
      <c r="N450" s="2" t="s">
        <v>4319</v>
      </c>
      <c r="O450" s="2" t="s">
        <v>4320</v>
      </c>
      <c r="P450" s="3">
        <v>1</v>
      </c>
      <c r="Q450" s="2" t="s">
        <v>4321</v>
      </c>
      <c r="R450" s="3">
        <v>1</v>
      </c>
      <c r="S450" s="2" t="s">
        <v>4322</v>
      </c>
      <c r="T450" s="2" t="s">
        <v>4323</v>
      </c>
      <c r="U450" s="3">
        <v>13</v>
      </c>
      <c r="V450" s="2" t="s">
        <v>36</v>
      </c>
      <c r="W450" s="2" t="s">
        <v>36</v>
      </c>
      <c r="X450" s="2" t="s">
        <v>4324</v>
      </c>
      <c r="Y450">
        <f t="shared" si="37"/>
        <v>2009</v>
      </c>
      <c r="Z450" s="8">
        <f t="shared" si="38"/>
        <v>8</v>
      </c>
      <c r="AA450">
        <f t="shared" si="42"/>
        <v>19</v>
      </c>
      <c r="AB450" s="9">
        <f t="shared" si="39"/>
        <v>0</v>
      </c>
      <c r="AC450" s="9">
        <f t="shared" si="40"/>
        <v>0</v>
      </c>
      <c r="AD450" s="9">
        <f t="shared" si="41"/>
        <v>0</v>
      </c>
    </row>
    <row r="451" spans="1:30" ht="15.6">
      <c r="A451" s="2" t="s">
        <v>24</v>
      </c>
      <c r="B451" s="2" t="s">
        <v>98</v>
      </c>
      <c r="C451" s="2" t="s">
        <v>4325</v>
      </c>
      <c r="D451" s="2" t="s">
        <v>4326</v>
      </c>
      <c r="E451" s="2" t="s">
        <v>4327</v>
      </c>
      <c r="F451" s="2" t="s">
        <v>4328</v>
      </c>
      <c r="G451" s="2" t="s">
        <v>4329</v>
      </c>
      <c r="H451" s="2" t="s">
        <v>4330</v>
      </c>
      <c r="I451" s="2" t="s">
        <v>32</v>
      </c>
      <c r="J451" s="2" t="s">
        <v>106</v>
      </c>
      <c r="K451" s="2" t="s">
        <v>4331</v>
      </c>
      <c r="L451" s="2" t="s">
        <v>4332</v>
      </c>
      <c r="M451" s="2" t="s">
        <v>36</v>
      </c>
      <c r="N451" s="2" t="s">
        <v>4038</v>
      </c>
      <c r="O451" s="2" t="s">
        <v>4333</v>
      </c>
      <c r="P451" s="3">
        <v>0</v>
      </c>
      <c r="Q451" s="2" t="s">
        <v>36</v>
      </c>
      <c r="R451" s="3">
        <v>0</v>
      </c>
      <c r="S451" s="2" t="s">
        <v>36</v>
      </c>
      <c r="T451" s="2" t="s">
        <v>4334</v>
      </c>
      <c r="U451" s="3">
        <v>1</v>
      </c>
      <c r="V451" s="2" t="s">
        <v>36</v>
      </c>
      <c r="W451" s="2" t="s">
        <v>36</v>
      </c>
      <c r="X451" s="2" t="s">
        <v>4335</v>
      </c>
      <c r="Y451">
        <f t="shared" ref="Y451:Y514" si="43">YEAR(F451)</f>
        <v>2009</v>
      </c>
      <c r="Z451" s="8">
        <f t="shared" ref="Z451:Z514" si="44">MONTH(F451)</f>
        <v>10</v>
      </c>
      <c r="AA451">
        <f t="shared" si="42"/>
        <v>7</v>
      </c>
      <c r="AB451" s="9">
        <f t="shared" ref="AB451:AB514" si="45">IFERROR(YEAR(H451),0)</f>
        <v>2010</v>
      </c>
      <c r="AC451" s="9">
        <f t="shared" ref="AC451:AC514" si="46">IFERROR(MONTH(H451),0)</f>
        <v>6</v>
      </c>
      <c r="AD451" s="9">
        <f t="shared" ref="AD451:AD514" si="47">IFERROR(DAY(H451),0)</f>
        <v>1</v>
      </c>
    </row>
    <row r="452" spans="1:30" ht="15.6">
      <c r="A452" s="2" t="s">
        <v>24</v>
      </c>
      <c r="B452" s="2" t="s">
        <v>98</v>
      </c>
      <c r="C452" s="2" t="s">
        <v>4336</v>
      </c>
      <c r="D452" s="2" t="s">
        <v>4337</v>
      </c>
      <c r="E452" s="2" t="s">
        <v>4338</v>
      </c>
      <c r="F452" s="2" t="s">
        <v>4339</v>
      </c>
      <c r="G452" s="2" t="s">
        <v>4340</v>
      </c>
      <c r="H452" s="2" t="s">
        <v>4341</v>
      </c>
      <c r="I452" s="2" t="s">
        <v>32</v>
      </c>
      <c r="J452" s="2" t="s">
        <v>106</v>
      </c>
      <c r="K452" s="2" t="s">
        <v>4172</v>
      </c>
      <c r="L452" s="2" t="s">
        <v>4173</v>
      </c>
      <c r="M452" s="2" t="s">
        <v>36</v>
      </c>
      <c r="N452" s="2" t="s">
        <v>4038</v>
      </c>
      <c r="O452" s="2" t="s">
        <v>3662</v>
      </c>
      <c r="P452" s="3">
        <v>0</v>
      </c>
      <c r="Q452" s="2" t="s">
        <v>36</v>
      </c>
      <c r="R452" s="3">
        <v>0</v>
      </c>
      <c r="S452" s="2" t="s">
        <v>36</v>
      </c>
      <c r="T452" s="2" t="s">
        <v>4342</v>
      </c>
      <c r="U452" s="3">
        <v>1</v>
      </c>
      <c r="V452" s="2" t="s">
        <v>36</v>
      </c>
      <c r="W452" s="2" t="s">
        <v>36</v>
      </c>
      <c r="X452" s="2" t="s">
        <v>4343</v>
      </c>
      <c r="Y452">
        <f t="shared" si="43"/>
        <v>2009</v>
      </c>
      <c r="Z452" s="8">
        <f t="shared" si="44"/>
        <v>9</v>
      </c>
      <c r="AA452">
        <f t="shared" si="42"/>
        <v>18</v>
      </c>
      <c r="AB452" s="9">
        <f t="shared" si="45"/>
        <v>2010</v>
      </c>
      <c r="AC452" s="9">
        <f t="shared" si="46"/>
        <v>3</v>
      </c>
      <c r="AD452" s="9">
        <f t="shared" si="47"/>
        <v>21</v>
      </c>
    </row>
    <row r="453" spans="1:30" ht="15.6">
      <c r="A453" s="2" t="s">
        <v>24</v>
      </c>
      <c r="B453" s="2" t="s">
        <v>25</v>
      </c>
      <c r="C453" s="2" t="s">
        <v>4344</v>
      </c>
      <c r="D453" s="2" t="s">
        <v>4345</v>
      </c>
      <c r="E453" s="2" t="s">
        <v>4346</v>
      </c>
      <c r="F453" s="2" t="s">
        <v>4347</v>
      </c>
      <c r="G453" s="2" t="s">
        <v>36</v>
      </c>
      <c r="H453" s="2" t="s">
        <v>36</v>
      </c>
      <c r="I453" s="2" t="s">
        <v>32</v>
      </c>
      <c r="J453" s="2" t="s">
        <v>106</v>
      </c>
      <c r="K453" s="2" t="s">
        <v>4348</v>
      </c>
      <c r="L453" s="2" t="s">
        <v>4349</v>
      </c>
      <c r="M453" s="2" t="s">
        <v>36</v>
      </c>
      <c r="N453" s="2" t="s">
        <v>3432</v>
      </c>
      <c r="O453" s="2" t="s">
        <v>4350</v>
      </c>
      <c r="P453" s="3">
        <v>0</v>
      </c>
      <c r="Q453" s="2" t="s">
        <v>36</v>
      </c>
      <c r="R453" s="3">
        <v>0</v>
      </c>
      <c r="S453" s="2" t="s">
        <v>36</v>
      </c>
      <c r="T453" s="2" t="s">
        <v>4351</v>
      </c>
      <c r="U453" s="3">
        <v>1</v>
      </c>
      <c r="V453" s="2" t="s">
        <v>36</v>
      </c>
      <c r="W453" s="2" t="s">
        <v>36</v>
      </c>
      <c r="X453" s="2" t="s">
        <v>4352</v>
      </c>
      <c r="Y453">
        <f t="shared" si="43"/>
        <v>2008</v>
      </c>
      <c r="Z453" s="8">
        <f t="shared" si="44"/>
        <v>9</v>
      </c>
      <c r="AA453">
        <f t="shared" si="42"/>
        <v>8</v>
      </c>
      <c r="AB453" s="9">
        <f t="shared" si="45"/>
        <v>0</v>
      </c>
      <c r="AC453" s="9">
        <f t="shared" si="46"/>
        <v>0</v>
      </c>
      <c r="AD453" s="9">
        <f t="shared" si="47"/>
        <v>0</v>
      </c>
    </row>
    <row r="454" spans="1:30" ht="15.6">
      <c r="A454" s="2" t="s">
        <v>24</v>
      </c>
      <c r="B454" s="2" t="s">
        <v>98</v>
      </c>
      <c r="C454" s="2" t="s">
        <v>4353</v>
      </c>
      <c r="D454" s="2" t="s">
        <v>4354</v>
      </c>
      <c r="E454" s="2" t="s">
        <v>4355</v>
      </c>
      <c r="F454" s="2" t="s">
        <v>4180</v>
      </c>
      <c r="G454" s="2" t="s">
        <v>4356</v>
      </c>
      <c r="H454" s="2" t="s">
        <v>4357</v>
      </c>
      <c r="I454" s="2" t="s">
        <v>32</v>
      </c>
      <c r="J454" s="2" t="s">
        <v>106</v>
      </c>
      <c r="K454" s="2" t="s">
        <v>4358</v>
      </c>
      <c r="L454" s="2" t="s">
        <v>4359</v>
      </c>
      <c r="M454" s="2" t="s">
        <v>36</v>
      </c>
      <c r="N454" s="2" t="s">
        <v>4122</v>
      </c>
      <c r="O454" s="2" t="s">
        <v>3662</v>
      </c>
      <c r="P454" s="3">
        <v>0</v>
      </c>
      <c r="Q454" s="2" t="s">
        <v>36</v>
      </c>
      <c r="R454" s="3">
        <v>2</v>
      </c>
      <c r="S454" s="2" t="s">
        <v>4360</v>
      </c>
      <c r="T454" s="2" t="s">
        <v>4361</v>
      </c>
      <c r="U454" s="3">
        <v>1</v>
      </c>
      <c r="V454" s="2" t="s">
        <v>36</v>
      </c>
      <c r="W454" s="2" t="s">
        <v>36</v>
      </c>
      <c r="X454" s="2" t="s">
        <v>4362</v>
      </c>
      <c r="Y454">
        <f t="shared" si="43"/>
        <v>2009</v>
      </c>
      <c r="Z454" s="8">
        <f t="shared" si="44"/>
        <v>8</v>
      </c>
      <c r="AA454">
        <f t="shared" si="42"/>
        <v>8</v>
      </c>
      <c r="AB454" s="9">
        <f t="shared" si="45"/>
        <v>2010</v>
      </c>
      <c r="AC454" s="9">
        <f t="shared" si="46"/>
        <v>1</v>
      </c>
      <c r="AD454" s="9">
        <f t="shared" si="47"/>
        <v>1</v>
      </c>
    </row>
    <row r="455" spans="1:30" ht="15.6">
      <c r="A455" s="2" t="s">
        <v>24</v>
      </c>
      <c r="B455" s="2" t="s">
        <v>98</v>
      </c>
      <c r="C455" s="2" t="s">
        <v>4363</v>
      </c>
      <c r="D455" s="2" t="s">
        <v>4364</v>
      </c>
      <c r="E455" s="2" t="s">
        <v>4365</v>
      </c>
      <c r="F455" s="2" t="s">
        <v>4366</v>
      </c>
      <c r="G455" s="2" t="s">
        <v>4367</v>
      </c>
      <c r="H455" s="2" t="s">
        <v>4357</v>
      </c>
      <c r="I455" s="2" t="s">
        <v>32</v>
      </c>
      <c r="J455" s="2" t="s">
        <v>106</v>
      </c>
      <c r="K455" s="2" t="s">
        <v>4368</v>
      </c>
      <c r="L455" s="2" t="s">
        <v>4369</v>
      </c>
      <c r="M455" s="2" t="s">
        <v>36</v>
      </c>
      <c r="N455" s="2" t="s">
        <v>3432</v>
      </c>
      <c r="O455" s="2" t="s">
        <v>4370</v>
      </c>
      <c r="P455" s="3">
        <v>0</v>
      </c>
      <c r="Q455" s="2" t="s">
        <v>36</v>
      </c>
      <c r="R455" s="3">
        <v>2</v>
      </c>
      <c r="S455" s="2" t="s">
        <v>4371</v>
      </c>
      <c r="T455" s="2" t="s">
        <v>4372</v>
      </c>
      <c r="U455" s="3">
        <v>1</v>
      </c>
      <c r="V455" s="2" t="s">
        <v>36</v>
      </c>
      <c r="W455" s="2" t="s">
        <v>36</v>
      </c>
      <c r="X455" s="2" t="s">
        <v>4373</v>
      </c>
      <c r="Y455">
        <f t="shared" si="43"/>
        <v>2009</v>
      </c>
      <c r="Z455" s="8">
        <f t="shared" si="44"/>
        <v>8</v>
      </c>
      <c r="AA455">
        <f t="shared" si="42"/>
        <v>8</v>
      </c>
      <c r="AB455" s="9">
        <f t="shared" si="45"/>
        <v>2010</v>
      </c>
      <c r="AC455" s="9">
        <f t="shared" si="46"/>
        <v>1</v>
      </c>
      <c r="AD455" s="9">
        <f t="shared" si="47"/>
        <v>1</v>
      </c>
    </row>
    <row r="456" spans="1:30" ht="15.6">
      <c r="A456" s="2" t="s">
        <v>24</v>
      </c>
      <c r="B456" s="2" t="s">
        <v>98</v>
      </c>
      <c r="C456" s="2" t="s">
        <v>4374</v>
      </c>
      <c r="D456" s="2" t="s">
        <v>4375</v>
      </c>
      <c r="E456" s="2" t="s">
        <v>4376</v>
      </c>
      <c r="F456" s="2" t="s">
        <v>4377</v>
      </c>
      <c r="G456" s="2" t="s">
        <v>4378</v>
      </c>
      <c r="H456" s="2" t="s">
        <v>4379</v>
      </c>
      <c r="I456" s="2" t="s">
        <v>32</v>
      </c>
      <c r="J456" s="2" t="s">
        <v>106</v>
      </c>
      <c r="K456" s="2" t="s">
        <v>4380</v>
      </c>
      <c r="L456" s="2" t="s">
        <v>4381</v>
      </c>
      <c r="M456" s="2" t="s">
        <v>36</v>
      </c>
      <c r="N456" s="2" t="s">
        <v>3432</v>
      </c>
      <c r="O456" s="2" t="s">
        <v>4382</v>
      </c>
      <c r="P456" s="3">
        <v>0</v>
      </c>
      <c r="Q456" s="2" t="s">
        <v>36</v>
      </c>
      <c r="R456" s="3">
        <v>0</v>
      </c>
      <c r="S456" s="2" t="s">
        <v>36</v>
      </c>
      <c r="T456" s="2" t="s">
        <v>4383</v>
      </c>
      <c r="U456" s="3">
        <v>1</v>
      </c>
      <c r="V456" s="2" t="s">
        <v>36</v>
      </c>
      <c r="W456" s="2" t="s">
        <v>36</v>
      </c>
      <c r="X456" s="2" t="s">
        <v>4384</v>
      </c>
      <c r="Y456">
        <f t="shared" si="43"/>
        <v>2009</v>
      </c>
      <c r="Z456" s="8">
        <f t="shared" si="44"/>
        <v>7</v>
      </c>
      <c r="AA456">
        <f t="shared" si="42"/>
        <v>8</v>
      </c>
      <c r="AB456" s="9">
        <f t="shared" si="45"/>
        <v>2009</v>
      </c>
      <c r="AC456" s="9">
        <f t="shared" si="46"/>
        <v>12</v>
      </c>
      <c r="AD456" s="9">
        <f t="shared" si="47"/>
        <v>1</v>
      </c>
    </row>
    <row r="457" spans="1:30" ht="15.6">
      <c r="A457" s="2" t="s">
        <v>24</v>
      </c>
      <c r="B457" s="2" t="s">
        <v>25</v>
      </c>
      <c r="C457" s="2" t="s">
        <v>2046</v>
      </c>
      <c r="D457" s="2" t="s">
        <v>4385</v>
      </c>
      <c r="E457" s="2" t="s">
        <v>4386</v>
      </c>
      <c r="F457" s="2" t="s">
        <v>4387</v>
      </c>
      <c r="G457" s="2" t="s">
        <v>4388</v>
      </c>
      <c r="H457" s="2" t="s">
        <v>4379</v>
      </c>
      <c r="I457" s="2" t="s">
        <v>32</v>
      </c>
      <c r="J457" s="2" t="s">
        <v>106</v>
      </c>
      <c r="K457" s="2" t="s">
        <v>4389</v>
      </c>
      <c r="L457" s="2" t="s">
        <v>4390</v>
      </c>
      <c r="M457" s="2" t="s">
        <v>36</v>
      </c>
      <c r="N457" s="2" t="s">
        <v>3432</v>
      </c>
      <c r="O457" s="2" t="s">
        <v>3321</v>
      </c>
      <c r="P457" s="3">
        <v>2</v>
      </c>
      <c r="Q457" s="2" t="s">
        <v>4391</v>
      </c>
      <c r="R457" s="3">
        <v>1</v>
      </c>
      <c r="S457" s="2" t="s">
        <v>4027</v>
      </c>
      <c r="T457" s="2" t="s">
        <v>4392</v>
      </c>
      <c r="U457" s="3">
        <v>1</v>
      </c>
      <c r="V457" s="2" t="s">
        <v>36</v>
      </c>
      <c r="W457" s="2" t="s">
        <v>36</v>
      </c>
      <c r="X457" s="2" t="s">
        <v>4393</v>
      </c>
      <c r="Y457">
        <f t="shared" si="43"/>
        <v>2008</v>
      </c>
      <c r="Z457" s="8">
        <f t="shared" si="44"/>
        <v>12</v>
      </c>
      <c r="AA457">
        <f t="shared" si="42"/>
        <v>8</v>
      </c>
      <c r="AB457" s="9">
        <f t="shared" si="45"/>
        <v>2009</v>
      </c>
      <c r="AC457" s="9">
        <f t="shared" si="46"/>
        <v>12</v>
      </c>
      <c r="AD457" s="9">
        <f t="shared" si="47"/>
        <v>1</v>
      </c>
    </row>
    <row r="458" spans="1:30" ht="15.6">
      <c r="A458" s="2" t="s">
        <v>24</v>
      </c>
      <c r="B458" s="2" t="s">
        <v>25</v>
      </c>
      <c r="C458" s="2" t="s">
        <v>2046</v>
      </c>
      <c r="D458" s="2" t="s">
        <v>4394</v>
      </c>
      <c r="E458" s="2" t="s">
        <v>4395</v>
      </c>
      <c r="F458" s="2" t="s">
        <v>4396</v>
      </c>
      <c r="G458" s="2" t="s">
        <v>4397</v>
      </c>
      <c r="H458" s="2" t="s">
        <v>4379</v>
      </c>
      <c r="I458" s="2" t="s">
        <v>32</v>
      </c>
      <c r="J458" s="2" t="s">
        <v>106</v>
      </c>
      <c r="K458" s="2" t="s">
        <v>1693</v>
      </c>
      <c r="L458" s="2" t="s">
        <v>1694</v>
      </c>
      <c r="M458" s="2" t="s">
        <v>36</v>
      </c>
      <c r="N458" s="2" t="s">
        <v>3432</v>
      </c>
      <c r="O458" s="2" t="s">
        <v>1695</v>
      </c>
      <c r="P458" s="3">
        <v>2</v>
      </c>
      <c r="Q458" s="2" t="s">
        <v>4391</v>
      </c>
      <c r="R458" s="3">
        <v>0</v>
      </c>
      <c r="S458" s="2" t="s">
        <v>36</v>
      </c>
      <c r="T458" s="2" t="s">
        <v>4398</v>
      </c>
      <c r="U458" s="3">
        <v>1</v>
      </c>
      <c r="V458" s="2" t="s">
        <v>36</v>
      </c>
      <c r="W458" s="2" t="s">
        <v>36</v>
      </c>
      <c r="X458" s="2" t="s">
        <v>4399</v>
      </c>
      <c r="Y458">
        <f t="shared" si="43"/>
        <v>2008</v>
      </c>
      <c r="Z458" s="8">
        <f t="shared" si="44"/>
        <v>12</v>
      </c>
      <c r="AA458">
        <f t="shared" si="42"/>
        <v>8</v>
      </c>
      <c r="AB458" s="9">
        <f t="shared" si="45"/>
        <v>2009</v>
      </c>
      <c r="AC458" s="9">
        <f t="shared" si="46"/>
        <v>12</v>
      </c>
      <c r="AD458" s="9">
        <f t="shared" si="47"/>
        <v>1</v>
      </c>
    </row>
    <row r="459" spans="1:30" ht="15.6">
      <c r="A459" s="2" t="s">
        <v>24</v>
      </c>
      <c r="B459" s="2" t="s">
        <v>25</v>
      </c>
      <c r="C459" s="2" t="s">
        <v>4400</v>
      </c>
      <c r="D459" s="2" t="s">
        <v>4401</v>
      </c>
      <c r="E459" s="2" t="s">
        <v>4402</v>
      </c>
      <c r="F459" s="2" t="s">
        <v>4403</v>
      </c>
      <c r="G459" s="2" t="s">
        <v>4404</v>
      </c>
      <c r="H459" s="2" t="s">
        <v>4379</v>
      </c>
      <c r="I459" s="2" t="s">
        <v>32</v>
      </c>
      <c r="J459" s="2" t="s">
        <v>106</v>
      </c>
      <c r="K459" s="2" t="s">
        <v>4405</v>
      </c>
      <c r="L459" s="2" t="s">
        <v>4406</v>
      </c>
      <c r="M459" s="2" t="s">
        <v>36</v>
      </c>
      <c r="N459" s="2" t="s">
        <v>3432</v>
      </c>
      <c r="O459" s="2" t="s">
        <v>4407</v>
      </c>
      <c r="P459" s="3">
        <v>4</v>
      </c>
      <c r="Q459" s="2" t="s">
        <v>4408</v>
      </c>
      <c r="R459" s="3">
        <v>1</v>
      </c>
      <c r="S459" s="2" t="s">
        <v>4409</v>
      </c>
      <c r="T459" s="2" t="s">
        <v>4410</v>
      </c>
      <c r="U459" s="3">
        <v>1</v>
      </c>
      <c r="V459" s="2" t="s">
        <v>36</v>
      </c>
      <c r="W459" s="2" t="s">
        <v>36</v>
      </c>
      <c r="X459" s="2" t="s">
        <v>4411</v>
      </c>
      <c r="Y459">
        <f t="shared" si="43"/>
        <v>2009</v>
      </c>
      <c r="Z459" s="8">
        <f t="shared" si="44"/>
        <v>1</v>
      </c>
      <c r="AA459">
        <f t="shared" si="42"/>
        <v>26</v>
      </c>
      <c r="AB459" s="9">
        <f t="shared" si="45"/>
        <v>2009</v>
      </c>
      <c r="AC459" s="9">
        <f t="shared" si="46"/>
        <v>12</v>
      </c>
      <c r="AD459" s="9">
        <f t="shared" si="47"/>
        <v>1</v>
      </c>
    </row>
    <row r="460" spans="1:30" ht="15.6">
      <c r="A460" s="2" t="s">
        <v>24</v>
      </c>
      <c r="B460" s="2" t="s">
        <v>25</v>
      </c>
      <c r="C460" s="2" t="s">
        <v>4412</v>
      </c>
      <c r="D460" s="2" t="s">
        <v>4413</v>
      </c>
      <c r="E460" s="2" t="s">
        <v>4414</v>
      </c>
      <c r="F460" s="2" t="s">
        <v>4415</v>
      </c>
      <c r="G460" s="2" t="s">
        <v>36</v>
      </c>
      <c r="H460" s="2" t="s">
        <v>36</v>
      </c>
      <c r="I460" s="2" t="s">
        <v>466</v>
      </c>
      <c r="J460" s="2" t="s">
        <v>467</v>
      </c>
      <c r="K460" s="2" t="s">
        <v>4416</v>
      </c>
      <c r="L460" s="2" t="s">
        <v>4417</v>
      </c>
      <c r="M460" s="2" t="s">
        <v>36</v>
      </c>
      <c r="N460" s="2" t="s">
        <v>4418</v>
      </c>
      <c r="O460" s="2" t="s">
        <v>4419</v>
      </c>
      <c r="P460" s="3">
        <v>0</v>
      </c>
      <c r="Q460" s="2" t="s">
        <v>36</v>
      </c>
      <c r="R460" s="3">
        <v>5</v>
      </c>
      <c r="S460" s="2" t="s">
        <v>4420</v>
      </c>
      <c r="T460" s="2" t="s">
        <v>4421</v>
      </c>
      <c r="U460" s="3">
        <v>1</v>
      </c>
      <c r="V460" s="2" t="s">
        <v>36</v>
      </c>
      <c r="W460" s="2" t="s">
        <v>36</v>
      </c>
      <c r="X460" s="2" t="s">
        <v>4422</v>
      </c>
      <c r="Y460">
        <f t="shared" si="43"/>
        <v>2008</v>
      </c>
      <c r="Z460" s="8">
        <f t="shared" si="44"/>
        <v>4</v>
      </c>
      <c r="AA460">
        <f t="shared" si="42"/>
        <v>26</v>
      </c>
      <c r="AB460" s="9">
        <f t="shared" si="45"/>
        <v>0</v>
      </c>
      <c r="AC460" s="9">
        <f t="shared" si="46"/>
        <v>0</v>
      </c>
      <c r="AD460" s="9">
        <f t="shared" si="47"/>
        <v>0</v>
      </c>
    </row>
    <row r="461" spans="1:30" ht="15.6">
      <c r="A461" s="2" t="s">
        <v>24</v>
      </c>
      <c r="B461" s="2" t="s">
        <v>98</v>
      </c>
      <c r="C461" s="2" t="s">
        <v>4423</v>
      </c>
      <c r="D461" s="2" t="s">
        <v>4424</v>
      </c>
      <c r="E461" s="2" t="s">
        <v>4425</v>
      </c>
      <c r="F461" s="2" t="s">
        <v>4426</v>
      </c>
      <c r="G461" s="2" t="s">
        <v>4427</v>
      </c>
      <c r="H461" s="2" t="s">
        <v>4428</v>
      </c>
      <c r="I461" s="2" t="s">
        <v>32</v>
      </c>
      <c r="J461" s="2" t="s">
        <v>106</v>
      </c>
      <c r="K461" s="2" t="s">
        <v>4429</v>
      </c>
      <c r="L461" s="2" t="s">
        <v>4430</v>
      </c>
      <c r="M461" s="2" t="s">
        <v>36</v>
      </c>
      <c r="N461" s="2" t="s">
        <v>3432</v>
      </c>
      <c r="O461" s="2" t="s">
        <v>4431</v>
      </c>
      <c r="P461" s="3">
        <v>0</v>
      </c>
      <c r="Q461" s="2" t="s">
        <v>36</v>
      </c>
      <c r="R461" s="3">
        <v>0</v>
      </c>
      <c r="S461" s="2" t="s">
        <v>36</v>
      </c>
      <c r="T461" s="2" t="s">
        <v>4432</v>
      </c>
      <c r="U461" s="3">
        <v>1</v>
      </c>
      <c r="V461" s="2" t="s">
        <v>36</v>
      </c>
      <c r="W461" s="2" t="s">
        <v>36</v>
      </c>
      <c r="X461" s="2" t="s">
        <v>4433</v>
      </c>
      <c r="Y461">
        <f t="shared" si="43"/>
        <v>2009</v>
      </c>
      <c r="Z461" s="8">
        <f t="shared" si="44"/>
        <v>4</v>
      </c>
      <c r="AA461">
        <f t="shared" si="42"/>
        <v>2</v>
      </c>
      <c r="AB461" s="9">
        <f t="shared" si="45"/>
        <v>2009</v>
      </c>
      <c r="AC461" s="9">
        <f t="shared" si="46"/>
        <v>10</v>
      </c>
      <c r="AD461" s="9">
        <f t="shared" si="47"/>
        <v>11</v>
      </c>
    </row>
    <row r="462" spans="1:30" ht="15.6">
      <c r="A462" s="2" t="s">
        <v>24</v>
      </c>
      <c r="B462" s="2" t="s">
        <v>98</v>
      </c>
      <c r="C462" s="2" t="s">
        <v>4434</v>
      </c>
      <c r="D462" s="2" t="s">
        <v>4435</v>
      </c>
      <c r="E462" s="2" t="s">
        <v>4436</v>
      </c>
      <c r="F462" s="2" t="s">
        <v>4437</v>
      </c>
      <c r="G462" s="2" t="s">
        <v>4438</v>
      </c>
      <c r="H462" s="2" t="s">
        <v>4439</v>
      </c>
      <c r="I462" s="2" t="s">
        <v>32</v>
      </c>
      <c r="J462" s="2" t="s">
        <v>106</v>
      </c>
      <c r="K462" s="2" t="s">
        <v>4440</v>
      </c>
      <c r="L462" s="2" t="s">
        <v>4441</v>
      </c>
      <c r="M462" s="2" t="s">
        <v>36</v>
      </c>
      <c r="N462" s="2" t="s">
        <v>4122</v>
      </c>
      <c r="O462" s="2" t="s">
        <v>4442</v>
      </c>
      <c r="P462" s="3">
        <v>0</v>
      </c>
      <c r="Q462" s="2" t="s">
        <v>36</v>
      </c>
      <c r="R462" s="3">
        <v>3</v>
      </c>
      <c r="S462" s="2" t="s">
        <v>4443</v>
      </c>
      <c r="T462" s="2" t="s">
        <v>4444</v>
      </c>
      <c r="U462" s="3">
        <v>1</v>
      </c>
      <c r="V462" s="2" t="s">
        <v>36</v>
      </c>
      <c r="W462" s="2" t="s">
        <v>36</v>
      </c>
      <c r="X462" s="2" t="s">
        <v>4445</v>
      </c>
      <c r="Y462">
        <f t="shared" si="43"/>
        <v>2009</v>
      </c>
      <c r="Z462" s="8">
        <f t="shared" si="44"/>
        <v>5</v>
      </c>
      <c r="AA462">
        <f t="shared" si="42"/>
        <v>28</v>
      </c>
      <c r="AB462" s="9">
        <f t="shared" si="45"/>
        <v>2009</v>
      </c>
      <c r="AC462" s="9">
        <f t="shared" si="46"/>
        <v>9</v>
      </c>
      <c r="AD462" s="9">
        <f t="shared" si="47"/>
        <v>1</v>
      </c>
    </row>
    <row r="463" spans="1:30" ht="15.6">
      <c r="A463" s="2" t="s">
        <v>24</v>
      </c>
      <c r="B463" s="2" t="s">
        <v>98</v>
      </c>
      <c r="C463" s="2" t="s">
        <v>4446</v>
      </c>
      <c r="D463" s="2" t="s">
        <v>4447</v>
      </c>
      <c r="E463" s="2" t="s">
        <v>4448</v>
      </c>
      <c r="F463" s="2" t="s">
        <v>4449</v>
      </c>
      <c r="G463" s="2" t="s">
        <v>4450</v>
      </c>
      <c r="H463" s="2" t="s">
        <v>4439</v>
      </c>
      <c r="I463" s="2" t="s">
        <v>32</v>
      </c>
      <c r="J463" s="2" t="s">
        <v>106</v>
      </c>
      <c r="K463" s="2" t="s">
        <v>4451</v>
      </c>
      <c r="L463" s="2" t="s">
        <v>4430</v>
      </c>
      <c r="M463" s="2" t="s">
        <v>36</v>
      </c>
      <c r="N463" s="2" t="s">
        <v>4122</v>
      </c>
      <c r="O463" s="2" t="s">
        <v>4452</v>
      </c>
      <c r="P463" s="3">
        <v>0</v>
      </c>
      <c r="Q463" s="2" t="s">
        <v>36</v>
      </c>
      <c r="R463" s="3">
        <v>0</v>
      </c>
      <c r="S463" s="2" t="s">
        <v>36</v>
      </c>
      <c r="T463" s="2" t="s">
        <v>4453</v>
      </c>
      <c r="U463" s="3">
        <v>1</v>
      </c>
      <c r="V463" s="2" t="s">
        <v>36</v>
      </c>
      <c r="W463" s="2" t="s">
        <v>36</v>
      </c>
      <c r="X463" s="2" t="s">
        <v>4454</v>
      </c>
      <c r="Y463">
        <f t="shared" si="43"/>
        <v>2009</v>
      </c>
      <c r="Z463" s="8">
        <f t="shared" si="44"/>
        <v>1</v>
      </c>
      <c r="AA463">
        <f t="shared" si="42"/>
        <v>2</v>
      </c>
      <c r="AB463" s="9">
        <f t="shared" si="45"/>
        <v>2009</v>
      </c>
      <c r="AC463" s="9">
        <f t="shared" si="46"/>
        <v>9</v>
      </c>
      <c r="AD463" s="9">
        <f t="shared" si="47"/>
        <v>1</v>
      </c>
    </row>
    <row r="464" spans="1:30" ht="15.6">
      <c r="A464" s="2" t="s">
        <v>24</v>
      </c>
      <c r="B464" s="2" t="s">
        <v>25</v>
      </c>
      <c r="C464" s="2" t="s">
        <v>4455</v>
      </c>
      <c r="D464" s="2" t="s">
        <v>4456</v>
      </c>
      <c r="E464" s="2" t="s">
        <v>4457</v>
      </c>
      <c r="F464" s="2" t="s">
        <v>4458</v>
      </c>
      <c r="G464" s="2" t="s">
        <v>36</v>
      </c>
      <c r="H464" s="2" t="s">
        <v>36</v>
      </c>
      <c r="I464" s="2" t="s">
        <v>32</v>
      </c>
      <c r="J464" s="2" t="s">
        <v>106</v>
      </c>
      <c r="K464" s="2" t="s">
        <v>4459</v>
      </c>
      <c r="L464" s="2" t="s">
        <v>4460</v>
      </c>
      <c r="M464" s="2" t="s">
        <v>109</v>
      </c>
      <c r="N464" s="2" t="s">
        <v>4461</v>
      </c>
      <c r="O464" s="2" t="s">
        <v>4462</v>
      </c>
      <c r="P464" s="3">
        <v>0</v>
      </c>
      <c r="Q464" s="2" t="s">
        <v>36</v>
      </c>
      <c r="R464" s="3">
        <v>3</v>
      </c>
      <c r="S464" s="2" t="s">
        <v>4463</v>
      </c>
      <c r="T464" s="2" t="s">
        <v>4464</v>
      </c>
      <c r="U464" s="3">
        <v>1</v>
      </c>
      <c r="V464" s="2" t="s">
        <v>36</v>
      </c>
      <c r="W464" s="2" t="s">
        <v>36</v>
      </c>
      <c r="X464" s="2" t="s">
        <v>4465</v>
      </c>
      <c r="Y464">
        <f t="shared" si="43"/>
        <v>2008</v>
      </c>
      <c r="Z464" s="8">
        <f t="shared" si="44"/>
        <v>1</v>
      </c>
      <c r="AA464">
        <f t="shared" si="42"/>
        <v>5</v>
      </c>
      <c r="AB464" s="9">
        <f t="shared" si="45"/>
        <v>0</v>
      </c>
      <c r="AC464" s="9">
        <f t="shared" si="46"/>
        <v>0</v>
      </c>
      <c r="AD464" s="9">
        <f t="shared" si="47"/>
        <v>0</v>
      </c>
    </row>
    <row r="465" spans="1:30" ht="15.6">
      <c r="A465" s="2" t="s">
        <v>24</v>
      </c>
      <c r="B465" s="2" t="s">
        <v>98</v>
      </c>
      <c r="C465" s="2" t="s">
        <v>4446</v>
      </c>
      <c r="D465" s="2" t="s">
        <v>4466</v>
      </c>
      <c r="E465" s="2" t="s">
        <v>4467</v>
      </c>
      <c r="F465" s="2" t="s">
        <v>4449</v>
      </c>
      <c r="G465" s="2" t="s">
        <v>4468</v>
      </c>
      <c r="H465" s="2" t="s">
        <v>4469</v>
      </c>
      <c r="I465" s="2" t="s">
        <v>32</v>
      </c>
      <c r="J465" s="2" t="s">
        <v>106</v>
      </c>
      <c r="K465" s="2" t="s">
        <v>4470</v>
      </c>
      <c r="L465" s="2" t="s">
        <v>4471</v>
      </c>
      <c r="M465" s="2" t="s">
        <v>36</v>
      </c>
      <c r="N465" s="2" t="s">
        <v>4122</v>
      </c>
      <c r="O465" s="2" t="s">
        <v>4472</v>
      </c>
      <c r="P465" s="3">
        <v>0</v>
      </c>
      <c r="Q465" s="2" t="s">
        <v>36</v>
      </c>
      <c r="R465" s="3">
        <v>0</v>
      </c>
      <c r="S465" s="2" t="s">
        <v>36</v>
      </c>
      <c r="T465" s="2" t="s">
        <v>4473</v>
      </c>
      <c r="U465" s="3">
        <v>1</v>
      </c>
      <c r="V465" s="2" t="s">
        <v>36</v>
      </c>
      <c r="W465" s="2" t="s">
        <v>36</v>
      </c>
      <c r="X465" s="2" t="s">
        <v>4474</v>
      </c>
      <c r="Y465">
        <f t="shared" si="43"/>
        <v>2009</v>
      </c>
      <c r="Z465" s="8">
        <f t="shared" si="44"/>
        <v>1</v>
      </c>
      <c r="AA465">
        <f t="shared" si="42"/>
        <v>8</v>
      </c>
      <c r="AB465" s="9">
        <f t="shared" si="45"/>
        <v>2009</v>
      </c>
      <c r="AC465" s="9">
        <f t="shared" si="46"/>
        <v>7</v>
      </c>
      <c r="AD465" s="9">
        <f t="shared" si="47"/>
        <v>1</v>
      </c>
    </row>
    <row r="466" spans="1:30" ht="15.6">
      <c r="A466" s="2" t="s">
        <v>24</v>
      </c>
      <c r="B466" s="2" t="s">
        <v>98</v>
      </c>
      <c r="C466" s="2" t="s">
        <v>4475</v>
      </c>
      <c r="D466" s="2" t="s">
        <v>4476</v>
      </c>
      <c r="E466" s="2" t="s">
        <v>4477</v>
      </c>
      <c r="F466" s="2" t="s">
        <v>4478</v>
      </c>
      <c r="G466" s="2" t="s">
        <v>4479</v>
      </c>
      <c r="H466" s="2" t="s">
        <v>4480</v>
      </c>
      <c r="I466" s="2" t="s">
        <v>32</v>
      </c>
      <c r="J466" s="2" t="s">
        <v>106</v>
      </c>
      <c r="K466" s="2" t="s">
        <v>1693</v>
      </c>
      <c r="L466" s="2" t="s">
        <v>1694</v>
      </c>
      <c r="M466" s="2" t="s">
        <v>36</v>
      </c>
      <c r="N466" s="2" t="s">
        <v>4122</v>
      </c>
      <c r="O466" s="2" t="s">
        <v>4481</v>
      </c>
      <c r="P466" s="3">
        <v>0</v>
      </c>
      <c r="Q466" s="2" t="s">
        <v>36</v>
      </c>
      <c r="R466" s="3">
        <v>1</v>
      </c>
      <c r="S466" s="2" t="s">
        <v>4482</v>
      </c>
      <c r="T466" s="2" t="s">
        <v>4483</v>
      </c>
      <c r="U466" s="3">
        <v>34</v>
      </c>
      <c r="V466" s="2" t="s">
        <v>36</v>
      </c>
      <c r="W466" s="2" t="s">
        <v>36</v>
      </c>
      <c r="X466" s="2" t="s">
        <v>4484</v>
      </c>
      <c r="Y466">
        <f t="shared" si="43"/>
        <v>2008</v>
      </c>
      <c r="Z466" s="8">
        <f t="shared" si="44"/>
        <v>12</v>
      </c>
      <c r="AA466">
        <f t="shared" si="42"/>
        <v>24</v>
      </c>
      <c r="AB466" s="9">
        <f t="shared" si="45"/>
        <v>2009</v>
      </c>
      <c r="AC466" s="9">
        <f t="shared" si="46"/>
        <v>6</v>
      </c>
      <c r="AD466" s="9">
        <f t="shared" si="47"/>
        <v>11</v>
      </c>
    </row>
    <row r="467" spans="1:30" ht="15.6">
      <c r="A467" s="2" t="s">
        <v>24</v>
      </c>
      <c r="B467" s="2" t="s">
        <v>98</v>
      </c>
      <c r="C467" s="2" t="s">
        <v>4485</v>
      </c>
      <c r="D467" s="2" t="s">
        <v>4486</v>
      </c>
      <c r="E467" s="2" t="s">
        <v>4487</v>
      </c>
      <c r="F467" s="2" t="s">
        <v>4488</v>
      </c>
      <c r="G467" s="2" t="s">
        <v>4489</v>
      </c>
      <c r="H467" s="2" t="s">
        <v>4480</v>
      </c>
      <c r="I467" s="2" t="s">
        <v>32</v>
      </c>
      <c r="J467" s="2" t="s">
        <v>106</v>
      </c>
      <c r="K467" s="2" t="s">
        <v>4490</v>
      </c>
      <c r="L467" s="2" t="s">
        <v>4491</v>
      </c>
      <c r="M467" s="2" t="s">
        <v>36</v>
      </c>
      <c r="N467" s="2" t="s">
        <v>4492</v>
      </c>
      <c r="O467" s="2" t="s">
        <v>4493</v>
      </c>
      <c r="P467" s="3">
        <v>0</v>
      </c>
      <c r="Q467" s="2" t="s">
        <v>36</v>
      </c>
      <c r="R467" s="3">
        <v>0</v>
      </c>
      <c r="S467" s="2" t="s">
        <v>36</v>
      </c>
      <c r="T467" s="2" t="s">
        <v>4494</v>
      </c>
      <c r="U467" s="3">
        <v>1</v>
      </c>
      <c r="V467" s="2" t="s">
        <v>36</v>
      </c>
      <c r="W467" s="2" t="s">
        <v>36</v>
      </c>
      <c r="X467" s="2" t="s">
        <v>4495</v>
      </c>
      <c r="Y467">
        <f t="shared" si="43"/>
        <v>2008</v>
      </c>
      <c r="Z467" s="8">
        <f t="shared" si="44"/>
        <v>12</v>
      </c>
      <c r="AA467">
        <f t="shared" si="42"/>
        <v>29</v>
      </c>
      <c r="AB467" s="9">
        <f t="shared" si="45"/>
        <v>2009</v>
      </c>
      <c r="AC467" s="9">
        <f t="shared" si="46"/>
        <v>6</v>
      </c>
      <c r="AD467" s="9">
        <f t="shared" si="47"/>
        <v>11</v>
      </c>
    </row>
    <row r="468" spans="1:30" ht="15.6">
      <c r="A468" s="2" t="s">
        <v>24</v>
      </c>
      <c r="B468" s="2" t="s">
        <v>98</v>
      </c>
      <c r="C468" s="2" t="s">
        <v>4496</v>
      </c>
      <c r="D468" s="2" t="s">
        <v>4497</v>
      </c>
      <c r="E468" s="2" t="s">
        <v>4498</v>
      </c>
      <c r="F468" s="2" t="s">
        <v>4499</v>
      </c>
      <c r="G468" s="2" t="s">
        <v>4500</v>
      </c>
      <c r="H468" s="2" t="s">
        <v>4501</v>
      </c>
      <c r="I468" s="2" t="s">
        <v>32</v>
      </c>
      <c r="J468" s="2" t="s">
        <v>106</v>
      </c>
      <c r="K468" s="2" t="s">
        <v>4502</v>
      </c>
      <c r="L468" s="2" t="s">
        <v>4503</v>
      </c>
      <c r="M468" s="2" t="s">
        <v>36</v>
      </c>
      <c r="N468" s="2" t="s">
        <v>3945</v>
      </c>
      <c r="O468" s="2" t="s">
        <v>4504</v>
      </c>
      <c r="P468" s="3">
        <v>0</v>
      </c>
      <c r="Q468" s="2" t="s">
        <v>36</v>
      </c>
      <c r="R468" s="3">
        <v>0</v>
      </c>
      <c r="S468" s="2" t="s">
        <v>36</v>
      </c>
      <c r="T468" s="2" t="s">
        <v>4505</v>
      </c>
      <c r="U468" s="3">
        <v>1</v>
      </c>
      <c r="V468" s="2" t="s">
        <v>36</v>
      </c>
      <c r="W468" s="2" t="s">
        <v>36</v>
      </c>
      <c r="X468" s="2" t="s">
        <v>4506</v>
      </c>
      <c r="Y468">
        <f t="shared" si="43"/>
        <v>2008</v>
      </c>
      <c r="Z468" s="8">
        <f t="shared" si="44"/>
        <v>9</v>
      </c>
      <c r="AA468">
        <f t="shared" si="42"/>
        <v>13</v>
      </c>
      <c r="AB468" s="9">
        <f t="shared" si="45"/>
        <v>2009</v>
      </c>
      <c r="AC468" s="9">
        <f t="shared" si="46"/>
        <v>5</v>
      </c>
      <c r="AD468" s="9">
        <f t="shared" si="47"/>
        <v>11</v>
      </c>
    </row>
    <row r="469" spans="1:30" ht="15.6">
      <c r="A469" s="2" t="s">
        <v>24</v>
      </c>
      <c r="B469" s="2" t="s">
        <v>98</v>
      </c>
      <c r="C469" s="2" t="s">
        <v>4507</v>
      </c>
      <c r="D469" s="2" t="s">
        <v>4508</v>
      </c>
      <c r="E469" s="2" t="s">
        <v>4509</v>
      </c>
      <c r="F469" s="2" t="s">
        <v>4510</v>
      </c>
      <c r="G469" s="2" t="s">
        <v>4511</v>
      </c>
      <c r="H469" s="2" t="s">
        <v>4501</v>
      </c>
      <c r="I469" s="2" t="s">
        <v>32</v>
      </c>
      <c r="J469" s="2" t="s">
        <v>106</v>
      </c>
      <c r="K469" s="2" t="s">
        <v>4512</v>
      </c>
      <c r="L469" s="2" t="s">
        <v>4513</v>
      </c>
      <c r="M469" s="2" t="s">
        <v>36</v>
      </c>
      <c r="N469" s="2" t="s">
        <v>4492</v>
      </c>
      <c r="O469" s="2" t="s">
        <v>4514</v>
      </c>
      <c r="P469" s="3">
        <v>0</v>
      </c>
      <c r="Q469" s="2" t="s">
        <v>36</v>
      </c>
      <c r="R469" s="3">
        <v>0</v>
      </c>
      <c r="S469" s="2" t="s">
        <v>36</v>
      </c>
      <c r="T469" s="2" t="s">
        <v>4515</v>
      </c>
      <c r="U469" s="3">
        <v>1</v>
      </c>
      <c r="V469" s="2" t="s">
        <v>36</v>
      </c>
      <c r="W469" s="2" t="s">
        <v>36</v>
      </c>
      <c r="X469" s="2" t="s">
        <v>4516</v>
      </c>
      <c r="Y469">
        <f t="shared" si="43"/>
        <v>2008</v>
      </c>
      <c r="Z469" s="8">
        <f t="shared" si="44"/>
        <v>10</v>
      </c>
      <c r="AA469">
        <f t="shared" si="42"/>
        <v>17</v>
      </c>
      <c r="AB469" s="9">
        <f t="shared" si="45"/>
        <v>2009</v>
      </c>
      <c r="AC469" s="9">
        <f t="shared" si="46"/>
        <v>5</v>
      </c>
      <c r="AD469" s="9">
        <f t="shared" si="47"/>
        <v>11</v>
      </c>
    </row>
    <row r="470" spans="1:30" ht="15.6">
      <c r="A470" s="2" t="s">
        <v>24</v>
      </c>
      <c r="B470" s="2" t="s">
        <v>98</v>
      </c>
      <c r="C470" s="2" t="s">
        <v>4517</v>
      </c>
      <c r="D470" s="2" t="s">
        <v>4518</v>
      </c>
      <c r="E470" s="2" t="s">
        <v>4519</v>
      </c>
      <c r="F470" s="2" t="s">
        <v>4520</v>
      </c>
      <c r="G470" s="2" t="s">
        <v>4521</v>
      </c>
      <c r="H470" s="2" t="s">
        <v>4501</v>
      </c>
      <c r="I470" s="2" t="s">
        <v>32</v>
      </c>
      <c r="J470" s="2" t="s">
        <v>106</v>
      </c>
      <c r="K470" s="2" t="s">
        <v>4522</v>
      </c>
      <c r="L470" s="2" t="s">
        <v>4523</v>
      </c>
      <c r="M470" s="2" t="s">
        <v>36</v>
      </c>
      <c r="N470" s="2" t="s">
        <v>4492</v>
      </c>
      <c r="O470" s="2" t="s">
        <v>4524</v>
      </c>
      <c r="P470" s="3">
        <v>0</v>
      </c>
      <c r="Q470" s="2" t="s">
        <v>36</v>
      </c>
      <c r="R470" s="3">
        <v>0</v>
      </c>
      <c r="S470" s="2" t="s">
        <v>36</v>
      </c>
      <c r="T470" s="2" t="s">
        <v>4525</v>
      </c>
      <c r="U470" s="3">
        <v>1</v>
      </c>
      <c r="V470" s="2" t="s">
        <v>36</v>
      </c>
      <c r="W470" s="2" t="s">
        <v>36</v>
      </c>
      <c r="X470" s="2" t="s">
        <v>4526</v>
      </c>
      <c r="Y470">
        <f t="shared" si="43"/>
        <v>2008</v>
      </c>
      <c r="Z470" s="8">
        <f t="shared" si="44"/>
        <v>12</v>
      </c>
      <c r="AA470">
        <f t="shared" si="42"/>
        <v>11</v>
      </c>
      <c r="AB470" s="9">
        <f t="shared" si="45"/>
        <v>2009</v>
      </c>
      <c r="AC470" s="9">
        <f t="shared" si="46"/>
        <v>5</v>
      </c>
      <c r="AD470" s="9">
        <f t="shared" si="47"/>
        <v>11</v>
      </c>
    </row>
    <row r="471" spans="1:30" ht="15.6">
      <c r="A471" s="2" t="s">
        <v>24</v>
      </c>
      <c r="B471" s="2" t="s">
        <v>25</v>
      </c>
      <c r="C471" s="2" t="s">
        <v>4527</v>
      </c>
      <c r="D471" s="2" t="s">
        <v>4528</v>
      </c>
      <c r="E471" s="2" t="s">
        <v>4529</v>
      </c>
      <c r="F471" s="2" t="s">
        <v>4530</v>
      </c>
      <c r="G471" s="2" t="s">
        <v>36</v>
      </c>
      <c r="H471" s="2" t="s">
        <v>36</v>
      </c>
      <c r="I471" s="2" t="s">
        <v>32</v>
      </c>
      <c r="J471" s="2" t="s">
        <v>106</v>
      </c>
      <c r="K471" s="2" t="s">
        <v>4531</v>
      </c>
      <c r="L471" s="2" t="s">
        <v>4532</v>
      </c>
      <c r="M471" s="2" t="s">
        <v>36</v>
      </c>
      <c r="N471" s="2" t="s">
        <v>4492</v>
      </c>
      <c r="O471" s="2" t="s">
        <v>4533</v>
      </c>
      <c r="P471" s="3">
        <v>0</v>
      </c>
      <c r="Q471" s="2" t="s">
        <v>36</v>
      </c>
      <c r="R471" s="3">
        <v>2</v>
      </c>
      <c r="S471" s="2" t="s">
        <v>4534</v>
      </c>
      <c r="T471" s="2" t="s">
        <v>4535</v>
      </c>
      <c r="U471" s="3">
        <v>1</v>
      </c>
      <c r="V471" s="2" t="s">
        <v>36</v>
      </c>
      <c r="W471" s="2" t="s">
        <v>36</v>
      </c>
      <c r="X471" s="2" t="s">
        <v>4536</v>
      </c>
      <c r="Y471">
        <f t="shared" si="43"/>
        <v>2007</v>
      </c>
      <c r="Z471" s="8">
        <f t="shared" si="44"/>
        <v>10</v>
      </c>
      <c r="AA471">
        <f t="shared" si="42"/>
        <v>19</v>
      </c>
      <c r="AB471" s="9">
        <f t="shared" si="45"/>
        <v>0</v>
      </c>
      <c r="AC471" s="9">
        <f t="shared" si="46"/>
        <v>0</v>
      </c>
      <c r="AD471" s="9">
        <f t="shared" si="47"/>
        <v>0</v>
      </c>
    </row>
    <row r="472" spans="1:30" ht="15.6">
      <c r="A472" s="2" t="s">
        <v>24</v>
      </c>
      <c r="B472" s="2" t="s">
        <v>25</v>
      </c>
      <c r="C472" s="2" t="s">
        <v>4537</v>
      </c>
      <c r="D472" s="2" t="s">
        <v>4538</v>
      </c>
      <c r="E472" s="2" t="s">
        <v>4539</v>
      </c>
      <c r="F472" s="2" t="s">
        <v>4540</v>
      </c>
      <c r="G472" s="2" t="s">
        <v>36</v>
      </c>
      <c r="H472" s="2" t="s">
        <v>36</v>
      </c>
      <c r="I472" s="2" t="s">
        <v>32</v>
      </c>
      <c r="J472" s="2" t="s">
        <v>106</v>
      </c>
      <c r="K472" s="2" t="s">
        <v>4240</v>
      </c>
      <c r="L472" s="2" t="s">
        <v>4241</v>
      </c>
      <c r="M472" s="2" t="s">
        <v>36</v>
      </c>
      <c r="N472" s="2" t="s">
        <v>4492</v>
      </c>
      <c r="O472" s="2" t="s">
        <v>4541</v>
      </c>
      <c r="P472" s="3">
        <v>0</v>
      </c>
      <c r="Q472" s="2" t="s">
        <v>36</v>
      </c>
      <c r="R472" s="3">
        <v>0</v>
      </c>
      <c r="S472" s="2" t="s">
        <v>36</v>
      </c>
      <c r="T472" s="2" t="s">
        <v>4542</v>
      </c>
      <c r="U472" s="3">
        <v>1</v>
      </c>
      <c r="V472" s="2" t="s">
        <v>36</v>
      </c>
      <c r="W472" s="2" t="s">
        <v>36</v>
      </c>
      <c r="X472" s="2" t="s">
        <v>4543</v>
      </c>
      <c r="Y472">
        <f t="shared" si="43"/>
        <v>2007</v>
      </c>
      <c r="Z472" s="8">
        <f t="shared" si="44"/>
        <v>10</v>
      </c>
      <c r="AA472">
        <f t="shared" si="42"/>
        <v>21</v>
      </c>
      <c r="AB472" s="9">
        <f t="shared" si="45"/>
        <v>0</v>
      </c>
      <c r="AC472" s="9">
        <f t="shared" si="46"/>
        <v>0</v>
      </c>
      <c r="AD472" s="9">
        <f t="shared" si="47"/>
        <v>0</v>
      </c>
    </row>
    <row r="473" spans="1:30" ht="15.6">
      <c r="A473" s="2" t="s">
        <v>24</v>
      </c>
      <c r="B473" s="2" t="s">
        <v>98</v>
      </c>
      <c r="C473" s="2" t="s">
        <v>4544</v>
      </c>
      <c r="D473" s="2" t="s">
        <v>4545</v>
      </c>
      <c r="E473" s="2" t="s">
        <v>4546</v>
      </c>
      <c r="F473" s="2" t="s">
        <v>4547</v>
      </c>
      <c r="G473" s="2" t="s">
        <v>4548</v>
      </c>
      <c r="H473" s="2" t="s">
        <v>4549</v>
      </c>
      <c r="I473" s="2" t="s">
        <v>32</v>
      </c>
      <c r="J473" s="2" t="s">
        <v>106</v>
      </c>
      <c r="K473" s="2" t="s">
        <v>4380</v>
      </c>
      <c r="L473" s="2" t="s">
        <v>4381</v>
      </c>
      <c r="M473" s="2" t="s">
        <v>36</v>
      </c>
      <c r="N473" s="2" t="s">
        <v>4492</v>
      </c>
      <c r="O473" s="2" t="s">
        <v>4382</v>
      </c>
      <c r="P473" s="3">
        <v>0</v>
      </c>
      <c r="Q473" s="2" t="s">
        <v>36</v>
      </c>
      <c r="R473" s="3">
        <v>0</v>
      </c>
      <c r="S473" s="2" t="s">
        <v>36</v>
      </c>
      <c r="T473" s="2" t="s">
        <v>4550</v>
      </c>
      <c r="U473" s="3">
        <v>1</v>
      </c>
      <c r="V473" s="2" t="s">
        <v>36</v>
      </c>
      <c r="W473" s="2" t="s">
        <v>36</v>
      </c>
      <c r="X473" s="2" t="s">
        <v>4551</v>
      </c>
      <c r="Y473">
        <f t="shared" si="43"/>
        <v>2008</v>
      </c>
      <c r="Z473" s="8">
        <f t="shared" si="44"/>
        <v>9</v>
      </c>
      <c r="AA473">
        <f t="shared" si="42"/>
        <v>9</v>
      </c>
      <c r="AB473" s="9">
        <f t="shared" si="45"/>
        <v>2009</v>
      </c>
      <c r="AC473" s="9">
        <f t="shared" si="46"/>
        <v>4</v>
      </c>
      <c r="AD473" s="9">
        <f t="shared" si="47"/>
        <v>1</v>
      </c>
    </row>
    <row r="474" spans="1:30" ht="15.6">
      <c r="A474" s="2" t="s">
        <v>24</v>
      </c>
      <c r="B474" s="2" t="s">
        <v>25</v>
      </c>
      <c r="C474" s="2" t="s">
        <v>4552</v>
      </c>
      <c r="D474" s="2" t="s">
        <v>4553</v>
      </c>
      <c r="E474" s="2" t="s">
        <v>4554</v>
      </c>
      <c r="F474" s="2" t="s">
        <v>4555</v>
      </c>
      <c r="G474" s="2" t="s">
        <v>36</v>
      </c>
      <c r="H474" s="2" t="s">
        <v>36</v>
      </c>
      <c r="I474" s="2" t="s">
        <v>32</v>
      </c>
      <c r="J474" s="2" t="s">
        <v>106</v>
      </c>
      <c r="K474" s="2" t="s">
        <v>4556</v>
      </c>
      <c r="L474" s="2" t="s">
        <v>4557</v>
      </c>
      <c r="M474" s="2" t="s">
        <v>36</v>
      </c>
      <c r="N474" s="2" t="s">
        <v>4492</v>
      </c>
      <c r="O474" s="2" t="s">
        <v>4558</v>
      </c>
      <c r="P474" s="3">
        <v>0</v>
      </c>
      <c r="Q474" s="2" t="s">
        <v>36</v>
      </c>
      <c r="R474" s="3">
        <v>3</v>
      </c>
      <c r="S474" s="2" t="s">
        <v>4559</v>
      </c>
      <c r="T474" s="2" t="s">
        <v>4560</v>
      </c>
      <c r="U474" s="3">
        <v>1</v>
      </c>
      <c r="V474" s="2" t="s">
        <v>36</v>
      </c>
      <c r="W474" s="2" t="s">
        <v>36</v>
      </c>
      <c r="X474" s="2" t="s">
        <v>4561</v>
      </c>
      <c r="Y474">
        <f t="shared" si="43"/>
        <v>2007</v>
      </c>
      <c r="Z474" s="8">
        <f t="shared" si="44"/>
        <v>9</v>
      </c>
      <c r="AA474">
        <f t="shared" si="42"/>
        <v>16</v>
      </c>
      <c r="AB474" s="9">
        <f t="shared" si="45"/>
        <v>0</v>
      </c>
      <c r="AC474" s="9">
        <f t="shared" si="46"/>
        <v>0</v>
      </c>
      <c r="AD474" s="9">
        <f t="shared" si="47"/>
        <v>0</v>
      </c>
    </row>
    <row r="475" spans="1:30" ht="15.6">
      <c r="A475" s="2" t="s">
        <v>24</v>
      </c>
      <c r="B475" s="2" t="s">
        <v>25</v>
      </c>
      <c r="C475" s="2" t="s">
        <v>3806</v>
      </c>
      <c r="D475" s="2" t="s">
        <v>4562</v>
      </c>
      <c r="E475" s="2" t="s">
        <v>4563</v>
      </c>
      <c r="F475" s="2" t="s">
        <v>4415</v>
      </c>
      <c r="G475" s="2" t="s">
        <v>4564</v>
      </c>
      <c r="H475" s="2" t="s">
        <v>4549</v>
      </c>
      <c r="I475" s="2" t="s">
        <v>32</v>
      </c>
      <c r="J475" s="2" t="s">
        <v>106</v>
      </c>
      <c r="K475" s="2" t="s">
        <v>4565</v>
      </c>
      <c r="L475" s="2" t="s">
        <v>4566</v>
      </c>
      <c r="M475" s="2" t="s">
        <v>36</v>
      </c>
      <c r="N475" s="2" t="s">
        <v>4492</v>
      </c>
      <c r="O475" s="2" t="s">
        <v>4567</v>
      </c>
      <c r="P475" s="3">
        <v>2</v>
      </c>
      <c r="Q475" s="2" t="s">
        <v>4568</v>
      </c>
      <c r="R475" s="3">
        <v>0</v>
      </c>
      <c r="S475" s="2" t="s">
        <v>36</v>
      </c>
      <c r="T475" s="2" t="s">
        <v>4569</v>
      </c>
      <c r="U475" s="3">
        <v>1</v>
      </c>
      <c r="V475" s="2" t="s">
        <v>36</v>
      </c>
      <c r="W475" s="2" t="s">
        <v>36</v>
      </c>
      <c r="X475" s="2" t="s">
        <v>4570</v>
      </c>
      <c r="Y475">
        <f t="shared" si="43"/>
        <v>2008</v>
      </c>
      <c r="Z475" s="8">
        <f t="shared" si="44"/>
        <v>4</v>
      </c>
      <c r="AA475">
        <f t="shared" si="42"/>
        <v>6</v>
      </c>
      <c r="AB475" s="9">
        <f t="shared" si="45"/>
        <v>2009</v>
      </c>
      <c r="AC475" s="9">
        <f t="shared" si="46"/>
        <v>4</v>
      </c>
      <c r="AD475" s="9">
        <f t="shared" si="47"/>
        <v>1</v>
      </c>
    </row>
    <row r="476" spans="1:30" ht="15.6">
      <c r="A476" s="2" t="s">
        <v>24</v>
      </c>
      <c r="B476" s="2" t="s">
        <v>25</v>
      </c>
      <c r="C476" s="2" t="s">
        <v>4571</v>
      </c>
      <c r="D476" s="2" t="s">
        <v>4572</v>
      </c>
      <c r="E476" s="2" t="s">
        <v>4573</v>
      </c>
      <c r="F476" s="2" t="s">
        <v>4574</v>
      </c>
      <c r="G476" s="2" t="s">
        <v>36</v>
      </c>
      <c r="H476" s="2" t="s">
        <v>36</v>
      </c>
      <c r="I476" s="2" t="s">
        <v>32</v>
      </c>
      <c r="J476" s="2" t="s">
        <v>106</v>
      </c>
      <c r="K476" s="2" t="s">
        <v>4575</v>
      </c>
      <c r="L476" s="2" t="s">
        <v>4576</v>
      </c>
      <c r="M476" s="2" t="s">
        <v>36</v>
      </c>
      <c r="N476" s="2" t="s">
        <v>4492</v>
      </c>
      <c r="O476" s="2" t="s">
        <v>4577</v>
      </c>
      <c r="P476" s="3">
        <v>0</v>
      </c>
      <c r="Q476" s="2" t="s">
        <v>36</v>
      </c>
      <c r="R476" s="3">
        <v>4</v>
      </c>
      <c r="S476" s="2" t="s">
        <v>4578</v>
      </c>
      <c r="T476" s="2" t="s">
        <v>4579</v>
      </c>
      <c r="U476" s="3">
        <v>1</v>
      </c>
      <c r="V476" s="2" t="s">
        <v>36</v>
      </c>
      <c r="W476" s="2" t="s">
        <v>36</v>
      </c>
      <c r="X476" s="2" t="s">
        <v>4580</v>
      </c>
      <c r="Y476">
        <f t="shared" si="43"/>
        <v>2007</v>
      </c>
      <c r="Z476" s="8">
        <f t="shared" si="44"/>
        <v>9</v>
      </c>
      <c r="AA476">
        <f t="shared" si="42"/>
        <v>16</v>
      </c>
      <c r="AB476" s="9">
        <f t="shared" si="45"/>
        <v>0</v>
      </c>
      <c r="AC476" s="9">
        <f t="shared" si="46"/>
        <v>0</v>
      </c>
      <c r="AD476" s="9">
        <f t="shared" si="47"/>
        <v>0</v>
      </c>
    </row>
    <row r="477" spans="1:30" ht="15.6">
      <c r="A477" s="2" t="s">
        <v>24</v>
      </c>
      <c r="B477" s="2" t="s">
        <v>98</v>
      </c>
      <c r="C477" s="2" t="s">
        <v>4581</v>
      </c>
      <c r="D477" s="2" t="s">
        <v>4582</v>
      </c>
      <c r="E477" s="2" t="s">
        <v>4583</v>
      </c>
      <c r="F477" s="2" t="s">
        <v>4510</v>
      </c>
      <c r="G477" s="2" t="s">
        <v>4584</v>
      </c>
      <c r="H477" s="2" t="s">
        <v>4585</v>
      </c>
      <c r="I477" s="2" t="s">
        <v>32</v>
      </c>
      <c r="J477" s="2" t="s">
        <v>106</v>
      </c>
      <c r="K477" s="2" t="s">
        <v>4586</v>
      </c>
      <c r="L477" s="2" t="s">
        <v>4587</v>
      </c>
      <c r="M477" s="2" t="s">
        <v>36</v>
      </c>
      <c r="N477" s="2" t="s">
        <v>4492</v>
      </c>
      <c r="O477" s="2" t="s">
        <v>4588</v>
      </c>
      <c r="P477" s="3">
        <v>0</v>
      </c>
      <c r="Q477" s="2" t="s">
        <v>36</v>
      </c>
      <c r="R477" s="3">
        <v>0</v>
      </c>
      <c r="S477" s="2" t="s">
        <v>36</v>
      </c>
      <c r="T477" s="2" t="s">
        <v>4589</v>
      </c>
      <c r="U477" s="3">
        <v>1</v>
      </c>
      <c r="V477" s="2" t="s">
        <v>36</v>
      </c>
      <c r="W477" s="2" t="s">
        <v>36</v>
      </c>
      <c r="X477" s="2" t="s">
        <v>4590</v>
      </c>
      <c r="Y477">
        <f t="shared" si="43"/>
        <v>2008</v>
      </c>
      <c r="Z477" s="8">
        <f t="shared" si="44"/>
        <v>10</v>
      </c>
      <c r="AA477">
        <f t="shared" si="42"/>
        <v>9</v>
      </c>
      <c r="AB477" s="9">
        <f t="shared" si="45"/>
        <v>2009</v>
      </c>
      <c r="AC477" s="9">
        <f t="shared" si="46"/>
        <v>3</v>
      </c>
      <c r="AD477" s="9">
        <f t="shared" si="47"/>
        <v>11</v>
      </c>
    </row>
    <row r="478" spans="1:30" ht="15.6">
      <c r="A478" s="2" t="s">
        <v>24</v>
      </c>
      <c r="B478" s="2" t="s">
        <v>98</v>
      </c>
      <c r="C478" s="2" t="s">
        <v>4591</v>
      </c>
      <c r="D478" s="2" t="s">
        <v>4592</v>
      </c>
      <c r="E478" s="2" t="s">
        <v>4593</v>
      </c>
      <c r="F478" s="2" t="s">
        <v>4594</v>
      </c>
      <c r="G478" s="2" t="s">
        <v>4595</v>
      </c>
      <c r="H478" s="2" t="s">
        <v>4585</v>
      </c>
      <c r="I478" s="2" t="s">
        <v>32</v>
      </c>
      <c r="J478" s="2" t="s">
        <v>106</v>
      </c>
      <c r="K478" s="2" t="s">
        <v>4596</v>
      </c>
      <c r="L478" s="2" t="s">
        <v>4597</v>
      </c>
      <c r="M478" s="2" t="s">
        <v>36</v>
      </c>
      <c r="N478" s="2" t="s">
        <v>3945</v>
      </c>
      <c r="O478" s="2" t="s">
        <v>3333</v>
      </c>
      <c r="P478" s="3">
        <v>0</v>
      </c>
      <c r="Q478" s="2" t="s">
        <v>36</v>
      </c>
      <c r="R478" s="3">
        <v>3</v>
      </c>
      <c r="S478" s="2" t="s">
        <v>4598</v>
      </c>
      <c r="T478" s="2" t="s">
        <v>4599</v>
      </c>
      <c r="U478" s="3">
        <v>1</v>
      </c>
      <c r="V478" s="2" t="s">
        <v>36</v>
      </c>
      <c r="W478" s="2" t="s">
        <v>36</v>
      </c>
      <c r="X478" s="2" t="s">
        <v>4600</v>
      </c>
      <c r="Y478">
        <f t="shared" si="43"/>
        <v>2008</v>
      </c>
      <c r="Z478" s="8">
        <f t="shared" si="44"/>
        <v>10</v>
      </c>
      <c r="AA478">
        <f t="shared" si="42"/>
        <v>21</v>
      </c>
      <c r="AB478" s="9">
        <f t="shared" si="45"/>
        <v>2009</v>
      </c>
      <c r="AC478" s="9">
        <f t="shared" si="46"/>
        <v>3</v>
      </c>
      <c r="AD478" s="9">
        <f t="shared" si="47"/>
        <v>11</v>
      </c>
    </row>
    <row r="479" spans="1:30" ht="15.6">
      <c r="A479" s="2" t="s">
        <v>24</v>
      </c>
      <c r="B479" s="2" t="s">
        <v>98</v>
      </c>
      <c r="C479" s="2" t="s">
        <v>4601</v>
      </c>
      <c r="D479" s="2" t="s">
        <v>4602</v>
      </c>
      <c r="E479" s="2" t="s">
        <v>4603</v>
      </c>
      <c r="F479" s="2" t="s">
        <v>4604</v>
      </c>
      <c r="G479" s="2" t="s">
        <v>4605</v>
      </c>
      <c r="H479" s="2" t="s">
        <v>4606</v>
      </c>
      <c r="I479" s="2" t="s">
        <v>32</v>
      </c>
      <c r="J479" s="2" t="s">
        <v>106</v>
      </c>
      <c r="K479" s="2" t="s">
        <v>4607</v>
      </c>
      <c r="L479" s="2" t="s">
        <v>3301</v>
      </c>
      <c r="M479" s="2" t="s">
        <v>36</v>
      </c>
      <c r="N479" s="2" t="s">
        <v>4122</v>
      </c>
      <c r="O479" s="2" t="s">
        <v>1361</v>
      </c>
      <c r="P479" s="3">
        <v>0</v>
      </c>
      <c r="Q479" s="2" t="s">
        <v>36</v>
      </c>
      <c r="R479" s="3">
        <v>0</v>
      </c>
      <c r="S479" s="2" t="s">
        <v>36</v>
      </c>
      <c r="T479" s="2" t="s">
        <v>4608</v>
      </c>
      <c r="U479" s="3">
        <v>1</v>
      </c>
      <c r="V479" s="2" t="s">
        <v>36</v>
      </c>
      <c r="W479" s="2" t="s">
        <v>36</v>
      </c>
      <c r="X479" s="2" t="s">
        <v>4609</v>
      </c>
      <c r="Y479">
        <f t="shared" si="43"/>
        <v>2008</v>
      </c>
      <c r="Z479" s="8">
        <f t="shared" si="44"/>
        <v>9</v>
      </c>
      <c r="AA479">
        <f t="shared" ref="AA479:AA542" si="48">DAY(F323)</f>
        <v>2</v>
      </c>
      <c r="AB479" s="9">
        <f t="shared" si="45"/>
        <v>2009</v>
      </c>
      <c r="AC479" s="9">
        <f t="shared" si="46"/>
        <v>2</v>
      </c>
      <c r="AD479" s="9">
        <f t="shared" si="47"/>
        <v>11</v>
      </c>
    </row>
    <row r="480" spans="1:30" ht="15.6">
      <c r="A480" s="2" t="s">
        <v>24</v>
      </c>
      <c r="B480" s="2" t="s">
        <v>25</v>
      </c>
      <c r="C480" s="2" t="s">
        <v>4610</v>
      </c>
      <c r="D480" s="2" t="s">
        <v>4611</v>
      </c>
      <c r="E480" s="2" t="s">
        <v>4612</v>
      </c>
      <c r="F480" s="2" t="s">
        <v>4613</v>
      </c>
      <c r="G480" s="2" t="s">
        <v>36</v>
      </c>
      <c r="H480" s="2" t="s">
        <v>36</v>
      </c>
      <c r="I480" s="2" t="s">
        <v>32</v>
      </c>
      <c r="J480" s="2" t="s">
        <v>106</v>
      </c>
      <c r="K480" s="2" t="s">
        <v>4614</v>
      </c>
      <c r="L480" s="2" t="s">
        <v>4615</v>
      </c>
      <c r="M480" s="2" t="s">
        <v>36</v>
      </c>
      <c r="N480" s="2" t="s">
        <v>4616</v>
      </c>
      <c r="O480" s="2" t="s">
        <v>4617</v>
      </c>
      <c r="P480" s="3">
        <v>3</v>
      </c>
      <c r="Q480" s="2" t="s">
        <v>4618</v>
      </c>
      <c r="R480" s="3">
        <v>0</v>
      </c>
      <c r="S480" s="2" t="s">
        <v>36</v>
      </c>
      <c r="T480" s="2" t="s">
        <v>4619</v>
      </c>
      <c r="U480" s="3">
        <v>1</v>
      </c>
      <c r="V480" s="2" t="s">
        <v>36</v>
      </c>
      <c r="W480" s="2" t="s">
        <v>36</v>
      </c>
      <c r="X480" s="2" t="s">
        <v>4620</v>
      </c>
      <c r="Y480">
        <f t="shared" si="43"/>
        <v>2007</v>
      </c>
      <c r="Z480" s="8">
        <f t="shared" si="44"/>
        <v>7</v>
      </c>
      <c r="AA480">
        <f t="shared" si="48"/>
        <v>8</v>
      </c>
      <c r="AB480" s="9">
        <f t="shared" si="45"/>
        <v>0</v>
      </c>
      <c r="AC480" s="9">
        <f t="shared" si="46"/>
        <v>0</v>
      </c>
      <c r="AD480" s="9">
        <f t="shared" si="47"/>
        <v>0</v>
      </c>
    </row>
    <row r="481" spans="1:30" ht="15.6">
      <c r="A481" s="2" t="s">
        <v>24</v>
      </c>
      <c r="B481" s="2" t="s">
        <v>98</v>
      </c>
      <c r="C481" s="2" t="s">
        <v>4621</v>
      </c>
      <c r="D481" s="2" t="s">
        <v>4622</v>
      </c>
      <c r="E481" s="2" t="s">
        <v>4623</v>
      </c>
      <c r="F481" s="2" t="s">
        <v>4624</v>
      </c>
      <c r="G481" s="2" t="s">
        <v>4625</v>
      </c>
      <c r="H481" s="2" t="s">
        <v>4626</v>
      </c>
      <c r="I481" s="2" t="s">
        <v>32</v>
      </c>
      <c r="J481" s="2" t="s">
        <v>106</v>
      </c>
      <c r="K481" s="2" t="s">
        <v>4627</v>
      </c>
      <c r="L481" s="2" t="s">
        <v>4628</v>
      </c>
      <c r="M481" s="2" t="s">
        <v>388</v>
      </c>
      <c r="N481" s="2" t="s">
        <v>4461</v>
      </c>
      <c r="O481" s="2" t="s">
        <v>4504</v>
      </c>
      <c r="P481" s="3">
        <v>0</v>
      </c>
      <c r="Q481" s="2" t="s">
        <v>36</v>
      </c>
      <c r="R481" s="3">
        <v>0</v>
      </c>
      <c r="S481" s="2" t="s">
        <v>36</v>
      </c>
      <c r="T481" s="2" t="s">
        <v>4629</v>
      </c>
      <c r="U481" s="3">
        <v>1</v>
      </c>
      <c r="V481" s="2" t="s">
        <v>36</v>
      </c>
      <c r="W481" s="2" t="s">
        <v>36</v>
      </c>
      <c r="X481" s="2" t="s">
        <v>4630</v>
      </c>
      <c r="Y481">
        <f t="shared" si="43"/>
        <v>2008</v>
      </c>
      <c r="Z481" s="8">
        <f t="shared" si="44"/>
        <v>7</v>
      </c>
      <c r="AA481">
        <f t="shared" si="48"/>
        <v>8</v>
      </c>
      <c r="AB481" s="9">
        <f t="shared" si="45"/>
        <v>2009</v>
      </c>
      <c r="AC481" s="9">
        <f t="shared" si="46"/>
        <v>1</v>
      </c>
      <c r="AD481" s="9">
        <f t="shared" si="47"/>
        <v>11</v>
      </c>
    </row>
    <row r="482" spans="1:30" ht="15.6">
      <c r="A482" s="2" t="s">
        <v>24</v>
      </c>
      <c r="B482" s="2" t="s">
        <v>98</v>
      </c>
      <c r="C482" s="2" t="s">
        <v>4631</v>
      </c>
      <c r="D482" s="2" t="s">
        <v>4632</v>
      </c>
      <c r="E482" s="2" t="s">
        <v>4633</v>
      </c>
      <c r="F482" s="2" t="s">
        <v>4634</v>
      </c>
      <c r="G482" s="2" t="s">
        <v>4635</v>
      </c>
      <c r="H482" s="2" t="s">
        <v>4626</v>
      </c>
      <c r="I482" s="2" t="s">
        <v>32</v>
      </c>
      <c r="J482" s="2" t="s">
        <v>106</v>
      </c>
      <c r="K482" s="2" t="s">
        <v>4636</v>
      </c>
      <c r="L482" s="2" t="s">
        <v>4637</v>
      </c>
      <c r="M482" s="2" t="s">
        <v>36</v>
      </c>
      <c r="N482" s="2" t="s">
        <v>3945</v>
      </c>
      <c r="O482" s="2" t="s">
        <v>4638</v>
      </c>
      <c r="P482" s="3">
        <v>0</v>
      </c>
      <c r="Q482" s="2" t="s">
        <v>36</v>
      </c>
      <c r="R482" s="3">
        <v>1</v>
      </c>
      <c r="S482" s="2" t="s">
        <v>4639</v>
      </c>
      <c r="T482" s="2" t="s">
        <v>4640</v>
      </c>
      <c r="U482" s="3">
        <v>1</v>
      </c>
      <c r="V482" s="2" t="s">
        <v>36</v>
      </c>
      <c r="W482" s="2" t="s">
        <v>36</v>
      </c>
      <c r="X482" s="2" t="s">
        <v>4641</v>
      </c>
      <c r="Y482">
        <f t="shared" si="43"/>
        <v>2008</v>
      </c>
      <c r="Z482" s="8">
        <f t="shared" si="44"/>
        <v>6</v>
      </c>
      <c r="AA482">
        <f t="shared" si="48"/>
        <v>8</v>
      </c>
      <c r="AB482" s="9">
        <f t="shared" si="45"/>
        <v>2009</v>
      </c>
      <c r="AC482" s="9">
        <f t="shared" si="46"/>
        <v>1</v>
      </c>
      <c r="AD482" s="9">
        <f t="shared" si="47"/>
        <v>11</v>
      </c>
    </row>
    <row r="483" spans="1:30" ht="15.6">
      <c r="A483" s="2" t="s">
        <v>24</v>
      </c>
      <c r="B483" s="2" t="s">
        <v>98</v>
      </c>
      <c r="C483" s="2" t="s">
        <v>4642</v>
      </c>
      <c r="D483" s="2" t="s">
        <v>4643</v>
      </c>
      <c r="E483" s="2" t="s">
        <v>4644</v>
      </c>
      <c r="F483" s="2" t="s">
        <v>4645</v>
      </c>
      <c r="G483" s="2" t="s">
        <v>4646</v>
      </c>
      <c r="H483" s="2" t="s">
        <v>4626</v>
      </c>
      <c r="I483" s="2" t="s">
        <v>32</v>
      </c>
      <c r="J483" s="2" t="s">
        <v>106</v>
      </c>
      <c r="K483" s="2" t="s">
        <v>4647</v>
      </c>
      <c r="L483" s="2" t="s">
        <v>4648</v>
      </c>
      <c r="M483" s="2" t="s">
        <v>36</v>
      </c>
      <c r="N483" s="2" t="s">
        <v>4492</v>
      </c>
      <c r="O483" s="2" t="s">
        <v>4649</v>
      </c>
      <c r="P483" s="3">
        <v>0</v>
      </c>
      <c r="Q483" s="2" t="s">
        <v>36</v>
      </c>
      <c r="R483" s="3">
        <v>0</v>
      </c>
      <c r="S483" s="2" t="s">
        <v>36</v>
      </c>
      <c r="T483" s="2" t="s">
        <v>4650</v>
      </c>
      <c r="U483" s="3">
        <v>8</v>
      </c>
      <c r="V483" s="2" t="s">
        <v>36</v>
      </c>
      <c r="W483" s="2" t="s">
        <v>36</v>
      </c>
      <c r="X483" s="2" t="s">
        <v>4651</v>
      </c>
      <c r="Y483">
        <f t="shared" si="43"/>
        <v>2008</v>
      </c>
      <c r="Z483" s="8">
        <f t="shared" si="44"/>
        <v>7</v>
      </c>
      <c r="AA483">
        <f t="shared" si="48"/>
        <v>8</v>
      </c>
      <c r="AB483" s="9">
        <f t="shared" si="45"/>
        <v>2009</v>
      </c>
      <c r="AC483" s="9">
        <f t="shared" si="46"/>
        <v>1</v>
      </c>
      <c r="AD483" s="9">
        <f t="shared" si="47"/>
        <v>11</v>
      </c>
    </row>
    <row r="484" spans="1:30" ht="15.6">
      <c r="A484" s="2" t="s">
        <v>24</v>
      </c>
      <c r="B484" s="2" t="s">
        <v>98</v>
      </c>
      <c r="C484" s="2" t="s">
        <v>4652</v>
      </c>
      <c r="D484" s="2" t="s">
        <v>4653</v>
      </c>
      <c r="E484" s="2" t="s">
        <v>4654</v>
      </c>
      <c r="F484" s="2" t="s">
        <v>4655</v>
      </c>
      <c r="G484" s="2" t="s">
        <v>4656</v>
      </c>
      <c r="H484" s="2" t="s">
        <v>4626</v>
      </c>
      <c r="I484" s="2" t="s">
        <v>32</v>
      </c>
      <c r="J484" s="2" t="s">
        <v>106</v>
      </c>
      <c r="K484" s="2" t="s">
        <v>4565</v>
      </c>
      <c r="L484" s="2" t="s">
        <v>4566</v>
      </c>
      <c r="M484" s="2" t="s">
        <v>36</v>
      </c>
      <c r="N484" s="2" t="s">
        <v>4492</v>
      </c>
      <c r="O484" s="2" t="s">
        <v>4657</v>
      </c>
      <c r="P484" s="3">
        <v>0</v>
      </c>
      <c r="Q484" s="2" t="s">
        <v>36</v>
      </c>
      <c r="R484" s="3">
        <v>0</v>
      </c>
      <c r="S484" s="2" t="s">
        <v>36</v>
      </c>
      <c r="T484" s="2" t="s">
        <v>4658</v>
      </c>
      <c r="U484" s="3">
        <v>1</v>
      </c>
      <c r="V484" s="2" t="s">
        <v>36</v>
      </c>
      <c r="W484" s="2" t="s">
        <v>36</v>
      </c>
      <c r="X484" s="2" t="s">
        <v>4659</v>
      </c>
      <c r="Y484">
        <f t="shared" si="43"/>
        <v>2008</v>
      </c>
      <c r="Z484" s="8">
        <f t="shared" si="44"/>
        <v>7</v>
      </c>
      <c r="AA484">
        <f t="shared" si="48"/>
        <v>15</v>
      </c>
      <c r="AB484" s="9">
        <f t="shared" si="45"/>
        <v>2009</v>
      </c>
      <c r="AC484" s="9">
        <f t="shared" si="46"/>
        <v>1</v>
      </c>
      <c r="AD484" s="9">
        <f t="shared" si="47"/>
        <v>11</v>
      </c>
    </row>
    <row r="485" spans="1:30" ht="15.6">
      <c r="A485" s="2" t="s">
        <v>24</v>
      </c>
      <c r="B485" s="2" t="s">
        <v>25</v>
      </c>
      <c r="C485" s="2" t="s">
        <v>4660</v>
      </c>
      <c r="D485" s="2" t="s">
        <v>4661</v>
      </c>
      <c r="E485" s="2" t="s">
        <v>4662</v>
      </c>
      <c r="F485" s="2" t="s">
        <v>4663</v>
      </c>
      <c r="G485" s="2" t="s">
        <v>4664</v>
      </c>
      <c r="H485" s="2" t="s">
        <v>4626</v>
      </c>
      <c r="I485" s="2" t="s">
        <v>32</v>
      </c>
      <c r="J485" s="2" t="s">
        <v>106</v>
      </c>
      <c r="K485" s="2" t="s">
        <v>4406</v>
      </c>
      <c r="L485" s="2" t="s">
        <v>36</v>
      </c>
      <c r="M485" s="2" t="s">
        <v>36</v>
      </c>
      <c r="N485" s="2" t="s">
        <v>1010</v>
      </c>
      <c r="O485" s="2" t="s">
        <v>4407</v>
      </c>
      <c r="P485" s="3">
        <v>2</v>
      </c>
      <c r="Q485" s="2" t="s">
        <v>36</v>
      </c>
      <c r="R485" s="3">
        <v>0</v>
      </c>
      <c r="S485" s="2" t="s">
        <v>36</v>
      </c>
      <c r="T485" s="2" t="s">
        <v>4665</v>
      </c>
      <c r="U485" s="3">
        <v>1</v>
      </c>
      <c r="V485" s="2" t="s">
        <v>36</v>
      </c>
      <c r="W485" s="2" t="s">
        <v>36</v>
      </c>
      <c r="X485" s="2" t="s">
        <v>4666</v>
      </c>
      <c r="Y485">
        <f t="shared" si="43"/>
        <v>2007</v>
      </c>
      <c r="Z485" s="8">
        <f t="shared" si="44"/>
        <v>7</v>
      </c>
      <c r="AA485">
        <f t="shared" si="48"/>
        <v>15</v>
      </c>
      <c r="AB485" s="9">
        <f t="shared" si="45"/>
        <v>2009</v>
      </c>
      <c r="AC485" s="9">
        <f t="shared" si="46"/>
        <v>1</v>
      </c>
      <c r="AD485" s="9">
        <f t="shared" si="47"/>
        <v>11</v>
      </c>
    </row>
    <row r="486" spans="1:30" ht="15.6">
      <c r="A486" s="2" t="s">
        <v>24</v>
      </c>
      <c r="B486" s="2" t="s">
        <v>25</v>
      </c>
      <c r="C486" s="2" t="s">
        <v>4667</v>
      </c>
      <c r="D486" s="2" t="s">
        <v>4668</v>
      </c>
      <c r="E486" s="2" t="s">
        <v>4669</v>
      </c>
      <c r="F486" s="2" t="s">
        <v>4670</v>
      </c>
      <c r="G486" s="2" t="s">
        <v>4671</v>
      </c>
      <c r="H486" s="2" t="s">
        <v>4672</v>
      </c>
      <c r="I486" s="2" t="s">
        <v>32</v>
      </c>
      <c r="J486" s="2" t="s">
        <v>106</v>
      </c>
      <c r="K486" s="2" t="s">
        <v>4673</v>
      </c>
      <c r="L486" s="2" t="s">
        <v>4674</v>
      </c>
      <c r="M486" s="2" t="s">
        <v>36</v>
      </c>
      <c r="N486" s="2" t="s">
        <v>36</v>
      </c>
      <c r="O486" s="2" t="s">
        <v>4675</v>
      </c>
      <c r="P486" s="3">
        <v>0</v>
      </c>
      <c r="Q486" s="2" t="s">
        <v>36</v>
      </c>
      <c r="R486" s="3">
        <v>0</v>
      </c>
      <c r="S486" s="2" t="s">
        <v>36</v>
      </c>
      <c r="T486" s="2" t="s">
        <v>4676</v>
      </c>
      <c r="U486" s="3">
        <v>1</v>
      </c>
      <c r="V486" s="2" t="s">
        <v>36</v>
      </c>
      <c r="W486" s="2" t="s">
        <v>36</v>
      </c>
      <c r="X486" s="2" t="s">
        <v>4677</v>
      </c>
      <c r="Y486">
        <f t="shared" si="43"/>
        <v>2004</v>
      </c>
      <c r="Z486" s="8">
        <f t="shared" si="44"/>
        <v>9</v>
      </c>
      <c r="AA486">
        <f t="shared" si="48"/>
        <v>3</v>
      </c>
      <c r="AB486" s="9">
        <f t="shared" si="45"/>
        <v>2009</v>
      </c>
      <c r="AC486" s="9">
        <f t="shared" si="46"/>
        <v>1</v>
      </c>
      <c r="AD486" s="9">
        <f t="shared" si="47"/>
        <v>1</v>
      </c>
    </row>
    <row r="487" spans="1:30" ht="15.6">
      <c r="A487" s="2" t="s">
        <v>24</v>
      </c>
      <c r="B487" s="2" t="s">
        <v>25</v>
      </c>
      <c r="C487" s="2" t="s">
        <v>4678</v>
      </c>
      <c r="D487" s="2" t="s">
        <v>4679</v>
      </c>
      <c r="E487" s="2" t="s">
        <v>4680</v>
      </c>
      <c r="F487" s="2" t="s">
        <v>4681</v>
      </c>
      <c r="G487" s="2" t="s">
        <v>36</v>
      </c>
      <c r="H487" s="2" t="s">
        <v>36</v>
      </c>
      <c r="I487" s="2" t="s">
        <v>4682</v>
      </c>
      <c r="J487" s="2" t="s">
        <v>4683</v>
      </c>
      <c r="K487" s="2" t="s">
        <v>4684</v>
      </c>
      <c r="L487" s="2" t="s">
        <v>4685</v>
      </c>
      <c r="M487" s="2" t="s">
        <v>24</v>
      </c>
      <c r="N487" s="2" t="s">
        <v>36</v>
      </c>
      <c r="O487" s="2" t="s">
        <v>4686</v>
      </c>
      <c r="P487" s="3">
        <v>0</v>
      </c>
      <c r="Q487" s="2" t="s">
        <v>36</v>
      </c>
      <c r="R487" s="3">
        <v>1</v>
      </c>
      <c r="S487" s="2" t="s">
        <v>4687</v>
      </c>
      <c r="T487" s="2" t="s">
        <v>4688</v>
      </c>
      <c r="U487" s="3">
        <v>1</v>
      </c>
      <c r="V487" s="2" t="s">
        <v>36</v>
      </c>
      <c r="W487" s="2" t="s">
        <v>36</v>
      </c>
      <c r="X487" s="2" t="s">
        <v>4689</v>
      </c>
      <c r="Y487">
        <f t="shared" si="43"/>
        <v>2007</v>
      </c>
      <c r="Z487" s="8">
        <f t="shared" si="44"/>
        <v>5</v>
      </c>
      <c r="AA487">
        <f t="shared" si="48"/>
        <v>8</v>
      </c>
      <c r="AB487" s="9">
        <f t="shared" si="45"/>
        <v>0</v>
      </c>
      <c r="AC487" s="9">
        <f t="shared" si="46"/>
        <v>0</v>
      </c>
      <c r="AD487" s="9">
        <f t="shared" si="47"/>
        <v>0</v>
      </c>
    </row>
    <row r="488" spans="1:30" ht="15.6">
      <c r="A488" s="2" t="s">
        <v>24</v>
      </c>
      <c r="B488" s="2" t="s">
        <v>25</v>
      </c>
      <c r="C488" s="2" t="s">
        <v>4690</v>
      </c>
      <c r="D488" s="2" t="s">
        <v>4691</v>
      </c>
      <c r="E488" s="2" t="s">
        <v>4692</v>
      </c>
      <c r="F488" s="2" t="s">
        <v>4681</v>
      </c>
      <c r="G488" s="2" t="s">
        <v>36</v>
      </c>
      <c r="H488" s="2" t="s">
        <v>36</v>
      </c>
      <c r="I488" s="2" t="s">
        <v>32</v>
      </c>
      <c r="J488" s="2" t="s">
        <v>106</v>
      </c>
      <c r="K488" s="2" t="s">
        <v>4693</v>
      </c>
      <c r="L488" s="2" t="s">
        <v>4694</v>
      </c>
      <c r="M488" s="2" t="s">
        <v>24</v>
      </c>
      <c r="N488" s="2" t="s">
        <v>4695</v>
      </c>
      <c r="O488" s="2" t="s">
        <v>4696</v>
      </c>
      <c r="P488" s="3">
        <v>5</v>
      </c>
      <c r="Q488" s="2" t="s">
        <v>4697</v>
      </c>
      <c r="R488" s="3">
        <v>2</v>
      </c>
      <c r="S488" s="2" t="s">
        <v>4698</v>
      </c>
      <c r="T488" s="2" t="s">
        <v>4699</v>
      </c>
      <c r="U488" s="3">
        <v>1</v>
      </c>
      <c r="V488" s="2" t="s">
        <v>36</v>
      </c>
      <c r="W488" s="2" t="s">
        <v>36</v>
      </c>
      <c r="X488" s="2" t="s">
        <v>4700</v>
      </c>
      <c r="Y488">
        <f t="shared" si="43"/>
        <v>2007</v>
      </c>
      <c r="Z488" s="8">
        <f t="shared" si="44"/>
        <v>5</v>
      </c>
      <c r="AA488">
        <f t="shared" si="48"/>
        <v>11</v>
      </c>
      <c r="AB488" s="9">
        <f t="shared" si="45"/>
        <v>0</v>
      </c>
      <c r="AC488" s="9">
        <f t="shared" si="46"/>
        <v>0</v>
      </c>
      <c r="AD488" s="9">
        <f t="shared" si="47"/>
        <v>0</v>
      </c>
    </row>
    <row r="489" spans="1:30" ht="15.6">
      <c r="A489" s="2" t="s">
        <v>24</v>
      </c>
      <c r="B489" s="2" t="s">
        <v>25</v>
      </c>
      <c r="C489" s="2" t="s">
        <v>4701</v>
      </c>
      <c r="D489" s="2" t="s">
        <v>4702</v>
      </c>
      <c r="E489" s="2" t="s">
        <v>4703</v>
      </c>
      <c r="F489" s="2" t="s">
        <v>4704</v>
      </c>
      <c r="G489" s="2" t="s">
        <v>36</v>
      </c>
      <c r="H489" s="2" t="s">
        <v>36</v>
      </c>
      <c r="I489" s="2" t="s">
        <v>32</v>
      </c>
      <c r="J489" s="2" t="s">
        <v>106</v>
      </c>
      <c r="K489" s="2" t="s">
        <v>4705</v>
      </c>
      <c r="L489" s="2" t="s">
        <v>4706</v>
      </c>
      <c r="M489" s="2" t="s">
        <v>36</v>
      </c>
      <c r="N489" s="2" t="s">
        <v>4616</v>
      </c>
      <c r="O489" s="2" t="s">
        <v>4707</v>
      </c>
      <c r="P489" s="3">
        <v>0</v>
      </c>
      <c r="Q489" s="2" t="s">
        <v>36</v>
      </c>
      <c r="R489" s="3">
        <v>0</v>
      </c>
      <c r="S489" s="2" t="s">
        <v>36</v>
      </c>
      <c r="T489" s="2" t="s">
        <v>4708</v>
      </c>
      <c r="U489" s="3">
        <v>1</v>
      </c>
      <c r="V489" s="2" t="s">
        <v>36</v>
      </c>
      <c r="W489" s="2" t="s">
        <v>36</v>
      </c>
      <c r="X489" s="2" t="s">
        <v>4709</v>
      </c>
      <c r="Y489">
        <f t="shared" si="43"/>
        <v>2007</v>
      </c>
      <c r="Z489" s="8">
        <f t="shared" si="44"/>
        <v>4</v>
      </c>
      <c r="AA489">
        <f t="shared" si="48"/>
        <v>11</v>
      </c>
      <c r="AB489" s="9">
        <f t="shared" si="45"/>
        <v>0</v>
      </c>
      <c r="AC489" s="9">
        <f t="shared" si="46"/>
        <v>0</v>
      </c>
      <c r="AD489" s="9">
        <f t="shared" si="47"/>
        <v>0</v>
      </c>
    </row>
    <row r="490" spans="1:30" ht="15.6">
      <c r="A490" s="2" t="s">
        <v>24</v>
      </c>
      <c r="B490" s="2" t="s">
        <v>25</v>
      </c>
      <c r="C490" s="2" t="s">
        <v>4710</v>
      </c>
      <c r="D490" s="2" t="s">
        <v>4711</v>
      </c>
      <c r="E490" s="2" t="s">
        <v>4712</v>
      </c>
      <c r="F490" s="2" t="s">
        <v>4713</v>
      </c>
      <c r="G490" s="2" t="s">
        <v>36</v>
      </c>
      <c r="H490" s="2" t="s">
        <v>36</v>
      </c>
      <c r="I490" s="2" t="s">
        <v>32</v>
      </c>
      <c r="J490" s="2" t="s">
        <v>106</v>
      </c>
      <c r="K490" s="2" t="s">
        <v>4693</v>
      </c>
      <c r="L490" s="2" t="s">
        <v>4694</v>
      </c>
      <c r="M490" s="2" t="s">
        <v>24</v>
      </c>
      <c r="N490" s="2" t="s">
        <v>4695</v>
      </c>
      <c r="O490" s="2" t="s">
        <v>4714</v>
      </c>
      <c r="P490" s="3">
        <v>0</v>
      </c>
      <c r="Q490" s="2" t="s">
        <v>36</v>
      </c>
      <c r="R490" s="3">
        <v>0</v>
      </c>
      <c r="S490" s="2" t="s">
        <v>36</v>
      </c>
      <c r="T490" s="2" t="s">
        <v>4715</v>
      </c>
      <c r="U490" s="3">
        <v>1</v>
      </c>
      <c r="V490" s="2" t="s">
        <v>36</v>
      </c>
      <c r="W490" s="2" t="s">
        <v>36</v>
      </c>
      <c r="X490" s="2" t="s">
        <v>4716</v>
      </c>
      <c r="Y490">
        <f t="shared" si="43"/>
        <v>2007</v>
      </c>
      <c r="Z490" s="8">
        <f t="shared" si="44"/>
        <v>4</v>
      </c>
      <c r="AA490">
        <f t="shared" si="48"/>
        <v>19</v>
      </c>
      <c r="AB490" s="9">
        <f t="shared" si="45"/>
        <v>0</v>
      </c>
      <c r="AC490" s="9">
        <f t="shared" si="46"/>
        <v>0</v>
      </c>
      <c r="AD490" s="9">
        <f t="shared" si="47"/>
        <v>0</v>
      </c>
    </row>
    <row r="491" spans="1:30" ht="15.6">
      <c r="A491" s="2" t="s">
        <v>24</v>
      </c>
      <c r="B491" s="2" t="s">
        <v>25</v>
      </c>
      <c r="C491" s="2" t="s">
        <v>4717</v>
      </c>
      <c r="D491" s="2" t="s">
        <v>4718</v>
      </c>
      <c r="E491" s="2" t="s">
        <v>4719</v>
      </c>
      <c r="F491" s="2" t="s">
        <v>4720</v>
      </c>
      <c r="G491" s="2" t="s">
        <v>36</v>
      </c>
      <c r="H491" s="2" t="s">
        <v>36</v>
      </c>
      <c r="I491" s="2" t="s">
        <v>32</v>
      </c>
      <c r="J491" s="2" t="s">
        <v>106</v>
      </c>
      <c r="K491" s="2" t="s">
        <v>4721</v>
      </c>
      <c r="L491" s="2" t="s">
        <v>4503</v>
      </c>
      <c r="M491" s="2" t="s">
        <v>36</v>
      </c>
      <c r="N491" s="2" t="s">
        <v>4722</v>
      </c>
      <c r="O491" s="2" t="s">
        <v>4723</v>
      </c>
      <c r="P491" s="3">
        <v>0</v>
      </c>
      <c r="Q491" s="2" t="s">
        <v>36</v>
      </c>
      <c r="R491" s="3">
        <v>0</v>
      </c>
      <c r="S491" s="2" t="s">
        <v>36</v>
      </c>
      <c r="T491" s="2" t="s">
        <v>4724</v>
      </c>
      <c r="U491" s="3">
        <v>1</v>
      </c>
      <c r="V491" s="2" t="s">
        <v>36</v>
      </c>
      <c r="W491" s="2" t="s">
        <v>36</v>
      </c>
      <c r="X491" s="2" t="s">
        <v>4725</v>
      </c>
      <c r="Y491">
        <f t="shared" si="43"/>
        <v>2007</v>
      </c>
      <c r="Z491" s="8">
        <f t="shared" si="44"/>
        <v>4</v>
      </c>
      <c r="AA491">
        <f t="shared" si="48"/>
        <v>28</v>
      </c>
      <c r="AB491" s="9">
        <f t="shared" si="45"/>
        <v>0</v>
      </c>
      <c r="AC491" s="9">
        <f t="shared" si="46"/>
        <v>0</v>
      </c>
      <c r="AD491" s="9">
        <f t="shared" si="47"/>
        <v>0</v>
      </c>
    </row>
    <row r="492" spans="1:30" ht="15.6">
      <c r="A492" s="2" t="s">
        <v>24</v>
      </c>
      <c r="B492" s="2" t="s">
        <v>98</v>
      </c>
      <c r="C492" s="2" t="s">
        <v>4726</v>
      </c>
      <c r="D492" s="2" t="s">
        <v>4727</v>
      </c>
      <c r="E492" s="2" t="s">
        <v>4728</v>
      </c>
      <c r="F492" s="2" t="s">
        <v>4729</v>
      </c>
      <c r="G492" s="2" t="s">
        <v>4730</v>
      </c>
      <c r="H492" s="2" t="s">
        <v>4731</v>
      </c>
      <c r="I492" s="2" t="s">
        <v>32</v>
      </c>
      <c r="J492" s="2" t="s">
        <v>106</v>
      </c>
      <c r="K492" s="2" t="s">
        <v>4732</v>
      </c>
      <c r="L492" s="2" t="s">
        <v>4733</v>
      </c>
      <c r="M492" s="2" t="s">
        <v>36</v>
      </c>
      <c r="N492" s="2" t="s">
        <v>4492</v>
      </c>
      <c r="O492" s="2" t="s">
        <v>192</v>
      </c>
      <c r="P492" s="3">
        <v>0</v>
      </c>
      <c r="Q492" s="2" t="s">
        <v>36</v>
      </c>
      <c r="R492" s="3">
        <v>0</v>
      </c>
      <c r="S492" s="2" t="s">
        <v>36</v>
      </c>
      <c r="T492" s="2" t="s">
        <v>4734</v>
      </c>
      <c r="U492" s="3">
        <v>1</v>
      </c>
      <c r="V492" s="2" t="s">
        <v>36</v>
      </c>
      <c r="W492" s="2" t="s">
        <v>36</v>
      </c>
      <c r="X492" s="2" t="s">
        <v>4735</v>
      </c>
      <c r="Y492">
        <f t="shared" si="43"/>
        <v>2008</v>
      </c>
      <c r="Z492" s="8">
        <f t="shared" si="44"/>
        <v>4</v>
      </c>
      <c r="AA492">
        <f t="shared" si="48"/>
        <v>19</v>
      </c>
      <c r="AB492" s="9">
        <f t="shared" si="45"/>
        <v>2008</v>
      </c>
      <c r="AC492" s="9">
        <f t="shared" si="46"/>
        <v>10</v>
      </c>
      <c r="AD492" s="9">
        <f t="shared" si="47"/>
        <v>11</v>
      </c>
    </row>
    <row r="493" spans="1:30" ht="15.6">
      <c r="A493" s="2" t="s">
        <v>24</v>
      </c>
      <c r="B493" s="2" t="s">
        <v>25</v>
      </c>
      <c r="C493" s="2" t="s">
        <v>4736</v>
      </c>
      <c r="D493" s="2" t="s">
        <v>4737</v>
      </c>
      <c r="E493" s="2" t="s">
        <v>4738</v>
      </c>
      <c r="F493" s="2" t="s">
        <v>4739</v>
      </c>
      <c r="G493" s="2" t="s">
        <v>36</v>
      </c>
      <c r="H493" s="2" t="s">
        <v>36</v>
      </c>
      <c r="I493" s="2" t="s">
        <v>32</v>
      </c>
      <c r="J493" s="2" t="s">
        <v>106</v>
      </c>
      <c r="K493" s="2" t="s">
        <v>4740</v>
      </c>
      <c r="L493" s="2" t="s">
        <v>4741</v>
      </c>
      <c r="M493" s="2" t="s">
        <v>109</v>
      </c>
      <c r="N493" s="2" t="s">
        <v>4695</v>
      </c>
      <c r="O493" s="2" t="s">
        <v>4742</v>
      </c>
      <c r="P493" s="3">
        <v>0</v>
      </c>
      <c r="Q493" s="2" t="s">
        <v>36</v>
      </c>
      <c r="R493" s="3">
        <v>0</v>
      </c>
      <c r="S493" s="2" t="s">
        <v>36</v>
      </c>
      <c r="T493" s="2" t="s">
        <v>4743</v>
      </c>
      <c r="U493" s="3">
        <v>1</v>
      </c>
      <c r="V493" s="2" t="s">
        <v>36</v>
      </c>
      <c r="W493" s="2" t="s">
        <v>36</v>
      </c>
      <c r="X493" s="2" t="s">
        <v>4744</v>
      </c>
      <c r="Y493">
        <f t="shared" si="43"/>
        <v>2007</v>
      </c>
      <c r="Z493" s="8">
        <f t="shared" si="44"/>
        <v>3</v>
      </c>
      <c r="AA493">
        <f t="shared" si="48"/>
        <v>13</v>
      </c>
      <c r="AB493" s="9">
        <f t="shared" si="45"/>
        <v>0</v>
      </c>
      <c r="AC493" s="9">
        <f t="shared" si="46"/>
        <v>0</v>
      </c>
      <c r="AD493" s="9">
        <f t="shared" si="47"/>
        <v>0</v>
      </c>
    </row>
    <row r="494" spans="1:30" ht="15.6">
      <c r="A494" s="2" t="s">
        <v>24</v>
      </c>
      <c r="B494" s="2" t="s">
        <v>25</v>
      </c>
      <c r="C494" s="2" t="s">
        <v>4745</v>
      </c>
      <c r="D494" s="2" t="s">
        <v>4746</v>
      </c>
      <c r="E494" s="2" t="s">
        <v>4747</v>
      </c>
      <c r="F494" s="2" t="s">
        <v>4748</v>
      </c>
      <c r="G494" s="2" t="s">
        <v>4749</v>
      </c>
      <c r="H494" s="2" t="s">
        <v>4750</v>
      </c>
      <c r="I494" s="2" t="s">
        <v>32</v>
      </c>
      <c r="J494" s="2" t="s">
        <v>106</v>
      </c>
      <c r="K494" s="2" t="s">
        <v>4751</v>
      </c>
      <c r="L494" s="2" t="s">
        <v>4752</v>
      </c>
      <c r="M494" s="2" t="s">
        <v>36</v>
      </c>
      <c r="N494" s="2" t="s">
        <v>4492</v>
      </c>
      <c r="O494" s="2" t="s">
        <v>4567</v>
      </c>
      <c r="P494" s="3">
        <v>4</v>
      </c>
      <c r="Q494" s="2" t="s">
        <v>4753</v>
      </c>
      <c r="R494" s="3">
        <v>0</v>
      </c>
      <c r="S494" s="2" t="s">
        <v>36</v>
      </c>
      <c r="T494" s="2" t="s">
        <v>4754</v>
      </c>
      <c r="U494" s="3">
        <v>1</v>
      </c>
      <c r="V494" s="2" t="s">
        <v>36</v>
      </c>
      <c r="W494" s="2" t="s">
        <v>36</v>
      </c>
      <c r="X494" s="2" t="s">
        <v>4755</v>
      </c>
      <c r="Y494">
        <f t="shared" si="43"/>
        <v>2007</v>
      </c>
      <c r="Z494" s="8">
        <f t="shared" si="44"/>
        <v>10</v>
      </c>
      <c r="AA494">
        <f t="shared" si="48"/>
        <v>8</v>
      </c>
      <c r="AB494" s="9">
        <f t="shared" si="45"/>
        <v>2008</v>
      </c>
      <c r="AC494" s="9">
        <f t="shared" si="46"/>
        <v>9</v>
      </c>
      <c r="AD494" s="9">
        <f t="shared" si="47"/>
        <v>11</v>
      </c>
    </row>
    <row r="495" spans="1:30" ht="15.6">
      <c r="A495" s="2" t="s">
        <v>24</v>
      </c>
      <c r="B495" s="2" t="s">
        <v>98</v>
      </c>
      <c r="C495" s="2" t="s">
        <v>4756</v>
      </c>
      <c r="D495" s="2" t="s">
        <v>4757</v>
      </c>
      <c r="E495" s="2" t="s">
        <v>4758</v>
      </c>
      <c r="F495" s="2" t="s">
        <v>4759</v>
      </c>
      <c r="G495" s="2" t="s">
        <v>4760</v>
      </c>
      <c r="H495" s="2" t="s">
        <v>4761</v>
      </c>
      <c r="I495" s="2" t="s">
        <v>32</v>
      </c>
      <c r="J495" s="2" t="s">
        <v>106</v>
      </c>
      <c r="K495" s="2" t="s">
        <v>4762</v>
      </c>
      <c r="L495" s="2" t="s">
        <v>4763</v>
      </c>
      <c r="M495" s="2" t="s">
        <v>36</v>
      </c>
      <c r="N495" s="2" t="s">
        <v>3945</v>
      </c>
      <c r="O495" s="2" t="s">
        <v>4764</v>
      </c>
      <c r="P495" s="3">
        <v>0</v>
      </c>
      <c r="Q495" s="2" t="s">
        <v>36</v>
      </c>
      <c r="R495" s="3">
        <v>0</v>
      </c>
      <c r="S495" s="2" t="s">
        <v>36</v>
      </c>
      <c r="T495" s="2" t="s">
        <v>4765</v>
      </c>
      <c r="U495" s="3">
        <v>1</v>
      </c>
      <c r="V495" s="2" t="s">
        <v>36</v>
      </c>
      <c r="W495" s="2" t="s">
        <v>36</v>
      </c>
      <c r="X495" s="2" t="s">
        <v>4766</v>
      </c>
      <c r="Y495">
        <f t="shared" si="43"/>
        <v>2007</v>
      </c>
      <c r="Z495" s="8">
        <f t="shared" si="44"/>
        <v>11</v>
      </c>
      <c r="AA495">
        <f t="shared" si="48"/>
        <v>13</v>
      </c>
      <c r="AB495" s="9">
        <f t="shared" si="45"/>
        <v>2008</v>
      </c>
      <c r="AC495" s="9">
        <f t="shared" si="46"/>
        <v>8</v>
      </c>
      <c r="AD495" s="9">
        <f t="shared" si="47"/>
        <v>11</v>
      </c>
    </row>
    <row r="496" spans="1:30" ht="15.6">
      <c r="A496" s="2" t="s">
        <v>24</v>
      </c>
      <c r="B496" s="2" t="s">
        <v>25</v>
      </c>
      <c r="C496" s="2" t="s">
        <v>4745</v>
      </c>
      <c r="D496" s="2" t="s">
        <v>4767</v>
      </c>
      <c r="E496" s="2" t="s">
        <v>4768</v>
      </c>
      <c r="F496" s="2" t="s">
        <v>4574</v>
      </c>
      <c r="G496" s="2" t="s">
        <v>4769</v>
      </c>
      <c r="H496" s="2" t="s">
        <v>4761</v>
      </c>
      <c r="I496" s="2" t="s">
        <v>32</v>
      </c>
      <c r="J496" s="2" t="s">
        <v>106</v>
      </c>
      <c r="K496" s="2" t="s">
        <v>4770</v>
      </c>
      <c r="L496" s="2" t="s">
        <v>4771</v>
      </c>
      <c r="M496" s="2" t="s">
        <v>36</v>
      </c>
      <c r="N496" s="2" t="s">
        <v>4492</v>
      </c>
      <c r="O496" s="2" t="s">
        <v>4567</v>
      </c>
      <c r="P496" s="3">
        <v>1</v>
      </c>
      <c r="Q496" s="2" t="s">
        <v>36</v>
      </c>
      <c r="R496" s="3">
        <v>1</v>
      </c>
      <c r="S496" s="2" t="s">
        <v>4772</v>
      </c>
      <c r="T496" s="2" t="s">
        <v>4773</v>
      </c>
      <c r="U496" s="3">
        <v>1</v>
      </c>
      <c r="V496" s="2" t="s">
        <v>36</v>
      </c>
      <c r="W496" s="2" t="s">
        <v>36</v>
      </c>
      <c r="X496" s="2" t="s">
        <v>4774</v>
      </c>
      <c r="Y496">
        <f t="shared" si="43"/>
        <v>2007</v>
      </c>
      <c r="Z496" s="8">
        <f t="shared" si="44"/>
        <v>9</v>
      </c>
      <c r="AA496">
        <f t="shared" si="48"/>
        <v>21</v>
      </c>
      <c r="AB496" s="9">
        <f t="shared" si="45"/>
        <v>2008</v>
      </c>
      <c r="AC496" s="9">
        <f t="shared" si="46"/>
        <v>8</v>
      </c>
      <c r="AD496" s="9">
        <f t="shared" si="47"/>
        <v>11</v>
      </c>
    </row>
    <row r="497" spans="1:30" ht="15.6">
      <c r="A497" s="2" t="s">
        <v>24</v>
      </c>
      <c r="B497" s="2" t="s">
        <v>25</v>
      </c>
      <c r="C497" s="2" t="s">
        <v>4775</v>
      </c>
      <c r="D497" s="2" t="s">
        <v>4776</v>
      </c>
      <c r="E497" s="2" t="s">
        <v>4777</v>
      </c>
      <c r="F497" s="2" t="s">
        <v>4778</v>
      </c>
      <c r="G497" s="2" t="s">
        <v>36</v>
      </c>
      <c r="H497" s="2" t="s">
        <v>36</v>
      </c>
      <c r="I497" s="2" t="s">
        <v>32</v>
      </c>
      <c r="J497" s="2" t="s">
        <v>106</v>
      </c>
      <c r="K497" s="2" t="s">
        <v>4779</v>
      </c>
      <c r="L497" s="2" t="s">
        <v>4780</v>
      </c>
      <c r="M497" s="2" t="s">
        <v>36</v>
      </c>
      <c r="N497" s="2" t="s">
        <v>4781</v>
      </c>
      <c r="O497" s="2" t="s">
        <v>1684</v>
      </c>
      <c r="P497" s="3">
        <v>3</v>
      </c>
      <c r="Q497" s="2" t="s">
        <v>4782</v>
      </c>
      <c r="R497" s="3">
        <v>2</v>
      </c>
      <c r="S497" s="2" t="s">
        <v>4783</v>
      </c>
      <c r="T497" s="2" t="s">
        <v>4784</v>
      </c>
      <c r="U497" s="3">
        <v>1</v>
      </c>
      <c r="V497" s="2" t="s">
        <v>36</v>
      </c>
      <c r="W497" s="2" t="s">
        <v>36</v>
      </c>
      <c r="X497" s="2" t="s">
        <v>4785</v>
      </c>
      <c r="Y497">
        <f t="shared" si="43"/>
        <v>2007</v>
      </c>
      <c r="Z497" s="8">
        <f t="shared" si="44"/>
        <v>1</v>
      </c>
      <c r="AA497">
        <f t="shared" si="48"/>
        <v>30</v>
      </c>
      <c r="AB497" s="9">
        <f t="shared" si="45"/>
        <v>0</v>
      </c>
      <c r="AC497" s="9">
        <f t="shared" si="46"/>
        <v>0</v>
      </c>
      <c r="AD497" s="9">
        <f t="shared" si="47"/>
        <v>0</v>
      </c>
    </row>
    <row r="498" spans="1:30" ht="15.6">
      <c r="A498" s="2" t="s">
        <v>24</v>
      </c>
      <c r="B498" s="2" t="s">
        <v>25</v>
      </c>
      <c r="C498" s="2" t="s">
        <v>4786</v>
      </c>
      <c r="D498" s="2" t="s">
        <v>4787</v>
      </c>
      <c r="E498" s="2" t="s">
        <v>4788</v>
      </c>
      <c r="F498" s="2" t="s">
        <v>4789</v>
      </c>
      <c r="G498" s="2" t="s">
        <v>36</v>
      </c>
      <c r="H498" s="2" t="s">
        <v>36</v>
      </c>
      <c r="I498" s="2" t="s">
        <v>32</v>
      </c>
      <c r="J498" s="2" t="s">
        <v>106</v>
      </c>
      <c r="K498" s="2" t="s">
        <v>4790</v>
      </c>
      <c r="L498" s="2" t="s">
        <v>4791</v>
      </c>
      <c r="M498" s="2" t="s">
        <v>24</v>
      </c>
      <c r="N498" s="2" t="s">
        <v>4695</v>
      </c>
      <c r="O498" s="2" t="s">
        <v>4792</v>
      </c>
      <c r="P498" s="3">
        <v>0</v>
      </c>
      <c r="Q498" s="2" t="s">
        <v>36</v>
      </c>
      <c r="R498" s="3">
        <v>0</v>
      </c>
      <c r="S498" s="2" t="s">
        <v>36</v>
      </c>
      <c r="T498" s="2" t="s">
        <v>4793</v>
      </c>
      <c r="U498" s="3">
        <v>2</v>
      </c>
      <c r="V498" s="2" t="s">
        <v>36</v>
      </c>
      <c r="W498" s="2" t="s">
        <v>36</v>
      </c>
      <c r="X498" s="2" t="s">
        <v>4794</v>
      </c>
      <c r="Y498">
        <f t="shared" si="43"/>
        <v>2007</v>
      </c>
      <c r="Z498" s="8">
        <f t="shared" si="44"/>
        <v>1</v>
      </c>
      <c r="AA498">
        <f t="shared" si="48"/>
        <v>30</v>
      </c>
      <c r="AB498" s="9">
        <f t="shared" si="45"/>
        <v>0</v>
      </c>
      <c r="AC498" s="9">
        <f t="shared" si="46"/>
        <v>0</v>
      </c>
      <c r="AD498" s="9">
        <f t="shared" si="47"/>
        <v>0</v>
      </c>
    </row>
    <row r="499" spans="1:30" ht="15.6">
      <c r="A499" s="2" t="s">
        <v>24</v>
      </c>
      <c r="B499" s="2" t="s">
        <v>25</v>
      </c>
      <c r="C499" s="2" t="s">
        <v>4795</v>
      </c>
      <c r="D499" s="2" t="s">
        <v>4796</v>
      </c>
      <c r="E499" s="2" t="s">
        <v>4797</v>
      </c>
      <c r="F499" s="2" t="s">
        <v>4798</v>
      </c>
      <c r="G499" s="2" t="s">
        <v>36</v>
      </c>
      <c r="H499" s="2" t="s">
        <v>36</v>
      </c>
      <c r="I499" s="2" t="s">
        <v>32</v>
      </c>
      <c r="J499" s="2" t="s">
        <v>106</v>
      </c>
      <c r="K499" s="2" t="s">
        <v>4799</v>
      </c>
      <c r="L499" s="2" t="s">
        <v>4800</v>
      </c>
      <c r="M499" s="2" t="s">
        <v>191</v>
      </c>
      <c r="N499" s="2" t="s">
        <v>4695</v>
      </c>
      <c r="O499" s="2" t="s">
        <v>4792</v>
      </c>
      <c r="P499" s="3">
        <v>4</v>
      </c>
      <c r="Q499" s="2" t="s">
        <v>4801</v>
      </c>
      <c r="R499" s="3">
        <v>0</v>
      </c>
      <c r="S499" s="2" t="s">
        <v>36</v>
      </c>
      <c r="T499" s="2" t="s">
        <v>4802</v>
      </c>
      <c r="U499" s="3">
        <v>1</v>
      </c>
      <c r="V499" s="2" t="s">
        <v>36</v>
      </c>
      <c r="W499" s="2" t="s">
        <v>36</v>
      </c>
      <c r="X499" s="2" t="s">
        <v>4803</v>
      </c>
      <c r="Y499">
        <f t="shared" si="43"/>
        <v>2006</v>
      </c>
      <c r="Z499" s="8">
        <f t="shared" si="44"/>
        <v>12</v>
      </c>
      <c r="AA499">
        <f t="shared" si="48"/>
        <v>9</v>
      </c>
      <c r="AB499" s="9">
        <f t="shared" si="45"/>
        <v>0</v>
      </c>
      <c r="AC499" s="9">
        <f t="shared" si="46"/>
        <v>0</v>
      </c>
      <c r="AD499" s="9">
        <f t="shared" si="47"/>
        <v>0</v>
      </c>
    </row>
    <row r="500" spans="1:30" ht="15.6">
      <c r="A500" s="2" t="s">
        <v>24</v>
      </c>
      <c r="B500" s="2" t="s">
        <v>25</v>
      </c>
      <c r="C500" s="2" t="s">
        <v>4804</v>
      </c>
      <c r="D500" s="2" t="s">
        <v>4805</v>
      </c>
      <c r="E500" s="2" t="s">
        <v>4806</v>
      </c>
      <c r="F500" s="2" t="s">
        <v>4807</v>
      </c>
      <c r="G500" s="2" t="s">
        <v>36</v>
      </c>
      <c r="H500" s="2" t="s">
        <v>36</v>
      </c>
      <c r="I500" s="2" t="s">
        <v>32</v>
      </c>
      <c r="J500" s="2" t="s">
        <v>106</v>
      </c>
      <c r="K500" s="2" t="s">
        <v>4808</v>
      </c>
      <c r="L500" s="2" t="s">
        <v>4809</v>
      </c>
      <c r="M500" s="2" t="s">
        <v>215</v>
      </c>
      <c r="N500" s="2" t="s">
        <v>4695</v>
      </c>
      <c r="O500" s="2" t="s">
        <v>4810</v>
      </c>
      <c r="P500" s="3">
        <v>0</v>
      </c>
      <c r="Q500" s="2" t="s">
        <v>36</v>
      </c>
      <c r="R500" s="3">
        <v>0</v>
      </c>
      <c r="S500" s="2" t="s">
        <v>36</v>
      </c>
      <c r="T500" s="2" t="s">
        <v>4811</v>
      </c>
      <c r="U500" s="3">
        <v>1</v>
      </c>
      <c r="V500" s="2" t="s">
        <v>36</v>
      </c>
      <c r="W500" s="2" t="s">
        <v>36</v>
      </c>
      <c r="X500" s="2" t="s">
        <v>4812</v>
      </c>
      <c r="Y500">
        <f t="shared" si="43"/>
        <v>2006</v>
      </c>
      <c r="Z500" s="8">
        <f t="shared" si="44"/>
        <v>12</v>
      </c>
      <c r="AA500">
        <f t="shared" si="48"/>
        <v>18</v>
      </c>
      <c r="AB500" s="9">
        <f t="shared" si="45"/>
        <v>0</v>
      </c>
      <c r="AC500" s="9">
        <f t="shared" si="46"/>
        <v>0</v>
      </c>
      <c r="AD500" s="9">
        <f t="shared" si="47"/>
        <v>0</v>
      </c>
    </row>
    <row r="501" spans="1:30" ht="15.6">
      <c r="A501" s="2" t="s">
        <v>24</v>
      </c>
      <c r="B501" s="2" t="s">
        <v>25</v>
      </c>
      <c r="C501" s="2" t="s">
        <v>4813</v>
      </c>
      <c r="D501" s="2" t="s">
        <v>4814</v>
      </c>
      <c r="E501" s="2" t="s">
        <v>4815</v>
      </c>
      <c r="F501" s="2" t="s">
        <v>4816</v>
      </c>
      <c r="G501" s="2" t="s">
        <v>36</v>
      </c>
      <c r="H501" s="2" t="s">
        <v>36</v>
      </c>
      <c r="I501" s="2" t="s">
        <v>466</v>
      </c>
      <c r="J501" s="2" t="s">
        <v>467</v>
      </c>
      <c r="K501" s="2" t="s">
        <v>4817</v>
      </c>
      <c r="L501" s="2" t="s">
        <v>4818</v>
      </c>
      <c r="M501" s="2" t="s">
        <v>36</v>
      </c>
      <c r="N501" s="2" t="s">
        <v>4418</v>
      </c>
      <c r="O501" s="2" t="s">
        <v>4819</v>
      </c>
      <c r="P501" s="3">
        <v>0</v>
      </c>
      <c r="Q501" s="2" t="s">
        <v>36</v>
      </c>
      <c r="R501" s="3">
        <v>2</v>
      </c>
      <c r="S501" s="2" t="s">
        <v>4820</v>
      </c>
      <c r="T501" s="2" t="s">
        <v>4821</v>
      </c>
      <c r="U501" s="3">
        <v>1</v>
      </c>
      <c r="V501" s="2" t="s">
        <v>36</v>
      </c>
      <c r="W501" s="2" t="s">
        <v>36</v>
      </c>
      <c r="X501" s="2" t="s">
        <v>4822</v>
      </c>
      <c r="Y501">
        <f t="shared" si="43"/>
        <v>2006</v>
      </c>
      <c r="Z501" s="8">
        <f t="shared" si="44"/>
        <v>11</v>
      </c>
      <c r="AA501">
        <f t="shared" si="48"/>
        <v>20</v>
      </c>
      <c r="AB501" s="9">
        <f t="shared" si="45"/>
        <v>0</v>
      </c>
      <c r="AC501" s="9">
        <f t="shared" si="46"/>
        <v>0</v>
      </c>
      <c r="AD501" s="9">
        <f t="shared" si="47"/>
        <v>0</v>
      </c>
    </row>
    <row r="502" spans="1:30" ht="15.6">
      <c r="A502" s="2" t="s">
        <v>24</v>
      </c>
      <c r="B502" s="2" t="s">
        <v>25</v>
      </c>
      <c r="C502" s="2" t="s">
        <v>4823</v>
      </c>
      <c r="D502" s="2" t="s">
        <v>4824</v>
      </c>
      <c r="E502" s="2" t="s">
        <v>4825</v>
      </c>
      <c r="F502" s="2" t="s">
        <v>4826</v>
      </c>
      <c r="G502" s="2" t="s">
        <v>36</v>
      </c>
      <c r="H502" s="2" t="s">
        <v>36</v>
      </c>
      <c r="I502" s="2" t="s">
        <v>32</v>
      </c>
      <c r="J502" s="2" t="s">
        <v>106</v>
      </c>
      <c r="K502" s="2" t="s">
        <v>4827</v>
      </c>
      <c r="L502" s="2" t="s">
        <v>4828</v>
      </c>
      <c r="M502" s="2" t="s">
        <v>36</v>
      </c>
      <c r="N502" s="2" t="s">
        <v>4829</v>
      </c>
      <c r="O502" s="2" t="s">
        <v>1684</v>
      </c>
      <c r="P502" s="3">
        <v>4</v>
      </c>
      <c r="Q502" s="2" t="s">
        <v>4830</v>
      </c>
      <c r="R502" s="3">
        <v>0</v>
      </c>
      <c r="S502" s="2" t="s">
        <v>36</v>
      </c>
      <c r="T502" s="2" t="s">
        <v>4831</v>
      </c>
      <c r="U502" s="3">
        <v>1</v>
      </c>
      <c r="V502" s="2" t="s">
        <v>36</v>
      </c>
      <c r="W502" s="2" t="s">
        <v>36</v>
      </c>
      <c r="X502" s="2" t="s">
        <v>4832</v>
      </c>
      <c r="Y502">
        <f t="shared" si="43"/>
        <v>2006</v>
      </c>
      <c r="Z502" s="8">
        <f t="shared" si="44"/>
        <v>11</v>
      </c>
      <c r="AA502">
        <f t="shared" si="48"/>
        <v>8</v>
      </c>
      <c r="AB502" s="9">
        <f t="shared" si="45"/>
        <v>0</v>
      </c>
      <c r="AC502" s="9">
        <f t="shared" si="46"/>
        <v>0</v>
      </c>
      <c r="AD502" s="9">
        <f t="shared" si="47"/>
        <v>0</v>
      </c>
    </row>
    <row r="503" spans="1:30" ht="15.6">
      <c r="A503" s="2" t="s">
        <v>24</v>
      </c>
      <c r="B503" s="2" t="s">
        <v>25</v>
      </c>
      <c r="C503" s="2" t="s">
        <v>4344</v>
      </c>
      <c r="D503" s="2" t="s">
        <v>4833</v>
      </c>
      <c r="E503" s="2" t="s">
        <v>4834</v>
      </c>
      <c r="F503" s="2" t="s">
        <v>4835</v>
      </c>
      <c r="G503" s="2" t="s">
        <v>36</v>
      </c>
      <c r="H503" s="2" t="s">
        <v>36</v>
      </c>
      <c r="I503" s="2" t="s">
        <v>32</v>
      </c>
      <c r="J503" s="2" t="s">
        <v>106</v>
      </c>
      <c r="K503" s="2" t="s">
        <v>4836</v>
      </c>
      <c r="L503" s="2" t="s">
        <v>224</v>
      </c>
      <c r="M503" s="2" t="s">
        <v>36</v>
      </c>
      <c r="N503" s="2" t="s">
        <v>4616</v>
      </c>
      <c r="O503" s="2" t="s">
        <v>3976</v>
      </c>
      <c r="P503" s="3">
        <v>0</v>
      </c>
      <c r="Q503" s="2" t="s">
        <v>36</v>
      </c>
      <c r="R503" s="3">
        <v>0</v>
      </c>
      <c r="S503" s="2" t="s">
        <v>36</v>
      </c>
      <c r="T503" s="2" t="s">
        <v>4837</v>
      </c>
      <c r="U503" s="3">
        <v>2</v>
      </c>
      <c r="V503" s="2" t="s">
        <v>36</v>
      </c>
      <c r="W503" s="2" t="s">
        <v>36</v>
      </c>
      <c r="X503" s="2" t="s">
        <v>4838</v>
      </c>
      <c r="Y503">
        <f t="shared" si="43"/>
        <v>2006</v>
      </c>
      <c r="Z503" s="8">
        <f t="shared" si="44"/>
        <v>11</v>
      </c>
      <c r="AA503">
        <f t="shared" si="48"/>
        <v>26</v>
      </c>
      <c r="AB503" s="9">
        <f t="shared" si="45"/>
        <v>0</v>
      </c>
      <c r="AC503" s="9">
        <f t="shared" si="46"/>
        <v>0</v>
      </c>
      <c r="AD503" s="9">
        <f t="shared" si="47"/>
        <v>0</v>
      </c>
    </row>
    <row r="504" spans="1:30" ht="15.6">
      <c r="A504" s="2" t="s">
        <v>24</v>
      </c>
      <c r="B504" s="2" t="s">
        <v>25</v>
      </c>
      <c r="C504" s="2" t="s">
        <v>4839</v>
      </c>
      <c r="D504" s="2" t="s">
        <v>4840</v>
      </c>
      <c r="E504" s="2" t="s">
        <v>4841</v>
      </c>
      <c r="F504" s="2" t="s">
        <v>4842</v>
      </c>
      <c r="G504" s="2" t="s">
        <v>36</v>
      </c>
      <c r="H504" s="2" t="s">
        <v>36</v>
      </c>
      <c r="I504" s="2" t="s">
        <v>32</v>
      </c>
      <c r="J504" s="2" t="s">
        <v>106</v>
      </c>
      <c r="K504" s="2" t="s">
        <v>4843</v>
      </c>
      <c r="L504" s="2" t="s">
        <v>4844</v>
      </c>
      <c r="M504" s="2" t="s">
        <v>215</v>
      </c>
      <c r="N504" s="2" t="s">
        <v>4829</v>
      </c>
      <c r="O504" s="2" t="s">
        <v>1684</v>
      </c>
      <c r="P504" s="3">
        <v>0</v>
      </c>
      <c r="Q504" s="2" t="s">
        <v>36</v>
      </c>
      <c r="R504" s="3">
        <v>0</v>
      </c>
      <c r="S504" s="2" t="s">
        <v>36</v>
      </c>
      <c r="T504" s="2" t="s">
        <v>4845</v>
      </c>
      <c r="U504" s="3">
        <v>1</v>
      </c>
      <c r="V504" s="2" t="s">
        <v>36</v>
      </c>
      <c r="W504" s="2" t="s">
        <v>36</v>
      </c>
      <c r="X504" s="2" t="s">
        <v>4846</v>
      </c>
      <c r="Y504">
        <f t="shared" si="43"/>
        <v>2006</v>
      </c>
      <c r="Z504" s="8">
        <f t="shared" si="44"/>
        <v>11</v>
      </c>
      <c r="AA504">
        <f t="shared" si="48"/>
        <v>17</v>
      </c>
      <c r="AB504" s="9">
        <f t="shared" si="45"/>
        <v>0</v>
      </c>
      <c r="AC504" s="9">
        <f t="shared" si="46"/>
        <v>0</v>
      </c>
      <c r="AD504" s="9">
        <f t="shared" si="47"/>
        <v>0</v>
      </c>
    </row>
    <row r="505" spans="1:30" ht="15.6">
      <c r="A505" s="2" t="s">
        <v>24</v>
      </c>
      <c r="B505" s="2" t="s">
        <v>25</v>
      </c>
      <c r="C505" s="2" t="s">
        <v>4847</v>
      </c>
      <c r="D505" s="2" t="s">
        <v>4848</v>
      </c>
      <c r="E505" s="2" t="s">
        <v>4849</v>
      </c>
      <c r="F505" s="2" t="s">
        <v>4850</v>
      </c>
      <c r="G505" s="2" t="s">
        <v>36</v>
      </c>
      <c r="H505" s="2" t="s">
        <v>36</v>
      </c>
      <c r="I505" s="2" t="s">
        <v>32</v>
      </c>
      <c r="J505" s="2" t="s">
        <v>106</v>
      </c>
      <c r="K505" s="2" t="s">
        <v>4836</v>
      </c>
      <c r="L505" s="2" t="s">
        <v>224</v>
      </c>
      <c r="M505" s="2" t="s">
        <v>36</v>
      </c>
      <c r="N505" s="2" t="s">
        <v>4616</v>
      </c>
      <c r="O505" s="2" t="s">
        <v>1684</v>
      </c>
      <c r="P505" s="3">
        <v>0</v>
      </c>
      <c r="Q505" s="2" t="s">
        <v>36</v>
      </c>
      <c r="R505" s="3">
        <v>1</v>
      </c>
      <c r="S505" s="2" t="s">
        <v>4851</v>
      </c>
      <c r="T505" s="2" t="s">
        <v>4852</v>
      </c>
      <c r="U505" s="3">
        <v>2</v>
      </c>
      <c r="V505" s="2" t="s">
        <v>36</v>
      </c>
      <c r="W505" s="2" t="s">
        <v>36</v>
      </c>
      <c r="X505" s="2" t="s">
        <v>4853</v>
      </c>
      <c r="Y505">
        <f t="shared" si="43"/>
        <v>2006</v>
      </c>
      <c r="Z505" s="8">
        <f t="shared" si="44"/>
        <v>11</v>
      </c>
      <c r="AA505">
        <f t="shared" si="48"/>
        <v>9</v>
      </c>
      <c r="AB505" s="9">
        <f t="shared" si="45"/>
        <v>0</v>
      </c>
      <c r="AC505" s="9">
        <f t="shared" si="46"/>
        <v>0</v>
      </c>
      <c r="AD505" s="9">
        <f t="shared" si="47"/>
        <v>0</v>
      </c>
    </row>
    <row r="506" spans="1:30" ht="15.6">
      <c r="A506" s="2" t="s">
        <v>24</v>
      </c>
      <c r="B506" s="2" t="s">
        <v>98</v>
      </c>
      <c r="C506" s="2" t="s">
        <v>4854</v>
      </c>
      <c r="D506" s="2" t="s">
        <v>4855</v>
      </c>
      <c r="E506" s="2" t="s">
        <v>4856</v>
      </c>
      <c r="F506" s="2" t="s">
        <v>4857</v>
      </c>
      <c r="G506" s="2" t="s">
        <v>4858</v>
      </c>
      <c r="H506" s="2" t="s">
        <v>4859</v>
      </c>
      <c r="I506" s="2" t="s">
        <v>32</v>
      </c>
      <c r="J506" s="2" t="s">
        <v>106</v>
      </c>
      <c r="K506" s="2" t="s">
        <v>4860</v>
      </c>
      <c r="L506" s="2" t="s">
        <v>4861</v>
      </c>
      <c r="M506" s="2" t="s">
        <v>36</v>
      </c>
      <c r="N506" s="2" t="s">
        <v>4862</v>
      </c>
      <c r="O506" s="2" t="s">
        <v>4863</v>
      </c>
      <c r="P506" s="3">
        <v>0</v>
      </c>
      <c r="Q506" s="2" t="s">
        <v>36</v>
      </c>
      <c r="R506" s="3">
        <v>1</v>
      </c>
      <c r="S506" s="2" t="s">
        <v>4864</v>
      </c>
      <c r="T506" s="2" t="s">
        <v>4865</v>
      </c>
      <c r="U506" s="3">
        <v>1</v>
      </c>
      <c r="V506" s="2" t="s">
        <v>36</v>
      </c>
      <c r="W506" s="2" t="s">
        <v>36</v>
      </c>
      <c r="X506" s="2" t="s">
        <v>4866</v>
      </c>
      <c r="Y506">
        <f t="shared" si="43"/>
        <v>2007</v>
      </c>
      <c r="Z506" s="8">
        <f t="shared" si="44"/>
        <v>7</v>
      </c>
      <c r="AA506">
        <f t="shared" si="48"/>
        <v>31</v>
      </c>
      <c r="AB506" s="9">
        <f t="shared" si="45"/>
        <v>2008</v>
      </c>
      <c r="AC506" s="9">
        <f t="shared" si="46"/>
        <v>5</v>
      </c>
      <c r="AD506" s="9">
        <f t="shared" si="47"/>
        <v>11</v>
      </c>
    </row>
    <row r="507" spans="1:30" ht="15.6">
      <c r="A507" s="2" t="s">
        <v>24</v>
      </c>
      <c r="B507" s="2" t="s">
        <v>98</v>
      </c>
      <c r="C507" s="2" t="s">
        <v>4867</v>
      </c>
      <c r="D507" s="2" t="s">
        <v>4868</v>
      </c>
      <c r="E507" s="2" t="s">
        <v>4869</v>
      </c>
      <c r="F507" s="2" t="s">
        <v>4870</v>
      </c>
      <c r="G507" s="2" t="s">
        <v>4871</v>
      </c>
      <c r="H507" s="2" t="s">
        <v>4859</v>
      </c>
      <c r="I507" s="2" t="s">
        <v>32</v>
      </c>
      <c r="J507" s="2" t="s">
        <v>106</v>
      </c>
      <c r="K507" s="2" t="s">
        <v>4872</v>
      </c>
      <c r="L507" s="2" t="s">
        <v>4873</v>
      </c>
      <c r="M507" s="2" t="s">
        <v>36</v>
      </c>
      <c r="N507" s="2" t="s">
        <v>4492</v>
      </c>
      <c r="O507" s="2" t="s">
        <v>192</v>
      </c>
      <c r="P507" s="3">
        <v>0</v>
      </c>
      <c r="Q507" s="2" t="s">
        <v>36</v>
      </c>
      <c r="R507" s="3">
        <v>0</v>
      </c>
      <c r="S507" s="2" t="s">
        <v>36</v>
      </c>
      <c r="T507" s="2" t="s">
        <v>4874</v>
      </c>
      <c r="U507" s="3">
        <v>1</v>
      </c>
      <c r="V507" s="2" t="s">
        <v>36</v>
      </c>
      <c r="W507" s="2" t="s">
        <v>36</v>
      </c>
      <c r="X507" s="2" t="s">
        <v>4875</v>
      </c>
      <c r="Y507">
        <f t="shared" si="43"/>
        <v>2007</v>
      </c>
      <c r="Z507" s="8">
        <f t="shared" si="44"/>
        <v>9</v>
      </c>
      <c r="AA507">
        <f t="shared" si="48"/>
        <v>24</v>
      </c>
      <c r="AB507" s="9">
        <f t="shared" si="45"/>
        <v>2008</v>
      </c>
      <c r="AC507" s="9">
        <f t="shared" si="46"/>
        <v>5</v>
      </c>
      <c r="AD507" s="9">
        <f t="shared" si="47"/>
        <v>11</v>
      </c>
    </row>
    <row r="508" spans="1:30" ht="15.6">
      <c r="A508" s="2" t="s">
        <v>24</v>
      </c>
      <c r="B508" s="2" t="s">
        <v>25</v>
      </c>
      <c r="C508" s="2" t="s">
        <v>4876</v>
      </c>
      <c r="D508" s="2" t="s">
        <v>4877</v>
      </c>
      <c r="E508" s="2" t="s">
        <v>4878</v>
      </c>
      <c r="F508" s="2" t="s">
        <v>4879</v>
      </c>
      <c r="G508" s="2" t="s">
        <v>36</v>
      </c>
      <c r="H508" s="2" t="s">
        <v>36</v>
      </c>
      <c r="I508" s="2" t="s">
        <v>4682</v>
      </c>
      <c r="J508" s="2" t="s">
        <v>4683</v>
      </c>
      <c r="K508" s="2" t="s">
        <v>4684</v>
      </c>
      <c r="L508" s="2" t="s">
        <v>4685</v>
      </c>
      <c r="M508" s="2" t="s">
        <v>24</v>
      </c>
      <c r="N508" s="2" t="s">
        <v>36</v>
      </c>
      <c r="O508" s="2" t="s">
        <v>4880</v>
      </c>
      <c r="P508" s="3">
        <v>0</v>
      </c>
      <c r="Q508" s="2" t="s">
        <v>36</v>
      </c>
      <c r="R508" s="3">
        <v>1</v>
      </c>
      <c r="S508" s="2" t="s">
        <v>4881</v>
      </c>
      <c r="T508" s="2" t="s">
        <v>4882</v>
      </c>
      <c r="U508" s="3">
        <v>1</v>
      </c>
      <c r="V508" s="2" t="s">
        <v>36</v>
      </c>
      <c r="W508" s="2" t="s">
        <v>36</v>
      </c>
      <c r="X508" s="2" t="s">
        <v>4883</v>
      </c>
      <c r="Y508">
        <f t="shared" si="43"/>
        <v>2006</v>
      </c>
      <c r="Z508" s="8">
        <f t="shared" si="44"/>
        <v>10</v>
      </c>
      <c r="AA508">
        <f t="shared" si="48"/>
        <v>11</v>
      </c>
      <c r="AB508" s="9">
        <f t="shared" si="45"/>
        <v>0</v>
      </c>
      <c r="AC508" s="9">
        <f t="shared" si="46"/>
        <v>0</v>
      </c>
      <c r="AD508" s="9">
        <f t="shared" si="47"/>
        <v>0</v>
      </c>
    </row>
    <row r="509" spans="1:30" ht="15.6">
      <c r="A509" s="2" t="s">
        <v>24</v>
      </c>
      <c r="B509" s="2" t="s">
        <v>25</v>
      </c>
      <c r="C509" s="2" t="s">
        <v>4884</v>
      </c>
      <c r="D509" s="2" t="s">
        <v>4885</v>
      </c>
      <c r="E509" s="2" t="s">
        <v>4886</v>
      </c>
      <c r="F509" s="2" t="s">
        <v>4879</v>
      </c>
      <c r="G509" s="2" t="s">
        <v>36</v>
      </c>
      <c r="H509" s="2" t="s">
        <v>36</v>
      </c>
      <c r="I509" s="2" t="s">
        <v>4682</v>
      </c>
      <c r="J509" s="2" t="s">
        <v>4683</v>
      </c>
      <c r="K509" s="2" t="s">
        <v>4684</v>
      </c>
      <c r="L509" s="2" t="s">
        <v>4685</v>
      </c>
      <c r="M509" s="2" t="s">
        <v>24</v>
      </c>
      <c r="N509" s="2" t="s">
        <v>36</v>
      </c>
      <c r="O509" s="2" t="s">
        <v>4880</v>
      </c>
      <c r="P509" s="3">
        <v>2</v>
      </c>
      <c r="Q509" s="2" t="s">
        <v>4887</v>
      </c>
      <c r="R509" s="3">
        <v>1</v>
      </c>
      <c r="S509" s="2" t="s">
        <v>4888</v>
      </c>
      <c r="T509" s="2" t="s">
        <v>4889</v>
      </c>
      <c r="U509" s="3">
        <v>1</v>
      </c>
      <c r="V509" s="2" t="s">
        <v>36</v>
      </c>
      <c r="W509" s="2" t="s">
        <v>36</v>
      </c>
      <c r="X509" s="2" t="s">
        <v>4890</v>
      </c>
      <c r="Y509">
        <f t="shared" si="43"/>
        <v>2006</v>
      </c>
      <c r="Z509" s="8">
        <f t="shared" si="44"/>
        <v>10</v>
      </c>
      <c r="AA509">
        <f t="shared" si="48"/>
        <v>19</v>
      </c>
      <c r="AB509" s="9">
        <f t="shared" si="45"/>
        <v>0</v>
      </c>
      <c r="AC509" s="9">
        <f t="shared" si="46"/>
        <v>0</v>
      </c>
      <c r="AD509" s="9">
        <f t="shared" si="47"/>
        <v>0</v>
      </c>
    </row>
    <row r="510" spans="1:30" ht="15.6">
      <c r="A510" s="2" t="s">
        <v>24</v>
      </c>
      <c r="B510" s="2" t="s">
        <v>25</v>
      </c>
      <c r="C510" s="2" t="s">
        <v>4891</v>
      </c>
      <c r="D510" s="2" t="s">
        <v>4892</v>
      </c>
      <c r="E510" s="2" t="s">
        <v>4893</v>
      </c>
      <c r="F510" s="2" t="s">
        <v>4894</v>
      </c>
      <c r="G510" s="2" t="s">
        <v>36</v>
      </c>
      <c r="H510" s="2" t="s">
        <v>36</v>
      </c>
      <c r="I510" s="2" t="s">
        <v>32</v>
      </c>
      <c r="J510" s="2" t="s">
        <v>106</v>
      </c>
      <c r="K510" s="2" t="s">
        <v>4693</v>
      </c>
      <c r="L510" s="2" t="s">
        <v>4694</v>
      </c>
      <c r="M510" s="2" t="s">
        <v>24</v>
      </c>
      <c r="N510" s="2" t="s">
        <v>4695</v>
      </c>
      <c r="O510" s="2" t="s">
        <v>4895</v>
      </c>
      <c r="P510" s="3">
        <v>0</v>
      </c>
      <c r="Q510" s="2" t="s">
        <v>36</v>
      </c>
      <c r="R510" s="3">
        <v>0</v>
      </c>
      <c r="S510" s="2" t="s">
        <v>36</v>
      </c>
      <c r="T510" s="2" t="s">
        <v>4896</v>
      </c>
      <c r="U510" s="3">
        <v>1</v>
      </c>
      <c r="V510" s="2" t="s">
        <v>36</v>
      </c>
      <c r="W510" s="2" t="s">
        <v>36</v>
      </c>
      <c r="X510" s="2" t="s">
        <v>4897</v>
      </c>
      <c r="Y510">
        <f t="shared" si="43"/>
        <v>2006</v>
      </c>
      <c r="Z510" s="8">
        <f t="shared" si="44"/>
        <v>10</v>
      </c>
      <c r="AA510">
        <f t="shared" si="48"/>
        <v>15</v>
      </c>
      <c r="AB510" s="9">
        <f t="shared" si="45"/>
        <v>0</v>
      </c>
      <c r="AC510" s="9">
        <f t="shared" si="46"/>
        <v>0</v>
      </c>
      <c r="AD510" s="9">
        <f t="shared" si="47"/>
        <v>0</v>
      </c>
    </row>
    <row r="511" spans="1:30" ht="15.6">
      <c r="A511" s="2" t="s">
        <v>24</v>
      </c>
      <c r="B511" s="2" t="s">
        <v>25</v>
      </c>
      <c r="C511" s="2" t="s">
        <v>4898</v>
      </c>
      <c r="D511" s="2" t="s">
        <v>4899</v>
      </c>
      <c r="E511" s="2" t="s">
        <v>4900</v>
      </c>
      <c r="F511" s="2" t="s">
        <v>4901</v>
      </c>
      <c r="G511" s="2" t="s">
        <v>36</v>
      </c>
      <c r="H511" s="2" t="s">
        <v>36</v>
      </c>
      <c r="I511" s="2" t="s">
        <v>32</v>
      </c>
      <c r="J511" s="2" t="s">
        <v>106</v>
      </c>
      <c r="K511" s="2" t="s">
        <v>4902</v>
      </c>
      <c r="L511" s="2" t="s">
        <v>4903</v>
      </c>
      <c r="M511" s="2" t="s">
        <v>36</v>
      </c>
      <c r="N511" s="2" t="s">
        <v>2882</v>
      </c>
      <c r="O511" s="2" t="s">
        <v>4904</v>
      </c>
      <c r="P511" s="3">
        <v>0</v>
      </c>
      <c r="Q511" s="2" t="s">
        <v>36</v>
      </c>
      <c r="R511" s="3">
        <v>1</v>
      </c>
      <c r="S511" s="2" t="s">
        <v>4905</v>
      </c>
      <c r="T511" s="2" t="s">
        <v>4906</v>
      </c>
      <c r="U511" s="3">
        <v>1</v>
      </c>
      <c r="V511" s="2" t="s">
        <v>36</v>
      </c>
      <c r="W511" s="2" t="s">
        <v>36</v>
      </c>
      <c r="X511" s="2" t="s">
        <v>4907</v>
      </c>
      <c r="Y511">
        <f t="shared" si="43"/>
        <v>2006</v>
      </c>
      <c r="Z511" s="8">
        <f t="shared" si="44"/>
        <v>10</v>
      </c>
      <c r="AA511">
        <f t="shared" si="48"/>
        <v>31</v>
      </c>
      <c r="AB511" s="9">
        <f t="shared" si="45"/>
        <v>0</v>
      </c>
      <c r="AC511" s="9">
        <f t="shared" si="46"/>
        <v>0</v>
      </c>
      <c r="AD511" s="9">
        <f t="shared" si="47"/>
        <v>0</v>
      </c>
    </row>
    <row r="512" spans="1:30" ht="15.6">
      <c r="A512" s="2" t="s">
        <v>24</v>
      </c>
      <c r="B512" s="2" t="s">
        <v>25</v>
      </c>
      <c r="C512" s="2" t="s">
        <v>4908</v>
      </c>
      <c r="D512" s="2" t="s">
        <v>4909</v>
      </c>
      <c r="E512" s="2" t="s">
        <v>4910</v>
      </c>
      <c r="F512" s="2" t="s">
        <v>4911</v>
      </c>
      <c r="G512" s="2" t="s">
        <v>36</v>
      </c>
      <c r="H512" s="2" t="s">
        <v>36</v>
      </c>
      <c r="I512" s="2" t="s">
        <v>32</v>
      </c>
      <c r="J512" s="2" t="s">
        <v>106</v>
      </c>
      <c r="K512" s="2" t="s">
        <v>4693</v>
      </c>
      <c r="L512" s="2" t="s">
        <v>4694</v>
      </c>
      <c r="M512" s="2" t="s">
        <v>24</v>
      </c>
      <c r="N512" s="2" t="s">
        <v>4695</v>
      </c>
      <c r="O512" s="2" t="s">
        <v>4912</v>
      </c>
      <c r="P512" s="3">
        <v>0</v>
      </c>
      <c r="Q512" s="2" t="s">
        <v>36</v>
      </c>
      <c r="R512" s="3">
        <v>0</v>
      </c>
      <c r="S512" s="2" t="s">
        <v>36</v>
      </c>
      <c r="T512" s="2" t="s">
        <v>4913</v>
      </c>
      <c r="U512" s="3">
        <v>1</v>
      </c>
      <c r="V512" s="2" t="s">
        <v>36</v>
      </c>
      <c r="W512" s="2" t="s">
        <v>36</v>
      </c>
      <c r="X512" s="2" t="s">
        <v>4914</v>
      </c>
      <c r="Y512">
        <f t="shared" si="43"/>
        <v>2006</v>
      </c>
      <c r="Z512" s="8">
        <f t="shared" si="44"/>
        <v>9</v>
      </c>
      <c r="AA512">
        <f t="shared" si="48"/>
        <v>10</v>
      </c>
      <c r="AB512" s="9">
        <f t="shared" si="45"/>
        <v>0</v>
      </c>
      <c r="AC512" s="9">
        <f t="shared" si="46"/>
        <v>0</v>
      </c>
      <c r="AD512" s="9">
        <f t="shared" si="47"/>
        <v>0</v>
      </c>
    </row>
    <row r="513" spans="1:30" ht="15.6">
      <c r="A513" s="2" t="s">
        <v>24</v>
      </c>
      <c r="B513" s="2" t="s">
        <v>25</v>
      </c>
      <c r="C513" s="2" t="s">
        <v>4915</v>
      </c>
      <c r="D513" s="2" t="s">
        <v>4916</v>
      </c>
      <c r="E513" s="2" t="s">
        <v>4917</v>
      </c>
      <c r="F513" s="2" t="s">
        <v>4918</v>
      </c>
      <c r="G513" s="2" t="s">
        <v>36</v>
      </c>
      <c r="H513" s="2" t="s">
        <v>36</v>
      </c>
      <c r="I513" s="2" t="s">
        <v>908</v>
      </c>
      <c r="J513" s="2" t="s">
        <v>106</v>
      </c>
      <c r="K513" s="2" t="s">
        <v>4919</v>
      </c>
      <c r="L513" s="2" t="s">
        <v>4920</v>
      </c>
      <c r="M513" s="2" t="s">
        <v>109</v>
      </c>
      <c r="N513" s="2" t="s">
        <v>4921</v>
      </c>
      <c r="O513" s="2" t="s">
        <v>4922</v>
      </c>
      <c r="P513" s="3">
        <v>0</v>
      </c>
      <c r="Q513" s="2" t="s">
        <v>36</v>
      </c>
      <c r="R513" s="3">
        <v>1</v>
      </c>
      <c r="S513" s="2" t="s">
        <v>4923</v>
      </c>
      <c r="T513" s="2" t="s">
        <v>4924</v>
      </c>
      <c r="U513" s="3">
        <v>1</v>
      </c>
      <c r="V513" s="2" t="s">
        <v>36</v>
      </c>
      <c r="W513" s="2" t="s">
        <v>36</v>
      </c>
      <c r="X513" s="2" t="s">
        <v>4925</v>
      </c>
      <c r="Y513">
        <f t="shared" si="43"/>
        <v>2006</v>
      </c>
      <c r="Z513" s="8">
        <f t="shared" si="44"/>
        <v>9</v>
      </c>
      <c r="AA513">
        <f t="shared" si="48"/>
        <v>2</v>
      </c>
      <c r="AB513" s="9">
        <f t="shared" si="45"/>
        <v>0</v>
      </c>
      <c r="AC513" s="9">
        <f t="shared" si="46"/>
        <v>0</v>
      </c>
      <c r="AD513" s="9">
        <f t="shared" si="47"/>
        <v>0</v>
      </c>
    </row>
    <row r="514" spans="1:30" ht="15.6">
      <c r="A514" s="2" t="s">
        <v>24</v>
      </c>
      <c r="B514" s="2" t="s">
        <v>25</v>
      </c>
      <c r="C514" s="2" t="s">
        <v>4926</v>
      </c>
      <c r="D514" s="2" t="s">
        <v>4927</v>
      </c>
      <c r="E514" s="2" t="s">
        <v>4928</v>
      </c>
      <c r="F514" s="2" t="s">
        <v>4929</v>
      </c>
      <c r="G514" s="2" t="s">
        <v>36</v>
      </c>
      <c r="H514" s="2" t="s">
        <v>36</v>
      </c>
      <c r="I514" s="2" t="s">
        <v>32</v>
      </c>
      <c r="J514" s="2" t="s">
        <v>106</v>
      </c>
      <c r="K514" s="2" t="s">
        <v>4930</v>
      </c>
      <c r="L514" s="2" t="s">
        <v>4931</v>
      </c>
      <c r="M514" s="2" t="s">
        <v>36</v>
      </c>
      <c r="N514" s="2" t="s">
        <v>2882</v>
      </c>
      <c r="O514" s="2" t="s">
        <v>4932</v>
      </c>
      <c r="P514" s="3">
        <v>0</v>
      </c>
      <c r="Q514" s="2" t="s">
        <v>36</v>
      </c>
      <c r="R514" s="3">
        <v>3</v>
      </c>
      <c r="S514" s="2" t="s">
        <v>4933</v>
      </c>
      <c r="T514" s="2" t="s">
        <v>4934</v>
      </c>
      <c r="U514" s="3">
        <v>3</v>
      </c>
      <c r="V514" s="2" t="s">
        <v>36</v>
      </c>
      <c r="W514" s="2" t="s">
        <v>36</v>
      </c>
      <c r="X514" s="2" t="s">
        <v>4935</v>
      </c>
      <c r="Y514">
        <f t="shared" si="43"/>
        <v>2006</v>
      </c>
      <c r="Z514" s="8">
        <f t="shared" si="44"/>
        <v>9</v>
      </c>
      <c r="AA514">
        <f t="shared" si="48"/>
        <v>15</v>
      </c>
      <c r="AB514" s="9">
        <f t="shared" si="45"/>
        <v>0</v>
      </c>
      <c r="AC514" s="9">
        <f t="shared" si="46"/>
        <v>0</v>
      </c>
      <c r="AD514" s="9">
        <f t="shared" si="47"/>
        <v>0</v>
      </c>
    </row>
    <row r="515" spans="1:30" ht="15.6">
      <c r="A515" s="2" t="s">
        <v>24</v>
      </c>
      <c r="B515" s="2" t="s">
        <v>25</v>
      </c>
      <c r="C515" s="2" t="s">
        <v>4936</v>
      </c>
      <c r="D515" s="2" t="s">
        <v>4937</v>
      </c>
      <c r="E515" s="2" t="s">
        <v>4938</v>
      </c>
      <c r="F515" s="2" t="s">
        <v>4939</v>
      </c>
      <c r="G515" s="2" t="s">
        <v>36</v>
      </c>
      <c r="H515" s="2" t="s">
        <v>36</v>
      </c>
      <c r="I515" s="2" t="s">
        <v>32</v>
      </c>
      <c r="J515" s="2" t="s">
        <v>106</v>
      </c>
      <c r="K515" s="2" t="s">
        <v>4940</v>
      </c>
      <c r="L515" s="2" t="s">
        <v>4941</v>
      </c>
      <c r="M515" s="2" t="s">
        <v>36</v>
      </c>
      <c r="N515" s="2" t="s">
        <v>2882</v>
      </c>
      <c r="O515" s="2" t="s">
        <v>4942</v>
      </c>
      <c r="P515" s="3">
        <v>0</v>
      </c>
      <c r="Q515" s="2" t="s">
        <v>36</v>
      </c>
      <c r="R515" s="3">
        <v>0</v>
      </c>
      <c r="S515" s="2" t="s">
        <v>36</v>
      </c>
      <c r="T515" s="2" t="s">
        <v>4943</v>
      </c>
      <c r="U515" s="3">
        <v>2</v>
      </c>
      <c r="V515" s="2" t="s">
        <v>36</v>
      </c>
      <c r="W515" s="2" t="s">
        <v>36</v>
      </c>
      <c r="X515" s="2" t="s">
        <v>4944</v>
      </c>
      <c r="Y515">
        <f t="shared" ref="Y515:Y578" si="49">YEAR(F515)</f>
        <v>2006</v>
      </c>
      <c r="Z515" s="8">
        <f t="shared" ref="Z515:Z578" si="50">MONTH(F515)</f>
        <v>9</v>
      </c>
      <c r="AA515">
        <f t="shared" si="48"/>
        <v>8</v>
      </c>
      <c r="AB515" s="9">
        <f t="shared" ref="AB515:AB578" si="51">IFERROR(YEAR(H515),0)</f>
        <v>0</v>
      </c>
      <c r="AC515" s="9">
        <f t="shared" ref="AC515:AC578" si="52">IFERROR(MONTH(H515),0)</f>
        <v>0</v>
      </c>
      <c r="AD515" s="9">
        <f t="shared" ref="AD515:AD578" si="53">IFERROR(DAY(H515),0)</f>
        <v>0</v>
      </c>
    </row>
    <row r="516" spans="1:30" ht="15.6">
      <c r="A516" s="2" t="s">
        <v>24</v>
      </c>
      <c r="B516" s="2" t="s">
        <v>98</v>
      </c>
      <c r="C516" s="2" t="s">
        <v>4945</v>
      </c>
      <c r="D516" s="2" t="s">
        <v>4946</v>
      </c>
      <c r="E516" s="2" t="s">
        <v>4947</v>
      </c>
      <c r="F516" s="2" t="s">
        <v>4948</v>
      </c>
      <c r="G516" s="2" t="s">
        <v>4949</v>
      </c>
      <c r="H516" s="2" t="s">
        <v>4950</v>
      </c>
      <c r="I516" s="2" t="s">
        <v>32</v>
      </c>
      <c r="J516" s="2" t="s">
        <v>106</v>
      </c>
      <c r="K516" s="2" t="s">
        <v>4951</v>
      </c>
      <c r="L516" s="2" t="s">
        <v>4952</v>
      </c>
      <c r="M516" s="2" t="s">
        <v>36</v>
      </c>
      <c r="N516" s="2" t="s">
        <v>4492</v>
      </c>
      <c r="O516" s="2" t="s">
        <v>2806</v>
      </c>
      <c r="P516" s="3">
        <v>0</v>
      </c>
      <c r="Q516" s="2" t="s">
        <v>36</v>
      </c>
      <c r="R516" s="3">
        <v>0</v>
      </c>
      <c r="S516" s="2" t="s">
        <v>36</v>
      </c>
      <c r="T516" s="2" t="s">
        <v>4953</v>
      </c>
      <c r="U516" s="3">
        <v>1</v>
      </c>
      <c r="V516" s="2" t="s">
        <v>36</v>
      </c>
      <c r="W516" s="2" t="s">
        <v>36</v>
      </c>
      <c r="X516" s="2" t="s">
        <v>4954</v>
      </c>
      <c r="Y516">
        <f t="shared" si="49"/>
        <v>2007</v>
      </c>
      <c r="Z516" s="8">
        <f t="shared" si="50"/>
        <v>9</v>
      </c>
      <c r="AA516">
        <f t="shared" si="48"/>
        <v>9</v>
      </c>
      <c r="AB516" s="9">
        <f t="shared" si="51"/>
        <v>2008</v>
      </c>
      <c r="AC516" s="9">
        <f t="shared" si="52"/>
        <v>3</v>
      </c>
      <c r="AD516" s="9">
        <f t="shared" si="53"/>
        <v>11</v>
      </c>
    </row>
    <row r="517" spans="1:30" ht="15.6">
      <c r="A517" s="2" t="s">
        <v>24</v>
      </c>
      <c r="B517" s="2" t="s">
        <v>98</v>
      </c>
      <c r="C517" s="2" t="s">
        <v>4955</v>
      </c>
      <c r="D517" s="2" t="s">
        <v>4956</v>
      </c>
      <c r="E517" s="2" t="s">
        <v>4957</v>
      </c>
      <c r="F517" s="2" t="s">
        <v>4958</v>
      </c>
      <c r="G517" s="2" t="s">
        <v>4959</v>
      </c>
      <c r="H517" s="2" t="s">
        <v>4950</v>
      </c>
      <c r="I517" s="2" t="s">
        <v>32</v>
      </c>
      <c r="J517" s="2" t="s">
        <v>106</v>
      </c>
      <c r="K517" s="2" t="s">
        <v>4960</v>
      </c>
      <c r="L517" s="2" t="s">
        <v>4961</v>
      </c>
      <c r="M517" s="2" t="s">
        <v>36</v>
      </c>
      <c r="N517" s="2" t="s">
        <v>4616</v>
      </c>
      <c r="O517" s="2" t="s">
        <v>4962</v>
      </c>
      <c r="P517" s="3">
        <v>0</v>
      </c>
      <c r="Q517" s="2" t="s">
        <v>36</v>
      </c>
      <c r="R517" s="3">
        <v>0</v>
      </c>
      <c r="S517" s="2" t="s">
        <v>36</v>
      </c>
      <c r="T517" s="2" t="s">
        <v>4963</v>
      </c>
      <c r="U517" s="3">
        <v>1</v>
      </c>
      <c r="V517" s="2" t="s">
        <v>36</v>
      </c>
      <c r="W517" s="2" t="s">
        <v>36</v>
      </c>
      <c r="X517" s="2" t="s">
        <v>4964</v>
      </c>
      <c r="Y517">
        <f t="shared" si="49"/>
        <v>2007</v>
      </c>
      <c r="Z517" s="8">
        <f t="shared" si="50"/>
        <v>7</v>
      </c>
      <c r="AA517">
        <f t="shared" si="48"/>
        <v>18</v>
      </c>
      <c r="AB517" s="9">
        <f t="shared" si="51"/>
        <v>2008</v>
      </c>
      <c r="AC517" s="9">
        <f t="shared" si="52"/>
        <v>3</v>
      </c>
      <c r="AD517" s="9">
        <f t="shared" si="53"/>
        <v>11</v>
      </c>
    </row>
    <row r="518" spans="1:30" ht="15.6">
      <c r="A518" s="2" t="s">
        <v>24</v>
      </c>
      <c r="B518" s="2" t="s">
        <v>25</v>
      </c>
      <c r="C518" s="2" t="s">
        <v>4965</v>
      </c>
      <c r="D518" s="2" t="s">
        <v>4966</v>
      </c>
      <c r="E518" s="2" t="s">
        <v>4967</v>
      </c>
      <c r="F518" s="2" t="s">
        <v>4968</v>
      </c>
      <c r="G518" s="2" t="s">
        <v>36</v>
      </c>
      <c r="H518" s="2" t="s">
        <v>36</v>
      </c>
      <c r="I518" s="2" t="s">
        <v>32</v>
      </c>
      <c r="J518" s="2" t="s">
        <v>106</v>
      </c>
      <c r="K518" s="2" t="s">
        <v>4969</v>
      </c>
      <c r="L518" s="2" t="s">
        <v>4970</v>
      </c>
      <c r="M518" s="2" t="s">
        <v>36</v>
      </c>
      <c r="N518" s="2" t="s">
        <v>4862</v>
      </c>
      <c r="O518" s="2" t="s">
        <v>4971</v>
      </c>
      <c r="P518" s="3">
        <v>6</v>
      </c>
      <c r="Q518" s="2" t="s">
        <v>4972</v>
      </c>
      <c r="R518" s="3">
        <v>3</v>
      </c>
      <c r="S518" s="2" t="s">
        <v>4973</v>
      </c>
      <c r="T518" s="2" t="s">
        <v>4974</v>
      </c>
      <c r="U518" s="3">
        <v>2</v>
      </c>
      <c r="V518" s="2" t="s">
        <v>36</v>
      </c>
      <c r="W518" s="2" t="s">
        <v>36</v>
      </c>
      <c r="X518" s="2" t="s">
        <v>4975</v>
      </c>
      <c r="Y518">
        <f t="shared" si="49"/>
        <v>2006</v>
      </c>
      <c r="Z518" s="8">
        <f t="shared" si="50"/>
        <v>8</v>
      </c>
      <c r="AA518">
        <f t="shared" si="48"/>
        <v>20</v>
      </c>
      <c r="AB518" s="9">
        <f t="shared" si="51"/>
        <v>0</v>
      </c>
      <c r="AC518" s="9">
        <f t="shared" si="52"/>
        <v>0</v>
      </c>
      <c r="AD518" s="9">
        <f t="shared" si="53"/>
        <v>0</v>
      </c>
    </row>
    <row r="519" spans="1:30" ht="15.6">
      <c r="A519" s="2" t="s">
        <v>24</v>
      </c>
      <c r="B519" s="2" t="s">
        <v>25</v>
      </c>
      <c r="C519" s="2" t="s">
        <v>4976</v>
      </c>
      <c r="D519" s="2" t="s">
        <v>4977</v>
      </c>
      <c r="E519" s="2" t="s">
        <v>4978</v>
      </c>
      <c r="F519" s="2" t="s">
        <v>4979</v>
      </c>
      <c r="G519" s="2" t="s">
        <v>36</v>
      </c>
      <c r="H519" s="2" t="s">
        <v>36</v>
      </c>
      <c r="I519" s="2" t="s">
        <v>4980</v>
      </c>
      <c r="J519" s="2" t="s">
        <v>4981</v>
      </c>
      <c r="K519" s="2" t="s">
        <v>4982</v>
      </c>
      <c r="L519" s="2" t="s">
        <v>4983</v>
      </c>
      <c r="M519" s="2" t="s">
        <v>36</v>
      </c>
      <c r="N519" s="2" t="s">
        <v>4781</v>
      </c>
      <c r="O519" s="2" t="s">
        <v>4984</v>
      </c>
      <c r="P519" s="3">
        <v>0</v>
      </c>
      <c r="Q519" s="2" t="s">
        <v>36</v>
      </c>
      <c r="R519" s="3">
        <v>1</v>
      </c>
      <c r="S519" s="2" t="s">
        <v>4985</v>
      </c>
      <c r="T519" s="2" t="s">
        <v>4986</v>
      </c>
      <c r="U519" s="3">
        <v>2</v>
      </c>
      <c r="V519" s="2" t="s">
        <v>36</v>
      </c>
      <c r="W519" s="2" t="s">
        <v>36</v>
      </c>
      <c r="X519" s="2" t="s">
        <v>4987</v>
      </c>
      <c r="Y519">
        <f t="shared" si="49"/>
        <v>2006</v>
      </c>
      <c r="Z519" s="8">
        <f t="shared" si="50"/>
        <v>8</v>
      </c>
      <c r="AA519">
        <f t="shared" si="48"/>
        <v>26</v>
      </c>
      <c r="AB519" s="9">
        <f t="shared" si="51"/>
        <v>0</v>
      </c>
      <c r="AC519" s="9">
        <f t="shared" si="52"/>
        <v>0</v>
      </c>
      <c r="AD519" s="9">
        <f t="shared" si="53"/>
        <v>0</v>
      </c>
    </row>
    <row r="520" spans="1:30" ht="15.6">
      <c r="A520" s="2" t="s">
        <v>24</v>
      </c>
      <c r="B520" s="2" t="s">
        <v>25</v>
      </c>
      <c r="C520" s="2" t="s">
        <v>4988</v>
      </c>
      <c r="D520" s="2" t="s">
        <v>4989</v>
      </c>
      <c r="E520" s="2" t="s">
        <v>4990</v>
      </c>
      <c r="F520" s="2" t="s">
        <v>4991</v>
      </c>
      <c r="G520" s="2" t="s">
        <v>36</v>
      </c>
      <c r="H520" s="2" t="s">
        <v>36</v>
      </c>
      <c r="I520" s="2" t="s">
        <v>32</v>
      </c>
      <c r="J520" s="2" t="s">
        <v>106</v>
      </c>
      <c r="K520" s="2" t="s">
        <v>4992</v>
      </c>
      <c r="L520" s="2" t="s">
        <v>4993</v>
      </c>
      <c r="M520" s="2" t="s">
        <v>191</v>
      </c>
      <c r="N520" s="2" t="s">
        <v>4695</v>
      </c>
      <c r="O520" s="2" t="s">
        <v>4994</v>
      </c>
      <c r="P520" s="3">
        <v>0</v>
      </c>
      <c r="Q520" s="2" t="s">
        <v>36</v>
      </c>
      <c r="R520" s="3">
        <v>0</v>
      </c>
      <c r="S520" s="2" t="s">
        <v>36</v>
      </c>
      <c r="T520" s="2" t="s">
        <v>4995</v>
      </c>
      <c r="U520" s="3">
        <v>1</v>
      </c>
      <c r="V520" s="2" t="s">
        <v>36</v>
      </c>
      <c r="W520" s="2" t="s">
        <v>36</v>
      </c>
      <c r="X520" s="2" t="s">
        <v>4996</v>
      </c>
      <c r="Y520">
        <f t="shared" si="49"/>
        <v>2006</v>
      </c>
      <c r="Z520" s="8">
        <f t="shared" si="50"/>
        <v>8</v>
      </c>
      <c r="AA520">
        <f t="shared" si="48"/>
        <v>10</v>
      </c>
      <c r="AB520" s="9">
        <f t="shared" si="51"/>
        <v>0</v>
      </c>
      <c r="AC520" s="9">
        <f t="shared" si="52"/>
        <v>0</v>
      </c>
      <c r="AD520" s="9">
        <f t="shared" si="53"/>
        <v>0</v>
      </c>
    </row>
    <row r="521" spans="1:30" ht="15.6">
      <c r="A521" s="2" t="s">
        <v>24</v>
      </c>
      <c r="B521" s="2" t="s">
        <v>98</v>
      </c>
      <c r="C521" s="2" t="s">
        <v>4997</v>
      </c>
      <c r="D521" s="2" t="s">
        <v>4998</v>
      </c>
      <c r="E521" s="2" t="s">
        <v>4999</v>
      </c>
      <c r="F521" s="2" t="s">
        <v>5000</v>
      </c>
      <c r="G521" s="2" t="s">
        <v>5001</v>
      </c>
      <c r="H521" s="2" t="s">
        <v>5002</v>
      </c>
      <c r="I521" s="2" t="s">
        <v>32</v>
      </c>
      <c r="J521" s="2" t="s">
        <v>106</v>
      </c>
      <c r="K521" s="2" t="s">
        <v>5003</v>
      </c>
      <c r="L521" s="2" t="s">
        <v>5004</v>
      </c>
      <c r="M521" s="2" t="s">
        <v>388</v>
      </c>
      <c r="N521" s="2" t="s">
        <v>4616</v>
      </c>
      <c r="O521" s="2" t="s">
        <v>5005</v>
      </c>
      <c r="P521" s="3">
        <v>0</v>
      </c>
      <c r="Q521" s="2" t="s">
        <v>36</v>
      </c>
      <c r="R521" s="3">
        <v>0</v>
      </c>
      <c r="S521" s="2" t="s">
        <v>36</v>
      </c>
      <c r="T521" s="2" t="s">
        <v>5006</v>
      </c>
      <c r="U521" s="3">
        <v>1</v>
      </c>
      <c r="V521" s="2" t="s">
        <v>36</v>
      </c>
      <c r="W521" s="2" t="s">
        <v>36</v>
      </c>
      <c r="X521" s="2" t="s">
        <v>5007</v>
      </c>
      <c r="Y521">
        <f t="shared" si="49"/>
        <v>2007</v>
      </c>
      <c r="Z521" s="8">
        <f t="shared" si="50"/>
        <v>8</v>
      </c>
      <c r="AA521">
        <f t="shared" si="48"/>
        <v>12</v>
      </c>
      <c r="AB521" s="9">
        <f t="shared" si="51"/>
        <v>2008</v>
      </c>
      <c r="AC521" s="9">
        <f t="shared" si="52"/>
        <v>2</v>
      </c>
      <c r="AD521" s="9">
        <f t="shared" si="53"/>
        <v>11</v>
      </c>
    </row>
    <row r="522" spans="1:30" ht="15.6">
      <c r="A522" s="2" t="s">
        <v>24</v>
      </c>
      <c r="B522" s="2" t="s">
        <v>98</v>
      </c>
      <c r="C522" s="2" t="s">
        <v>5008</v>
      </c>
      <c r="D522" s="2" t="s">
        <v>5009</v>
      </c>
      <c r="E522" s="2" t="s">
        <v>5010</v>
      </c>
      <c r="F522" s="2" t="s">
        <v>5011</v>
      </c>
      <c r="G522" s="2" t="s">
        <v>5012</v>
      </c>
      <c r="H522" s="2" t="s">
        <v>5002</v>
      </c>
      <c r="I522" s="2" t="s">
        <v>32</v>
      </c>
      <c r="J522" s="2" t="s">
        <v>106</v>
      </c>
      <c r="K522" s="2" t="s">
        <v>5013</v>
      </c>
      <c r="L522" s="2" t="s">
        <v>5014</v>
      </c>
      <c r="M522" s="2" t="s">
        <v>36</v>
      </c>
      <c r="N522" s="2" t="s">
        <v>4616</v>
      </c>
      <c r="O522" s="2" t="s">
        <v>5015</v>
      </c>
      <c r="P522" s="3">
        <v>0</v>
      </c>
      <c r="Q522" s="2" t="s">
        <v>36</v>
      </c>
      <c r="R522" s="3">
        <v>0</v>
      </c>
      <c r="S522" s="2" t="s">
        <v>36</v>
      </c>
      <c r="T522" s="2" t="s">
        <v>5016</v>
      </c>
      <c r="U522" s="3">
        <v>1</v>
      </c>
      <c r="V522" s="2" t="s">
        <v>36</v>
      </c>
      <c r="W522" s="2" t="s">
        <v>36</v>
      </c>
      <c r="X522" s="2" t="s">
        <v>5017</v>
      </c>
      <c r="Y522">
        <f t="shared" si="49"/>
        <v>2007</v>
      </c>
      <c r="Z522" s="8">
        <f t="shared" si="50"/>
        <v>8</v>
      </c>
      <c r="AA522">
        <f t="shared" si="48"/>
        <v>20</v>
      </c>
      <c r="AB522" s="9">
        <f t="shared" si="51"/>
        <v>2008</v>
      </c>
      <c r="AC522" s="9">
        <f t="shared" si="52"/>
        <v>2</v>
      </c>
      <c r="AD522" s="9">
        <f t="shared" si="53"/>
        <v>11</v>
      </c>
    </row>
    <row r="523" spans="1:30" ht="15.6">
      <c r="A523" s="2" t="s">
        <v>24</v>
      </c>
      <c r="B523" s="2" t="s">
        <v>98</v>
      </c>
      <c r="C523" s="2" t="s">
        <v>5018</v>
      </c>
      <c r="D523" s="2" t="s">
        <v>5019</v>
      </c>
      <c r="E523" s="2" t="s">
        <v>5020</v>
      </c>
      <c r="F523" s="2" t="s">
        <v>5021</v>
      </c>
      <c r="G523" s="2" t="s">
        <v>5022</v>
      </c>
      <c r="H523" s="2" t="s">
        <v>5002</v>
      </c>
      <c r="I523" s="2" t="s">
        <v>32</v>
      </c>
      <c r="J523" s="2" t="s">
        <v>106</v>
      </c>
      <c r="K523" s="2" t="s">
        <v>5023</v>
      </c>
      <c r="L523" s="2" t="s">
        <v>5024</v>
      </c>
      <c r="M523" s="2" t="s">
        <v>36</v>
      </c>
      <c r="N523" s="2" t="s">
        <v>4616</v>
      </c>
      <c r="O523" s="2" t="s">
        <v>5025</v>
      </c>
      <c r="P523" s="3">
        <v>0</v>
      </c>
      <c r="Q523" s="2" t="s">
        <v>36</v>
      </c>
      <c r="R523" s="3">
        <v>0</v>
      </c>
      <c r="S523" s="2" t="s">
        <v>36</v>
      </c>
      <c r="T523" s="2" t="s">
        <v>5026</v>
      </c>
      <c r="U523" s="3">
        <v>5</v>
      </c>
      <c r="V523" s="2" t="s">
        <v>36</v>
      </c>
      <c r="W523" s="2" t="s">
        <v>36</v>
      </c>
      <c r="X523" s="2" t="s">
        <v>5027</v>
      </c>
      <c r="Y523">
        <f t="shared" si="49"/>
        <v>2007</v>
      </c>
      <c r="Z523" s="8">
        <f t="shared" si="50"/>
        <v>8</v>
      </c>
      <c r="AA523">
        <f t="shared" si="48"/>
        <v>16</v>
      </c>
      <c r="AB523" s="9">
        <f t="shared" si="51"/>
        <v>2008</v>
      </c>
      <c r="AC523" s="9">
        <f t="shared" si="52"/>
        <v>2</v>
      </c>
      <c r="AD523" s="9">
        <f t="shared" si="53"/>
        <v>11</v>
      </c>
    </row>
    <row r="524" spans="1:30" ht="15.6">
      <c r="A524" s="2" t="s">
        <v>24</v>
      </c>
      <c r="B524" s="2" t="s">
        <v>98</v>
      </c>
      <c r="C524" s="2" t="s">
        <v>5028</v>
      </c>
      <c r="D524" s="2" t="s">
        <v>5029</v>
      </c>
      <c r="E524" s="2" t="s">
        <v>5030</v>
      </c>
      <c r="F524" s="2" t="s">
        <v>4958</v>
      </c>
      <c r="G524" s="2" t="s">
        <v>5031</v>
      </c>
      <c r="H524" s="2" t="s">
        <v>5002</v>
      </c>
      <c r="I524" s="2" t="s">
        <v>32</v>
      </c>
      <c r="J524" s="2" t="s">
        <v>106</v>
      </c>
      <c r="K524" s="2" t="s">
        <v>5032</v>
      </c>
      <c r="L524" s="2" t="s">
        <v>224</v>
      </c>
      <c r="M524" s="2" t="s">
        <v>36</v>
      </c>
      <c r="N524" s="2" t="s">
        <v>4616</v>
      </c>
      <c r="O524" s="2" t="s">
        <v>5033</v>
      </c>
      <c r="P524" s="3">
        <v>0</v>
      </c>
      <c r="Q524" s="2" t="s">
        <v>36</v>
      </c>
      <c r="R524" s="3">
        <v>0</v>
      </c>
      <c r="S524" s="2" t="s">
        <v>36</v>
      </c>
      <c r="T524" s="2" t="s">
        <v>5034</v>
      </c>
      <c r="U524" s="3">
        <v>1</v>
      </c>
      <c r="V524" s="2" t="s">
        <v>36</v>
      </c>
      <c r="W524" s="2" t="s">
        <v>36</v>
      </c>
      <c r="X524" s="2" t="s">
        <v>5035</v>
      </c>
      <c r="Y524">
        <f t="shared" si="49"/>
        <v>2007</v>
      </c>
      <c r="Z524" s="8">
        <f t="shared" si="50"/>
        <v>7</v>
      </c>
      <c r="AA524">
        <f t="shared" si="48"/>
        <v>22</v>
      </c>
      <c r="AB524" s="9">
        <f t="shared" si="51"/>
        <v>2008</v>
      </c>
      <c r="AC524" s="9">
        <f t="shared" si="52"/>
        <v>2</v>
      </c>
      <c r="AD524" s="9">
        <f t="shared" si="53"/>
        <v>11</v>
      </c>
    </row>
    <row r="525" spans="1:30" ht="15.6">
      <c r="A525" s="2" t="s">
        <v>24</v>
      </c>
      <c r="B525" s="2" t="s">
        <v>25</v>
      </c>
      <c r="C525" s="2" t="s">
        <v>5036</v>
      </c>
      <c r="D525" s="2" t="s">
        <v>5037</v>
      </c>
      <c r="E525" s="2" t="s">
        <v>5038</v>
      </c>
      <c r="F525" s="2" t="s">
        <v>5039</v>
      </c>
      <c r="G525" s="2" t="s">
        <v>36</v>
      </c>
      <c r="H525" s="2" t="s">
        <v>36</v>
      </c>
      <c r="I525" s="2" t="s">
        <v>32</v>
      </c>
      <c r="J525" s="2" t="s">
        <v>106</v>
      </c>
      <c r="K525" s="2" t="s">
        <v>5040</v>
      </c>
      <c r="L525" s="2" t="s">
        <v>5041</v>
      </c>
      <c r="M525" s="2" t="s">
        <v>36</v>
      </c>
      <c r="N525" s="2" t="s">
        <v>5042</v>
      </c>
      <c r="O525" s="2" t="s">
        <v>5043</v>
      </c>
      <c r="P525" s="3">
        <v>0</v>
      </c>
      <c r="Q525" s="2" t="s">
        <v>36</v>
      </c>
      <c r="R525" s="3">
        <v>0</v>
      </c>
      <c r="S525" s="2" t="s">
        <v>36</v>
      </c>
      <c r="T525" s="2" t="s">
        <v>5044</v>
      </c>
      <c r="U525" s="3">
        <v>2</v>
      </c>
      <c r="V525" s="2" t="s">
        <v>36</v>
      </c>
      <c r="W525" s="2" t="s">
        <v>36</v>
      </c>
      <c r="X525" s="2" t="s">
        <v>5045</v>
      </c>
      <c r="Y525">
        <f t="shared" si="49"/>
        <v>2006</v>
      </c>
      <c r="Z525" s="8">
        <f t="shared" si="50"/>
        <v>7</v>
      </c>
      <c r="AA525">
        <f t="shared" si="48"/>
        <v>1</v>
      </c>
      <c r="AB525" s="9">
        <f t="shared" si="51"/>
        <v>0</v>
      </c>
      <c r="AC525" s="9">
        <f t="shared" si="52"/>
        <v>0</v>
      </c>
      <c r="AD525" s="9">
        <f t="shared" si="53"/>
        <v>0</v>
      </c>
    </row>
    <row r="526" spans="1:30" ht="15.6">
      <c r="A526" s="2" t="s">
        <v>24</v>
      </c>
      <c r="B526" s="2" t="s">
        <v>25</v>
      </c>
      <c r="C526" s="2" t="s">
        <v>5046</v>
      </c>
      <c r="D526" s="2" t="s">
        <v>5047</v>
      </c>
      <c r="E526" s="2" t="s">
        <v>5048</v>
      </c>
      <c r="F526" s="2" t="s">
        <v>5049</v>
      </c>
      <c r="G526" s="2" t="s">
        <v>36</v>
      </c>
      <c r="H526" s="2" t="s">
        <v>36</v>
      </c>
      <c r="I526" s="2" t="s">
        <v>32</v>
      </c>
      <c r="J526" s="2" t="s">
        <v>106</v>
      </c>
      <c r="K526" s="2" t="s">
        <v>5050</v>
      </c>
      <c r="L526" s="2" t="s">
        <v>5051</v>
      </c>
      <c r="M526" s="2" t="s">
        <v>191</v>
      </c>
      <c r="N526" s="2" t="s">
        <v>4695</v>
      </c>
      <c r="O526" s="2" t="s">
        <v>5052</v>
      </c>
      <c r="P526" s="3">
        <v>0</v>
      </c>
      <c r="Q526" s="2" t="s">
        <v>36</v>
      </c>
      <c r="R526" s="3">
        <v>2</v>
      </c>
      <c r="S526" s="2" t="s">
        <v>5053</v>
      </c>
      <c r="T526" s="2" t="s">
        <v>5054</v>
      </c>
      <c r="U526" s="3">
        <v>1</v>
      </c>
      <c r="V526" s="2" t="s">
        <v>36</v>
      </c>
      <c r="W526" s="2" t="s">
        <v>36</v>
      </c>
      <c r="X526" s="2" t="s">
        <v>5055</v>
      </c>
      <c r="Y526">
        <f t="shared" si="49"/>
        <v>2006</v>
      </c>
      <c r="Z526" s="8">
        <f t="shared" si="50"/>
        <v>7</v>
      </c>
      <c r="AA526">
        <f t="shared" si="48"/>
        <v>29</v>
      </c>
      <c r="AB526" s="9">
        <f t="shared" si="51"/>
        <v>0</v>
      </c>
      <c r="AC526" s="9">
        <f t="shared" si="52"/>
        <v>0</v>
      </c>
      <c r="AD526" s="9">
        <f t="shared" si="53"/>
        <v>0</v>
      </c>
    </row>
    <row r="527" spans="1:30" ht="15.6">
      <c r="A527" s="2" t="s">
        <v>24</v>
      </c>
      <c r="B527" s="2" t="s">
        <v>25</v>
      </c>
      <c r="C527" s="2" t="s">
        <v>5056</v>
      </c>
      <c r="D527" s="2" t="s">
        <v>5057</v>
      </c>
      <c r="E527" s="2" t="s">
        <v>5058</v>
      </c>
      <c r="F527" s="2" t="s">
        <v>5039</v>
      </c>
      <c r="G527" s="2" t="s">
        <v>36</v>
      </c>
      <c r="H527" s="2" t="s">
        <v>36</v>
      </c>
      <c r="I527" s="2" t="s">
        <v>32</v>
      </c>
      <c r="J527" s="2" t="s">
        <v>106</v>
      </c>
      <c r="K527" s="2" t="s">
        <v>5059</v>
      </c>
      <c r="L527" s="2" t="s">
        <v>5060</v>
      </c>
      <c r="M527" s="2" t="s">
        <v>36</v>
      </c>
      <c r="N527" s="2" t="s">
        <v>5042</v>
      </c>
      <c r="O527" s="2" t="s">
        <v>5061</v>
      </c>
      <c r="P527" s="3">
        <v>0</v>
      </c>
      <c r="Q527" s="2" t="s">
        <v>36</v>
      </c>
      <c r="R527" s="3">
        <v>5</v>
      </c>
      <c r="S527" s="2" t="s">
        <v>5062</v>
      </c>
      <c r="T527" s="2" t="s">
        <v>5063</v>
      </c>
      <c r="U527" s="3">
        <v>2</v>
      </c>
      <c r="V527" s="2" t="s">
        <v>36</v>
      </c>
      <c r="W527" s="2" t="s">
        <v>36</v>
      </c>
      <c r="X527" s="2" t="s">
        <v>5064</v>
      </c>
      <c r="Y527">
        <f t="shared" si="49"/>
        <v>2006</v>
      </c>
      <c r="Z527" s="8">
        <f t="shared" si="50"/>
        <v>7</v>
      </c>
      <c r="AA527">
        <f t="shared" si="48"/>
        <v>4</v>
      </c>
      <c r="AB527" s="9">
        <f t="shared" si="51"/>
        <v>0</v>
      </c>
      <c r="AC527" s="9">
        <f t="shared" si="52"/>
        <v>0</v>
      </c>
      <c r="AD527" s="9">
        <f t="shared" si="53"/>
        <v>0</v>
      </c>
    </row>
    <row r="528" spans="1:30" ht="15.6">
      <c r="A528" s="2" t="s">
        <v>24</v>
      </c>
      <c r="B528" s="2" t="s">
        <v>25</v>
      </c>
      <c r="C528" s="2" t="s">
        <v>5065</v>
      </c>
      <c r="D528" s="2" t="s">
        <v>5066</v>
      </c>
      <c r="E528" s="2" t="s">
        <v>5067</v>
      </c>
      <c r="F528" s="2" t="s">
        <v>5049</v>
      </c>
      <c r="G528" s="2" t="s">
        <v>36</v>
      </c>
      <c r="H528" s="2" t="s">
        <v>36</v>
      </c>
      <c r="I528" s="2" t="s">
        <v>908</v>
      </c>
      <c r="J528" s="2" t="s">
        <v>106</v>
      </c>
      <c r="K528" s="2" t="s">
        <v>5050</v>
      </c>
      <c r="L528" s="2" t="s">
        <v>5051</v>
      </c>
      <c r="M528" s="2" t="s">
        <v>191</v>
      </c>
      <c r="N528" s="2" t="s">
        <v>4695</v>
      </c>
      <c r="O528" s="2" t="s">
        <v>5068</v>
      </c>
      <c r="P528" s="3">
        <v>0</v>
      </c>
      <c r="Q528" s="2" t="s">
        <v>36</v>
      </c>
      <c r="R528" s="3">
        <v>0</v>
      </c>
      <c r="S528" s="2" t="s">
        <v>36</v>
      </c>
      <c r="T528" s="2" t="s">
        <v>5069</v>
      </c>
      <c r="U528" s="3">
        <v>1</v>
      </c>
      <c r="V528" s="2" t="s">
        <v>36</v>
      </c>
      <c r="W528" s="2" t="s">
        <v>36</v>
      </c>
      <c r="X528" s="2" t="s">
        <v>5070</v>
      </c>
      <c r="Y528">
        <f t="shared" si="49"/>
        <v>2006</v>
      </c>
      <c r="Z528" s="8">
        <f t="shared" si="50"/>
        <v>7</v>
      </c>
      <c r="AA528">
        <f t="shared" si="48"/>
        <v>4</v>
      </c>
      <c r="AB528" s="9">
        <f t="shared" si="51"/>
        <v>0</v>
      </c>
      <c r="AC528" s="9">
        <f t="shared" si="52"/>
        <v>0</v>
      </c>
      <c r="AD528" s="9">
        <f t="shared" si="53"/>
        <v>0</v>
      </c>
    </row>
    <row r="529" spans="1:30" ht="15.6">
      <c r="A529" s="2" t="s">
        <v>24</v>
      </c>
      <c r="B529" s="2" t="s">
        <v>25</v>
      </c>
      <c r="C529" s="2" t="s">
        <v>5071</v>
      </c>
      <c r="D529" s="2" t="s">
        <v>5072</v>
      </c>
      <c r="E529" s="2" t="s">
        <v>5073</v>
      </c>
      <c r="F529" s="2" t="s">
        <v>5074</v>
      </c>
      <c r="G529" s="2" t="s">
        <v>36</v>
      </c>
      <c r="H529" s="2" t="s">
        <v>36</v>
      </c>
      <c r="I529" s="2" t="s">
        <v>32</v>
      </c>
      <c r="J529" s="2" t="s">
        <v>106</v>
      </c>
      <c r="K529" s="2" t="s">
        <v>5075</v>
      </c>
      <c r="L529" s="2" t="s">
        <v>5076</v>
      </c>
      <c r="M529" s="2" t="s">
        <v>191</v>
      </c>
      <c r="N529" s="2" t="s">
        <v>4695</v>
      </c>
      <c r="O529" s="2" t="s">
        <v>5077</v>
      </c>
      <c r="P529" s="3">
        <v>0</v>
      </c>
      <c r="Q529" s="2" t="s">
        <v>36</v>
      </c>
      <c r="R529" s="3">
        <v>0</v>
      </c>
      <c r="S529" s="2" t="s">
        <v>36</v>
      </c>
      <c r="T529" s="2" t="s">
        <v>5078</v>
      </c>
      <c r="U529" s="3">
        <v>1</v>
      </c>
      <c r="V529" s="2" t="s">
        <v>36</v>
      </c>
      <c r="W529" s="2" t="s">
        <v>36</v>
      </c>
      <c r="X529" s="2" t="s">
        <v>5079</v>
      </c>
      <c r="Y529">
        <f t="shared" si="49"/>
        <v>2006</v>
      </c>
      <c r="Z529" s="8">
        <f t="shared" si="50"/>
        <v>7</v>
      </c>
      <c r="AA529">
        <f t="shared" si="48"/>
        <v>8</v>
      </c>
      <c r="AB529" s="9">
        <f t="shared" si="51"/>
        <v>0</v>
      </c>
      <c r="AC529" s="9">
        <f t="shared" si="52"/>
        <v>0</v>
      </c>
      <c r="AD529" s="9">
        <f t="shared" si="53"/>
        <v>0</v>
      </c>
    </row>
    <row r="530" spans="1:30" ht="15.6">
      <c r="A530" s="2" t="s">
        <v>24</v>
      </c>
      <c r="B530" s="2" t="s">
        <v>25</v>
      </c>
      <c r="C530" s="2" t="s">
        <v>5080</v>
      </c>
      <c r="D530" s="2" t="s">
        <v>5081</v>
      </c>
      <c r="E530" s="2" t="s">
        <v>5082</v>
      </c>
      <c r="F530" s="2" t="s">
        <v>5049</v>
      </c>
      <c r="G530" s="2" t="s">
        <v>36</v>
      </c>
      <c r="H530" s="2" t="s">
        <v>36</v>
      </c>
      <c r="I530" s="2" t="s">
        <v>32</v>
      </c>
      <c r="J530" s="2" t="s">
        <v>106</v>
      </c>
      <c r="K530" s="2" t="s">
        <v>5050</v>
      </c>
      <c r="L530" s="2" t="s">
        <v>5051</v>
      </c>
      <c r="M530" s="2" t="s">
        <v>191</v>
      </c>
      <c r="N530" s="2" t="s">
        <v>4695</v>
      </c>
      <c r="O530" s="2" t="s">
        <v>5083</v>
      </c>
      <c r="P530" s="3">
        <v>0</v>
      </c>
      <c r="Q530" s="2" t="s">
        <v>36</v>
      </c>
      <c r="R530" s="3">
        <v>0</v>
      </c>
      <c r="S530" s="2" t="s">
        <v>36</v>
      </c>
      <c r="T530" s="2" t="s">
        <v>5084</v>
      </c>
      <c r="U530" s="3">
        <v>1</v>
      </c>
      <c r="V530" s="2" t="s">
        <v>36</v>
      </c>
      <c r="W530" s="2" t="s">
        <v>36</v>
      </c>
      <c r="X530" s="2" t="s">
        <v>5085</v>
      </c>
      <c r="Y530">
        <f t="shared" si="49"/>
        <v>2006</v>
      </c>
      <c r="Z530" s="8">
        <f t="shared" si="50"/>
        <v>7</v>
      </c>
      <c r="AA530">
        <f t="shared" si="48"/>
        <v>10</v>
      </c>
      <c r="AB530" s="9">
        <f t="shared" si="51"/>
        <v>0</v>
      </c>
      <c r="AC530" s="9">
        <f t="shared" si="52"/>
        <v>0</v>
      </c>
      <c r="AD530" s="9">
        <f t="shared" si="53"/>
        <v>0</v>
      </c>
    </row>
    <row r="531" spans="1:30" ht="15.6">
      <c r="A531" s="2" t="s">
        <v>24</v>
      </c>
      <c r="B531" s="2" t="s">
        <v>25</v>
      </c>
      <c r="C531" s="2" t="s">
        <v>5086</v>
      </c>
      <c r="D531" s="2" t="s">
        <v>5087</v>
      </c>
      <c r="E531" s="2" t="s">
        <v>5088</v>
      </c>
      <c r="F531" s="2" t="s">
        <v>5089</v>
      </c>
      <c r="G531" s="2" t="s">
        <v>36</v>
      </c>
      <c r="H531" s="2" t="s">
        <v>36</v>
      </c>
      <c r="I531" s="2" t="s">
        <v>908</v>
      </c>
      <c r="J531" s="2" t="s">
        <v>106</v>
      </c>
      <c r="K531" s="2" t="s">
        <v>5090</v>
      </c>
      <c r="L531" s="2" t="s">
        <v>5091</v>
      </c>
      <c r="M531" s="2" t="s">
        <v>388</v>
      </c>
      <c r="N531" s="2" t="s">
        <v>4921</v>
      </c>
      <c r="O531" s="2" t="s">
        <v>5092</v>
      </c>
      <c r="P531" s="3">
        <v>8</v>
      </c>
      <c r="Q531" s="2" t="s">
        <v>5093</v>
      </c>
      <c r="R531" s="3">
        <v>0</v>
      </c>
      <c r="S531" s="2" t="s">
        <v>36</v>
      </c>
      <c r="T531" s="2" t="s">
        <v>5094</v>
      </c>
      <c r="U531" s="3">
        <v>1</v>
      </c>
      <c r="V531" s="2" t="s">
        <v>36</v>
      </c>
      <c r="W531" s="2" t="s">
        <v>36</v>
      </c>
      <c r="X531" s="2" t="s">
        <v>5095</v>
      </c>
      <c r="Y531">
        <f t="shared" si="49"/>
        <v>2006</v>
      </c>
      <c r="Z531" s="8">
        <f t="shared" si="50"/>
        <v>6</v>
      </c>
      <c r="AA531">
        <f t="shared" si="48"/>
        <v>26</v>
      </c>
      <c r="AB531" s="9">
        <f t="shared" si="51"/>
        <v>0</v>
      </c>
      <c r="AC531" s="9">
        <f t="shared" si="52"/>
        <v>0</v>
      </c>
      <c r="AD531" s="9">
        <f t="shared" si="53"/>
        <v>0</v>
      </c>
    </row>
    <row r="532" spans="1:30" ht="15.6">
      <c r="A532" s="2" t="s">
        <v>24</v>
      </c>
      <c r="B532" s="2" t="s">
        <v>25</v>
      </c>
      <c r="C532" s="2" t="s">
        <v>5096</v>
      </c>
      <c r="D532" s="2" t="s">
        <v>5097</v>
      </c>
      <c r="E532" s="2" t="s">
        <v>5098</v>
      </c>
      <c r="F532" s="2" t="s">
        <v>5099</v>
      </c>
      <c r="G532" s="2" t="s">
        <v>36</v>
      </c>
      <c r="H532" s="2" t="s">
        <v>36</v>
      </c>
      <c r="I532" s="2" t="s">
        <v>32</v>
      </c>
      <c r="J532" s="2" t="s">
        <v>106</v>
      </c>
      <c r="K532" s="2" t="s">
        <v>5050</v>
      </c>
      <c r="L532" s="2" t="s">
        <v>5051</v>
      </c>
      <c r="M532" s="2" t="s">
        <v>191</v>
      </c>
      <c r="N532" s="2" t="s">
        <v>4695</v>
      </c>
      <c r="O532" s="2" t="s">
        <v>5100</v>
      </c>
      <c r="P532" s="3">
        <v>0</v>
      </c>
      <c r="Q532" s="2" t="s">
        <v>36</v>
      </c>
      <c r="R532" s="3">
        <v>0</v>
      </c>
      <c r="S532" s="2" t="s">
        <v>36</v>
      </c>
      <c r="T532" s="2" t="s">
        <v>5101</v>
      </c>
      <c r="U532" s="3">
        <v>1</v>
      </c>
      <c r="V532" s="2" t="s">
        <v>36</v>
      </c>
      <c r="W532" s="2" t="s">
        <v>36</v>
      </c>
      <c r="X532" s="2" t="s">
        <v>5102</v>
      </c>
      <c r="Y532">
        <f t="shared" si="49"/>
        <v>2006</v>
      </c>
      <c r="Z532" s="8">
        <f t="shared" si="50"/>
        <v>6</v>
      </c>
      <c r="AA532">
        <f t="shared" si="48"/>
        <v>26</v>
      </c>
      <c r="AB532" s="9">
        <f t="shared" si="51"/>
        <v>0</v>
      </c>
      <c r="AC532" s="9">
        <f t="shared" si="52"/>
        <v>0</v>
      </c>
      <c r="AD532" s="9">
        <f t="shared" si="53"/>
        <v>0</v>
      </c>
    </row>
    <row r="533" spans="1:30" ht="15.6">
      <c r="A533" s="2" t="s">
        <v>24</v>
      </c>
      <c r="B533" s="2" t="s">
        <v>25</v>
      </c>
      <c r="C533" s="2" t="s">
        <v>5103</v>
      </c>
      <c r="D533" s="2" t="s">
        <v>5104</v>
      </c>
      <c r="E533" s="2" t="s">
        <v>5105</v>
      </c>
      <c r="F533" s="2" t="s">
        <v>5099</v>
      </c>
      <c r="G533" s="2" t="s">
        <v>36</v>
      </c>
      <c r="H533" s="2" t="s">
        <v>36</v>
      </c>
      <c r="I533" s="2" t="s">
        <v>32</v>
      </c>
      <c r="J533" s="2" t="s">
        <v>106</v>
      </c>
      <c r="K533" s="2" t="s">
        <v>5050</v>
      </c>
      <c r="L533" s="2" t="s">
        <v>5051</v>
      </c>
      <c r="M533" s="2" t="s">
        <v>191</v>
      </c>
      <c r="N533" s="2" t="s">
        <v>4695</v>
      </c>
      <c r="O533" s="2" t="s">
        <v>5106</v>
      </c>
      <c r="P533" s="3">
        <v>0</v>
      </c>
      <c r="Q533" s="2" t="s">
        <v>36</v>
      </c>
      <c r="R533" s="3">
        <v>0</v>
      </c>
      <c r="S533" s="2" t="s">
        <v>36</v>
      </c>
      <c r="T533" s="2" t="s">
        <v>5107</v>
      </c>
      <c r="U533" s="3">
        <v>1</v>
      </c>
      <c r="V533" s="2" t="s">
        <v>36</v>
      </c>
      <c r="W533" s="2" t="s">
        <v>36</v>
      </c>
      <c r="X533" s="2" t="s">
        <v>5108</v>
      </c>
      <c r="Y533">
        <f t="shared" si="49"/>
        <v>2006</v>
      </c>
      <c r="Z533" s="8">
        <f t="shared" si="50"/>
        <v>6</v>
      </c>
      <c r="AA533">
        <f t="shared" si="48"/>
        <v>9</v>
      </c>
      <c r="AB533" s="9">
        <f t="shared" si="51"/>
        <v>0</v>
      </c>
      <c r="AC533" s="9">
        <f t="shared" si="52"/>
        <v>0</v>
      </c>
      <c r="AD533" s="9">
        <f t="shared" si="53"/>
        <v>0</v>
      </c>
    </row>
    <row r="534" spans="1:30" ht="15.6">
      <c r="A534" s="2" t="s">
        <v>24</v>
      </c>
      <c r="B534" s="2" t="s">
        <v>25</v>
      </c>
      <c r="C534" s="2" t="s">
        <v>5109</v>
      </c>
      <c r="D534" s="2" t="s">
        <v>5110</v>
      </c>
      <c r="E534" s="2" t="s">
        <v>5111</v>
      </c>
      <c r="F534" s="2" t="s">
        <v>5099</v>
      </c>
      <c r="G534" s="2" t="s">
        <v>36</v>
      </c>
      <c r="H534" s="2" t="s">
        <v>36</v>
      </c>
      <c r="I534" s="2" t="s">
        <v>32</v>
      </c>
      <c r="J534" s="2" t="s">
        <v>106</v>
      </c>
      <c r="K534" s="2" t="s">
        <v>5050</v>
      </c>
      <c r="L534" s="2" t="s">
        <v>5051</v>
      </c>
      <c r="M534" s="2" t="s">
        <v>191</v>
      </c>
      <c r="N534" s="2" t="s">
        <v>4695</v>
      </c>
      <c r="O534" s="2" t="s">
        <v>5112</v>
      </c>
      <c r="P534" s="3">
        <v>0</v>
      </c>
      <c r="Q534" s="2" t="s">
        <v>36</v>
      </c>
      <c r="R534" s="3">
        <v>1</v>
      </c>
      <c r="S534" s="2" t="s">
        <v>5113</v>
      </c>
      <c r="T534" s="2" t="s">
        <v>5114</v>
      </c>
      <c r="U534" s="3">
        <v>1</v>
      </c>
      <c r="V534" s="2" t="s">
        <v>36</v>
      </c>
      <c r="W534" s="2" t="s">
        <v>36</v>
      </c>
      <c r="X534" s="2" t="s">
        <v>5115</v>
      </c>
      <c r="Y534">
        <f t="shared" si="49"/>
        <v>2006</v>
      </c>
      <c r="Z534" s="8">
        <f t="shared" si="50"/>
        <v>6</v>
      </c>
      <c r="AA534">
        <f t="shared" si="48"/>
        <v>18</v>
      </c>
      <c r="AB534" s="9">
        <f t="shared" si="51"/>
        <v>0</v>
      </c>
      <c r="AC534" s="9">
        <f t="shared" si="52"/>
        <v>0</v>
      </c>
      <c r="AD534" s="9">
        <f t="shared" si="53"/>
        <v>0</v>
      </c>
    </row>
    <row r="535" spans="1:30" ht="15.6">
      <c r="A535" s="2" t="s">
        <v>24</v>
      </c>
      <c r="B535" s="2" t="s">
        <v>25</v>
      </c>
      <c r="C535" s="2" t="s">
        <v>5116</v>
      </c>
      <c r="D535" s="2" t="s">
        <v>5117</v>
      </c>
      <c r="E535" s="2" t="s">
        <v>5118</v>
      </c>
      <c r="F535" s="2" t="s">
        <v>5119</v>
      </c>
      <c r="G535" s="2" t="s">
        <v>36</v>
      </c>
      <c r="H535" s="2" t="s">
        <v>36</v>
      </c>
      <c r="I535" s="2" t="s">
        <v>908</v>
      </c>
      <c r="J535" s="2" t="s">
        <v>106</v>
      </c>
      <c r="K535" s="2" t="s">
        <v>5120</v>
      </c>
      <c r="L535" s="2" t="s">
        <v>5121</v>
      </c>
      <c r="M535" s="2" t="s">
        <v>191</v>
      </c>
      <c r="N535" s="2" t="s">
        <v>4921</v>
      </c>
      <c r="O535" s="2" t="s">
        <v>4792</v>
      </c>
      <c r="P535" s="3">
        <v>5</v>
      </c>
      <c r="Q535" s="2" t="s">
        <v>5122</v>
      </c>
      <c r="R535" s="3">
        <v>0</v>
      </c>
      <c r="S535" s="2" t="s">
        <v>36</v>
      </c>
      <c r="T535" s="2" t="s">
        <v>5123</v>
      </c>
      <c r="U535" s="3">
        <v>1</v>
      </c>
      <c r="V535" s="2" t="s">
        <v>36</v>
      </c>
      <c r="W535" s="2" t="s">
        <v>36</v>
      </c>
      <c r="X535" s="2" t="s">
        <v>5124</v>
      </c>
      <c r="Y535">
        <f t="shared" si="49"/>
        <v>2006</v>
      </c>
      <c r="Z535" s="8">
        <f t="shared" si="50"/>
        <v>6</v>
      </c>
      <c r="AA535">
        <f t="shared" si="48"/>
        <v>10</v>
      </c>
      <c r="AB535" s="9">
        <f t="shared" si="51"/>
        <v>0</v>
      </c>
      <c r="AC535" s="9">
        <f t="shared" si="52"/>
        <v>0</v>
      </c>
      <c r="AD535" s="9">
        <f t="shared" si="53"/>
        <v>0</v>
      </c>
    </row>
    <row r="536" spans="1:30" ht="15.6">
      <c r="A536" s="2" t="s">
        <v>24</v>
      </c>
      <c r="B536" s="2" t="s">
        <v>98</v>
      </c>
      <c r="C536" s="2" t="s">
        <v>5125</v>
      </c>
      <c r="D536" s="2" t="s">
        <v>5126</v>
      </c>
      <c r="E536" s="2" t="s">
        <v>5127</v>
      </c>
      <c r="F536" s="2" t="s">
        <v>5128</v>
      </c>
      <c r="G536" s="2" t="s">
        <v>5129</v>
      </c>
      <c r="H536" s="2" t="s">
        <v>5130</v>
      </c>
      <c r="I536" s="2" t="s">
        <v>32</v>
      </c>
      <c r="J536" s="2" t="s">
        <v>106</v>
      </c>
      <c r="K536" s="2" t="s">
        <v>5131</v>
      </c>
      <c r="L536" s="2" t="s">
        <v>4628</v>
      </c>
      <c r="M536" s="2" t="s">
        <v>36</v>
      </c>
      <c r="N536" s="2" t="s">
        <v>3945</v>
      </c>
      <c r="O536" s="2" t="s">
        <v>1649</v>
      </c>
      <c r="P536" s="3">
        <v>0</v>
      </c>
      <c r="Q536" s="2" t="s">
        <v>36</v>
      </c>
      <c r="R536" s="3">
        <v>0</v>
      </c>
      <c r="S536" s="2" t="s">
        <v>36</v>
      </c>
      <c r="T536" s="2" t="s">
        <v>5132</v>
      </c>
      <c r="U536" s="3">
        <v>1</v>
      </c>
      <c r="V536" s="2" t="s">
        <v>36</v>
      </c>
      <c r="W536" s="2" t="s">
        <v>36</v>
      </c>
      <c r="X536" s="2" t="s">
        <v>5133</v>
      </c>
      <c r="Y536">
        <f t="shared" si="49"/>
        <v>2007</v>
      </c>
      <c r="Z536" s="8">
        <f t="shared" si="50"/>
        <v>7</v>
      </c>
      <c r="AA536">
        <f t="shared" si="48"/>
        <v>13</v>
      </c>
      <c r="AB536" s="9">
        <f t="shared" si="51"/>
        <v>2007</v>
      </c>
      <c r="AC536" s="9">
        <f t="shared" si="52"/>
        <v>12</v>
      </c>
      <c r="AD536" s="9">
        <f t="shared" si="53"/>
        <v>11</v>
      </c>
    </row>
    <row r="537" spans="1:30" ht="15.6">
      <c r="A537" s="2" t="s">
        <v>24</v>
      </c>
      <c r="B537" s="2" t="s">
        <v>25</v>
      </c>
      <c r="C537" s="2" t="s">
        <v>5134</v>
      </c>
      <c r="D537" s="2" t="s">
        <v>5135</v>
      </c>
      <c r="E537" s="2" t="s">
        <v>5136</v>
      </c>
      <c r="F537" s="2" t="s">
        <v>5137</v>
      </c>
      <c r="G537" s="2" t="s">
        <v>36</v>
      </c>
      <c r="H537" s="2" t="s">
        <v>36</v>
      </c>
      <c r="I537" s="2" t="s">
        <v>32</v>
      </c>
      <c r="J537" s="2" t="s">
        <v>106</v>
      </c>
      <c r="K537" s="2" t="s">
        <v>4836</v>
      </c>
      <c r="L537" s="2" t="s">
        <v>224</v>
      </c>
      <c r="M537" s="2" t="s">
        <v>36</v>
      </c>
      <c r="N537" s="2" t="s">
        <v>5042</v>
      </c>
      <c r="O537" s="2" t="s">
        <v>5015</v>
      </c>
      <c r="P537" s="3">
        <v>9</v>
      </c>
      <c r="Q537" s="2" t="s">
        <v>5138</v>
      </c>
      <c r="R537" s="3">
        <v>1</v>
      </c>
      <c r="S537" s="2" t="s">
        <v>5139</v>
      </c>
      <c r="T537" s="2" t="s">
        <v>5140</v>
      </c>
      <c r="U537" s="3">
        <v>1</v>
      </c>
      <c r="V537" s="2" t="s">
        <v>36</v>
      </c>
      <c r="W537" s="2" t="s">
        <v>36</v>
      </c>
      <c r="X537" s="2" t="s">
        <v>5141</v>
      </c>
      <c r="Y537">
        <f t="shared" si="49"/>
        <v>2006</v>
      </c>
      <c r="Z537" s="8">
        <f t="shared" si="50"/>
        <v>5</v>
      </c>
      <c r="AA537">
        <f t="shared" si="48"/>
        <v>19</v>
      </c>
      <c r="AB537" s="9">
        <f t="shared" si="51"/>
        <v>0</v>
      </c>
      <c r="AC537" s="9">
        <f t="shared" si="52"/>
        <v>0</v>
      </c>
      <c r="AD537" s="9">
        <f t="shared" si="53"/>
        <v>0</v>
      </c>
    </row>
    <row r="538" spans="1:30" ht="15.6">
      <c r="A538" s="2" t="s">
        <v>24</v>
      </c>
      <c r="B538" s="2" t="s">
        <v>25</v>
      </c>
      <c r="C538" s="2" t="s">
        <v>5142</v>
      </c>
      <c r="D538" s="2" t="s">
        <v>5143</v>
      </c>
      <c r="E538" s="2" t="s">
        <v>5144</v>
      </c>
      <c r="F538" s="2" t="s">
        <v>5145</v>
      </c>
      <c r="G538" s="2" t="s">
        <v>36</v>
      </c>
      <c r="H538" s="2" t="s">
        <v>36</v>
      </c>
      <c r="I538" s="2" t="s">
        <v>32</v>
      </c>
      <c r="J538" s="2" t="s">
        <v>106</v>
      </c>
      <c r="K538" s="2" t="s">
        <v>5146</v>
      </c>
      <c r="L538" s="2" t="s">
        <v>5147</v>
      </c>
      <c r="M538" s="2" t="s">
        <v>36</v>
      </c>
      <c r="N538" s="2" t="s">
        <v>5042</v>
      </c>
      <c r="O538" s="2" t="s">
        <v>5148</v>
      </c>
      <c r="P538" s="3">
        <v>6</v>
      </c>
      <c r="Q538" s="2" t="s">
        <v>5149</v>
      </c>
      <c r="R538" s="3">
        <v>3</v>
      </c>
      <c r="S538" s="2" t="s">
        <v>5150</v>
      </c>
      <c r="T538" s="2" t="s">
        <v>5151</v>
      </c>
      <c r="U538" s="3">
        <v>1</v>
      </c>
      <c r="V538" s="2" t="s">
        <v>36</v>
      </c>
      <c r="W538" s="2" t="s">
        <v>36</v>
      </c>
      <c r="X538" s="2" t="s">
        <v>5152</v>
      </c>
      <c r="Y538">
        <f t="shared" si="49"/>
        <v>2006</v>
      </c>
      <c r="Z538" s="8">
        <f t="shared" si="50"/>
        <v>5</v>
      </c>
      <c r="AA538">
        <f t="shared" si="48"/>
        <v>18</v>
      </c>
      <c r="AB538" s="9">
        <f t="shared" si="51"/>
        <v>0</v>
      </c>
      <c r="AC538" s="9">
        <f t="shared" si="52"/>
        <v>0</v>
      </c>
      <c r="AD538" s="9">
        <f t="shared" si="53"/>
        <v>0</v>
      </c>
    </row>
    <row r="539" spans="1:30" ht="15.6">
      <c r="A539" s="2" t="s">
        <v>24</v>
      </c>
      <c r="B539" s="2" t="s">
        <v>25</v>
      </c>
      <c r="C539" s="2" t="s">
        <v>5153</v>
      </c>
      <c r="D539" s="2" t="s">
        <v>5154</v>
      </c>
      <c r="E539" s="2" t="s">
        <v>5155</v>
      </c>
      <c r="F539" s="2" t="s">
        <v>5156</v>
      </c>
      <c r="G539" s="2" t="s">
        <v>36</v>
      </c>
      <c r="H539" s="2" t="s">
        <v>36</v>
      </c>
      <c r="I539" s="2" t="s">
        <v>32</v>
      </c>
      <c r="J539" s="2" t="s">
        <v>106</v>
      </c>
      <c r="K539" s="2" t="s">
        <v>5157</v>
      </c>
      <c r="L539" s="2" t="s">
        <v>5158</v>
      </c>
      <c r="M539" s="2" t="s">
        <v>24</v>
      </c>
      <c r="N539" s="2" t="s">
        <v>4695</v>
      </c>
      <c r="O539" s="2" t="s">
        <v>5159</v>
      </c>
      <c r="P539" s="3">
        <v>0</v>
      </c>
      <c r="Q539" s="2" t="s">
        <v>36</v>
      </c>
      <c r="R539" s="3">
        <v>1</v>
      </c>
      <c r="S539" s="2" t="s">
        <v>5160</v>
      </c>
      <c r="T539" s="2" t="s">
        <v>5161</v>
      </c>
      <c r="U539" s="3">
        <v>1</v>
      </c>
      <c r="V539" s="2" t="s">
        <v>36</v>
      </c>
      <c r="W539" s="2" t="s">
        <v>36</v>
      </c>
      <c r="X539" s="2" t="s">
        <v>5162</v>
      </c>
      <c r="Y539">
        <f t="shared" si="49"/>
        <v>2006</v>
      </c>
      <c r="Z539" s="8">
        <f t="shared" si="50"/>
        <v>4</v>
      </c>
      <c r="AA539">
        <f t="shared" si="48"/>
        <v>27</v>
      </c>
      <c r="AB539" s="9">
        <f t="shared" si="51"/>
        <v>0</v>
      </c>
      <c r="AC539" s="9">
        <f t="shared" si="52"/>
        <v>0</v>
      </c>
      <c r="AD539" s="9">
        <f t="shared" si="53"/>
        <v>0</v>
      </c>
    </row>
    <row r="540" spans="1:30" ht="15.6">
      <c r="A540" s="2" t="s">
        <v>24</v>
      </c>
      <c r="B540" s="2" t="s">
        <v>25</v>
      </c>
      <c r="C540" s="2" t="s">
        <v>5163</v>
      </c>
      <c r="D540" s="2" t="s">
        <v>5164</v>
      </c>
      <c r="E540" s="2" t="s">
        <v>5165</v>
      </c>
      <c r="F540" s="2" t="s">
        <v>5166</v>
      </c>
      <c r="G540" s="2" t="s">
        <v>36</v>
      </c>
      <c r="H540" s="2" t="s">
        <v>36</v>
      </c>
      <c r="I540" s="2" t="s">
        <v>32</v>
      </c>
      <c r="J540" s="2" t="s">
        <v>106</v>
      </c>
      <c r="K540" s="2" t="s">
        <v>5167</v>
      </c>
      <c r="L540" s="2" t="s">
        <v>5168</v>
      </c>
      <c r="M540" s="2" t="s">
        <v>215</v>
      </c>
      <c r="N540" s="2" t="s">
        <v>4695</v>
      </c>
      <c r="O540" s="2" t="s">
        <v>5169</v>
      </c>
      <c r="P540" s="3">
        <v>0</v>
      </c>
      <c r="Q540" s="2" t="s">
        <v>36</v>
      </c>
      <c r="R540" s="3">
        <v>0</v>
      </c>
      <c r="S540" s="2" t="s">
        <v>36</v>
      </c>
      <c r="T540" s="2" t="s">
        <v>5170</v>
      </c>
      <c r="U540" s="3">
        <v>1</v>
      </c>
      <c r="V540" s="2" t="s">
        <v>36</v>
      </c>
      <c r="W540" s="2" t="s">
        <v>36</v>
      </c>
      <c r="X540" s="2" t="s">
        <v>5171</v>
      </c>
      <c r="Y540">
        <f t="shared" si="49"/>
        <v>2006</v>
      </c>
      <c r="Z540" s="8">
        <f t="shared" si="50"/>
        <v>4</v>
      </c>
      <c r="AA540">
        <f t="shared" si="48"/>
        <v>6</v>
      </c>
      <c r="AB540" s="9">
        <f t="shared" si="51"/>
        <v>0</v>
      </c>
      <c r="AC540" s="9">
        <f t="shared" si="52"/>
        <v>0</v>
      </c>
      <c r="AD540" s="9">
        <f t="shared" si="53"/>
        <v>0</v>
      </c>
    </row>
    <row r="541" spans="1:30" ht="15.6">
      <c r="A541" s="2" t="s">
        <v>24</v>
      </c>
      <c r="B541" s="2" t="s">
        <v>25</v>
      </c>
      <c r="C541" s="2" t="s">
        <v>5172</v>
      </c>
      <c r="D541" s="2" t="s">
        <v>5173</v>
      </c>
      <c r="E541" s="2" t="s">
        <v>5174</v>
      </c>
      <c r="F541" s="2" t="s">
        <v>5175</v>
      </c>
      <c r="G541" s="2" t="s">
        <v>5176</v>
      </c>
      <c r="H541" s="2" t="s">
        <v>5177</v>
      </c>
      <c r="I541" s="2" t="s">
        <v>32</v>
      </c>
      <c r="J541" s="2" t="s">
        <v>106</v>
      </c>
      <c r="K541" s="2" t="s">
        <v>4406</v>
      </c>
      <c r="L541" s="2" t="s">
        <v>36</v>
      </c>
      <c r="M541" s="2" t="s">
        <v>36</v>
      </c>
      <c r="N541" s="2" t="s">
        <v>5178</v>
      </c>
      <c r="O541" s="2" t="s">
        <v>4407</v>
      </c>
      <c r="P541" s="3">
        <v>0</v>
      </c>
      <c r="Q541" s="2" t="s">
        <v>36</v>
      </c>
      <c r="R541" s="3">
        <v>1</v>
      </c>
      <c r="S541" s="2" t="s">
        <v>5179</v>
      </c>
      <c r="T541" s="2" t="s">
        <v>5180</v>
      </c>
      <c r="U541" s="3">
        <v>1</v>
      </c>
      <c r="V541" s="2" t="s">
        <v>36</v>
      </c>
      <c r="W541" s="2" t="s">
        <v>36</v>
      </c>
      <c r="X541" s="2" t="s">
        <v>5181</v>
      </c>
      <c r="Y541">
        <f t="shared" si="49"/>
        <v>2005</v>
      </c>
      <c r="Z541" s="8">
        <f t="shared" si="50"/>
        <v>11</v>
      </c>
      <c r="AA541">
        <f t="shared" si="48"/>
        <v>30</v>
      </c>
      <c r="AB541" s="9">
        <f t="shared" si="51"/>
        <v>2007</v>
      </c>
      <c r="AC541" s="9">
        <f t="shared" si="52"/>
        <v>10</v>
      </c>
      <c r="AD541" s="9">
        <f t="shared" si="53"/>
        <v>11</v>
      </c>
    </row>
    <row r="542" spans="1:30" ht="15.6">
      <c r="A542" s="2" t="s">
        <v>24</v>
      </c>
      <c r="B542" s="2" t="s">
        <v>25</v>
      </c>
      <c r="C542" s="2" t="s">
        <v>5182</v>
      </c>
      <c r="D542" s="2" t="s">
        <v>5183</v>
      </c>
      <c r="E542" s="2" t="s">
        <v>5184</v>
      </c>
      <c r="F542" s="2" t="s">
        <v>4929</v>
      </c>
      <c r="G542" s="2" t="s">
        <v>5185</v>
      </c>
      <c r="H542" s="2" t="s">
        <v>5186</v>
      </c>
      <c r="I542" s="2" t="s">
        <v>32</v>
      </c>
      <c r="J542" s="2" t="s">
        <v>106</v>
      </c>
      <c r="K542" s="2" t="s">
        <v>5187</v>
      </c>
      <c r="L542" s="2" t="s">
        <v>5188</v>
      </c>
      <c r="M542" s="2" t="s">
        <v>36</v>
      </c>
      <c r="N542" s="2" t="s">
        <v>5178</v>
      </c>
      <c r="O542" s="2" t="s">
        <v>4567</v>
      </c>
      <c r="P542" s="3">
        <v>0</v>
      </c>
      <c r="Q542" s="2" t="s">
        <v>36</v>
      </c>
      <c r="R542" s="3">
        <v>0</v>
      </c>
      <c r="S542" s="2" t="s">
        <v>36</v>
      </c>
      <c r="T542" s="2" t="s">
        <v>5189</v>
      </c>
      <c r="U542" s="3">
        <v>1</v>
      </c>
      <c r="V542" s="2" t="s">
        <v>36</v>
      </c>
      <c r="W542" s="2" t="s">
        <v>36</v>
      </c>
      <c r="X542" s="2" t="s">
        <v>5190</v>
      </c>
      <c r="Y542">
        <f t="shared" si="49"/>
        <v>2006</v>
      </c>
      <c r="Z542" s="8">
        <f t="shared" si="50"/>
        <v>9</v>
      </c>
      <c r="AA542">
        <f t="shared" si="48"/>
        <v>30</v>
      </c>
      <c r="AB542" s="9">
        <f t="shared" si="51"/>
        <v>2007</v>
      </c>
      <c r="AC542" s="9">
        <f t="shared" si="52"/>
        <v>9</v>
      </c>
      <c r="AD542" s="9">
        <f t="shared" si="53"/>
        <v>11</v>
      </c>
    </row>
    <row r="543" spans="1:30" ht="15.6">
      <c r="A543" s="2" t="s">
        <v>24</v>
      </c>
      <c r="B543" s="2" t="s">
        <v>25</v>
      </c>
      <c r="C543" s="2" t="s">
        <v>5191</v>
      </c>
      <c r="D543" s="2" t="s">
        <v>5192</v>
      </c>
      <c r="E543" s="2" t="s">
        <v>5193</v>
      </c>
      <c r="F543" s="2" t="s">
        <v>5194</v>
      </c>
      <c r="G543" s="2" t="s">
        <v>36</v>
      </c>
      <c r="H543" s="2" t="s">
        <v>36</v>
      </c>
      <c r="I543" s="2" t="s">
        <v>32</v>
      </c>
      <c r="J543" s="2" t="s">
        <v>106</v>
      </c>
      <c r="K543" s="2" t="s">
        <v>5195</v>
      </c>
      <c r="L543" s="2" t="s">
        <v>5196</v>
      </c>
      <c r="M543" s="2" t="s">
        <v>215</v>
      </c>
      <c r="N543" s="2" t="s">
        <v>4695</v>
      </c>
      <c r="O543" s="2" t="s">
        <v>5197</v>
      </c>
      <c r="P543" s="3">
        <v>0</v>
      </c>
      <c r="Q543" s="2" t="s">
        <v>36</v>
      </c>
      <c r="R543" s="3">
        <v>0</v>
      </c>
      <c r="S543" s="2" t="s">
        <v>36</v>
      </c>
      <c r="T543" s="2" t="s">
        <v>5198</v>
      </c>
      <c r="U543" s="3">
        <v>1</v>
      </c>
      <c r="V543" s="2" t="s">
        <v>36</v>
      </c>
      <c r="W543" s="2" t="s">
        <v>36</v>
      </c>
      <c r="X543" s="2" t="s">
        <v>5199</v>
      </c>
      <c r="Y543">
        <f t="shared" si="49"/>
        <v>2006</v>
      </c>
      <c r="Z543" s="8">
        <f t="shared" si="50"/>
        <v>2</v>
      </c>
      <c r="AA543">
        <f t="shared" ref="AA543:AA606" si="54">DAY(F387)</f>
        <v>22</v>
      </c>
      <c r="AB543" s="9">
        <f t="shared" si="51"/>
        <v>0</v>
      </c>
      <c r="AC543" s="9">
        <f t="shared" si="52"/>
        <v>0</v>
      </c>
      <c r="AD543" s="9">
        <f t="shared" si="53"/>
        <v>0</v>
      </c>
    </row>
    <row r="544" spans="1:30" ht="15.6">
      <c r="A544" s="2" t="s">
        <v>24</v>
      </c>
      <c r="B544" s="2" t="s">
        <v>25</v>
      </c>
      <c r="C544" s="2" t="s">
        <v>5200</v>
      </c>
      <c r="D544" s="2" t="s">
        <v>5201</v>
      </c>
      <c r="E544" s="2" t="s">
        <v>5202</v>
      </c>
      <c r="F544" s="2" t="s">
        <v>5203</v>
      </c>
      <c r="G544" s="2" t="s">
        <v>36</v>
      </c>
      <c r="H544" s="2" t="s">
        <v>36</v>
      </c>
      <c r="I544" s="2" t="s">
        <v>32</v>
      </c>
      <c r="J544" s="2" t="s">
        <v>106</v>
      </c>
      <c r="K544" s="2" t="s">
        <v>5204</v>
      </c>
      <c r="L544" s="2" t="s">
        <v>5205</v>
      </c>
      <c r="M544" s="2" t="s">
        <v>109</v>
      </c>
      <c r="N544" s="2" t="s">
        <v>4695</v>
      </c>
      <c r="O544" s="2" t="s">
        <v>5206</v>
      </c>
      <c r="P544" s="3">
        <v>0</v>
      </c>
      <c r="Q544" s="2" t="s">
        <v>36</v>
      </c>
      <c r="R544" s="3">
        <v>0</v>
      </c>
      <c r="S544" s="2" t="s">
        <v>36</v>
      </c>
      <c r="T544" s="2" t="s">
        <v>5207</v>
      </c>
      <c r="U544" s="3">
        <v>1</v>
      </c>
      <c r="V544" s="2" t="s">
        <v>36</v>
      </c>
      <c r="W544" s="2" t="s">
        <v>36</v>
      </c>
      <c r="X544" s="2" t="s">
        <v>5208</v>
      </c>
      <c r="Y544">
        <f t="shared" si="49"/>
        <v>2006</v>
      </c>
      <c r="Z544" s="8">
        <f t="shared" si="50"/>
        <v>2</v>
      </c>
      <c r="AA544">
        <f t="shared" si="54"/>
        <v>16</v>
      </c>
      <c r="AB544" s="9">
        <f t="shared" si="51"/>
        <v>0</v>
      </c>
      <c r="AC544" s="9">
        <f t="shared" si="52"/>
        <v>0</v>
      </c>
      <c r="AD544" s="9">
        <f t="shared" si="53"/>
        <v>0</v>
      </c>
    </row>
    <row r="545" spans="1:30" ht="15.6">
      <c r="A545" s="2" t="s">
        <v>24</v>
      </c>
      <c r="B545" s="2" t="s">
        <v>25</v>
      </c>
      <c r="C545" s="2" t="s">
        <v>5209</v>
      </c>
      <c r="D545" s="2" t="s">
        <v>5210</v>
      </c>
      <c r="E545" s="2" t="s">
        <v>5211</v>
      </c>
      <c r="F545" s="2" t="s">
        <v>5203</v>
      </c>
      <c r="G545" s="2" t="s">
        <v>36</v>
      </c>
      <c r="H545" s="2" t="s">
        <v>36</v>
      </c>
      <c r="I545" s="2" t="s">
        <v>32</v>
      </c>
      <c r="J545" s="2" t="s">
        <v>106</v>
      </c>
      <c r="K545" s="2" t="s">
        <v>5212</v>
      </c>
      <c r="L545" s="2" t="s">
        <v>5213</v>
      </c>
      <c r="M545" s="2" t="s">
        <v>388</v>
      </c>
      <c r="N545" s="2" t="s">
        <v>4695</v>
      </c>
      <c r="O545" s="2" t="s">
        <v>5214</v>
      </c>
      <c r="P545" s="3">
        <v>0</v>
      </c>
      <c r="Q545" s="2" t="s">
        <v>36</v>
      </c>
      <c r="R545" s="3">
        <v>0</v>
      </c>
      <c r="S545" s="2" t="s">
        <v>36</v>
      </c>
      <c r="T545" s="2" t="s">
        <v>5215</v>
      </c>
      <c r="U545" s="3">
        <v>1</v>
      </c>
      <c r="V545" s="2" t="s">
        <v>36</v>
      </c>
      <c r="W545" s="2" t="s">
        <v>36</v>
      </c>
      <c r="X545" s="2" t="s">
        <v>5216</v>
      </c>
      <c r="Y545">
        <f t="shared" si="49"/>
        <v>2006</v>
      </c>
      <c r="Z545" s="8">
        <f t="shared" si="50"/>
        <v>2</v>
      </c>
      <c r="AA545">
        <f t="shared" si="54"/>
        <v>15</v>
      </c>
      <c r="AB545" s="9">
        <f t="shared" si="51"/>
        <v>0</v>
      </c>
      <c r="AC545" s="9">
        <f t="shared" si="52"/>
        <v>0</v>
      </c>
      <c r="AD545" s="9">
        <f t="shared" si="53"/>
        <v>0</v>
      </c>
    </row>
    <row r="546" spans="1:30" ht="15.6">
      <c r="A546" s="2" t="s">
        <v>24</v>
      </c>
      <c r="B546" s="2" t="s">
        <v>25</v>
      </c>
      <c r="C546" s="2" t="s">
        <v>5217</v>
      </c>
      <c r="D546" s="2" t="s">
        <v>5218</v>
      </c>
      <c r="E546" s="2" t="s">
        <v>5219</v>
      </c>
      <c r="F546" s="2" t="s">
        <v>5220</v>
      </c>
      <c r="G546" s="2" t="s">
        <v>36</v>
      </c>
      <c r="H546" s="2" t="s">
        <v>36</v>
      </c>
      <c r="I546" s="2" t="s">
        <v>32</v>
      </c>
      <c r="J546" s="2" t="s">
        <v>106</v>
      </c>
      <c r="K546" s="2" t="s">
        <v>5221</v>
      </c>
      <c r="L546" s="2" t="s">
        <v>5222</v>
      </c>
      <c r="M546" s="2" t="s">
        <v>215</v>
      </c>
      <c r="N546" s="2" t="s">
        <v>4695</v>
      </c>
      <c r="O546" s="2" t="s">
        <v>5223</v>
      </c>
      <c r="P546" s="3">
        <v>0</v>
      </c>
      <c r="Q546" s="2" t="s">
        <v>36</v>
      </c>
      <c r="R546" s="3">
        <v>0</v>
      </c>
      <c r="S546" s="2" t="s">
        <v>36</v>
      </c>
      <c r="T546" s="2" t="s">
        <v>5224</v>
      </c>
      <c r="U546" s="3">
        <v>1</v>
      </c>
      <c r="V546" s="2" t="s">
        <v>36</v>
      </c>
      <c r="W546" s="2" t="s">
        <v>36</v>
      </c>
      <c r="X546" s="2" t="s">
        <v>5225</v>
      </c>
      <c r="Y546">
        <f t="shared" si="49"/>
        <v>2006</v>
      </c>
      <c r="Z546" s="8">
        <f t="shared" si="50"/>
        <v>1</v>
      </c>
      <c r="AA546">
        <f t="shared" si="54"/>
        <v>2</v>
      </c>
      <c r="AB546" s="9">
        <f t="shared" si="51"/>
        <v>0</v>
      </c>
      <c r="AC546" s="9">
        <f t="shared" si="52"/>
        <v>0</v>
      </c>
      <c r="AD546" s="9">
        <f t="shared" si="53"/>
        <v>0</v>
      </c>
    </row>
    <row r="547" spans="1:30" ht="15.6">
      <c r="A547" s="2" t="s">
        <v>24</v>
      </c>
      <c r="B547" s="2" t="s">
        <v>25</v>
      </c>
      <c r="C547" s="2" t="s">
        <v>5226</v>
      </c>
      <c r="D547" s="2" t="s">
        <v>5227</v>
      </c>
      <c r="E547" s="2" t="s">
        <v>5228</v>
      </c>
      <c r="F547" s="2" t="s">
        <v>5229</v>
      </c>
      <c r="G547" s="2" t="s">
        <v>36</v>
      </c>
      <c r="H547" s="2" t="s">
        <v>36</v>
      </c>
      <c r="I547" s="2" t="s">
        <v>32</v>
      </c>
      <c r="J547" s="2" t="s">
        <v>106</v>
      </c>
      <c r="K547" s="2" t="s">
        <v>5221</v>
      </c>
      <c r="L547" s="2" t="s">
        <v>5222</v>
      </c>
      <c r="M547" s="2" t="s">
        <v>215</v>
      </c>
      <c r="N547" s="2" t="s">
        <v>4695</v>
      </c>
      <c r="O547" s="2" t="s">
        <v>5197</v>
      </c>
      <c r="P547" s="3">
        <v>0</v>
      </c>
      <c r="Q547" s="2" t="s">
        <v>36</v>
      </c>
      <c r="R547" s="3">
        <v>0</v>
      </c>
      <c r="S547" s="2" t="s">
        <v>36</v>
      </c>
      <c r="T547" s="2" t="s">
        <v>5230</v>
      </c>
      <c r="U547" s="3">
        <v>1</v>
      </c>
      <c r="V547" s="2" t="s">
        <v>36</v>
      </c>
      <c r="W547" s="2" t="s">
        <v>36</v>
      </c>
      <c r="X547" s="2" t="s">
        <v>5231</v>
      </c>
      <c r="Y547">
        <f t="shared" si="49"/>
        <v>2006</v>
      </c>
      <c r="Z547" s="8">
        <f t="shared" si="50"/>
        <v>1</v>
      </c>
      <c r="AA547">
        <f t="shared" si="54"/>
        <v>7</v>
      </c>
      <c r="AB547" s="9">
        <f t="shared" si="51"/>
        <v>0</v>
      </c>
      <c r="AC547" s="9">
        <f t="shared" si="52"/>
        <v>0</v>
      </c>
      <c r="AD547" s="9">
        <f t="shared" si="53"/>
        <v>0</v>
      </c>
    </row>
    <row r="548" spans="1:30" ht="15.6">
      <c r="A548" s="2" t="s">
        <v>24</v>
      </c>
      <c r="B548" s="2" t="s">
        <v>25</v>
      </c>
      <c r="C548" s="2" t="s">
        <v>5232</v>
      </c>
      <c r="D548" s="2" t="s">
        <v>5233</v>
      </c>
      <c r="E548" s="2" t="s">
        <v>5234</v>
      </c>
      <c r="F548" s="2" t="s">
        <v>5220</v>
      </c>
      <c r="G548" s="2" t="s">
        <v>36</v>
      </c>
      <c r="H548" s="2" t="s">
        <v>36</v>
      </c>
      <c r="I548" s="2" t="s">
        <v>32</v>
      </c>
      <c r="J548" s="2" t="s">
        <v>106</v>
      </c>
      <c r="K548" s="2" t="s">
        <v>5221</v>
      </c>
      <c r="L548" s="2" t="s">
        <v>5222</v>
      </c>
      <c r="M548" s="2" t="s">
        <v>215</v>
      </c>
      <c r="N548" s="2" t="s">
        <v>4695</v>
      </c>
      <c r="O548" s="2" t="s">
        <v>5235</v>
      </c>
      <c r="P548" s="3">
        <v>0</v>
      </c>
      <c r="Q548" s="2" t="s">
        <v>36</v>
      </c>
      <c r="R548" s="3">
        <v>0</v>
      </c>
      <c r="S548" s="2" t="s">
        <v>36</v>
      </c>
      <c r="T548" s="2" t="s">
        <v>5236</v>
      </c>
      <c r="U548" s="3">
        <v>1</v>
      </c>
      <c r="V548" s="2" t="s">
        <v>36</v>
      </c>
      <c r="W548" s="2" t="s">
        <v>36</v>
      </c>
      <c r="X548" s="2" t="s">
        <v>5237</v>
      </c>
      <c r="Y548">
        <f t="shared" si="49"/>
        <v>2006</v>
      </c>
      <c r="Z548" s="8">
        <f t="shared" si="50"/>
        <v>1</v>
      </c>
      <c r="AA548">
        <f t="shared" si="54"/>
        <v>11</v>
      </c>
      <c r="AB548" s="9">
        <f t="shared" si="51"/>
        <v>0</v>
      </c>
      <c r="AC548" s="9">
        <f t="shared" si="52"/>
        <v>0</v>
      </c>
      <c r="AD548" s="9">
        <f t="shared" si="53"/>
        <v>0</v>
      </c>
    </row>
    <row r="549" spans="1:30" ht="15.6">
      <c r="A549" s="2" t="s">
        <v>24</v>
      </c>
      <c r="B549" s="2" t="s">
        <v>25</v>
      </c>
      <c r="C549" s="2" t="s">
        <v>5238</v>
      </c>
      <c r="D549" s="2" t="s">
        <v>5239</v>
      </c>
      <c r="E549" s="2" t="s">
        <v>5240</v>
      </c>
      <c r="F549" s="2" t="s">
        <v>5241</v>
      </c>
      <c r="G549" s="2" t="s">
        <v>5242</v>
      </c>
      <c r="H549" s="2" t="s">
        <v>5243</v>
      </c>
      <c r="I549" s="2" t="s">
        <v>32</v>
      </c>
      <c r="J549" s="2" t="s">
        <v>106</v>
      </c>
      <c r="K549" s="2" t="s">
        <v>4406</v>
      </c>
      <c r="L549" s="2" t="s">
        <v>36</v>
      </c>
      <c r="M549" s="2" t="s">
        <v>36</v>
      </c>
      <c r="N549" s="2" t="s">
        <v>5178</v>
      </c>
      <c r="O549" s="2" t="s">
        <v>5244</v>
      </c>
      <c r="P549" s="3">
        <v>0</v>
      </c>
      <c r="Q549" s="2" t="s">
        <v>36</v>
      </c>
      <c r="R549" s="3">
        <v>1</v>
      </c>
      <c r="S549" s="2" t="s">
        <v>5245</v>
      </c>
      <c r="T549" s="2" t="s">
        <v>5246</v>
      </c>
      <c r="U549" s="3">
        <v>1</v>
      </c>
      <c r="V549" s="2" t="s">
        <v>36</v>
      </c>
      <c r="W549" s="2" t="s">
        <v>36</v>
      </c>
      <c r="X549" s="2" t="s">
        <v>5247</v>
      </c>
      <c r="Y549">
        <f t="shared" si="49"/>
        <v>2006</v>
      </c>
      <c r="Z549" s="8">
        <f t="shared" si="50"/>
        <v>7</v>
      </c>
      <c r="AA549">
        <f t="shared" si="54"/>
        <v>3</v>
      </c>
      <c r="AB549" s="9">
        <f t="shared" si="51"/>
        <v>2007</v>
      </c>
      <c r="AC549" s="9">
        <f t="shared" si="52"/>
        <v>7</v>
      </c>
      <c r="AD549" s="9">
        <f t="shared" si="53"/>
        <v>21</v>
      </c>
    </row>
    <row r="550" spans="1:30" ht="15.6">
      <c r="A550" s="2" t="s">
        <v>24</v>
      </c>
      <c r="B550" s="2" t="s">
        <v>25</v>
      </c>
      <c r="C550" s="2" t="s">
        <v>5248</v>
      </c>
      <c r="D550" s="2" t="s">
        <v>5249</v>
      </c>
      <c r="E550" s="2" t="s">
        <v>5250</v>
      </c>
      <c r="F550" s="2" t="s">
        <v>5241</v>
      </c>
      <c r="G550" s="2" t="s">
        <v>5251</v>
      </c>
      <c r="H550" s="2" t="s">
        <v>5243</v>
      </c>
      <c r="I550" s="2" t="s">
        <v>32</v>
      </c>
      <c r="J550" s="2" t="s">
        <v>106</v>
      </c>
      <c r="K550" s="2" t="s">
        <v>4406</v>
      </c>
      <c r="L550" s="2" t="s">
        <v>36</v>
      </c>
      <c r="M550" s="2" t="s">
        <v>36</v>
      </c>
      <c r="N550" s="2" t="s">
        <v>5178</v>
      </c>
      <c r="O550" s="2" t="s">
        <v>5244</v>
      </c>
      <c r="P550" s="3">
        <v>0</v>
      </c>
      <c r="Q550" s="2" t="s">
        <v>36</v>
      </c>
      <c r="R550" s="3">
        <v>0</v>
      </c>
      <c r="S550" s="2" t="s">
        <v>36</v>
      </c>
      <c r="T550" s="2" t="s">
        <v>5252</v>
      </c>
      <c r="U550" s="3">
        <v>1</v>
      </c>
      <c r="V550" s="2" t="s">
        <v>36</v>
      </c>
      <c r="W550" s="2" t="s">
        <v>36</v>
      </c>
      <c r="X550" s="2" t="s">
        <v>5253</v>
      </c>
      <c r="Y550">
        <f t="shared" si="49"/>
        <v>2006</v>
      </c>
      <c r="Z550" s="8">
        <f t="shared" si="50"/>
        <v>7</v>
      </c>
      <c r="AA550">
        <f t="shared" si="54"/>
        <v>27</v>
      </c>
      <c r="AB550" s="9">
        <f t="shared" si="51"/>
        <v>2007</v>
      </c>
      <c r="AC550" s="9">
        <f t="shared" si="52"/>
        <v>7</v>
      </c>
      <c r="AD550" s="9">
        <f t="shared" si="53"/>
        <v>21</v>
      </c>
    </row>
    <row r="551" spans="1:30" ht="15.6">
      <c r="A551" s="2" t="s">
        <v>24</v>
      </c>
      <c r="B551" s="2" t="s">
        <v>25</v>
      </c>
      <c r="C551" s="2" t="s">
        <v>5254</v>
      </c>
      <c r="D551" s="2" t="s">
        <v>5255</v>
      </c>
      <c r="E551" s="2" t="s">
        <v>5256</v>
      </c>
      <c r="F551" s="2" t="s">
        <v>5241</v>
      </c>
      <c r="G551" s="2" t="s">
        <v>5257</v>
      </c>
      <c r="H551" s="2" t="s">
        <v>5243</v>
      </c>
      <c r="I551" s="2" t="s">
        <v>32</v>
      </c>
      <c r="J551" s="2" t="s">
        <v>106</v>
      </c>
      <c r="K551" s="2" t="s">
        <v>4406</v>
      </c>
      <c r="L551" s="2" t="s">
        <v>36</v>
      </c>
      <c r="M551" s="2" t="s">
        <v>36</v>
      </c>
      <c r="N551" s="2" t="s">
        <v>5178</v>
      </c>
      <c r="O551" s="2" t="s">
        <v>5244</v>
      </c>
      <c r="P551" s="3">
        <v>0</v>
      </c>
      <c r="Q551" s="2" t="s">
        <v>36</v>
      </c>
      <c r="R551" s="3">
        <v>1</v>
      </c>
      <c r="S551" s="2" t="s">
        <v>5258</v>
      </c>
      <c r="T551" s="2" t="s">
        <v>5259</v>
      </c>
      <c r="U551" s="3">
        <v>1</v>
      </c>
      <c r="V551" s="2" t="s">
        <v>36</v>
      </c>
      <c r="W551" s="2" t="s">
        <v>36</v>
      </c>
      <c r="X551" s="2" t="s">
        <v>5260</v>
      </c>
      <c r="Y551">
        <f t="shared" si="49"/>
        <v>2006</v>
      </c>
      <c r="Z551" s="8">
        <f t="shared" si="50"/>
        <v>7</v>
      </c>
      <c r="AA551">
        <f t="shared" si="54"/>
        <v>6</v>
      </c>
      <c r="AB551" s="9">
        <f t="shared" si="51"/>
        <v>2007</v>
      </c>
      <c r="AC551" s="9">
        <f t="shared" si="52"/>
        <v>7</v>
      </c>
      <c r="AD551" s="9">
        <f t="shared" si="53"/>
        <v>21</v>
      </c>
    </row>
    <row r="552" spans="1:30" ht="15.6">
      <c r="A552" s="2" t="s">
        <v>24</v>
      </c>
      <c r="B552" s="2" t="s">
        <v>25</v>
      </c>
      <c r="C552" s="2" t="s">
        <v>5261</v>
      </c>
      <c r="D552" s="2" t="s">
        <v>5262</v>
      </c>
      <c r="E552" s="2" t="s">
        <v>5263</v>
      </c>
      <c r="F552" s="2" t="s">
        <v>5264</v>
      </c>
      <c r="G552" s="2" t="s">
        <v>36</v>
      </c>
      <c r="H552" s="2" t="s">
        <v>36</v>
      </c>
      <c r="I552" s="2" t="s">
        <v>32</v>
      </c>
      <c r="J552" s="2" t="s">
        <v>106</v>
      </c>
      <c r="K552" s="2" t="s">
        <v>5221</v>
      </c>
      <c r="L552" s="2" t="s">
        <v>5222</v>
      </c>
      <c r="M552" s="2" t="s">
        <v>215</v>
      </c>
      <c r="N552" s="2" t="s">
        <v>4695</v>
      </c>
      <c r="O552" s="2" t="s">
        <v>5265</v>
      </c>
      <c r="P552" s="3">
        <v>7</v>
      </c>
      <c r="Q552" s="2" t="s">
        <v>5266</v>
      </c>
      <c r="R552" s="3">
        <v>0</v>
      </c>
      <c r="S552" s="2" t="s">
        <v>36</v>
      </c>
      <c r="T552" s="2" t="s">
        <v>5267</v>
      </c>
      <c r="U552" s="3">
        <v>1</v>
      </c>
      <c r="V552" s="2" t="s">
        <v>36</v>
      </c>
      <c r="W552" s="2" t="s">
        <v>36</v>
      </c>
      <c r="X552" s="2" t="s">
        <v>5268</v>
      </c>
      <c r="Y552">
        <f t="shared" si="49"/>
        <v>2005</v>
      </c>
      <c r="Z552" s="8">
        <f t="shared" si="50"/>
        <v>12</v>
      </c>
      <c r="AA552">
        <f t="shared" si="54"/>
        <v>10</v>
      </c>
      <c r="AB552" s="9">
        <f t="shared" si="51"/>
        <v>0</v>
      </c>
      <c r="AC552" s="9">
        <f t="shared" si="52"/>
        <v>0</v>
      </c>
      <c r="AD552" s="9">
        <f t="shared" si="53"/>
        <v>0</v>
      </c>
    </row>
    <row r="553" spans="1:30" ht="15.6">
      <c r="A553" s="2" t="s">
        <v>24</v>
      </c>
      <c r="B553" s="2" t="s">
        <v>25</v>
      </c>
      <c r="C553" s="2" t="s">
        <v>5269</v>
      </c>
      <c r="D553" s="2" t="s">
        <v>5270</v>
      </c>
      <c r="E553" s="2" t="s">
        <v>5271</v>
      </c>
      <c r="F553" s="2" t="s">
        <v>5272</v>
      </c>
      <c r="G553" s="2" t="s">
        <v>36</v>
      </c>
      <c r="H553" s="2" t="s">
        <v>36</v>
      </c>
      <c r="I553" s="2" t="s">
        <v>32</v>
      </c>
      <c r="J553" s="2" t="s">
        <v>106</v>
      </c>
      <c r="K553" s="2" t="s">
        <v>4836</v>
      </c>
      <c r="L553" s="2" t="s">
        <v>224</v>
      </c>
      <c r="M553" s="2" t="s">
        <v>36</v>
      </c>
      <c r="N553" s="2" t="s">
        <v>5273</v>
      </c>
      <c r="O553" s="2" t="s">
        <v>3976</v>
      </c>
      <c r="P553" s="3">
        <v>0</v>
      </c>
      <c r="Q553" s="2" t="s">
        <v>36</v>
      </c>
      <c r="R553" s="3">
        <v>0</v>
      </c>
      <c r="S553" s="2" t="s">
        <v>36</v>
      </c>
      <c r="T553" s="2" t="s">
        <v>5274</v>
      </c>
      <c r="U553" s="3">
        <v>1</v>
      </c>
      <c r="V553" s="2" t="s">
        <v>36</v>
      </c>
      <c r="W553" s="2" t="s">
        <v>36</v>
      </c>
      <c r="X553" s="2" t="s">
        <v>5275</v>
      </c>
      <c r="Y553">
        <f t="shared" si="49"/>
        <v>2005</v>
      </c>
      <c r="Z553" s="8">
        <f t="shared" si="50"/>
        <v>12</v>
      </c>
      <c r="AA553">
        <f t="shared" si="54"/>
        <v>28</v>
      </c>
      <c r="AB553" s="9">
        <f t="shared" si="51"/>
        <v>0</v>
      </c>
      <c r="AC553" s="9">
        <f t="shared" si="52"/>
        <v>0</v>
      </c>
      <c r="AD553" s="9">
        <f t="shared" si="53"/>
        <v>0</v>
      </c>
    </row>
    <row r="554" spans="1:30" ht="15.6">
      <c r="A554" s="2" t="s">
        <v>24</v>
      </c>
      <c r="B554" s="2" t="s">
        <v>98</v>
      </c>
      <c r="C554" s="2" t="s">
        <v>5276</v>
      </c>
      <c r="D554" s="2" t="s">
        <v>5277</v>
      </c>
      <c r="E554" s="2" t="s">
        <v>5278</v>
      </c>
      <c r="F554" s="2" t="s">
        <v>5279</v>
      </c>
      <c r="G554" s="2" t="s">
        <v>5280</v>
      </c>
      <c r="H554" s="2" t="s">
        <v>5281</v>
      </c>
      <c r="I554" s="2" t="s">
        <v>32</v>
      </c>
      <c r="J554" s="2" t="s">
        <v>106</v>
      </c>
      <c r="K554" s="2" t="s">
        <v>5282</v>
      </c>
      <c r="L554" s="2" t="s">
        <v>4241</v>
      </c>
      <c r="M554" s="2" t="s">
        <v>36</v>
      </c>
      <c r="N554" s="2" t="s">
        <v>4781</v>
      </c>
      <c r="O554" s="2" t="s">
        <v>1825</v>
      </c>
      <c r="P554" s="3">
        <v>0</v>
      </c>
      <c r="Q554" s="2" t="s">
        <v>36</v>
      </c>
      <c r="R554" s="3">
        <v>1</v>
      </c>
      <c r="S554" s="2" t="s">
        <v>2620</v>
      </c>
      <c r="T554" s="2" t="s">
        <v>5283</v>
      </c>
      <c r="U554" s="3">
        <v>1</v>
      </c>
      <c r="V554" s="2" t="s">
        <v>36</v>
      </c>
      <c r="W554" s="2" t="s">
        <v>36</v>
      </c>
      <c r="X554" s="2" t="s">
        <v>5284</v>
      </c>
      <c r="Y554">
        <f t="shared" si="49"/>
        <v>2006</v>
      </c>
      <c r="Z554" s="8">
        <f t="shared" si="50"/>
        <v>11</v>
      </c>
      <c r="AA554">
        <f t="shared" si="54"/>
        <v>2</v>
      </c>
      <c r="AB554" s="9">
        <f t="shared" si="51"/>
        <v>2007</v>
      </c>
      <c r="AC554" s="9">
        <f t="shared" si="52"/>
        <v>6</v>
      </c>
      <c r="AD554" s="9">
        <f t="shared" si="53"/>
        <v>11</v>
      </c>
    </row>
    <row r="555" spans="1:30" ht="15.6">
      <c r="A555" s="2" t="s">
        <v>24</v>
      </c>
      <c r="B555" s="2" t="s">
        <v>98</v>
      </c>
      <c r="C555" s="2" t="s">
        <v>5285</v>
      </c>
      <c r="D555" s="2" t="s">
        <v>5286</v>
      </c>
      <c r="E555" s="2" t="s">
        <v>5287</v>
      </c>
      <c r="F555" s="2" t="s">
        <v>5279</v>
      </c>
      <c r="G555" s="2" t="s">
        <v>5288</v>
      </c>
      <c r="H555" s="2" t="s">
        <v>5281</v>
      </c>
      <c r="I555" s="2" t="s">
        <v>32</v>
      </c>
      <c r="J555" s="2" t="s">
        <v>106</v>
      </c>
      <c r="K555" s="2" t="s">
        <v>5282</v>
      </c>
      <c r="L555" s="2" t="s">
        <v>4241</v>
      </c>
      <c r="M555" s="2" t="s">
        <v>36</v>
      </c>
      <c r="N555" s="2" t="s">
        <v>4781</v>
      </c>
      <c r="O555" s="2" t="s">
        <v>5289</v>
      </c>
      <c r="P555" s="3">
        <v>0</v>
      </c>
      <c r="Q555" s="2" t="s">
        <v>36</v>
      </c>
      <c r="R555" s="3">
        <v>3</v>
      </c>
      <c r="S555" s="2" t="s">
        <v>5290</v>
      </c>
      <c r="T555" s="2" t="s">
        <v>5291</v>
      </c>
      <c r="U555" s="3">
        <v>1</v>
      </c>
      <c r="V555" s="2" t="s">
        <v>36</v>
      </c>
      <c r="W555" s="2" t="s">
        <v>36</v>
      </c>
      <c r="X555" s="2" t="s">
        <v>5292</v>
      </c>
      <c r="Y555">
        <f t="shared" si="49"/>
        <v>2006</v>
      </c>
      <c r="Z555" s="8">
        <f t="shared" si="50"/>
        <v>11</v>
      </c>
      <c r="AA555">
        <f t="shared" si="54"/>
        <v>21</v>
      </c>
      <c r="AB555" s="9">
        <f t="shared" si="51"/>
        <v>2007</v>
      </c>
      <c r="AC555" s="9">
        <f t="shared" si="52"/>
        <v>6</v>
      </c>
      <c r="AD555" s="9">
        <f t="shared" si="53"/>
        <v>11</v>
      </c>
    </row>
    <row r="556" spans="1:30" ht="15.6">
      <c r="A556" s="2" t="s">
        <v>24</v>
      </c>
      <c r="B556" s="2" t="s">
        <v>25</v>
      </c>
      <c r="C556" s="2" t="s">
        <v>5293</v>
      </c>
      <c r="D556" s="2" t="s">
        <v>5294</v>
      </c>
      <c r="E556" s="2" t="s">
        <v>5295</v>
      </c>
      <c r="F556" s="2" t="s">
        <v>5241</v>
      </c>
      <c r="G556" s="2" t="s">
        <v>5296</v>
      </c>
      <c r="H556" s="2" t="s">
        <v>5281</v>
      </c>
      <c r="I556" s="2" t="s">
        <v>32</v>
      </c>
      <c r="J556" s="2" t="s">
        <v>106</v>
      </c>
      <c r="K556" s="2" t="s">
        <v>4406</v>
      </c>
      <c r="L556" s="2" t="s">
        <v>36</v>
      </c>
      <c r="M556" s="2" t="s">
        <v>36</v>
      </c>
      <c r="N556" s="2" t="s">
        <v>5178</v>
      </c>
      <c r="O556" s="2" t="s">
        <v>5244</v>
      </c>
      <c r="P556" s="3">
        <v>0</v>
      </c>
      <c r="Q556" s="2" t="s">
        <v>36</v>
      </c>
      <c r="R556" s="3">
        <v>0</v>
      </c>
      <c r="S556" s="2" t="s">
        <v>36</v>
      </c>
      <c r="T556" s="2" t="s">
        <v>5297</v>
      </c>
      <c r="U556" s="3">
        <v>1</v>
      </c>
      <c r="V556" s="2" t="s">
        <v>36</v>
      </c>
      <c r="W556" s="2" t="s">
        <v>36</v>
      </c>
      <c r="X556" s="2" t="s">
        <v>5298</v>
      </c>
      <c r="Y556">
        <f t="shared" si="49"/>
        <v>2006</v>
      </c>
      <c r="Z556" s="8">
        <f t="shared" si="50"/>
        <v>7</v>
      </c>
      <c r="AA556">
        <f t="shared" si="54"/>
        <v>4</v>
      </c>
      <c r="AB556" s="9">
        <f t="shared" si="51"/>
        <v>2007</v>
      </c>
      <c r="AC556" s="9">
        <f t="shared" si="52"/>
        <v>6</v>
      </c>
      <c r="AD556" s="9">
        <f t="shared" si="53"/>
        <v>11</v>
      </c>
    </row>
    <row r="557" spans="1:30" ht="15.6">
      <c r="A557" s="2" t="s">
        <v>24</v>
      </c>
      <c r="B557" s="2" t="s">
        <v>25</v>
      </c>
      <c r="C557" s="2" t="s">
        <v>5299</v>
      </c>
      <c r="D557" s="2" t="s">
        <v>5300</v>
      </c>
      <c r="E557" s="2" t="s">
        <v>5301</v>
      </c>
      <c r="F557" s="2" t="s">
        <v>5302</v>
      </c>
      <c r="G557" s="2" t="s">
        <v>5303</v>
      </c>
      <c r="H557" s="2" t="s">
        <v>5281</v>
      </c>
      <c r="I557" s="2" t="s">
        <v>32</v>
      </c>
      <c r="J557" s="2" t="s">
        <v>106</v>
      </c>
      <c r="K557" s="2" t="s">
        <v>5304</v>
      </c>
      <c r="L557" s="2" t="s">
        <v>5305</v>
      </c>
      <c r="M557" s="2" t="s">
        <v>36</v>
      </c>
      <c r="N557" s="2" t="s">
        <v>5178</v>
      </c>
      <c r="O557" s="2" t="s">
        <v>5244</v>
      </c>
      <c r="P557" s="3">
        <v>0</v>
      </c>
      <c r="Q557" s="2" t="s">
        <v>36</v>
      </c>
      <c r="R557" s="3">
        <v>0</v>
      </c>
      <c r="S557" s="2" t="s">
        <v>36</v>
      </c>
      <c r="T557" s="2" t="s">
        <v>5306</v>
      </c>
      <c r="U557" s="3">
        <v>1</v>
      </c>
      <c r="V557" s="2" t="s">
        <v>36</v>
      </c>
      <c r="W557" s="2" t="s">
        <v>36</v>
      </c>
      <c r="X557" s="2" t="s">
        <v>5307</v>
      </c>
      <c r="Y557">
        <f t="shared" si="49"/>
        <v>2005</v>
      </c>
      <c r="Z557" s="8">
        <f t="shared" si="50"/>
        <v>9</v>
      </c>
      <c r="AA557">
        <f t="shared" si="54"/>
        <v>11</v>
      </c>
      <c r="AB557" s="9">
        <f t="shared" si="51"/>
        <v>2007</v>
      </c>
      <c r="AC557" s="9">
        <f t="shared" si="52"/>
        <v>6</v>
      </c>
      <c r="AD557" s="9">
        <f t="shared" si="53"/>
        <v>11</v>
      </c>
    </row>
    <row r="558" spans="1:30" ht="15.6">
      <c r="A558" s="2" t="s">
        <v>24</v>
      </c>
      <c r="B558" s="2" t="s">
        <v>25</v>
      </c>
      <c r="C558" s="2" t="s">
        <v>5308</v>
      </c>
      <c r="D558" s="2" t="s">
        <v>5309</v>
      </c>
      <c r="E558" s="2" t="s">
        <v>5310</v>
      </c>
      <c r="F558" s="2" t="s">
        <v>5311</v>
      </c>
      <c r="G558" s="2" t="s">
        <v>36</v>
      </c>
      <c r="H558" s="2" t="s">
        <v>36</v>
      </c>
      <c r="I558" s="2" t="s">
        <v>32</v>
      </c>
      <c r="J558" s="2" t="s">
        <v>106</v>
      </c>
      <c r="K558" s="2" t="s">
        <v>5146</v>
      </c>
      <c r="L558" s="2" t="s">
        <v>5147</v>
      </c>
      <c r="M558" s="2" t="s">
        <v>36</v>
      </c>
      <c r="N558" s="2" t="s">
        <v>5042</v>
      </c>
      <c r="O558" s="2" t="s">
        <v>5312</v>
      </c>
      <c r="P558" s="3">
        <v>6</v>
      </c>
      <c r="Q558" s="2" t="s">
        <v>5313</v>
      </c>
      <c r="R558" s="3">
        <v>2</v>
      </c>
      <c r="S558" s="2" t="s">
        <v>5314</v>
      </c>
      <c r="T558" s="2" t="s">
        <v>5315</v>
      </c>
      <c r="U558" s="3">
        <v>1</v>
      </c>
      <c r="V558" s="2" t="s">
        <v>36</v>
      </c>
      <c r="W558" s="2" t="s">
        <v>36</v>
      </c>
      <c r="X558" s="2" t="s">
        <v>5316</v>
      </c>
      <c r="Y558">
        <f t="shared" si="49"/>
        <v>2005</v>
      </c>
      <c r="Z558" s="8">
        <f t="shared" si="50"/>
        <v>11</v>
      </c>
      <c r="AA558">
        <f t="shared" si="54"/>
        <v>27</v>
      </c>
      <c r="AB558" s="9">
        <f t="shared" si="51"/>
        <v>0</v>
      </c>
      <c r="AC558" s="9">
        <f t="shared" si="52"/>
        <v>0</v>
      </c>
      <c r="AD558" s="9">
        <f t="shared" si="53"/>
        <v>0</v>
      </c>
    </row>
    <row r="559" spans="1:30" ht="15.6">
      <c r="A559" s="2" t="s">
        <v>24</v>
      </c>
      <c r="B559" s="2" t="s">
        <v>98</v>
      </c>
      <c r="C559" s="2" t="s">
        <v>5317</v>
      </c>
      <c r="D559" s="2" t="s">
        <v>5318</v>
      </c>
      <c r="E559" s="2" t="s">
        <v>5319</v>
      </c>
      <c r="F559" s="2" t="s">
        <v>5320</v>
      </c>
      <c r="G559" s="2" t="s">
        <v>5321</v>
      </c>
      <c r="H559" s="2" t="s">
        <v>5322</v>
      </c>
      <c r="I559" s="2" t="s">
        <v>32</v>
      </c>
      <c r="J559" s="2" t="s">
        <v>106</v>
      </c>
      <c r="K559" s="2" t="s">
        <v>5323</v>
      </c>
      <c r="L559" s="2" t="s">
        <v>5324</v>
      </c>
      <c r="M559" s="2" t="s">
        <v>36</v>
      </c>
      <c r="N559" s="2" t="s">
        <v>4829</v>
      </c>
      <c r="O559" s="2" t="s">
        <v>5325</v>
      </c>
      <c r="P559" s="3">
        <v>0</v>
      </c>
      <c r="Q559" s="2" t="s">
        <v>36</v>
      </c>
      <c r="R559" s="3">
        <v>1</v>
      </c>
      <c r="S559" s="2" t="s">
        <v>5326</v>
      </c>
      <c r="T559" s="2" t="s">
        <v>5327</v>
      </c>
      <c r="U559" s="3">
        <v>1</v>
      </c>
      <c r="V559" s="2" t="s">
        <v>36</v>
      </c>
      <c r="W559" s="2" t="s">
        <v>36</v>
      </c>
      <c r="X559" s="2" t="s">
        <v>5328</v>
      </c>
      <c r="Y559">
        <f t="shared" si="49"/>
        <v>2006</v>
      </c>
      <c r="Z559" s="8">
        <f t="shared" si="50"/>
        <v>10</v>
      </c>
      <c r="AA559">
        <f t="shared" si="54"/>
        <v>4</v>
      </c>
      <c r="AB559" s="9">
        <f t="shared" si="51"/>
        <v>2007</v>
      </c>
      <c r="AC559" s="9">
        <f t="shared" si="52"/>
        <v>5</v>
      </c>
      <c r="AD559" s="9">
        <f t="shared" si="53"/>
        <v>21</v>
      </c>
    </row>
    <row r="560" spans="1:30" ht="15.6">
      <c r="A560" s="2" t="s">
        <v>24</v>
      </c>
      <c r="B560" s="2" t="s">
        <v>25</v>
      </c>
      <c r="C560" s="2" t="s">
        <v>5329</v>
      </c>
      <c r="D560" s="2" t="s">
        <v>5330</v>
      </c>
      <c r="E560" s="2" t="s">
        <v>5331</v>
      </c>
      <c r="F560" s="2" t="s">
        <v>5332</v>
      </c>
      <c r="G560" s="2" t="s">
        <v>36</v>
      </c>
      <c r="H560" s="2" t="s">
        <v>36</v>
      </c>
      <c r="I560" s="2" t="s">
        <v>32</v>
      </c>
      <c r="J560" s="2" t="s">
        <v>106</v>
      </c>
      <c r="K560" s="2" t="s">
        <v>5333</v>
      </c>
      <c r="L560" s="2" t="s">
        <v>5334</v>
      </c>
      <c r="M560" s="2" t="s">
        <v>36</v>
      </c>
      <c r="N560" s="2" t="s">
        <v>5273</v>
      </c>
      <c r="O560" s="2" t="s">
        <v>5335</v>
      </c>
      <c r="P560" s="3">
        <v>0</v>
      </c>
      <c r="Q560" s="2" t="s">
        <v>36</v>
      </c>
      <c r="R560" s="3">
        <v>0</v>
      </c>
      <c r="S560" s="2" t="s">
        <v>36</v>
      </c>
      <c r="T560" s="2" t="s">
        <v>5336</v>
      </c>
      <c r="U560" s="3">
        <v>1</v>
      </c>
      <c r="V560" s="2" t="s">
        <v>36</v>
      </c>
      <c r="W560" s="2" t="s">
        <v>36</v>
      </c>
      <c r="X560" s="2" t="s">
        <v>5337</v>
      </c>
      <c r="Y560">
        <f t="shared" si="49"/>
        <v>2005</v>
      </c>
      <c r="Z560" s="8">
        <f t="shared" si="50"/>
        <v>11</v>
      </c>
      <c r="AA560">
        <f t="shared" si="54"/>
        <v>20</v>
      </c>
      <c r="AB560" s="9">
        <f t="shared" si="51"/>
        <v>0</v>
      </c>
      <c r="AC560" s="9">
        <f t="shared" si="52"/>
        <v>0</v>
      </c>
      <c r="AD560" s="9">
        <f t="shared" si="53"/>
        <v>0</v>
      </c>
    </row>
    <row r="561" spans="1:30" ht="15.6">
      <c r="A561" s="2" t="s">
        <v>24</v>
      </c>
      <c r="B561" s="2" t="s">
        <v>25</v>
      </c>
      <c r="C561" s="2" t="s">
        <v>5269</v>
      </c>
      <c r="D561" s="2" t="s">
        <v>5338</v>
      </c>
      <c r="E561" s="2" t="s">
        <v>5339</v>
      </c>
      <c r="F561" s="2" t="s">
        <v>5340</v>
      </c>
      <c r="G561" s="2" t="s">
        <v>36</v>
      </c>
      <c r="H561" s="2" t="s">
        <v>36</v>
      </c>
      <c r="I561" s="2" t="s">
        <v>32</v>
      </c>
      <c r="J561" s="2" t="s">
        <v>106</v>
      </c>
      <c r="K561" s="2" t="s">
        <v>4836</v>
      </c>
      <c r="L561" s="2" t="s">
        <v>224</v>
      </c>
      <c r="M561" s="2" t="s">
        <v>36</v>
      </c>
      <c r="N561" s="2" t="s">
        <v>5273</v>
      </c>
      <c r="O561" s="2" t="s">
        <v>3976</v>
      </c>
      <c r="P561" s="3">
        <v>0</v>
      </c>
      <c r="Q561" s="2" t="s">
        <v>36</v>
      </c>
      <c r="R561" s="3">
        <v>0</v>
      </c>
      <c r="S561" s="2" t="s">
        <v>36</v>
      </c>
      <c r="T561" s="2" t="s">
        <v>5341</v>
      </c>
      <c r="U561" s="3">
        <v>1</v>
      </c>
      <c r="V561" s="2" t="s">
        <v>36</v>
      </c>
      <c r="W561" s="2" t="s">
        <v>36</v>
      </c>
      <c r="X561" s="2" t="s">
        <v>5342</v>
      </c>
      <c r="Y561">
        <f t="shared" si="49"/>
        <v>2005</v>
      </c>
      <c r="Z561" s="8">
        <f t="shared" si="50"/>
        <v>10</v>
      </c>
      <c r="AA561">
        <f t="shared" si="54"/>
        <v>25</v>
      </c>
      <c r="AB561" s="9">
        <f t="shared" si="51"/>
        <v>0</v>
      </c>
      <c r="AC561" s="9">
        <f t="shared" si="52"/>
        <v>0</v>
      </c>
      <c r="AD561" s="9">
        <f t="shared" si="53"/>
        <v>0</v>
      </c>
    </row>
    <row r="562" spans="1:30" ht="15.6">
      <c r="A562" s="2" t="s">
        <v>24</v>
      </c>
      <c r="B562" s="2" t="s">
        <v>98</v>
      </c>
      <c r="C562" s="2" t="s">
        <v>5343</v>
      </c>
      <c r="D562" s="2" t="s">
        <v>5344</v>
      </c>
      <c r="E562" s="2" t="s">
        <v>5345</v>
      </c>
      <c r="F562" s="2" t="s">
        <v>5346</v>
      </c>
      <c r="G562" s="2" t="s">
        <v>5347</v>
      </c>
      <c r="H562" s="2" t="s">
        <v>5348</v>
      </c>
      <c r="I562" s="2" t="s">
        <v>32</v>
      </c>
      <c r="J562" s="2" t="s">
        <v>106</v>
      </c>
      <c r="K562" s="2" t="s">
        <v>5349</v>
      </c>
      <c r="L562" s="2" t="s">
        <v>5350</v>
      </c>
      <c r="M562" s="2" t="s">
        <v>36</v>
      </c>
      <c r="N562" s="2" t="s">
        <v>4862</v>
      </c>
      <c r="O562" s="2" t="s">
        <v>192</v>
      </c>
      <c r="P562" s="3">
        <v>0</v>
      </c>
      <c r="Q562" s="2" t="s">
        <v>36</v>
      </c>
      <c r="R562" s="3">
        <v>0</v>
      </c>
      <c r="S562" s="2" t="s">
        <v>36</v>
      </c>
      <c r="T562" s="2" t="s">
        <v>5351</v>
      </c>
      <c r="U562" s="3">
        <v>1</v>
      </c>
      <c r="V562" s="2" t="s">
        <v>36</v>
      </c>
      <c r="W562" s="2" t="s">
        <v>36</v>
      </c>
      <c r="X562" s="2" t="s">
        <v>5352</v>
      </c>
      <c r="Y562">
        <f t="shared" si="49"/>
        <v>2006</v>
      </c>
      <c r="Z562" s="8">
        <f t="shared" si="50"/>
        <v>8</v>
      </c>
      <c r="AA562">
        <f t="shared" si="54"/>
        <v>26</v>
      </c>
      <c r="AB562" s="9">
        <f t="shared" si="51"/>
        <v>2007</v>
      </c>
      <c r="AC562" s="9">
        <f t="shared" si="52"/>
        <v>4</v>
      </c>
      <c r="AD562" s="9">
        <f t="shared" si="53"/>
        <v>1</v>
      </c>
    </row>
    <row r="563" spans="1:30" ht="15.6">
      <c r="A563" s="2" t="s">
        <v>24</v>
      </c>
      <c r="B563" s="2" t="s">
        <v>25</v>
      </c>
      <c r="C563" s="2" t="s">
        <v>5353</v>
      </c>
      <c r="D563" s="2" t="s">
        <v>5354</v>
      </c>
      <c r="E563" s="2" t="s">
        <v>5355</v>
      </c>
      <c r="F563" s="2" t="s">
        <v>5356</v>
      </c>
      <c r="G563" s="2" t="s">
        <v>36</v>
      </c>
      <c r="H563" s="2" t="s">
        <v>36</v>
      </c>
      <c r="I563" s="2" t="s">
        <v>32</v>
      </c>
      <c r="J563" s="2" t="s">
        <v>106</v>
      </c>
      <c r="K563" s="2" t="s">
        <v>5357</v>
      </c>
      <c r="L563" s="2" t="s">
        <v>5358</v>
      </c>
      <c r="M563" s="2" t="s">
        <v>215</v>
      </c>
      <c r="N563" s="2" t="s">
        <v>4695</v>
      </c>
      <c r="O563" s="2" t="s">
        <v>5359</v>
      </c>
      <c r="P563" s="3">
        <v>0</v>
      </c>
      <c r="Q563" s="2" t="s">
        <v>36</v>
      </c>
      <c r="R563" s="3">
        <v>0</v>
      </c>
      <c r="S563" s="2" t="s">
        <v>36</v>
      </c>
      <c r="T563" s="2" t="s">
        <v>5360</v>
      </c>
      <c r="U563" s="3">
        <v>1</v>
      </c>
      <c r="V563" s="2" t="s">
        <v>36</v>
      </c>
      <c r="W563" s="2" t="s">
        <v>36</v>
      </c>
      <c r="X563" s="2" t="s">
        <v>5361</v>
      </c>
      <c r="Y563">
        <f t="shared" si="49"/>
        <v>2005</v>
      </c>
      <c r="Z563" s="8">
        <f t="shared" si="50"/>
        <v>9</v>
      </c>
      <c r="AA563">
        <f t="shared" si="54"/>
        <v>13</v>
      </c>
      <c r="AB563" s="9">
        <f t="shared" si="51"/>
        <v>0</v>
      </c>
      <c r="AC563" s="9">
        <f t="shared" si="52"/>
        <v>0</v>
      </c>
      <c r="AD563" s="9">
        <f t="shared" si="53"/>
        <v>0</v>
      </c>
    </row>
    <row r="564" spans="1:30" ht="15.6">
      <c r="A564" s="2" t="s">
        <v>24</v>
      </c>
      <c r="B564" s="2" t="s">
        <v>98</v>
      </c>
      <c r="C564" s="2" t="s">
        <v>5362</v>
      </c>
      <c r="D564" s="2" t="s">
        <v>5363</v>
      </c>
      <c r="E564" s="2" t="s">
        <v>5364</v>
      </c>
      <c r="F564" s="2" t="s">
        <v>5365</v>
      </c>
      <c r="G564" s="2" t="s">
        <v>5366</v>
      </c>
      <c r="H564" s="2" t="s">
        <v>5367</v>
      </c>
      <c r="I564" s="2" t="s">
        <v>908</v>
      </c>
      <c r="J564" s="2" t="s">
        <v>106</v>
      </c>
      <c r="K564" s="2" t="s">
        <v>5368</v>
      </c>
      <c r="L564" s="2" t="s">
        <v>5369</v>
      </c>
      <c r="M564" s="2" t="s">
        <v>215</v>
      </c>
      <c r="N564" s="2" t="s">
        <v>4921</v>
      </c>
      <c r="O564" s="2" t="s">
        <v>5370</v>
      </c>
      <c r="P564" s="3">
        <v>0</v>
      </c>
      <c r="Q564" s="2" t="s">
        <v>36</v>
      </c>
      <c r="R564" s="3">
        <v>0</v>
      </c>
      <c r="S564" s="2" t="s">
        <v>36</v>
      </c>
      <c r="T564" s="2" t="s">
        <v>5371</v>
      </c>
      <c r="U564" s="3">
        <v>1</v>
      </c>
      <c r="V564" s="2" t="s">
        <v>36</v>
      </c>
      <c r="W564" s="2" t="s">
        <v>36</v>
      </c>
      <c r="X564" s="2" t="s">
        <v>5372</v>
      </c>
      <c r="Y564">
        <f t="shared" si="49"/>
        <v>2006</v>
      </c>
      <c r="Z564" s="8">
        <f t="shared" si="50"/>
        <v>9</v>
      </c>
      <c r="AA564">
        <f t="shared" si="54"/>
        <v>28</v>
      </c>
      <c r="AB564" s="9">
        <f t="shared" si="51"/>
        <v>2007</v>
      </c>
      <c r="AC564" s="9">
        <f t="shared" si="52"/>
        <v>3</v>
      </c>
      <c r="AD564" s="9">
        <f t="shared" si="53"/>
        <v>21</v>
      </c>
    </row>
    <row r="565" spans="1:30" ht="15.6">
      <c r="A565" s="2" t="s">
        <v>24</v>
      </c>
      <c r="B565" s="2" t="s">
        <v>98</v>
      </c>
      <c r="C565" s="2" t="s">
        <v>5373</v>
      </c>
      <c r="D565" s="2" t="s">
        <v>5374</v>
      </c>
      <c r="E565" s="2" t="s">
        <v>5375</v>
      </c>
      <c r="F565" s="2" t="s">
        <v>5365</v>
      </c>
      <c r="G565" s="2" t="s">
        <v>5376</v>
      </c>
      <c r="H565" s="2" t="s">
        <v>5367</v>
      </c>
      <c r="I565" s="2" t="s">
        <v>908</v>
      </c>
      <c r="J565" s="2" t="s">
        <v>106</v>
      </c>
      <c r="K565" s="2" t="s">
        <v>5377</v>
      </c>
      <c r="L565" s="2" t="s">
        <v>5378</v>
      </c>
      <c r="M565" s="2" t="s">
        <v>215</v>
      </c>
      <c r="N565" s="2" t="s">
        <v>4921</v>
      </c>
      <c r="O565" s="2" t="s">
        <v>5370</v>
      </c>
      <c r="P565" s="3">
        <v>0</v>
      </c>
      <c r="Q565" s="2" t="s">
        <v>36</v>
      </c>
      <c r="R565" s="3">
        <v>0</v>
      </c>
      <c r="S565" s="2" t="s">
        <v>36</v>
      </c>
      <c r="T565" s="2" t="s">
        <v>5379</v>
      </c>
      <c r="U565" s="3">
        <v>1</v>
      </c>
      <c r="V565" s="2" t="s">
        <v>36</v>
      </c>
      <c r="W565" s="2" t="s">
        <v>36</v>
      </c>
      <c r="X565" s="2" t="s">
        <v>5380</v>
      </c>
      <c r="Y565">
        <f t="shared" si="49"/>
        <v>2006</v>
      </c>
      <c r="Z565" s="8">
        <f t="shared" si="50"/>
        <v>9</v>
      </c>
      <c r="AA565">
        <f t="shared" si="54"/>
        <v>12</v>
      </c>
      <c r="AB565" s="9">
        <f t="shared" si="51"/>
        <v>2007</v>
      </c>
      <c r="AC565" s="9">
        <f t="shared" si="52"/>
        <v>3</v>
      </c>
      <c r="AD565" s="9">
        <f t="shared" si="53"/>
        <v>21</v>
      </c>
    </row>
    <row r="566" spans="1:30" ht="15.6">
      <c r="A566" s="2" t="s">
        <v>24</v>
      </c>
      <c r="B566" s="2" t="s">
        <v>98</v>
      </c>
      <c r="C566" s="2" t="s">
        <v>5381</v>
      </c>
      <c r="D566" s="2" t="s">
        <v>5382</v>
      </c>
      <c r="E566" s="2" t="s">
        <v>5383</v>
      </c>
      <c r="F566" s="2" t="s">
        <v>5384</v>
      </c>
      <c r="G566" s="2" t="s">
        <v>5385</v>
      </c>
      <c r="H566" s="2" t="s">
        <v>5386</v>
      </c>
      <c r="I566" s="2" t="s">
        <v>32</v>
      </c>
      <c r="J566" s="2" t="s">
        <v>106</v>
      </c>
      <c r="K566" s="2" t="s">
        <v>5387</v>
      </c>
      <c r="L566" s="2" t="s">
        <v>5388</v>
      </c>
      <c r="M566" s="2" t="s">
        <v>191</v>
      </c>
      <c r="N566" s="2" t="s">
        <v>4695</v>
      </c>
      <c r="O566" s="2" t="s">
        <v>4994</v>
      </c>
      <c r="P566" s="3">
        <v>0</v>
      </c>
      <c r="Q566" s="2" t="s">
        <v>36</v>
      </c>
      <c r="R566" s="3">
        <v>0</v>
      </c>
      <c r="S566" s="2" t="s">
        <v>36</v>
      </c>
      <c r="T566" s="2" t="s">
        <v>5389</v>
      </c>
      <c r="U566" s="3">
        <v>4</v>
      </c>
      <c r="V566" s="2" t="s">
        <v>36</v>
      </c>
      <c r="W566" s="2" t="s">
        <v>36</v>
      </c>
      <c r="X566" s="2" t="s">
        <v>5390</v>
      </c>
      <c r="Y566">
        <f t="shared" si="49"/>
        <v>2006</v>
      </c>
      <c r="Z566" s="8">
        <f t="shared" si="50"/>
        <v>9</v>
      </c>
      <c r="AA566">
        <f t="shared" si="54"/>
        <v>9</v>
      </c>
      <c r="AB566" s="9">
        <f t="shared" si="51"/>
        <v>2007</v>
      </c>
      <c r="AC566" s="9">
        <f t="shared" si="52"/>
        <v>3</v>
      </c>
      <c r="AD566" s="9">
        <f t="shared" si="53"/>
        <v>1</v>
      </c>
    </row>
    <row r="567" spans="1:30" ht="15.6">
      <c r="A567" s="2" t="s">
        <v>24</v>
      </c>
      <c r="B567" s="2" t="s">
        <v>98</v>
      </c>
      <c r="C567" s="2" t="s">
        <v>5391</v>
      </c>
      <c r="D567" s="2" t="s">
        <v>5392</v>
      </c>
      <c r="E567" s="2" t="s">
        <v>5393</v>
      </c>
      <c r="F567" s="2" t="s">
        <v>5394</v>
      </c>
      <c r="G567" s="2" t="s">
        <v>5395</v>
      </c>
      <c r="H567" s="2" t="s">
        <v>5396</v>
      </c>
      <c r="I567" s="2" t="s">
        <v>32</v>
      </c>
      <c r="J567" s="2" t="s">
        <v>106</v>
      </c>
      <c r="K567" s="2" t="s">
        <v>5397</v>
      </c>
      <c r="L567" s="2" t="s">
        <v>5398</v>
      </c>
      <c r="M567" s="2" t="s">
        <v>24</v>
      </c>
      <c r="N567" s="2" t="s">
        <v>4695</v>
      </c>
      <c r="O567" s="2" t="s">
        <v>5399</v>
      </c>
      <c r="P567" s="3">
        <v>0</v>
      </c>
      <c r="Q567" s="2" t="s">
        <v>36</v>
      </c>
      <c r="R567" s="3">
        <v>1</v>
      </c>
      <c r="S567" s="2" t="s">
        <v>5400</v>
      </c>
      <c r="T567" s="2" t="s">
        <v>5401</v>
      </c>
      <c r="U567" s="3">
        <v>1</v>
      </c>
      <c r="V567" s="2" t="s">
        <v>36</v>
      </c>
      <c r="W567" s="2" t="s">
        <v>36</v>
      </c>
      <c r="X567" s="2" t="s">
        <v>5402</v>
      </c>
      <c r="Y567">
        <f t="shared" si="49"/>
        <v>2006</v>
      </c>
      <c r="Z567" s="8">
        <f t="shared" si="50"/>
        <v>8</v>
      </c>
      <c r="AA567">
        <f t="shared" si="54"/>
        <v>23</v>
      </c>
      <c r="AB567" s="9">
        <f t="shared" si="51"/>
        <v>2007</v>
      </c>
      <c r="AC567" s="9">
        <f t="shared" si="52"/>
        <v>2</v>
      </c>
      <c r="AD567" s="9">
        <f t="shared" si="53"/>
        <v>11</v>
      </c>
    </row>
    <row r="568" spans="1:30" ht="15.6">
      <c r="A568" s="2" t="s">
        <v>24</v>
      </c>
      <c r="B568" s="2" t="s">
        <v>25</v>
      </c>
      <c r="C568" s="2" t="s">
        <v>5403</v>
      </c>
      <c r="D568" s="2" t="s">
        <v>5404</v>
      </c>
      <c r="E568" s="2" t="s">
        <v>5405</v>
      </c>
      <c r="F568" s="2" t="s">
        <v>5406</v>
      </c>
      <c r="G568" s="2" t="s">
        <v>36</v>
      </c>
      <c r="H568" s="2" t="s">
        <v>36</v>
      </c>
      <c r="I568" s="2" t="s">
        <v>32</v>
      </c>
      <c r="J568" s="2" t="s">
        <v>106</v>
      </c>
      <c r="K568" s="2" t="s">
        <v>5407</v>
      </c>
      <c r="L568" s="2" t="s">
        <v>5408</v>
      </c>
      <c r="M568" s="2" t="s">
        <v>36</v>
      </c>
      <c r="N568" s="2" t="s">
        <v>5178</v>
      </c>
      <c r="O568" s="2" t="s">
        <v>5409</v>
      </c>
      <c r="P568" s="3">
        <v>0</v>
      </c>
      <c r="Q568" s="2" t="s">
        <v>36</v>
      </c>
      <c r="R568" s="3">
        <v>0</v>
      </c>
      <c r="S568" s="2" t="s">
        <v>36</v>
      </c>
      <c r="T568" s="2" t="s">
        <v>5410</v>
      </c>
      <c r="U568" s="3">
        <v>1</v>
      </c>
      <c r="V568" s="2" t="s">
        <v>36</v>
      </c>
      <c r="W568" s="2" t="s">
        <v>36</v>
      </c>
      <c r="X568" s="2" t="s">
        <v>5411</v>
      </c>
      <c r="Y568">
        <f t="shared" si="49"/>
        <v>2005</v>
      </c>
      <c r="Z568" s="8">
        <f t="shared" si="50"/>
        <v>7</v>
      </c>
      <c r="AA568">
        <f t="shared" si="54"/>
        <v>11</v>
      </c>
      <c r="AB568" s="9">
        <f t="shared" si="51"/>
        <v>0</v>
      </c>
      <c r="AC568" s="9">
        <f t="shared" si="52"/>
        <v>0</v>
      </c>
      <c r="AD568" s="9">
        <f t="shared" si="53"/>
        <v>0</v>
      </c>
    </row>
    <row r="569" spans="1:30" ht="15.6">
      <c r="A569" s="2" t="s">
        <v>24</v>
      </c>
      <c r="B569" s="2" t="s">
        <v>25</v>
      </c>
      <c r="C569" s="2" t="s">
        <v>5412</v>
      </c>
      <c r="D569" s="2" t="s">
        <v>5413</v>
      </c>
      <c r="E569" s="2" t="s">
        <v>5414</v>
      </c>
      <c r="F569" s="2" t="s">
        <v>5415</v>
      </c>
      <c r="G569" s="2" t="s">
        <v>36</v>
      </c>
      <c r="H569" s="2" t="s">
        <v>36</v>
      </c>
      <c r="I569" s="2" t="s">
        <v>32</v>
      </c>
      <c r="J569" s="2" t="s">
        <v>106</v>
      </c>
      <c r="K569" s="2" t="s">
        <v>5416</v>
      </c>
      <c r="L569" s="2" t="s">
        <v>5417</v>
      </c>
      <c r="M569" s="2" t="s">
        <v>24</v>
      </c>
      <c r="N569" s="2" t="s">
        <v>4695</v>
      </c>
      <c r="O569" s="2" t="s">
        <v>5335</v>
      </c>
      <c r="P569" s="3">
        <v>10</v>
      </c>
      <c r="Q569" s="2" t="s">
        <v>5418</v>
      </c>
      <c r="R569" s="3">
        <v>0</v>
      </c>
      <c r="S569" s="2" t="s">
        <v>36</v>
      </c>
      <c r="T569" s="2" t="s">
        <v>5419</v>
      </c>
      <c r="U569" s="3">
        <v>1</v>
      </c>
      <c r="V569" s="2" t="s">
        <v>36</v>
      </c>
      <c r="W569" s="2" t="s">
        <v>36</v>
      </c>
      <c r="X569" s="2" t="s">
        <v>5420</v>
      </c>
      <c r="Y569">
        <f t="shared" si="49"/>
        <v>2005</v>
      </c>
      <c r="Z569" s="8">
        <f t="shared" si="50"/>
        <v>7</v>
      </c>
      <c r="AA569">
        <f t="shared" si="54"/>
        <v>21</v>
      </c>
      <c r="AB569" s="9">
        <f t="shared" si="51"/>
        <v>0</v>
      </c>
      <c r="AC569" s="9">
        <f t="shared" si="52"/>
        <v>0</v>
      </c>
      <c r="AD569" s="9">
        <f t="shared" si="53"/>
        <v>0</v>
      </c>
    </row>
    <row r="570" spans="1:30" ht="15.6">
      <c r="A570" s="2" t="s">
        <v>24</v>
      </c>
      <c r="B570" s="2" t="s">
        <v>98</v>
      </c>
      <c r="C570" s="2" t="s">
        <v>5421</v>
      </c>
      <c r="D570" s="2" t="s">
        <v>5422</v>
      </c>
      <c r="E570" s="2" t="s">
        <v>5423</v>
      </c>
      <c r="F570" s="2" t="s">
        <v>5394</v>
      </c>
      <c r="G570" s="2" t="s">
        <v>5424</v>
      </c>
      <c r="H570" s="2" t="s">
        <v>5425</v>
      </c>
      <c r="I570" s="2" t="s">
        <v>32</v>
      </c>
      <c r="J570" s="2" t="s">
        <v>106</v>
      </c>
      <c r="K570" s="2" t="s">
        <v>5397</v>
      </c>
      <c r="L570" s="2" t="s">
        <v>5398</v>
      </c>
      <c r="M570" s="2" t="s">
        <v>24</v>
      </c>
      <c r="N570" s="2" t="s">
        <v>4695</v>
      </c>
      <c r="O570" s="2" t="s">
        <v>5426</v>
      </c>
      <c r="P570" s="3">
        <v>0</v>
      </c>
      <c r="Q570" s="2" t="s">
        <v>36</v>
      </c>
      <c r="R570" s="3">
        <v>0</v>
      </c>
      <c r="S570" s="2" t="s">
        <v>36</v>
      </c>
      <c r="T570" s="2" t="s">
        <v>5427</v>
      </c>
      <c r="U570" s="3">
        <v>1</v>
      </c>
      <c r="V570" s="2" t="s">
        <v>36</v>
      </c>
      <c r="W570" s="2" t="s">
        <v>36</v>
      </c>
      <c r="X570" s="2" t="s">
        <v>5428</v>
      </c>
      <c r="Y570">
        <f t="shared" si="49"/>
        <v>2006</v>
      </c>
      <c r="Z570" s="8">
        <f t="shared" si="50"/>
        <v>8</v>
      </c>
      <c r="AA570">
        <f t="shared" si="54"/>
        <v>16</v>
      </c>
      <c r="AB570" s="9">
        <f t="shared" si="51"/>
        <v>2007</v>
      </c>
      <c r="AC570" s="9">
        <f t="shared" si="52"/>
        <v>1</v>
      </c>
      <c r="AD570" s="9">
        <f t="shared" si="53"/>
        <v>21</v>
      </c>
    </row>
    <row r="571" spans="1:30" ht="15.6">
      <c r="A571" s="2" t="s">
        <v>24</v>
      </c>
      <c r="B571" s="2" t="s">
        <v>98</v>
      </c>
      <c r="C571" s="2" t="s">
        <v>5429</v>
      </c>
      <c r="D571" s="2" t="s">
        <v>5430</v>
      </c>
      <c r="E571" s="2" t="s">
        <v>5431</v>
      </c>
      <c r="F571" s="2" t="s">
        <v>5394</v>
      </c>
      <c r="G571" s="2" t="s">
        <v>5432</v>
      </c>
      <c r="H571" s="2" t="s">
        <v>5425</v>
      </c>
      <c r="I571" s="2" t="s">
        <v>32</v>
      </c>
      <c r="J571" s="2" t="s">
        <v>106</v>
      </c>
      <c r="K571" s="2" t="s">
        <v>5387</v>
      </c>
      <c r="L571" s="2" t="s">
        <v>5388</v>
      </c>
      <c r="M571" s="2" t="s">
        <v>191</v>
      </c>
      <c r="N571" s="2" t="s">
        <v>4695</v>
      </c>
      <c r="O571" s="2" t="s">
        <v>5433</v>
      </c>
      <c r="P571" s="3">
        <v>0</v>
      </c>
      <c r="Q571" s="2" t="s">
        <v>36</v>
      </c>
      <c r="R571" s="3">
        <v>0</v>
      </c>
      <c r="S571" s="2" t="s">
        <v>36</v>
      </c>
      <c r="T571" s="2" t="s">
        <v>5434</v>
      </c>
      <c r="U571" s="3">
        <v>1</v>
      </c>
      <c r="V571" s="2" t="s">
        <v>36</v>
      </c>
      <c r="W571" s="2" t="s">
        <v>36</v>
      </c>
      <c r="X571" s="2" t="s">
        <v>5435</v>
      </c>
      <c r="Y571">
        <f t="shared" si="49"/>
        <v>2006</v>
      </c>
      <c r="Z571" s="8">
        <f t="shared" si="50"/>
        <v>8</v>
      </c>
      <c r="AA571">
        <f t="shared" si="54"/>
        <v>6</v>
      </c>
      <c r="AB571" s="9">
        <f t="shared" si="51"/>
        <v>2007</v>
      </c>
      <c r="AC571" s="9">
        <f t="shared" si="52"/>
        <v>1</v>
      </c>
      <c r="AD571" s="9">
        <f t="shared" si="53"/>
        <v>21</v>
      </c>
    </row>
    <row r="572" spans="1:30" ht="15.6">
      <c r="A572" s="2" t="s">
        <v>24</v>
      </c>
      <c r="B572" s="2" t="s">
        <v>25</v>
      </c>
      <c r="C572" s="2" t="s">
        <v>5436</v>
      </c>
      <c r="D572" s="2" t="s">
        <v>5437</v>
      </c>
      <c r="E572" s="2" t="s">
        <v>5438</v>
      </c>
      <c r="F572" s="2" t="s">
        <v>5439</v>
      </c>
      <c r="G572" s="2" t="s">
        <v>5440</v>
      </c>
      <c r="H572" s="2" t="s">
        <v>5425</v>
      </c>
      <c r="I572" s="2" t="s">
        <v>32</v>
      </c>
      <c r="J572" s="2" t="s">
        <v>106</v>
      </c>
      <c r="K572" s="2" t="s">
        <v>5304</v>
      </c>
      <c r="L572" s="2" t="s">
        <v>5305</v>
      </c>
      <c r="M572" s="2" t="s">
        <v>36</v>
      </c>
      <c r="N572" s="2" t="s">
        <v>5178</v>
      </c>
      <c r="O572" s="2" t="s">
        <v>5244</v>
      </c>
      <c r="P572" s="3">
        <v>0</v>
      </c>
      <c r="Q572" s="2" t="s">
        <v>36</v>
      </c>
      <c r="R572" s="3">
        <v>0</v>
      </c>
      <c r="S572" s="2" t="s">
        <v>36</v>
      </c>
      <c r="T572" s="2" t="s">
        <v>5441</v>
      </c>
      <c r="U572" s="3">
        <v>1</v>
      </c>
      <c r="V572" s="2" t="s">
        <v>36</v>
      </c>
      <c r="W572" s="2" t="s">
        <v>36</v>
      </c>
      <c r="X572" s="2" t="s">
        <v>5442</v>
      </c>
      <c r="Y572">
        <f t="shared" si="49"/>
        <v>2005</v>
      </c>
      <c r="Z572" s="8">
        <f t="shared" si="50"/>
        <v>9</v>
      </c>
      <c r="AA572">
        <f t="shared" si="54"/>
        <v>18</v>
      </c>
      <c r="AB572" s="9">
        <f t="shared" si="51"/>
        <v>2007</v>
      </c>
      <c r="AC572" s="9">
        <f t="shared" si="52"/>
        <v>1</v>
      </c>
      <c r="AD572" s="9">
        <f t="shared" si="53"/>
        <v>21</v>
      </c>
    </row>
    <row r="573" spans="1:30" ht="15.6">
      <c r="A573" s="2" t="s">
        <v>24</v>
      </c>
      <c r="B573" s="2" t="s">
        <v>25</v>
      </c>
      <c r="C573" s="2" t="s">
        <v>5443</v>
      </c>
      <c r="D573" s="2" t="s">
        <v>5444</v>
      </c>
      <c r="E573" s="2" t="s">
        <v>5445</v>
      </c>
      <c r="F573" s="2" t="s">
        <v>5446</v>
      </c>
      <c r="G573" s="2" t="s">
        <v>5447</v>
      </c>
      <c r="H573" s="2" t="s">
        <v>5425</v>
      </c>
      <c r="I573" s="2" t="s">
        <v>32</v>
      </c>
      <c r="J573" s="2" t="s">
        <v>106</v>
      </c>
      <c r="K573" s="2" t="s">
        <v>5448</v>
      </c>
      <c r="L573" s="2" t="s">
        <v>5449</v>
      </c>
      <c r="M573" s="2" t="s">
        <v>36</v>
      </c>
      <c r="N573" s="2" t="s">
        <v>5178</v>
      </c>
      <c r="O573" s="2" t="s">
        <v>5244</v>
      </c>
      <c r="P573" s="3">
        <v>0</v>
      </c>
      <c r="Q573" s="2" t="s">
        <v>36</v>
      </c>
      <c r="R573" s="3">
        <v>3</v>
      </c>
      <c r="S573" s="2" t="s">
        <v>5450</v>
      </c>
      <c r="T573" s="2" t="s">
        <v>5451</v>
      </c>
      <c r="U573" s="3">
        <v>1</v>
      </c>
      <c r="V573" s="2" t="s">
        <v>36</v>
      </c>
      <c r="W573" s="2" t="s">
        <v>36</v>
      </c>
      <c r="X573" s="2" t="s">
        <v>5452</v>
      </c>
      <c r="Y573">
        <f t="shared" si="49"/>
        <v>2005</v>
      </c>
      <c r="Z573" s="8">
        <f t="shared" si="50"/>
        <v>11</v>
      </c>
      <c r="AA573">
        <f t="shared" si="54"/>
        <v>7</v>
      </c>
      <c r="AB573" s="9">
        <f t="shared" si="51"/>
        <v>2007</v>
      </c>
      <c r="AC573" s="9">
        <f t="shared" si="52"/>
        <v>1</v>
      </c>
      <c r="AD573" s="9">
        <f t="shared" si="53"/>
        <v>21</v>
      </c>
    </row>
    <row r="574" spans="1:30" ht="15.6">
      <c r="A574" s="2" t="s">
        <v>24</v>
      </c>
      <c r="B574" s="2" t="s">
        <v>25</v>
      </c>
      <c r="C574" s="2" t="s">
        <v>2046</v>
      </c>
      <c r="D574" s="2" t="s">
        <v>5453</v>
      </c>
      <c r="E574" s="2" t="s">
        <v>5454</v>
      </c>
      <c r="F574" s="2" t="s">
        <v>5455</v>
      </c>
      <c r="G574" s="2" t="s">
        <v>5456</v>
      </c>
      <c r="H574" s="2" t="s">
        <v>5457</v>
      </c>
      <c r="I574" s="2" t="s">
        <v>32</v>
      </c>
      <c r="J574" s="2" t="s">
        <v>106</v>
      </c>
      <c r="K574" s="2" t="s">
        <v>5458</v>
      </c>
      <c r="L574" s="2" t="s">
        <v>36</v>
      </c>
      <c r="M574" s="2" t="s">
        <v>36</v>
      </c>
      <c r="N574" s="2" t="s">
        <v>5459</v>
      </c>
      <c r="O574" s="2" t="s">
        <v>1695</v>
      </c>
      <c r="P574" s="3">
        <v>0</v>
      </c>
      <c r="Q574" s="2" t="s">
        <v>36</v>
      </c>
      <c r="R574" s="3">
        <v>0</v>
      </c>
      <c r="S574" s="2" t="s">
        <v>36</v>
      </c>
      <c r="T574" s="2" t="s">
        <v>5460</v>
      </c>
      <c r="U574" s="3">
        <v>1</v>
      </c>
      <c r="V574" s="2" t="s">
        <v>36</v>
      </c>
      <c r="W574" s="2" t="s">
        <v>36</v>
      </c>
      <c r="X574" s="2" t="s">
        <v>5461</v>
      </c>
      <c r="Y574">
        <f t="shared" si="49"/>
        <v>2005</v>
      </c>
      <c r="Z574" s="8">
        <f t="shared" si="50"/>
        <v>12</v>
      </c>
      <c r="AA574">
        <f t="shared" si="54"/>
        <v>24</v>
      </c>
      <c r="AB574" s="9">
        <f t="shared" si="51"/>
        <v>2007</v>
      </c>
      <c r="AC574" s="9">
        <f t="shared" si="52"/>
        <v>1</v>
      </c>
      <c r="AD574" s="9">
        <f t="shared" si="53"/>
        <v>11</v>
      </c>
    </row>
    <row r="575" spans="1:30" ht="15.6">
      <c r="A575" s="2" t="s">
        <v>24</v>
      </c>
      <c r="B575" s="2" t="s">
        <v>25</v>
      </c>
      <c r="C575" s="2" t="s">
        <v>5462</v>
      </c>
      <c r="D575" s="2" t="s">
        <v>5463</v>
      </c>
      <c r="E575" s="2" t="s">
        <v>5464</v>
      </c>
      <c r="F575" s="2" t="s">
        <v>5465</v>
      </c>
      <c r="G575" s="2" t="s">
        <v>5466</v>
      </c>
      <c r="H575" s="2" t="s">
        <v>5457</v>
      </c>
      <c r="I575" s="2" t="s">
        <v>32</v>
      </c>
      <c r="J575" s="2" t="s">
        <v>106</v>
      </c>
      <c r="K575" s="2" t="s">
        <v>4406</v>
      </c>
      <c r="L575" s="2" t="s">
        <v>36</v>
      </c>
      <c r="M575" s="2" t="s">
        <v>36</v>
      </c>
      <c r="N575" s="2" t="s">
        <v>5178</v>
      </c>
      <c r="O575" s="2" t="s">
        <v>4407</v>
      </c>
      <c r="P575" s="3">
        <v>0</v>
      </c>
      <c r="Q575" s="2" t="s">
        <v>36</v>
      </c>
      <c r="R575" s="3">
        <v>3</v>
      </c>
      <c r="S575" s="2" t="s">
        <v>5467</v>
      </c>
      <c r="T575" s="2" t="s">
        <v>5468</v>
      </c>
      <c r="U575" s="3">
        <v>1</v>
      </c>
      <c r="V575" s="2" t="s">
        <v>36</v>
      </c>
      <c r="W575" s="2" t="s">
        <v>36</v>
      </c>
      <c r="X575" s="2" t="s">
        <v>5469</v>
      </c>
      <c r="Y575">
        <f t="shared" si="49"/>
        <v>2005</v>
      </c>
      <c r="Z575" s="8">
        <f t="shared" si="50"/>
        <v>10</v>
      </c>
      <c r="AA575">
        <f t="shared" si="54"/>
        <v>10</v>
      </c>
      <c r="AB575" s="9">
        <f t="shared" si="51"/>
        <v>2007</v>
      </c>
      <c r="AC575" s="9">
        <f t="shared" si="52"/>
        <v>1</v>
      </c>
      <c r="AD575" s="9">
        <f t="shared" si="53"/>
        <v>11</v>
      </c>
    </row>
    <row r="576" spans="1:30" ht="15.6">
      <c r="A576" s="2" t="s">
        <v>24</v>
      </c>
      <c r="B576" s="2" t="s">
        <v>25</v>
      </c>
      <c r="C576" s="2" t="s">
        <v>5470</v>
      </c>
      <c r="D576" s="2" t="s">
        <v>5471</v>
      </c>
      <c r="E576" s="2" t="s">
        <v>5472</v>
      </c>
      <c r="F576" s="2" t="s">
        <v>5473</v>
      </c>
      <c r="G576" s="2" t="s">
        <v>36</v>
      </c>
      <c r="H576" s="2" t="s">
        <v>36</v>
      </c>
      <c r="I576" s="2" t="s">
        <v>32</v>
      </c>
      <c r="J576" s="2" t="s">
        <v>106</v>
      </c>
      <c r="K576" s="2" t="s">
        <v>5474</v>
      </c>
      <c r="L576" s="2" t="s">
        <v>5475</v>
      </c>
      <c r="M576" s="2" t="s">
        <v>24</v>
      </c>
      <c r="N576" s="2" t="s">
        <v>5273</v>
      </c>
      <c r="O576" s="2" t="s">
        <v>4504</v>
      </c>
      <c r="P576" s="3">
        <v>0</v>
      </c>
      <c r="Q576" s="2" t="s">
        <v>36</v>
      </c>
      <c r="R576" s="3">
        <v>0</v>
      </c>
      <c r="S576" s="2" t="s">
        <v>36</v>
      </c>
      <c r="T576" s="2" t="s">
        <v>5476</v>
      </c>
      <c r="U576" s="3">
        <v>1</v>
      </c>
      <c r="V576" s="2" t="s">
        <v>36</v>
      </c>
      <c r="W576" s="2" t="s">
        <v>36</v>
      </c>
      <c r="X576" s="2" t="s">
        <v>5477</v>
      </c>
      <c r="Y576">
        <f t="shared" si="49"/>
        <v>2005</v>
      </c>
      <c r="Z576" s="8">
        <f t="shared" si="50"/>
        <v>6</v>
      </c>
      <c r="AA576">
        <f t="shared" si="54"/>
        <v>10</v>
      </c>
      <c r="AB576" s="9">
        <f t="shared" si="51"/>
        <v>0</v>
      </c>
      <c r="AC576" s="9">
        <f t="shared" si="52"/>
        <v>0</v>
      </c>
      <c r="AD576" s="9">
        <f t="shared" si="53"/>
        <v>0</v>
      </c>
    </row>
    <row r="577" spans="1:30" ht="15.6">
      <c r="A577" s="2" t="s">
        <v>24</v>
      </c>
      <c r="B577" s="2" t="s">
        <v>98</v>
      </c>
      <c r="C577" s="2" t="s">
        <v>5478</v>
      </c>
      <c r="D577" s="2" t="s">
        <v>5479</v>
      </c>
      <c r="E577" s="2" t="s">
        <v>5480</v>
      </c>
      <c r="F577" s="2" t="s">
        <v>5481</v>
      </c>
      <c r="G577" s="2" t="s">
        <v>5482</v>
      </c>
      <c r="H577" s="2" t="s">
        <v>5483</v>
      </c>
      <c r="I577" s="2" t="s">
        <v>908</v>
      </c>
      <c r="J577" s="2" t="s">
        <v>106</v>
      </c>
      <c r="K577" s="2" t="s">
        <v>5397</v>
      </c>
      <c r="L577" s="2" t="s">
        <v>5398</v>
      </c>
      <c r="M577" s="2" t="s">
        <v>24</v>
      </c>
      <c r="N577" s="2" t="s">
        <v>4921</v>
      </c>
      <c r="O577" s="2" t="s">
        <v>5484</v>
      </c>
      <c r="P577" s="3">
        <v>0</v>
      </c>
      <c r="Q577" s="2" t="s">
        <v>36</v>
      </c>
      <c r="R577" s="3">
        <v>0</v>
      </c>
      <c r="S577" s="2" t="s">
        <v>36</v>
      </c>
      <c r="T577" s="2" t="s">
        <v>5485</v>
      </c>
      <c r="U577" s="3">
        <v>1</v>
      </c>
      <c r="V577" s="2" t="s">
        <v>36</v>
      </c>
      <c r="W577" s="2" t="s">
        <v>36</v>
      </c>
      <c r="X577" s="2" t="s">
        <v>5486</v>
      </c>
      <c r="Y577">
        <f t="shared" si="49"/>
        <v>2006</v>
      </c>
      <c r="Z577" s="8">
        <f t="shared" si="50"/>
        <v>6</v>
      </c>
      <c r="AA577">
        <f t="shared" si="54"/>
        <v>24</v>
      </c>
      <c r="AB577" s="9">
        <f t="shared" si="51"/>
        <v>2006</v>
      </c>
      <c r="AC577" s="9">
        <f t="shared" si="52"/>
        <v>12</v>
      </c>
      <c r="AD577" s="9">
        <f t="shared" si="53"/>
        <v>21</v>
      </c>
    </row>
    <row r="578" spans="1:30" ht="15.6">
      <c r="A578" s="2" t="s">
        <v>24</v>
      </c>
      <c r="B578" s="2" t="s">
        <v>98</v>
      </c>
      <c r="C578" s="2" t="s">
        <v>5487</v>
      </c>
      <c r="D578" s="2" t="s">
        <v>5488</v>
      </c>
      <c r="E578" s="2" t="s">
        <v>5489</v>
      </c>
      <c r="F578" s="2" t="s">
        <v>5481</v>
      </c>
      <c r="G578" s="2" t="s">
        <v>5490</v>
      </c>
      <c r="H578" s="2" t="s">
        <v>4807</v>
      </c>
      <c r="I578" s="2" t="s">
        <v>908</v>
      </c>
      <c r="J578" s="2" t="s">
        <v>106</v>
      </c>
      <c r="K578" s="2" t="s">
        <v>5397</v>
      </c>
      <c r="L578" s="2" t="s">
        <v>5398</v>
      </c>
      <c r="M578" s="2" t="s">
        <v>24</v>
      </c>
      <c r="N578" s="2" t="s">
        <v>4921</v>
      </c>
      <c r="O578" s="2" t="s">
        <v>5491</v>
      </c>
      <c r="P578" s="3">
        <v>0</v>
      </c>
      <c r="Q578" s="2" t="s">
        <v>36</v>
      </c>
      <c r="R578" s="3">
        <v>0</v>
      </c>
      <c r="S578" s="2" t="s">
        <v>36</v>
      </c>
      <c r="T578" s="2" t="s">
        <v>5492</v>
      </c>
      <c r="U578" s="3">
        <v>1</v>
      </c>
      <c r="V578" s="2" t="s">
        <v>36</v>
      </c>
      <c r="W578" s="2" t="s">
        <v>36</v>
      </c>
      <c r="X578" s="2" t="s">
        <v>5493</v>
      </c>
      <c r="Y578">
        <f t="shared" si="49"/>
        <v>2006</v>
      </c>
      <c r="Z578" s="8">
        <f t="shared" si="50"/>
        <v>6</v>
      </c>
      <c r="AA578">
        <f t="shared" si="54"/>
        <v>17</v>
      </c>
      <c r="AB578" s="9">
        <f t="shared" si="51"/>
        <v>2006</v>
      </c>
      <c r="AC578" s="9">
        <f t="shared" si="52"/>
        <v>12</v>
      </c>
      <c r="AD578" s="9">
        <f t="shared" si="53"/>
        <v>11</v>
      </c>
    </row>
    <row r="579" spans="1:30" ht="15.6">
      <c r="A579" s="2" t="s">
        <v>24</v>
      </c>
      <c r="B579" s="2" t="s">
        <v>98</v>
      </c>
      <c r="C579" s="2" t="s">
        <v>5494</v>
      </c>
      <c r="D579" s="2" t="s">
        <v>5495</v>
      </c>
      <c r="E579" s="2" t="s">
        <v>5496</v>
      </c>
      <c r="F579" s="2" t="s">
        <v>5481</v>
      </c>
      <c r="G579" s="2" t="s">
        <v>5497</v>
      </c>
      <c r="H579" s="2" t="s">
        <v>5498</v>
      </c>
      <c r="I579" s="2" t="s">
        <v>908</v>
      </c>
      <c r="J579" s="2" t="s">
        <v>106</v>
      </c>
      <c r="K579" s="2" t="s">
        <v>5397</v>
      </c>
      <c r="L579" s="2" t="s">
        <v>5398</v>
      </c>
      <c r="M579" s="2" t="s">
        <v>24</v>
      </c>
      <c r="N579" s="2" t="s">
        <v>4921</v>
      </c>
      <c r="O579" s="2" t="s">
        <v>5499</v>
      </c>
      <c r="P579" s="3">
        <v>0</v>
      </c>
      <c r="Q579" s="2" t="s">
        <v>36</v>
      </c>
      <c r="R579" s="3">
        <v>0</v>
      </c>
      <c r="S579" s="2" t="s">
        <v>36</v>
      </c>
      <c r="T579" s="2" t="s">
        <v>5500</v>
      </c>
      <c r="U579" s="3">
        <v>1</v>
      </c>
      <c r="V579" s="2" t="s">
        <v>36</v>
      </c>
      <c r="W579" s="2" t="s">
        <v>36</v>
      </c>
      <c r="X579" s="2" t="s">
        <v>5501</v>
      </c>
      <c r="Y579">
        <f t="shared" ref="Y579:Y642" si="55">YEAR(F579)</f>
        <v>2006</v>
      </c>
      <c r="Z579" s="8">
        <f t="shared" ref="Z579:Z642" si="56">MONTH(F579)</f>
        <v>6</v>
      </c>
      <c r="AA579">
        <f t="shared" si="54"/>
        <v>12</v>
      </c>
      <c r="AB579" s="9">
        <f t="shared" ref="AB579:AB642" si="57">IFERROR(YEAR(H579),0)</f>
        <v>2006</v>
      </c>
      <c r="AC579" s="9">
        <f t="shared" ref="AC579:AC642" si="58">IFERROR(MONTH(H579),0)</f>
        <v>12</v>
      </c>
      <c r="AD579" s="9">
        <f t="shared" ref="AD579:AD642" si="59">IFERROR(DAY(H579),0)</f>
        <v>1</v>
      </c>
    </row>
    <row r="580" spans="1:30" ht="15.6">
      <c r="A580" s="2" t="s">
        <v>24</v>
      </c>
      <c r="B580" s="2" t="s">
        <v>98</v>
      </c>
      <c r="C580" s="2" t="s">
        <v>5502</v>
      </c>
      <c r="D580" s="2" t="s">
        <v>5503</v>
      </c>
      <c r="E580" s="2" t="s">
        <v>5504</v>
      </c>
      <c r="F580" s="2" t="s">
        <v>5099</v>
      </c>
      <c r="G580" s="2" t="s">
        <v>5505</v>
      </c>
      <c r="H580" s="2" t="s">
        <v>5498</v>
      </c>
      <c r="I580" s="2" t="s">
        <v>32</v>
      </c>
      <c r="J580" s="2" t="s">
        <v>106</v>
      </c>
      <c r="K580" s="2" t="s">
        <v>5506</v>
      </c>
      <c r="L580" s="2" t="s">
        <v>5051</v>
      </c>
      <c r="M580" s="2" t="s">
        <v>191</v>
      </c>
      <c r="N580" s="2" t="s">
        <v>4695</v>
      </c>
      <c r="O580" s="2" t="s">
        <v>5507</v>
      </c>
      <c r="P580" s="3">
        <v>0</v>
      </c>
      <c r="Q580" s="2" t="s">
        <v>36</v>
      </c>
      <c r="R580" s="3">
        <v>3</v>
      </c>
      <c r="S580" s="2" t="s">
        <v>5508</v>
      </c>
      <c r="T580" s="2" t="s">
        <v>5509</v>
      </c>
      <c r="U580" s="3">
        <v>1</v>
      </c>
      <c r="V580" s="2" t="s">
        <v>36</v>
      </c>
      <c r="W580" s="2" t="s">
        <v>36</v>
      </c>
      <c r="X580" s="2" t="s">
        <v>5510</v>
      </c>
      <c r="Y580">
        <f t="shared" si="55"/>
        <v>2006</v>
      </c>
      <c r="Z580" s="8">
        <f t="shared" si="56"/>
        <v>6</v>
      </c>
      <c r="AA580">
        <f t="shared" si="54"/>
        <v>11</v>
      </c>
      <c r="AB580" s="9">
        <f t="shared" si="57"/>
        <v>2006</v>
      </c>
      <c r="AC580" s="9">
        <f t="shared" si="58"/>
        <v>12</v>
      </c>
      <c r="AD580" s="9">
        <f t="shared" si="59"/>
        <v>1</v>
      </c>
    </row>
    <row r="581" spans="1:30" ht="15.6">
      <c r="A581" s="2" t="s">
        <v>24</v>
      </c>
      <c r="B581" s="2" t="s">
        <v>98</v>
      </c>
      <c r="C581" s="2" t="s">
        <v>5511</v>
      </c>
      <c r="D581" s="2" t="s">
        <v>5512</v>
      </c>
      <c r="E581" s="2" t="s">
        <v>5513</v>
      </c>
      <c r="F581" s="2" t="s">
        <v>5481</v>
      </c>
      <c r="G581" s="2" t="s">
        <v>5514</v>
      </c>
      <c r="H581" s="2" t="s">
        <v>5498</v>
      </c>
      <c r="I581" s="2" t="s">
        <v>908</v>
      </c>
      <c r="J581" s="2" t="s">
        <v>106</v>
      </c>
      <c r="K581" s="2" t="s">
        <v>5515</v>
      </c>
      <c r="L581" s="2" t="s">
        <v>5516</v>
      </c>
      <c r="M581" s="2" t="s">
        <v>109</v>
      </c>
      <c r="N581" s="2" t="s">
        <v>4921</v>
      </c>
      <c r="O581" s="2" t="s">
        <v>5517</v>
      </c>
      <c r="P581" s="3">
        <v>0</v>
      </c>
      <c r="Q581" s="2" t="s">
        <v>36</v>
      </c>
      <c r="R581" s="3">
        <v>1</v>
      </c>
      <c r="S581" s="2" t="s">
        <v>5518</v>
      </c>
      <c r="T581" s="2" t="s">
        <v>5519</v>
      </c>
      <c r="U581" s="3">
        <v>1</v>
      </c>
      <c r="V581" s="2" t="s">
        <v>36</v>
      </c>
      <c r="W581" s="2" t="s">
        <v>36</v>
      </c>
      <c r="X581" s="2" t="s">
        <v>5520</v>
      </c>
      <c r="Y581">
        <f t="shared" si="55"/>
        <v>2006</v>
      </c>
      <c r="Z581" s="8">
        <f t="shared" si="56"/>
        <v>6</v>
      </c>
      <c r="AA581">
        <f t="shared" si="54"/>
        <v>5</v>
      </c>
      <c r="AB581" s="9">
        <f t="shared" si="57"/>
        <v>2006</v>
      </c>
      <c r="AC581" s="9">
        <f t="shared" si="58"/>
        <v>12</v>
      </c>
      <c r="AD581" s="9">
        <f t="shared" si="59"/>
        <v>1</v>
      </c>
    </row>
    <row r="582" spans="1:30" ht="15.6">
      <c r="A582" s="2" t="s">
        <v>24</v>
      </c>
      <c r="B582" s="2" t="s">
        <v>25</v>
      </c>
      <c r="C582" s="2" t="s">
        <v>5521</v>
      </c>
      <c r="D582" s="2" t="s">
        <v>5522</v>
      </c>
      <c r="E582" s="2" t="s">
        <v>5523</v>
      </c>
      <c r="F582" s="2" t="s">
        <v>5524</v>
      </c>
      <c r="G582" s="2" t="s">
        <v>36</v>
      </c>
      <c r="H582" s="2" t="s">
        <v>36</v>
      </c>
      <c r="I582" s="2" t="s">
        <v>32</v>
      </c>
      <c r="J582" s="2" t="s">
        <v>106</v>
      </c>
      <c r="K582" s="2" t="s">
        <v>5525</v>
      </c>
      <c r="L582" s="2" t="s">
        <v>5526</v>
      </c>
      <c r="M582" s="2" t="s">
        <v>24</v>
      </c>
      <c r="N582" s="2" t="s">
        <v>5527</v>
      </c>
      <c r="O582" s="2" t="s">
        <v>5528</v>
      </c>
      <c r="P582" s="3">
        <v>2</v>
      </c>
      <c r="Q582" s="2" t="s">
        <v>5529</v>
      </c>
      <c r="R582" s="3">
        <v>0</v>
      </c>
      <c r="S582" s="2" t="s">
        <v>36</v>
      </c>
      <c r="T582" s="2" t="s">
        <v>5530</v>
      </c>
      <c r="U582" s="3">
        <v>1</v>
      </c>
      <c r="V582" s="2" t="s">
        <v>36</v>
      </c>
      <c r="W582" s="2" t="s">
        <v>36</v>
      </c>
      <c r="X582" s="2" t="s">
        <v>5531</v>
      </c>
      <c r="Y582">
        <f t="shared" si="55"/>
        <v>2005</v>
      </c>
      <c r="Z582" s="8">
        <f t="shared" si="56"/>
        <v>5</v>
      </c>
      <c r="AA582">
        <f t="shared" si="54"/>
        <v>5</v>
      </c>
      <c r="AB582" s="9">
        <f t="shared" si="57"/>
        <v>0</v>
      </c>
      <c r="AC582" s="9">
        <f t="shared" si="58"/>
        <v>0</v>
      </c>
      <c r="AD582" s="9">
        <f t="shared" si="59"/>
        <v>0</v>
      </c>
    </row>
    <row r="583" spans="1:30" ht="15.6">
      <c r="A583" s="2" t="s">
        <v>24</v>
      </c>
      <c r="B583" s="2" t="s">
        <v>25</v>
      </c>
      <c r="C583" s="2" t="s">
        <v>5532</v>
      </c>
      <c r="D583" s="2" t="s">
        <v>5533</v>
      </c>
      <c r="E583" s="2" t="s">
        <v>5534</v>
      </c>
      <c r="F583" s="2" t="s">
        <v>5535</v>
      </c>
      <c r="G583" s="2" t="s">
        <v>36</v>
      </c>
      <c r="H583" s="2" t="s">
        <v>36</v>
      </c>
      <c r="I583" s="2" t="s">
        <v>32</v>
      </c>
      <c r="J583" s="2" t="s">
        <v>106</v>
      </c>
      <c r="K583" s="2" t="s">
        <v>5536</v>
      </c>
      <c r="L583" s="2" t="s">
        <v>5537</v>
      </c>
      <c r="M583" s="2" t="s">
        <v>215</v>
      </c>
      <c r="N583" s="2" t="s">
        <v>4695</v>
      </c>
      <c r="O583" s="2" t="s">
        <v>5538</v>
      </c>
      <c r="P583" s="3">
        <v>5</v>
      </c>
      <c r="Q583" s="2" t="s">
        <v>5539</v>
      </c>
      <c r="R583" s="3">
        <v>0</v>
      </c>
      <c r="S583" s="2" t="s">
        <v>36</v>
      </c>
      <c r="T583" s="2" t="s">
        <v>5540</v>
      </c>
      <c r="U583" s="3">
        <v>1</v>
      </c>
      <c r="V583" s="2" t="s">
        <v>36</v>
      </c>
      <c r="W583" s="2" t="s">
        <v>36</v>
      </c>
      <c r="X583" s="2" t="s">
        <v>5541</v>
      </c>
      <c r="Y583">
        <f t="shared" si="55"/>
        <v>2005</v>
      </c>
      <c r="Z583" s="8">
        <f t="shared" si="56"/>
        <v>5</v>
      </c>
      <c r="AA583">
        <f t="shared" si="54"/>
        <v>1</v>
      </c>
      <c r="AB583" s="9">
        <f t="shared" si="57"/>
        <v>0</v>
      </c>
      <c r="AC583" s="9">
        <f t="shared" si="58"/>
        <v>0</v>
      </c>
      <c r="AD583" s="9">
        <f t="shared" si="59"/>
        <v>0</v>
      </c>
    </row>
    <row r="584" spans="1:30" ht="15.6">
      <c r="A584" s="2" t="s">
        <v>24</v>
      </c>
      <c r="B584" s="2" t="s">
        <v>25</v>
      </c>
      <c r="C584" s="2" t="s">
        <v>5542</v>
      </c>
      <c r="D584" s="2" t="s">
        <v>5543</v>
      </c>
      <c r="E584" s="2" t="s">
        <v>5544</v>
      </c>
      <c r="F584" s="2" t="s">
        <v>5545</v>
      </c>
      <c r="G584" s="2" t="s">
        <v>36</v>
      </c>
      <c r="H584" s="2" t="s">
        <v>36</v>
      </c>
      <c r="I584" s="2" t="s">
        <v>32</v>
      </c>
      <c r="J584" s="2" t="s">
        <v>106</v>
      </c>
      <c r="K584" s="2" t="s">
        <v>5546</v>
      </c>
      <c r="L584" s="2" t="s">
        <v>5547</v>
      </c>
      <c r="M584" s="2" t="s">
        <v>215</v>
      </c>
      <c r="N584" s="2" t="s">
        <v>4695</v>
      </c>
      <c r="O584" s="2" t="s">
        <v>5548</v>
      </c>
      <c r="P584" s="3">
        <v>0</v>
      </c>
      <c r="Q584" s="2" t="s">
        <v>36</v>
      </c>
      <c r="R584" s="3">
        <v>0</v>
      </c>
      <c r="S584" s="2" t="s">
        <v>36</v>
      </c>
      <c r="T584" s="2" t="s">
        <v>5549</v>
      </c>
      <c r="U584" s="3">
        <v>1</v>
      </c>
      <c r="V584" s="2" t="s">
        <v>36</v>
      </c>
      <c r="W584" s="2" t="s">
        <v>36</v>
      </c>
      <c r="X584" s="2" t="s">
        <v>5550</v>
      </c>
      <c r="Y584">
        <f t="shared" si="55"/>
        <v>2005</v>
      </c>
      <c r="Z584" s="8">
        <f t="shared" si="56"/>
        <v>5</v>
      </c>
      <c r="AA584">
        <f t="shared" si="54"/>
        <v>24</v>
      </c>
      <c r="AB584" s="9">
        <f t="shared" si="57"/>
        <v>0</v>
      </c>
      <c r="AC584" s="9">
        <f t="shared" si="58"/>
        <v>0</v>
      </c>
      <c r="AD584" s="9">
        <f t="shared" si="59"/>
        <v>0</v>
      </c>
    </row>
    <row r="585" spans="1:30" ht="15.6">
      <c r="A585" s="2" t="s">
        <v>24</v>
      </c>
      <c r="B585" s="2" t="s">
        <v>25</v>
      </c>
      <c r="C585" s="2" t="s">
        <v>5551</v>
      </c>
      <c r="D585" s="2" t="s">
        <v>5552</v>
      </c>
      <c r="E585" s="2" t="s">
        <v>5553</v>
      </c>
      <c r="F585" s="2" t="s">
        <v>5554</v>
      </c>
      <c r="G585" s="2" t="s">
        <v>36</v>
      </c>
      <c r="H585" s="2" t="s">
        <v>36</v>
      </c>
      <c r="I585" s="2" t="s">
        <v>32</v>
      </c>
      <c r="J585" s="2" t="s">
        <v>106</v>
      </c>
      <c r="K585" s="2" t="s">
        <v>5555</v>
      </c>
      <c r="L585" s="2" t="s">
        <v>5556</v>
      </c>
      <c r="M585" s="2" t="s">
        <v>109</v>
      </c>
      <c r="N585" s="2" t="s">
        <v>4695</v>
      </c>
      <c r="O585" s="2" t="s">
        <v>5557</v>
      </c>
      <c r="P585" s="3">
        <v>4</v>
      </c>
      <c r="Q585" s="2" t="s">
        <v>5558</v>
      </c>
      <c r="R585" s="3">
        <v>0</v>
      </c>
      <c r="S585" s="2" t="s">
        <v>36</v>
      </c>
      <c r="T585" s="2" t="s">
        <v>5559</v>
      </c>
      <c r="U585" s="3">
        <v>1</v>
      </c>
      <c r="V585" s="2" t="s">
        <v>36</v>
      </c>
      <c r="W585" s="2" t="s">
        <v>36</v>
      </c>
      <c r="X585" s="2" t="s">
        <v>5560</v>
      </c>
      <c r="Y585">
        <f t="shared" si="55"/>
        <v>2005</v>
      </c>
      <c r="Z585" s="8">
        <f t="shared" si="56"/>
        <v>3</v>
      </c>
      <c r="AA585">
        <f t="shared" si="54"/>
        <v>4</v>
      </c>
      <c r="AB585" s="9">
        <f t="shared" si="57"/>
        <v>0</v>
      </c>
      <c r="AC585" s="9">
        <f t="shared" si="58"/>
        <v>0</v>
      </c>
      <c r="AD585" s="9">
        <f t="shared" si="59"/>
        <v>0</v>
      </c>
    </row>
    <row r="586" spans="1:30" ht="15.6">
      <c r="A586" s="2" t="s">
        <v>24</v>
      </c>
      <c r="B586" s="2" t="s">
        <v>25</v>
      </c>
      <c r="C586" s="2" t="s">
        <v>5561</v>
      </c>
      <c r="D586" s="2" t="s">
        <v>5562</v>
      </c>
      <c r="E586" s="2" t="s">
        <v>5563</v>
      </c>
      <c r="F586" s="2" t="s">
        <v>5564</v>
      </c>
      <c r="G586" s="2" t="s">
        <v>36</v>
      </c>
      <c r="H586" s="2" t="s">
        <v>36</v>
      </c>
      <c r="I586" s="2" t="s">
        <v>32</v>
      </c>
      <c r="J586" s="2" t="s">
        <v>106</v>
      </c>
      <c r="K586" s="2" t="s">
        <v>5565</v>
      </c>
      <c r="L586" s="2" t="s">
        <v>5566</v>
      </c>
      <c r="M586" s="2" t="s">
        <v>36</v>
      </c>
      <c r="N586" s="2" t="s">
        <v>4695</v>
      </c>
      <c r="O586" s="2" t="s">
        <v>5567</v>
      </c>
      <c r="P586" s="3">
        <v>4</v>
      </c>
      <c r="Q586" s="2" t="s">
        <v>5568</v>
      </c>
      <c r="R586" s="3">
        <v>1</v>
      </c>
      <c r="S586" s="2" t="s">
        <v>5569</v>
      </c>
      <c r="T586" s="2" t="s">
        <v>5570</v>
      </c>
      <c r="U586" s="3">
        <v>1</v>
      </c>
      <c r="V586" s="2" t="s">
        <v>36</v>
      </c>
      <c r="W586" s="2" t="s">
        <v>36</v>
      </c>
      <c r="X586" s="2" t="s">
        <v>5571</v>
      </c>
      <c r="Y586">
        <f t="shared" si="55"/>
        <v>2005</v>
      </c>
      <c r="Z586" s="8">
        <f t="shared" si="56"/>
        <v>3</v>
      </c>
      <c r="AA586">
        <f t="shared" si="54"/>
        <v>3</v>
      </c>
      <c r="AB586" s="9">
        <f t="shared" si="57"/>
        <v>0</v>
      </c>
      <c r="AC586" s="9">
        <f t="shared" si="58"/>
        <v>0</v>
      </c>
      <c r="AD586" s="9">
        <f t="shared" si="59"/>
        <v>0</v>
      </c>
    </row>
    <row r="587" spans="1:30" ht="15.6">
      <c r="A587" s="2" t="s">
        <v>24</v>
      </c>
      <c r="B587" s="2" t="s">
        <v>25</v>
      </c>
      <c r="C587" s="2" t="s">
        <v>5572</v>
      </c>
      <c r="D587" s="2" t="s">
        <v>5573</v>
      </c>
      <c r="E587" s="2" t="s">
        <v>5574</v>
      </c>
      <c r="F587" s="2" t="s">
        <v>5564</v>
      </c>
      <c r="G587" s="2" t="s">
        <v>36</v>
      </c>
      <c r="H587" s="2" t="s">
        <v>36</v>
      </c>
      <c r="I587" s="2" t="s">
        <v>32</v>
      </c>
      <c r="J587" s="2" t="s">
        <v>106</v>
      </c>
      <c r="K587" s="2" t="s">
        <v>5565</v>
      </c>
      <c r="L587" s="2" t="s">
        <v>5575</v>
      </c>
      <c r="M587" s="2" t="s">
        <v>36</v>
      </c>
      <c r="N587" s="2" t="s">
        <v>4695</v>
      </c>
      <c r="O587" s="2" t="s">
        <v>5576</v>
      </c>
      <c r="P587" s="3">
        <v>0</v>
      </c>
      <c r="Q587" s="2" t="s">
        <v>36</v>
      </c>
      <c r="R587" s="3">
        <v>0</v>
      </c>
      <c r="S587" s="2" t="s">
        <v>36</v>
      </c>
      <c r="T587" s="2" t="s">
        <v>5577</v>
      </c>
      <c r="U587" s="3">
        <v>3</v>
      </c>
      <c r="V587" s="2" t="s">
        <v>36</v>
      </c>
      <c r="W587" s="2" t="s">
        <v>36</v>
      </c>
      <c r="X587" s="2" t="s">
        <v>5578</v>
      </c>
      <c r="Y587">
        <f t="shared" si="55"/>
        <v>2005</v>
      </c>
      <c r="Z587" s="8">
        <f t="shared" si="56"/>
        <v>3</v>
      </c>
      <c r="AA587">
        <f t="shared" si="54"/>
        <v>29</v>
      </c>
      <c r="AB587" s="9">
        <f t="shared" si="57"/>
        <v>0</v>
      </c>
      <c r="AC587" s="9">
        <f t="shared" si="58"/>
        <v>0</v>
      </c>
      <c r="AD587" s="9">
        <f t="shared" si="59"/>
        <v>0</v>
      </c>
    </row>
    <row r="588" spans="1:30" ht="15.6">
      <c r="A588" s="2" t="s">
        <v>24</v>
      </c>
      <c r="B588" s="2" t="s">
        <v>25</v>
      </c>
      <c r="C588" s="2" t="s">
        <v>5579</v>
      </c>
      <c r="D588" s="2" t="s">
        <v>5580</v>
      </c>
      <c r="E588" s="2" t="s">
        <v>5581</v>
      </c>
      <c r="F588" s="2" t="s">
        <v>5582</v>
      </c>
      <c r="G588" s="2" t="s">
        <v>36</v>
      </c>
      <c r="H588" s="2" t="s">
        <v>36</v>
      </c>
      <c r="I588" s="2" t="s">
        <v>32</v>
      </c>
      <c r="J588" s="2" t="s">
        <v>106</v>
      </c>
      <c r="K588" s="2" t="s">
        <v>5583</v>
      </c>
      <c r="L588" s="2" t="s">
        <v>5584</v>
      </c>
      <c r="M588" s="2" t="s">
        <v>36</v>
      </c>
      <c r="N588" s="2" t="s">
        <v>5273</v>
      </c>
      <c r="O588" s="2" t="s">
        <v>5585</v>
      </c>
      <c r="P588" s="3">
        <v>0</v>
      </c>
      <c r="Q588" s="2" t="s">
        <v>36</v>
      </c>
      <c r="R588" s="3">
        <v>4</v>
      </c>
      <c r="S588" s="2" t="s">
        <v>5586</v>
      </c>
      <c r="T588" s="2" t="s">
        <v>5587</v>
      </c>
      <c r="U588" s="3">
        <v>1</v>
      </c>
      <c r="V588" s="2" t="s">
        <v>36</v>
      </c>
      <c r="W588" s="2" t="s">
        <v>36</v>
      </c>
      <c r="X588" s="2" t="s">
        <v>5588</v>
      </c>
      <c r="Y588">
        <f t="shared" si="55"/>
        <v>2005</v>
      </c>
      <c r="Z588" s="8">
        <f t="shared" si="56"/>
        <v>3</v>
      </c>
      <c r="AA588">
        <f t="shared" si="54"/>
        <v>29</v>
      </c>
      <c r="AB588" s="9">
        <f t="shared" si="57"/>
        <v>0</v>
      </c>
      <c r="AC588" s="9">
        <f t="shared" si="58"/>
        <v>0</v>
      </c>
      <c r="AD588" s="9">
        <f t="shared" si="59"/>
        <v>0</v>
      </c>
    </row>
    <row r="589" spans="1:30" ht="15.6">
      <c r="A589" s="2" t="s">
        <v>24</v>
      </c>
      <c r="B589" s="2" t="s">
        <v>98</v>
      </c>
      <c r="C589" s="2" t="s">
        <v>5589</v>
      </c>
      <c r="D589" s="2" t="s">
        <v>5590</v>
      </c>
      <c r="E589" s="2" t="s">
        <v>5591</v>
      </c>
      <c r="F589" s="2" t="s">
        <v>5592</v>
      </c>
      <c r="G589" s="2" t="s">
        <v>5593</v>
      </c>
      <c r="H589" s="2" t="s">
        <v>5594</v>
      </c>
      <c r="I589" s="2" t="s">
        <v>32</v>
      </c>
      <c r="J589" s="2" t="s">
        <v>106</v>
      </c>
      <c r="K589" s="2" t="s">
        <v>5595</v>
      </c>
      <c r="L589" s="2" t="s">
        <v>5076</v>
      </c>
      <c r="M589" s="2" t="s">
        <v>191</v>
      </c>
      <c r="N589" s="2" t="s">
        <v>4695</v>
      </c>
      <c r="O589" s="2" t="s">
        <v>5596</v>
      </c>
      <c r="P589" s="3">
        <v>0</v>
      </c>
      <c r="Q589" s="2" t="s">
        <v>36</v>
      </c>
      <c r="R589" s="3">
        <v>0</v>
      </c>
      <c r="S589" s="2" t="s">
        <v>36</v>
      </c>
      <c r="T589" s="2" t="s">
        <v>5597</v>
      </c>
      <c r="U589" s="3">
        <v>1</v>
      </c>
      <c r="V589" s="2" t="s">
        <v>36</v>
      </c>
      <c r="W589" s="2" t="s">
        <v>36</v>
      </c>
      <c r="X589" s="2" t="s">
        <v>5598</v>
      </c>
      <c r="Y589">
        <f t="shared" si="55"/>
        <v>2006</v>
      </c>
      <c r="Z589" s="8">
        <f t="shared" si="56"/>
        <v>3</v>
      </c>
      <c r="AA589">
        <f t="shared" si="54"/>
        <v>17</v>
      </c>
      <c r="AB589" s="9">
        <f t="shared" si="57"/>
        <v>2006</v>
      </c>
      <c r="AC589" s="9">
        <f t="shared" si="58"/>
        <v>8</v>
      </c>
      <c r="AD589" s="9">
        <f t="shared" si="59"/>
        <v>21</v>
      </c>
    </row>
    <row r="590" spans="1:30" ht="15.6">
      <c r="A590" s="2" t="s">
        <v>24</v>
      </c>
      <c r="B590" s="2" t="s">
        <v>25</v>
      </c>
      <c r="C590" s="2" t="s">
        <v>5599</v>
      </c>
      <c r="D590" s="2" t="s">
        <v>5600</v>
      </c>
      <c r="E590" s="2" t="s">
        <v>5601</v>
      </c>
      <c r="F590" s="2" t="s">
        <v>5602</v>
      </c>
      <c r="G590" s="2" t="s">
        <v>5603</v>
      </c>
      <c r="H590" s="2" t="s">
        <v>5604</v>
      </c>
      <c r="I590" s="2" t="s">
        <v>32</v>
      </c>
      <c r="J590" s="2" t="s">
        <v>106</v>
      </c>
      <c r="K590" s="2" t="s">
        <v>5605</v>
      </c>
      <c r="L590" s="2" t="s">
        <v>36</v>
      </c>
      <c r="M590" s="2" t="s">
        <v>36</v>
      </c>
      <c r="N590" s="2" t="s">
        <v>4695</v>
      </c>
      <c r="O590" s="2" t="s">
        <v>4567</v>
      </c>
      <c r="P590" s="3">
        <v>0</v>
      </c>
      <c r="Q590" s="2" t="s">
        <v>36</v>
      </c>
      <c r="R590" s="3">
        <v>0</v>
      </c>
      <c r="S590" s="2" t="s">
        <v>36</v>
      </c>
      <c r="T590" s="2" t="s">
        <v>5606</v>
      </c>
      <c r="U590" s="3">
        <v>1</v>
      </c>
      <c r="V590" s="2" t="s">
        <v>36</v>
      </c>
      <c r="W590" s="2" t="s">
        <v>36</v>
      </c>
      <c r="X590" s="2" t="s">
        <v>5607</v>
      </c>
      <c r="Y590">
        <f t="shared" si="55"/>
        <v>2004</v>
      </c>
      <c r="Z590" s="8">
        <f t="shared" si="56"/>
        <v>10</v>
      </c>
      <c r="AA590">
        <f t="shared" si="54"/>
        <v>2</v>
      </c>
      <c r="AB590" s="9">
        <f t="shared" si="57"/>
        <v>2006</v>
      </c>
      <c r="AC590" s="9">
        <f t="shared" si="58"/>
        <v>6</v>
      </c>
      <c r="AD590" s="9">
        <f t="shared" si="59"/>
        <v>21</v>
      </c>
    </row>
    <row r="591" spans="1:30" ht="15.6">
      <c r="A591" s="2" t="s">
        <v>24</v>
      </c>
      <c r="B591" s="2" t="s">
        <v>25</v>
      </c>
      <c r="C591" s="2" t="s">
        <v>5608</v>
      </c>
      <c r="D591" s="2" t="s">
        <v>5609</v>
      </c>
      <c r="E591" s="2" t="s">
        <v>5610</v>
      </c>
      <c r="F591" s="2" t="s">
        <v>5611</v>
      </c>
      <c r="G591" s="2" t="s">
        <v>36</v>
      </c>
      <c r="H591" s="2" t="s">
        <v>36</v>
      </c>
      <c r="I591" s="2" t="s">
        <v>32</v>
      </c>
      <c r="J591" s="2" t="s">
        <v>106</v>
      </c>
      <c r="K591" s="2" t="s">
        <v>5612</v>
      </c>
      <c r="L591" s="2" t="s">
        <v>4523</v>
      </c>
      <c r="M591" s="2" t="s">
        <v>36</v>
      </c>
      <c r="N591" s="2" t="s">
        <v>5273</v>
      </c>
      <c r="O591" s="2" t="s">
        <v>5613</v>
      </c>
      <c r="P591" s="3">
        <v>0</v>
      </c>
      <c r="Q591" s="2" t="s">
        <v>36</v>
      </c>
      <c r="R591" s="3">
        <v>0</v>
      </c>
      <c r="S591" s="2" t="s">
        <v>36</v>
      </c>
      <c r="T591" s="2" t="s">
        <v>5614</v>
      </c>
      <c r="U591" s="3">
        <v>1</v>
      </c>
      <c r="V591" s="2" t="s">
        <v>36</v>
      </c>
      <c r="W591" s="2" t="s">
        <v>36</v>
      </c>
      <c r="X591" s="2" t="s">
        <v>5615</v>
      </c>
      <c r="Y591">
        <f t="shared" si="55"/>
        <v>2004</v>
      </c>
      <c r="Z591" s="8">
        <f t="shared" si="56"/>
        <v>12</v>
      </c>
      <c r="AA591">
        <f t="shared" si="54"/>
        <v>26</v>
      </c>
      <c r="AB591" s="9">
        <f t="shared" si="57"/>
        <v>0</v>
      </c>
      <c r="AC591" s="9">
        <f t="shared" si="58"/>
        <v>0</v>
      </c>
      <c r="AD591" s="9">
        <f t="shared" si="59"/>
        <v>0</v>
      </c>
    </row>
    <row r="592" spans="1:30" ht="15.6">
      <c r="A592" s="2" t="s">
        <v>24</v>
      </c>
      <c r="B592" s="2" t="s">
        <v>25</v>
      </c>
      <c r="C592" s="2" t="s">
        <v>4745</v>
      </c>
      <c r="D592" s="2" t="s">
        <v>5616</v>
      </c>
      <c r="E592" s="2" t="s">
        <v>5617</v>
      </c>
      <c r="F592" s="2" t="s">
        <v>5618</v>
      </c>
      <c r="G592" s="2" t="s">
        <v>5619</v>
      </c>
      <c r="H592" s="2" t="s">
        <v>5620</v>
      </c>
      <c r="I592" s="2" t="s">
        <v>32</v>
      </c>
      <c r="J592" s="2" t="s">
        <v>106</v>
      </c>
      <c r="K592" s="2" t="s">
        <v>5605</v>
      </c>
      <c r="L592" s="2" t="s">
        <v>36</v>
      </c>
      <c r="M592" s="2" t="s">
        <v>36</v>
      </c>
      <c r="N592" s="2" t="s">
        <v>5178</v>
      </c>
      <c r="O592" s="2" t="s">
        <v>4567</v>
      </c>
      <c r="P592" s="3">
        <v>0</v>
      </c>
      <c r="Q592" s="2" t="s">
        <v>36</v>
      </c>
      <c r="R592" s="3">
        <v>0</v>
      </c>
      <c r="S592" s="2" t="s">
        <v>36</v>
      </c>
      <c r="T592" s="2" t="s">
        <v>5621</v>
      </c>
      <c r="U592" s="3">
        <v>1</v>
      </c>
      <c r="V592" s="2" t="s">
        <v>36</v>
      </c>
      <c r="W592" s="2" t="s">
        <v>36</v>
      </c>
      <c r="X592" s="2" t="s">
        <v>5622</v>
      </c>
      <c r="Y592">
        <f t="shared" si="55"/>
        <v>2005</v>
      </c>
      <c r="Z592" s="8">
        <f t="shared" si="56"/>
        <v>5</v>
      </c>
      <c r="AA592">
        <f t="shared" si="54"/>
        <v>24</v>
      </c>
      <c r="AB592" s="9">
        <f t="shared" si="57"/>
        <v>2006</v>
      </c>
      <c r="AC592" s="9">
        <f t="shared" si="58"/>
        <v>6</v>
      </c>
      <c r="AD592" s="9">
        <f t="shared" si="59"/>
        <v>11</v>
      </c>
    </row>
    <row r="593" spans="1:30" ht="15.6">
      <c r="A593" s="2" t="s">
        <v>24</v>
      </c>
      <c r="B593" s="2" t="s">
        <v>25</v>
      </c>
      <c r="C593" s="2" t="s">
        <v>5623</v>
      </c>
      <c r="D593" s="2" t="s">
        <v>5624</v>
      </c>
      <c r="E593" s="2" t="s">
        <v>5625</v>
      </c>
      <c r="F593" s="2" t="s">
        <v>5626</v>
      </c>
      <c r="G593" s="2" t="s">
        <v>5627</v>
      </c>
      <c r="H593" s="2" t="s">
        <v>5620</v>
      </c>
      <c r="I593" s="2" t="s">
        <v>32</v>
      </c>
      <c r="J593" s="2" t="s">
        <v>106</v>
      </c>
      <c r="K593" s="2" t="s">
        <v>5628</v>
      </c>
      <c r="L593" s="2" t="s">
        <v>5629</v>
      </c>
      <c r="M593" s="2" t="s">
        <v>36</v>
      </c>
      <c r="N593" s="2" t="s">
        <v>5273</v>
      </c>
      <c r="O593" s="2" t="s">
        <v>5630</v>
      </c>
      <c r="P593" s="3">
        <v>0</v>
      </c>
      <c r="Q593" s="2" t="s">
        <v>36</v>
      </c>
      <c r="R593" s="3">
        <v>0</v>
      </c>
      <c r="S593" s="2" t="s">
        <v>36</v>
      </c>
      <c r="T593" s="2" t="s">
        <v>5631</v>
      </c>
      <c r="U593" s="3">
        <v>1</v>
      </c>
      <c r="V593" s="2" t="s">
        <v>36</v>
      </c>
      <c r="W593" s="2" t="s">
        <v>36</v>
      </c>
      <c r="X593" s="2" t="s">
        <v>5632</v>
      </c>
      <c r="Y593">
        <f t="shared" si="55"/>
        <v>2005</v>
      </c>
      <c r="Z593" s="8">
        <f t="shared" si="56"/>
        <v>3</v>
      </c>
      <c r="AA593">
        <f t="shared" si="54"/>
        <v>6</v>
      </c>
      <c r="AB593" s="9">
        <f t="shared" si="57"/>
        <v>2006</v>
      </c>
      <c r="AC593" s="9">
        <f t="shared" si="58"/>
        <v>6</v>
      </c>
      <c r="AD593" s="9">
        <f t="shared" si="59"/>
        <v>11</v>
      </c>
    </row>
    <row r="594" spans="1:30" ht="15.6">
      <c r="A594" s="2" t="s">
        <v>24</v>
      </c>
      <c r="B594" s="2" t="s">
        <v>25</v>
      </c>
      <c r="C594" s="2" t="s">
        <v>5633</v>
      </c>
      <c r="D594" s="2" t="s">
        <v>5634</v>
      </c>
      <c r="E594" s="2" t="s">
        <v>5635</v>
      </c>
      <c r="F594" s="2" t="s">
        <v>5636</v>
      </c>
      <c r="G594" s="2" t="s">
        <v>36</v>
      </c>
      <c r="H594" s="2" t="s">
        <v>36</v>
      </c>
      <c r="I594" s="2" t="s">
        <v>32</v>
      </c>
      <c r="J594" s="2" t="s">
        <v>106</v>
      </c>
      <c r="K594" s="2" t="s">
        <v>5612</v>
      </c>
      <c r="L594" s="2" t="s">
        <v>4523</v>
      </c>
      <c r="M594" s="2" t="s">
        <v>36</v>
      </c>
      <c r="N594" s="2" t="s">
        <v>5273</v>
      </c>
      <c r="O594" s="2" t="s">
        <v>5637</v>
      </c>
      <c r="P594" s="3">
        <v>0</v>
      </c>
      <c r="Q594" s="2" t="s">
        <v>36</v>
      </c>
      <c r="R594" s="3">
        <v>0</v>
      </c>
      <c r="S594" s="2" t="s">
        <v>36</v>
      </c>
      <c r="T594" s="2" t="s">
        <v>5638</v>
      </c>
      <c r="U594" s="3">
        <v>1</v>
      </c>
      <c r="V594" s="2" t="s">
        <v>36</v>
      </c>
      <c r="W594" s="2" t="s">
        <v>36</v>
      </c>
      <c r="X594" s="2" t="s">
        <v>5639</v>
      </c>
      <c r="Y594">
        <f t="shared" si="55"/>
        <v>2004</v>
      </c>
      <c r="Z594" s="8">
        <f t="shared" si="56"/>
        <v>10</v>
      </c>
      <c r="AA594">
        <f t="shared" si="54"/>
        <v>21</v>
      </c>
      <c r="AB594" s="9">
        <f t="shared" si="57"/>
        <v>0</v>
      </c>
      <c r="AC594" s="9">
        <f t="shared" si="58"/>
        <v>0</v>
      </c>
      <c r="AD594" s="9">
        <f t="shared" si="59"/>
        <v>0</v>
      </c>
    </row>
    <row r="595" spans="1:30" ht="15.6">
      <c r="A595" s="2" t="s">
        <v>24</v>
      </c>
      <c r="B595" s="2" t="s">
        <v>25</v>
      </c>
      <c r="C595" s="2" t="s">
        <v>5640</v>
      </c>
      <c r="D595" s="2" t="s">
        <v>5641</v>
      </c>
      <c r="E595" s="2" t="s">
        <v>5642</v>
      </c>
      <c r="F595" s="2" t="s">
        <v>5636</v>
      </c>
      <c r="G595" s="2" t="s">
        <v>36</v>
      </c>
      <c r="H595" s="2" t="s">
        <v>36</v>
      </c>
      <c r="I595" s="2" t="s">
        <v>32</v>
      </c>
      <c r="J595" s="2" t="s">
        <v>106</v>
      </c>
      <c r="K595" s="2" t="s">
        <v>5643</v>
      </c>
      <c r="L595" s="2" t="s">
        <v>5644</v>
      </c>
      <c r="M595" s="2" t="s">
        <v>36</v>
      </c>
      <c r="N595" s="2" t="s">
        <v>5273</v>
      </c>
      <c r="O595" s="2" t="s">
        <v>5645</v>
      </c>
      <c r="P595" s="3">
        <v>0</v>
      </c>
      <c r="Q595" s="2" t="s">
        <v>36</v>
      </c>
      <c r="R595" s="3">
        <v>0</v>
      </c>
      <c r="S595" s="2" t="s">
        <v>36</v>
      </c>
      <c r="T595" s="2" t="s">
        <v>5646</v>
      </c>
      <c r="U595" s="3">
        <v>1</v>
      </c>
      <c r="V595" s="2" t="s">
        <v>36</v>
      </c>
      <c r="W595" s="2" t="s">
        <v>36</v>
      </c>
      <c r="X595" s="2" t="s">
        <v>5647</v>
      </c>
      <c r="Y595">
        <f t="shared" si="55"/>
        <v>2004</v>
      </c>
      <c r="Z595" s="8">
        <f t="shared" si="56"/>
        <v>10</v>
      </c>
      <c r="AA595">
        <f t="shared" si="54"/>
        <v>7</v>
      </c>
      <c r="AB595" s="9">
        <f t="shared" si="57"/>
        <v>0</v>
      </c>
      <c r="AC595" s="9">
        <f t="shared" si="58"/>
        <v>0</v>
      </c>
      <c r="AD595" s="9">
        <f t="shared" si="59"/>
        <v>0</v>
      </c>
    </row>
    <row r="596" spans="1:30" ht="15.6">
      <c r="A596" s="2" t="s">
        <v>24</v>
      </c>
      <c r="B596" s="2" t="s">
        <v>25</v>
      </c>
      <c r="C596" s="2" t="s">
        <v>5648</v>
      </c>
      <c r="D596" s="2" t="s">
        <v>5649</v>
      </c>
      <c r="E596" s="2" t="s">
        <v>5650</v>
      </c>
      <c r="F596" s="2" t="s">
        <v>5626</v>
      </c>
      <c r="G596" s="2" t="s">
        <v>5651</v>
      </c>
      <c r="H596" s="2" t="s">
        <v>5652</v>
      </c>
      <c r="I596" s="2" t="s">
        <v>32</v>
      </c>
      <c r="J596" s="2" t="s">
        <v>106</v>
      </c>
      <c r="K596" s="2" t="s">
        <v>5628</v>
      </c>
      <c r="L596" s="2" t="s">
        <v>5629</v>
      </c>
      <c r="M596" s="2" t="s">
        <v>36</v>
      </c>
      <c r="N596" s="2" t="s">
        <v>5273</v>
      </c>
      <c r="O596" s="2" t="s">
        <v>5630</v>
      </c>
      <c r="P596" s="3">
        <v>0</v>
      </c>
      <c r="Q596" s="2" t="s">
        <v>36</v>
      </c>
      <c r="R596" s="3">
        <v>0</v>
      </c>
      <c r="S596" s="2" t="s">
        <v>36</v>
      </c>
      <c r="T596" s="2" t="s">
        <v>5653</v>
      </c>
      <c r="U596" s="3">
        <v>1</v>
      </c>
      <c r="V596" s="2" t="s">
        <v>36</v>
      </c>
      <c r="W596" s="2" t="s">
        <v>36</v>
      </c>
      <c r="X596" s="2" t="s">
        <v>5654</v>
      </c>
      <c r="Y596">
        <f t="shared" si="55"/>
        <v>2005</v>
      </c>
      <c r="Z596" s="8">
        <f t="shared" si="56"/>
        <v>3</v>
      </c>
      <c r="AA596">
        <f t="shared" si="54"/>
        <v>14</v>
      </c>
      <c r="AB596" s="9">
        <f t="shared" si="57"/>
        <v>2006</v>
      </c>
      <c r="AC596" s="9">
        <f t="shared" si="58"/>
        <v>4</v>
      </c>
      <c r="AD596" s="9">
        <f t="shared" si="59"/>
        <v>11</v>
      </c>
    </row>
    <row r="597" spans="1:30" ht="15.6">
      <c r="A597" s="2" t="s">
        <v>24</v>
      </c>
      <c r="B597" s="2" t="s">
        <v>25</v>
      </c>
      <c r="C597" s="2" t="s">
        <v>5655</v>
      </c>
      <c r="D597" s="2" t="s">
        <v>5656</v>
      </c>
      <c r="E597" s="2" t="s">
        <v>5657</v>
      </c>
      <c r="F597" s="2" t="s">
        <v>5658</v>
      </c>
      <c r="G597" s="2" t="s">
        <v>5659</v>
      </c>
      <c r="H597" s="2" t="s">
        <v>5652</v>
      </c>
      <c r="I597" s="2" t="s">
        <v>32</v>
      </c>
      <c r="J597" s="2" t="s">
        <v>106</v>
      </c>
      <c r="K597" s="2" t="s">
        <v>5660</v>
      </c>
      <c r="L597" s="2" t="s">
        <v>36</v>
      </c>
      <c r="M597" s="2" t="s">
        <v>36</v>
      </c>
      <c r="N597" s="2" t="s">
        <v>5178</v>
      </c>
      <c r="O597" s="2" t="s">
        <v>5630</v>
      </c>
      <c r="P597" s="3">
        <v>0</v>
      </c>
      <c r="Q597" s="2" t="s">
        <v>36</v>
      </c>
      <c r="R597" s="3">
        <v>0</v>
      </c>
      <c r="S597" s="2" t="s">
        <v>36</v>
      </c>
      <c r="T597" s="2" t="s">
        <v>5661</v>
      </c>
      <c r="U597" s="3">
        <v>1</v>
      </c>
      <c r="V597" s="2" t="s">
        <v>36</v>
      </c>
      <c r="W597" s="2" t="s">
        <v>36</v>
      </c>
      <c r="X597" s="2" t="s">
        <v>5662</v>
      </c>
      <c r="Y597">
        <f t="shared" si="55"/>
        <v>2004</v>
      </c>
      <c r="Z597" s="8">
        <f t="shared" si="56"/>
        <v>2</v>
      </c>
      <c r="AA597">
        <f t="shared" si="54"/>
        <v>18</v>
      </c>
      <c r="AB597" s="9">
        <f t="shared" si="57"/>
        <v>2006</v>
      </c>
      <c r="AC597" s="9">
        <f t="shared" si="58"/>
        <v>4</v>
      </c>
      <c r="AD597" s="9">
        <f t="shared" si="59"/>
        <v>11</v>
      </c>
    </row>
    <row r="598" spans="1:30" ht="15.6">
      <c r="A598" s="2" t="s">
        <v>24</v>
      </c>
      <c r="B598" s="2" t="s">
        <v>25</v>
      </c>
      <c r="C598" s="2" t="s">
        <v>5663</v>
      </c>
      <c r="D598" s="2" t="s">
        <v>5664</v>
      </c>
      <c r="E598" s="2" t="s">
        <v>5665</v>
      </c>
      <c r="F598" s="2" t="s">
        <v>5666</v>
      </c>
      <c r="G598" s="2" t="s">
        <v>36</v>
      </c>
      <c r="H598" s="2" t="s">
        <v>36</v>
      </c>
      <c r="I598" s="2" t="s">
        <v>32</v>
      </c>
      <c r="J598" s="2" t="s">
        <v>106</v>
      </c>
      <c r="K598" s="2" t="s">
        <v>5667</v>
      </c>
      <c r="L598" s="2" t="s">
        <v>5668</v>
      </c>
      <c r="M598" s="2" t="s">
        <v>191</v>
      </c>
      <c r="N598" s="2" t="s">
        <v>4695</v>
      </c>
      <c r="O598" s="2" t="s">
        <v>5669</v>
      </c>
      <c r="P598" s="3">
        <v>3</v>
      </c>
      <c r="Q598" s="2" t="s">
        <v>5670</v>
      </c>
      <c r="R598" s="3">
        <v>0</v>
      </c>
      <c r="S598" s="2" t="s">
        <v>36</v>
      </c>
      <c r="T598" s="2" t="s">
        <v>5671</v>
      </c>
      <c r="U598" s="3">
        <v>1</v>
      </c>
      <c r="V598" s="2" t="s">
        <v>36</v>
      </c>
      <c r="W598" s="2" t="s">
        <v>36</v>
      </c>
      <c r="X598" s="2" t="s">
        <v>5672</v>
      </c>
      <c r="Y598">
        <f t="shared" si="55"/>
        <v>2004</v>
      </c>
      <c r="Z598" s="8">
        <f t="shared" si="56"/>
        <v>9</v>
      </c>
      <c r="AA598">
        <f t="shared" si="54"/>
        <v>6</v>
      </c>
      <c r="AB598" s="9">
        <f t="shared" si="57"/>
        <v>0</v>
      </c>
      <c r="AC598" s="9">
        <f t="shared" si="58"/>
        <v>0</v>
      </c>
      <c r="AD598" s="9">
        <f t="shared" si="59"/>
        <v>0</v>
      </c>
    </row>
    <row r="599" spans="1:30" ht="15.6">
      <c r="A599" s="2" t="s">
        <v>24</v>
      </c>
      <c r="B599" s="2" t="s">
        <v>98</v>
      </c>
      <c r="C599" s="2" t="s">
        <v>5673</v>
      </c>
      <c r="D599" s="2" t="s">
        <v>5674</v>
      </c>
      <c r="E599" s="2" t="s">
        <v>5675</v>
      </c>
      <c r="F599" s="2" t="s">
        <v>5676</v>
      </c>
      <c r="G599" s="2" t="s">
        <v>5677</v>
      </c>
      <c r="H599" s="2" t="s">
        <v>5678</v>
      </c>
      <c r="I599" s="2" t="s">
        <v>908</v>
      </c>
      <c r="J599" s="2" t="s">
        <v>106</v>
      </c>
      <c r="K599" s="2" t="s">
        <v>5679</v>
      </c>
      <c r="L599" s="2" t="s">
        <v>5680</v>
      </c>
      <c r="M599" s="2" t="s">
        <v>109</v>
      </c>
      <c r="N599" s="2" t="s">
        <v>5527</v>
      </c>
      <c r="O599" s="2" t="s">
        <v>5681</v>
      </c>
      <c r="P599" s="3">
        <v>0</v>
      </c>
      <c r="Q599" s="2" t="s">
        <v>36</v>
      </c>
      <c r="R599" s="3">
        <v>0</v>
      </c>
      <c r="S599" s="2" t="s">
        <v>36</v>
      </c>
      <c r="T599" s="2" t="s">
        <v>5682</v>
      </c>
      <c r="U599" s="3">
        <v>3</v>
      </c>
      <c r="V599" s="2" t="s">
        <v>36</v>
      </c>
      <c r="W599" s="2" t="s">
        <v>36</v>
      </c>
      <c r="X599" s="2" t="s">
        <v>5683</v>
      </c>
      <c r="Y599">
        <f t="shared" si="55"/>
        <v>2005</v>
      </c>
      <c r="Z599" s="8">
        <f t="shared" si="56"/>
        <v>1</v>
      </c>
      <c r="AA599">
        <f t="shared" si="54"/>
        <v>27</v>
      </c>
      <c r="AB599" s="9">
        <f t="shared" si="57"/>
        <v>2006</v>
      </c>
      <c r="AC599" s="9">
        <f t="shared" si="58"/>
        <v>1</v>
      </c>
      <c r="AD599" s="9">
        <f t="shared" si="59"/>
        <v>11</v>
      </c>
    </row>
    <row r="600" spans="1:30" ht="15.6">
      <c r="A600" s="2" t="s">
        <v>24</v>
      </c>
      <c r="B600" s="2" t="s">
        <v>25</v>
      </c>
      <c r="C600" s="2" t="s">
        <v>5684</v>
      </c>
      <c r="D600" s="2" t="s">
        <v>5685</v>
      </c>
      <c r="E600" s="2" t="s">
        <v>5686</v>
      </c>
      <c r="F600" s="2" t="s">
        <v>5687</v>
      </c>
      <c r="G600" s="2" t="s">
        <v>5688</v>
      </c>
      <c r="H600" s="2" t="s">
        <v>5689</v>
      </c>
      <c r="I600" s="2" t="s">
        <v>36</v>
      </c>
      <c r="J600" s="2" t="s">
        <v>106</v>
      </c>
      <c r="K600" s="2" t="s">
        <v>5690</v>
      </c>
      <c r="L600" s="2" t="s">
        <v>5691</v>
      </c>
      <c r="M600" s="2" t="s">
        <v>36</v>
      </c>
      <c r="N600" s="2" t="s">
        <v>5527</v>
      </c>
      <c r="O600" s="2" t="s">
        <v>5630</v>
      </c>
      <c r="P600" s="3">
        <v>0</v>
      </c>
      <c r="Q600" s="2" t="s">
        <v>36</v>
      </c>
      <c r="R600" s="3">
        <v>0</v>
      </c>
      <c r="S600" s="2" t="s">
        <v>36</v>
      </c>
      <c r="T600" s="2" t="s">
        <v>5692</v>
      </c>
      <c r="U600" s="3">
        <v>1</v>
      </c>
      <c r="V600" s="2" t="s">
        <v>36</v>
      </c>
      <c r="W600" s="2" t="s">
        <v>36</v>
      </c>
      <c r="X600" s="2" t="s">
        <v>5693</v>
      </c>
      <c r="Y600">
        <f t="shared" si="55"/>
        <v>2004</v>
      </c>
      <c r="Z600" s="8">
        <f t="shared" si="56"/>
        <v>10</v>
      </c>
      <c r="AA600">
        <f t="shared" si="54"/>
        <v>27</v>
      </c>
      <c r="AB600" s="9">
        <f t="shared" si="57"/>
        <v>2006</v>
      </c>
      <c r="AC600" s="9">
        <f t="shared" si="58"/>
        <v>1</v>
      </c>
      <c r="AD600" s="9">
        <f t="shared" si="59"/>
        <v>1</v>
      </c>
    </row>
    <row r="601" spans="1:30" ht="15.6">
      <c r="A601" s="2" t="s">
        <v>24</v>
      </c>
      <c r="B601" s="2" t="s">
        <v>25</v>
      </c>
      <c r="C601" s="2" t="s">
        <v>5694</v>
      </c>
      <c r="D601" s="2" t="s">
        <v>5695</v>
      </c>
      <c r="E601" s="2" t="s">
        <v>5696</v>
      </c>
      <c r="F601" s="2" t="s">
        <v>5687</v>
      </c>
      <c r="G601" s="2" t="s">
        <v>5697</v>
      </c>
      <c r="H601" s="2" t="s">
        <v>5689</v>
      </c>
      <c r="I601" s="2" t="s">
        <v>36</v>
      </c>
      <c r="J601" s="2" t="s">
        <v>106</v>
      </c>
      <c r="K601" s="2" t="s">
        <v>5690</v>
      </c>
      <c r="L601" s="2" t="s">
        <v>5691</v>
      </c>
      <c r="M601" s="2" t="s">
        <v>36</v>
      </c>
      <c r="N601" s="2" t="s">
        <v>5527</v>
      </c>
      <c r="O601" s="2" t="s">
        <v>5630</v>
      </c>
      <c r="P601" s="3">
        <v>0</v>
      </c>
      <c r="Q601" s="2" t="s">
        <v>36</v>
      </c>
      <c r="R601" s="3">
        <v>0</v>
      </c>
      <c r="S601" s="2" t="s">
        <v>36</v>
      </c>
      <c r="T601" s="2" t="s">
        <v>5698</v>
      </c>
      <c r="U601" s="3">
        <v>1</v>
      </c>
      <c r="V601" s="2" t="s">
        <v>36</v>
      </c>
      <c r="W601" s="2" t="s">
        <v>36</v>
      </c>
      <c r="X601" s="2" t="s">
        <v>5699</v>
      </c>
      <c r="Y601">
        <f t="shared" si="55"/>
        <v>2004</v>
      </c>
      <c r="Z601" s="8">
        <f t="shared" si="56"/>
        <v>10</v>
      </c>
      <c r="AA601">
        <f t="shared" si="54"/>
        <v>27</v>
      </c>
      <c r="AB601" s="9">
        <f t="shared" si="57"/>
        <v>2006</v>
      </c>
      <c r="AC601" s="9">
        <f t="shared" si="58"/>
        <v>1</v>
      </c>
      <c r="AD601" s="9">
        <f t="shared" si="59"/>
        <v>1</v>
      </c>
    </row>
    <row r="602" spans="1:30" ht="15.6">
      <c r="A602" s="2" t="s">
        <v>24</v>
      </c>
      <c r="B602" s="2" t="s">
        <v>25</v>
      </c>
      <c r="C602" s="2" t="s">
        <v>5700</v>
      </c>
      <c r="D602" s="2" t="s">
        <v>5701</v>
      </c>
      <c r="E602" s="2" t="s">
        <v>5702</v>
      </c>
      <c r="F602" s="2" t="s">
        <v>5703</v>
      </c>
      <c r="G602" s="2" t="s">
        <v>5704</v>
      </c>
      <c r="H602" s="2" t="s">
        <v>5689</v>
      </c>
      <c r="I602" s="2" t="s">
        <v>32</v>
      </c>
      <c r="J602" s="2" t="s">
        <v>106</v>
      </c>
      <c r="K602" s="2" t="s">
        <v>5605</v>
      </c>
      <c r="L602" s="2" t="s">
        <v>36</v>
      </c>
      <c r="M602" s="2" t="s">
        <v>36</v>
      </c>
      <c r="N602" s="2" t="s">
        <v>4695</v>
      </c>
      <c r="O602" s="2" t="s">
        <v>5630</v>
      </c>
      <c r="P602" s="3">
        <v>0</v>
      </c>
      <c r="Q602" s="2" t="s">
        <v>36</v>
      </c>
      <c r="R602" s="3">
        <v>0</v>
      </c>
      <c r="S602" s="2" t="s">
        <v>36</v>
      </c>
      <c r="T602" s="2" t="s">
        <v>5705</v>
      </c>
      <c r="U602" s="3">
        <v>1</v>
      </c>
      <c r="V602" s="2" t="s">
        <v>36</v>
      </c>
      <c r="W602" s="2" t="s">
        <v>36</v>
      </c>
      <c r="X602" s="2" t="s">
        <v>5706</v>
      </c>
      <c r="Y602">
        <f t="shared" si="55"/>
        <v>2004</v>
      </c>
      <c r="Z602" s="8">
        <f t="shared" si="56"/>
        <v>10</v>
      </c>
      <c r="AA602">
        <f t="shared" si="54"/>
        <v>19</v>
      </c>
      <c r="AB602" s="9">
        <f t="shared" si="57"/>
        <v>2006</v>
      </c>
      <c r="AC602" s="9">
        <f t="shared" si="58"/>
        <v>1</v>
      </c>
      <c r="AD602" s="9">
        <f t="shared" si="59"/>
        <v>1</v>
      </c>
    </row>
    <row r="603" spans="1:30" ht="15.6">
      <c r="A603" s="2" t="s">
        <v>24</v>
      </c>
      <c r="B603" s="2" t="s">
        <v>25</v>
      </c>
      <c r="C603" s="2" t="s">
        <v>5707</v>
      </c>
      <c r="D603" s="2" t="s">
        <v>5708</v>
      </c>
      <c r="E603" s="2" t="s">
        <v>5709</v>
      </c>
      <c r="F603" s="2" t="s">
        <v>5710</v>
      </c>
      <c r="G603" s="2" t="s">
        <v>36</v>
      </c>
      <c r="H603" s="2" t="s">
        <v>36</v>
      </c>
      <c r="I603" s="2" t="s">
        <v>32</v>
      </c>
      <c r="J603" s="2" t="s">
        <v>106</v>
      </c>
      <c r="K603" s="2" t="s">
        <v>5711</v>
      </c>
      <c r="L603" s="2" t="s">
        <v>5712</v>
      </c>
      <c r="M603" s="2" t="s">
        <v>24</v>
      </c>
      <c r="N603" s="2" t="s">
        <v>5273</v>
      </c>
      <c r="O603" s="2" t="s">
        <v>5713</v>
      </c>
      <c r="P603" s="3">
        <v>0</v>
      </c>
      <c r="Q603" s="2" t="s">
        <v>36</v>
      </c>
      <c r="R603" s="3">
        <v>0</v>
      </c>
      <c r="S603" s="2" t="s">
        <v>36</v>
      </c>
      <c r="T603" s="2" t="s">
        <v>5714</v>
      </c>
      <c r="U603" s="3">
        <v>1</v>
      </c>
      <c r="V603" s="2" t="s">
        <v>36</v>
      </c>
      <c r="W603" s="2" t="s">
        <v>36</v>
      </c>
      <c r="X603" s="2" t="s">
        <v>5715</v>
      </c>
      <c r="Y603">
        <f t="shared" si="55"/>
        <v>2004</v>
      </c>
      <c r="Z603" s="8">
        <f t="shared" si="56"/>
        <v>6</v>
      </c>
      <c r="AA603">
        <f t="shared" si="54"/>
        <v>24</v>
      </c>
      <c r="AB603" s="9">
        <f t="shared" si="57"/>
        <v>0</v>
      </c>
      <c r="AC603" s="9">
        <f t="shared" si="58"/>
        <v>0</v>
      </c>
      <c r="AD603" s="9">
        <f t="shared" si="59"/>
        <v>0</v>
      </c>
    </row>
    <row r="604" spans="1:30" ht="15.6">
      <c r="A604" s="2" t="s">
        <v>24</v>
      </c>
      <c r="B604" s="2" t="s">
        <v>25</v>
      </c>
      <c r="C604" s="2" t="s">
        <v>5716</v>
      </c>
      <c r="D604" s="2" t="s">
        <v>5717</v>
      </c>
      <c r="E604" s="2" t="s">
        <v>5718</v>
      </c>
      <c r="F604" s="2" t="s">
        <v>5719</v>
      </c>
      <c r="G604" s="2" t="s">
        <v>36</v>
      </c>
      <c r="H604" s="2" t="s">
        <v>36</v>
      </c>
      <c r="I604" s="2" t="s">
        <v>5720</v>
      </c>
      <c r="J604" s="2" t="s">
        <v>3397</v>
      </c>
      <c r="K604" s="2" t="s">
        <v>5721</v>
      </c>
      <c r="L604" s="2" t="s">
        <v>5722</v>
      </c>
      <c r="M604" s="2" t="s">
        <v>191</v>
      </c>
      <c r="N604" s="2" t="s">
        <v>4319</v>
      </c>
      <c r="O604" s="2" t="s">
        <v>5723</v>
      </c>
      <c r="P604" s="3">
        <v>0</v>
      </c>
      <c r="Q604" s="2" t="s">
        <v>36</v>
      </c>
      <c r="R604" s="3">
        <v>3</v>
      </c>
      <c r="S604" s="2" t="s">
        <v>5724</v>
      </c>
      <c r="T604" s="2" t="s">
        <v>5725</v>
      </c>
      <c r="U604" s="3">
        <v>1</v>
      </c>
      <c r="V604" s="2" t="s">
        <v>36</v>
      </c>
      <c r="W604" s="2" t="s">
        <v>36</v>
      </c>
      <c r="X604" s="2" t="s">
        <v>5726</v>
      </c>
      <c r="Y604">
        <f t="shared" si="55"/>
        <v>2004</v>
      </c>
      <c r="Z604" s="8">
        <f t="shared" si="56"/>
        <v>5</v>
      </c>
      <c r="AA604">
        <f t="shared" si="54"/>
        <v>31</v>
      </c>
      <c r="AB604" s="9">
        <f t="shared" si="57"/>
        <v>0</v>
      </c>
      <c r="AC604" s="9">
        <f t="shared" si="58"/>
        <v>0</v>
      </c>
      <c r="AD604" s="9">
        <f t="shared" si="59"/>
        <v>0</v>
      </c>
    </row>
    <row r="605" spans="1:30" ht="15.6">
      <c r="A605" s="2" t="s">
        <v>24</v>
      </c>
      <c r="B605" s="2" t="s">
        <v>98</v>
      </c>
      <c r="C605" s="2" t="s">
        <v>5727</v>
      </c>
      <c r="D605" s="2" t="s">
        <v>5728</v>
      </c>
      <c r="E605" s="2" t="s">
        <v>5729</v>
      </c>
      <c r="F605" s="2" t="s">
        <v>5730</v>
      </c>
      <c r="G605" s="2" t="s">
        <v>5731</v>
      </c>
      <c r="H605" s="2" t="s">
        <v>5732</v>
      </c>
      <c r="I605" s="2" t="s">
        <v>32</v>
      </c>
      <c r="J605" s="2" t="s">
        <v>106</v>
      </c>
      <c r="K605" s="2" t="s">
        <v>5733</v>
      </c>
      <c r="L605" s="2" t="s">
        <v>5734</v>
      </c>
      <c r="M605" s="2" t="s">
        <v>215</v>
      </c>
      <c r="N605" s="2" t="s">
        <v>4695</v>
      </c>
      <c r="O605" s="2" t="s">
        <v>5735</v>
      </c>
      <c r="P605" s="3">
        <v>0</v>
      </c>
      <c r="Q605" s="2" t="s">
        <v>36</v>
      </c>
      <c r="R605" s="3">
        <v>0</v>
      </c>
      <c r="S605" s="2" t="s">
        <v>36</v>
      </c>
      <c r="T605" s="2" t="s">
        <v>5736</v>
      </c>
      <c r="U605" s="3">
        <v>1</v>
      </c>
      <c r="V605" s="2" t="s">
        <v>36</v>
      </c>
      <c r="W605" s="2" t="s">
        <v>36</v>
      </c>
      <c r="X605" s="2" t="s">
        <v>5737</v>
      </c>
      <c r="Y605">
        <f t="shared" si="55"/>
        <v>2005</v>
      </c>
      <c r="Z605" s="8">
        <f t="shared" si="56"/>
        <v>6</v>
      </c>
      <c r="AA605">
        <f t="shared" si="54"/>
        <v>29</v>
      </c>
      <c r="AB605" s="9">
        <f t="shared" si="57"/>
        <v>2005</v>
      </c>
      <c r="AC605" s="9">
        <f t="shared" si="58"/>
        <v>11</v>
      </c>
      <c r="AD605" s="9">
        <f t="shared" si="59"/>
        <v>1</v>
      </c>
    </row>
    <row r="606" spans="1:30" ht="15.6">
      <c r="A606" s="2" t="s">
        <v>24</v>
      </c>
      <c r="B606" s="2" t="s">
        <v>98</v>
      </c>
      <c r="C606" s="2" t="s">
        <v>5738</v>
      </c>
      <c r="D606" s="2" t="s">
        <v>5739</v>
      </c>
      <c r="E606" s="2" t="s">
        <v>5740</v>
      </c>
      <c r="F606" s="2" t="s">
        <v>5741</v>
      </c>
      <c r="G606" s="2" t="s">
        <v>5742</v>
      </c>
      <c r="H606" s="2" t="s">
        <v>5743</v>
      </c>
      <c r="I606" s="2" t="s">
        <v>908</v>
      </c>
      <c r="J606" s="2" t="s">
        <v>106</v>
      </c>
      <c r="K606" s="2" t="s">
        <v>5744</v>
      </c>
      <c r="L606" s="2" t="s">
        <v>5745</v>
      </c>
      <c r="M606" s="2" t="s">
        <v>109</v>
      </c>
      <c r="N606" s="2" t="s">
        <v>5527</v>
      </c>
      <c r="O606" s="2" t="s">
        <v>5746</v>
      </c>
      <c r="P606" s="3">
        <v>0</v>
      </c>
      <c r="Q606" s="2" t="s">
        <v>36</v>
      </c>
      <c r="R606" s="3">
        <v>0</v>
      </c>
      <c r="S606" s="2" t="s">
        <v>36</v>
      </c>
      <c r="T606" s="2" t="s">
        <v>5747</v>
      </c>
      <c r="U606" s="3">
        <v>1</v>
      </c>
      <c r="V606" s="2" t="s">
        <v>36</v>
      </c>
      <c r="W606" s="2" t="s">
        <v>36</v>
      </c>
      <c r="X606" s="2" t="s">
        <v>5748</v>
      </c>
      <c r="Y606">
        <f t="shared" si="55"/>
        <v>2005</v>
      </c>
      <c r="Z606" s="8">
        <f t="shared" si="56"/>
        <v>6</v>
      </c>
      <c r="AA606">
        <f t="shared" si="54"/>
        <v>12</v>
      </c>
      <c r="AB606" s="9">
        <f t="shared" si="57"/>
        <v>2005</v>
      </c>
      <c r="AC606" s="9">
        <f t="shared" si="58"/>
        <v>10</v>
      </c>
      <c r="AD606" s="9">
        <f t="shared" si="59"/>
        <v>21</v>
      </c>
    </row>
    <row r="607" spans="1:30" ht="15.6">
      <c r="A607" s="2" t="s">
        <v>24</v>
      </c>
      <c r="B607" s="2" t="s">
        <v>98</v>
      </c>
      <c r="C607" s="2" t="s">
        <v>5749</v>
      </c>
      <c r="D607" s="2" t="s">
        <v>5750</v>
      </c>
      <c r="E607" s="2" t="s">
        <v>5751</v>
      </c>
      <c r="F607" s="2" t="s">
        <v>5524</v>
      </c>
      <c r="G607" s="2" t="s">
        <v>5752</v>
      </c>
      <c r="H607" s="2" t="s">
        <v>5743</v>
      </c>
      <c r="I607" s="2" t="s">
        <v>908</v>
      </c>
      <c r="J607" s="2" t="s">
        <v>106</v>
      </c>
      <c r="K607" s="2" t="s">
        <v>5744</v>
      </c>
      <c r="L607" s="2" t="s">
        <v>5745</v>
      </c>
      <c r="M607" s="2" t="s">
        <v>109</v>
      </c>
      <c r="N607" s="2" t="s">
        <v>5527</v>
      </c>
      <c r="O607" s="2" t="s">
        <v>5753</v>
      </c>
      <c r="P607" s="3">
        <v>0</v>
      </c>
      <c r="Q607" s="2" t="s">
        <v>36</v>
      </c>
      <c r="R607" s="3">
        <v>0</v>
      </c>
      <c r="S607" s="2" t="s">
        <v>36</v>
      </c>
      <c r="T607" s="2" t="s">
        <v>5754</v>
      </c>
      <c r="U607" s="3">
        <v>1</v>
      </c>
      <c r="V607" s="2" t="s">
        <v>36</v>
      </c>
      <c r="W607" s="2" t="s">
        <v>36</v>
      </c>
      <c r="X607" s="2" t="s">
        <v>5755</v>
      </c>
      <c r="Y607">
        <f t="shared" si="55"/>
        <v>2005</v>
      </c>
      <c r="Z607" s="8">
        <f t="shared" si="56"/>
        <v>5</v>
      </c>
      <c r="AA607">
        <f t="shared" ref="AA607:AA670" si="60">DAY(F451)</f>
        <v>9</v>
      </c>
      <c r="AB607" s="9">
        <f t="shared" si="57"/>
        <v>2005</v>
      </c>
      <c r="AC607" s="9">
        <f t="shared" si="58"/>
        <v>10</v>
      </c>
      <c r="AD607" s="9">
        <f t="shared" si="59"/>
        <v>21</v>
      </c>
    </row>
    <row r="608" spans="1:30" ht="15.6">
      <c r="A608" s="2" t="s">
        <v>24</v>
      </c>
      <c r="B608" s="2" t="s">
        <v>98</v>
      </c>
      <c r="C608" s="2" t="s">
        <v>5756</v>
      </c>
      <c r="D608" s="2" t="s">
        <v>5757</v>
      </c>
      <c r="E608" s="2" t="s">
        <v>5758</v>
      </c>
      <c r="F608" s="2" t="s">
        <v>5759</v>
      </c>
      <c r="G608" s="2" t="s">
        <v>5760</v>
      </c>
      <c r="H608" s="2" t="s">
        <v>5761</v>
      </c>
      <c r="I608" s="2" t="s">
        <v>908</v>
      </c>
      <c r="J608" s="2" t="s">
        <v>106</v>
      </c>
      <c r="K608" s="2" t="s">
        <v>5762</v>
      </c>
      <c r="L608" s="2" t="s">
        <v>5763</v>
      </c>
      <c r="M608" s="2" t="s">
        <v>388</v>
      </c>
      <c r="N608" s="2" t="s">
        <v>5527</v>
      </c>
      <c r="O608" s="2" t="s">
        <v>5764</v>
      </c>
      <c r="P608" s="3">
        <v>0</v>
      </c>
      <c r="Q608" s="2" t="s">
        <v>36</v>
      </c>
      <c r="R608" s="3">
        <v>0</v>
      </c>
      <c r="S608" s="2" t="s">
        <v>36</v>
      </c>
      <c r="T608" s="2" t="s">
        <v>5765</v>
      </c>
      <c r="U608" s="3">
        <v>1</v>
      </c>
      <c r="V608" s="2" t="s">
        <v>36</v>
      </c>
      <c r="W608" s="2" t="s">
        <v>36</v>
      </c>
      <c r="X608" s="2" t="s">
        <v>5766</v>
      </c>
      <c r="Y608">
        <f t="shared" si="55"/>
        <v>2005</v>
      </c>
      <c r="Z608" s="8">
        <f t="shared" si="56"/>
        <v>1</v>
      </c>
      <c r="AA608">
        <f t="shared" si="60"/>
        <v>29</v>
      </c>
      <c r="AB608" s="9">
        <f t="shared" si="57"/>
        <v>2005</v>
      </c>
      <c r="AC608" s="9">
        <f t="shared" si="58"/>
        <v>9</v>
      </c>
      <c r="AD608" s="9">
        <f t="shared" si="59"/>
        <v>21</v>
      </c>
    </row>
    <row r="609" spans="1:30" ht="15.6">
      <c r="A609" s="2" t="s">
        <v>24</v>
      </c>
      <c r="B609" s="2" t="s">
        <v>98</v>
      </c>
      <c r="C609" s="2" t="s">
        <v>5767</v>
      </c>
      <c r="D609" s="2" t="s">
        <v>5768</v>
      </c>
      <c r="E609" s="2" t="s">
        <v>5769</v>
      </c>
      <c r="F609" s="2" t="s">
        <v>5770</v>
      </c>
      <c r="G609" s="2" t="s">
        <v>5771</v>
      </c>
      <c r="H609" s="2" t="s">
        <v>5772</v>
      </c>
      <c r="I609" s="2" t="s">
        <v>32</v>
      </c>
      <c r="J609" s="2" t="s">
        <v>106</v>
      </c>
      <c r="K609" s="2" t="s">
        <v>5773</v>
      </c>
      <c r="L609" s="2" t="s">
        <v>5774</v>
      </c>
      <c r="M609" s="2" t="s">
        <v>191</v>
      </c>
      <c r="N609" s="2" t="s">
        <v>5273</v>
      </c>
      <c r="O609" s="2" t="s">
        <v>5775</v>
      </c>
      <c r="P609" s="3">
        <v>0</v>
      </c>
      <c r="Q609" s="2" t="s">
        <v>36</v>
      </c>
      <c r="R609" s="3">
        <v>2</v>
      </c>
      <c r="S609" s="2" t="s">
        <v>5776</v>
      </c>
      <c r="T609" s="2" t="s">
        <v>5777</v>
      </c>
      <c r="U609" s="3">
        <v>1</v>
      </c>
      <c r="V609" s="2" t="s">
        <v>36</v>
      </c>
      <c r="W609" s="2" t="s">
        <v>36</v>
      </c>
      <c r="X609" s="2" t="s">
        <v>5778</v>
      </c>
      <c r="Y609">
        <f t="shared" si="55"/>
        <v>2005</v>
      </c>
      <c r="Z609" s="8">
        <f t="shared" si="56"/>
        <v>3</v>
      </c>
      <c r="AA609">
        <f t="shared" si="60"/>
        <v>4</v>
      </c>
      <c r="AB609" s="9">
        <f t="shared" si="57"/>
        <v>2005</v>
      </c>
      <c r="AC609" s="9">
        <f t="shared" si="58"/>
        <v>9</v>
      </c>
      <c r="AD609" s="9">
        <f t="shared" si="59"/>
        <v>11</v>
      </c>
    </row>
    <row r="610" spans="1:30" ht="15.6">
      <c r="A610" s="2" t="s">
        <v>24</v>
      </c>
      <c r="B610" s="2" t="s">
        <v>25</v>
      </c>
      <c r="C610" s="2" t="s">
        <v>5779</v>
      </c>
      <c r="D610" s="2" t="s">
        <v>5780</v>
      </c>
      <c r="E610" s="2" t="s">
        <v>5781</v>
      </c>
      <c r="F610" s="2" t="s">
        <v>5782</v>
      </c>
      <c r="G610" s="2" t="s">
        <v>5783</v>
      </c>
      <c r="H610" s="2" t="s">
        <v>5784</v>
      </c>
      <c r="I610" s="2" t="s">
        <v>36</v>
      </c>
      <c r="J610" s="2" t="s">
        <v>106</v>
      </c>
      <c r="K610" s="2" t="s">
        <v>5785</v>
      </c>
      <c r="L610" s="2" t="s">
        <v>36</v>
      </c>
      <c r="M610" s="2" t="s">
        <v>36</v>
      </c>
      <c r="N610" s="2" t="s">
        <v>4695</v>
      </c>
      <c r="O610" s="2" t="s">
        <v>5630</v>
      </c>
      <c r="P610" s="3">
        <v>0</v>
      </c>
      <c r="Q610" s="2" t="s">
        <v>36</v>
      </c>
      <c r="R610" s="3">
        <v>0</v>
      </c>
      <c r="S610" s="2" t="s">
        <v>36</v>
      </c>
      <c r="T610" s="2" t="s">
        <v>5786</v>
      </c>
      <c r="U610" s="3">
        <v>1</v>
      </c>
      <c r="V610" s="2" t="s">
        <v>36</v>
      </c>
      <c r="W610" s="2" t="s">
        <v>36</v>
      </c>
      <c r="X610" s="2" t="s">
        <v>5787</v>
      </c>
      <c r="Y610">
        <f t="shared" si="55"/>
        <v>2004</v>
      </c>
      <c r="Z610" s="8">
        <f t="shared" si="56"/>
        <v>7</v>
      </c>
      <c r="AA610">
        <f t="shared" si="60"/>
        <v>24</v>
      </c>
      <c r="AB610" s="9">
        <f t="shared" si="57"/>
        <v>2005</v>
      </c>
      <c r="AC610" s="9">
        <f t="shared" si="58"/>
        <v>9</v>
      </c>
      <c r="AD610" s="9">
        <f t="shared" si="59"/>
        <v>1</v>
      </c>
    </row>
    <row r="611" spans="1:30" ht="15.6">
      <c r="A611" s="2" t="s">
        <v>24</v>
      </c>
      <c r="B611" s="2" t="s">
        <v>98</v>
      </c>
      <c r="C611" s="2" t="s">
        <v>5788</v>
      </c>
      <c r="D611" s="2" t="s">
        <v>5789</v>
      </c>
      <c r="E611" s="2" t="s">
        <v>5790</v>
      </c>
      <c r="F611" s="2" t="s">
        <v>5759</v>
      </c>
      <c r="G611" s="2" t="s">
        <v>5791</v>
      </c>
      <c r="H611" s="2" t="s">
        <v>5792</v>
      </c>
      <c r="I611" s="2" t="s">
        <v>908</v>
      </c>
      <c r="J611" s="2" t="s">
        <v>106</v>
      </c>
      <c r="K611" s="2" t="s">
        <v>5762</v>
      </c>
      <c r="L611" s="2" t="s">
        <v>5763</v>
      </c>
      <c r="M611" s="2" t="s">
        <v>388</v>
      </c>
      <c r="N611" s="2" t="s">
        <v>5527</v>
      </c>
      <c r="O611" s="2" t="s">
        <v>5764</v>
      </c>
      <c r="P611" s="3">
        <v>0</v>
      </c>
      <c r="Q611" s="2" t="s">
        <v>36</v>
      </c>
      <c r="R611" s="3">
        <v>0</v>
      </c>
      <c r="S611" s="2" t="s">
        <v>36</v>
      </c>
      <c r="T611" s="2" t="s">
        <v>5793</v>
      </c>
      <c r="U611" s="3">
        <v>1</v>
      </c>
      <c r="V611" s="2" t="s">
        <v>36</v>
      </c>
      <c r="W611" s="2" t="s">
        <v>36</v>
      </c>
      <c r="X611" s="2" t="s">
        <v>5794</v>
      </c>
      <c r="Y611">
        <f t="shared" si="55"/>
        <v>2005</v>
      </c>
      <c r="Z611" s="8">
        <f t="shared" si="56"/>
        <v>1</v>
      </c>
      <c r="AA611">
        <f t="shared" si="60"/>
        <v>21</v>
      </c>
      <c r="AB611" s="9">
        <f t="shared" si="57"/>
        <v>2005</v>
      </c>
      <c r="AC611" s="9">
        <f t="shared" si="58"/>
        <v>7</v>
      </c>
      <c r="AD611" s="9">
        <f t="shared" si="59"/>
        <v>21</v>
      </c>
    </row>
    <row r="612" spans="1:30" ht="15.6">
      <c r="A612" s="2" t="s">
        <v>24</v>
      </c>
      <c r="B612" s="2" t="s">
        <v>98</v>
      </c>
      <c r="C612" s="2" t="s">
        <v>5795</v>
      </c>
      <c r="D612" s="2" t="s">
        <v>5796</v>
      </c>
      <c r="E612" s="2" t="s">
        <v>5797</v>
      </c>
      <c r="F612" s="2" t="s">
        <v>5798</v>
      </c>
      <c r="G612" s="2" t="s">
        <v>5799</v>
      </c>
      <c r="H612" s="2" t="s">
        <v>5800</v>
      </c>
      <c r="I612" s="2" t="s">
        <v>908</v>
      </c>
      <c r="J612" s="2" t="s">
        <v>106</v>
      </c>
      <c r="K612" s="2" t="s">
        <v>5801</v>
      </c>
      <c r="L612" s="2" t="s">
        <v>5802</v>
      </c>
      <c r="M612" s="2" t="s">
        <v>36</v>
      </c>
      <c r="N612" s="2" t="s">
        <v>5178</v>
      </c>
      <c r="O612" s="2" t="s">
        <v>5803</v>
      </c>
      <c r="P612" s="3">
        <v>0</v>
      </c>
      <c r="Q612" s="2" t="s">
        <v>36</v>
      </c>
      <c r="R612" s="3">
        <v>0</v>
      </c>
      <c r="S612" s="2" t="s">
        <v>36</v>
      </c>
      <c r="T612" s="2" t="s">
        <v>5804</v>
      </c>
      <c r="U612" s="3">
        <v>1</v>
      </c>
      <c r="V612" s="2" t="s">
        <v>36</v>
      </c>
      <c r="W612" s="2" t="s">
        <v>36</v>
      </c>
      <c r="X612" s="2" t="s">
        <v>5805</v>
      </c>
      <c r="Y612">
        <f t="shared" si="55"/>
        <v>2004</v>
      </c>
      <c r="Z612" s="8">
        <f t="shared" si="56"/>
        <v>11</v>
      </c>
      <c r="AA612">
        <f t="shared" si="60"/>
        <v>10</v>
      </c>
      <c r="AB612" s="9">
        <f t="shared" si="57"/>
        <v>2005</v>
      </c>
      <c r="AC612" s="9">
        <f t="shared" si="58"/>
        <v>7</v>
      </c>
      <c r="AD612" s="9">
        <f t="shared" si="59"/>
        <v>11</v>
      </c>
    </row>
    <row r="613" spans="1:30" ht="15.6">
      <c r="A613" s="2" t="s">
        <v>24</v>
      </c>
      <c r="B613" s="2" t="s">
        <v>98</v>
      </c>
      <c r="C613" s="2" t="s">
        <v>5806</v>
      </c>
      <c r="D613" s="2" t="s">
        <v>5807</v>
      </c>
      <c r="E613" s="2" t="s">
        <v>5808</v>
      </c>
      <c r="F613" s="2" t="s">
        <v>5809</v>
      </c>
      <c r="G613" s="2" t="s">
        <v>5810</v>
      </c>
      <c r="H613" s="2" t="s">
        <v>5800</v>
      </c>
      <c r="I613" s="2" t="s">
        <v>908</v>
      </c>
      <c r="J613" s="2" t="s">
        <v>106</v>
      </c>
      <c r="K613" s="2" t="s">
        <v>5811</v>
      </c>
      <c r="L613" s="2" t="s">
        <v>5812</v>
      </c>
      <c r="M613" s="2" t="s">
        <v>109</v>
      </c>
      <c r="N613" s="2" t="s">
        <v>4695</v>
      </c>
      <c r="O613" s="2" t="s">
        <v>5813</v>
      </c>
      <c r="P613" s="3">
        <v>0</v>
      </c>
      <c r="Q613" s="2" t="s">
        <v>36</v>
      </c>
      <c r="R613" s="3">
        <v>2</v>
      </c>
      <c r="S613" s="2" t="s">
        <v>5814</v>
      </c>
      <c r="T613" s="2" t="s">
        <v>5815</v>
      </c>
      <c r="U613" s="3">
        <v>1</v>
      </c>
      <c r="V613" s="2" t="s">
        <v>36</v>
      </c>
      <c r="W613" s="2" t="s">
        <v>36</v>
      </c>
      <c r="X613" s="2" t="s">
        <v>5816</v>
      </c>
      <c r="Y613">
        <f t="shared" si="55"/>
        <v>2004</v>
      </c>
      <c r="Z613" s="8">
        <f t="shared" si="56"/>
        <v>10</v>
      </c>
      <c r="AA613">
        <f t="shared" si="60"/>
        <v>23</v>
      </c>
      <c r="AB613" s="9">
        <f t="shared" si="57"/>
        <v>2005</v>
      </c>
      <c r="AC613" s="9">
        <f t="shared" si="58"/>
        <v>7</v>
      </c>
      <c r="AD613" s="9">
        <f t="shared" si="59"/>
        <v>11</v>
      </c>
    </row>
    <row r="614" spans="1:30" ht="15.6">
      <c r="A614" s="2" t="s">
        <v>24</v>
      </c>
      <c r="B614" s="2" t="s">
        <v>98</v>
      </c>
      <c r="C614" s="2" t="s">
        <v>5817</v>
      </c>
      <c r="D614" s="2" t="s">
        <v>5818</v>
      </c>
      <c r="E614" s="2" t="s">
        <v>5819</v>
      </c>
      <c r="F614" s="2" t="s">
        <v>5798</v>
      </c>
      <c r="G614" s="2" t="s">
        <v>5820</v>
      </c>
      <c r="H614" s="2" t="s">
        <v>5800</v>
      </c>
      <c r="I614" s="2" t="s">
        <v>908</v>
      </c>
      <c r="J614" s="2" t="s">
        <v>106</v>
      </c>
      <c r="K614" s="2" t="s">
        <v>5821</v>
      </c>
      <c r="L614" s="2" t="s">
        <v>5822</v>
      </c>
      <c r="M614" s="2" t="s">
        <v>36</v>
      </c>
      <c r="N614" s="2" t="s">
        <v>5178</v>
      </c>
      <c r="O614" s="2" t="s">
        <v>5823</v>
      </c>
      <c r="P614" s="3">
        <v>0</v>
      </c>
      <c r="Q614" s="2" t="s">
        <v>36</v>
      </c>
      <c r="R614" s="3">
        <v>0</v>
      </c>
      <c r="S614" s="2" t="s">
        <v>36</v>
      </c>
      <c r="T614" s="2" t="s">
        <v>5824</v>
      </c>
      <c r="U614" s="3">
        <v>1</v>
      </c>
      <c r="V614" s="2" t="s">
        <v>36</v>
      </c>
      <c r="W614" s="2" t="s">
        <v>36</v>
      </c>
      <c r="X614" s="2" t="s">
        <v>5825</v>
      </c>
      <c r="Y614">
        <f t="shared" si="55"/>
        <v>2004</v>
      </c>
      <c r="Z614" s="8">
        <f t="shared" si="56"/>
        <v>11</v>
      </c>
      <c r="AA614">
        <f t="shared" si="60"/>
        <v>19</v>
      </c>
      <c r="AB614" s="9">
        <f t="shared" si="57"/>
        <v>2005</v>
      </c>
      <c r="AC614" s="9">
        <f t="shared" si="58"/>
        <v>7</v>
      </c>
      <c r="AD614" s="9">
        <f t="shared" si="59"/>
        <v>11</v>
      </c>
    </row>
    <row r="615" spans="1:30" ht="15.6">
      <c r="A615" s="2" t="s">
        <v>24</v>
      </c>
      <c r="B615" s="2" t="s">
        <v>98</v>
      </c>
      <c r="C615" s="2" t="s">
        <v>5826</v>
      </c>
      <c r="D615" s="2" t="s">
        <v>5827</v>
      </c>
      <c r="E615" s="2" t="s">
        <v>5828</v>
      </c>
      <c r="F615" s="2" t="s">
        <v>5829</v>
      </c>
      <c r="G615" s="2" t="s">
        <v>5830</v>
      </c>
      <c r="H615" s="2" t="s">
        <v>5800</v>
      </c>
      <c r="I615" s="2" t="s">
        <v>908</v>
      </c>
      <c r="J615" s="2" t="s">
        <v>106</v>
      </c>
      <c r="K615" s="2" t="s">
        <v>5831</v>
      </c>
      <c r="L615" s="2" t="s">
        <v>5832</v>
      </c>
      <c r="M615" s="2" t="s">
        <v>36</v>
      </c>
      <c r="N615" s="2" t="s">
        <v>4695</v>
      </c>
      <c r="O615" s="2" t="s">
        <v>5833</v>
      </c>
      <c r="P615" s="3">
        <v>0</v>
      </c>
      <c r="Q615" s="2" t="s">
        <v>36</v>
      </c>
      <c r="R615" s="3">
        <v>0</v>
      </c>
      <c r="S615" s="2" t="s">
        <v>36</v>
      </c>
      <c r="T615" s="2" t="s">
        <v>5834</v>
      </c>
      <c r="U615" s="3">
        <v>1</v>
      </c>
      <c r="V615" s="2" t="s">
        <v>36</v>
      </c>
      <c r="W615" s="2" t="s">
        <v>36</v>
      </c>
      <c r="X615" s="2" t="s">
        <v>5835</v>
      </c>
      <c r="Y615">
        <f t="shared" si="55"/>
        <v>2004</v>
      </c>
      <c r="Z615" s="8">
        <f t="shared" si="56"/>
        <v>9</v>
      </c>
      <c r="AA615">
        <f t="shared" si="60"/>
        <v>23</v>
      </c>
      <c r="AB615" s="9">
        <f t="shared" si="57"/>
        <v>2005</v>
      </c>
      <c r="AC615" s="9">
        <f t="shared" si="58"/>
        <v>7</v>
      </c>
      <c r="AD615" s="9">
        <f t="shared" si="59"/>
        <v>11</v>
      </c>
    </row>
    <row r="616" spans="1:30" ht="15.6">
      <c r="A616" s="2" t="s">
        <v>24</v>
      </c>
      <c r="B616" s="2" t="s">
        <v>98</v>
      </c>
      <c r="C616" s="2" t="s">
        <v>5836</v>
      </c>
      <c r="D616" s="2" t="s">
        <v>5837</v>
      </c>
      <c r="E616" s="2" t="s">
        <v>5838</v>
      </c>
      <c r="F616" s="2" t="s">
        <v>5839</v>
      </c>
      <c r="G616" s="2" t="s">
        <v>5840</v>
      </c>
      <c r="H616" s="2" t="s">
        <v>5841</v>
      </c>
      <c r="I616" s="2" t="s">
        <v>908</v>
      </c>
      <c r="J616" s="2" t="s">
        <v>106</v>
      </c>
      <c r="K616" s="2" t="s">
        <v>5842</v>
      </c>
      <c r="L616" s="2" t="s">
        <v>5843</v>
      </c>
      <c r="M616" s="2" t="s">
        <v>109</v>
      </c>
      <c r="N616" s="2" t="s">
        <v>5527</v>
      </c>
      <c r="O616" s="2" t="s">
        <v>5844</v>
      </c>
      <c r="P616" s="3">
        <v>0</v>
      </c>
      <c r="Q616" s="2" t="s">
        <v>36</v>
      </c>
      <c r="R616" s="3">
        <v>0</v>
      </c>
      <c r="S616" s="2" t="s">
        <v>36</v>
      </c>
      <c r="T616" s="2" t="s">
        <v>5845</v>
      </c>
      <c r="U616" s="3">
        <v>1</v>
      </c>
      <c r="V616" s="2" t="s">
        <v>36</v>
      </c>
      <c r="W616" s="2" t="s">
        <v>36</v>
      </c>
      <c r="X616" s="2" t="s">
        <v>5846</v>
      </c>
      <c r="Y616">
        <f t="shared" si="55"/>
        <v>2004</v>
      </c>
      <c r="Z616" s="8">
        <f t="shared" si="56"/>
        <v>8</v>
      </c>
      <c r="AA616">
        <f t="shared" si="60"/>
        <v>30</v>
      </c>
      <c r="AB616" s="9">
        <f t="shared" si="57"/>
        <v>2005</v>
      </c>
      <c r="AC616" s="9">
        <f t="shared" si="58"/>
        <v>5</v>
      </c>
      <c r="AD616" s="9">
        <f t="shared" si="59"/>
        <v>11</v>
      </c>
    </row>
    <row r="617" spans="1:30" ht="15.6">
      <c r="A617" s="2" t="s">
        <v>24</v>
      </c>
      <c r="B617" s="2" t="s">
        <v>98</v>
      </c>
      <c r="C617" s="2" t="s">
        <v>5847</v>
      </c>
      <c r="D617" s="2" t="s">
        <v>5848</v>
      </c>
      <c r="E617" s="2" t="s">
        <v>5849</v>
      </c>
      <c r="F617" s="2" t="s">
        <v>5850</v>
      </c>
      <c r="G617" s="2" t="s">
        <v>5851</v>
      </c>
      <c r="H617" s="2" t="s">
        <v>5841</v>
      </c>
      <c r="I617" s="2" t="s">
        <v>908</v>
      </c>
      <c r="J617" s="2" t="s">
        <v>106</v>
      </c>
      <c r="K617" s="2" t="s">
        <v>5852</v>
      </c>
      <c r="L617" s="2" t="s">
        <v>5458</v>
      </c>
      <c r="M617" s="2" t="s">
        <v>24</v>
      </c>
      <c r="N617" s="2" t="s">
        <v>5527</v>
      </c>
      <c r="O617" s="2" t="s">
        <v>5853</v>
      </c>
      <c r="P617" s="3">
        <v>0</v>
      </c>
      <c r="Q617" s="2" t="s">
        <v>36</v>
      </c>
      <c r="R617" s="3">
        <v>0</v>
      </c>
      <c r="S617" s="2" t="s">
        <v>36</v>
      </c>
      <c r="T617" s="2" t="s">
        <v>5854</v>
      </c>
      <c r="U617" s="3">
        <v>1</v>
      </c>
      <c r="V617" s="2" t="s">
        <v>36</v>
      </c>
      <c r="W617" s="2" t="s">
        <v>36</v>
      </c>
      <c r="X617" s="2" t="s">
        <v>5855</v>
      </c>
      <c r="Y617">
        <f t="shared" si="55"/>
        <v>2004</v>
      </c>
      <c r="Z617" s="8">
        <f t="shared" si="56"/>
        <v>10</v>
      </c>
      <c r="AA617">
        <f t="shared" si="60"/>
        <v>14</v>
      </c>
      <c r="AB617" s="9">
        <f t="shared" si="57"/>
        <v>2005</v>
      </c>
      <c r="AC617" s="9">
        <f t="shared" si="58"/>
        <v>5</v>
      </c>
      <c r="AD617" s="9">
        <f t="shared" si="59"/>
        <v>11</v>
      </c>
    </row>
    <row r="618" spans="1:30" ht="15.6">
      <c r="A618" s="2" t="s">
        <v>24</v>
      </c>
      <c r="B618" s="2" t="s">
        <v>98</v>
      </c>
      <c r="C618" s="2" t="s">
        <v>5856</v>
      </c>
      <c r="D618" s="2" t="s">
        <v>5857</v>
      </c>
      <c r="E618" s="2" t="s">
        <v>5858</v>
      </c>
      <c r="F618" s="2" t="s">
        <v>5850</v>
      </c>
      <c r="G618" s="2" t="s">
        <v>5859</v>
      </c>
      <c r="H618" s="2" t="s">
        <v>5841</v>
      </c>
      <c r="I618" s="2" t="s">
        <v>908</v>
      </c>
      <c r="J618" s="2" t="s">
        <v>106</v>
      </c>
      <c r="K618" s="2" t="s">
        <v>5852</v>
      </c>
      <c r="L618" s="2" t="s">
        <v>5458</v>
      </c>
      <c r="M618" s="2" t="s">
        <v>24</v>
      </c>
      <c r="N618" s="2" t="s">
        <v>5527</v>
      </c>
      <c r="O618" s="2" t="s">
        <v>5853</v>
      </c>
      <c r="P618" s="3">
        <v>0</v>
      </c>
      <c r="Q618" s="2" t="s">
        <v>36</v>
      </c>
      <c r="R618" s="3">
        <v>0</v>
      </c>
      <c r="S618" s="2" t="s">
        <v>36</v>
      </c>
      <c r="T618" s="2" t="s">
        <v>5860</v>
      </c>
      <c r="U618" s="3">
        <v>1</v>
      </c>
      <c r="V618" s="2" t="s">
        <v>36</v>
      </c>
      <c r="W618" s="2" t="s">
        <v>36</v>
      </c>
      <c r="X618" s="2" t="s">
        <v>5861</v>
      </c>
      <c r="Y618">
        <f t="shared" si="55"/>
        <v>2004</v>
      </c>
      <c r="Z618" s="8">
        <f t="shared" si="56"/>
        <v>10</v>
      </c>
      <c r="AA618">
        <f t="shared" si="60"/>
        <v>8</v>
      </c>
      <c r="AB618" s="9">
        <f t="shared" si="57"/>
        <v>2005</v>
      </c>
      <c r="AC618" s="9">
        <f t="shared" si="58"/>
        <v>5</v>
      </c>
      <c r="AD618" s="9">
        <f t="shared" si="59"/>
        <v>11</v>
      </c>
    </row>
    <row r="619" spans="1:30" ht="15.6">
      <c r="A619" s="2" t="s">
        <v>24</v>
      </c>
      <c r="B619" s="2" t="s">
        <v>98</v>
      </c>
      <c r="C619" s="2" t="s">
        <v>5862</v>
      </c>
      <c r="D619" s="2" t="s">
        <v>5863</v>
      </c>
      <c r="E619" s="2" t="s">
        <v>5864</v>
      </c>
      <c r="F619" s="2" t="s">
        <v>5865</v>
      </c>
      <c r="G619" s="2" t="s">
        <v>5866</v>
      </c>
      <c r="H619" s="2" t="s">
        <v>5867</v>
      </c>
      <c r="I619" s="2" t="s">
        <v>908</v>
      </c>
      <c r="J619" s="2" t="s">
        <v>106</v>
      </c>
      <c r="K619" s="2" t="s">
        <v>5868</v>
      </c>
      <c r="L619" s="2" t="s">
        <v>5869</v>
      </c>
      <c r="M619" s="2" t="s">
        <v>191</v>
      </c>
      <c r="N619" s="2" t="s">
        <v>5273</v>
      </c>
      <c r="O619" s="2" t="s">
        <v>5775</v>
      </c>
      <c r="P619" s="3">
        <v>0</v>
      </c>
      <c r="Q619" s="2" t="s">
        <v>36</v>
      </c>
      <c r="R619" s="3">
        <v>1</v>
      </c>
      <c r="S619" s="2" t="s">
        <v>5870</v>
      </c>
      <c r="T619" s="2" t="s">
        <v>5871</v>
      </c>
      <c r="U619" s="3">
        <v>1</v>
      </c>
      <c r="V619" s="2" t="s">
        <v>36</v>
      </c>
      <c r="W619" s="2" t="s">
        <v>36</v>
      </c>
      <c r="X619" s="2" t="s">
        <v>5872</v>
      </c>
      <c r="Y619">
        <f t="shared" si="55"/>
        <v>2004</v>
      </c>
      <c r="Z619" s="8">
        <f t="shared" si="56"/>
        <v>8</v>
      </c>
      <c r="AA619">
        <f t="shared" si="60"/>
        <v>20</v>
      </c>
      <c r="AB619" s="9">
        <f t="shared" si="57"/>
        <v>2005</v>
      </c>
      <c r="AC619" s="9">
        <f t="shared" si="58"/>
        <v>5</v>
      </c>
      <c r="AD619" s="9">
        <f t="shared" si="59"/>
        <v>1</v>
      </c>
    </row>
    <row r="620" spans="1:30" ht="15.6">
      <c r="A620" s="2" t="s">
        <v>24</v>
      </c>
      <c r="B620" s="2" t="s">
        <v>98</v>
      </c>
      <c r="C620" s="2" t="s">
        <v>5873</v>
      </c>
      <c r="D620" s="2" t="s">
        <v>5874</v>
      </c>
      <c r="E620" s="2" t="s">
        <v>5875</v>
      </c>
      <c r="F620" s="2" t="s">
        <v>5876</v>
      </c>
      <c r="G620" s="2" t="s">
        <v>5877</v>
      </c>
      <c r="H620" s="2" t="s">
        <v>5878</v>
      </c>
      <c r="I620" s="2" t="s">
        <v>908</v>
      </c>
      <c r="J620" s="2" t="s">
        <v>106</v>
      </c>
      <c r="K620" s="2" t="s">
        <v>5879</v>
      </c>
      <c r="L620" s="2" t="s">
        <v>5880</v>
      </c>
      <c r="M620" s="2" t="s">
        <v>109</v>
      </c>
      <c r="N620" s="2" t="s">
        <v>5273</v>
      </c>
      <c r="O620" s="2" t="s">
        <v>5881</v>
      </c>
      <c r="P620" s="3">
        <v>0</v>
      </c>
      <c r="Q620" s="2" t="s">
        <v>36</v>
      </c>
      <c r="R620" s="3">
        <v>0</v>
      </c>
      <c r="S620" s="2" t="s">
        <v>36</v>
      </c>
      <c r="T620" s="2" t="s">
        <v>5882</v>
      </c>
      <c r="U620" s="3">
        <v>1</v>
      </c>
      <c r="V620" s="2" t="s">
        <v>36</v>
      </c>
      <c r="W620" s="2" t="s">
        <v>36</v>
      </c>
      <c r="X620" s="2" t="s">
        <v>5883</v>
      </c>
      <c r="Y620">
        <f t="shared" si="55"/>
        <v>2004</v>
      </c>
      <c r="Z620" s="8">
        <f t="shared" si="56"/>
        <v>6</v>
      </c>
      <c r="AA620">
        <f t="shared" si="60"/>
        <v>24</v>
      </c>
      <c r="AB620" s="9">
        <f t="shared" si="57"/>
        <v>2005</v>
      </c>
      <c r="AC620" s="9">
        <f t="shared" si="58"/>
        <v>4</v>
      </c>
      <c r="AD620" s="9">
        <f t="shared" si="59"/>
        <v>11</v>
      </c>
    </row>
    <row r="621" spans="1:30" ht="15.6">
      <c r="A621" s="2" t="s">
        <v>24</v>
      </c>
      <c r="B621" s="2" t="s">
        <v>25</v>
      </c>
      <c r="C621" s="2" t="s">
        <v>5884</v>
      </c>
      <c r="D621" s="2" t="s">
        <v>5885</v>
      </c>
      <c r="E621" s="2" t="s">
        <v>5886</v>
      </c>
      <c r="F621" s="2" t="s">
        <v>5887</v>
      </c>
      <c r="G621" s="2" t="s">
        <v>5888</v>
      </c>
      <c r="H621" s="2" t="s">
        <v>5626</v>
      </c>
      <c r="I621" s="2" t="s">
        <v>36</v>
      </c>
      <c r="J621" s="2" t="s">
        <v>106</v>
      </c>
      <c r="K621" s="2" t="s">
        <v>4406</v>
      </c>
      <c r="L621" s="2" t="s">
        <v>36</v>
      </c>
      <c r="M621" s="2" t="s">
        <v>36</v>
      </c>
      <c r="N621" s="2" t="s">
        <v>4695</v>
      </c>
      <c r="O621" s="2" t="s">
        <v>5889</v>
      </c>
      <c r="P621" s="3">
        <v>0</v>
      </c>
      <c r="Q621" s="2" t="s">
        <v>36</v>
      </c>
      <c r="R621" s="3">
        <v>1</v>
      </c>
      <c r="S621" s="2" t="s">
        <v>5890</v>
      </c>
      <c r="T621" s="2" t="s">
        <v>5891</v>
      </c>
      <c r="U621" s="3">
        <v>1</v>
      </c>
      <c r="V621" s="2" t="s">
        <v>36</v>
      </c>
      <c r="W621" s="2" t="s">
        <v>36</v>
      </c>
      <c r="X621" s="2" t="s">
        <v>5892</v>
      </c>
      <c r="Y621">
        <f t="shared" si="55"/>
        <v>2004</v>
      </c>
      <c r="Z621" s="8">
        <f t="shared" si="56"/>
        <v>2</v>
      </c>
      <c r="AA621">
        <f t="shared" si="60"/>
        <v>20</v>
      </c>
      <c r="AB621" s="9">
        <f t="shared" si="57"/>
        <v>2005</v>
      </c>
      <c r="AC621" s="9">
        <f t="shared" si="58"/>
        <v>3</v>
      </c>
      <c r="AD621" s="9">
        <f t="shared" si="59"/>
        <v>21</v>
      </c>
    </row>
    <row r="622" spans="1:30" ht="15.6">
      <c r="A622" s="2" t="s">
        <v>24</v>
      </c>
      <c r="B622" s="2" t="s">
        <v>25</v>
      </c>
      <c r="C622" s="2" t="s">
        <v>4745</v>
      </c>
      <c r="D622" s="2" t="s">
        <v>5893</v>
      </c>
      <c r="E622" s="2" t="s">
        <v>5894</v>
      </c>
      <c r="F622" s="2" t="s">
        <v>5895</v>
      </c>
      <c r="G622" s="2" t="s">
        <v>5896</v>
      </c>
      <c r="H622" s="2" t="s">
        <v>5897</v>
      </c>
      <c r="I622" s="2" t="s">
        <v>36</v>
      </c>
      <c r="J622" s="2" t="s">
        <v>106</v>
      </c>
      <c r="K622" s="2" t="s">
        <v>5898</v>
      </c>
      <c r="L622" s="2" t="s">
        <v>5660</v>
      </c>
      <c r="M622" s="2" t="s">
        <v>36</v>
      </c>
      <c r="N622" s="2" t="s">
        <v>5178</v>
      </c>
      <c r="O622" s="2" t="s">
        <v>4567</v>
      </c>
      <c r="P622" s="3">
        <v>0</v>
      </c>
      <c r="Q622" s="2" t="s">
        <v>36</v>
      </c>
      <c r="R622" s="3">
        <v>0</v>
      </c>
      <c r="S622" s="2" t="s">
        <v>36</v>
      </c>
      <c r="T622" s="2" t="s">
        <v>5899</v>
      </c>
      <c r="U622" s="3">
        <v>1</v>
      </c>
      <c r="V622" s="2" t="s">
        <v>36</v>
      </c>
      <c r="W622" s="2" t="s">
        <v>36</v>
      </c>
      <c r="X622" s="2" t="s">
        <v>5900</v>
      </c>
      <c r="Y622">
        <f t="shared" si="55"/>
        <v>2004</v>
      </c>
      <c r="Z622" s="8">
        <f t="shared" si="56"/>
        <v>2</v>
      </c>
      <c r="AA622">
        <f t="shared" si="60"/>
        <v>11</v>
      </c>
      <c r="AB622" s="9">
        <f t="shared" si="57"/>
        <v>2005</v>
      </c>
      <c r="AC622" s="9">
        <f t="shared" si="58"/>
        <v>3</v>
      </c>
      <c r="AD622" s="9">
        <f t="shared" si="59"/>
        <v>11</v>
      </c>
    </row>
    <row r="623" spans="1:30" ht="15.6">
      <c r="A623" s="2" t="s">
        <v>24</v>
      </c>
      <c r="B623" s="2" t="s">
        <v>25</v>
      </c>
      <c r="C623" s="2" t="s">
        <v>5599</v>
      </c>
      <c r="D623" s="2" t="s">
        <v>5901</v>
      </c>
      <c r="E623" s="2" t="s">
        <v>5902</v>
      </c>
      <c r="F623" s="2" t="s">
        <v>5658</v>
      </c>
      <c r="G623" s="2" t="s">
        <v>5903</v>
      </c>
      <c r="H623" s="2" t="s">
        <v>5897</v>
      </c>
      <c r="I623" s="2" t="s">
        <v>36</v>
      </c>
      <c r="J623" s="2" t="s">
        <v>106</v>
      </c>
      <c r="K623" s="2" t="s">
        <v>5605</v>
      </c>
      <c r="L623" s="2" t="s">
        <v>36</v>
      </c>
      <c r="M623" s="2" t="s">
        <v>36</v>
      </c>
      <c r="N623" s="2" t="s">
        <v>5178</v>
      </c>
      <c r="O623" s="2" t="s">
        <v>4567</v>
      </c>
      <c r="P623" s="3">
        <v>0</v>
      </c>
      <c r="Q623" s="2" t="s">
        <v>36</v>
      </c>
      <c r="R623" s="3">
        <v>2</v>
      </c>
      <c r="S623" s="2" t="s">
        <v>5904</v>
      </c>
      <c r="T623" s="2" t="s">
        <v>5905</v>
      </c>
      <c r="U623" s="3">
        <v>1</v>
      </c>
      <c r="V623" s="2" t="s">
        <v>36</v>
      </c>
      <c r="W623" s="2" t="s">
        <v>36</v>
      </c>
      <c r="X623" s="2" t="s">
        <v>5906</v>
      </c>
      <c r="Y623">
        <f t="shared" si="55"/>
        <v>2004</v>
      </c>
      <c r="Z623" s="8">
        <f t="shared" si="56"/>
        <v>2</v>
      </c>
      <c r="AA623">
        <f t="shared" si="60"/>
        <v>12</v>
      </c>
      <c r="AB623" s="9">
        <f t="shared" si="57"/>
        <v>2005</v>
      </c>
      <c r="AC623" s="9">
        <f t="shared" si="58"/>
        <v>3</v>
      </c>
      <c r="AD623" s="9">
        <f t="shared" si="59"/>
        <v>11</v>
      </c>
    </row>
    <row r="624" spans="1:30" ht="15.6">
      <c r="A624" s="2" t="s">
        <v>24</v>
      </c>
      <c r="B624" s="2" t="s">
        <v>25</v>
      </c>
      <c r="C624" s="2" t="s">
        <v>5907</v>
      </c>
      <c r="D624" s="2" t="s">
        <v>5908</v>
      </c>
      <c r="E624" s="2" t="s">
        <v>5909</v>
      </c>
      <c r="F624" s="2" t="s">
        <v>5910</v>
      </c>
      <c r="G624" s="2" t="s">
        <v>36</v>
      </c>
      <c r="H624" s="2" t="s">
        <v>36</v>
      </c>
      <c r="I624" s="2" t="s">
        <v>908</v>
      </c>
      <c r="J624" s="2" t="s">
        <v>106</v>
      </c>
      <c r="K624" s="2" t="s">
        <v>5911</v>
      </c>
      <c r="L624" s="2" t="s">
        <v>5912</v>
      </c>
      <c r="M624" s="2" t="s">
        <v>109</v>
      </c>
      <c r="N624" s="2" t="s">
        <v>5527</v>
      </c>
      <c r="O624" s="2" t="s">
        <v>5669</v>
      </c>
      <c r="P624" s="3">
        <v>0</v>
      </c>
      <c r="Q624" s="2" t="s">
        <v>36</v>
      </c>
      <c r="R624" s="3">
        <v>1</v>
      </c>
      <c r="S624" s="2" t="s">
        <v>5913</v>
      </c>
      <c r="T624" s="2" t="s">
        <v>5914</v>
      </c>
      <c r="U624" s="3">
        <v>1</v>
      </c>
      <c r="V624" s="2" t="s">
        <v>36</v>
      </c>
      <c r="W624" s="2" t="s">
        <v>36</v>
      </c>
      <c r="X624" s="2" t="s">
        <v>5915</v>
      </c>
      <c r="Y624">
        <f t="shared" si="55"/>
        <v>2003</v>
      </c>
      <c r="Z624" s="8">
        <f t="shared" si="56"/>
        <v>8</v>
      </c>
      <c r="AA624">
        <f t="shared" si="60"/>
        <v>3</v>
      </c>
      <c r="AB624" s="9">
        <f t="shared" si="57"/>
        <v>0</v>
      </c>
      <c r="AC624" s="9">
        <f t="shared" si="58"/>
        <v>0</v>
      </c>
      <c r="AD624" s="9">
        <f t="shared" si="59"/>
        <v>0</v>
      </c>
    </row>
    <row r="625" spans="1:30" ht="15.6">
      <c r="A625" s="2" t="s">
        <v>24</v>
      </c>
      <c r="B625" s="2" t="s">
        <v>25</v>
      </c>
      <c r="C625" s="2" t="s">
        <v>5916</v>
      </c>
      <c r="D625" s="2" t="s">
        <v>5917</v>
      </c>
      <c r="E625" s="2" t="s">
        <v>5918</v>
      </c>
      <c r="F625" s="2" t="s">
        <v>5919</v>
      </c>
      <c r="G625" s="2" t="s">
        <v>5920</v>
      </c>
      <c r="H625" s="2" t="s">
        <v>5921</v>
      </c>
      <c r="I625" s="2" t="s">
        <v>36</v>
      </c>
      <c r="J625" s="2" t="s">
        <v>106</v>
      </c>
      <c r="K625" s="2" t="s">
        <v>4406</v>
      </c>
      <c r="L625" s="2" t="s">
        <v>36</v>
      </c>
      <c r="M625" s="2" t="s">
        <v>36</v>
      </c>
      <c r="N625" s="2" t="s">
        <v>5273</v>
      </c>
      <c r="O625" s="2" t="s">
        <v>4407</v>
      </c>
      <c r="P625" s="3">
        <v>0</v>
      </c>
      <c r="Q625" s="2" t="s">
        <v>36</v>
      </c>
      <c r="R625" s="3">
        <v>0</v>
      </c>
      <c r="S625" s="2" t="s">
        <v>36</v>
      </c>
      <c r="T625" s="2" t="s">
        <v>5922</v>
      </c>
      <c r="U625" s="3">
        <v>1</v>
      </c>
      <c r="V625" s="2" t="s">
        <v>36</v>
      </c>
      <c r="W625" s="2" t="s">
        <v>36</v>
      </c>
      <c r="X625" s="2" t="s">
        <v>5923</v>
      </c>
      <c r="Y625">
        <f t="shared" si="55"/>
        <v>2004</v>
      </c>
      <c r="Z625" s="8">
        <f t="shared" si="56"/>
        <v>2</v>
      </c>
      <c r="AA625">
        <f t="shared" si="60"/>
        <v>7</v>
      </c>
      <c r="AB625" s="9">
        <f t="shared" si="57"/>
        <v>2005</v>
      </c>
      <c r="AC625" s="9">
        <f t="shared" si="58"/>
        <v>3</v>
      </c>
      <c r="AD625" s="9">
        <f t="shared" si="59"/>
        <v>1</v>
      </c>
    </row>
    <row r="626" spans="1:30" ht="15.6">
      <c r="A626" s="2" t="s">
        <v>24</v>
      </c>
      <c r="B626" s="2" t="s">
        <v>98</v>
      </c>
      <c r="C626" s="2" t="s">
        <v>5924</v>
      </c>
      <c r="D626" s="2" t="s">
        <v>5925</v>
      </c>
      <c r="E626" s="2" t="s">
        <v>5926</v>
      </c>
      <c r="F626" s="2" t="s">
        <v>5927</v>
      </c>
      <c r="G626" s="2" t="s">
        <v>5928</v>
      </c>
      <c r="H626" s="2" t="s">
        <v>5929</v>
      </c>
      <c r="I626" s="2" t="s">
        <v>908</v>
      </c>
      <c r="J626" s="2" t="s">
        <v>106</v>
      </c>
      <c r="K626" s="2" t="s">
        <v>5930</v>
      </c>
      <c r="L626" s="2" t="s">
        <v>5931</v>
      </c>
      <c r="M626" s="2" t="s">
        <v>215</v>
      </c>
      <c r="N626" s="2" t="s">
        <v>4695</v>
      </c>
      <c r="O626" s="2" t="s">
        <v>5833</v>
      </c>
      <c r="P626" s="3">
        <v>0</v>
      </c>
      <c r="Q626" s="2" t="s">
        <v>36</v>
      </c>
      <c r="R626" s="3">
        <v>0</v>
      </c>
      <c r="S626" s="2" t="s">
        <v>36</v>
      </c>
      <c r="T626" s="2" t="s">
        <v>5932</v>
      </c>
      <c r="U626" s="3">
        <v>1</v>
      </c>
      <c r="V626" s="2" t="s">
        <v>36</v>
      </c>
      <c r="W626" s="2" t="s">
        <v>36</v>
      </c>
      <c r="X626" s="2" t="s">
        <v>5933</v>
      </c>
      <c r="Y626">
        <f t="shared" si="55"/>
        <v>2004</v>
      </c>
      <c r="Z626" s="8">
        <f t="shared" si="56"/>
        <v>2</v>
      </c>
      <c r="AA626">
        <f t="shared" si="60"/>
        <v>9</v>
      </c>
      <c r="AB626" s="9">
        <f t="shared" si="57"/>
        <v>2005</v>
      </c>
      <c r="AC626" s="9">
        <f t="shared" si="58"/>
        <v>2</v>
      </c>
      <c r="AD626" s="9">
        <f t="shared" si="59"/>
        <v>1</v>
      </c>
    </row>
    <row r="627" spans="1:30" ht="15.6">
      <c r="A627" s="2" t="s">
        <v>24</v>
      </c>
      <c r="B627" s="2" t="s">
        <v>98</v>
      </c>
      <c r="C627" s="2" t="s">
        <v>5934</v>
      </c>
      <c r="D627" s="2" t="s">
        <v>5935</v>
      </c>
      <c r="E627" s="2" t="s">
        <v>5936</v>
      </c>
      <c r="F627" s="2" t="s">
        <v>5937</v>
      </c>
      <c r="G627" s="2" t="s">
        <v>5938</v>
      </c>
      <c r="H627" s="2" t="s">
        <v>5939</v>
      </c>
      <c r="I627" s="2" t="s">
        <v>908</v>
      </c>
      <c r="J627" s="2" t="s">
        <v>106</v>
      </c>
      <c r="K627" s="2" t="s">
        <v>5940</v>
      </c>
      <c r="L627" s="2" t="s">
        <v>5941</v>
      </c>
      <c r="M627" s="2" t="s">
        <v>36</v>
      </c>
      <c r="N627" s="2" t="s">
        <v>5527</v>
      </c>
      <c r="O627" s="2" t="s">
        <v>5942</v>
      </c>
      <c r="P627" s="3">
        <v>0</v>
      </c>
      <c r="Q627" s="2" t="s">
        <v>36</v>
      </c>
      <c r="R627" s="3">
        <v>0</v>
      </c>
      <c r="S627" s="2" t="s">
        <v>36</v>
      </c>
      <c r="T627" s="2" t="s">
        <v>5943</v>
      </c>
      <c r="U627" s="3">
        <v>1</v>
      </c>
      <c r="V627" s="2" t="s">
        <v>36</v>
      </c>
      <c r="W627" s="2" t="s">
        <v>36</v>
      </c>
      <c r="X627" s="2" t="s">
        <v>5944</v>
      </c>
      <c r="Y627">
        <f t="shared" si="55"/>
        <v>2004</v>
      </c>
      <c r="Z627" s="8">
        <f t="shared" si="56"/>
        <v>2</v>
      </c>
      <c r="AA627">
        <f t="shared" si="60"/>
        <v>24</v>
      </c>
      <c r="AB627" s="9">
        <f t="shared" si="57"/>
        <v>2004</v>
      </c>
      <c r="AC627" s="9">
        <f t="shared" si="58"/>
        <v>12</v>
      </c>
      <c r="AD627" s="9">
        <f t="shared" si="59"/>
        <v>21</v>
      </c>
    </row>
    <row r="628" spans="1:30" ht="15.6">
      <c r="A628" s="2" t="s">
        <v>24</v>
      </c>
      <c r="B628" s="2" t="s">
        <v>98</v>
      </c>
      <c r="C628" s="2" t="s">
        <v>5945</v>
      </c>
      <c r="D628" s="2" t="s">
        <v>5946</v>
      </c>
      <c r="E628" s="2" t="s">
        <v>5947</v>
      </c>
      <c r="F628" s="2" t="s">
        <v>5948</v>
      </c>
      <c r="G628" s="2" t="s">
        <v>5949</v>
      </c>
      <c r="H628" s="2" t="s">
        <v>5950</v>
      </c>
      <c r="I628" s="2" t="s">
        <v>908</v>
      </c>
      <c r="J628" s="2" t="s">
        <v>106</v>
      </c>
      <c r="K628" s="2" t="s">
        <v>5951</v>
      </c>
      <c r="L628" s="2" t="s">
        <v>5952</v>
      </c>
      <c r="M628" s="2" t="s">
        <v>215</v>
      </c>
      <c r="N628" s="2" t="s">
        <v>5527</v>
      </c>
      <c r="O628" s="2" t="s">
        <v>5953</v>
      </c>
      <c r="P628" s="3">
        <v>0</v>
      </c>
      <c r="Q628" s="2" t="s">
        <v>36</v>
      </c>
      <c r="R628" s="3">
        <v>1</v>
      </c>
      <c r="S628" s="2" t="s">
        <v>5954</v>
      </c>
      <c r="T628" s="2" t="s">
        <v>5955</v>
      </c>
      <c r="U628" s="3">
        <v>1</v>
      </c>
      <c r="V628" s="2" t="s">
        <v>36</v>
      </c>
      <c r="W628" s="2" t="s">
        <v>36</v>
      </c>
      <c r="X628" s="2" t="s">
        <v>5956</v>
      </c>
      <c r="Y628">
        <f t="shared" si="55"/>
        <v>2003</v>
      </c>
      <c r="Z628" s="8">
        <f t="shared" si="56"/>
        <v>9</v>
      </c>
      <c r="AA628">
        <f t="shared" si="60"/>
        <v>12</v>
      </c>
      <c r="AB628" s="9">
        <f t="shared" si="57"/>
        <v>2004</v>
      </c>
      <c r="AC628" s="9">
        <f t="shared" si="58"/>
        <v>11</v>
      </c>
      <c r="AD628" s="9">
        <f t="shared" si="59"/>
        <v>11</v>
      </c>
    </row>
    <row r="629" spans="1:30" ht="15.6">
      <c r="A629" s="2" t="s">
        <v>24</v>
      </c>
      <c r="B629" s="2" t="s">
        <v>25</v>
      </c>
      <c r="C629" s="2" t="s">
        <v>5957</v>
      </c>
      <c r="D629" s="2" t="s">
        <v>5958</v>
      </c>
      <c r="E629" s="2" t="s">
        <v>5959</v>
      </c>
      <c r="F629" s="2" t="s">
        <v>5960</v>
      </c>
      <c r="G629" s="2" t="s">
        <v>5961</v>
      </c>
      <c r="H629" s="2" t="s">
        <v>5850</v>
      </c>
      <c r="I629" s="2" t="s">
        <v>36</v>
      </c>
      <c r="J629" s="2" t="s">
        <v>106</v>
      </c>
      <c r="K629" s="2" t="s">
        <v>4406</v>
      </c>
      <c r="L629" s="2" t="s">
        <v>36</v>
      </c>
      <c r="M629" s="2" t="s">
        <v>36</v>
      </c>
      <c r="N629" s="2" t="s">
        <v>5962</v>
      </c>
      <c r="O629" s="2" t="s">
        <v>5244</v>
      </c>
      <c r="P629" s="3">
        <v>0</v>
      </c>
      <c r="Q629" s="2" t="s">
        <v>36</v>
      </c>
      <c r="R629" s="3">
        <v>0</v>
      </c>
      <c r="S629" s="2" t="s">
        <v>36</v>
      </c>
      <c r="T629" s="2" t="s">
        <v>5963</v>
      </c>
      <c r="U629" s="3">
        <v>1</v>
      </c>
      <c r="V629" s="2" t="s">
        <v>36</v>
      </c>
      <c r="W629" s="2" t="s">
        <v>36</v>
      </c>
      <c r="X629" s="2" t="s">
        <v>5964</v>
      </c>
      <c r="Y629">
        <f t="shared" si="55"/>
        <v>2003</v>
      </c>
      <c r="Z629" s="8">
        <f t="shared" si="56"/>
        <v>8</v>
      </c>
      <c r="AA629">
        <f t="shared" si="60"/>
        <v>26</v>
      </c>
      <c r="AB629" s="9">
        <f t="shared" si="57"/>
        <v>2004</v>
      </c>
      <c r="AC629" s="9">
        <f t="shared" si="58"/>
        <v>10</v>
      </c>
      <c r="AD629" s="9">
        <f t="shared" si="59"/>
        <v>1</v>
      </c>
    </row>
    <row r="630" spans="1:30" ht="15.6">
      <c r="A630" s="2" t="s">
        <v>24</v>
      </c>
      <c r="B630" s="2" t="s">
        <v>25</v>
      </c>
      <c r="C630" s="2" t="s">
        <v>5965</v>
      </c>
      <c r="D630" s="2" t="s">
        <v>5966</v>
      </c>
      <c r="E630" s="2" t="s">
        <v>5967</v>
      </c>
      <c r="F630" s="2" t="s">
        <v>5968</v>
      </c>
      <c r="G630" s="2" t="s">
        <v>36</v>
      </c>
      <c r="H630" s="2" t="s">
        <v>36</v>
      </c>
      <c r="I630" s="2" t="s">
        <v>3396</v>
      </c>
      <c r="J630" s="2" t="s">
        <v>3397</v>
      </c>
      <c r="K630" s="2" t="s">
        <v>5969</v>
      </c>
      <c r="L630" s="2" t="s">
        <v>5970</v>
      </c>
      <c r="M630" s="2" t="s">
        <v>36</v>
      </c>
      <c r="N630" s="2" t="s">
        <v>5042</v>
      </c>
      <c r="O630" s="2" t="s">
        <v>5971</v>
      </c>
      <c r="P630" s="3">
        <v>0</v>
      </c>
      <c r="Q630" s="2" t="s">
        <v>36</v>
      </c>
      <c r="R630" s="3">
        <v>1</v>
      </c>
      <c r="S630" s="2" t="s">
        <v>5972</v>
      </c>
      <c r="T630" s="2" t="s">
        <v>5973</v>
      </c>
      <c r="U630" s="3">
        <v>1</v>
      </c>
      <c r="V630" s="2" t="s">
        <v>36</v>
      </c>
      <c r="W630" s="2" t="s">
        <v>36</v>
      </c>
      <c r="X630" s="2" t="s">
        <v>5974</v>
      </c>
      <c r="Y630">
        <f t="shared" si="55"/>
        <v>2003</v>
      </c>
      <c r="Z630" s="8">
        <f t="shared" si="56"/>
        <v>1</v>
      </c>
      <c r="AA630">
        <f t="shared" si="60"/>
        <v>19</v>
      </c>
      <c r="AB630" s="9">
        <f t="shared" si="57"/>
        <v>0</v>
      </c>
      <c r="AC630" s="9">
        <f t="shared" si="58"/>
        <v>0</v>
      </c>
      <c r="AD630" s="9">
        <f t="shared" si="59"/>
        <v>0</v>
      </c>
    </row>
    <row r="631" spans="1:30" ht="15.6">
      <c r="A631" s="2" t="s">
        <v>24</v>
      </c>
      <c r="B631" s="2" t="s">
        <v>98</v>
      </c>
      <c r="C631" s="2" t="s">
        <v>5975</v>
      </c>
      <c r="D631" s="2" t="s">
        <v>5976</v>
      </c>
      <c r="E631" s="2" t="s">
        <v>5977</v>
      </c>
      <c r="F631" s="2" t="s">
        <v>5978</v>
      </c>
      <c r="G631" s="2" t="s">
        <v>5979</v>
      </c>
      <c r="H631" s="2" t="s">
        <v>5980</v>
      </c>
      <c r="I631" s="2" t="s">
        <v>908</v>
      </c>
      <c r="J631" s="2" t="s">
        <v>106</v>
      </c>
      <c r="K631" s="2" t="s">
        <v>5981</v>
      </c>
      <c r="L631" s="2" t="s">
        <v>5982</v>
      </c>
      <c r="M631" s="2" t="s">
        <v>24</v>
      </c>
      <c r="N631" s="2" t="s">
        <v>5527</v>
      </c>
      <c r="O631" s="2" t="s">
        <v>5983</v>
      </c>
      <c r="P631" s="3">
        <v>0</v>
      </c>
      <c r="Q631" s="2" t="s">
        <v>36</v>
      </c>
      <c r="R631" s="3">
        <v>2</v>
      </c>
      <c r="S631" s="2" t="s">
        <v>5984</v>
      </c>
      <c r="T631" s="2" t="s">
        <v>5985</v>
      </c>
      <c r="U631" s="3">
        <v>1</v>
      </c>
      <c r="V631" s="2" t="s">
        <v>36</v>
      </c>
      <c r="W631" s="2" t="s">
        <v>36</v>
      </c>
      <c r="X631" s="2" t="s">
        <v>5986</v>
      </c>
      <c r="Y631">
        <f t="shared" si="55"/>
        <v>2002</v>
      </c>
      <c r="Z631" s="8">
        <f t="shared" si="56"/>
        <v>5</v>
      </c>
      <c r="AA631">
        <f t="shared" si="60"/>
        <v>30</v>
      </c>
      <c r="AB631" s="9">
        <f t="shared" si="57"/>
        <v>2004</v>
      </c>
      <c r="AC631" s="9">
        <f t="shared" si="58"/>
        <v>4</v>
      </c>
      <c r="AD631" s="9">
        <f t="shared" si="59"/>
        <v>21</v>
      </c>
    </row>
    <row r="632" spans="1:30" ht="15.6">
      <c r="A632" s="2" t="s">
        <v>24</v>
      </c>
      <c r="B632" s="2" t="s">
        <v>25</v>
      </c>
      <c r="C632" s="2" t="s">
        <v>5655</v>
      </c>
      <c r="D632" s="2" t="s">
        <v>5987</v>
      </c>
      <c r="E632" s="2" t="s">
        <v>5988</v>
      </c>
      <c r="F632" s="2" t="s">
        <v>5989</v>
      </c>
      <c r="G632" s="2" t="s">
        <v>5990</v>
      </c>
      <c r="H632" s="2" t="s">
        <v>5991</v>
      </c>
      <c r="I632" s="2" t="s">
        <v>36</v>
      </c>
      <c r="J632" s="2" t="s">
        <v>106</v>
      </c>
      <c r="K632" s="2" t="s">
        <v>5992</v>
      </c>
      <c r="L632" s="2" t="s">
        <v>36</v>
      </c>
      <c r="M632" s="2" t="s">
        <v>36</v>
      </c>
      <c r="N632" s="2" t="s">
        <v>5178</v>
      </c>
      <c r="O632" s="2" t="s">
        <v>5630</v>
      </c>
      <c r="P632" s="3">
        <v>0</v>
      </c>
      <c r="Q632" s="2" t="s">
        <v>36</v>
      </c>
      <c r="R632" s="3">
        <v>0</v>
      </c>
      <c r="S632" s="2" t="s">
        <v>36</v>
      </c>
      <c r="T632" s="2" t="s">
        <v>5993</v>
      </c>
      <c r="U632" s="3">
        <v>1</v>
      </c>
      <c r="V632" s="2" t="s">
        <v>36</v>
      </c>
      <c r="W632" s="2" t="s">
        <v>36</v>
      </c>
      <c r="X632" s="2" t="s">
        <v>5994</v>
      </c>
      <c r="Y632">
        <f t="shared" si="55"/>
        <v>2003</v>
      </c>
      <c r="Z632" s="8">
        <f t="shared" si="56"/>
        <v>4</v>
      </c>
      <c r="AA632">
        <f t="shared" si="60"/>
        <v>14</v>
      </c>
      <c r="AB632" s="9">
        <f t="shared" si="57"/>
        <v>2004</v>
      </c>
      <c r="AC632" s="9">
        <f t="shared" si="58"/>
        <v>3</v>
      </c>
      <c r="AD632" s="9">
        <f t="shared" si="59"/>
        <v>21</v>
      </c>
    </row>
    <row r="633" spans="1:30" ht="15.6">
      <c r="A633" s="2" t="s">
        <v>24</v>
      </c>
      <c r="B633" s="2" t="s">
        <v>25</v>
      </c>
      <c r="C633" s="2" t="s">
        <v>5995</v>
      </c>
      <c r="D633" s="2" t="s">
        <v>5996</v>
      </c>
      <c r="E633" s="2" t="s">
        <v>5997</v>
      </c>
      <c r="F633" s="2" t="s">
        <v>5998</v>
      </c>
      <c r="G633" s="2" t="s">
        <v>5999</v>
      </c>
      <c r="H633" s="2" t="s">
        <v>5991</v>
      </c>
      <c r="I633" s="2" t="s">
        <v>36</v>
      </c>
      <c r="J633" s="2" t="s">
        <v>106</v>
      </c>
      <c r="K633" s="2" t="s">
        <v>4406</v>
      </c>
      <c r="L633" s="2" t="s">
        <v>36</v>
      </c>
      <c r="M633" s="2" t="s">
        <v>36</v>
      </c>
      <c r="N633" s="2" t="s">
        <v>6000</v>
      </c>
      <c r="O633" s="2" t="s">
        <v>4407</v>
      </c>
      <c r="P633" s="3">
        <v>0</v>
      </c>
      <c r="Q633" s="2" t="s">
        <v>36</v>
      </c>
      <c r="R633" s="3">
        <v>0</v>
      </c>
      <c r="S633" s="2" t="s">
        <v>36</v>
      </c>
      <c r="T633" s="2" t="s">
        <v>6001</v>
      </c>
      <c r="U633" s="3">
        <v>1</v>
      </c>
      <c r="V633" s="2" t="s">
        <v>36</v>
      </c>
      <c r="W633" s="2" t="s">
        <v>36</v>
      </c>
      <c r="X633" s="2" t="s">
        <v>6002</v>
      </c>
      <c r="Y633">
        <f t="shared" si="55"/>
        <v>2002</v>
      </c>
      <c r="Z633" s="8">
        <f t="shared" si="56"/>
        <v>5</v>
      </c>
      <c r="AA633">
        <f t="shared" si="60"/>
        <v>7</v>
      </c>
      <c r="AB633" s="9">
        <f t="shared" si="57"/>
        <v>2004</v>
      </c>
      <c r="AC633" s="9">
        <f t="shared" si="58"/>
        <v>3</v>
      </c>
      <c r="AD633" s="9">
        <f t="shared" si="59"/>
        <v>21</v>
      </c>
    </row>
    <row r="634" spans="1:30" ht="15.6">
      <c r="A634" s="2" t="s">
        <v>24</v>
      </c>
      <c r="B634" s="2" t="s">
        <v>25</v>
      </c>
      <c r="C634" s="2" t="s">
        <v>6003</v>
      </c>
      <c r="D634" s="2" t="s">
        <v>6004</v>
      </c>
      <c r="E634" s="2" t="s">
        <v>6005</v>
      </c>
      <c r="F634" s="2" t="s">
        <v>6006</v>
      </c>
      <c r="G634" s="2" t="s">
        <v>6007</v>
      </c>
      <c r="H634" s="2" t="s">
        <v>6008</v>
      </c>
      <c r="I634" s="2" t="s">
        <v>36</v>
      </c>
      <c r="J634" s="2" t="s">
        <v>106</v>
      </c>
      <c r="K634" s="2" t="s">
        <v>4406</v>
      </c>
      <c r="L634" s="2" t="s">
        <v>36</v>
      </c>
      <c r="M634" s="2" t="s">
        <v>36</v>
      </c>
      <c r="N634" s="2" t="s">
        <v>5178</v>
      </c>
      <c r="O634" s="2" t="s">
        <v>4407</v>
      </c>
      <c r="P634" s="3">
        <v>0</v>
      </c>
      <c r="Q634" s="2" t="s">
        <v>36</v>
      </c>
      <c r="R634" s="3">
        <v>2</v>
      </c>
      <c r="S634" s="2" t="s">
        <v>6009</v>
      </c>
      <c r="T634" s="2" t="s">
        <v>6010</v>
      </c>
      <c r="U634" s="3">
        <v>1</v>
      </c>
      <c r="V634" s="2" t="s">
        <v>36</v>
      </c>
      <c r="W634" s="2" t="s">
        <v>36</v>
      </c>
      <c r="X634" s="2" t="s">
        <v>6011</v>
      </c>
      <c r="Y634">
        <f t="shared" si="55"/>
        <v>2003</v>
      </c>
      <c r="Z634" s="8">
        <f t="shared" si="56"/>
        <v>3</v>
      </c>
      <c r="AA634">
        <f t="shared" si="60"/>
        <v>30</v>
      </c>
      <c r="AB634" s="9">
        <f t="shared" si="57"/>
        <v>2004</v>
      </c>
      <c r="AC634" s="9">
        <f t="shared" si="58"/>
        <v>2</v>
      </c>
      <c r="AD634" s="9">
        <f t="shared" si="59"/>
        <v>21</v>
      </c>
    </row>
    <row r="635" spans="1:30" ht="15.6">
      <c r="A635" s="2" t="s">
        <v>24</v>
      </c>
      <c r="B635" s="2" t="s">
        <v>25</v>
      </c>
      <c r="C635" s="2" t="s">
        <v>6012</v>
      </c>
      <c r="D635" s="2" t="s">
        <v>6013</v>
      </c>
      <c r="E635" s="2" t="s">
        <v>6014</v>
      </c>
      <c r="F635" s="2" t="s">
        <v>6015</v>
      </c>
      <c r="G635" s="2" t="s">
        <v>6016</v>
      </c>
      <c r="H635" s="2" t="s">
        <v>6017</v>
      </c>
      <c r="I635" s="2" t="s">
        <v>6018</v>
      </c>
      <c r="J635" s="2" t="s">
        <v>4683</v>
      </c>
      <c r="K635" s="2" t="s">
        <v>6019</v>
      </c>
      <c r="L635" s="2" t="s">
        <v>4685</v>
      </c>
      <c r="M635" s="2" t="s">
        <v>24</v>
      </c>
      <c r="N635" s="2" t="s">
        <v>36</v>
      </c>
      <c r="O635" s="2" t="s">
        <v>6020</v>
      </c>
      <c r="P635" s="3">
        <v>0</v>
      </c>
      <c r="Q635" s="2" t="s">
        <v>36</v>
      </c>
      <c r="R635" s="3">
        <v>0</v>
      </c>
      <c r="S635" s="2" t="s">
        <v>36</v>
      </c>
      <c r="T635" s="2" t="s">
        <v>6021</v>
      </c>
      <c r="U635" s="3">
        <v>1</v>
      </c>
      <c r="V635" s="2" t="s">
        <v>36</v>
      </c>
      <c r="W635" s="2" t="s">
        <v>36</v>
      </c>
      <c r="X635" s="2" t="s">
        <v>6022</v>
      </c>
      <c r="Y635">
        <f t="shared" si="55"/>
        <v>2001</v>
      </c>
      <c r="Z635" s="8">
        <f t="shared" si="56"/>
        <v>9</v>
      </c>
      <c r="AA635">
        <f t="shared" si="60"/>
        <v>24</v>
      </c>
      <c r="AB635" s="9">
        <f t="shared" si="57"/>
        <v>2004</v>
      </c>
      <c r="AC635" s="9">
        <f t="shared" si="58"/>
        <v>2</v>
      </c>
      <c r="AD635" s="9">
        <f t="shared" si="59"/>
        <v>11</v>
      </c>
    </row>
    <row r="636" spans="1:30" ht="15.6">
      <c r="A636" s="2" t="s">
        <v>24</v>
      </c>
      <c r="B636" s="2" t="s">
        <v>98</v>
      </c>
      <c r="C636" s="2" t="s">
        <v>6023</v>
      </c>
      <c r="D636" s="2" t="s">
        <v>6024</v>
      </c>
      <c r="E636" s="2" t="s">
        <v>6025</v>
      </c>
      <c r="F636" s="2" t="s">
        <v>6026</v>
      </c>
      <c r="G636" s="2" t="s">
        <v>6027</v>
      </c>
      <c r="H636" s="2" t="s">
        <v>6028</v>
      </c>
      <c r="I636" s="2" t="s">
        <v>908</v>
      </c>
      <c r="J636" s="2" t="s">
        <v>106</v>
      </c>
      <c r="K636" s="2" t="s">
        <v>6029</v>
      </c>
      <c r="L636" s="2" t="s">
        <v>6030</v>
      </c>
      <c r="M636" s="2" t="s">
        <v>215</v>
      </c>
      <c r="N636" s="2" t="s">
        <v>5273</v>
      </c>
      <c r="O636" s="2" t="s">
        <v>5775</v>
      </c>
      <c r="P636" s="3">
        <v>0</v>
      </c>
      <c r="Q636" s="2" t="s">
        <v>36</v>
      </c>
      <c r="R636" s="3">
        <v>2</v>
      </c>
      <c r="S636" s="2" t="s">
        <v>6031</v>
      </c>
      <c r="T636" s="2" t="s">
        <v>6032</v>
      </c>
      <c r="U636" s="3">
        <v>1</v>
      </c>
      <c r="V636" s="2" t="s">
        <v>36</v>
      </c>
      <c r="W636" s="2" t="s">
        <v>36</v>
      </c>
      <c r="X636" s="2" t="s">
        <v>6033</v>
      </c>
      <c r="Y636">
        <f t="shared" si="55"/>
        <v>2003</v>
      </c>
      <c r="Z636" s="8">
        <f t="shared" si="56"/>
        <v>4</v>
      </c>
      <c r="AA636">
        <f t="shared" si="60"/>
        <v>26</v>
      </c>
      <c r="AB636" s="9">
        <f t="shared" si="57"/>
        <v>2003</v>
      </c>
      <c r="AC636" s="9">
        <f t="shared" si="58"/>
        <v>12</v>
      </c>
      <c r="AD636" s="9">
        <f t="shared" si="59"/>
        <v>11</v>
      </c>
    </row>
    <row r="637" spans="1:30" ht="15.6">
      <c r="A637" s="2" t="s">
        <v>24</v>
      </c>
      <c r="B637" s="2" t="s">
        <v>25</v>
      </c>
      <c r="C637" s="2" t="s">
        <v>6034</v>
      </c>
      <c r="D637" s="2" t="s">
        <v>6035</v>
      </c>
      <c r="E637" s="2" t="s">
        <v>6036</v>
      </c>
      <c r="F637" s="2" t="s">
        <v>6037</v>
      </c>
      <c r="G637" s="2" t="s">
        <v>6038</v>
      </c>
      <c r="H637" s="2" t="s">
        <v>6039</v>
      </c>
      <c r="I637" s="2" t="s">
        <v>6040</v>
      </c>
      <c r="J637" s="2" t="s">
        <v>6041</v>
      </c>
      <c r="K637" s="2" t="s">
        <v>6042</v>
      </c>
      <c r="L637" s="2" t="s">
        <v>6043</v>
      </c>
      <c r="M637" s="2" t="s">
        <v>6044</v>
      </c>
      <c r="N637" s="2" t="s">
        <v>36</v>
      </c>
      <c r="O637" s="2" t="s">
        <v>6045</v>
      </c>
      <c r="P637" s="3">
        <v>0</v>
      </c>
      <c r="Q637" s="2" t="s">
        <v>36</v>
      </c>
      <c r="R637" s="3">
        <v>0</v>
      </c>
      <c r="S637" s="2" t="s">
        <v>36</v>
      </c>
      <c r="T637" s="2" t="s">
        <v>6046</v>
      </c>
      <c r="U637" s="3">
        <v>1</v>
      </c>
      <c r="V637" s="2" t="s">
        <v>36</v>
      </c>
      <c r="W637" s="2" t="s">
        <v>36</v>
      </c>
      <c r="X637" s="2" t="s">
        <v>6047</v>
      </c>
      <c r="Y637">
        <f t="shared" si="55"/>
        <v>1997</v>
      </c>
      <c r="Z637" s="8">
        <f t="shared" si="56"/>
        <v>10</v>
      </c>
      <c r="AA637">
        <f t="shared" si="60"/>
        <v>17</v>
      </c>
      <c r="AB637" s="9">
        <f t="shared" si="57"/>
        <v>2003</v>
      </c>
      <c r="AC637" s="9">
        <f t="shared" si="58"/>
        <v>11</v>
      </c>
      <c r="AD637" s="9">
        <f t="shared" si="59"/>
        <v>1</v>
      </c>
    </row>
    <row r="638" spans="1:30" ht="15.6">
      <c r="A638" s="2" t="s">
        <v>24</v>
      </c>
      <c r="B638" s="2" t="s">
        <v>98</v>
      </c>
      <c r="C638" s="2" t="s">
        <v>6048</v>
      </c>
      <c r="D638" s="2" t="s">
        <v>6049</v>
      </c>
      <c r="E638" s="2" t="s">
        <v>6050</v>
      </c>
      <c r="F638" s="2" t="s">
        <v>6051</v>
      </c>
      <c r="G638" s="2" t="s">
        <v>6052</v>
      </c>
      <c r="H638" s="2" t="s">
        <v>6053</v>
      </c>
      <c r="I638" s="2" t="s">
        <v>908</v>
      </c>
      <c r="J638" s="2" t="s">
        <v>106</v>
      </c>
      <c r="K638" s="2" t="s">
        <v>6054</v>
      </c>
      <c r="L638" s="2" t="s">
        <v>6055</v>
      </c>
      <c r="M638" s="2" t="s">
        <v>191</v>
      </c>
      <c r="N638" s="2" t="s">
        <v>6000</v>
      </c>
      <c r="O638" s="2" t="s">
        <v>6056</v>
      </c>
      <c r="P638" s="3">
        <v>0</v>
      </c>
      <c r="Q638" s="2" t="s">
        <v>36</v>
      </c>
      <c r="R638" s="3">
        <v>0</v>
      </c>
      <c r="S638" s="2" t="s">
        <v>36</v>
      </c>
      <c r="T638" s="2" t="s">
        <v>6057</v>
      </c>
      <c r="U638" s="3">
        <v>1</v>
      </c>
      <c r="V638" s="2" t="s">
        <v>36</v>
      </c>
      <c r="W638" s="2" t="s">
        <v>36</v>
      </c>
      <c r="X638" s="2" t="s">
        <v>6058</v>
      </c>
      <c r="Y638">
        <f t="shared" si="55"/>
        <v>2002</v>
      </c>
      <c r="Z638" s="8">
        <f t="shared" si="56"/>
        <v>3</v>
      </c>
      <c r="AA638">
        <f t="shared" si="60"/>
        <v>30</v>
      </c>
      <c r="AB638" s="9">
        <f t="shared" si="57"/>
        <v>2003</v>
      </c>
      <c r="AC638" s="9">
        <f t="shared" si="58"/>
        <v>9</v>
      </c>
      <c r="AD638" s="9">
        <f t="shared" si="59"/>
        <v>21</v>
      </c>
    </row>
    <row r="639" spans="1:30" ht="15.6">
      <c r="A639" s="2" t="s">
        <v>24</v>
      </c>
      <c r="B639" s="2" t="s">
        <v>25</v>
      </c>
      <c r="C639" s="2" t="s">
        <v>6059</v>
      </c>
      <c r="D639" s="2" t="s">
        <v>6060</v>
      </c>
      <c r="E639" s="2" t="s">
        <v>6061</v>
      </c>
      <c r="F639" s="2" t="s">
        <v>6062</v>
      </c>
      <c r="G639" s="2" t="s">
        <v>6063</v>
      </c>
      <c r="H639" s="2" t="s">
        <v>6064</v>
      </c>
      <c r="I639" s="2" t="s">
        <v>36</v>
      </c>
      <c r="J639" s="2" t="s">
        <v>106</v>
      </c>
      <c r="K639" s="2" t="s">
        <v>4406</v>
      </c>
      <c r="L639" s="2" t="s">
        <v>36</v>
      </c>
      <c r="M639" s="2" t="s">
        <v>36</v>
      </c>
      <c r="N639" s="2" t="s">
        <v>6000</v>
      </c>
      <c r="O639" s="2" t="s">
        <v>4407</v>
      </c>
      <c r="P639" s="3">
        <v>0</v>
      </c>
      <c r="Q639" s="2" t="s">
        <v>36</v>
      </c>
      <c r="R639" s="3">
        <v>0</v>
      </c>
      <c r="S639" s="2" t="s">
        <v>36</v>
      </c>
      <c r="T639" s="2" t="s">
        <v>6065</v>
      </c>
      <c r="U639" s="3">
        <v>1</v>
      </c>
      <c r="V639" s="2" t="s">
        <v>36</v>
      </c>
      <c r="W639" s="2" t="s">
        <v>36</v>
      </c>
      <c r="X639" s="2" t="s">
        <v>6066</v>
      </c>
      <c r="Y639">
        <f t="shared" si="55"/>
        <v>2001</v>
      </c>
      <c r="Z639" s="8">
        <f t="shared" si="56"/>
        <v>12</v>
      </c>
      <c r="AA639">
        <f t="shared" si="60"/>
        <v>9</v>
      </c>
      <c r="AB639" s="9">
        <f t="shared" si="57"/>
        <v>2003</v>
      </c>
      <c r="AC639" s="9">
        <f t="shared" si="58"/>
        <v>9</v>
      </c>
      <c r="AD639" s="9">
        <f t="shared" si="59"/>
        <v>1</v>
      </c>
    </row>
    <row r="640" spans="1:30" ht="15.6">
      <c r="A640" s="2" t="s">
        <v>24</v>
      </c>
      <c r="B640" s="2" t="s">
        <v>98</v>
      </c>
      <c r="C640" s="2" t="s">
        <v>6067</v>
      </c>
      <c r="D640" s="2" t="s">
        <v>6068</v>
      </c>
      <c r="E640" s="2" t="s">
        <v>6069</v>
      </c>
      <c r="F640" s="2" t="s">
        <v>6070</v>
      </c>
      <c r="G640" s="2" t="s">
        <v>6071</v>
      </c>
      <c r="H640" s="2" t="s">
        <v>6072</v>
      </c>
      <c r="I640" s="2" t="s">
        <v>908</v>
      </c>
      <c r="J640" s="2" t="s">
        <v>106</v>
      </c>
      <c r="K640" s="2" t="s">
        <v>6073</v>
      </c>
      <c r="L640" s="2" t="s">
        <v>6074</v>
      </c>
      <c r="M640" s="2" t="s">
        <v>109</v>
      </c>
      <c r="N640" s="2" t="s">
        <v>6075</v>
      </c>
      <c r="O640" s="2" t="s">
        <v>6076</v>
      </c>
      <c r="P640" s="3">
        <v>0</v>
      </c>
      <c r="Q640" s="2" t="s">
        <v>36</v>
      </c>
      <c r="R640" s="3">
        <v>1</v>
      </c>
      <c r="S640" s="2" t="s">
        <v>6077</v>
      </c>
      <c r="T640" s="2" t="s">
        <v>6078</v>
      </c>
      <c r="U640" s="3">
        <v>1</v>
      </c>
      <c r="V640" s="2" t="s">
        <v>36</v>
      </c>
      <c r="W640" s="2" t="s">
        <v>36</v>
      </c>
      <c r="X640" s="2" t="s">
        <v>6079</v>
      </c>
      <c r="Y640">
        <f t="shared" si="55"/>
        <v>2002</v>
      </c>
      <c r="Z640" s="8">
        <f t="shared" si="56"/>
        <v>6</v>
      </c>
      <c r="AA640">
        <f t="shared" si="60"/>
        <v>23</v>
      </c>
      <c r="AB640" s="9">
        <f t="shared" si="57"/>
        <v>2003</v>
      </c>
      <c r="AC640" s="9">
        <f t="shared" si="58"/>
        <v>8</v>
      </c>
      <c r="AD640" s="9">
        <f t="shared" si="59"/>
        <v>11</v>
      </c>
    </row>
    <row r="641" spans="1:30" ht="15.6">
      <c r="A641" s="2" t="s">
        <v>24</v>
      </c>
      <c r="B641" s="2" t="s">
        <v>98</v>
      </c>
      <c r="C641" s="2" t="s">
        <v>6080</v>
      </c>
      <c r="D641" s="2" t="s">
        <v>6081</v>
      </c>
      <c r="E641" s="2" t="s">
        <v>6082</v>
      </c>
      <c r="F641" s="2" t="s">
        <v>6083</v>
      </c>
      <c r="G641" s="2" t="s">
        <v>6084</v>
      </c>
      <c r="H641" s="2" t="s">
        <v>6085</v>
      </c>
      <c r="I641" s="2" t="s">
        <v>908</v>
      </c>
      <c r="J641" s="2" t="s">
        <v>106</v>
      </c>
      <c r="K641" s="2" t="s">
        <v>6086</v>
      </c>
      <c r="L641" s="2" t="s">
        <v>6087</v>
      </c>
      <c r="M641" s="2" t="s">
        <v>109</v>
      </c>
      <c r="N641" s="2" t="s">
        <v>5273</v>
      </c>
      <c r="O641" s="2" t="s">
        <v>5669</v>
      </c>
      <c r="P641" s="3">
        <v>0</v>
      </c>
      <c r="Q641" s="2" t="s">
        <v>36</v>
      </c>
      <c r="R641" s="3">
        <v>1</v>
      </c>
      <c r="S641" s="2" t="s">
        <v>6088</v>
      </c>
      <c r="T641" s="2" t="s">
        <v>6089</v>
      </c>
      <c r="U641" s="3">
        <v>1</v>
      </c>
      <c r="V641" s="2" t="s">
        <v>36</v>
      </c>
      <c r="W641" s="2" t="s">
        <v>36</v>
      </c>
      <c r="X641" s="2" t="s">
        <v>6090</v>
      </c>
      <c r="Y641">
        <f t="shared" si="55"/>
        <v>2002</v>
      </c>
      <c r="Z641" s="8">
        <f t="shared" si="56"/>
        <v>6</v>
      </c>
      <c r="AA641">
        <f t="shared" si="60"/>
        <v>19</v>
      </c>
      <c r="AB641" s="9">
        <f t="shared" si="57"/>
        <v>2003</v>
      </c>
      <c r="AC641" s="9">
        <f t="shared" si="58"/>
        <v>8</v>
      </c>
      <c r="AD641" s="9">
        <f t="shared" si="59"/>
        <v>1</v>
      </c>
    </row>
    <row r="642" spans="1:30" ht="15.6">
      <c r="A642" s="2" t="s">
        <v>24</v>
      </c>
      <c r="B642" s="2" t="s">
        <v>98</v>
      </c>
      <c r="C642" s="2" t="s">
        <v>6091</v>
      </c>
      <c r="D642" s="2" t="s">
        <v>6092</v>
      </c>
      <c r="E642" s="2" t="s">
        <v>6093</v>
      </c>
      <c r="F642" s="2" t="s">
        <v>6094</v>
      </c>
      <c r="G642" s="2" t="s">
        <v>6095</v>
      </c>
      <c r="H642" s="2" t="s">
        <v>6085</v>
      </c>
      <c r="I642" s="2" t="s">
        <v>908</v>
      </c>
      <c r="J642" s="2" t="s">
        <v>106</v>
      </c>
      <c r="K642" s="2" t="s">
        <v>6096</v>
      </c>
      <c r="L642" s="2" t="s">
        <v>5712</v>
      </c>
      <c r="M642" s="2" t="s">
        <v>24</v>
      </c>
      <c r="N642" s="2" t="s">
        <v>5273</v>
      </c>
      <c r="O642" s="2" t="s">
        <v>6097</v>
      </c>
      <c r="P642" s="3">
        <v>0</v>
      </c>
      <c r="Q642" s="2" t="s">
        <v>36</v>
      </c>
      <c r="R642" s="3">
        <v>0</v>
      </c>
      <c r="S642" s="2" t="s">
        <v>36</v>
      </c>
      <c r="T642" s="2" t="s">
        <v>6098</v>
      </c>
      <c r="U642" s="3">
        <v>1</v>
      </c>
      <c r="V642" s="2" t="s">
        <v>36</v>
      </c>
      <c r="W642" s="2" t="s">
        <v>36</v>
      </c>
      <c r="X642" s="2" t="s">
        <v>6099</v>
      </c>
      <c r="Y642">
        <f t="shared" si="55"/>
        <v>2002</v>
      </c>
      <c r="Z642" s="8">
        <f t="shared" si="56"/>
        <v>10</v>
      </c>
      <c r="AA642">
        <f t="shared" si="60"/>
        <v>24</v>
      </c>
      <c r="AB642" s="9">
        <f t="shared" si="57"/>
        <v>2003</v>
      </c>
      <c r="AC642" s="9">
        <f t="shared" si="58"/>
        <v>8</v>
      </c>
      <c r="AD642" s="9">
        <f t="shared" si="59"/>
        <v>1</v>
      </c>
    </row>
    <row r="643" spans="1:30" ht="15.6">
      <c r="A643" s="2" t="s">
        <v>24</v>
      </c>
      <c r="B643" s="2" t="s">
        <v>98</v>
      </c>
      <c r="C643" s="2" t="s">
        <v>6100</v>
      </c>
      <c r="D643" s="2" t="s">
        <v>6101</v>
      </c>
      <c r="E643" s="2" t="s">
        <v>6102</v>
      </c>
      <c r="F643" s="2" t="s">
        <v>6103</v>
      </c>
      <c r="G643" s="2" t="s">
        <v>6104</v>
      </c>
      <c r="H643" s="2" t="s">
        <v>6105</v>
      </c>
      <c r="I643" s="2" t="s">
        <v>908</v>
      </c>
      <c r="J643" s="2" t="s">
        <v>106</v>
      </c>
      <c r="K643" s="2" t="s">
        <v>6106</v>
      </c>
      <c r="L643" s="2" t="s">
        <v>6107</v>
      </c>
      <c r="M643" s="2" t="s">
        <v>191</v>
      </c>
      <c r="N643" s="2" t="s">
        <v>5273</v>
      </c>
      <c r="O643" s="2" t="s">
        <v>6108</v>
      </c>
      <c r="P643" s="3">
        <v>0</v>
      </c>
      <c r="Q643" s="2" t="s">
        <v>36</v>
      </c>
      <c r="R643" s="3">
        <v>0</v>
      </c>
      <c r="S643" s="2" t="s">
        <v>36</v>
      </c>
      <c r="T643" s="2" t="s">
        <v>6109</v>
      </c>
      <c r="U643" s="3">
        <v>1</v>
      </c>
      <c r="V643" s="2" t="s">
        <v>36</v>
      </c>
      <c r="W643" s="2" t="s">
        <v>36</v>
      </c>
      <c r="X643" s="2" t="s">
        <v>6110</v>
      </c>
      <c r="Y643">
        <f t="shared" ref="Y643:Y706" si="61">YEAR(F643)</f>
        <v>2002</v>
      </c>
      <c r="Z643" s="8">
        <f t="shared" ref="Z643:Z706" si="62">MONTH(F643)</f>
        <v>8</v>
      </c>
      <c r="AA643">
        <f t="shared" si="60"/>
        <v>8</v>
      </c>
      <c r="AB643" s="9">
        <f t="shared" ref="AB643:AB706" si="63">IFERROR(YEAR(H643),0)</f>
        <v>2003</v>
      </c>
      <c r="AC643" s="9">
        <f t="shared" ref="AC643:AC706" si="64">IFERROR(MONTH(H643),0)</f>
        <v>7</v>
      </c>
      <c r="AD643" s="9">
        <f t="shared" ref="AD643:AD706" si="65">IFERROR(DAY(H643),0)</f>
        <v>21</v>
      </c>
    </row>
    <row r="644" spans="1:30" ht="15.6">
      <c r="A644" s="2" t="s">
        <v>24</v>
      </c>
      <c r="B644" s="2" t="s">
        <v>98</v>
      </c>
      <c r="C644" s="2" t="s">
        <v>6111</v>
      </c>
      <c r="D644" s="2" t="s">
        <v>6112</v>
      </c>
      <c r="E644" s="2" t="s">
        <v>6113</v>
      </c>
      <c r="F644" s="2" t="s">
        <v>6114</v>
      </c>
      <c r="G644" s="2" t="s">
        <v>6115</v>
      </c>
      <c r="H644" s="2" t="s">
        <v>6105</v>
      </c>
      <c r="I644" s="2" t="s">
        <v>908</v>
      </c>
      <c r="J644" s="2" t="s">
        <v>106</v>
      </c>
      <c r="K644" s="2" t="s">
        <v>6116</v>
      </c>
      <c r="L644" s="2" t="s">
        <v>6117</v>
      </c>
      <c r="M644" s="2" t="s">
        <v>109</v>
      </c>
      <c r="N644" s="2" t="s">
        <v>6000</v>
      </c>
      <c r="O644" s="2" t="s">
        <v>6118</v>
      </c>
      <c r="P644" s="3">
        <v>0</v>
      </c>
      <c r="Q644" s="2" t="s">
        <v>36</v>
      </c>
      <c r="R644" s="3">
        <v>0</v>
      </c>
      <c r="S644" s="2" t="s">
        <v>36</v>
      </c>
      <c r="T644" s="2" t="s">
        <v>6119</v>
      </c>
      <c r="U644" s="3">
        <v>1</v>
      </c>
      <c r="V644" s="2" t="s">
        <v>36</v>
      </c>
      <c r="W644" s="2" t="s">
        <v>36</v>
      </c>
      <c r="X644" s="2" t="s">
        <v>6120</v>
      </c>
      <c r="Y644">
        <f t="shared" si="61"/>
        <v>2002</v>
      </c>
      <c r="Z644" s="8">
        <f t="shared" si="62"/>
        <v>8</v>
      </c>
      <c r="AA644">
        <f t="shared" si="60"/>
        <v>8</v>
      </c>
      <c r="AB644" s="9">
        <f t="shared" si="63"/>
        <v>2003</v>
      </c>
      <c r="AC644" s="9">
        <f t="shared" si="64"/>
        <v>7</v>
      </c>
      <c r="AD644" s="9">
        <f t="shared" si="65"/>
        <v>21</v>
      </c>
    </row>
    <row r="645" spans="1:30" ht="15.6">
      <c r="A645" s="2" t="s">
        <v>24</v>
      </c>
      <c r="B645" s="2" t="s">
        <v>98</v>
      </c>
      <c r="C645" s="2" t="s">
        <v>6121</v>
      </c>
      <c r="D645" s="2" t="s">
        <v>6122</v>
      </c>
      <c r="E645" s="2" t="s">
        <v>6123</v>
      </c>
      <c r="F645" s="2" t="s">
        <v>6124</v>
      </c>
      <c r="G645" s="2" t="s">
        <v>6125</v>
      </c>
      <c r="H645" s="2" t="s">
        <v>6105</v>
      </c>
      <c r="I645" s="2" t="s">
        <v>908</v>
      </c>
      <c r="J645" s="2" t="s">
        <v>106</v>
      </c>
      <c r="K645" s="2" t="s">
        <v>6126</v>
      </c>
      <c r="L645" s="2" t="s">
        <v>6127</v>
      </c>
      <c r="M645" s="2" t="s">
        <v>191</v>
      </c>
      <c r="N645" s="2" t="s">
        <v>6000</v>
      </c>
      <c r="O645" s="2" t="s">
        <v>6128</v>
      </c>
      <c r="P645" s="3">
        <v>0</v>
      </c>
      <c r="Q645" s="2" t="s">
        <v>36</v>
      </c>
      <c r="R645" s="3">
        <v>0</v>
      </c>
      <c r="S645" s="2" t="s">
        <v>36</v>
      </c>
      <c r="T645" s="2" t="s">
        <v>6129</v>
      </c>
      <c r="U645" s="3">
        <v>1</v>
      </c>
      <c r="V645" s="2" t="s">
        <v>36</v>
      </c>
      <c r="W645" s="2" t="s">
        <v>36</v>
      </c>
      <c r="X645" s="2" t="s">
        <v>6130</v>
      </c>
      <c r="Y645">
        <f t="shared" si="61"/>
        <v>2002</v>
      </c>
      <c r="Z645" s="8">
        <f t="shared" si="62"/>
        <v>4</v>
      </c>
      <c r="AA645">
        <f t="shared" si="60"/>
        <v>25</v>
      </c>
      <c r="AB645" s="9">
        <f t="shared" si="63"/>
        <v>2003</v>
      </c>
      <c r="AC645" s="9">
        <f t="shared" si="64"/>
        <v>7</v>
      </c>
      <c r="AD645" s="9">
        <f t="shared" si="65"/>
        <v>21</v>
      </c>
    </row>
    <row r="646" spans="1:30" ht="15.6">
      <c r="A646" s="2" t="s">
        <v>24</v>
      </c>
      <c r="B646" s="2" t="s">
        <v>25</v>
      </c>
      <c r="C646" s="2" t="s">
        <v>6131</v>
      </c>
      <c r="D646" s="2" t="s">
        <v>6132</v>
      </c>
      <c r="E646" s="2" t="s">
        <v>6133</v>
      </c>
      <c r="F646" s="2" t="s">
        <v>6134</v>
      </c>
      <c r="G646" s="2" t="s">
        <v>6135</v>
      </c>
      <c r="H646" s="2" t="s">
        <v>6136</v>
      </c>
      <c r="I646" s="2" t="s">
        <v>908</v>
      </c>
      <c r="J646" s="2" t="s">
        <v>106</v>
      </c>
      <c r="K646" s="2" t="s">
        <v>6137</v>
      </c>
      <c r="L646" s="2" t="s">
        <v>6138</v>
      </c>
      <c r="M646" s="2" t="s">
        <v>191</v>
      </c>
      <c r="N646" s="2" t="s">
        <v>4418</v>
      </c>
      <c r="O646" s="2" t="s">
        <v>6139</v>
      </c>
      <c r="P646" s="3">
        <v>0</v>
      </c>
      <c r="Q646" s="2" t="s">
        <v>36</v>
      </c>
      <c r="R646" s="3">
        <v>0</v>
      </c>
      <c r="S646" s="2" t="s">
        <v>36</v>
      </c>
      <c r="T646" s="2" t="s">
        <v>6140</v>
      </c>
      <c r="U646" s="3">
        <v>1</v>
      </c>
      <c r="V646" s="2" t="s">
        <v>36</v>
      </c>
      <c r="W646" s="2" t="s">
        <v>36</v>
      </c>
      <c r="X646" s="2" t="s">
        <v>6141</v>
      </c>
      <c r="Y646">
        <f t="shared" si="61"/>
        <v>2002</v>
      </c>
      <c r="Z646" s="8">
        <f t="shared" si="62"/>
        <v>5</v>
      </c>
      <c r="AA646">
        <f t="shared" si="60"/>
        <v>23</v>
      </c>
      <c r="AB646" s="9">
        <f t="shared" si="63"/>
        <v>2003</v>
      </c>
      <c r="AC646" s="9">
        <f t="shared" si="64"/>
        <v>7</v>
      </c>
      <c r="AD646" s="9">
        <f t="shared" si="65"/>
        <v>1</v>
      </c>
    </row>
    <row r="647" spans="1:30" ht="15.6">
      <c r="A647" s="2" t="s">
        <v>24</v>
      </c>
      <c r="B647" s="2" t="s">
        <v>98</v>
      </c>
      <c r="C647" s="2" t="s">
        <v>6142</v>
      </c>
      <c r="D647" s="2" t="s">
        <v>6143</v>
      </c>
      <c r="E647" s="2" t="s">
        <v>6144</v>
      </c>
      <c r="F647" s="2" t="s">
        <v>6103</v>
      </c>
      <c r="G647" s="2" t="s">
        <v>6145</v>
      </c>
      <c r="H647" s="2" t="s">
        <v>6146</v>
      </c>
      <c r="I647" s="2" t="s">
        <v>908</v>
      </c>
      <c r="J647" s="2" t="s">
        <v>106</v>
      </c>
      <c r="K647" s="2" t="s">
        <v>6147</v>
      </c>
      <c r="L647" s="2" t="s">
        <v>6107</v>
      </c>
      <c r="M647" s="2" t="s">
        <v>191</v>
      </c>
      <c r="N647" s="2" t="s">
        <v>5273</v>
      </c>
      <c r="O647" s="2" t="s">
        <v>6148</v>
      </c>
      <c r="P647" s="3">
        <v>0</v>
      </c>
      <c r="Q647" s="2" t="s">
        <v>36</v>
      </c>
      <c r="R647" s="3">
        <v>0</v>
      </c>
      <c r="S647" s="2" t="s">
        <v>36</v>
      </c>
      <c r="T647" s="2" t="s">
        <v>6149</v>
      </c>
      <c r="U647" s="3">
        <v>1</v>
      </c>
      <c r="V647" s="2" t="s">
        <v>36</v>
      </c>
      <c r="W647" s="2" t="s">
        <v>36</v>
      </c>
      <c r="X647" s="2" t="s">
        <v>6150</v>
      </c>
      <c r="Y647">
        <f t="shared" si="61"/>
        <v>2002</v>
      </c>
      <c r="Z647" s="8">
        <f t="shared" si="62"/>
        <v>8</v>
      </c>
      <c r="AA647">
        <f t="shared" si="60"/>
        <v>14</v>
      </c>
      <c r="AB647" s="9">
        <f t="shared" si="63"/>
        <v>2003</v>
      </c>
      <c r="AC647" s="9">
        <f t="shared" si="64"/>
        <v>6</v>
      </c>
      <c r="AD647" s="9">
        <f t="shared" si="65"/>
        <v>1</v>
      </c>
    </row>
    <row r="648" spans="1:30" ht="15.6">
      <c r="A648" s="2" t="s">
        <v>24</v>
      </c>
      <c r="B648" s="2" t="s">
        <v>25</v>
      </c>
      <c r="C648" s="2" t="s">
        <v>6151</v>
      </c>
      <c r="D648" s="2" t="s">
        <v>6152</v>
      </c>
      <c r="E648" s="2" t="s">
        <v>6153</v>
      </c>
      <c r="F648" s="2" t="s">
        <v>6154</v>
      </c>
      <c r="G648" s="2" t="s">
        <v>6155</v>
      </c>
      <c r="H648" s="2" t="s">
        <v>6156</v>
      </c>
      <c r="I648" s="2" t="s">
        <v>36</v>
      </c>
      <c r="J648" s="2" t="s">
        <v>106</v>
      </c>
      <c r="K648" s="2" t="s">
        <v>4406</v>
      </c>
      <c r="L648" s="2" t="s">
        <v>36</v>
      </c>
      <c r="M648" s="2" t="s">
        <v>36</v>
      </c>
      <c r="N648" s="2" t="s">
        <v>5273</v>
      </c>
      <c r="O648" s="2" t="s">
        <v>6157</v>
      </c>
      <c r="P648" s="3">
        <v>0</v>
      </c>
      <c r="Q648" s="2" t="s">
        <v>36</v>
      </c>
      <c r="R648" s="3">
        <v>0</v>
      </c>
      <c r="S648" s="2" t="s">
        <v>36</v>
      </c>
      <c r="T648" s="2" t="s">
        <v>6158</v>
      </c>
      <c r="U648" s="3">
        <v>1</v>
      </c>
      <c r="V648" s="2" t="s">
        <v>36</v>
      </c>
      <c r="W648" s="2" t="s">
        <v>36</v>
      </c>
      <c r="X648" s="2" t="s">
        <v>6159</v>
      </c>
      <c r="Y648">
        <f t="shared" si="61"/>
        <v>2002</v>
      </c>
      <c r="Z648" s="8">
        <f t="shared" si="62"/>
        <v>5</v>
      </c>
      <c r="AA648">
        <f t="shared" si="60"/>
        <v>25</v>
      </c>
      <c r="AB648" s="9">
        <f t="shared" si="63"/>
        <v>2003</v>
      </c>
      <c r="AC648" s="9">
        <f t="shared" si="64"/>
        <v>5</v>
      </c>
      <c r="AD648" s="9">
        <f t="shared" si="65"/>
        <v>11</v>
      </c>
    </row>
    <row r="649" spans="1:30" ht="15.6">
      <c r="A649" s="2" t="s">
        <v>24</v>
      </c>
      <c r="B649" s="2" t="s">
        <v>25</v>
      </c>
      <c r="C649" s="2" t="s">
        <v>5779</v>
      </c>
      <c r="D649" s="2" t="s">
        <v>6160</v>
      </c>
      <c r="E649" s="2" t="s">
        <v>6161</v>
      </c>
      <c r="F649" s="2" t="s">
        <v>6154</v>
      </c>
      <c r="G649" s="2" t="s">
        <v>6162</v>
      </c>
      <c r="H649" s="2" t="s">
        <v>6156</v>
      </c>
      <c r="I649" s="2" t="s">
        <v>36</v>
      </c>
      <c r="J649" s="2" t="s">
        <v>106</v>
      </c>
      <c r="K649" s="2" t="s">
        <v>5992</v>
      </c>
      <c r="L649" s="2" t="s">
        <v>36</v>
      </c>
      <c r="M649" s="2" t="s">
        <v>36</v>
      </c>
      <c r="N649" s="2" t="s">
        <v>5273</v>
      </c>
      <c r="O649" s="2" t="s">
        <v>5630</v>
      </c>
      <c r="P649" s="3">
        <v>0</v>
      </c>
      <c r="Q649" s="2" t="s">
        <v>36</v>
      </c>
      <c r="R649" s="3">
        <v>0</v>
      </c>
      <c r="S649" s="2" t="s">
        <v>36</v>
      </c>
      <c r="T649" s="2" t="s">
        <v>6163</v>
      </c>
      <c r="U649" s="3">
        <v>1</v>
      </c>
      <c r="V649" s="2" t="s">
        <v>36</v>
      </c>
      <c r="W649" s="2" t="s">
        <v>36</v>
      </c>
      <c r="X649" s="2" t="s">
        <v>6164</v>
      </c>
      <c r="Y649">
        <f t="shared" si="61"/>
        <v>2002</v>
      </c>
      <c r="Z649" s="8">
        <f t="shared" si="62"/>
        <v>5</v>
      </c>
      <c r="AA649">
        <f t="shared" si="60"/>
        <v>8</v>
      </c>
      <c r="AB649" s="9">
        <f t="shared" si="63"/>
        <v>2003</v>
      </c>
      <c r="AC649" s="9">
        <f t="shared" si="64"/>
        <v>5</v>
      </c>
      <c r="AD649" s="9">
        <f t="shared" si="65"/>
        <v>11</v>
      </c>
    </row>
    <row r="650" spans="1:30" ht="15.6">
      <c r="A650" s="2" t="s">
        <v>24</v>
      </c>
      <c r="B650" s="2" t="s">
        <v>98</v>
      </c>
      <c r="C650" s="2" t="s">
        <v>6165</v>
      </c>
      <c r="D650" s="2" t="s">
        <v>6166</v>
      </c>
      <c r="E650" s="2" t="s">
        <v>6167</v>
      </c>
      <c r="F650" s="2" t="s">
        <v>5978</v>
      </c>
      <c r="G650" s="2" t="s">
        <v>6168</v>
      </c>
      <c r="H650" s="2" t="s">
        <v>6169</v>
      </c>
      <c r="I650" s="2" t="s">
        <v>908</v>
      </c>
      <c r="J650" s="2" t="s">
        <v>106</v>
      </c>
      <c r="K650" s="2" t="s">
        <v>5981</v>
      </c>
      <c r="L650" s="2" t="s">
        <v>5982</v>
      </c>
      <c r="M650" s="2" t="s">
        <v>24</v>
      </c>
      <c r="N650" s="2" t="s">
        <v>6000</v>
      </c>
      <c r="O650" s="2" t="s">
        <v>6170</v>
      </c>
      <c r="P650" s="3">
        <v>0</v>
      </c>
      <c r="Q650" s="2" t="s">
        <v>36</v>
      </c>
      <c r="R650" s="3">
        <v>0</v>
      </c>
      <c r="S650" s="2" t="s">
        <v>36</v>
      </c>
      <c r="T650" s="2" t="s">
        <v>6171</v>
      </c>
      <c r="U650" s="3">
        <v>1</v>
      </c>
      <c r="V650" s="2" t="s">
        <v>36</v>
      </c>
      <c r="W650" s="2" t="s">
        <v>36</v>
      </c>
      <c r="X650" s="2" t="s">
        <v>6172</v>
      </c>
      <c r="Y650">
        <f t="shared" si="61"/>
        <v>2002</v>
      </c>
      <c r="Z650" s="8">
        <f t="shared" si="62"/>
        <v>5</v>
      </c>
      <c r="AA650">
        <f t="shared" si="60"/>
        <v>9</v>
      </c>
      <c r="AB650" s="9">
        <f t="shared" si="63"/>
        <v>2003</v>
      </c>
      <c r="AC650" s="9">
        <f t="shared" si="64"/>
        <v>5</v>
      </c>
      <c r="AD650" s="9">
        <f t="shared" si="65"/>
        <v>1</v>
      </c>
    </row>
    <row r="651" spans="1:30" ht="15.6">
      <c r="A651" s="2" t="s">
        <v>24</v>
      </c>
      <c r="B651" s="2" t="s">
        <v>98</v>
      </c>
      <c r="C651" s="2" t="s">
        <v>6173</v>
      </c>
      <c r="D651" s="2" t="s">
        <v>6174</v>
      </c>
      <c r="E651" s="2" t="s">
        <v>6175</v>
      </c>
      <c r="F651" s="2" t="s">
        <v>6176</v>
      </c>
      <c r="G651" s="2" t="s">
        <v>6177</v>
      </c>
      <c r="H651" s="2" t="s">
        <v>6178</v>
      </c>
      <c r="I651" s="2" t="s">
        <v>6179</v>
      </c>
      <c r="J651" s="2" t="s">
        <v>106</v>
      </c>
      <c r="K651" s="2" t="s">
        <v>6180</v>
      </c>
      <c r="L651" s="2" t="s">
        <v>6181</v>
      </c>
      <c r="M651" s="2" t="s">
        <v>191</v>
      </c>
      <c r="N651" s="2" t="s">
        <v>6000</v>
      </c>
      <c r="O651" s="2" t="s">
        <v>6182</v>
      </c>
      <c r="P651" s="3">
        <v>0</v>
      </c>
      <c r="Q651" s="2" t="s">
        <v>36</v>
      </c>
      <c r="R651" s="3">
        <v>0</v>
      </c>
      <c r="S651" s="2" t="s">
        <v>36</v>
      </c>
      <c r="T651" s="2" t="s">
        <v>6183</v>
      </c>
      <c r="U651" s="3">
        <v>1</v>
      </c>
      <c r="V651" s="2" t="s">
        <v>36</v>
      </c>
      <c r="W651" s="2" t="s">
        <v>36</v>
      </c>
      <c r="X651" s="2" t="s">
        <v>6184</v>
      </c>
      <c r="Y651">
        <f t="shared" si="61"/>
        <v>2002</v>
      </c>
      <c r="Z651" s="8">
        <f t="shared" si="62"/>
        <v>6</v>
      </c>
      <c r="AA651">
        <f t="shared" si="60"/>
        <v>16</v>
      </c>
      <c r="AB651" s="9">
        <f t="shared" si="63"/>
        <v>2003</v>
      </c>
      <c r="AC651" s="9">
        <f t="shared" si="64"/>
        <v>4</v>
      </c>
      <c r="AD651" s="9">
        <f t="shared" si="65"/>
        <v>1</v>
      </c>
    </row>
    <row r="652" spans="1:30" ht="15.6">
      <c r="A652" s="2" t="s">
        <v>24</v>
      </c>
      <c r="B652" s="2" t="s">
        <v>25</v>
      </c>
      <c r="C652" s="2" t="s">
        <v>6185</v>
      </c>
      <c r="D652" s="2" t="s">
        <v>6186</v>
      </c>
      <c r="E652" s="2" t="s">
        <v>6187</v>
      </c>
      <c r="F652" s="2" t="s">
        <v>6188</v>
      </c>
      <c r="G652" s="2" t="s">
        <v>6189</v>
      </c>
      <c r="H652" s="2" t="s">
        <v>6178</v>
      </c>
      <c r="I652" s="2" t="s">
        <v>6190</v>
      </c>
      <c r="J652" s="2" t="s">
        <v>6191</v>
      </c>
      <c r="K652" s="2" t="s">
        <v>6192</v>
      </c>
      <c r="L652" s="2" t="s">
        <v>6193</v>
      </c>
      <c r="M652" s="2" t="s">
        <v>6194</v>
      </c>
      <c r="N652" s="2" t="s">
        <v>6195</v>
      </c>
      <c r="O652" s="2" t="s">
        <v>6196</v>
      </c>
      <c r="P652" s="3">
        <v>0</v>
      </c>
      <c r="Q652" s="2" t="s">
        <v>36</v>
      </c>
      <c r="R652" s="3">
        <v>1</v>
      </c>
      <c r="S652" s="2" t="s">
        <v>6197</v>
      </c>
      <c r="T652" s="2" t="s">
        <v>6198</v>
      </c>
      <c r="U652" s="3">
        <v>4</v>
      </c>
      <c r="V652" s="2" t="s">
        <v>36</v>
      </c>
      <c r="W652" s="2" t="s">
        <v>36</v>
      </c>
      <c r="X652" s="2" t="s">
        <v>6199</v>
      </c>
      <c r="Y652">
        <f t="shared" si="61"/>
        <v>1999</v>
      </c>
      <c r="Z652" s="8">
        <f t="shared" si="62"/>
        <v>11</v>
      </c>
      <c r="AA652">
        <f t="shared" si="60"/>
        <v>14</v>
      </c>
      <c r="AB652" s="9">
        <f t="shared" si="63"/>
        <v>2003</v>
      </c>
      <c r="AC652" s="9">
        <f t="shared" si="64"/>
        <v>4</v>
      </c>
      <c r="AD652" s="9">
        <f t="shared" si="65"/>
        <v>1</v>
      </c>
    </row>
    <row r="653" spans="1:30" ht="15.6">
      <c r="A653" s="2" t="s">
        <v>24</v>
      </c>
      <c r="B653" s="2" t="s">
        <v>25</v>
      </c>
      <c r="C653" s="2" t="s">
        <v>6200</v>
      </c>
      <c r="D653" s="2" t="s">
        <v>6201</v>
      </c>
      <c r="E653" s="2" t="s">
        <v>6202</v>
      </c>
      <c r="F653" s="2" t="s">
        <v>6203</v>
      </c>
      <c r="G653" s="2" t="s">
        <v>6204</v>
      </c>
      <c r="H653" s="2" t="s">
        <v>6205</v>
      </c>
      <c r="I653" s="2" t="s">
        <v>6179</v>
      </c>
      <c r="J653" s="2" t="s">
        <v>106</v>
      </c>
      <c r="K653" s="2" t="s">
        <v>6206</v>
      </c>
      <c r="L653" s="2" t="s">
        <v>6207</v>
      </c>
      <c r="M653" s="2" t="s">
        <v>24</v>
      </c>
      <c r="N653" s="2" t="s">
        <v>5273</v>
      </c>
      <c r="O653" s="2" t="s">
        <v>6208</v>
      </c>
      <c r="P653" s="3">
        <v>0</v>
      </c>
      <c r="Q653" s="2" t="s">
        <v>36</v>
      </c>
      <c r="R653" s="3">
        <v>4</v>
      </c>
      <c r="S653" s="2" t="s">
        <v>6209</v>
      </c>
      <c r="T653" s="2" t="s">
        <v>6210</v>
      </c>
      <c r="U653" s="3">
        <v>2</v>
      </c>
      <c r="V653" s="2" t="s">
        <v>36</v>
      </c>
      <c r="W653" s="2" t="s">
        <v>36</v>
      </c>
      <c r="X653" s="2" t="s">
        <v>6211</v>
      </c>
      <c r="Y653">
        <f t="shared" si="61"/>
        <v>2001</v>
      </c>
      <c r="Z653" s="8">
        <f t="shared" si="62"/>
        <v>10</v>
      </c>
      <c r="AA653">
        <f t="shared" si="60"/>
        <v>16</v>
      </c>
      <c r="AB653" s="9">
        <f t="shared" si="63"/>
        <v>2003</v>
      </c>
      <c r="AC653" s="9">
        <f t="shared" si="64"/>
        <v>1</v>
      </c>
      <c r="AD653" s="9">
        <f t="shared" si="65"/>
        <v>21</v>
      </c>
    </row>
    <row r="654" spans="1:30" ht="15.6">
      <c r="A654" s="2" t="s">
        <v>24</v>
      </c>
      <c r="B654" s="2" t="s">
        <v>98</v>
      </c>
      <c r="C654" s="2" t="s">
        <v>6212</v>
      </c>
      <c r="D654" s="2" t="s">
        <v>6213</v>
      </c>
      <c r="E654" s="2" t="s">
        <v>6214</v>
      </c>
      <c r="F654" s="2" t="s">
        <v>6215</v>
      </c>
      <c r="G654" s="2" t="s">
        <v>6216</v>
      </c>
      <c r="H654" s="2" t="s">
        <v>6217</v>
      </c>
      <c r="I654" s="2" t="s">
        <v>6179</v>
      </c>
      <c r="J654" s="2" t="s">
        <v>106</v>
      </c>
      <c r="K654" s="2" t="s">
        <v>6218</v>
      </c>
      <c r="L654" s="2" t="s">
        <v>6219</v>
      </c>
      <c r="M654" s="2" t="s">
        <v>388</v>
      </c>
      <c r="N654" s="2" t="s">
        <v>6000</v>
      </c>
      <c r="O654" s="2" t="s">
        <v>6220</v>
      </c>
      <c r="P654" s="3">
        <v>0</v>
      </c>
      <c r="Q654" s="2" t="s">
        <v>36</v>
      </c>
      <c r="R654" s="3">
        <v>0</v>
      </c>
      <c r="S654" s="2" t="s">
        <v>36</v>
      </c>
      <c r="T654" s="2" t="s">
        <v>6221</v>
      </c>
      <c r="U654" s="3">
        <v>1</v>
      </c>
      <c r="V654" s="2" t="s">
        <v>36</v>
      </c>
      <c r="W654" s="2" t="s">
        <v>36</v>
      </c>
      <c r="X654" s="2" t="s">
        <v>6222</v>
      </c>
      <c r="Y654">
        <f t="shared" si="61"/>
        <v>2002</v>
      </c>
      <c r="Z654" s="8">
        <f t="shared" si="62"/>
        <v>2</v>
      </c>
      <c r="AA654">
        <f t="shared" si="60"/>
        <v>4</v>
      </c>
      <c r="AB654" s="9">
        <f t="shared" si="63"/>
        <v>2002</v>
      </c>
      <c r="AC654" s="9">
        <f t="shared" si="64"/>
        <v>12</v>
      </c>
      <c r="AD654" s="9">
        <f t="shared" si="65"/>
        <v>11</v>
      </c>
    </row>
    <row r="655" spans="1:30" ht="15.6">
      <c r="A655" s="2" t="s">
        <v>24</v>
      </c>
      <c r="B655" s="2" t="s">
        <v>25</v>
      </c>
      <c r="C655" s="2" t="s">
        <v>6223</v>
      </c>
      <c r="D655" s="2" t="s">
        <v>6224</v>
      </c>
      <c r="E655" s="2" t="s">
        <v>6225</v>
      </c>
      <c r="F655" s="2" t="s">
        <v>6226</v>
      </c>
      <c r="G655" s="2" t="s">
        <v>6227</v>
      </c>
      <c r="H655" s="2" t="s">
        <v>6217</v>
      </c>
      <c r="I655" s="2" t="s">
        <v>6228</v>
      </c>
      <c r="J655" s="2" t="s">
        <v>6229</v>
      </c>
      <c r="K655" s="2" t="s">
        <v>6230</v>
      </c>
      <c r="L655" s="2" t="s">
        <v>6231</v>
      </c>
      <c r="M655" s="2" t="s">
        <v>215</v>
      </c>
      <c r="N655" s="2" t="s">
        <v>36</v>
      </c>
      <c r="O655" s="2" t="s">
        <v>6232</v>
      </c>
      <c r="P655" s="3">
        <v>0</v>
      </c>
      <c r="Q655" s="2" t="s">
        <v>36</v>
      </c>
      <c r="R655" s="3">
        <v>0</v>
      </c>
      <c r="S655" s="2" t="s">
        <v>36</v>
      </c>
      <c r="T655" s="2" t="s">
        <v>6233</v>
      </c>
      <c r="U655" s="3">
        <v>1</v>
      </c>
      <c r="V655" s="2" t="s">
        <v>36</v>
      </c>
      <c r="W655" s="2" t="s">
        <v>36</v>
      </c>
      <c r="X655" s="2" t="s">
        <v>6234</v>
      </c>
      <c r="Y655">
        <f t="shared" si="61"/>
        <v>2000</v>
      </c>
      <c r="Z655" s="8">
        <f t="shared" si="62"/>
        <v>3</v>
      </c>
      <c r="AA655">
        <f t="shared" si="60"/>
        <v>20</v>
      </c>
      <c r="AB655" s="9">
        <f t="shared" si="63"/>
        <v>2002</v>
      </c>
      <c r="AC655" s="9">
        <f t="shared" si="64"/>
        <v>12</v>
      </c>
      <c r="AD655" s="9">
        <f t="shared" si="65"/>
        <v>11</v>
      </c>
    </row>
    <row r="656" spans="1:30" ht="15.6">
      <c r="A656" s="2" t="s">
        <v>24</v>
      </c>
      <c r="B656" s="2" t="s">
        <v>25</v>
      </c>
      <c r="C656" s="2" t="s">
        <v>6235</v>
      </c>
      <c r="D656" s="2" t="s">
        <v>6236</v>
      </c>
      <c r="E656" s="2" t="s">
        <v>6237</v>
      </c>
      <c r="F656" s="2" t="s">
        <v>6238</v>
      </c>
      <c r="G656" s="2" t="s">
        <v>6239</v>
      </c>
      <c r="H656" s="2" t="s">
        <v>6240</v>
      </c>
      <c r="I656" s="2" t="s">
        <v>36</v>
      </c>
      <c r="J656" s="2" t="s">
        <v>106</v>
      </c>
      <c r="K656" s="2" t="s">
        <v>6241</v>
      </c>
      <c r="L656" s="2" t="s">
        <v>36</v>
      </c>
      <c r="M656" s="2" t="s">
        <v>36</v>
      </c>
      <c r="N656" s="2" t="s">
        <v>6000</v>
      </c>
      <c r="O656" s="2" t="s">
        <v>5244</v>
      </c>
      <c r="P656" s="3">
        <v>0</v>
      </c>
      <c r="Q656" s="2" t="s">
        <v>36</v>
      </c>
      <c r="R656" s="3">
        <v>0</v>
      </c>
      <c r="S656" s="2" t="s">
        <v>36</v>
      </c>
      <c r="T656" s="2" t="s">
        <v>6242</v>
      </c>
      <c r="U656" s="3">
        <v>1</v>
      </c>
      <c r="V656" s="2" t="s">
        <v>36</v>
      </c>
      <c r="W656" s="2" t="s">
        <v>36</v>
      </c>
      <c r="X656" s="2" t="s">
        <v>6243</v>
      </c>
      <c r="Y656">
        <f t="shared" si="61"/>
        <v>2002</v>
      </c>
      <c r="Z656" s="8">
        <f t="shared" si="62"/>
        <v>1</v>
      </c>
      <c r="AA656">
        <f t="shared" si="60"/>
        <v>11</v>
      </c>
      <c r="AB656" s="9">
        <f t="shared" si="63"/>
        <v>2002</v>
      </c>
      <c r="AC656" s="9">
        <f t="shared" si="64"/>
        <v>12</v>
      </c>
      <c r="AD656" s="9">
        <f t="shared" si="65"/>
        <v>1</v>
      </c>
    </row>
    <row r="657" spans="1:30" ht="15.6">
      <c r="A657" s="2" t="s">
        <v>24</v>
      </c>
      <c r="B657" s="2" t="s">
        <v>25</v>
      </c>
      <c r="C657" s="2" t="s">
        <v>6244</v>
      </c>
      <c r="D657" s="2" t="s">
        <v>6245</v>
      </c>
      <c r="E657" s="2" t="s">
        <v>6246</v>
      </c>
      <c r="F657" s="2" t="s">
        <v>6238</v>
      </c>
      <c r="G657" s="2" t="s">
        <v>6247</v>
      </c>
      <c r="H657" s="2" t="s">
        <v>6240</v>
      </c>
      <c r="I657" s="2" t="s">
        <v>36</v>
      </c>
      <c r="J657" s="2" t="s">
        <v>106</v>
      </c>
      <c r="K657" s="2" t="s">
        <v>6241</v>
      </c>
      <c r="L657" s="2" t="s">
        <v>36</v>
      </c>
      <c r="M657" s="2" t="s">
        <v>36</v>
      </c>
      <c r="N657" s="2" t="s">
        <v>6000</v>
      </c>
      <c r="O657" s="2" t="s">
        <v>5244</v>
      </c>
      <c r="P657" s="3">
        <v>0</v>
      </c>
      <c r="Q657" s="2" t="s">
        <v>36</v>
      </c>
      <c r="R657" s="3">
        <v>0</v>
      </c>
      <c r="S657" s="2" t="s">
        <v>36</v>
      </c>
      <c r="T657" s="2" t="s">
        <v>6248</v>
      </c>
      <c r="U657" s="3">
        <v>1</v>
      </c>
      <c r="V657" s="2" t="s">
        <v>36</v>
      </c>
      <c r="W657" s="2" t="s">
        <v>36</v>
      </c>
      <c r="X657" s="2" t="s">
        <v>6249</v>
      </c>
      <c r="Y657">
        <f t="shared" si="61"/>
        <v>2002</v>
      </c>
      <c r="Z657" s="8">
        <f t="shared" si="62"/>
        <v>1</v>
      </c>
      <c r="AA657">
        <f t="shared" si="60"/>
        <v>27</v>
      </c>
      <c r="AB657" s="9">
        <f t="shared" si="63"/>
        <v>2002</v>
      </c>
      <c r="AC657" s="9">
        <f t="shared" si="64"/>
        <v>12</v>
      </c>
      <c r="AD657" s="9">
        <f t="shared" si="65"/>
        <v>1</v>
      </c>
    </row>
    <row r="658" spans="1:30" ht="15.6">
      <c r="A658" s="2" t="s">
        <v>24</v>
      </c>
      <c r="B658" s="2" t="s">
        <v>98</v>
      </c>
      <c r="C658" s="2" t="s">
        <v>6250</v>
      </c>
      <c r="D658" s="2" t="s">
        <v>6251</v>
      </c>
      <c r="E658" s="2" t="s">
        <v>6252</v>
      </c>
      <c r="F658" s="2" t="s">
        <v>6253</v>
      </c>
      <c r="G658" s="2" t="s">
        <v>6254</v>
      </c>
      <c r="H658" s="2" t="s">
        <v>6255</v>
      </c>
      <c r="I658" s="2" t="s">
        <v>6179</v>
      </c>
      <c r="J658" s="2" t="s">
        <v>106</v>
      </c>
      <c r="K658" s="2" t="s">
        <v>6256</v>
      </c>
      <c r="L658" s="2" t="s">
        <v>6257</v>
      </c>
      <c r="M658" s="2" t="s">
        <v>388</v>
      </c>
      <c r="N658" s="2" t="s">
        <v>5178</v>
      </c>
      <c r="O658" s="2" t="s">
        <v>6258</v>
      </c>
      <c r="P658" s="3">
        <v>0</v>
      </c>
      <c r="Q658" s="2" t="s">
        <v>36</v>
      </c>
      <c r="R658" s="3">
        <v>1</v>
      </c>
      <c r="S658" s="2" t="s">
        <v>6259</v>
      </c>
      <c r="T658" s="2" t="s">
        <v>6260</v>
      </c>
      <c r="U658" s="3">
        <v>1</v>
      </c>
      <c r="V658" s="2" t="s">
        <v>36</v>
      </c>
      <c r="W658" s="2" t="s">
        <v>36</v>
      </c>
      <c r="X658" s="2" t="s">
        <v>6261</v>
      </c>
      <c r="Y658">
        <f t="shared" si="61"/>
        <v>2001</v>
      </c>
      <c r="Z658" s="8">
        <f t="shared" si="62"/>
        <v>3</v>
      </c>
      <c r="AA658">
        <f t="shared" si="60"/>
        <v>17</v>
      </c>
      <c r="AB658" s="9">
        <f t="shared" si="63"/>
        <v>2002</v>
      </c>
      <c r="AC658" s="9">
        <f t="shared" si="64"/>
        <v>6</v>
      </c>
      <c r="AD658" s="9">
        <f t="shared" si="65"/>
        <v>21</v>
      </c>
    </row>
    <row r="659" spans="1:30" ht="15.6">
      <c r="A659" s="2" t="s">
        <v>24</v>
      </c>
      <c r="B659" s="2" t="s">
        <v>25</v>
      </c>
      <c r="C659" s="2" t="s">
        <v>6262</v>
      </c>
      <c r="D659" s="2" t="s">
        <v>6263</v>
      </c>
      <c r="E659" s="2" t="s">
        <v>6264</v>
      </c>
      <c r="F659" s="2" t="s">
        <v>6265</v>
      </c>
      <c r="G659" s="2" t="s">
        <v>6266</v>
      </c>
      <c r="H659" s="2" t="s">
        <v>6267</v>
      </c>
      <c r="I659" s="2" t="s">
        <v>6179</v>
      </c>
      <c r="J659" s="2" t="s">
        <v>106</v>
      </c>
      <c r="K659" s="2" t="s">
        <v>6268</v>
      </c>
      <c r="L659" s="2" t="s">
        <v>6269</v>
      </c>
      <c r="M659" s="2" t="s">
        <v>109</v>
      </c>
      <c r="N659" s="2" t="s">
        <v>5273</v>
      </c>
      <c r="O659" s="2" t="s">
        <v>6270</v>
      </c>
      <c r="P659" s="3">
        <v>0</v>
      </c>
      <c r="Q659" s="2" t="s">
        <v>36</v>
      </c>
      <c r="R659" s="3">
        <v>2</v>
      </c>
      <c r="S659" s="2" t="s">
        <v>6271</v>
      </c>
      <c r="T659" s="2" t="s">
        <v>6272</v>
      </c>
      <c r="U659" s="3">
        <v>1</v>
      </c>
      <c r="V659" s="2" t="s">
        <v>36</v>
      </c>
      <c r="W659" s="2" t="s">
        <v>36</v>
      </c>
      <c r="X659" s="2" t="s">
        <v>6273</v>
      </c>
      <c r="Y659">
        <f t="shared" si="61"/>
        <v>1999</v>
      </c>
      <c r="Z659" s="8">
        <f t="shared" si="62"/>
        <v>10</v>
      </c>
      <c r="AA659">
        <f t="shared" si="60"/>
        <v>3</v>
      </c>
      <c r="AB659" s="9">
        <f t="shared" si="63"/>
        <v>2002</v>
      </c>
      <c r="AC659" s="9">
        <f t="shared" si="64"/>
        <v>6</v>
      </c>
      <c r="AD659" s="9">
        <f t="shared" si="65"/>
        <v>11</v>
      </c>
    </row>
    <row r="660" spans="1:30" ht="15.6">
      <c r="A660" s="2" t="s">
        <v>24</v>
      </c>
      <c r="B660" s="2" t="s">
        <v>25</v>
      </c>
      <c r="C660" s="2" t="s">
        <v>6274</v>
      </c>
      <c r="D660" s="2" t="s">
        <v>6275</v>
      </c>
      <c r="E660" s="2" t="s">
        <v>6276</v>
      </c>
      <c r="F660" s="2" t="s">
        <v>6277</v>
      </c>
      <c r="G660" s="2" t="s">
        <v>6278</v>
      </c>
      <c r="H660" s="2" t="s">
        <v>6267</v>
      </c>
      <c r="I660" s="2" t="s">
        <v>6179</v>
      </c>
      <c r="J660" s="2" t="s">
        <v>106</v>
      </c>
      <c r="K660" s="2" t="s">
        <v>6096</v>
      </c>
      <c r="L660" s="2" t="s">
        <v>5712</v>
      </c>
      <c r="M660" s="2" t="s">
        <v>24</v>
      </c>
      <c r="N660" s="2" t="s">
        <v>5273</v>
      </c>
      <c r="O660" s="2" t="s">
        <v>6279</v>
      </c>
      <c r="P660" s="3">
        <v>0</v>
      </c>
      <c r="Q660" s="2" t="s">
        <v>36</v>
      </c>
      <c r="R660" s="3">
        <v>0</v>
      </c>
      <c r="S660" s="2" t="s">
        <v>36</v>
      </c>
      <c r="T660" s="2" t="s">
        <v>6280</v>
      </c>
      <c r="U660" s="3">
        <v>1</v>
      </c>
      <c r="V660" s="2" t="s">
        <v>36</v>
      </c>
      <c r="W660" s="2" t="s">
        <v>36</v>
      </c>
      <c r="X660" s="2" t="s">
        <v>6281</v>
      </c>
      <c r="Y660">
        <f t="shared" si="61"/>
        <v>2000</v>
      </c>
      <c r="Z660" s="8">
        <f t="shared" si="62"/>
        <v>11</v>
      </c>
      <c r="AA660">
        <f t="shared" si="60"/>
        <v>13</v>
      </c>
      <c r="AB660" s="9">
        <f t="shared" si="63"/>
        <v>2002</v>
      </c>
      <c r="AC660" s="9">
        <f t="shared" si="64"/>
        <v>6</v>
      </c>
      <c r="AD660" s="9">
        <f t="shared" si="65"/>
        <v>11</v>
      </c>
    </row>
    <row r="661" spans="1:30" ht="15.6">
      <c r="A661" s="2" t="s">
        <v>24</v>
      </c>
      <c r="B661" s="2" t="s">
        <v>25</v>
      </c>
      <c r="C661" s="2" t="s">
        <v>6282</v>
      </c>
      <c r="D661" s="2" t="s">
        <v>6283</v>
      </c>
      <c r="E661" s="2" t="s">
        <v>6284</v>
      </c>
      <c r="F661" s="2" t="s">
        <v>6285</v>
      </c>
      <c r="G661" s="2" t="s">
        <v>6286</v>
      </c>
      <c r="H661" s="2" t="s">
        <v>6287</v>
      </c>
      <c r="I661" s="2" t="s">
        <v>36</v>
      </c>
      <c r="J661" s="2" t="s">
        <v>106</v>
      </c>
      <c r="K661" s="2" t="s">
        <v>4406</v>
      </c>
      <c r="L661" s="2" t="s">
        <v>36</v>
      </c>
      <c r="M661" s="2" t="s">
        <v>36</v>
      </c>
      <c r="N661" s="2" t="s">
        <v>5178</v>
      </c>
      <c r="O661" s="2" t="s">
        <v>4407</v>
      </c>
      <c r="P661" s="3">
        <v>0</v>
      </c>
      <c r="Q661" s="2" t="s">
        <v>36</v>
      </c>
      <c r="R661" s="3">
        <v>0</v>
      </c>
      <c r="S661" s="2" t="s">
        <v>36</v>
      </c>
      <c r="T661" s="2" t="s">
        <v>6288</v>
      </c>
      <c r="U661" s="3">
        <v>1</v>
      </c>
      <c r="V661" s="2" t="s">
        <v>36</v>
      </c>
      <c r="W661" s="2" t="s">
        <v>36</v>
      </c>
      <c r="X661" s="2" t="s">
        <v>6289</v>
      </c>
      <c r="Y661">
        <f t="shared" si="61"/>
        <v>2000</v>
      </c>
      <c r="Z661" s="8">
        <f t="shared" si="62"/>
        <v>11</v>
      </c>
      <c r="AA661">
        <f t="shared" si="60"/>
        <v>15</v>
      </c>
      <c r="AB661" s="9">
        <f t="shared" si="63"/>
        <v>2002</v>
      </c>
      <c r="AC661" s="9">
        <f t="shared" si="64"/>
        <v>2</v>
      </c>
      <c r="AD661" s="9">
        <f t="shared" si="65"/>
        <v>21</v>
      </c>
    </row>
    <row r="662" spans="1:30" ht="15.6">
      <c r="A662" s="2" t="s">
        <v>24</v>
      </c>
      <c r="B662" s="2" t="s">
        <v>98</v>
      </c>
      <c r="C662" s="2" t="s">
        <v>6290</v>
      </c>
      <c r="D662" s="2" t="s">
        <v>6291</v>
      </c>
      <c r="E662" s="2" t="s">
        <v>6292</v>
      </c>
      <c r="F662" s="2" t="s">
        <v>6293</v>
      </c>
      <c r="G662" s="2" t="s">
        <v>6294</v>
      </c>
      <c r="H662" s="2" t="s">
        <v>6295</v>
      </c>
      <c r="I662" s="2" t="s">
        <v>6179</v>
      </c>
      <c r="J662" s="2" t="s">
        <v>106</v>
      </c>
      <c r="K662" s="2" t="s">
        <v>6296</v>
      </c>
      <c r="L662" s="2" t="s">
        <v>6297</v>
      </c>
      <c r="M662" s="2" t="s">
        <v>191</v>
      </c>
      <c r="N662" s="2" t="s">
        <v>5273</v>
      </c>
      <c r="O662" s="2" t="s">
        <v>6298</v>
      </c>
      <c r="P662" s="3">
        <v>0</v>
      </c>
      <c r="Q662" s="2" t="s">
        <v>36</v>
      </c>
      <c r="R662" s="3">
        <v>1</v>
      </c>
      <c r="S662" s="2" t="s">
        <v>6299</v>
      </c>
      <c r="T662" s="2" t="s">
        <v>6300</v>
      </c>
      <c r="U662" s="3">
        <v>1</v>
      </c>
      <c r="V662" s="2" t="s">
        <v>36</v>
      </c>
      <c r="W662" s="2" t="s">
        <v>36</v>
      </c>
      <c r="X662" s="2" t="s">
        <v>6301</v>
      </c>
      <c r="Y662">
        <f t="shared" si="61"/>
        <v>2000</v>
      </c>
      <c r="Z662" s="8">
        <f t="shared" si="62"/>
        <v>7</v>
      </c>
      <c r="AA662">
        <f t="shared" si="60"/>
        <v>10</v>
      </c>
      <c r="AB662" s="9">
        <f t="shared" si="63"/>
        <v>2002</v>
      </c>
      <c r="AC662" s="9">
        <f t="shared" si="64"/>
        <v>1</v>
      </c>
      <c r="AD662" s="9">
        <f t="shared" si="65"/>
        <v>11</v>
      </c>
    </row>
    <row r="663" spans="1:30" ht="15.6">
      <c r="A663" s="2" t="s">
        <v>24</v>
      </c>
      <c r="B663" s="2" t="s">
        <v>25</v>
      </c>
      <c r="C663" s="2" t="s">
        <v>6302</v>
      </c>
      <c r="D663" s="2" t="s">
        <v>6303</v>
      </c>
      <c r="E663" s="2" t="s">
        <v>6304</v>
      </c>
      <c r="F663" s="2" t="s">
        <v>6305</v>
      </c>
      <c r="G663" s="2" t="s">
        <v>6306</v>
      </c>
      <c r="H663" s="2" t="s">
        <v>6295</v>
      </c>
      <c r="I663" s="2" t="s">
        <v>36</v>
      </c>
      <c r="J663" s="2" t="s">
        <v>106</v>
      </c>
      <c r="K663" s="2" t="s">
        <v>5992</v>
      </c>
      <c r="L663" s="2" t="s">
        <v>36</v>
      </c>
      <c r="M663" s="2" t="s">
        <v>36</v>
      </c>
      <c r="N663" s="2" t="s">
        <v>6000</v>
      </c>
      <c r="O663" s="2" t="s">
        <v>5630</v>
      </c>
      <c r="P663" s="3">
        <v>0</v>
      </c>
      <c r="Q663" s="2" t="s">
        <v>36</v>
      </c>
      <c r="R663" s="3">
        <v>0</v>
      </c>
      <c r="S663" s="2" t="s">
        <v>36</v>
      </c>
      <c r="T663" s="2" t="s">
        <v>6307</v>
      </c>
      <c r="U663" s="3">
        <v>1</v>
      </c>
      <c r="V663" s="2" t="s">
        <v>36</v>
      </c>
      <c r="W663" s="2" t="s">
        <v>36</v>
      </c>
      <c r="X663" s="2" t="s">
        <v>6308</v>
      </c>
      <c r="Y663">
        <f t="shared" si="61"/>
        <v>2000</v>
      </c>
      <c r="Z663" s="8">
        <f t="shared" si="62"/>
        <v>10</v>
      </c>
      <c r="AA663">
        <f t="shared" si="60"/>
        <v>4</v>
      </c>
      <c r="AB663" s="9">
        <f t="shared" si="63"/>
        <v>2002</v>
      </c>
      <c r="AC663" s="9">
        <f t="shared" si="64"/>
        <v>1</v>
      </c>
      <c r="AD663" s="9">
        <f t="shared" si="65"/>
        <v>11</v>
      </c>
    </row>
    <row r="664" spans="1:30" ht="15.6">
      <c r="A664" s="2" t="s">
        <v>24</v>
      </c>
      <c r="B664" s="2" t="s">
        <v>25</v>
      </c>
      <c r="C664" s="2" t="s">
        <v>6309</v>
      </c>
      <c r="D664" s="2" t="s">
        <v>6310</v>
      </c>
      <c r="E664" s="2" t="s">
        <v>6311</v>
      </c>
      <c r="F664" s="2" t="s">
        <v>6305</v>
      </c>
      <c r="G664" s="2" t="s">
        <v>6312</v>
      </c>
      <c r="H664" s="2" t="s">
        <v>6295</v>
      </c>
      <c r="I664" s="2" t="s">
        <v>36</v>
      </c>
      <c r="J664" s="2" t="s">
        <v>106</v>
      </c>
      <c r="K664" s="2" t="s">
        <v>5992</v>
      </c>
      <c r="L664" s="2" t="s">
        <v>36</v>
      </c>
      <c r="M664" s="2" t="s">
        <v>36</v>
      </c>
      <c r="N664" s="2" t="s">
        <v>6000</v>
      </c>
      <c r="O664" s="2" t="s">
        <v>5630</v>
      </c>
      <c r="P664" s="3">
        <v>0</v>
      </c>
      <c r="Q664" s="2" t="s">
        <v>36</v>
      </c>
      <c r="R664" s="3">
        <v>0</v>
      </c>
      <c r="S664" s="2" t="s">
        <v>36</v>
      </c>
      <c r="T664" s="2" t="s">
        <v>6313</v>
      </c>
      <c r="U664" s="3">
        <v>1</v>
      </c>
      <c r="V664" s="2" t="s">
        <v>36</v>
      </c>
      <c r="W664" s="2" t="s">
        <v>36</v>
      </c>
      <c r="X664" s="2" t="s">
        <v>6314</v>
      </c>
      <c r="Y664">
        <f t="shared" si="61"/>
        <v>2000</v>
      </c>
      <c r="Z664" s="8">
        <f t="shared" si="62"/>
        <v>10</v>
      </c>
      <c r="AA664">
        <f t="shared" si="60"/>
        <v>23</v>
      </c>
      <c r="AB664" s="9">
        <f t="shared" si="63"/>
        <v>2002</v>
      </c>
      <c r="AC664" s="9">
        <f t="shared" si="64"/>
        <v>1</v>
      </c>
      <c r="AD664" s="9">
        <f t="shared" si="65"/>
        <v>11</v>
      </c>
    </row>
    <row r="665" spans="1:30" ht="15.6">
      <c r="A665" s="2" t="s">
        <v>24</v>
      </c>
      <c r="B665" s="2" t="s">
        <v>25</v>
      </c>
      <c r="C665" s="2" t="s">
        <v>6315</v>
      </c>
      <c r="D665" s="2" t="s">
        <v>6316</v>
      </c>
      <c r="E665" s="2" t="s">
        <v>6317</v>
      </c>
      <c r="F665" s="2" t="s">
        <v>6305</v>
      </c>
      <c r="G665" s="2" t="s">
        <v>6318</v>
      </c>
      <c r="H665" s="2" t="s">
        <v>6295</v>
      </c>
      <c r="I665" s="2" t="s">
        <v>36</v>
      </c>
      <c r="J665" s="2" t="s">
        <v>106</v>
      </c>
      <c r="K665" s="2" t="s">
        <v>5992</v>
      </c>
      <c r="L665" s="2" t="s">
        <v>36</v>
      </c>
      <c r="M665" s="2" t="s">
        <v>36</v>
      </c>
      <c r="N665" s="2" t="s">
        <v>6000</v>
      </c>
      <c r="O665" s="2" t="s">
        <v>5630</v>
      </c>
      <c r="P665" s="3">
        <v>0</v>
      </c>
      <c r="Q665" s="2" t="s">
        <v>36</v>
      </c>
      <c r="R665" s="3">
        <v>0</v>
      </c>
      <c r="S665" s="2" t="s">
        <v>36</v>
      </c>
      <c r="T665" s="2" t="s">
        <v>6319</v>
      </c>
      <c r="U665" s="3">
        <v>1</v>
      </c>
      <c r="V665" s="2" t="s">
        <v>36</v>
      </c>
      <c r="W665" s="2" t="s">
        <v>36</v>
      </c>
      <c r="X665" s="2" t="s">
        <v>6320</v>
      </c>
      <c r="Y665">
        <f t="shared" si="61"/>
        <v>2000</v>
      </c>
      <c r="Z665" s="8">
        <f t="shared" si="62"/>
        <v>10</v>
      </c>
      <c r="AA665">
        <f t="shared" si="60"/>
        <v>23</v>
      </c>
      <c r="AB665" s="9">
        <f t="shared" si="63"/>
        <v>2002</v>
      </c>
      <c r="AC665" s="9">
        <f t="shared" si="64"/>
        <v>1</v>
      </c>
      <c r="AD665" s="9">
        <f t="shared" si="65"/>
        <v>11</v>
      </c>
    </row>
    <row r="666" spans="1:30" ht="15.6">
      <c r="A666" s="2" t="s">
        <v>24</v>
      </c>
      <c r="B666" s="2" t="s">
        <v>25</v>
      </c>
      <c r="C666" s="2" t="s">
        <v>6321</v>
      </c>
      <c r="D666" s="2" t="s">
        <v>6322</v>
      </c>
      <c r="E666" s="2" t="s">
        <v>6323</v>
      </c>
      <c r="F666" s="2" t="s">
        <v>6324</v>
      </c>
      <c r="G666" s="2" t="s">
        <v>6325</v>
      </c>
      <c r="H666" s="2" t="s">
        <v>6326</v>
      </c>
      <c r="I666" s="2" t="s">
        <v>36</v>
      </c>
      <c r="J666" s="2" t="s">
        <v>106</v>
      </c>
      <c r="K666" s="2" t="s">
        <v>6327</v>
      </c>
      <c r="L666" s="2" t="s">
        <v>36</v>
      </c>
      <c r="M666" s="2" t="s">
        <v>36</v>
      </c>
      <c r="N666" s="2" t="s">
        <v>5273</v>
      </c>
      <c r="O666" s="2" t="s">
        <v>5244</v>
      </c>
      <c r="P666" s="3">
        <v>0</v>
      </c>
      <c r="Q666" s="2" t="s">
        <v>36</v>
      </c>
      <c r="R666" s="3">
        <v>0</v>
      </c>
      <c r="S666" s="2" t="s">
        <v>36</v>
      </c>
      <c r="T666" s="2" t="s">
        <v>6328</v>
      </c>
      <c r="U666" s="3">
        <v>1</v>
      </c>
      <c r="V666" s="2" t="s">
        <v>36</v>
      </c>
      <c r="W666" s="2" t="s">
        <v>36</v>
      </c>
      <c r="X666" s="2" t="s">
        <v>6329</v>
      </c>
      <c r="Y666">
        <f t="shared" si="61"/>
        <v>2000</v>
      </c>
      <c r="Z666" s="8">
        <f t="shared" si="62"/>
        <v>8</v>
      </c>
      <c r="AA666">
        <f t="shared" si="60"/>
        <v>17</v>
      </c>
      <c r="AB666" s="9">
        <f t="shared" si="63"/>
        <v>2001</v>
      </c>
      <c r="AC666" s="9">
        <f t="shared" si="64"/>
        <v>12</v>
      </c>
      <c r="AD666" s="9">
        <f t="shared" si="65"/>
        <v>21</v>
      </c>
    </row>
    <row r="667" spans="1:30" ht="15.6">
      <c r="A667" s="2" t="s">
        <v>24</v>
      </c>
      <c r="B667" s="2" t="s">
        <v>98</v>
      </c>
      <c r="C667" s="2" t="s">
        <v>6330</v>
      </c>
      <c r="D667" s="2" t="s">
        <v>6331</v>
      </c>
      <c r="E667" s="2" t="s">
        <v>6332</v>
      </c>
      <c r="F667" s="2" t="s">
        <v>6333</v>
      </c>
      <c r="G667" s="2" t="s">
        <v>6334</v>
      </c>
      <c r="H667" s="2" t="s">
        <v>6062</v>
      </c>
      <c r="I667" s="2" t="s">
        <v>6179</v>
      </c>
      <c r="J667" s="2" t="s">
        <v>106</v>
      </c>
      <c r="K667" s="2" t="s">
        <v>6335</v>
      </c>
      <c r="L667" s="2" t="s">
        <v>6336</v>
      </c>
      <c r="M667" s="2" t="s">
        <v>6044</v>
      </c>
      <c r="N667" s="2" t="s">
        <v>6000</v>
      </c>
      <c r="O667" s="2" t="s">
        <v>6337</v>
      </c>
      <c r="P667" s="3">
        <v>0</v>
      </c>
      <c r="Q667" s="2" t="s">
        <v>36</v>
      </c>
      <c r="R667" s="3">
        <v>0</v>
      </c>
      <c r="S667" s="2" t="s">
        <v>36</v>
      </c>
      <c r="T667" s="2" t="s">
        <v>6338</v>
      </c>
      <c r="U667" s="3">
        <v>1</v>
      </c>
      <c r="V667" s="2" t="s">
        <v>36</v>
      </c>
      <c r="W667" s="2" t="s">
        <v>36</v>
      </c>
      <c r="X667" s="2" t="s">
        <v>6339</v>
      </c>
      <c r="Y667">
        <f t="shared" si="61"/>
        <v>2000</v>
      </c>
      <c r="Z667" s="8">
        <f t="shared" si="62"/>
        <v>3</v>
      </c>
      <c r="AA667">
        <f t="shared" si="60"/>
        <v>16</v>
      </c>
      <c r="AB667" s="9">
        <f t="shared" si="63"/>
        <v>2001</v>
      </c>
      <c r="AC667" s="9">
        <f t="shared" si="64"/>
        <v>12</v>
      </c>
      <c r="AD667" s="9">
        <f t="shared" si="65"/>
        <v>11</v>
      </c>
    </row>
    <row r="668" spans="1:30" ht="15.6">
      <c r="A668" s="2" t="s">
        <v>24</v>
      </c>
      <c r="B668" s="2" t="s">
        <v>25</v>
      </c>
      <c r="C668" s="2" t="s">
        <v>6340</v>
      </c>
      <c r="D668" s="2" t="s">
        <v>6341</v>
      </c>
      <c r="E668" s="2" t="s">
        <v>6342</v>
      </c>
      <c r="F668" s="2" t="s">
        <v>6324</v>
      </c>
      <c r="G668" s="2" t="s">
        <v>6343</v>
      </c>
      <c r="H668" s="2" t="s">
        <v>6344</v>
      </c>
      <c r="I668" s="2" t="s">
        <v>36</v>
      </c>
      <c r="J668" s="2" t="s">
        <v>106</v>
      </c>
      <c r="K668" s="2" t="s">
        <v>6345</v>
      </c>
      <c r="L668" s="2" t="s">
        <v>36</v>
      </c>
      <c r="M668" s="2" t="s">
        <v>36</v>
      </c>
      <c r="N668" s="2" t="s">
        <v>5273</v>
      </c>
      <c r="O668" s="2" t="s">
        <v>5244</v>
      </c>
      <c r="P668" s="3">
        <v>0</v>
      </c>
      <c r="Q668" s="2" t="s">
        <v>36</v>
      </c>
      <c r="R668" s="3">
        <v>0</v>
      </c>
      <c r="S668" s="2" t="s">
        <v>36</v>
      </c>
      <c r="T668" s="2" t="s">
        <v>6346</v>
      </c>
      <c r="U668" s="3">
        <v>1</v>
      </c>
      <c r="V668" s="2" t="s">
        <v>36</v>
      </c>
      <c r="W668" s="2" t="s">
        <v>36</v>
      </c>
      <c r="X668" s="2" t="s">
        <v>6347</v>
      </c>
      <c r="Y668">
        <f t="shared" si="61"/>
        <v>2000</v>
      </c>
      <c r="Z668" s="8">
        <f t="shared" si="62"/>
        <v>8</v>
      </c>
      <c r="AA668">
        <f t="shared" si="60"/>
        <v>26</v>
      </c>
      <c r="AB668" s="9">
        <f t="shared" si="63"/>
        <v>2001</v>
      </c>
      <c r="AC668" s="9">
        <f t="shared" si="64"/>
        <v>11</v>
      </c>
      <c r="AD668" s="9">
        <f t="shared" si="65"/>
        <v>21</v>
      </c>
    </row>
    <row r="669" spans="1:30" ht="15.6">
      <c r="A669" s="2" t="s">
        <v>24</v>
      </c>
      <c r="B669" s="2" t="s">
        <v>25</v>
      </c>
      <c r="C669" s="2" t="s">
        <v>6348</v>
      </c>
      <c r="D669" s="2" t="s">
        <v>6349</v>
      </c>
      <c r="E669" s="2" t="s">
        <v>6350</v>
      </c>
      <c r="F669" s="2" t="s">
        <v>6351</v>
      </c>
      <c r="G669" s="2" t="s">
        <v>6352</v>
      </c>
      <c r="H669" s="2" t="s">
        <v>6344</v>
      </c>
      <c r="I669" s="2" t="s">
        <v>36</v>
      </c>
      <c r="J669" s="2" t="s">
        <v>106</v>
      </c>
      <c r="K669" s="2" t="s">
        <v>5992</v>
      </c>
      <c r="L669" s="2" t="s">
        <v>36</v>
      </c>
      <c r="M669" s="2" t="s">
        <v>36</v>
      </c>
      <c r="N669" s="2" t="s">
        <v>6000</v>
      </c>
      <c r="O669" s="2" t="s">
        <v>5630</v>
      </c>
      <c r="P669" s="3">
        <v>0</v>
      </c>
      <c r="Q669" s="2" t="s">
        <v>36</v>
      </c>
      <c r="R669" s="3">
        <v>0</v>
      </c>
      <c r="S669" s="2" t="s">
        <v>36</v>
      </c>
      <c r="T669" s="2" t="s">
        <v>6353</v>
      </c>
      <c r="U669" s="3">
        <v>1</v>
      </c>
      <c r="V669" s="2" t="s">
        <v>36</v>
      </c>
      <c r="W669" s="2" t="s">
        <v>36</v>
      </c>
      <c r="X669" s="2" t="s">
        <v>6354</v>
      </c>
      <c r="Y669">
        <f t="shared" si="61"/>
        <v>2000</v>
      </c>
      <c r="Z669" s="8">
        <f t="shared" si="62"/>
        <v>8</v>
      </c>
      <c r="AA669">
        <f t="shared" si="60"/>
        <v>29</v>
      </c>
      <c r="AB669" s="9">
        <f t="shared" si="63"/>
        <v>2001</v>
      </c>
      <c r="AC669" s="9">
        <f t="shared" si="64"/>
        <v>11</v>
      </c>
      <c r="AD669" s="9">
        <f t="shared" si="65"/>
        <v>21</v>
      </c>
    </row>
    <row r="670" spans="1:30" ht="15.6">
      <c r="A670" s="2" t="s">
        <v>24</v>
      </c>
      <c r="B670" s="2" t="s">
        <v>25</v>
      </c>
      <c r="C670" s="2" t="s">
        <v>6355</v>
      </c>
      <c r="D670" s="2" t="s">
        <v>6356</v>
      </c>
      <c r="E670" s="2" t="s">
        <v>6357</v>
      </c>
      <c r="F670" s="2" t="s">
        <v>6351</v>
      </c>
      <c r="G670" s="2" t="s">
        <v>6358</v>
      </c>
      <c r="H670" s="2" t="s">
        <v>6344</v>
      </c>
      <c r="I670" s="2" t="s">
        <v>36</v>
      </c>
      <c r="J670" s="2" t="s">
        <v>106</v>
      </c>
      <c r="K670" s="2" t="s">
        <v>5992</v>
      </c>
      <c r="L670" s="2" t="s">
        <v>36</v>
      </c>
      <c r="M670" s="2" t="s">
        <v>36</v>
      </c>
      <c r="N670" s="2" t="s">
        <v>6000</v>
      </c>
      <c r="O670" s="2" t="s">
        <v>5630</v>
      </c>
      <c r="P670" s="3">
        <v>0</v>
      </c>
      <c r="Q670" s="2" t="s">
        <v>36</v>
      </c>
      <c r="R670" s="3">
        <v>0</v>
      </c>
      <c r="S670" s="2" t="s">
        <v>36</v>
      </c>
      <c r="T670" s="2" t="s">
        <v>6359</v>
      </c>
      <c r="U670" s="3">
        <v>1</v>
      </c>
      <c r="V670" s="2" t="s">
        <v>36</v>
      </c>
      <c r="W670" s="2" t="s">
        <v>36</v>
      </c>
      <c r="X670" s="2" t="s">
        <v>6360</v>
      </c>
      <c r="Y670">
        <f t="shared" si="61"/>
        <v>2000</v>
      </c>
      <c r="Z670" s="8">
        <f t="shared" si="62"/>
        <v>8</v>
      </c>
      <c r="AA670">
        <f t="shared" si="60"/>
        <v>1</v>
      </c>
      <c r="AB670" s="9">
        <f t="shared" si="63"/>
        <v>2001</v>
      </c>
      <c r="AC670" s="9">
        <f t="shared" si="64"/>
        <v>11</v>
      </c>
      <c r="AD670" s="9">
        <f t="shared" si="65"/>
        <v>21</v>
      </c>
    </row>
    <row r="671" spans="1:30" ht="15.6">
      <c r="A671" s="2" t="s">
        <v>24</v>
      </c>
      <c r="B671" s="2" t="s">
        <v>25</v>
      </c>
      <c r="C671" s="2" t="s">
        <v>6361</v>
      </c>
      <c r="D671" s="2" t="s">
        <v>6362</v>
      </c>
      <c r="E671" s="2" t="s">
        <v>6363</v>
      </c>
      <c r="F671" s="2" t="s">
        <v>6364</v>
      </c>
      <c r="G671" s="2" t="s">
        <v>6365</v>
      </c>
      <c r="H671" s="2" t="s">
        <v>6344</v>
      </c>
      <c r="I671" s="2" t="s">
        <v>36</v>
      </c>
      <c r="J671" s="2" t="s">
        <v>106</v>
      </c>
      <c r="K671" s="2" t="s">
        <v>4406</v>
      </c>
      <c r="L671" s="2" t="s">
        <v>36</v>
      </c>
      <c r="M671" s="2" t="s">
        <v>36</v>
      </c>
      <c r="N671" s="2" t="s">
        <v>5273</v>
      </c>
      <c r="O671" s="2" t="s">
        <v>5889</v>
      </c>
      <c r="P671" s="3">
        <v>0</v>
      </c>
      <c r="Q671" s="2" t="s">
        <v>36</v>
      </c>
      <c r="R671" s="3">
        <v>0</v>
      </c>
      <c r="S671" s="2" t="s">
        <v>36</v>
      </c>
      <c r="T671" s="2" t="s">
        <v>6366</v>
      </c>
      <c r="U671" s="3">
        <v>1</v>
      </c>
      <c r="V671" s="2" t="s">
        <v>36</v>
      </c>
      <c r="W671" s="2" t="s">
        <v>36</v>
      </c>
      <c r="X671" s="2" t="s">
        <v>6367</v>
      </c>
      <c r="Y671">
        <f t="shared" si="61"/>
        <v>2000</v>
      </c>
      <c r="Z671" s="8">
        <f t="shared" si="62"/>
        <v>9</v>
      </c>
      <c r="AA671">
        <f t="shared" ref="AA671:AA734" si="66">DAY(F515)</f>
        <v>4</v>
      </c>
      <c r="AB671" s="9">
        <f t="shared" si="63"/>
        <v>2001</v>
      </c>
      <c r="AC671" s="9">
        <f t="shared" si="64"/>
        <v>11</v>
      </c>
      <c r="AD671" s="9">
        <f t="shared" si="65"/>
        <v>21</v>
      </c>
    </row>
    <row r="672" spans="1:30" ht="15.6">
      <c r="A672" s="2" t="s">
        <v>24</v>
      </c>
      <c r="B672" s="2" t="s">
        <v>25</v>
      </c>
      <c r="C672" s="2" t="s">
        <v>6368</v>
      </c>
      <c r="D672" s="2" t="s">
        <v>6369</v>
      </c>
      <c r="E672" s="2" t="s">
        <v>6370</v>
      </c>
      <c r="F672" s="2" t="s">
        <v>6364</v>
      </c>
      <c r="G672" s="2" t="s">
        <v>6371</v>
      </c>
      <c r="H672" s="2" t="s">
        <v>6344</v>
      </c>
      <c r="I672" s="2" t="s">
        <v>36</v>
      </c>
      <c r="J672" s="2" t="s">
        <v>106</v>
      </c>
      <c r="K672" s="2" t="s">
        <v>4406</v>
      </c>
      <c r="L672" s="2" t="s">
        <v>36</v>
      </c>
      <c r="M672" s="2" t="s">
        <v>36</v>
      </c>
      <c r="N672" s="2" t="s">
        <v>5273</v>
      </c>
      <c r="O672" s="2" t="s">
        <v>5889</v>
      </c>
      <c r="P672" s="3">
        <v>0</v>
      </c>
      <c r="Q672" s="2" t="s">
        <v>36</v>
      </c>
      <c r="R672" s="3">
        <v>0</v>
      </c>
      <c r="S672" s="2" t="s">
        <v>36</v>
      </c>
      <c r="T672" s="2" t="s">
        <v>6372</v>
      </c>
      <c r="U672" s="3">
        <v>1</v>
      </c>
      <c r="V672" s="2" t="s">
        <v>36</v>
      </c>
      <c r="W672" s="2" t="s">
        <v>36</v>
      </c>
      <c r="X672" s="2" t="s">
        <v>6373</v>
      </c>
      <c r="Y672">
        <f t="shared" si="61"/>
        <v>2000</v>
      </c>
      <c r="Z672" s="8">
        <f t="shared" si="62"/>
        <v>9</v>
      </c>
      <c r="AA672">
        <f t="shared" si="66"/>
        <v>10</v>
      </c>
      <c r="AB672" s="9">
        <f t="shared" si="63"/>
        <v>2001</v>
      </c>
      <c r="AC672" s="9">
        <f t="shared" si="64"/>
        <v>11</v>
      </c>
      <c r="AD672" s="9">
        <f t="shared" si="65"/>
        <v>21</v>
      </c>
    </row>
    <row r="673" spans="1:30" ht="15.6">
      <c r="A673" s="2" t="s">
        <v>24</v>
      </c>
      <c r="B673" s="2" t="s">
        <v>25</v>
      </c>
      <c r="C673" s="2" t="s">
        <v>6374</v>
      </c>
      <c r="D673" s="2" t="s">
        <v>6375</v>
      </c>
      <c r="E673" s="2" t="s">
        <v>6376</v>
      </c>
      <c r="F673" s="2" t="s">
        <v>6377</v>
      </c>
      <c r="G673" s="2" t="s">
        <v>6378</v>
      </c>
      <c r="H673" s="2" t="s">
        <v>6379</v>
      </c>
      <c r="I673" s="2" t="s">
        <v>36</v>
      </c>
      <c r="J673" s="2" t="s">
        <v>106</v>
      </c>
      <c r="K673" s="2" t="s">
        <v>6380</v>
      </c>
      <c r="L673" s="2" t="s">
        <v>36</v>
      </c>
      <c r="M673" s="2" t="s">
        <v>36</v>
      </c>
      <c r="N673" s="2" t="s">
        <v>5178</v>
      </c>
      <c r="O673" s="2" t="s">
        <v>5630</v>
      </c>
      <c r="P673" s="3">
        <v>0</v>
      </c>
      <c r="Q673" s="2" t="s">
        <v>36</v>
      </c>
      <c r="R673" s="3">
        <v>0</v>
      </c>
      <c r="S673" s="2" t="s">
        <v>36</v>
      </c>
      <c r="T673" s="2" t="s">
        <v>6381</v>
      </c>
      <c r="U673" s="3">
        <v>1</v>
      </c>
      <c r="V673" s="2" t="s">
        <v>36</v>
      </c>
      <c r="W673" s="2" t="s">
        <v>36</v>
      </c>
      <c r="X673" s="2" t="s">
        <v>6382</v>
      </c>
      <c r="Y673">
        <f t="shared" si="61"/>
        <v>2001</v>
      </c>
      <c r="Z673" s="8">
        <f t="shared" si="62"/>
        <v>2</v>
      </c>
      <c r="AA673">
        <f t="shared" si="66"/>
        <v>9</v>
      </c>
      <c r="AB673" s="9">
        <f t="shared" si="63"/>
        <v>2001</v>
      </c>
      <c r="AC673" s="9">
        <f t="shared" si="64"/>
        <v>11</v>
      </c>
      <c r="AD673" s="9">
        <f t="shared" si="65"/>
        <v>11</v>
      </c>
    </row>
    <row r="674" spans="1:30" ht="15.6">
      <c r="A674" s="2" t="s">
        <v>24</v>
      </c>
      <c r="B674" s="2" t="s">
        <v>98</v>
      </c>
      <c r="C674" s="2" t="s">
        <v>6383</v>
      </c>
      <c r="D674" s="2" t="s">
        <v>6384</v>
      </c>
      <c r="E674" s="2" t="s">
        <v>6385</v>
      </c>
      <c r="F674" s="2" t="s">
        <v>6386</v>
      </c>
      <c r="G674" s="2" t="s">
        <v>6387</v>
      </c>
      <c r="H674" s="2" t="s">
        <v>6388</v>
      </c>
      <c r="I674" s="2" t="s">
        <v>6179</v>
      </c>
      <c r="J674" s="2" t="s">
        <v>106</v>
      </c>
      <c r="K674" s="2" t="s">
        <v>6389</v>
      </c>
      <c r="L674" s="2" t="s">
        <v>6390</v>
      </c>
      <c r="M674" s="2" t="s">
        <v>191</v>
      </c>
      <c r="N674" s="2" t="s">
        <v>5273</v>
      </c>
      <c r="O674" s="2" t="s">
        <v>6391</v>
      </c>
      <c r="P674" s="3">
        <v>0</v>
      </c>
      <c r="Q674" s="2" t="s">
        <v>36</v>
      </c>
      <c r="R674" s="3">
        <v>1</v>
      </c>
      <c r="S674" s="2" t="s">
        <v>6392</v>
      </c>
      <c r="T674" s="2" t="s">
        <v>6393</v>
      </c>
      <c r="U674" s="3">
        <v>1</v>
      </c>
      <c r="V674" s="2" t="s">
        <v>36</v>
      </c>
      <c r="W674" s="2" t="s">
        <v>36</v>
      </c>
      <c r="X674" s="2" t="s">
        <v>6394</v>
      </c>
      <c r="Y674">
        <f t="shared" si="61"/>
        <v>2000</v>
      </c>
      <c r="Z674" s="8">
        <f t="shared" si="62"/>
        <v>9</v>
      </c>
      <c r="AA674">
        <f t="shared" si="66"/>
        <v>28</v>
      </c>
      <c r="AB674" s="9">
        <f t="shared" si="63"/>
        <v>2001</v>
      </c>
      <c r="AC674" s="9">
        <f t="shared" si="64"/>
        <v>10</v>
      </c>
      <c r="AD674" s="9">
        <f t="shared" si="65"/>
        <v>1</v>
      </c>
    </row>
    <row r="675" spans="1:30" ht="15.6">
      <c r="A675" s="2" t="s">
        <v>24</v>
      </c>
      <c r="B675" s="2" t="s">
        <v>25</v>
      </c>
      <c r="C675" s="2" t="s">
        <v>6395</v>
      </c>
      <c r="D675" s="2" t="s">
        <v>6396</v>
      </c>
      <c r="E675" s="2" t="s">
        <v>6397</v>
      </c>
      <c r="F675" s="2" t="s">
        <v>6398</v>
      </c>
      <c r="G675" s="2" t="s">
        <v>6399</v>
      </c>
      <c r="H675" s="2" t="s">
        <v>6388</v>
      </c>
      <c r="I675" s="2" t="s">
        <v>36</v>
      </c>
      <c r="J675" s="2" t="s">
        <v>106</v>
      </c>
      <c r="K675" s="2" t="s">
        <v>4406</v>
      </c>
      <c r="L675" s="2" t="s">
        <v>36</v>
      </c>
      <c r="M675" s="2" t="s">
        <v>36</v>
      </c>
      <c r="N675" s="2" t="s">
        <v>6000</v>
      </c>
      <c r="O675" s="2" t="s">
        <v>5244</v>
      </c>
      <c r="P675" s="3">
        <v>0</v>
      </c>
      <c r="Q675" s="2" t="s">
        <v>36</v>
      </c>
      <c r="R675" s="3">
        <v>0</v>
      </c>
      <c r="S675" s="2" t="s">
        <v>36</v>
      </c>
      <c r="T675" s="2" t="s">
        <v>6400</v>
      </c>
      <c r="U675" s="3">
        <v>1</v>
      </c>
      <c r="V675" s="2" t="s">
        <v>36</v>
      </c>
      <c r="W675" s="2" t="s">
        <v>36</v>
      </c>
      <c r="X675" s="2" t="s">
        <v>6401</v>
      </c>
      <c r="Y675">
        <f t="shared" si="61"/>
        <v>2000</v>
      </c>
      <c r="Z675" s="8">
        <f t="shared" si="62"/>
        <v>8</v>
      </c>
      <c r="AA675">
        <f t="shared" si="66"/>
        <v>16</v>
      </c>
      <c r="AB675" s="9">
        <f t="shared" si="63"/>
        <v>2001</v>
      </c>
      <c r="AC675" s="9">
        <f t="shared" si="64"/>
        <v>10</v>
      </c>
      <c r="AD675" s="9">
        <f t="shared" si="65"/>
        <v>1</v>
      </c>
    </row>
    <row r="676" spans="1:30" ht="15.6">
      <c r="A676" s="2" t="s">
        <v>24</v>
      </c>
      <c r="B676" s="2" t="s">
        <v>25</v>
      </c>
      <c r="C676" s="2" t="s">
        <v>6402</v>
      </c>
      <c r="D676" s="2" t="s">
        <v>6403</v>
      </c>
      <c r="E676" s="2" t="s">
        <v>6404</v>
      </c>
      <c r="F676" s="2" t="s">
        <v>6398</v>
      </c>
      <c r="G676" s="2" t="s">
        <v>6405</v>
      </c>
      <c r="H676" s="2" t="s">
        <v>6388</v>
      </c>
      <c r="I676" s="2" t="s">
        <v>36</v>
      </c>
      <c r="J676" s="2" t="s">
        <v>106</v>
      </c>
      <c r="K676" s="2" t="s">
        <v>4406</v>
      </c>
      <c r="L676" s="2" t="s">
        <v>36</v>
      </c>
      <c r="M676" s="2" t="s">
        <v>36</v>
      </c>
      <c r="N676" s="2" t="s">
        <v>6000</v>
      </c>
      <c r="O676" s="2" t="s">
        <v>5244</v>
      </c>
      <c r="P676" s="3">
        <v>0</v>
      </c>
      <c r="Q676" s="2" t="s">
        <v>36</v>
      </c>
      <c r="R676" s="3">
        <v>0</v>
      </c>
      <c r="S676" s="2" t="s">
        <v>36</v>
      </c>
      <c r="T676" s="2" t="s">
        <v>6406</v>
      </c>
      <c r="U676" s="3">
        <v>1</v>
      </c>
      <c r="V676" s="2" t="s">
        <v>36</v>
      </c>
      <c r="W676" s="2" t="s">
        <v>36</v>
      </c>
      <c r="X676" s="2" t="s">
        <v>6407</v>
      </c>
      <c r="Y676">
        <f t="shared" si="61"/>
        <v>2000</v>
      </c>
      <c r="Z676" s="8">
        <f t="shared" si="62"/>
        <v>8</v>
      </c>
      <c r="AA676">
        <f t="shared" si="66"/>
        <v>29</v>
      </c>
      <c r="AB676" s="9">
        <f t="shared" si="63"/>
        <v>2001</v>
      </c>
      <c r="AC676" s="9">
        <f t="shared" si="64"/>
        <v>10</v>
      </c>
      <c r="AD676" s="9">
        <f t="shared" si="65"/>
        <v>1</v>
      </c>
    </row>
    <row r="677" spans="1:30" ht="15.6">
      <c r="A677" s="2" t="s">
        <v>24</v>
      </c>
      <c r="B677" s="2" t="s">
        <v>25</v>
      </c>
      <c r="C677" s="2" t="s">
        <v>6408</v>
      </c>
      <c r="D677" s="2" t="s">
        <v>6409</v>
      </c>
      <c r="E677" s="2" t="s">
        <v>6410</v>
      </c>
      <c r="F677" s="2" t="s">
        <v>6398</v>
      </c>
      <c r="G677" s="2" t="s">
        <v>6411</v>
      </c>
      <c r="H677" s="2" t="s">
        <v>6388</v>
      </c>
      <c r="I677" s="2" t="s">
        <v>36</v>
      </c>
      <c r="J677" s="2" t="s">
        <v>106</v>
      </c>
      <c r="K677" s="2" t="s">
        <v>4406</v>
      </c>
      <c r="L677" s="2" t="s">
        <v>36</v>
      </c>
      <c r="M677" s="2" t="s">
        <v>36</v>
      </c>
      <c r="N677" s="2" t="s">
        <v>6000</v>
      </c>
      <c r="O677" s="2" t="s">
        <v>5244</v>
      </c>
      <c r="P677" s="3">
        <v>0</v>
      </c>
      <c r="Q677" s="2" t="s">
        <v>36</v>
      </c>
      <c r="R677" s="3">
        <v>0</v>
      </c>
      <c r="S677" s="2" t="s">
        <v>36</v>
      </c>
      <c r="T677" s="2" t="s">
        <v>6412</v>
      </c>
      <c r="U677" s="3">
        <v>1</v>
      </c>
      <c r="V677" s="2" t="s">
        <v>36</v>
      </c>
      <c r="W677" s="2" t="s">
        <v>36</v>
      </c>
      <c r="X677" s="2" t="s">
        <v>6413</v>
      </c>
      <c r="Y677">
        <f t="shared" si="61"/>
        <v>2000</v>
      </c>
      <c r="Z677" s="8">
        <f t="shared" si="62"/>
        <v>8</v>
      </c>
      <c r="AA677">
        <f t="shared" si="66"/>
        <v>1</v>
      </c>
      <c r="AB677" s="9">
        <f t="shared" si="63"/>
        <v>2001</v>
      </c>
      <c r="AC677" s="9">
        <f t="shared" si="64"/>
        <v>10</v>
      </c>
      <c r="AD677" s="9">
        <f t="shared" si="65"/>
        <v>1</v>
      </c>
    </row>
    <row r="678" spans="1:30" ht="15.6">
      <c r="A678" s="2" t="s">
        <v>24</v>
      </c>
      <c r="B678" s="2" t="s">
        <v>25</v>
      </c>
      <c r="C678" s="2" t="s">
        <v>6414</v>
      </c>
      <c r="D678" s="2" t="s">
        <v>6415</v>
      </c>
      <c r="E678" s="2" t="s">
        <v>6416</v>
      </c>
      <c r="F678" s="2" t="s">
        <v>6417</v>
      </c>
      <c r="G678" s="2" t="s">
        <v>6418</v>
      </c>
      <c r="H678" s="2" t="s">
        <v>6419</v>
      </c>
      <c r="I678" s="2" t="s">
        <v>6179</v>
      </c>
      <c r="J678" s="2" t="s">
        <v>106</v>
      </c>
      <c r="K678" s="2" t="s">
        <v>6420</v>
      </c>
      <c r="L678" s="2" t="s">
        <v>6421</v>
      </c>
      <c r="M678" s="2" t="s">
        <v>24</v>
      </c>
      <c r="N678" s="2" t="s">
        <v>5273</v>
      </c>
      <c r="O678" s="2" t="s">
        <v>6422</v>
      </c>
      <c r="P678" s="3">
        <v>0</v>
      </c>
      <c r="Q678" s="2" t="s">
        <v>36</v>
      </c>
      <c r="R678" s="3">
        <v>0</v>
      </c>
      <c r="S678" s="2" t="s">
        <v>36</v>
      </c>
      <c r="T678" s="2" t="s">
        <v>6423</v>
      </c>
      <c r="U678" s="3">
        <v>1</v>
      </c>
      <c r="V678" s="2" t="s">
        <v>36</v>
      </c>
      <c r="W678" s="2" t="s">
        <v>36</v>
      </c>
      <c r="X678" s="2" t="s">
        <v>6424</v>
      </c>
      <c r="Y678">
        <f t="shared" si="61"/>
        <v>1999</v>
      </c>
      <c r="Z678" s="8">
        <f t="shared" si="62"/>
        <v>12</v>
      </c>
      <c r="AA678">
        <f t="shared" si="66"/>
        <v>3</v>
      </c>
      <c r="AB678" s="9">
        <f t="shared" si="63"/>
        <v>2001</v>
      </c>
      <c r="AC678" s="9">
        <f t="shared" si="64"/>
        <v>8</v>
      </c>
      <c r="AD678" s="9">
        <f t="shared" si="65"/>
        <v>21</v>
      </c>
    </row>
    <row r="679" spans="1:30" ht="15.6">
      <c r="A679" s="2" t="s">
        <v>24</v>
      </c>
      <c r="B679" s="2" t="s">
        <v>98</v>
      </c>
      <c r="C679" s="2" t="s">
        <v>6425</v>
      </c>
      <c r="D679" s="2" t="s">
        <v>6426</v>
      </c>
      <c r="E679" s="2" t="s">
        <v>6427</v>
      </c>
      <c r="F679" s="2" t="s">
        <v>6428</v>
      </c>
      <c r="G679" s="2" t="s">
        <v>6429</v>
      </c>
      <c r="H679" s="2" t="s">
        <v>6430</v>
      </c>
      <c r="I679" s="2" t="s">
        <v>6179</v>
      </c>
      <c r="J679" s="2" t="s">
        <v>106</v>
      </c>
      <c r="K679" s="2" t="s">
        <v>6431</v>
      </c>
      <c r="L679" s="2" t="s">
        <v>6432</v>
      </c>
      <c r="M679" s="2" t="s">
        <v>109</v>
      </c>
      <c r="N679" s="2" t="s">
        <v>6000</v>
      </c>
      <c r="O679" s="2" t="s">
        <v>6128</v>
      </c>
      <c r="P679" s="3">
        <v>0</v>
      </c>
      <c r="Q679" s="2" t="s">
        <v>36</v>
      </c>
      <c r="R679" s="3">
        <v>0</v>
      </c>
      <c r="S679" s="2" t="s">
        <v>36</v>
      </c>
      <c r="T679" s="2" t="s">
        <v>6433</v>
      </c>
      <c r="U679" s="3">
        <v>1</v>
      </c>
      <c r="V679" s="2" t="s">
        <v>36</v>
      </c>
      <c r="W679" s="2" t="s">
        <v>36</v>
      </c>
      <c r="X679" s="2" t="s">
        <v>6434</v>
      </c>
      <c r="Y679">
        <f t="shared" si="61"/>
        <v>1998</v>
      </c>
      <c r="Z679" s="8">
        <f t="shared" si="62"/>
        <v>4</v>
      </c>
      <c r="AA679">
        <f t="shared" si="66"/>
        <v>27</v>
      </c>
      <c r="AB679" s="9">
        <f t="shared" si="63"/>
        <v>2001</v>
      </c>
      <c r="AC679" s="9">
        <f t="shared" si="64"/>
        <v>8</v>
      </c>
      <c r="AD679" s="9">
        <f t="shared" si="65"/>
        <v>11</v>
      </c>
    </row>
    <row r="680" spans="1:30" ht="15.6">
      <c r="A680" s="2" t="s">
        <v>24</v>
      </c>
      <c r="B680" s="2" t="s">
        <v>25</v>
      </c>
      <c r="C680" s="2" t="s">
        <v>6435</v>
      </c>
      <c r="D680" s="2" t="s">
        <v>6436</v>
      </c>
      <c r="E680" s="2" t="s">
        <v>6437</v>
      </c>
      <c r="F680" s="2" t="s">
        <v>6438</v>
      </c>
      <c r="G680" s="2" t="s">
        <v>6439</v>
      </c>
      <c r="H680" s="2" t="s">
        <v>6430</v>
      </c>
      <c r="I680" s="2" t="s">
        <v>6179</v>
      </c>
      <c r="J680" s="2" t="s">
        <v>106</v>
      </c>
      <c r="K680" s="2" t="s">
        <v>6440</v>
      </c>
      <c r="L680" s="2" t="s">
        <v>6441</v>
      </c>
      <c r="M680" s="2" t="s">
        <v>191</v>
      </c>
      <c r="N680" s="2" t="s">
        <v>5273</v>
      </c>
      <c r="O680" s="2" t="s">
        <v>6442</v>
      </c>
      <c r="P680" s="3">
        <v>0</v>
      </c>
      <c r="Q680" s="2" t="s">
        <v>36</v>
      </c>
      <c r="R680" s="3">
        <v>0</v>
      </c>
      <c r="S680" s="2" t="s">
        <v>36</v>
      </c>
      <c r="T680" s="2" t="s">
        <v>6443</v>
      </c>
      <c r="U680" s="3">
        <v>1</v>
      </c>
      <c r="V680" s="2" t="s">
        <v>36</v>
      </c>
      <c r="W680" s="2" t="s">
        <v>36</v>
      </c>
      <c r="X680" s="2" t="s">
        <v>6444</v>
      </c>
      <c r="Y680">
        <f t="shared" si="61"/>
        <v>1999</v>
      </c>
      <c r="Z680" s="8">
        <f t="shared" si="62"/>
        <v>9</v>
      </c>
      <c r="AA680">
        <f t="shared" si="66"/>
        <v>9</v>
      </c>
      <c r="AB680" s="9">
        <f t="shared" si="63"/>
        <v>2001</v>
      </c>
      <c r="AC680" s="9">
        <f t="shared" si="64"/>
        <v>8</v>
      </c>
      <c r="AD680" s="9">
        <f t="shared" si="65"/>
        <v>11</v>
      </c>
    </row>
    <row r="681" spans="1:30" ht="15.6">
      <c r="A681" s="2" t="s">
        <v>24</v>
      </c>
      <c r="B681" s="2" t="s">
        <v>25</v>
      </c>
      <c r="C681" s="2" t="s">
        <v>6445</v>
      </c>
      <c r="D681" s="2" t="s">
        <v>6446</v>
      </c>
      <c r="E681" s="2" t="s">
        <v>6447</v>
      </c>
      <c r="F681" s="2" t="s">
        <v>6448</v>
      </c>
      <c r="G681" s="2" t="s">
        <v>6449</v>
      </c>
      <c r="H681" s="2" t="s">
        <v>6430</v>
      </c>
      <c r="I681" s="2" t="s">
        <v>6179</v>
      </c>
      <c r="J681" s="2" t="s">
        <v>106</v>
      </c>
      <c r="K681" s="2" t="s">
        <v>6450</v>
      </c>
      <c r="L681" s="2" t="s">
        <v>6451</v>
      </c>
      <c r="M681" s="2" t="s">
        <v>191</v>
      </c>
      <c r="N681" s="2" t="s">
        <v>6452</v>
      </c>
      <c r="O681" s="2" t="s">
        <v>6453</v>
      </c>
      <c r="P681" s="3">
        <v>0</v>
      </c>
      <c r="Q681" s="2" t="s">
        <v>36</v>
      </c>
      <c r="R681" s="3">
        <v>3</v>
      </c>
      <c r="S681" s="2" t="s">
        <v>6454</v>
      </c>
      <c r="T681" s="2" t="s">
        <v>6455</v>
      </c>
      <c r="U681" s="3">
        <v>1</v>
      </c>
      <c r="V681" s="2" t="s">
        <v>36</v>
      </c>
      <c r="W681" s="2" t="s">
        <v>36</v>
      </c>
      <c r="X681" s="2" t="s">
        <v>6456</v>
      </c>
      <c r="Y681">
        <f t="shared" si="61"/>
        <v>1998</v>
      </c>
      <c r="Z681" s="8">
        <f t="shared" si="62"/>
        <v>12</v>
      </c>
      <c r="AA681">
        <f t="shared" si="66"/>
        <v>11</v>
      </c>
      <c r="AB681" s="9">
        <f t="shared" si="63"/>
        <v>2001</v>
      </c>
      <c r="AC681" s="9">
        <f t="shared" si="64"/>
        <v>8</v>
      </c>
      <c r="AD681" s="9">
        <f t="shared" si="65"/>
        <v>11</v>
      </c>
    </row>
    <row r="682" spans="1:30" ht="15.6">
      <c r="A682" s="2" t="s">
        <v>24</v>
      </c>
      <c r="B682" s="2" t="s">
        <v>98</v>
      </c>
      <c r="C682" s="2" t="s">
        <v>6457</v>
      </c>
      <c r="D682" s="2" t="s">
        <v>6458</v>
      </c>
      <c r="E682" s="2" t="s">
        <v>6459</v>
      </c>
      <c r="F682" s="2" t="s">
        <v>6460</v>
      </c>
      <c r="G682" s="2" t="s">
        <v>6461</v>
      </c>
      <c r="H682" s="2" t="s">
        <v>6462</v>
      </c>
      <c r="I682" s="2" t="s">
        <v>6179</v>
      </c>
      <c r="J682" s="2" t="s">
        <v>106</v>
      </c>
      <c r="K682" s="2" t="s">
        <v>5981</v>
      </c>
      <c r="L682" s="2" t="s">
        <v>5982</v>
      </c>
      <c r="M682" s="2" t="s">
        <v>24</v>
      </c>
      <c r="N682" s="2" t="s">
        <v>6000</v>
      </c>
      <c r="O682" s="2" t="s">
        <v>6463</v>
      </c>
      <c r="P682" s="3">
        <v>0</v>
      </c>
      <c r="Q682" s="2" t="s">
        <v>36</v>
      </c>
      <c r="R682" s="3">
        <v>0</v>
      </c>
      <c r="S682" s="2" t="s">
        <v>36</v>
      </c>
      <c r="T682" s="2" t="s">
        <v>6464</v>
      </c>
      <c r="U682" s="3">
        <v>1</v>
      </c>
      <c r="V682" s="2" t="s">
        <v>36</v>
      </c>
      <c r="W682" s="2" t="s">
        <v>36</v>
      </c>
      <c r="X682" s="2" t="s">
        <v>6465</v>
      </c>
      <c r="Y682">
        <f t="shared" si="61"/>
        <v>1998</v>
      </c>
      <c r="Z682" s="8">
        <f t="shared" si="62"/>
        <v>6</v>
      </c>
      <c r="AA682">
        <f t="shared" si="66"/>
        <v>3</v>
      </c>
      <c r="AB682" s="9">
        <f t="shared" si="63"/>
        <v>2001</v>
      </c>
      <c r="AC682" s="9">
        <f t="shared" si="64"/>
        <v>8</v>
      </c>
      <c r="AD682" s="9">
        <f t="shared" si="65"/>
        <v>1</v>
      </c>
    </row>
    <row r="683" spans="1:30" ht="15.6">
      <c r="A683" s="2" t="s">
        <v>24</v>
      </c>
      <c r="B683" s="2" t="s">
        <v>98</v>
      </c>
      <c r="C683" s="2" t="s">
        <v>6466</v>
      </c>
      <c r="D683" s="2" t="s">
        <v>6467</v>
      </c>
      <c r="E683" s="2" t="s">
        <v>6468</v>
      </c>
      <c r="F683" s="2" t="s">
        <v>6469</v>
      </c>
      <c r="G683" s="2" t="s">
        <v>6470</v>
      </c>
      <c r="H683" s="2" t="s">
        <v>6471</v>
      </c>
      <c r="I683" s="2" t="s">
        <v>6179</v>
      </c>
      <c r="J683" s="2" t="s">
        <v>106</v>
      </c>
      <c r="K683" s="2" t="s">
        <v>6472</v>
      </c>
      <c r="L683" s="2" t="s">
        <v>6473</v>
      </c>
      <c r="M683" s="2" t="s">
        <v>24</v>
      </c>
      <c r="N683" s="2" t="s">
        <v>6000</v>
      </c>
      <c r="O683" s="2" t="s">
        <v>6474</v>
      </c>
      <c r="P683" s="3">
        <v>0</v>
      </c>
      <c r="Q683" s="2" t="s">
        <v>36</v>
      </c>
      <c r="R683" s="3">
        <v>0</v>
      </c>
      <c r="S683" s="2" t="s">
        <v>36</v>
      </c>
      <c r="T683" s="2" t="s">
        <v>6475</v>
      </c>
      <c r="U683" s="3">
        <v>1</v>
      </c>
      <c r="V683" s="2" t="s">
        <v>36</v>
      </c>
      <c r="W683" s="2" t="s">
        <v>36</v>
      </c>
      <c r="X683" s="2" t="s">
        <v>6476</v>
      </c>
      <c r="Y683">
        <f t="shared" si="61"/>
        <v>1999</v>
      </c>
      <c r="Z683" s="8">
        <f t="shared" si="62"/>
        <v>1</v>
      </c>
      <c r="AA683">
        <f t="shared" si="66"/>
        <v>11</v>
      </c>
      <c r="AB683" s="9">
        <f t="shared" si="63"/>
        <v>2001</v>
      </c>
      <c r="AC683" s="9">
        <f t="shared" si="64"/>
        <v>6</v>
      </c>
      <c r="AD683" s="9">
        <f t="shared" si="65"/>
        <v>16</v>
      </c>
    </row>
    <row r="684" spans="1:30" ht="15.6">
      <c r="A684" s="2" t="s">
        <v>24</v>
      </c>
      <c r="B684" s="2" t="s">
        <v>98</v>
      </c>
      <c r="C684" s="2" t="s">
        <v>6477</v>
      </c>
      <c r="D684" s="2" t="s">
        <v>6478</v>
      </c>
      <c r="E684" s="2" t="s">
        <v>6479</v>
      </c>
      <c r="F684" s="2" t="s">
        <v>6480</v>
      </c>
      <c r="G684" s="2" t="s">
        <v>6481</v>
      </c>
      <c r="H684" s="2" t="s">
        <v>6482</v>
      </c>
      <c r="I684" s="2" t="s">
        <v>6179</v>
      </c>
      <c r="J684" s="2" t="s">
        <v>106</v>
      </c>
      <c r="K684" s="2" t="s">
        <v>6483</v>
      </c>
      <c r="L684" s="2" t="s">
        <v>6484</v>
      </c>
      <c r="M684" s="2" t="s">
        <v>24</v>
      </c>
      <c r="N684" s="2" t="s">
        <v>6000</v>
      </c>
      <c r="O684" s="2" t="s">
        <v>6485</v>
      </c>
      <c r="P684" s="3">
        <v>0</v>
      </c>
      <c r="Q684" s="2" t="s">
        <v>36</v>
      </c>
      <c r="R684" s="3">
        <v>1</v>
      </c>
      <c r="S684" s="2" t="s">
        <v>6486</v>
      </c>
      <c r="T684" s="2" t="s">
        <v>6487</v>
      </c>
      <c r="U684" s="3">
        <v>1</v>
      </c>
      <c r="V684" s="2" t="s">
        <v>36</v>
      </c>
      <c r="W684" s="2" t="s">
        <v>36</v>
      </c>
      <c r="X684" s="2" t="s">
        <v>6488</v>
      </c>
      <c r="Y684">
        <f t="shared" si="61"/>
        <v>1998</v>
      </c>
      <c r="Z684" s="8">
        <f t="shared" si="62"/>
        <v>9</v>
      </c>
      <c r="AA684">
        <f t="shared" si="66"/>
        <v>3</v>
      </c>
      <c r="AB684" s="9">
        <f t="shared" si="63"/>
        <v>2001</v>
      </c>
      <c r="AC684" s="9">
        <f t="shared" si="64"/>
        <v>6</v>
      </c>
      <c r="AD684" s="9">
        <f t="shared" si="65"/>
        <v>7</v>
      </c>
    </row>
    <row r="685" spans="1:30" ht="15.6">
      <c r="A685" s="2" t="s">
        <v>24</v>
      </c>
      <c r="B685" s="2" t="s">
        <v>98</v>
      </c>
      <c r="C685" s="2" t="s">
        <v>6489</v>
      </c>
      <c r="D685" s="2" t="s">
        <v>6490</v>
      </c>
      <c r="E685" s="2" t="s">
        <v>6491</v>
      </c>
      <c r="F685" s="2" t="s">
        <v>6492</v>
      </c>
      <c r="G685" s="2" t="s">
        <v>6493</v>
      </c>
      <c r="H685" s="2" t="s">
        <v>6494</v>
      </c>
      <c r="I685" s="2" t="s">
        <v>6179</v>
      </c>
      <c r="J685" s="2" t="s">
        <v>106</v>
      </c>
      <c r="K685" s="2" t="s">
        <v>6472</v>
      </c>
      <c r="L685" s="2" t="s">
        <v>6473</v>
      </c>
      <c r="M685" s="2" t="s">
        <v>24</v>
      </c>
      <c r="N685" s="2" t="s">
        <v>5273</v>
      </c>
      <c r="O685" s="2" t="s">
        <v>6495</v>
      </c>
      <c r="P685" s="3">
        <v>0</v>
      </c>
      <c r="Q685" s="2" t="s">
        <v>36</v>
      </c>
      <c r="R685" s="3">
        <v>0</v>
      </c>
      <c r="S685" s="2" t="s">
        <v>36</v>
      </c>
      <c r="T685" s="2" t="s">
        <v>6496</v>
      </c>
      <c r="U685" s="3">
        <v>1</v>
      </c>
      <c r="V685" s="2" t="s">
        <v>36</v>
      </c>
      <c r="W685" s="2" t="s">
        <v>36</v>
      </c>
      <c r="X685" s="2" t="s">
        <v>6497</v>
      </c>
      <c r="Y685">
        <f t="shared" si="61"/>
        <v>1999</v>
      </c>
      <c r="Z685" s="8">
        <f t="shared" si="62"/>
        <v>11</v>
      </c>
      <c r="AA685">
        <f t="shared" si="66"/>
        <v>14</v>
      </c>
      <c r="AB685" s="9">
        <f t="shared" si="63"/>
        <v>2001</v>
      </c>
      <c r="AC685" s="9">
        <f t="shared" si="64"/>
        <v>5</v>
      </c>
      <c r="AD685" s="9">
        <f t="shared" si="65"/>
        <v>28</v>
      </c>
    </row>
    <row r="686" spans="1:30" ht="15.6">
      <c r="A686" s="2" t="s">
        <v>24</v>
      </c>
      <c r="B686" s="2" t="s">
        <v>98</v>
      </c>
      <c r="C686" s="2" t="s">
        <v>6498</v>
      </c>
      <c r="D686" s="2" t="s">
        <v>6499</v>
      </c>
      <c r="E686" s="2" t="s">
        <v>6500</v>
      </c>
      <c r="F686" s="2" t="s">
        <v>6501</v>
      </c>
      <c r="G686" s="2" t="s">
        <v>6502</v>
      </c>
      <c r="H686" s="2" t="s">
        <v>6503</v>
      </c>
      <c r="I686" s="2" t="s">
        <v>6179</v>
      </c>
      <c r="J686" s="2" t="s">
        <v>106</v>
      </c>
      <c r="K686" s="2" t="s">
        <v>6504</v>
      </c>
      <c r="L686" s="2" t="s">
        <v>6505</v>
      </c>
      <c r="M686" s="2" t="s">
        <v>109</v>
      </c>
      <c r="N686" s="2" t="s">
        <v>6000</v>
      </c>
      <c r="O686" s="2" t="s">
        <v>6506</v>
      </c>
      <c r="P686" s="3">
        <v>0</v>
      </c>
      <c r="Q686" s="2" t="s">
        <v>36</v>
      </c>
      <c r="R686" s="3">
        <v>0</v>
      </c>
      <c r="S686" s="2" t="s">
        <v>36</v>
      </c>
      <c r="T686" s="2" t="s">
        <v>6507</v>
      </c>
      <c r="U686" s="3">
        <v>1</v>
      </c>
      <c r="V686" s="2" t="s">
        <v>36</v>
      </c>
      <c r="W686" s="2" t="s">
        <v>36</v>
      </c>
      <c r="X686" s="2" t="s">
        <v>6508</v>
      </c>
      <c r="Y686">
        <f t="shared" si="61"/>
        <v>1999</v>
      </c>
      <c r="Z686" s="8">
        <f t="shared" si="62"/>
        <v>6</v>
      </c>
      <c r="AA686">
        <f t="shared" si="66"/>
        <v>3</v>
      </c>
      <c r="AB686" s="9">
        <f t="shared" si="63"/>
        <v>2001</v>
      </c>
      <c r="AC686" s="9">
        <f t="shared" si="64"/>
        <v>4</v>
      </c>
      <c r="AD686" s="9">
        <f t="shared" si="65"/>
        <v>11</v>
      </c>
    </row>
    <row r="687" spans="1:30" ht="15.6">
      <c r="A687" s="2" t="s">
        <v>24</v>
      </c>
      <c r="B687" s="2" t="s">
        <v>25</v>
      </c>
      <c r="C687" s="2" t="s">
        <v>6509</v>
      </c>
      <c r="D687" s="2" t="s">
        <v>6510</v>
      </c>
      <c r="E687" s="2" t="s">
        <v>6511</v>
      </c>
      <c r="F687" s="2" t="s">
        <v>6512</v>
      </c>
      <c r="G687" s="2" t="s">
        <v>6513</v>
      </c>
      <c r="H687" s="2" t="s">
        <v>6514</v>
      </c>
      <c r="I687" s="2" t="s">
        <v>6179</v>
      </c>
      <c r="J687" s="2" t="s">
        <v>106</v>
      </c>
      <c r="K687" s="2" t="s">
        <v>6515</v>
      </c>
      <c r="L687" s="2" t="s">
        <v>6516</v>
      </c>
      <c r="M687" s="2" t="s">
        <v>109</v>
      </c>
      <c r="N687" s="2" t="s">
        <v>6000</v>
      </c>
      <c r="O687" s="2" t="s">
        <v>6517</v>
      </c>
      <c r="P687" s="3">
        <v>0</v>
      </c>
      <c r="Q687" s="2" t="s">
        <v>36</v>
      </c>
      <c r="R687" s="3">
        <v>0</v>
      </c>
      <c r="S687" s="2" t="s">
        <v>36</v>
      </c>
      <c r="T687" s="2" t="s">
        <v>6518</v>
      </c>
      <c r="U687" s="3">
        <v>1</v>
      </c>
      <c r="V687" s="2" t="s">
        <v>36</v>
      </c>
      <c r="W687" s="2" t="s">
        <v>36</v>
      </c>
      <c r="X687" s="2" t="s">
        <v>6519</v>
      </c>
      <c r="Y687">
        <f t="shared" si="61"/>
        <v>1998</v>
      </c>
      <c r="Z687" s="8">
        <f t="shared" si="62"/>
        <v>9</v>
      </c>
      <c r="AA687">
        <f t="shared" si="66"/>
        <v>20</v>
      </c>
      <c r="AB687" s="9">
        <f t="shared" si="63"/>
        <v>2001</v>
      </c>
      <c r="AC687" s="9">
        <f t="shared" si="64"/>
        <v>4</v>
      </c>
      <c r="AD687" s="9">
        <f t="shared" si="65"/>
        <v>1</v>
      </c>
    </row>
    <row r="688" spans="1:30" ht="15.6">
      <c r="A688" s="2" t="s">
        <v>24</v>
      </c>
      <c r="B688" s="2" t="s">
        <v>25</v>
      </c>
      <c r="C688" s="2" t="s">
        <v>6520</v>
      </c>
      <c r="D688" s="2" t="s">
        <v>6521</v>
      </c>
      <c r="E688" s="2" t="s">
        <v>6522</v>
      </c>
      <c r="F688" s="2" t="s">
        <v>6523</v>
      </c>
      <c r="G688" s="2" t="s">
        <v>6524</v>
      </c>
      <c r="H688" s="2" t="s">
        <v>6525</v>
      </c>
      <c r="I688" s="2" t="s">
        <v>6179</v>
      </c>
      <c r="J688" s="2" t="s">
        <v>106</v>
      </c>
      <c r="K688" s="2" t="s">
        <v>6420</v>
      </c>
      <c r="L688" s="2" t="s">
        <v>6421</v>
      </c>
      <c r="M688" s="2" t="s">
        <v>24</v>
      </c>
      <c r="N688" s="2" t="s">
        <v>6452</v>
      </c>
      <c r="O688" s="2" t="s">
        <v>6526</v>
      </c>
      <c r="P688" s="3">
        <v>0</v>
      </c>
      <c r="Q688" s="2" t="s">
        <v>36</v>
      </c>
      <c r="R688" s="3">
        <v>1</v>
      </c>
      <c r="S688" s="2" t="s">
        <v>6527</v>
      </c>
      <c r="T688" s="2" t="s">
        <v>6528</v>
      </c>
      <c r="U688" s="3">
        <v>1</v>
      </c>
      <c r="V688" s="2" t="s">
        <v>36</v>
      </c>
      <c r="W688" s="2" t="s">
        <v>36</v>
      </c>
      <c r="X688" s="2" t="s">
        <v>6529</v>
      </c>
      <c r="Y688">
        <f t="shared" si="61"/>
        <v>1998</v>
      </c>
      <c r="Z688" s="8">
        <f t="shared" si="62"/>
        <v>2</v>
      </c>
      <c r="AA688">
        <f t="shared" si="66"/>
        <v>22</v>
      </c>
      <c r="AB688" s="9">
        <f t="shared" si="63"/>
        <v>2001</v>
      </c>
      <c r="AC688" s="9">
        <f t="shared" si="64"/>
        <v>3</v>
      </c>
      <c r="AD688" s="9">
        <f t="shared" si="65"/>
        <v>11</v>
      </c>
    </row>
    <row r="689" spans="1:30" ht="15.6">
      <c r="A689" s="2" t="s">
        <v>24</v>
      </c>
      <c r="B689" s="2" t="s">
        <v>98</v>
      </c>
      <c r="C689" s="2" t="s">
        <v>6530</v>
      </c>
      <c r="D689" s="2" t="s">
        <v>6531</v>
      </c>
      <c r="E689" s="2" t="s">
        <v>6532</v>
      </c>
      <c r="F689" s="2" t="s">
        <v>6533</v>
      </c>
      <c r="G689" s="2" t="s">
        <v>6534</v>
      </c>
      <c r="H689" s="2" t="s">
        <v>6535</v>
      </c>
      <c r="I689" s="2" t="s">
        <v>908</v>
      </c>
      <c r="J689" s="2" t="s">
        <v>106</v>
      </c>
      <c r="K689" s="2" t="s">
        <v>6536</v>
      </c>
      <c r="L689" s="2" t="s">
        <v>6537</v>
      </c>
      <c r="M689" s="2" t="s">
        <v>109</v>
      </c>
      <c r="N689" s="2" t="s">
        <v>6000</v>
      </c>
      <c r="O689" s="2" t="s">
        <v>6538</v>
      </c>
      <c r="P689" s="3">
        <v>0</v>
      </c>
      <c r="Q689" s="2" t="s">
        <v>36</v>
      </c>
      <c r="R689" s="3">
        <v>0</v>
      </c>
      <c r="S689" s="2" t="s">
        <v>36</v>
      </c>
      <c r="T689" s="2" t="s">
        <v>6539</v>
      </c>
      <c r="U689" s="3">
        <v>1</v>
      </c>
      <c r="V689" s="2" t="s">
        <v>36</v>
      </c>
      <c r="W689" s="2" t="s">
        <v>36</v>
      </c>
      <c r="X689" s="2" t="s">
        <v>6540</v>
      </c>
      <c r="Y689">
        <f t="shared" si="61"/>
        <v>1999</v>
      </c>
      <c r="Z689" s="8">
        <f t="shared" si="62"/>
        <v>4</v>
      </c>
      <c r="AA689">
        <f t="shared" si="66"/>
        <v>22</v>
      </c>
      <c r="AB689" s="9">
        <f t="shared" si="63"/>
        <v>2001</v>
      </c>
      <c r="AC689" s="9">
        <f t="shared" si="64"/>
        <v>2</v>
      </c>
      <c r="AD689" s="9">
        <f t="shared" si="65"/>
        <v>1</v>
      </c>
    </row>
    <row r="690" spans="1:30" ht="15.6">
      <c r="A690" s="2" t="s">
        <v>24</v>
      </c>
      <c r="B690" s="2" t="s">
        <v>98</v>
      </c>
      <c r="C690" s="2" t="s">
        <v>6541</v>
      </c>
      <c r="D690" s="2" t="s">
        <v>6542</v>
      </c>
      <c r="E690" s="2" t="s">
        <v>6543</v>
      </c>
      <c r="F690" s="2" t="s">
        <v>6533</v>
      </c>
      <c r="G690" s="2" t="s">
        <v>6544</v>
      </c>
      <c r="H690" s="2" t="s">
        <v>6535</v>
      </c>
      <c r="I690" s="2" t="s">
        <v>908</v>
      </c>
      <c r="J690" s="2" t="s">
        <v>106</v>
      </c>
      <c r="K690" s="2" t="s">
        <v>6545</v>
      </c>
      <c r="L690" s="2" t="s">
        <v>6546</v>
      </c>
      <c r="M690" s="2" t="s">
        <v>109</v>
      </c>
      <c r="N690" s="2" t="s">
        <v>6000</v>
      </c>
      <c r="O690" s="2" t="s">
        <v>6422</v>
      </c>
      <c r="P690" s="3">
        <v>0</v>
      </c>
      <c r="Q690" s="2" t="s">
        <v>36</v>
      </c>
      <c r="R690" s="3">
        <v>0</v>
      </c>
      <c r="S690" s="2" t="s">
        <v>36</v>
      </c>
      <c r="T690" s="2" t="s">
        <v>6547</v>
      </c>
      <c r="U690" s="3">
        <v>1</v>
      </c>
      <c r="V690" s="2" t="s">
        <v>36</v>
      </c>
      <c r="W690" s="2" t="s">
        <v>36</v>
      </c>
      <c r="X690" s="2" t="s">
        <v>6548</v>
      </c>
      <c r="Y690">
        <f t="shared" si="61"/>
        <v>1999</v>
      </c>
      <c r="Z690" s="8">
        <f t="shared" si="62"/>
        <v>4</v>
      </c>
      <c r="AA690">
        <f t="shared" si="66"/>
        <v>22</v>
      </c>
      <c r="AB690" s="9">
        <f t="shared" si="63"/>
        <v>2001</v>
      </c>
      <c r="AC690" s="9">
        <f t="shared" si="64"/>
        <v>2</v>
      </c>
      <c r="AD690" s="9">
        <f t="shared" si="65"/>
        <v>1</v>
      </c>
    </row>
    <row r="691" spans="1:30" ht="15.6">
      <c r="A691" s="2" t="s">
        <v>24</v>
      </c>
      <c r="B691" s="2" t="s">
        <v>98</v>
      </c>
      <c r="C691" s="2" t="s">
        <v>6549</v>
      </c>
      <c r="D691" s="2" t="s">
        <v>6550</v>
      </c>
      <c r="E691" s="2" t="s">
        <v>6551</v>
      </c>
      <c r="F691" s="2" t="s">
        <v>6460</v>
      </c>
      <c r="G691" s="2" t="s">
        <v>6552</v>
      </c>
      <c r="H691" s="2" t="s">
        <v>6553</v>
      </c>
      <c r="I691" s="2" t="s">
        <v>908</v>
      </c>
      <c r="J691" s="2" t="s">
        <v>106</v>
      </c>
      <c r="K691" s="2" t="s">
        <v>6554</v>
      </c>
      <c r="L691" s="2" t="s">
        <v>6555</v>
      </c>
      <c r="M691" s="2" t="s">
        <v>109</v>
      </c>
      <c r="N691" s="2" t="s">
        <v>6000</v>
      </c>
      <c r="O691" s="2" t="s">
        <v>6556</v>
      </c>
      <c r="P691" s="3">
        <v>0</v>
      </c>
      <c r="Q691" s="2" t="s">
        <v>36</v>
      </c>
      <c r="R691" s="3">
        <v>1</v>
      </c>
      <c r="S691" s="2" t="s">
        <v>6557</v>
      </c>
      <c r="T691" s="2" t="s">
        <v>6558</v>
      </c>
      <c r="U691" s="3">
        <v>1</v>
      </c>
      <c r="V691" s="2" t="s">
        <v>36</v>
      </c>
      <c r="W691" s="2" t="s">
        <v>36</v>
      </c>
      <c r="X691" s="2" t="s">
        <v>6559</v>
      </c>
      <c r="Y691">
        <f t="shared" si="61"/>
        <v>1998</v>
      </c>
      <c r="Z691" s="8">
        <f t="shared" si="62"/>
        <v>6</v>
      </c>
      <c r="AA691">
        <f t="shared" si="66"/>
        <v>23</v>
      </c>
      <c r="AB691" s="9">
        <f t="shared" si="63"/>
        <v>2001</v>
      </c>
      <c r="AC691" s="9">
        <f t="shared" si="64"/>
        <v>1</v>
      </c>
      <c r="AD691" s="9">
        <f t="shared" si="65"/>
        <v>21</v>
      </c>
    </row>
    <row r="692" spans="1:30" ht="15.6">
      <c r="A692" s="2" t="s">
        <v>24</v>
      </c>
      <c r="B692" s="2" t="s">
        <v>98</v>
      </c>
      <c r="C692" s="2" t="s">
        <v>6560</v>
      </c>
      <c r="D692" s="2" t="s">
        <v>6561</v>
      </c>
      <c r="E692" s="2" t="s">
        <v>6562</v>
      </c>
      <c r="F692" s="2" t="s">
        <v>6563</v>
      </c>
      <c r="G692" s="2" t="s">
        <v>6564</v>
      </c>
      <c r="H692" s="2" t="s">
        <v>6565</v>
      </c>
      <c r="I692" s="2" t="s">
        <v>908</v>
      </c>
      <c r="J692" s="2" t="s">
        <v>106</v>
      </c>
      <c r="K692" s="2" t="s">
        <v>6566</v>
      </c>
      <c r="L692" s="2" t="s">
        <v>6567</v>
      </c>
      <c r="M692" s="2" t="s">
        <v>109</v>
      </c>
      <c r="N692" s="2" t="s">
        <v>5273</v>
      </c>
      <c r="O692" s="2" t="s">
        <v>6568</v>
      </c>
      <c r="P692" s="3">
        <v>0</v>
      </c>
      <c r="Q692" s="2" t="s">
        <v>36</v>
      </c>
      <c r="R692" s="3">
        <v>1</v>
      </c>
      <c r="S692" s="2" t="s">
        <v>6569</v>
      </c>
      <c r="T692" s="2" t="s">
        <v>6570</v>
      </c>
      <c r="U692" s="3">
        <v>1</v>
      </c>
      <c r="V692" s="2" t="s">
        <v>36</v>
      </c>
      <c r="W692" s="2" t="s">
        <v>36</v>
      </c>
      <c r="X692" s="2" t="s">
        <v>6571</v>
      </c>
      <c r="Y692">
        <f t="shared" si="61"/>
        <v>2000</v>
      </c>
      <c r="Z692" s="8">
        <f t="shared" si="62"/>
        <v>1</v>
      </c>
      <c r="AA692">
        <f t="shared" si="66"/>
        <v>16</v>
      </c>
      <c r="AB692" s="9">
        <f t="shared" si="63"/>
        <v>2001</v>
      </c>
      <c r="AC692" s="9">
        <f t="shared" si="64"/>
        <v>1</v>
      </c>
      <c r="AD692" s="9">
        <f t="shared" si="65"/>
        <v>11</v>
      </c>
    </row>
    <row r="693" spans="1:30" ht="15.6">
      <c r="A693" s="2" t="s">
        <v>24</v>
      </c>
      <c r="B693" s="2" t="s">
        <v>98</v>
      </c>
      <c r="C693" s="2" t="s">
        <v>6572</v>
      </c>
      <c r="D693" s="2" t="s">
        <v>6573</v>
      </c>
      <c r="E693" s="2" t="s">
        <v>6574</v>
      </c>
      <c r="F693" s="2" t="s">
        <v>6575</v>
      </c>
      <c r="G693" s="2" t="s">
        <v>6576</v>
      </c>
      <c r="H693" s="2" t="s">
        <v>6565</v>
      </c>
      <c r="I693" s="2" t="s">
        <v>908</v>
      </c>
      <c r="J693" s="2" t="s">
        <v>106</v>
      </c>
      <c r="K693" s="2" t="s">
        <v>6577</v>
      </c>
      <c r="L693" s="2" t="s">
        <v>6578</v>
      </c>
      <c r="M693" s="2" t="s">
        <v>388</v>
      </c>
      <c r="N693" s="2" t="s">
        <v>6000</v>
      </c>
      <c r="O693" s="2" t="s">
        <v>6579</v>
      </c>
      <c r="P693" s="3">
        <v>0</v>
      </c>
      <c r="Q693" s="2" t="s">
        <v>36</v>
      </c>
      <c r="R693" s="3">
        <v>0</v>
      </c>
      <c r="S693" s="2" t="s">
        <v>36</v>
      </c>
      <c r="T693" s="2" t="s">
        <v>6580</v>
      </c>
      <c r="U693" s="3">
        <v>1</v>
      </c>
      <c r="V693" s="2" t="s">
        <v>36</v>
      </c>
      <c r="W693" s="2" t="s">
        <v>36</v>
      </c>
      <c r="X693" s="2" t="s">
        <v>6581</v>
      </c>
      <c r="Y693">
        <f t="shared" si="61"/>
        <v>1999</v>
      </c>
      <c r="Z693" s="8">
        <f t="shared" si="62"/>
        <v>3</v>
      </c>
      <c r="AA693">
        <f t="shared" si="66"/>
        <v>29</v>
      </c>
      <c r="AB693" s="9">
        <f t="shared" si="63"/>
        <v>2001</v>
      </c>
      <c r="AC693" s="9">
        <f t="shared" si="64"/>
        <v>1</v>
      </c>
      <c r="AD693" s="9">
        <f t="shared" si="65"/>
        <v>11</v>
      </c>
    </row>
    <row r="694" spans="1:30" ht="15.6">
      <c r="A694" s="2" t="s">
        <v>24</v>
      </c>
      <c r="B694" s="2" t="s">
        <v>98</v>
      </c>
      <c r="C694" s="2" t="s">
        <v>6582</v>
      </c>
      <c r="D694" s="2" t="s">
        <v>6583</v>
      </c>
      <c r="E694" s="2" t="s">
        <v>6584</v>
      </c>
      <c r="F694" s="2" t="s">
        <v>6585</v>
      </c>
      <c r="G694" s="2" t="s">
        <v>6586</v>
      </c>
      <c r="H694" s="2" t="s">
        <v>6587</v>
      </c>
      <c r="I694" s="2" t="s">
        <v>908</v>
      </c>
      <c r="J694" s="2" t="s">
        <v>106</v>
      </c>
      <c r="K694" s="2" t="s">
        <v>6588</v>
      </c>
      <c r="L694" s="2" t="s">
        <v>6589</v>
      </c>
      <c r="M694" s="2" t="s">
        <v>191</v>
      </c>
      <c r="N694" s="2" t="s">
        <v>6452</v>
      </c>
      <c r="O694" s="2" t="s">
        <v>6590</v>
      </c>
      <c r="P694" s="3">
        <v>0</v>
      </c>
      <c r="Q694" s="2" t="s">
        <v>36</v>
      </c>
      <c r="R694" s="3">
        <v>0</v>
      </c>
      <c r="S694" s="2" t="s">
        <v>36</v>
      </c>
      <c r="T694" s="2" t="s">
        <v>6591</v>
      </c>
      <c r="U694" s="3">
        <v>1</v>
      </c>
      <c r="V694" s="2" t="s">
        <v>36</v>
      </c>
      <c r="W694" s="2" t="s">
        <v>36</v>
      </c>
      <c r="X694" s="2" t="s">
        <v>6592</v>
      </c>
      <c r="Y694">
        <f t="shared" si="61"/>
        <v>1998</v>
      </c>
      <c r="Z694" s="8">
        <f t="shared" si="62"/>
        <v>3</v>
      </c>
      <c r="AA694">
        <f t="shared" si="66"/>
        <v>11</v>
      </c>
      <c r="AB694" s="9">
        <f t="shared" si="63"/>
        <v>2001</v>
      </c>
      <c r="AC694" s="9">
        <f t="shared" si="64"/>
        <v>1</v>
      </c>
      <c r="AD694" s="9">
        <f t="shared" si="65"/>
        <v>1</v>
      </c>
    </row>
    <row r="695" spans="1:30" ht="15.6">
      <c r="A695" s="2" t="s">
        <v>24</v>
      </c>
      <c r="B695" s="2" t="s">
        <v>98</v>
      </c>
      <c r="C695" s="2" t="s">
        <v>6593</v>
      </c>
      <c r="D695" s="2" t="s">
        <v>6594</v>
      </c>
      <c r="E695" s="2" t="s">
        <v>6595</v>
      </c>
      <c r="F695" s="2" t="s">
        <v>6596</v>
      </c>
      <c r="G695" s="2" t="s">
        <v>6597</v>
      </c>
      <c r="H695" s="2" t="s">
        <v>6598</v>
      </c>
      <c r="I695" s="2" t="s">
        <v>908</v>
      </c>
      <c r="J695" s="2" t="s">
        <v>106</v>
      </c>
      <c r="K695" s="2" t="s">
        <v>6599</v>
      </c>
      <c r="L695" s="2" t="s">
        <v>5475</v>
      </c>
      <c r="M695" s="2" t="s">
        <v>24</v>
      </c>
      <c r="N695" s="2" t="s">
        <v>5178</v>
      </c>
      <c r="O695" s="2" t="s">
        <v>6600</v>
      </c>
      <c r="P695" s="3">
        <v>0</v>
      </c>
      <c r="Q695" s="2" t="s">
        <v>36</v>
      </c>
      <c r="R695" s="3">
        <v>0</v>
      </c>
      <c r="S695" s="2" t="s">
        <v>36</v>
      </c>
      <c r="T695" s="2" t="s">
        <v>6601</v>
      </c>
      <c r="U695" s="3">
        <v>1</v>
      </c>
      <c r="V695" s="2" t="s">
        <v>36</v>
      </c>
      <c r="W695" s="2" t="s">
        <v>36</v>
      </c>
      <c r="X695" s="2" t="s">
        <v>6602</v>
      </c>
      <c r="Y695">
        <f t="shared" si="61"/>
        <v>1998</v>
      </c>
      <c r="Z695" s="8">
        <f t="shared" si="62"/>
        <v>6</v>
      </c>
      <c r="AA695">
        <f t="shared" si="66"/>
        <v>27</v>
      </c>
      <c r="AB695" s="9">
        <f t="shared" si="63"/>
        <v>2000</v>
      </c>
      <c r="AC695" s="9">
        <f t="shared" si="64"/>
        <v>11</v>
      </c>
      <c r="AD695" s="9">
        <f t="shared" si="65"/>
        <v>11</v>
      </c>
    </row>
    <row r="696" spans="1:30" ht="15.6">
      <c r="A696" s="2" t="s">
        <v>24</v>
      </c>
      <c r="B696" s="2" t="s">
        <v>98</v>
      </c>
      <c r="C696" s="2" t="s">
        <v>6603</v>
      </c>
      <c r="D696" s="2" t="s">
        <v>6604</v>
      </c>
      <c r="E696" s="2" t="s">
        <v>6605</v>
      </c>
      <c r="F696" s="2" t="s">
        <v>6606</v>
      </c>
      <c r="G696" s="2" t="s">
        <v>6607</v>
      </c>
      <c r="H696" s="2" t="s">
        <v>6598</v>
      </c>
      <c r="I696" s="2" t="s">
        <v>908</v>
      </c>
      <c r="J696" s="2" t="s">
        <v>106</v>
      </c>
      <c r="K696" s="2" t="s">
        <v>6608</v>
      </c>
      <c r="L696" s="2" t="s">
        <v>6609</v>
      </c>
      <c r="M696" s="2" t="s">
        <v>24</v>
      </c>
      <c r="N696" s="2" t="s">
        <v>6000</v>
      </c>
      <c r="O696" s="2" t="s">
        <v>6610</v>
      </c>
      <c r="P696" s="3">
        <v>0</v>
      </c>
      <c r="Q696" s="2" t="s">
        <v>36</v>
      </c>
      <c r="R696" s="3">
        <v>0</v>
      </c>
      <c r="S696" s="2" t="s">
        <v>36</v>
      </c>
      <c r="T696" s="2" t="s">
        <v>6611</v>
      </c>
      <c r="U696" s="3">
        <v>1</v>
      </c>
      <c r="V696" s="2" t="s">
        <v>36</v>
      </c>
      <c r="W696" s="2" t="s">
        <v>36</v>
      </c>
      <c r="X696" s="2" t="s">
        <v>6612</v>
      </c>
      <c r="Y696">
        <f t="shared" si="61"/>
        <v>1999</v>
      </c>
      <c r="Z696" s="8">
        <f t="shared" si="62"/>
        <v>1</v>
      </c>
      <c r="AA696">
        <f t="shared" si="66"/>
        <v>21</v>
      </c>
      <c r="AB696" s="9">
        <f t="shared" si="63"/>
        <v>2000</v>
      </c>
      <c r="AC696" s="9">
        <f t="shared" si="64"/>
        <v>11</v>
      </c>
      <c r="AD696" s="9">
        <f t="shared" si="65"/>
        <v>11</v>
      </c>
    </row>
    <row r="697" spans="1:30" ht="15.6">
      <c r="A697" s="2" t="s">
        <v>24</v>
      </c>
      <c r="B697" s="2" t="s">
        <v>98</v>
      </c>
      <c r="C697" s="2" t="s">
        <v>6613</v>
      </c>
      <c r="D697" s="2" t="s">
        <v>6614</v>
      </c>
      <c r="E697" s="2" t="s">
        <v>6615</v>
      </c>
      <c r="F697" s="2" t="s">
        <v>6616</v>
      </c>
      <c r="G697" s="2" t="s">
        <v>6617</v>
      </c>
      <c r="H697" s="2" t="s">
        <v>6598</v>
      </c>
      <c r="I697" s="2" t="s">
        <v>908</v>
      </c>
      <c r="J697" s="2" t="s">
        <v>106</v>
      </c>
      <c r="K697" s="2" t="s">
        <v>6618</v>
      </c>
      <c r="L697" s="2" t="s">
        <v>6619</v>
      </c>
      <c r="M697" s="2" t="s">
        <v>109</v>
      </c>
      <c r="N697" s="2" t="s">
        <v>5178</v>
      </c>
      <c r="O697" s="2" t="s">
        <v>6620</v>
      </c>
      <c r="P697" s="3">
        <v>0</v>
      </c>
      <c r="Q697" s="2" t="s">
        <v>36</v>
      </c>
      <c r="R697" s="3">
        <v>4</v>
      </c>
      <c r="S697" s="2" t="s">
        <v>6621</v>
      </c>
      <c r="T697" s="2" t="s">
        <v>6622</v>
      </c>
      <c r="U697" s="3">
        <v>1</v>
      </c>
      <c r="V697" s="2" t="s">
        <v>36</v>
      </c>
      <c r="W697" s="2" t="s">
        <v>36</v>
      </c>
      <c r="X697" s="2" t="s">
        <v>6623</v>
      </c>
      <c r="Y697">
        <f t="shared" si="61"/>
        <v>1999</v>
      </c>
      <c r="Z697" s="8">
        <f t="shared" si="62"/>
        <v>1</v>
      </c>
      <c r="AA697">
        <f t="shared" si="66"/>
        <v>4</v>
      </c>
      <c r="AB697" s="9">
        <f t="shared" si="63"/>
        <v>2000</v>
      </c>
      <c r="AC697" s="9">
        <f t="shared" si="64"/>
        <v>11</v>
      </c>
      <c r="AD697" s="9">
        <f t="shared" si="65"/>
        <v>11</v>
      </c>
    </row>
    <row r="698" spans="1:30" ht="15.6">
      <c r="A698" s="2" t="s">
        <v>24</v>
      </c>
      <c r="B698" s="2" t="s">
        <v>98</v>
      </c>
      <c r="C698" s="2" t="s">
        <v>6624</v>
      </c>
      <c r="D698" s="2" t="s">
        <v>6625</v>
      </c>
      <c r="E698" s="2" t="s">
        <v>6626</v>
      </c>
      <c r="F698" s="2" t="s">
        <v>6606</v>
      </c>
      <c r="G698" s="2" t="s">
        <v>6627</v>
      </c>
      <c r="H698" s="2" t="s">
        <v>6628</v>
      </c>
      <c r="I698" s="2" t="s">
        <v>908</v>
      </c>
      <c r="J698" s="2" t="s">
        <v>106</v>
      </c>
      <c r="K698" s="2" t="s">
        <v>6629</v>
      </c>
      <c r="L698" s="2" t="s">
        <v>6630</v>
      </c>
      <c r="M698" s="2" t="s">
        <v>191</v>
      </c>
      <c r="N698" s="2" t="s">
        <v>6000</v>
      </c>
      <c r="O698" s="2" t="s">
        <v>6631</v>
      </c>
      <c r="P698" s="3">
        <v>0</v>
      </c>
      <c r="Q698" s="2" t="s">
        <v>36</v>
      </c>
      <c r="R698" s="3">
        <v>1</v>
      </c>
      <c r="S698" s="2" t="s">
        <v>6632</v>
      </c>
      <c r="T698" s="2" t="s">
        <v>6633</v>
      </c>
      <c r="U698" s="3">
        <v>1</v>
      </c>
      <c r="V698" s="2" t="s">
        <v>36</v>
      </c>
      <c r="W698" s="2" t="s">
        <v>36</v>
      </c>
      <c r="X698" s="2" t="s">
        <v>6634</v>
      </c>
      <c r="Y698">
        <f t="shared" si="61"/>
        <v>1999</v>
      </c>
      <c r="Z698" s="8">
        <f t="shared" si="62"/>
        <v>1</v>
      </c>
      <c r="AA698">
        <f t="shared" si="66"/>
        <v>1</v>
      </c>
      <c r="AB698" s="9">
        <f t="shared" si="63"/>
        <v>2000</v>
      </c>
      <c r="AC698" s="9">
        <f t="shared" si="64"/>
        <v>10</v>
      </c>
      <c r="AD698" s="9">
        <f t="shared" si="65"/>
        <v>1</v>
      </c>
    </row>
    <row r="699" spans="1:30" ht="15.6">
      <c r="A699" s="2" t="s">
        <v>24</v>
      </c>
      <c r="B699" s="2" t="s">
        <v>98</v>
      </c>
      <c r="C699" s="2" t="s">
        <v>6635</v>
      </c>
      <c r="D699" s="2" t="s">
        <v>6636</v>
      </c>
      <c r="E699" s="2" t="s">
        <v>6637</v>
      </c>
      <c r="F699" s="2" t="s">
        <v>6638</v>
      </c>
      <c r="G699" s="2" t="s">
        <v>6639</v>
      </c>
      <c r="H699" s="2" t="s">
        <v>6640</v>
      </c>
      <c r="I699" s="2" t="s">
        <v>908</v>
      </c>
      <c r="J699" s="2" t="s">
        <v>106</v>
      </c>
      <c r="K699" s="2" t="s">
        <v>6472</v>
      </c>
      <c r="L699" s="2" t="s">
        <v>6473</v>
      </c>
      <c r="M699" s="2" t="s">
        <v>24</v>
      </c>
      <c r="N699" s="2" t="s">
        <v>6000</v>
      </c>
      <c r="O699" s="2" t="s">
        <v>6641</v>
      </c>
      <c r="P699" s="3">
        <v>0</v>
      </c>
      <c r="Q699" s="2" t="s">
        <v>36</v>
      </c>
      <c r="R699" s="3">
        <v>1</v>
      </c>
      <c r="S699" s="2" t="s">
        <v>6642</v>
      </c>
      <c r="T699" s="2" t="s">
        <v>6643</v>
      </c>
      <c r="U699" s="3">
        <v>1</v>
      </c>
      <c r="V699" s="2" t="s">
        <v>36</v>
      </c>
      <c r="W699" s="2" t="s">
        <v>36</v>
      </c>
      <c r="X699" s="2" t="s">
        <v>6644</v>
      </c>
      <c r="Y699">
        <f t="shared" si="61"/>
        <v>1999</v>
      </c>
      <c r="Z699" s="8">
        <f t="shared" si="62"/>
        <v>11</v>
      </c>
      <c r="AA699">
        <f t="shared" si="66"/>
        <v>20</v>
      </c>
      <c r="AB699" s="9">
        <f t="shared" si="63"/>
        <v>2000</v>
      </c>
      <c r="AC699" s="9">
        <f t="shared" si="64"/>
        <v>7</v>
      </c>
      <c r="AD699" s="9">
        <f t="shared" si="65"/>
        <v>11</v>
      </c>
    </row>
    <row r="700" spans="1:30" ht="15.6">
      <c r="A700" s="2" t="s">
        <v>24</v>
      </c>
      <c r="B700" s="2" t="s">
        <v>98</v>
      </c>
      <c r="C700" s="2" t="s">
        <v>6645</v>
      </c>
      <c r="D700" s="2" t="s">
        <v>6646</v>
      </c>
      <c r="E700" s="2" t="s">
        <v>6647</v>
      </c>
      <c r="F700" s="2" t="s">
        <v>6648</v>
      </c>
      <c r="G700" s="2" t="s">
        <v>6649</v>
      </c>
      <c r="H700" s="2" t="s">
        <v>6650</v>
      </c>
      <c r="I700" s="2" t="s">
        <v>908</v>
      </c>
      <c r="J700" s="2" t="s">
        <v>106</v>
      </c>
      <c r="K700" s="2" t="s">
        <v>6116</v>
      </c>
      <c r="L700" s="2" t="s">
        <v>6117</v>
      </c>
      <c r="M700" s="2" t="s">
        <v>109</v>
      </c>
      <c r="N700" s="2" t="s">
        <v>6000</v>
      </c>
      <c r="O700" s="2" t="s">
        <v>6600</v>
      </c>
      <c r="P700" s="3">
        <v>0</v>
      </c>
      <c r="Q700" s="2" t="s">
        <v>36</v>
      </c>
      <c r="R700" s="3">
        <v>0</v>
      </c>
      <c r="S700" s="2" t="s">
        <v>36</v>
      </c>
      <c r="T700" s="2" t="s">
        <v>6651</v>
      </c>
      <c r="U700" s="3">
        <v>1</v>
      </c>
      <c r="V700" s="2" t="s">
        <v>36</v>
      </c>
      <c r="W700" s="2" t="s">
        <v>36</v>
      </c>
      <c r="X700" s="2" t="s">
        <v>6652</v>
      </c>
      <c r="Y700">
        <f t="shared" si="61"/>
        <v>1999</v>
      </c>
      <c r="Z700" s="8">
        <f t="shared" si="62"/>
        <v>7</v>
      </c>
      <c r="AA700">
        <f t="shared" si="66"/>
        <v>24</v>
      </c>
      <c r="AB700" s="9">
        <f t="shared" si="63"/>
        <v>2000</v>
      </c>
      <c r="AC700" s="9">
        <f t="shared" si="64"/>
        <v>7</v>
      </c>
      <c r="AD700" s="9">
        <f t="shared" si="65"/>
        <v>1</v>
      </c>
    </row>
    <row r="701" spans="1:30" ht="15.6">
      <c r="A701" s="2" t="s">
        <v>24</v>
      </c>
      <c r="B701" s="2" t="s">
        <v>98</v>
      </c>
      <c r="C701" s="2" t="s">
        <v>6653</v>
      </c>
      <c r="D701" s="2" t="s">
        <v>6654</v>
      </c>
      <c r="E701" s="2" t="s">
        <v>6655</v>
      </c>
      <c r="F701" s="2" t="s">
        <v>6648</v>
      </c>
      <c r="G701" s="2" t="s">
        <v>6656</v>
      </c>
      <c r="H701" s="2" t="s">
        <v>6657</v>
      </c>
      <c r="I701" s="2" t="s">
        <v>908</v>
      </c>
      <c r="J701" s="2" t="s">
        <v>106</v>
      </c>
      <c r="K701" s="2" t="s">
        <v>6472</v>
      </c>
      <c r="L701" s="2" t="s">
        <v>6473</v>
      </c>
      <c r="M701" s="2" t="s">
        <v>24</v>
      </c>
      <c r="N701" s="2" t="s">
        <v>6000</v>
      </c>
      <c r="O701" s="2" t="s">
        <v>6658</v>
      </c>
      <c r="P701" s="3">
        <v>0</v>
      </c>
      <c r="Q701" s="2" t="s">
        <v>36</v>
      </c>
      <c r="R701" s="3">
        <v>0</v>
      </c>
      <c r="S701" s="2" t="s">
        <v>36</v>
      </c>
      <c r="T701" s="2" t="s">
        <v>6659</v>
      </c>
      <c r="U701" s="3">
        <v>1</v>
      </c>
      <c r="V701" s="2" t="s">
        <v>36</v>
      </c>
      <c r="W701" s="2" t="s">
        <v>36</v>
      </c>
      <c r="X701" s="2" t="s">
        <v>6660</v>
      </c>
      <c r="Y701">
        <f t="shared" si="61"/>
        <v>1999</v>
      </c>
      <c r="Z701" s="8">
        <f t="shared" si="62"/>
        <v>7</v>
      </c>
      <c r="AA701">
        <f t="shared" si="66"/>
        <v>24</v>
      </c>
      <c r="AB701" s="9">
        <f t="shared" si="63"/>
        <v>2000</v>
      </c>
      <c r="AC701" s="9">
        <f t="shared" si="64"/>
        <v>6</v>
      </c>
      <c r="AD701" s="9">
        <f t="shared" si="65"/>
        <v>11</v>
      </c>
    </row>
    <row r="702" spans="1:30" ht="15.6">
      <c r="A702" s="2" t="s">
        <v>24</v>
      </c>
      <c r="B702" s="2" t="s">
        <v>25</v>
      </c>
      <c r="C702" s="2" t="s">
        <v>6661</v>
      </c>
      <c r="D702" s="2" t="s">
        <v>6662</v>
      </c>
      <c r="E702" s="2" t="s">
        <v>6663</v>
      </c>
      <c r="F702" s="2" t="s">
        <v>6664</v>
      </c>
      <c r="G702" s="2" t="s">
        <v>6665</v>
      </c>
      <c r="H702" s="2" t="s">
        <v>6657</v>
      </c>
      <c r="I702" s="2" t="s">
        <v>36</v>
      </c>
      <c r="J702" s="2" t="s">
        <v>106</v>
      </c>
      <c r="K702" s="2" t="s">
        <v>4406</v>
      </c>
      <c r="L702" s="2" t="s">
        <v>36</v>
      </c>
      <c r="M702" s="2" t="s">
        <v>36</v>
      </c>
      <c r="N702" s="2" t="s">
        <v>5178</v>
      </c>
      <c r="O702" s="2" t="s">
        <v>5244</v>
      </c>
      <c r="P702" s="3">
        <v>0</v>
      </c>
      <c r="Q702" s="2" t="s">
        <v>36</v>
      </c>
      <c r="R702" s="3">
        <v>0</v>
      </c>
      <c r="S702" s="2" t="s">
        <v>36</v>
      </c>
      <c r="T702" s="2" t="s">
        <v>6666</v>
      </c>
      <c r="U702" s="3">
        <v>1</v>
      </c>
      <c r="V702" s="2" t="s">
        <v>36</v>
      </c>
      <c r="W702" s="2" t="s">
        <v>36</v>
      </c>
      <c r="X702" s="2" t="s">
        <v>6667</v>
      </c>
      <c r="Y702">
        <f t="shared" si="61"/>
        <v>1998</v>
      </c>
      <c r="Z702" s="8">
        <f t="shared" si="62"/>
        <v>10</v>
      </c>
      <c r="AA702">
        <f t="shared" si="66"/>
        <v>20</v>
      </c>
      <c r="AB702" s="9">
        <f t="shared" si="63"/>
        <v>2000</v>
      </c>
      <c r="AC702" s="9">
        <f t="shared" si="64"/>
        <v>6</v>
      </c>
      <c r="AD702" s="9">
        <f t="shared" si="65"/>
        <v>11</v>
      </c>
    </row>
    <row r="703" spans="1:30" ht="15.6">
      <c r="A703" s="2" t="s">
        <v>24</v>
      </c>
      <c r="B703" s="2" t="s">
        <v>98</v>
      </c>
      <c r="C703" s="2" t="s">
        <v>6668</v>
      </c>
      <c r="D703" s="2" t="s">
        <v>6669</v>
      </c>
      <c r="E703" s="2" t="s">
        <v>6670</v>
      </c>
      <c r="F703" s="2" t="s">
        <v>6671</v>
      </c>
      <c r="G703" s="2" t="s">
        <v>6672</v>
      </c>
      <c r="H703" s="2" t="s">
        <v>6673</v>
      </c>
      <c r="I703" s="2" t="s">
        <v>908</v>
      </c>
      <c r="J703" s="2" t="s">
        <v>106</v>
      </c>
      <c r="K703" s="2" t="s">
        <v>6504</v>
      </c>
      <c r="L703" s="2" t="s">
        <v>6505</v>
      </c>
      <c r="M703" s="2" t="s">
        <v>109</v>
      </c>
      <c r="N703" s="2" t="s">
        <v>6000</v>
      </c>
      <c r="O703" s="2" t="s">
        <v>6674</v>
      </c>
      <c r="P703" s="3">
        <v>0</v>
      </c>
      <c r="Q703" s="2" t="s">
        <v>36</v>
      </c>
      <c r="R703" s="3">
        <v>0</v>
      </c>
      <c r="S703" s="2" t="s">
        <v>36</v>
      </c>
      <c r="T703" s="2" t="s">
        <v>6675</v>
      </c>
      <c r="U703" s="3">
        <v>1</v>
      </c>
      <c r="V703" s="2" t="s">
        <v>36</v>
      </c>
      <c r="W703" s="2" t="s">
        <v>36</v>
      </c>
      <c r="X703" s="2" t="s">
        <v>6676</v>
      </c>
      <c r="Y703">
        <f t="shared" si="61"/>
        <v>1998</v>
      </c>
      <c r="Z703" s="8">
        <f t="shared" si="62"/>
        <v>12</v>
      </c>
      <c r="AA703">
        <f t="shared" si="66"/>
        <v>26</v>
      </c>
      <c r="AB703" s="9">
        <f t="shared" si="63"/>
        <v>2000</v>
      </c>
      <c r="AC703" s="9">
        <f t="shared" si="64"/>
        <v>6</v>
      </c>
      <c r="AD703" s="9">
        <f t="shared" si="65"/>
        <v>1</v>
      </c>
    </row>
    <row r="704" spans="1:30" ht="15.6">
      <c r="A704" s="2" t="s">
        <v>24</v>
      </c>
      <c r="B704" s="2" t="s">
        <v>25</v>
      </c>
      <c r="C704" s="2" t="s">
        <v>6677</v>
      </c>
      <c r="D704" s="2" t="s">
        <v>6678</v>
      </c>
      <c r="E704" s="2" t="s">
        <v>6679</v>
      </c>
      <c r="F704" s="2" t="s">
        <v>6680</v>
      </c>
      <c r="G704" s="2" t="s">
        <v>6681</v>
      </c>
      <c r="H704" s="2" t="s">
        <v>6682</v>
      </c>
      <c r="I704" s="2" t="s">
        <v>36</v>
      </c>
      <c r="J704" s="2" t="s">
        <v>106</v>
      </c>
      <c r="K704" s="2" t="s">
        <v>5992</v>
      </c>
      <c r="L704" s="2" t="s">
        <v>36</v>
      </c>
      <c r="M704" s="2" t="s">
        <v>36</v>
      </c>
      <c r="N704" s="2" t="s">
        <v>5178</v>
      </c>
      <c r="O704" s="2" t="s">
        <v>6683</v>
      </c>
      <c r="P704" s="3">
        <v>0</v>
      </c>
      <c r="Q704" s="2" t="s">
        <v>36</v>
      </c>
      <c r="R704" s="3">
        <v>0</v>
      </c>
      <c r="S704" s="2" t="s">
        <v>36</v>
      </c>
      <c r="T704" s="2" t="s">
        <v>6684</v>
      </c>
      <c r="U704" s="3">
        <v>1</v>
      </c>
      <c r="V704" s="2" t="s">
        <v>36</v>
      </c>
      <c r="W704" s="2" t="s">
        <v>36</v>
      </c>
      <c r="X704" s="2" t="s">
        <v>6685</v>
      </c>
      <c r="Y704">
        <f t="shared" si="61"/>
        <v>1998</v>
      </c>
      <c r="Z704" s="8">
        <f t="shared" si="62"/>
        <v>4</v>
      </c>
      <c r="AA704">
        <f t="shared" si="66"/>
        <v>20</v>
      </c>
      <c r="AB704" s="9">
        <f t="shared" si="63"/>
        <v>2000</v>
      </c>
      <c r="AC704" s="9">
        <f t="shared" si="64"/>
        <v>5</v>
      </c>
      <c r="AD704" s="9">
        <f t="shared" si="65"/>
        <v>21</v>
      </c>
    </row>
    <row r="705" spans="1:30" ht="15.6">
      <c r="A705" s="2" t="s">
        <v>24</v>
      </c>
      <c r="B705" s="2" t="s">
        <v>25</v>
      </c>
      <c r="C705" s="2" t="s">
        <v>5299</v>
      </c>
      <c r="D705" s="2" t="s">
        <v>6686</v>
      </c>
      <c r="E705" s="2" t="s">
        <v>6687</v>
      </c>
      <c r="F705" s="2" t="s">
        <v>6688</v>
      </c>
      <c r="G705" s="2" t="s">
        <v>6689</v>
      </c>
      <c r="H705" s="2" t="s">
        <v>6690</v>
      </c>
      <c r="I705" s="2" t="s">
        <v>36</v>
      </c>
      <c r="J705" s="2" t="s">
        <v>106</v>
      </c>
      <c r="K705" s="2" t="s">
        <v>4406</v>
      </c>
      <c r="L705" s="2" t="s">
        <v>36</v>
      </c>
      <c r="M705" s="2" t="s">
        <v>36</v>
      </c>
      <c r="N705" s="2" t="s">
        <v>5178</v>
      </c>
      <c r="O705" s="2" t="s">
        <v>5244</v>
      </c>
      <c r="P705" s="3">
        <v>0</v>
      </c>
      <c r="Q705" s="2" t="s">
        <v>36</v>
      </c>
      <c r="R705" s="3">
        <v>0</v>
      </c>
      <c r="S705" s="2" t="s">
        <v>36</v>
      </c>
      <c r="T705" s="2" t="s">
        <v>6691</v>
      </c>
      <c r="U705" s="3">
        <v>1</v>
      </c>
      <c r="V705" s="2" t="s">
        <v>36</v>
      </c>
      <c r="W705" s="2" t="s">
        <v>36</v>
      </c>
      <c r="X705" s="2" t="s">
        <v>6692</v>
      </c>
      <c r="Y705">
        <f t="shared" si="61"/>
        <v>1998</v>
      </c>
      <c r="Z705" s="8">
        <f t="shared" si="62"/>
        <v>7</v>
      </c>
      <c r="AA705">
        <f t="shared" si="66"/>
        <v>13</v>
      </c>
      <c r="AB705" s="9">
        <f t="shared" si="63"/>
        <v>2000</v>
      </c>
      <c r="AC705" s="9">
        <f t="shared" si="64"/>
        <v>5</v>
      </c>
      <c r="AD705" s="9">
        <f t="shared" si="65"/>
        <v>11</v>
      </c>
    </row>
    <row r="706" spans="1:30" ht="15.6">
      <c r="A706" s="2" t="s">
        <v>24</v>
      </c>
      <c r="B706" s="2" t="s">
        <v>25</v>
      </c>
      <c r="C706" s="2" t="s">
        <v>5884</v>
      </c>
      <c r="D706" s="2" t="s">
        <v>6693</v>
      </c>
      <c r="E706" s="2" t="s">
        <v>6694</v>
      </c>
      <c r="F706" s="2" t="s">
        <v>6695</v>
      </c>
      <c r="G706" s="2" t="s">
        <v>6696</v>
      </c>
      <c r="H706" s="2" t="s">
        <v>6697</v>
      </c>
      <c r="I706" s="2" t="s">
        <v>36</v>
      </c>
      <c r="J706" s="2" t="s">
        <v>106</v>
      </c>
      <c r="K706" s="2" t="s">
        <v>6698</v>
      </c>
      <c r="L706" s="2" t="s">
        <v>36</v>
      </c>
      <c r="M706" s="2" t="s">
        <v>36</v>
      </c>
      <c r="N706" s="2" t="s">
        <v>5178</v>
      </c>
      <c r="O706" s="2" t="s">
        <v>5889</v>
      </c>
      <c r="P706" s="3">
        <v>0</v>
      </c>
      <c r="Q706" s="2" t="s">
        <v>36</v>
      </c>
      <c r="R706" s="3">
        <v>1</v>
      </c>
      <c r="S706" s="2" t="s">
        <v>6699</v>
      </c>
      <c r="T706" s="2" t="s">
        <v>6700</v>
      </c>
      <c r="U706" s="3">
        <v>1</v>
      </c>
      <c r="V706" s="2" t="s">
        <v>36</v>
      </c>
      <c r="W706" s="2" t="s">
        <v>36</v>
      </c>
      <c r="X706" s="2" t="s">
        <v>6701</v>
      </c>
      <c r="Y706">
        <f t="shared" si="61"/>
        <v>1998</v>
      </c>
      <c r="Z706" s="8">
        <f t="shared" si="62"/>
        <v>5</v>
      </c>
      <c r="AA706">
        <f t="shared" si="66"/>
        <v>13</v>
      </c>
      <c r="AB706" s="9">
        <f t="shared" si="63"/>
        <v>2000</v>
      </c>
      <c r="AC706" s="9">
        <f t="shared" si="64"/>
        <v>5</v>
      </c>
      <c r="AD706" s="9">
        <f t="shared" si="65"/>
        <v>1</v>
      </c>
    </row>
    <row r="707" spans="1:30" ht="15.6">
      <c r="A707" s="2" t="s">
        <v>24</v>
      </c>
      <c r="B707" s="2" t="s">
        <v>25</v>
      </c>
      <c r="C707" s="2" t="s">
        <v>6702</v>
      </c>
      <c r="D707" s="2" t="s">
        <v>6703</v>
      </c>
      <c r="E707" s="2" t="s">
        <v>6704</v>
      </c>
      <c r="F707" s="2" t="s">
        <v>6705</v>
      </c>
      <c r="G707" s="2" t="s">
        <v>6706</v>
      </c>
      <c r="H707" s="2" t="s">
        <v>6707</v>
      </c>
      <c r="I707" s="2" t="s">
        <v>908</v>
      </c>
      <c r="J707" s="2" t="s">
        <v>106</v>
      </c>
      <c r="K707" s="2" t="s">
        <v>6708</v>
      </c>
      <c r="L707" s="2" t="s">
        <v>6709</v>
      </c>
      <c r="M707" s="2" t="s">
        <v>388</v>
      </c>
      <c r="N707" s="2" t="s">
        <v>6000</v>
      </c>
      <c r="O707" s="2" t="s">
        <v>6710</v>
      </c>
      <c r="P707" s="3">
        <v>0</v>
      </c>
      <c r="Q707" s="2" t="s">
        <v>36</v>
      </c>
      <c r="R707" s="3">
        <v>1</v>
      </c>
      <c r="S707" s="2" t="s">
        <v>6711</v>
      </c>
      <c r="T707" s="2" t="s">
        <v>6712</v>
      </c>
      <c r="U707" s="3">
        <v>1</v>
      </c>
      <c r="V707" s="2" t="s">
        <v>36</v>
      </c>
      <c r="W707" s="2" t="s">
        <v>36</v>
      </c>
      <c r="X707" s="2" t="s">
        <v>6713</v>
      </c>
      <c r="Y707">
        <f t="shared" ref="Y707:Y770" si="67">YEAR(F707)</f>
        <v>1999</v>
      </c>
      <c r="Z707" s="8">
        <f t="shared" ref="Z707:Z770" si="68">MONTH(F707)</f>
        <v>5</v>
      </c>
      <c r="AA707">
        <f t="shared" si="66"/>
        <v>13</v>
      </c>
      <c r="AB707" s="9">
        <f t="shared" ref="AB707:AB770" si="69">IFERROR(YEAR(H707),0)</f>
        <v>2000</v>
      </c>
      <c r="AC707" s="9">
        <f t="shared" ref="AC707:AC770" si="70">IFERROR(MONTH(H707),0)</f>
        <v>4</v>
      </c>
      <c r="AD707" s="9">
        <f t="shared" ref="AD707:AD770" si="71">IFERROR(DAY(H707),0)</f>
        <v>1</v>
      </c>
    </row>
    <row r="708" spans="1:30" ht="15.6">
      <c r="A708" s="2" t="s">
        <v>24</v>
      </c>
      <c r="B708" s="2" t="s">
        <v>98</v>
      </c>
      <c r="C708" s="2" t="s">
        <v>6714</v>
      </c>
      <c r="D708" s="2" t="s">
        <v>6715</v>
      </c>
      <c r="E708" s="2" t="s">
        <v>6716</v>
      </c>
      <c r="F708" s="2" t="s">
        <v>6717</v>
      </c>
      <c r="G708" s="2" t="s">
        <v>6718</v>
      </c>
      <c r="H708" s="2" t="s">
        <v>6719</v>
      </c>
      <c r="I708" s="2" t="s">
        <v>908</v>
      </c>
      <c r="J708" s="2" t="s">
        <v>106</v>
      </c>
      <c r="K708" s="2" t="s">
        <v>6720</v>
      </c>
      <c r="L708" s="2" t="s">
        <v>6721</v>
      </c>
      <c r="M708" s="2" t="s">
        <v>109</v>
      </c>
      <c r="N708" s="2" t="s">
        <v>6000</v>
      </c>
      <c r="O708" s="2" t="s">
        <v>6722</v>
      </c>
      <c r="P708" s="3">
        <v>0</v>
      </c>
      <c r="Q708" s="2" t="s">
        <v>36</v>
      </c>
      <c r="R708" s="3">
        <v>0</v>
      </c>
      <c r="S708" s="2" t="s">
        <v>36</v>
      </c>
      <c r="T708" s="2" t="s">
        <v>6723</v>
      </c>
      <c r="U708" s="3">
        <v>1</v>
      </c>
      <c r="V708" s="2" t="s">
        <v>36</v>
      </c>
      <c r="W708" s="2" t="s">
        <v>36</v>
      </c>
      <c r="X708" s="2" t="s">
        <v>6724</v>
      </c>
      <c r="Y708">
        <f t="shared" si="67"/>
        <v>1998</v>
      </c>
      <c r="Z708" s="8">
        <f t="shared" si="68"/>
        <v>10</v>
      </c>
      <c r="AA708">
        <f t="shared" si="66"/>
        <v>16</v>
      </c>
      <c r="AB708" s="9">
        <f t="shared" si="69"/>
        <v>2000</v>
      </c>
      <c r="AC708" s="9">
        <f t="shared" si="70"/>
        <v>3</v>
      </c>
      <c r="AD708" s="9">
        <f t="shared" si="71"/>
        <v>11</v>
      </c>
    </row>
    <row r="709" spans="1:30" ht="15.6">
      <c r="A709" s="2" t="s">
        <v>24</v>
      </c>
      <c r="B709" s="2" t="s">
        <v>25</v>
      </c>
      <c r="C709" s="2" t="s">
        <v>6725</v>
      </c>
      <c r="D709" s="2" t="s">
        <v>6726</v>
      </c>
      <c r="E709" s="2" t="s">
        <v>6727</v>
      </c>
      <c r="F709" s="2" t="s">
        <v>6728</v>
      </c>
      <c r="G709" s="2" t="s">
        <v>6729</v>
      </c>
      <c r="H709" s="2" t="s">
        <v>6730</v>
      </c>
      <c r="I709" s="2" t="s">
        <v>36</v>
      </c>
      <c r="J709" s="2" t="s">
        <v>106</v>
      </c>
      <c r="K709" s="2" t="s">
        <v>5992</v>
      </c>
      <c r="L709" s="2" t="s">
        <v>36</v>
      </c>
      <c r="M709" s="2" t="s">
        <v>36</v>
      </c>
      <c r="N709" s="2" t="s">
        <v>5178</v>
      </c>
      <c r="O709" s="2" t="s">
        <v>5244</v>
      </c>
      <c r="P709" s="3">
        <v>0</v>
      </c>
      <c r="Q709" s="2" t="s">
        <v>36</v>
      </c>
      <c r="R709" s="3">
        <v>0</v>
      </c>
      <c r="S709" s="2" t="s">
        <v>36</v>
      </c>
      <c r="T709" s="2" t="s">
        <v>6731</v>
      </c>
      <c r="U709" s="3">
        <v>1</v>
      </c>
      <c r="V709" s="2" t="s">
        <v>36</v>
      </c>
      <c r="W709" s="2" t="s">
        <v>36</v>
      </c>
      <c r="X709" s="2" t="s">
        <v>6732</v>
      </c>
      <c r="Y709">
        <f t="shared" si="67"/>
        <v>1997</v>
      </c>
      <c r="Z709" s="8">
        <f t="shared" si="68"/>
        <v>9</v>
      </c>
      <c r="AA709">
        <f t="shared" si="66"/>
        <v>15</v>
      </c>
      <c r="AB709" s="9">
        <f t="shared" si="69"/>
        <v>2000</v>
      </c>
      <c r="AC709" s="9">
        <f t="shared" si="70"/>
        <v>2</v>
      </c>
      <c r="AD709" s="9">
        <f t="shared" si="71"/>
        <v>11</v>
      </c>
    </row>
    <row r="710" spans="1:30" ht="15.6">
      <c r="A710" s="2" t="s">
        <v>24</v>
      </c>
      <c r="B710" s="2" t="s">
        <v>98</v>
      </c>
      <c r="C710" s="2" t="s">
        <v>6733</v>
      </c>
      <c r="D710" s="2" t="s">
        <v>6734</v>
      </c>
      <c r="E710" s="2" t="s">
        <v>6735</v>
      </c>
      <c r="F710" s="2" t="s">
        <v>6680</v>
      </c>
      <c r="G710" s="2" t="s">
        <v>6736</v>
      </c>
      <c r="H710" s="2" t="s">
        <v>6737</v>
      </c>
      <c r="I710" s="2" t="s">
        <v>908</v>
      </c>
      <c r="J710" s="2" t="s">
        <v>106</v>
      </c>
      <c r="K710" s="2" t="s">
        <v>6738</v>
      </c>
      <c r="L710" s="2" t="s">
        <v>6739</v>
      </c>
      <c r="M710" s="2" t="s">
        <v>109</v>
      </c>
      <c r="N710" s="2" t="s">
        <v>5178</v>
      </c>
      <c r="O710" s="2" t="s">
        <v>6740</v>
      </c>
      <c r="P710" s="3">
        <v>0</v>
      </c>
      <c r="Q710" s="2" t="s">
        <v>36</v>
      </c>
      <c r="R710" s="3">
        <v>0</v>
      </c>
      <c r="S710" s="2" t="s">
        <v>36</v>
      </c>
      <c r="T710" s="2" t="s">
        <v>6741</v>
      </c>
      <c r="U710" s="3">
        <v>1</v>
      </c>
      <c r="V710" s="2" t="s">
        <v>36</v>
      </c>
      <c r="W710" s="2" t="s">
        <v>36</v>
      </c>
      <c r="X710" s="2" t="s">
        <v>6742</v>
      </c>
      <c r="Y710">
        <f t="shared" si="67"/>
        <v>1998</v>
      </c>
      <c r="Z710" s="8">
        <f t="shared" si="68"/>
        <v>4</v>
      </c>
      <c r="AA710">
        <f t="shared" si="66"/>
        <v>20</v>
      </c>
      <c r="AB710" s="9">
        <f t="shared" si="69"/>
        <v>2000</v>
      </c>
      <c r="AC710" s="9">
        <f t="shared" si="70"/>
        <v>2</v>
      </c>
      <c r="AD710" s="9">
        <f t="shared" si="71"/>
        <v>1</v>
      </c>
    </row>
    <row r="711" spans="1:30" ht="15.6">
      <c r="A711" s="2" t="s">
        <v>24</v>
      </c>
      <c r="B711" s="2" t="s">
        <v>98</v>
      </c>
      <c r="C711" s="2" t="s">
        <v>6743</v>
      </c>
      <c r="D711" s="2" t="s">
        <v>6744</v>
      </c>
      <c r="E711" s="2" t="s">
        <v>6745</v>
      </c>
      <c r="F711" s="2" t="s">
        <v>6680</v>
      </c>
      <c r="G711" s="2" t="s">
        <v>6746</v>
      </c>
      <c r="H711" s="2" t="s">
        <v>6747</v>
      </c>
      <c r="I711" s="2" t="s">
        <v>908</v>
      </c>
      <c r="J711" s="2" t="s">
        <v>106</v>
      </c>
      <c r="K711" s="2" t="s">
        <v>6748</v>
      </c>
      <c r="L711" s="2" t="s">
        <v>6749</v>
      </c>
      <c r="M711" s="2" t="s">
        <v>191</v>
      </c>
      <c r="N711" s="2" t="s">
        <v>5178</v>
      </c>
      <c r="O711" s="2" t="s">
        <v>6750</v>
      </c>
      <c r="P711" s="3">
        <v>0</v>
      </c>
      <c r="Q711" s="2" t="s">
        <v>36</v>
      </c>
      <c r="R711" s="3">
        <v>0</v>
      </c>
      <c r="S711" s="2" t="s">
        <v>36</v>
      </c>
      <c r="T711" s="2" t="s">
        <v>6751</v>
      </c>
      <c r="U711" s="3">
        <v>1</v>
      </c>
      <c r="V711" s="2" t="s">
        <v>36</v>
      </c>
      <c r="W711" s="2" t="s">
        <v>36</v>
      </c>
      <c r="X711" s="2" t="s">
        <v>6752</v>
      </c>
      <c r="Y711">
        <f t="shared" si="67"/>
        <v>1998</v>
      </c>
      <c r="Z711" s="8">
        <f t="shared" si="68"/>
        <v>4</v>
      </c>
      <c r="AA711">
        <f t="shared" si="66"/>
        <v>20</v>
      </c>
      <c r="AB711" s="9">
        <f t="shared" si="69"/>
        <v>2000</v>
      </c>
      <c r="AC711" s="9">
        <f t="shared" si="70"/>
        <v>1</v>
      </c>
      <c r="AD711" s="9">
        <f t="shared" si="71"/>
        <v>11</v>
      </c>
    </row>
    <row r="712" spans="1:30" ht="15.6">
      <c r="A712" s="2" t="s">
        <v>24</v>
      </c>
      <c r="B712" s="2" t="s">
        <v>25</v>
      </c>
      <c r="C712" s="2" t="s">
        <v>6753</v>
      </c>
      <c r="D712" s="2" t="s">
        <v>6754</v>
      </c>
      <c r="E712" s="2" t="s">
        <v>6755</v>
      </c>
      <c r="F712" s="2" t="s">
        <v>6756</v>
      </c>
      <c r="G712" s="2" t="s">
        <v>6757</v>
      </c>
      <c r="H712" s="2" t="s">
        <v>6758</v>
      </c>
      <c r="I712" s="2" t="s">
        <v>36</v>
      </c>
      <c r="J712" s="2" t="s">
        <v>106</v>
      </c>
      <c r="K712" s="2" t="s">
        <v>4406</v>
      </c>
      <c r="L712" s="2" t="s">
        <v>36</v>
      </c>
      <c r="M712" s="2" t="s">
        <v>36</v>
      </c>
      <c r="N712" s="2" t="s">
        <v>5178</v>
      </c>
      <c r="O712" s="2" t="s">
        <v>5244</v>
      </c>
      <c r="P712" s="3">
        <v>0</v>
      </c>
      <c r="Q712" s="2" t="s">
        <v>36</v>
      </c>
      <c r="R712" s="3">
        <v>1</v>
      </c>
      <c r="S712" s="2" t="s">
        <v>6759</v>
      </c>
      <c r="T712" s="2" t="s">
        <v>6760</v>
      </c>
      <c r="U712" s="3">
        <v>1</v>
      </c>
      <c r="V712" s="2" t="s">
        <v>36</v>
      </c>
      <c r="W712" s="2" t="s">
        <v>36</v>
      </c>
      <c r="X712" s="2" t="s">
        <v>6761</v>
      </c>
      <c r="Y712">
        <f t="shared" si="67"/>
        <v>1998</v>
      </c>
      <c r="Z712" s="8">
        <f t="shared" si="68"/>
        <v>9</v>
      </c>
      <c r="AA712">
        <f t="shared" si="66"/>
        <v>13</v>
      </c>
      <c r="AB712" s="9">
        <f t="shared" si="69"/>
        <v>2000</v>
      </c>
      <c r="AC712" s="9">
        <f t="shared" si="70"/>
        <v>1</v>
      </c>
      <c r="AD712" s="9">
        <f t="shared" si="71"/>
        <v>1</v>
      </c>
    </row>
    <row r="713" spans="1:30" ht="15.6">
      <c r="A713" s="2" t="s">
        <v>24</v>
      </c>
      <c r="B713" s="2" t="s">
        <v>25</v>
      </c>
      <c r="C713" s="2" t="s">
        <v>6762</v>
      </c>
      <c r="D713" s="2" t="s">
        <v>6763</v>
      </c>
      <c r="E713" s="2" t="s">
        <v>6764</v>
      </c>
      <c r="F713" s="2" t="s">
        <v>6765</v>
      </c>
      <c r="G713" s="2" t="s">
        <v>6766</v>
      </c>
      <c r="H713" s="2" t="s">
        <v>6758</v>
      </c>
      <c r="I713" s="2" t="s">
        <v>36</v>
      </c>
      <c r="J713" s="2" t="s">
        <v>106</v>
      </c>
      <c r="K713" s="2" t="s">
        <v>6767</v>
      </c>
      <c r="L713" s="2" t="s">
        <v>36</v>
      </c>
      <c r="M713" s="2" t="s">
        <v>36</v>
      </c>
      <c r="N713" s="2" t="s">
        <v>5178</v>
      </c>
      <c r="O713" s="2" t="s">
        <v>5244</v>
      </c>
      <c r="P713" s="3">
        <v>0</v>
      </c>
      <c r="Q713" s="2" t="s">
        <v>36</v>
      </c>
      <c r="R713" s="3">
        <v>0</v>
      </c>
      <c r="S713" s="2" t="s">
        <v>36</v>
      </c>
      <c r="T713" s="2" t="s">
        <v>6768</v>
      </c>
      <c r="U713" s="3">
        <v>1</v>
      </c>
      <c r="V713" s="2" t="s">
        <v>36</v>
      </c>
      <c r="W713" s="2" t="s">
        <v>36</v>
      </c>
      <c r="X713" s="2" t="s">
        <v>6769</v>
      </c>
      <c r="Y713">
        <f t="shared" si="67"/>
        <v>1998</v>
      </c>
      <c r="Z713" s="8">
        <f t="shared" si="68"/>
        <v>8</v>
      </c>
      <c r="AA713">
        <f t="shared" si="66"/>
        <v>19</v>
      </c>
      <c r="AB713" s="9">
        <f t="shared" si="69"/>
        <v>2000</v>
      </c>
      <c r="AC713" s="9">
        <f t="shared" si="70"/>
        <v>1</v>
      </c>
      <c r="AD713" s="9">
        <f t="shared" si="71"/>
        <v>1</v>
      </c>
    </row>
    <row r="714" spans="1:30" ht="15.6">
      <c r="A714" s="2" t="s">
        <v>24</v>
      </c>
      <c r="B714" s="2" t="s">
        <v>25</v>
      </c>
      <c r="C714" s="2" t="s">
        <v>6770</v>
      </c>
      <c r="D714" s="2" t="s">
        <v>6771</v>
      </c>
      <c r="E714" s="2" t="s">
        <v>6772</v>
      </c>
      <c r="F714" s="2" t="s">
        <v>6773</v>
      </c>
      <c r="G714" s="2" t="s">
        <v>6774</v>
      </c>
      <c r="H714" s="2" t="s">
        <v>6775</v>
      </c>
      <c r="I714" s="2" t="s">
        <v>908</v>
      </c>
      <c r="J714" s="2" t="s">
        <v>106</v>
      </c>
      <c r="K714" s="2" t="s">
        <v>6776</v>
      </c>
      <c r="L714" s="2" t="s">
        <v>4162</v>
      </c>
      <c r="M714" s="2" t="s">
        <v>24</v>
      </c>
      <c r="N714" s="2" t="s">
        <v>6000</v>
      </c>
      <c r="O714" s="2" t="s">
        <v>6710</v>
      </c>
      <c r="P714" s="3">
        <v>0</v>
      </c>
      <c r="Q714" s="2" t="s">
        <v>36</v>
      </c>
      <c r="R714" s="3">
        <v>0</v>
      </c>
      <c r="S714" s="2" t="s">
        <v>36</v>
      </c>
      <c r="T714" s="2" t="s">
        <v>6777</v>
      </c>
      <c r="U714" s="3">
        <v>1</v>
      </c>
      <c r="V714" s="2" t="s">
        <v>36</v>
      </c>
      <c r="W714" s="2" t="s">
        <v>36</v>
      </c>
      <c r="X714" s="2" t="s">
        <v>6778</v>
      </c>
      <c r="Y714">
        <f t="shared" si="67"/>
        <v>1999</v>
      </c>
      <c r="Z714" s="8">
        <f t="shared" si="68"/>
        <v>5</v>
      </c>
      <c r="AA714">
        <f t="shared" si="66"/>
        <v>23</v>
      </c>
      <c r="AB714" s="9">
        <f t="shared" si="69"/>
        <v>1999</v>
      </c>
      <c r="AC714" s="9">
        <f t="shared" si="70"/>
        <v>12</v>
      </c>
      <c r="AD714" s="9">
        <f t="shared" si="71"/>
        <v>21</v>
      </c>
    </row>
    <row r="715" spans="1:30" ht="15.6">
      <c r="A715" s="2" t="s">
        <v>24</v>
      </c>
      <c r="B715" s="2" t="s">
        <v>98</v>
      </c>
      <c r="C715" s="2" t="s">
        <v>6779</v>
      </c>
      <c r="D715" s="2" t="s">
        <v>6780</v>
      </c>
      <c r="E715" s="2" t="s">
        <v>6781</v>
      </c>
      <c r="F715" s="2" t="s">
        <v>6680</v>
      </c>
      <c r="G715" s="2" t="s">
        <v>6782</v>
      </c>
      <c r="H715" s="2" t="s">
        <v>6783</v>
      </c>
      <c r="I715" s="2" t="s">
        <v>908</v>
      </c>
      <c r="J715" s="2" t="s">
        <v>106</v>
      </c>
      <c r="K715" s="2" t="s">
        <v>6784</v>
      </c>
      <c r="L715" s="2" t="s">
        <v>6785</v>
      </c>
      <c r="M715" s="2" t="s">
        <v>24</v>
      </c>
      <c r="N715" s="2" t="s">
        <v>5178</v>
      </c>
      <c r="O715" s="2" t="s">
        <v>6786</v>
      </c>
      <c r="P715" s="3">
        <v>0</v>
      </c>
      <c r="Q715" s="2" t="s">
        <v>36</v>
      </c>
      <c r="R715" s="3">
        <v>0</v>
      </c>
      <c r="S715" s="2" t="s">
        <v>36</v>
      </c>
      <c r="T715" s="2" t="s">
        <v>6787</v>
      </c>
      <c r="U715" s="3">
        <v>1</v>
      </c>
      <c r="V715" s="2" t="s">
        <v>36</v>
      </c>
      <c r="W715" s="2" t="s">
        <v>36</v>
      </c>
      <c r="X715" s="2" t="s">
        <v>6788</v>
      </c>
      <c r="Y715">
        <f t="shared" si="67"/>
        <v>1998</v>
      </c>
      <c r="Z715" s="8">
        <f t="shared" si="68"/>
        <v>4</v>
      </c>
      <c r="AA715">
        <f t="shared" si="66"/>
        <v>27</v>
      </c>
      <c r="AB715" s="9">
        <f t="shared" si="69"/>
        <v>1999</v>
      </c>
      <c r="AC715" s="9">
        <f t="shared" si="70"/>
        <v>12</v>
      </c>
      <c r="AD715" s="9">
        <f t="shared" si="71"/>
        <v>11</v>
      </c>
    </row>
    <row r="716" spans="1:30" ht="15.6">
      <c r="A716" s="2" t="s">
        <v>24</v>
      </c>
      <c r="B716" s="2" t="s">
        <v>25</v>
      </c>
      <c r="C716" s="2" t="s">
        <v>6753</v>
      </c>
      <c r="D716" s="2" t="s">
        <v>6789</v>
      </c>
      <c r="E716" s="2" t="s">
        <v>6790</v>
      </c>
      <c r="F716" s="2" t="s">
        <v>6791</v>
      </c>
      <c r="G716" s="2" t="s">
        <v>6792</v>
      </c>
      <c r="H716" s="2" t="s">
        <v>6793</v>
      </c>
      <c r="I716" s="2" t="s">
        <v>36</v>
      </c>
      <c r="J716" s="2" t="s">
        <v>106</v>
      </c>
      <c r="K716" s="2" t="s">
        <v>4406</v>
      </c>
      <c r="L716" s="2" t="s">
        <v>36</v>
      </c>
      <c r="M716" s="2" t="s">
        <v>36</v>
      </c>
      <c r="N716" s="2" t="s">
        <v>5178</v>
      </c>
      <c r="O716" s="2" t="s">
        <v>5244</v>
      </c>
      <c r="P716" s="3">
        <v>0</v>
      </c>
      <c r="Q716" s="2" t="s">
        <v>36</v>
      </c>
      <c r="R716" s="3">
        <v>0</v>
      </c>
      <c r="S716" s="2" t="s">
        <v>36</v>
      </c>
      <c r="T716" s="2" t="s">
        <v>6794</v>
      </c>
      <c r="U716" s="3">
        <v>1</v>
      </c>
      <c r="V716" s="2" t="s">
        <v>36</v>
      </c>
      <c r="W716" s="2" t="s">
        <v>36</v>
      </c>
      <c r="X716" s="2" t="s">
        <v>6795</v>
      </c>
      <c r="Y716">
        <f t="shared" si="67"/>
        <v>1998</v>
      </c>
      <c r="Z716" s="8">
        <f t="shared" si="68"/>
        <v>4</v>
      </c>
      <c r="AA716">
        <f t="shared" si="66"/>
        <v>9</v>
      </c>
      <c r="AB716" s="9">
        <f t="shared" si="69"/>
        <v>1999</v>
      </c>
      <c r="AC716" s="9">
        <f t="shared" si="70"/>
        <v>11</v>
      </c>
      <c r="AD716" s="9">
        <f t="shared" si="71"/>
        <v>11</v>
      </c>
    </row>
    <row r="717" spans="1:30" ht="15.6">
      <c r="A717" s="2" t="s">
        <v>24</v>
      </c>
      <c r="B717" s="2" t="s">
        <v>98</v>
      </c>
      <c r="C717" s="2" t="s">
        <v>6796</v>
      </c>
      <c r="D717" s="2" t="s">
        <v>6797</v>
      </c>
      <c r="E717" s="2" t="s">
        <v>6798</v>
      </c>
      <c r="F717" s="2" t="s">
        <v>6717</v>
      </c>
      <c r="G717" s="2" t="s">
        <v>6799</v>
      </c>
      <c r="H717" s="2" t="s">
        <v>6793</v>
      </c>
      <c r="I717" s="2" t="s">
        <v>908</v>
      </c>
      <c r="J717" s="2" t="s">
        <v>106</v>
      </c>
      <c r="K717" s="2" t="s">
        <v>6800</v>
      </c>
      <c r="L717" s="2" t="s">
        <v>6721</v>
      </c>
      <c r="M717" s="2" t="s">
        <v>109</v>
      </c>
      <c r="N717" s="2" t="s">
        <v>6801</v>
      </c>
      <c r="O717" s="2" t="s">
        <v>6802</v>
      </c>
      <c r="P717" s="3">
        <v>0</v>
      </c>
      <c r="Q717" s="2" t="s">
        <v>36</v>
      </c>
      <c r="R717" s="3">
        <v>0</v>
      </c>
      <c r="S717" s="2" t="s">
        <v>36</v>
      </c>
      <c r="T717" s="2" t="s">
        <v>6803</v>
      </c>
      <c r="U717" s="3">
        <v>1</v>
      </c>
      <c r="V717" s="2" t="s">
        <v>36</v>
      </c>
      <c r="W717" s="2" t="s">
        <v>36</v>
      </c>
      <c r="X717" s="2" t="s">
        <v>6804</v>
      </c>
      <c r="Y717">
        <f t="shared" si="67"/>
        <v>1998</v>
      </c>
      <c r="Z717" s="8">
        <f t="shared" si="68"/>
        <v>10</v>
      </c>
      <c r="AA717">
        <f t="shared" si="66"/>
        <v>17</v>
      </c>
      <c r="AB717" s="9">
        <f t="shared" si="69"/>
        <v>1999</v>
      </c>
      <c r="AC717" s="9">
        <f t="shared" si="70"/>
        <v>11</v>
      </c>
      <c r="AD717" s="9">
        <f t="shared" si="71"/>
        <v>11</v>
      </c>
    </row>
    <row r="718" spans="1:30" ht="15.6">
      <c r="A718" s="2" t="s">
        <v>24</v>
      </c>
      <c r="B718" s="2" t="s">
        <v>98</v>
      </c>
      <c r="C718" s="2" t="s">
        <v>6805</v>
      </c>
      <c r="D718" s="2" t="s">
        <v>6806</v>
      </c>
      <c r="E718" s="2" t="s">
        <v>6807</v>
      </c>
      <c r="F718" s="2" t="s">
        <v>6808</v>
      </c>
      <c r="G718" s="2" t="s">
        <v>6809</v>
      </c>
      <c r="H718" s="2" t="s">
        <v>6793</v>
      </c>
      <c r="I718" s="2" t="s">
        <v>908</v>
      </c>
      <c r="J718" s="2" t="s">
        <v>106</v>
      </c>
      <c r="K718" s="2" t="s">
        <v>6800</v>
      </c>
      <c r="L718" s="2" t="s">
        <v>6721</v>
      </c>
      <c r="M718" s="2" t="s">
        <v>109</v>
      </c>
      <c r="N718" s="2" t="s">
        <v>6801</v>
      </c>
      <c r="O718" s="2" t="s">
        <v>6810</v>
      </c>
      <c r="P718" s="3">
        <v>0</v>
      </c>
      <c r="Q718" s="2" t="s">
        <v>36</v>
      </c>
      <c r="R718" s="3">
        <v>0</v>
      </c>
      <c r="S718" s="2" t="s">
        <v>36</v>
      </c>
      <c r="T718" s="2" t="s">
        <v>6811</v>
      </c>
      <c r="U718" s="3">
        <v>1</v>
      </c>
      <c r="V718" s="2" t="s">
        <v>36</v>
      </c>
      <c r="W718" s="2" t="s">
        <v>36</v>
      </c>
      <c r="X718" s="2" t="s">
        <v>6812</v>
      </c>
      <c r="Y718">
        <f t="shared" si="67"/>
        <v>1998</v>
      </c>
      <c r="Z718" s="8">
        <f t="shared" si="68"/>
        <v>10</v>
      </c>
      <c r="AA718">
        <f t="shared" si="66"/>
        <v>23</v>
      </c>
      <c r="AB718" s="9">
        <f t="shared" si="69"/>
        <v>1999</v>
      </c>
      <c r="AC718" s="9">
        <f t="shared" si="70"/>
        <v>11</v>
      </c>
      <c r="AD718" s="9">
        <f t="shared" si="71"/>
        <v>11</v>
      </c>
    </row>
    <row r="719" spans="1:30" ht="15.6">
      <c r="A719" s="2" t="s">
        <v>24</v>
      </c>
      <c r="B719" s="2" t="s">
        <v>25</v>
      </c>
      <c r="C719" s="2" t="s">
        <v>6813</v>
      </c>
      <c r="D719" s="2" t="s">
        <v>6814</v>
      </c>
      <c r="E719" s="2" t="s">
        <v>6815</v>
      </c>
      <c r="F719" s="2" t="s">
        <v>6816</v>
      </c>
      <c r="G719" s="2" t="s">
        <v>6817</v>
      </c>
      <c r="H719" s="2" t="s">
        <v>6818</v>
      </c>
      <c r="I719" s="2" t="s">
        <v>6040</v>
      </c>
      <c r="J719" s="2" t="s">
        <v>6041</v>
      </c>
      <c r="K719" s="2" t="s">
        <v>6819</v>
      </c>
      <c r="L719" s="2" t="s">
        <v>6820</v>
      </c>
      <c r="M719" s="2" t="s">
        <v>3861</v>
      </c>
      <c r="N719" s="2" t="s">
        <v>36</v>
      </c>
      <c r="O719" s="2" t="s">
        <v>6045</v>
      </c>
      <c r="P719" s="3">
        <v>0</v>
      </c>
      <c r="Q719" s="2" t="s">
        <v>36</v>
      </c>
      <c r="R719" s="3">
        <v>0</v>
      </c>
      <c r="S719" s="2" t="s">
        <v>36</v>
      </c>
      <c r="T719" s="2" t="s">
        <v>6821</v>
      </c>
      <c r="U719" s="3">
        <v>1</v>
      </c>
      <c r="V719" s="2" t="s">
        <v>36</v>
      </c>
      <c r="W719" s="2" t="s">
        <v>36</v>
      </c>
      <c r="X719" s="2" t="s">
        <v>6822</v>
      </c>
      <c r="Y719">
        <f t="shared" si="67"/>
        <v>1998</v>
      </c>
      <c r="Z719" s="8">
        <f t="shared" si="68"/>
        <v>11</v>
      </c>
      <c r="AA719">
        <f t="shared" si="66"/>
        <v>13</v>
      </c>
      <c r="AB719" s="9">
        <f t="shared" si="69"/>
        <v>1999</v>
      </c>
      <c r="AC719" s="9">
        <f t="shared" si="70"/>
        <v>11</v>
      </c>
      <c r="AD719" s="9">
        <f t="shared" si="71"/>
        <v>1</v>
      </c>
    </row>
    <row r="720" spans="1:30" ht="15.6">
      <c r="A720" s="2" t="s">
        <v>24</v>
      </c>
      <c r="B720" s="2" t="s">
        <v>98</v>
      </c>
      <c r="C720" s="2" t="s">
        <v>6823</v>
      </c>
      <c r="D720" s="2" t="s">
        <v>6824</v>
      </c>
      <c r="E720" s="2" t="s">
        <v>6825</v>
      </c>
      <c r="F720" s="2" t="s">
        <v>6428</v>
      </c>
      <c r="G720" s="2" t="s">
        <v>6826</v>
      </c>
      <c r="H720" s="2" t="s">
        <v>6827</v>
      </c>
      <c r="I720" s="2" t="s">
        <v>908</v>
      </c>
      <c r="J720" s="2" t="s">
        <v>106</v>
      </c>
      <c r="K720" s="2" t="s">
        <v>6828</v>
      </c>
      <c r="L720" s="2" t="s">
        <v>6829</v>
      </c>
      <c r="M720" s="2" t="s">
        <v>191</v>
      </c>
      <c r="N720" s="2" t="s">
        <v>6801</v>
      </c>
      <c r="O720" s="2" t="s">
        <v>6830</v>
      </c>
      <c r="P720" s="3">
        <v>0</v>
      </c>
      <c r="Q720" s="2" t="s">
        <v>36</v>
      </c>
      <c r="R720" s="3">
        <v>0</v>
      </c>
      <c r="S720" s="2" t="s">
        <v>36</v>
      </c>
      <c r="T720" s="2" t="s">
        <v>6831</v>
      </c>
      <c r="U720" s="3">
        <v>1</v>
      </c>
      <c r="V720" s="2" t="s">
        <v>36</v>
      </c>
      <c r="W720" s="2" t="s">
        <v>36</v>
      </c>
      <c r="X720" s="2" t="s">
        <v>6832</v>
      </c>
      <c r="Y720">
        <f t="shared" si="67"/>
        <v>1998</v>
      </c>
      <c r="Z720" s="8">
        <f t="shared" si="68"/>
        <v>4</v>
      </c>
      <c r="AA720">
        <f t="shared" si="66"/>
        <v>15</v>
      </c>
      <c r="AB720" s="9">
        <f t="shared" si="69"/>
        <v>1999</v>
      </c>
      <c r="AC720" s="9">
        <f t="shared" si="70"/>
        <v>9</v>
      </c>
      <c r="AD720" s="9">
        <f t="shared" si="71"/>
        <v>21</v>
      </c>
    </row>
    <row r="721" spans="1:30" ht="15.6">
      <c r="A721" s="2" t="s">
        <v>24</v>
      </c>
      <c r="B721" s="2" t="s">
        <v>98</v>
      </c>
      <c r="C721" s="2" t="s">
        <v>6833</v>
      </c>
      <c r="D721" s="2" t="s">
        <v>6834</v>
      </c>
      <c r="E721" s="2" t="s">
        <v>6835</v>
      </c>
      <c r="F721" s="2" t="s">
        <v>6756</v>
      </c>
      <c r="G721" s="2" t="s">
        <v>6836</v>
      </c>
      <c r="H721" s="2" t="s">
        <v>6837</v>
      </c>
      <c r="I721" s="2" t="s">
        <v>908</v>
      </c>
      <c r="J721" s="2" t="s">
        <v>106</v>
      </c>
      <c r="K721" s="2" t="s">
        <v>6838</v>
      </c>
      <c r="L721" s="2" t="s">
        <v>6839</v>
      </c>
      <c r="M721" s="2" t="s">
        <v>109</v>
      </c>
      <c r="N721" s="2" t="s">
        <v>6000</v>
      </c>
      <c r="O721" s="2" t="s">
        <v>6840</v>
      </c>
      <c r="P721" s="3">
        <v>0</v>
      </c>
      <c r="Q721" s="2" t="s">
        <v>36</v>
      </c>
      <c r="R721" s="3">
        <v>0</v>
      </c>
      <c r="S721" s="2" t="s">
        <v>36</v>
      </c>
      <c r="T721" s="2" t="s">
        <v>6841</v>
      </c>
      <c r="U721" s="3">
        <v>1</v>
      </c>
      <c r="V721" s="2" t="s">
        <v>36</v>
      </c>
      <c r="W721" s="2" t="s">
        <v>36</v>
      </c>
      <c r="X721" s="2" t="s">
        <v>6842</v>
      </c>
      <c r="Y721">
        <f t="shared" si="67"/>
        <v>1998</v>
      </c>
      <c r="Z721" s="8">
        <f t="shared" si="68"/>
        <v>9</v>
      </c>
      <c r="AA721">
        <f t="shared" si="66"/>
        <v>15</v>
      </c>
      <c r="AB721" s="9">
        <f t="shared" si="69"/>
        <v>1999</v>
      </c>
      <c r="AC721" s="9">
        <f t="shared" si="70"/>
        <v>8</v>
      </c>
      <c r="AD721" s="9">
        <f t="shared" si="71"/>
        <v>11</v>
      </c>
    </row>
    <row r="722" spans="1:30" ht="15.6">
      <c r="A722" s="2" t="s">
        <v>24</v>
      </c>
      <c r="B722" s="2" t="s">
        <v>98</v>
      </c>
      <c r="C722" s="2" t="s">
        <v>6843</v>
      </c>
      <c r="D722" s="2" t="s">
        <v>6844</v>
      </c>
      <c r="E722" s="2" t="s">
        <v>6845</v>
      </c>
      <c r="F722" s="2" t="s">
        <v>6688</v>
      </c>
      <c r="G722" s="2" t="s">
        <v>6846</v>
      </c>
      <c r="H722" s="2" t="s">
        <v>6847</v>
      </c>
      <c r="I722" s="2" t="s">
        <v>908</v>
      </c>
      <c r="J722" s="2" t="s">
        <v>106</v>
      </c>
      <c r="K722" s="2" t="s">
        <v>6848</v>
      </c>
      <c r="L722" s="2" t="s">
        <v>6849</v>
      </c>
      <c r="M722" s="2" t="s">
        <v>24</v>
      </c>
      <c r="N722" s="2" t="s">
        <v>5178</v>
      </c>
      <c r="O722" s="2" t="s">
        <v>6850</v>
      </c>
      <c r="P722" s="3">
        <v>0</v>
      </c>
      <c r="Q722" s="2" t="s">
        <v>36</v>
      </c>
      <c r="R722" s="3">
        <v>0</v>
      </c>
      <c r="S722" s="2" t="s">
        <v>36</v>
      </c>
      <c r="T722" s="2" t="s">
        <v>6851</v>
      </c>
      <c r="U722" s="3">
        <v>1</v>
      </c>
      <c r="V722" s="2" t="s">
        <v>36</v>
      </c>
      <c r="W722" s="2" t="s">
        <v>36</v>
      </c>
      <c r="X722" s="2" t="s">
        <v>6852</v>
      </c>
      <c r="Y722">
        <f t="shared" si="67"/>
        <v>1998</v>
      </c>
      <c r="Z722" s="8">
        <f t="shared" si="68"/>
        <v>7</v>
      </c>
      <c r="AA722">
        <f t="shared" si="66"/>
        <v>8</v>
      </c>
      <c r="AB722" s="9">
        <f t="shared" si="69"/>
        <v>1999</v>
      </c>
      <c r="AC722" s="9">
        <f t="shared" si="70"/>
        <v>7</v>
      </c>
      <c r="AD722" s="9">
        <f t="shared" si="71"/>
        <v>11</v>
      </c>
    </row>
    <row r="723" spans="1:30" ht="15.6">
      <c r="A723" s="2" t="s">
        <v>24</v>
      </c>
      <c r="B723" s="2" t="s">
        <v>98</v>
      </c>
      <c r="C723" s="2" t="s">
        <v>6853</v>
      </c>
      <c r="D723" s="2" t="s">
        <v>6854</v>
      </c>
      <c r="E723" s="2" t="s">
        <v>6855</v>
      </c>
      <c r="F723" s="2" t="s">
        <v>6856</v>
      </c>
      <c r="G723" s="2" t="s">
        <v>6857</v>
      </c>
      <c r="H723" s="2" t="s">
        <v>6858</v>
      </c>
      <c r="I723" s="2" t="s">
        <v>908</v>
      </c>
      <c r="J723" s="2" t="s">
        <v>106</v>
      </c>
      <c r="K723" s="2" t="s">
        <v>6859</v>
      </c>
      <c r="L723" s="2" t="s">
        <v>6860</v>
      </c>
      <c r="M723" s="2" t="s">
        <v>24</v>
      </c>
      <c r="N723" s="2" t="s">
        <v>6452</v>
      </c>
      <c r="O723" s="2" t="s">
        <v>6861</v>
      </c>
      <c r="P723" s="3">
        <v>0</v>
      </c>
      <c r="Q723" s="2" t="s">
        <v>36</v>
      </c>
      <c r="R723" s="3">
        <v>0</v>
      </c>
      <c r="S723" s="2" t="s">
        <v>36</v>
      </c>
      <c r="T723" s="2" t="s">
        <v>6862</v>
      </c>
      <c r="U723" s="3">
        <v>1</v>
      </c>
      <c r="V723" s="2" t="s">
        <v>36</v>
      </c>
      <c r="W723" s="2" t="s">
        <v>36</v>
      </c>
      <c r="X723" s="2" t="s">
        <v>6863</v>
      </c>
      <c r="Y723">
        <f t="shared" si="67"/>
        <v>1996</v>
      </c>
      <c r="Z723" s="8">
        <f t="shared" si="68"/>
        <v>12</v>
      </c>
      <c r="AA723">
        <f t="shared" si="66"/>
        <v>18</v>
      </c>
      <c r="AB723" s="9">
        <f t="shared" si="69"/>
        <v>1999</v>
      </c>
      <c r="AC723" s="9">
        <f t="shared" si="70"/>
        <v>7</v>
      </c>
      <c r="AD723" s="9">
        <f t="shared" si="71"/>
        <v>1</v>
      </c>
    </row>
    <row r="724" spans="1:30" ht="15.6">
      <c r="A724" s="2" t="s">
        <v>24</v>
      </c>
      <c r="B724" s="2" t="s">
        <v>98</v>
      </c>
      <c r="C724" s="2" t="s">
        <v>6864</v>
      </c>
      <c r="D724" s="2" t="s">
        <v>6865</v>
      </c>
      <c r="E724" s="2" t="s">
        <v>6866</v>
      </c>
      <c r="F724" s="2" t="s">
        <v>6428</v>
      </c>
      <c r="G724" s="2" t="s">
        <v>6867</v>
      </c>
      <c r="H724" s="2" t="s">
        <v>6868</v>
      </c>
      <c r="I724" s="2" t="s">
        <v>908</v>
      </c>
      <c r="J724" s="2" t="s">
        <v>106</v>
      </c>
      <c r="K724" s="2" t="s">
        <v>6828</v>
      </c>
      <c r="L724" s="2" t="s">
        <v>6829</v>
      </c>
      <c r="M724" s="2" t="s">
        <v>191</v>
      </c>
      <c r="N724" s="2" t="s">
        <v>6075</v>
      </c>
      <c r="O724" s="2" t="s">
        <v>6337</v>
      </c>
      <c r="P724" s="3">
        <v>0</v>
      </c>
      <c r="Q724" s="2" t="s">
        <v>36</v>
      </c>
      <c r="R724" s="3">
        <v>1</v>
      </c>
      <c r="S724" s="2" t="s">
        <v>6869</v>
      </c>
      <c r="T724" s="2" t="s">
        <v>6870</v>
      </c>
      <c r="U724" s="3">
        <v>1</v>
      </c>
      <c r="V724" s="2" t="s">
        <v>36</v>
      </c>
      <c r="W724" s="2" t="s">
        <v>36</v>
      </c>
      <c r="X724" s="2" t="s">
        <v>6871</v>
      </c>
      <c r="Y724">
        <f t="shared" si="67"/>
        <v>1998</v>
      </c>
      <c r="Z724" s="8">
        <f t="shared" si="68"/>
        <v>4</v>
      </c>
      <c r="AA724">
        <f t="shared" si="66"/>
        <v>29</v>
      </c>
      <c r="AB724" s="9">
        <f t="shared" si="69"/>
        <v>1999</v>
      </c>
      <c r="AC724" s="9">
        <f t="shared" si="70"/>
        <v>6</v>
      </c>
      <c r="AD724" s="9">
        <f t="shared" si="71"/>
        <v>21</v>
      </c>
    </row>
    <row r="725" spans="1:30" ht="15.6">
      <c r="A725" s="2" t="s">
        <v>24</v>
      </c>
      <c r="B725" s="2" t="s">
        <v>25</v>
      </c>
      <c r="C725" s="2" t="s">
        <v>6661</v>
      </c>
      <c r="D725" s="2" t="s">
        <v>6872</v>
      </c>
      <c r="E725" s="2" t="s">
        <v>6873</v>
      </c>
      <c r="F725" s="2" t="s">
        <v>6874</v>
      </c>
      <c r="G725" s="2" t="s">
        <v>6875</v>
      </c>
      <c r="H725" s="2" t="s">
        <v>6876</v>
      </c>
      <c r="I725" s="2" t="s">
        <v>36</v>
      </c>
      <c r="J725" s="2" t="s">
        <v>106</v>
      </c>
      <c r="K725" s="2" t="s">
        <v>4406</v>
      </c>
      <c r="L725" s="2" t="s">
        <v>36</v>
      </c>
      <c r="M725" s="2" t="s">
        <v>36</v>
      </c>
      <c r="N725" s="2" t="s">
        <v>5178</v>
      </c>
      <c r="O725" s="2" t="s">
        <v>5244</v>
      </c>
      <c r="P725" s="3">
        <v>0</v>
      </c>
      <c r="Q725" s="2" t="s">
        <v>36</v>
      </c>
      <c r="R725" s="3">
        <v>0</v>
      </c>
      <c r="S725" s="2" t="s">
        <v>36</v>
      </c>
      <c r="T725" s="2" t="s">
        <v>6877</v>
      </c>
      <c r="U725" s="3">
        <v>1</v>
      </c>
      <c r="V725" s="2" t="s">
        <v>36</v>
      </c>
      <c r="W725" s="2" t="s">
        <v>36</v>
      </c>
      <c r="X725" s="2" t="s">
        <v>6878</v>
      </c>
      <c r="Y725">
        <f t="shared" si="67"/>
        <v>1997</v>
      </c>
      <c r="Z725" s="8">
        <f t="shared" si="68"/>
        <v>10</v>
      </c>
      <c r="AA725">
        <f t="shared" si="66"/>
        <v>20</v>
      </c>
      <c r="AB725" s="9">
        <f t="shared" si="69"/>
        <v>1999</v>
      </c>
      <c r="AC725" s="9">
        <f t="shared" si="70"/>
        <v>5</v>
      </c>
      <c r="AD725" s="9">
        <f t="shared" si="71"/>
        <v>21</v>
      </c>
    </row>
    <row r="726" spans="1:30" ht="15.6">
      <c r="A726" s="2" t="s">
        <v>24</v>
      </c>
      <c r="B726" s="2" t="s">
        <v>98</v>
      </c>
      <c r="C726" s="2" t="s">
        <v>6879</v>
      </c>
      <c r="D726" s="2" t="s">
        <v>6880</v>
      </c>
      <c r="E726" s="2" t="s">
        <v>6881</v>
      </c>
      <c r="F726" s="2" t="s">
        <v>6882</v>
      </c>
      <c r="G726" s="2" t="s">
        <v>6883</v>
      </c>
      <c r="H726" s="2" t="s">
        <v>6884</v>
      </c>
      <c r="I726" s="2" t="s">
        <v>908</v>
      </c>
      <c r="J726" s="2" t="s">
        <v>106</v>
      </c>
      <c r="K726" s="2" t="s">
        <v>6885</v>
      </c>
      <c r="L726" s="2" t="s">
        <v>6886</v>
      </c>
      <c r="M726" s="2" t="s">
        <v>24</v>
      </c>
      <c r="N726" s="2" t="s">
        <v>5178</v>
      </c>
      <c r="O726" s="2" t="s">
        <v>6887</v>
      </c>
      <c r="P726" s="3">
        <v>0</v>
      </c>
      <c r="Q726" s="2" t="s">
        <v>36</v>
      </c>
      <c r="R726" s="3">
        <v>1</v>
      </c>
      <c r="S726" s="2" t="s">
        <v>6888</v>
      </c>
      <c r="T726" s="2" t="s">
        <v>6889</v>
      </c>
      <c r="U726" s="3">
        <v>1</v>
      </c>
      <c r="V726" s="2" t="s">
        <v>36</v>
      </c>
      <c r="W726" s="2" t="s">
        <v>36</v>
      </c>
      <c r="X726" s="2" t="s">
        <v>6890</v>
      </c>
      <c r="Y726">
        <f t="shared" si="67"/>
        <v>1996</v>
      </c>
      <c r="Z726" s="8">
        <f t="shared" si="68"/>
        <v>7</v>
      </c>
      <c r="AA726">
        <f t="shared" si="66"/>
        <v>18</v>
      </c>
      <c r="AB726" s="9">
        <f t="shared" si="69"/>
        <v>1999</v>
      </c>
      <c r="AC726" s="9">
        <f t="shared" si="70"/>
        <v>4</v>
      </c>
      <c r="AD726" s="9">
        <f t="shared" si="71"/>
        <v>21</v>
      </c>
    </row>
    <row r="727" spans="1:30" ht="15.6">
      <c r="A727" s="2" t="s">
        <v>24</v>
      </c>
      <c r="B727" s="2" t="s">
        <v>25</v>
      </c>
      <c r="C727" s="2" t="s">
        <v>6891</v>
      </c>
      <c r="D727" s="2" t="s">
        <v>6892</v>
      </c>
      <c r="E727" s="2" t="s">
        <v>6893</v>
      </c>
      <c r="F727" s="2" t="s">
        <v>6894</v>
      </c>
      <c r="G727" s="2" t="s">
        <v>6895</v>
      </c>
      <c r="H727" s="2" t="s">
        <v>6896</v>
      </c>
      <c r="I727" s="2" t="s">
        <v>908</v>
      </c>
      <c r="J727" s="2" t="s">
        <v>106</v>
      </c>
      <c r="K727" s="2" t="s">
        <v>6897</v>
      </c>
      <c r="L727" s="2" t="s">
        <v>6898</v>
      </c>
      <c r="M727" s="2" t="s">
        <v>109</v>
      </c>
      <c r="N727" s="2" t="s">
        <v>6452</v>
      </c>
      <c r="O727" s="2" t="s">
        <v>6899</v>
      </c>
      <c r="P727" s="3">
        <v>0</v>
      </c>
      <c r="Q727" s="2" t="s">
        <v>36</v>
      </c>
      <c r="R727" s="3">
        <v>2</v>
      </c>
      <c r="S727" s="2" t="s">
        <v>6900</v>
      </c>
      <c r="T727" s="2" t="s">
        <v>6901</v>
      </c>
      <c r="U727" s="3">
        <v>1</v>
      </c>
      <c r="V727" s="2" t="s">
        <v>36</v>
      </c>
      <c r="W727" s="2" t="s">
        <v>36</v>
      </c>
      <c r="X727" s="2" t="s">
        <v>6902</v>
      </c>
      <c r="Y727">
        <f t="shared" si="67"/>
        <v>1997</v>
      </c>
      <c r="Z727" s="8">
        <f t="shared" si="68"/>
        <v>10</v>
      </c>
      <c r="AA727">
        <f t="shared" si="66"/>
        <v>18</v>
      </c>
      <c r="AB727" s="9">
        <f t="shared" si="69"/>
        <v>1999</v>
      </c>
      <c r="AC727" s="9">
        <f t="shared" si="70"/>
        <v>2</v>
      </c>
      <c r="AD727" s="9">
        <f t="shared" si="71"/>
        <v>11</v>
      </c>
    </row>
    <row r="728" spans="1:30" ht="15.6">
      <c r="A728" s="2" t="s">
        <v>24</v>
      </c>
      <c r="B728" s="2" t="s">
        <v>25</v>
      </c>
      <c r="C728" s="2" t="s">
        <v>6903</v>
      </c>
      <c r="D728" s="2" t="s">
        <v>6904</v>
      </c>
      <c r="E728" s="2" t="s">
        <v>6905</v>
      </c>
      <c r="F728" s="2" t="s">
        <v>6906</v>
      </c>
      <c r="G728" s="2" t="s">
        <v>6907</v>
      </c>
      <c r="H728" s="2" t="s">
        <v>6896</v>
      </c>
      <c r="I728" s="2" t="s">
        <v>36</v>
      </c>
      <c r="J728" s="2" t="s">
        <v>106</v>
      </c>
      <c r="K728" s="2" t="s">
        <v>4406</v>
      </c>
      <c r="L728" s="2" t="s">
        <v>36</v>
      </c>
      <c r="M728" s="2" t="s">
        <v>36</v>
      </c>
      <c r="N728" s="2" t="s">
        <v>5178</v>
      </c>
      <c r="O728" s="2" t="s">
        <v>5630</v>
      </c>
      <c r="P728" s="3">
        <v>0</v>
      </c>
      <c r="Q728" s="2" t="s">
        <v>36</v>
      </c>
      <c r="R728" s="3">
        <v>0</v>
      </c>
      <c r="S728" s="2" t="s">
        <v>36</v>
      </c>
      <c r="T728" s="2" t="s">
        <v>6908</v>
      </c>
      <c r="U728" s="3">
        <v>1</v>
      </c>
      <c r="V728" s="2" t="s">
        <v>36</v>
      </c>
      <c r="W728" s="2" t="s">
        <v>36</v>
      </c>
      <c r="X728" s="2" t="s">
        <v>6909</v>
      </c>
      <c r="Y728">
        <f t="shared" si="67"/>
        <v>1997</v>
      </c>
      <c r="Z728" s="8">
        <f t="shared" si="68"/>
        <v>9</v>
      </c>
      <c r="AA728">
        <f t="shared" si="66"/>
        <v>15</v>
      </c>
      <c r="AB728" s="9">
        <f t="shared" si="69"/>
        <v>1999</v>
      </c>
      <c r="AC728" s="9">
        <f t="shared" si="70"/>
        <v>2</v>
      </c>
      <c r="AD728" s="9">
        <f t="shared" si="71"/>
        <v>11</v>
      </c>
    </row>
    <row r="729" spans="1:30" ht="15.6">
      <c r="A729" s="2" t="s">
        <v>24</v>
      </c>
      <c r="B729" s="2" t="s">
        <v>98</v>
      </c>
      <c r="C729" s="2" t="s">
        <v>6910</v>
      </c>
      <c r="D729" s="2" t="s">
        <v>6911</v>
      </c>
      <c r="E729" s="2" t="s">
        <v>6912</v>
      </c>
      <c r="F729" s="2" t="s">
        <v>6680</v>
      </c>
      <c r="G729" s="2" t="s">
        <v>6913</v>
      </c>
      <c r="H729" s="2" t="s">
        <v>6914</v>
      </c>
      <c r="I729" s="2" t="s">
        <v>908</v>
      </c>
      <c r="J729" s="2" t="s">
        <v>106</v>
      </c>
      <c r="K729" s="2" t="s">
        <v>6915</v>
      </c>
      <c r="L729" s="2" t="s">
        <v>6916</v>
      </c>
      <c r="M729" s="2" t="s">
        <v>191</v>
      </c>
      <c r="N729" s="2" t="s">
        <v>5178</v>
      </c>
      <c r="O729" s="2" t="s">
        <v>6917</v>
      </c>
      <c r="P729" s="3">
        <v>0</v>
      </c>
      <c r="Q729" s="2" t="s">
        <v>36</v>
      </c>
      <c r="R729" s="3">
        <v>0</v>
      </c>
      <c r="S729" s="2" t="s">
        <v>36</v>
      </c>
      <c r="T729" s="2" t="s">
        <v>6918</v>
      </c>
      <c r="U729" s="3">
        <v>1</v>
      </c>
      <c r="V729" s="2" t="s">
        <v>36</v>
      </c>
      <c r="W729" s="2" t="s">
        <v>36</v>
      </c>
      <c r="X729" s="2" t="s">
        <v>6919</v>
      </c>
      <c r="Y729">
        <f t="shared" si="67"/>
        <v>1998</v>
      </c>
      <c r="Z729" s="8">
        <f t="shared" si="68"/>
        <v>4</v>
      </c>
      <c r="AA729">
        <f t="shared" si="66"/>
        <v>18</v>
      </c>
      <c r="AB729" s="9">
        <f t="shared" si="69"/>
        <v>1999</v>
      </c>
      <c r="AC729" s="9">
        <f t="shared" si="70"/>
        <v>1</v>
      </c>
      <c r="AD729" s="9">
        <f t="shared" si="71"/>
        <v>21</v>
      </c>
    </row>
    <row r="730" spans="1:30" ht="15.6">
      <c r="A730" s="2" t="s">
        <v>24</v>
      </c>
      <c r="B730" s="2" t="s">
        <v>25</v>
      </c>
      <c r="C730" s="2" t="s">
        <v>6920</v>
      </c>
      <c r="D730" s="2" t="s">
        <v>6921</v>
      </c>
      <c r="E730" s="2" t="s">
        <v>6922</v>
      </c>
      <c r="F730" s="2" t="s">
        <v>6923</v>
      </c>
      <c r="G730" s="2" t="s">
        <v>6924</v>
      </c>
      <c r="H730" s="2" t="s">
        <v>6925</v>
      </c>
      <c r="I730" s="2" t="s">
        <v>908</v>
      </c>
      <c r="J730" s="2" t="s">
        <v>106</v>
      </c>
      <c r="K730" s="2" t="s">
        <v>6926</v>
      </c>
      <c r="L730" s="2" t="s">
        <v>6927</v>
      </c>
      <c r="M730" s="2" t="s">
        <v>388</v>
      </c>
      <c r="N730" s="2" t="s">
        <v>6452</v>
      </c>
      <c r="O730" s="2" t="s">
        <v>6422</v>
      </c>
      <c r="P730" s="3">
        <v>0</v>
      </c>
      <c r="Q730" s="2" t="s">
        <v>36</v>
      </c>
      <c r="R730" s="3">
        <v>0</v>
      </c>
      <c r="S730" s="2" t="s">
        <v>36</v>
      </c>
      <c r="T730" s="2" t="s">
        <v>6928</v>
      </c>
      <c r="U730" s="3">
        <v>1</v>
      </c>
      <c r="V730" s="2" t="s">
        <v>36</v>
      </c>
      <c r="W730" s="2" t="s">
        <v>36</v>
      </c>
      <c r="X730" s="2" t="s">
        <v>6929</v>
      </c>
      <c r="Y730">
        <f t="shared" si="67"/>
        <v>1997</v>
      </c>
      <c r="Z730" s="8">
        <f t="shared" si="68"/>
        <v>9</v>
      </c>
      <c r="AA730">
        <f t="shared" si="66"/>
        <v>27</v>
      </c>
      <c r="AB730" s="9">
        <f t="shared" si="69"/>
        <v>1998</v>
      </c>
      <c r="AC730" s="9">
        <f t="shared" si="70"/>
        <v>11</v>
      </c>
      <c r="AD730" s="9">
        <f t="shared" si="71"/>
        <v>21</v>
      </c>
    </row>
    <row r="731" spans="1:30" ht="15.6">
      <c r="A731" s="2" t="s">
        <v>24</v>
      </c>
      <c r="B731" s="2" t="s">
        <v>25</v>
      </c>
      <c r="C731" s="2" t="s">
        <v>6930</v>
      </c>
      <c r="D731" s="2" t="s">
        <v>6931</v>
      </c>
      <c r="E731" s="2" t="s">
        <v>6932</v>
      </c>
      <c r="F731" s="2" t="s">
        <v>6933</v>
      </c>
      <c r="G731" s="2" t="s">
        <v>6934</v>
      </c>
      <c r="H731" s="2" t="s">
        <v>6935</v>
      </c>
      <c r="I731" s="2" t="s">
        <v>908</v>
      </c>
      <c r="J731" s="2" t="s">
        <v>106</v>
      </c>
      <c r="K731" s="2" t="s">
        <v>6936</v>
      </c>
      <c r="L731" s="2" t="s">
        <v>6937</v>
      </c>
      <c r="M731" s="2" t="s">
        <v>109</v>
      </c>
      <c r="N731" s="2" t="s">
        <v>6452</v>
      </c>
      <c r="O731" s="2" t="s">
        <v>6938</v>
      </c>
      <c r="P731" s="3">
        <v>0</v>
      </c>
      <c r="Q731" s="2" t="s">
        <v>36</v>
      </c>
      <c r="R731" s="3">
        <v>3</v>
      </c>
      <c r="S731" s="2" t="s">
        <v>6939</v>
      </c>
      <c r="T731" s="2" t="s">
        <v>6940</v>
      </c>
      <c r="U731" s="3">
        <v>1</v>
      </c>
      <c r="V731" s="2" t="s">
        <v>36</v>
      </c>
      <c r="W731" s="2" t="s">
        <v>36</v>
      </c>
      <c r="X731" s="2" t="s">
        <v>6941</v>
      </c>
      <c r="Y731">
        <f t="shared" si="67"/>
        <v>1996</v>
      </c>
      <c r="Z731" s="8">
        <f t="shared" si="68"/>
        <v>5</v>
      </c>
      <c r="AA731">
        <f t="shared" si="66"/>
        <v>28</v>
      </c>
      <c r="AB731" s="9">
        <f t="shared" si="69"/>
        <v>1998</v>
      </c>
      <c r="AC731" s="9">
        <f t="shared" si="70"/>
        <v>11</v>
      </c>
      <c r="AD731" s="9">
        <f t="shared" si="71"/>
        <v>11</v>
      </c>
    </row>
    <row r="732" spans="1:30" ht="15.6">
      <c r="A732" s="2" t="s">
        <v>24</v>
      </c>
      <c r="B732" s="2" t="s">
        <v>25</v>
      </c>
      <c r="C732" s="2" t="s">
        <v>6942</v>
      </c>
      <c r="D732" s="2" t="s">
        <v>6943</v>
      </c>
      <c r="E732" s="2" t="s">
        <v>6944</v>
      </c>
      <c r="F732" s="2" t="s">
        <v>6680</v>
      </c>
      <c r="G732" s="2" t="s">
        <v>6945</v>
      </c>
      <c r="H732" s="2" t="s">
        <v>6935</v>
      </c>
      <c r="I732" s="2" t="s">
        <v>36</v>
      </c>
      <c r="J732" s="2" t="s">
        <v>106</v>
      </c>
      <c r="K732" s="2" t="s">
        <v>6946</v>
      </c>
      <c r="L732" s="2" t="s">
        <v>36</v>
      </c>
      <c r="M732" s="2" t="s">
        <v>36</v>
      </c>
      <c r="N732" s="2" t="s">
        <v>5178</v>
      </c>
      <c r="O732" s="2" t="s">
        <v>5630</v>
      </c>
      <c r="P732" s="3">
        <v>0</v>
      </c>
      <c r="Q732" s="2" t="s">
        <v>36</v>
      </c>
      <c r="R732" s="3">
        <v>0</v>
      </c>
      <c r="S732" s="2" t="s">
        <v>36</v>
      </c>
      <c r="T732" s="2" t="s">
        <v>6947</v>
      </c>
      <c r="U732" s="3">
        <v>1</v>
      </c>
      <c r="V732" s="2" t="s">
        <v>36</v>
      </c>
      <c r="W732" s="2" t="s">
        <v>36</v>
      </c>
      <c r="X732" s="2" t="s">
        <v>6948</v>
      </c>
      <c r="Y732">
        <f t="shared" si="67"/>
        <v>1998</v>
      </c>
      <c r="Z732" s="8">
        <f t="shared" si="68"/>
        <v>4</v>
      </c>
      <c r="AA732">
        <f t="shared" si="66"/>
        <v>22</v>
      </c>
      <c r="AB732" s="9">
        <f t="shared" si="69"/>
        <v>1998</v>
      </c>
      <c r="AC732" s="9">
        <f t="shared" si="70"/>
        <v>11</v>
      </c>
      <c r="AD732" s="9">
        <f t="shared" si="71"/>
        <v>11</v>
      </c>
    </row>
    <row r="733" spans="1:30" ht="15.6">
      <c r="A733" s="2" t="s">
        <v>24</v>
      </c>
      <c r="B733" s="2" t="s">
        <v>98</v>
      </c>
      <c r="C733" s="2" t="s">
        <v>6949</v>
      </c>
      <c r="D733" s="2" t="s">
        <v>6950</v>
      </c>
      <c r="E733" s="2" t="s">
        <v>6951</v>
      </c>
      <c r="F733" s="2" t="s">
        <v>6952</v>
      </c>
      <c r="G733" s="2" t="s">
        <v>6953</v>
      </c>
      <c r="H733" s="2" t="s">
        <v>6935</v>
      </c>
      <c r="I733" s="2" t="s">
        <v>908</v>
      </c>
      <c r="J733" s="2" t="s">
        <v>106</v>
      </c>
      <c r="K733" s="2" t="s">
        <v>6954</v>
      </c>
      <c r="L733" s="2" t="s">
        <v>6955</v>
      </c>
      <c r="M733" s="2" t="s">
        <v>6956</v>
      </c>
      <c r="N733" s="2" t="s">
        <v>5178</v>
      </c>
      <c r="O733" s="2" t="s">
        <v>6957</v>
      </c>
      <c r="P733" s="3">
        <v>0</v>
      </c>
      <c r="Q733" s="2" t="s">
        <v>36</v>
      </c>
      <c r="R733" s="3">
        <v>1</v>
      </c>
      <c r="S733" s="2" t="s">
        <v>6958</v>
      </c>
      <c r="T733" s="2" t="s">
        <v>6959</v>
      </c>
      <c r="U733" s="3">
        <v>1</v>
      </c>
      <c r="V733" s="2" t="s">
        <v>36</v>
      </c>
      <c r="W733" s="2" t="s">
        <v>36</v>
      </c>
      <c r="X733" s="2" t="s">
        <v>6960</v>
      </c>
      <c r="Y733">
        <f t="shared" si="67"/>
        <v>1997</v>
      </c>
      <c r="Z733" s="8">
        <f t="shared" si="68"/>
        <v>3</v>
      </c>
      <c r="AA733">
        <f t="shared" si="66"/>
        <v>16</v>
      </c>
      <c r="AB733" s="9">
        <f t="shared" si="69"/>
        <v>1998</v>
      </c>
      <c r="AC733" s="9">
        <f t="shared" si="70"/>
        <v>11</v>
      </c>
      <c r="AD733" s="9">
        <f t="shared" si="71"/>
        <v>11</v>
      </c>
    </row>
    <row r="734" spans="1:30" ht="15.6">
      <c r="A734" s="2" t="s">
        <v>24</v>
      </c>
      <c r="B734" s="2" t="s">
        <v>25</v>
      </c>
      <c r="C734" s="2" t="s">
        <v>6961</v>
      </c>
      <c r="D734" s="2" t="s">
        <v>6962</v>
      </c>
      <c r="E734" s="2" t="s">
        <v>6963</v>
      </c>
      <c r="F734" s="2" t="s">
        <v>6964</v>
      </c>
      <c r="G734" s="2" t="s">
        <v>6965</v>
      </c>
      <c r="H734" s="2" t="s">
        <v>6966</v>
      </c>
      <c r="I734" s="2" t="s">
        <v>908</v>
      </c>
      <c r="J734" s="2" t="s">
        <v>106</v>
      </c>
      <c r="K734" s="2" t="s">
        <v>6967</v>
      </c>
      <c r="L734" s="2" t="s">
        <v>6927</v>
      </c>
      <c r="M734" s="2" t="s">
        <v>388</v>
      </c>
      <c r="N734" s="2" t="s">
        <v>6452</v>
      </c>
      <c r="O734" s="2" t="s">
        <v>6422</v>
      </c>
      <c r="P734" s="3">
        <v>0</v>
      </c>
      <c r="Q734" s="2" t="s">
        <v>36</v>
      </c>
      <c r="R734" s="3">
        <v>0</v>
      </c>
      <c r="S734" s="2" t="s">
        <v>36</v>
      </c>
      <c r="T734" s="2" t="s">
        <v>6968</v>
      </c>
      <c r="U734" s="3">
        <v>1</v>
      </c>
      <c r="V734" s="2" t="s">
        <v>36</v>
      </c>
      <c r="W734" s="2" t="s">
        <v>36</v>
      </c>
      <c r="X734" s="2" t="s">
        <v>6969</v>
      </c>
      <c r="Y734">
        <f t="shared" si="67"/>
        <v>1997</v>
      </c>
      <c r="Z734" s="8">
        <f t="shared" si="68"/>
        <v>9</v>
      </c>
      <c r="AA734">
        <f t="shared" si="66"/>
        <v>16</v>
      </c>
      <c r="AB734" s="9">
        <f t="shared" si="69"/>
        <v>1998</v>
      </c>
      <c r="AC734" s="9">
        <f t="shared" si="70"/>
        <v>10</v>
      </c>
      <c r="AD734" s="9">
        <f t="shared" si="71"/>
        <v>21</v>
      </c>
    </row>
    <row r="735" spans="1:30" ht="15.6">
      <c r="A735" s="2" t="s">
        <v>24</v>
      </c>
      <c r="B735" s="2" t="s">
        <v>98</v>
      </c>
      <c r="C735" s="2" t="s">
        <v>6970</v>
      </c>
      <c r="D735" s="2" t="s">
        <v>6971</v>
      </c>
      <c r="E735" s="2" t="s">
        <v>6972</v>
      </c>
      <c r="F735" s="2" t="s">
        <v>6973</v>
      </c>
      <c r="G735" s="2" t="s">
        <v>6974</v>
      </c>
      <c r="H735" s="2" t="s">
        <v>6975</v>
      </c>
      <c r="I735" s="2" t="s">
        <v>908</v>
      </c>
      <c r="J735" s="2" t="s">
        <v>106</v>
      </c>
      <c r="K735" s="2" t="s">
        <v>6976</v>
      </c>
      <c r="L735" s="2" t="s">
        <v>6977</v>
      </c>
      <c r="M735" s="2" t="s">
        <v>191</v>
      </c>
      <c r="N735" s="2" t="s">
        <v>6452</v>
      </c>
      <c r="O735" s="2" t="s">
        <v>6978</v>
      </c>
      <c r="P735" s="3">
        <v>0</v>
      </c>
      <c r="Q735" s="2" t="s">
        <v>36</v>
      </c>
      <c r="R735" s="3">
        <v>0</v>
      </c>
      <c r="S735" s="2" t="s">
        <v>36</v>
      </c>
      <c r="T735" s="2" t="s">
        <v>6979</v>
      </c>
      <c r="U735" s="3">
        <v>1</v>
      </c>
      <c r="V735" s="2" t="s">
        <v>36</v>
      </c>
      <c r="W735" s="2" t="s">
        <v>36</v>
      </c>
      <c r="X735" s="2" t="s">
        <v>6980</v>
      </c>
      <c r="Y735">
        <f t="shared" si="67"/>
        <v>1994</v>
      </c>
      <c r="Z735" s="8">
        <f t="shared" si="68"/>
        <v>5</v>
      </c>
      <c r="AA735">
        <f t="shared" ref="AA735:AA798" si="72">DAY(F579)</f>
        <v>16</v>
      </c>
      <c r="AB735" s="9">
        <f t="shared" si="69"/>
        <v>1998</v>
      </c>
      <c r="AC735" s="9">
        <f t="shared" si="70"/>
        <v>9</v>
      </c>
      <c r="AD735" s="9">
        <f t="shared" si="71"/>
        <v>21</v>
      </c>
    </row>
    <row r="736" spans="1:30" ht="15.6">
      <c r="A736" s="2" t="s">
        <v>24</v>
      </c>
      <c r="B736" s="2" t="s">
        <v>98</v>
      </c>
      <c r="C736" s="2" t="s">
        <v>6981</v>
      </c>
      <c r="D736" s="2" t="s">
        <v>6982</v>
      </c>
      <c r="E736" s="2" t="s">
        <v>6983</v>
      </c>
      <c r="F736" s="2" t="s">
        <v>6973</v>
      </c>
      <c r="G736" s="2" t="s">
        <v>6984</v>
      </c>
      <c r="H736" s="2" t="s">
        <v>6985</v>
      </c>
      <c r="I736" s="2" t="s">
        <v>908</v>
      </c>
      <c r="J736" s="2" t="s">
        <v>106</v>
      </c>
      <c r="K736" s="2" t="s">
        <v>6976</v>
      </c>
      <c r="L736" s="2" t="s">
        <v>6977</v>
      </c>
      <c r="M736" s="2" t="s">
        <v>191</v>
      </c>
      <c r="N736" s="2" t="s">
        <v>6452</v>
      </c>
      <c r="O736" s="2" t="s">
        <v>5669</v>
      </c>
      <c r="P736" s="3">
        <v>0</v>
      </c>
      <c r="Q736" s="2" t="s">
        <v>36</v>
      </c>
      <c r="R736" s="3">
        <v>0</v>
      </c>
      <c r="S736" s="2" t="s">
        <v>36</v>
      </c>
      <c r="T736" s="2" t="s">
        <v>6986</v>
      </c>
      <c r="U736" s="3">
        <v>1</v>
      </c>
      <c r="V736" s="2" t="s">
        <v>36</v>
      </c>
      <c r="W736" s="2" t="s">
        <v>36</v>
      </c>
      <c r="X736" s="2" t="s">
        <v>6987</v>
      </c>
      <c r="Y736">
        <f t="shared" si="67"/>
        <v>1994</v>
      </c>
      <c r="Z736" s="8">
        <f t="shared" si="68"/>
        <v>5</v>
      </c>
      <c r="AA736">
        <f t="shared" si="72"/>
        <v>22</v>
      </c>
      <c r="AB736" s="9">
        <f t="shared" si="69"/>
        <v>1998</v>
      </c>
      <c r="AC736" s="9">
        <f t="shared" si="70"/>
        <v>8</v>
      </c>
      <c r="AD736" s="9">
        <f t="shared" si="71"/>
        <v>21</v>
      </c>
    </row>
    <row r="737" spans="1:30" ht="15.6">
      <c r="A737" s="2" t="s">
        <v>24</v>
      </c>
      <c r="B737" s="2" t="s">
        <v>98</v>
      </c>
      <c r="C737" s="2" t="s">
        <v>6988</v>
      </c>
      <c r="D737" s="2" t="s">
        <v>6989</v>
      </c>
      <c r="E737" s="2" t="s">
        <v>6990</v>
      </c>
      <c r="F737" s="2" t="s">
        <v>6973</v>
      </c>
      <c r="G737" s="2" t="s">
        <v>6991</v>
      </c>
      <c r="H737" s="2" t="s">
        <v>6985</v>
      </c>
      <c r="I737" s="2" t="s">
        <v>908</v>
      </c>
      <c r="J737" s="2" t="s">
        <v>106</v>
      </c>
      <c r="K737" s="2" t="s">
        <v>6976</v>
      </c>
      <c r="L737" s="2" t="s">
        <v>6977</v>
      </c>
      <c r="M737" s="2" t="s">
        <v>191</v>
      </c>
      <c r="N737" s="2" t="s">
        <v>6452</v>
      </c>
      <c r="O737" s="2" t="s">
        <v>5669</v>
      </c>
      <c r="P737" s="3">
        <v>0</v>
      </c>
      <c r="Q737" s="2" t="s">
        <v>36</v>
      </c>
      <c r="R737" s="3">
        <v>0</v>
      </c>
      <c r="S737" s="2" t="s">
        <v>36</v>
      </c>
      <c r="T737" s="2" t="s">
        <v>6992</v>
      </c>
      <c r="U737" s="3">
        <v>1</v>
      </c>
      <c r="V737" s="2" t="s">
        <v>36</v>
      </c>
      <c r="W737" s="2" t="s">
        <v>36</v>
      </c>
      <c r="X737" s="2" t="s">
        <v>6993</v>
      </c>
      <c r="Y737">
        <f t="shared" si="67"/>
        <v>1994</v>
      </c>
      <c r="Z737" s="8">
        <f t="shared" si="68"/>
        <v>5</v>
      </c>
      <c r="AA737">
        <f t="shared" si="72"/>
        <v>16</v>
      </c>
      <c r="AB737" s="9">
        <f t="shared" si="69"/>
        <v>1998</v>
      </c>
      <c r="AC737" s="9">
        <f t="shared" si="70"/>
        <v>8</v>
      </c>
      <c r="AD737" s="9">
        <f t="shared" si="71"/>
        <v>21</v>
      </c>
    </row>
    <row r="738" spans="1:30" ht="15.6">
      <c r="A738" s="2" t="s">
        <v>24</v>
      </c>
      <c r="B738" s="2" t="s">
        <v>25</v>
      </c>
      <c r="C738" s="2" t="s">
        <v>6903</v>
      </c>
      <c r="D738" s="2" t="s">
        <v>6994</v>
      </c>
      <c r="E738" s="2" t="s">
        <v>6995</v>
      </c>
      <c r="F738" s="2" t="s">
        <v>6996</v>
      </c>
      <c r="G738" s="2" t="s">
        <v>6997</v>
      </c>
      <c r="H738" s="2" t="s">
        <v>6998</v>
      </c>
      <c r="I738" s="2" t="s">
        <v>36</v>
      </c>
      <c r="J738" s="2" t="s">
        <v>106</v>
      </c>
      <c r="K738" s="2" t="s">
        <v>4406</v>
      </c>
      <c r="L738" s="2" t="s">
        <v>36</v>
      </c>
      <c r="M738" s="2" t="s">
        <v>36</v>
      </c>
      <c r="N738" s="2" t="s">
        <v>5178</v>
      </c>
      <c r="O738" s="2" t="s">
        <v>5630</v>
      </c>
      <c r="P738" s="3">
        <v>0</v>
      </c>
      <c r="Q738" s="2" t="s">
        <v>36</v>
      </c>
      <c r="R738" s="3">
        <v>0</v>
      </c>
      <c r="S738" s="2" t="s">
        <v>36</v>
      </c>
      <c r="T738" s="2" t="s">
        <v>6999</v>
      </c>
      <c r="U738" s="3">
        <v>1</v>
      </c>
      <c r="V738" s="2" t="s">
        <v>36</v>
      </c>
      <c r="W738" s="2" t="s">
        <v>36</v>
      </c>
      <c r="X738" s="2" t="s">
        <v>7000</v>
      </c>
      <c r="Y738">
        <f t="shared" si="67"/>
        <v>1997</v>
      </c>
      <c r="Z738" s="8">
        <f t="shared" si="68"/>
        <v>5</v>
      </c>
      <c r="AA738">
        <f t="shared" si="72"/>
        <v>31</v>
      </c>
      <c r="AB738" s="9">
        <f t="shared" si="69"/>
        <v>1998</v>
      </c>
      <c r="AC738" s="9">
        <f t="shared" si="70"/>
        <v>7</v>
      </c>
      <c r="AD738" s="9">
        <f t="shared" si="71"/>
        <v>11</v>
      </c>
    </row>
    <row r="739" spans="1:30" ht="15.6">
      <c r="A739" s="2" t="s">
        <v>24</v>
      </c>
      <c r="B739" s="2" t="s">
        <v>25</v>
      </c>
      <c r="C739" s="2" t="s">
        <v>7001</v>
      </c>
      <c r="D739" s="2" t="s">
        <v>7002</v>
      </c>
      <c r="E739" s="2" t="s">
        <v>7003</v>
      </c>
      <c r="F739" s="2" t="s">
        <v>7004</v>
      </c>
      <c r="G739" s="2" t="s">
        <v>7005</v>
      </c>
      <c r="H739" s="2" t="s">
        <v>7006</v>
      </c>
      <c r="I739" s="2" t="s">
        <v>36</v>
      </c>
      <c r="J739" s="2" t="s">
        <v>106</v>
      </c>
      <c r="K739" s="2" t="s">
        <v>5992</v>
      </c>
      <c r="L739" s="2" t="s">
        <v>36</v>
      </c>
      <c r="M739" s="2" t="s">
        <v>36</v>
      </c>
      <c r="N739" s="2" t="s">
        <v>5178</v>
      </c>
      <c r="O739" s="2" t="s">
        <v>5244</v>
      </c>
      <c r="P739" s="3">
        <v>0</v>
      </c>
      <c r="Q739" s="2" t="s">
        <v>36</v>
      </c>
      <c r="R739" s="3">
        <v>0</v>
      </c>
      <c r="S739" s="2" t="s">
        <v>36</v>
      </c>
      <c r="T739" s="2" t="s">
        <v>7007</v>
      </c>
      <c r="U739" s="3">
        <v>1</v>
      </c>
      <c r="V739" s="2" t="s">
        <v>36</v>
      </c>
      <c r="W739" s="2" t="s">
        <v>36</v>
      </c>
      <c r="X739" s="2" t="s">
        <v>7008</v>
      </c>
      <c r="Y739">
        <f t="shared" si="67"/>
        <v>1997</v>
      </c>
      <c r="Z739" s="8">
        <f t="shared" si="68"/>
        <v>5</v>
      </c>
      <c r="AA739">
        <f t="shared" si="72"/>
        <v>19</v>
      </c>
      <c r="AB739" s="9">
        <f t="shared" si="69"/>
        <v>1998</v>
      </c>
      <c r="AC739" s="9">
        <f t="shared" si="70"/>
        <v>6</v>
      </c>
      <c r="AD739" s="9">
        <f t="shared" si="71"/>
        <v>11</v>
      </c>
    </row>
    <row r="740" spans="1:30" ht="15.6">
      <c r="A740" s="2" t="s">
        <v>24</v>
      </c>
      <c r="B740" s="2" t="s">
        <v>25</v>
      </c>
      <c r="C740" s="2" t="s">
        <v>7009</v>
      </c>
      <c r="D740" s="2" t="s">
        <v>7010</v>
      </c>
      <c r="E740" s="2" t="s">
        <v>7011</v>
      </c>
      <c r="F740" s="2" t="s">
        <v>7012</v>
      </c>
      <c r="G740" s="2" t="s">
        <v>7013</v>
      </c>
      <c r="H740" s="2" t="s">
        <v>7014</v>
      </c>
      <c r="I740" s="2" t="s">
        <v>908</v>
      </c>
      <c r="J740" s="2" t="s">
        <v>106</v>
      </c>
      <c r="K740" s="2" t="s">
        <v>7015</v>
      </c>
      <c r="L740" s="2" t="s">
        <v>7016</v>
      </c>
      <c r="M740" s="2" t="s">
        <v>109</v>
      </c>
      <c r="N740" s="2" t="s">
        <v>6452</v>
      </c>
      <c r="O740" s="2" t="s">
        <v>7017</v>
      </c>
      <c r="P740" s="3">
        <v>0</v>
      </c>
      <c r="Q740" s="2" t="s">
        <v>36</v>
      </c>
      <c r="R740" s="3">
        <v>0</v>
      </c>
      <c r="S740" s="2" t="s">
        <v>36</v>
      </c>
      <c r="T740" s="2" t="s">
        <v>7018</v>
      </c>
      <c r="U740" s="3">
        <v>1</v>
      </c>
      <c r="V740" s="2" t="s">
        <v>36</v>
      </c>
      <c r="W740" s="2" t="s">
        <v>36</v>
      </c>
      <c r="X740" s="2" t="s">
        <v>7019</v>
      </c>
      <c r="Y740">
        <f t="shared" si="67"/>
        <v>1997</v>
      </c>
      <c r="Z740" s="8">
        <f t="shared" si="68"/>
        <v>6</v>
      </c>
      <c r="AA740">
        <f t="shared" si="72"/>
        <v>30</v>
      </c>
      <c r="AB740" s="9">
        <f t="shared" si="69"/>
        <v>1998</v>
      </c>
      <c r="AC740" s="9">
        <f t="shared" si="70"/>
        <v>5</v>
      </c>
      <c r="AD740" s="9">
        <f t="shared" si="71"/>
        <v>11</v>
      </c>
    </row>
    <row r="741" spans="1:30" ht="15.6">
      <c r="A741" s="2" t="s">
        <v>24</v>
      </c>
      <c r="B741" s="2" t="s">
        <v>98</v>
      </c>
      <c r="C741" s="2" t="s">
        <v>7020</v>
      </c>
      <c r="D741" s="2" t="s">
        <v>7021</v>
      </c>
      <c r="E741" s="2" t="s">
        <v>7022</v>
      </c>
      <c r="F741" s="2" t="s">
        <v>7023</v>
      </c>
      <c r="G741" s="2" t="s">
        <v>7024</v>
      </c>
      <c r="H741" s="2" t="s">
        <v>7014</v>
      </c>
      <c r="I741" s="2" t="s">
        <v>908</v>
      </c>
      <c r="J741" s="2" t="s">
        <v>106</v>
      </c>
      <c r="K741" s="2" t="s">
        <v>7025</v>
      </c>
      <c r="L741" s="2" t="s">
        <v>7026</v>
      </c>
      <c r="M741" s="2" t="s">
        <v>24</v>
      </c>
      <c r="N741" s="2" t="s">
        <v>6452</v>
      </c>
      <c r="O741" s="2" t="s">
        <v>7027</v>
      </c>
      <c r="P741" s="3">
        <v>0</v>
      </c>
      <c r="Q741" s="2" t="s">
        <v>36</v>
      </c>
      <c r="R741" s="3">
        <v>0</v>
      </c>
      <c r="S741" s="2" t="s">
        <v>36</v>
      </c>
      <c r="T741" s="2" t="s">
        <v>7028</v>
      </c>
      <c r="U741" s="3">
        <v>1</v>
      </c>
      <c r="V741" s="2" t="s">
        <v>36</v>
      </c>
      <c r="W741" s="2" t="s">
        <v>36</v>
      </c>
      <c r="X741" s="2" t="s">
        <v>7029</v>
      </c>
      <c r="Y741">
        <f t="shared" si="67"/>
        <v>1997</v>
      </c>
      <c r="Z741" s="8">
        <f t="shared" si="68"/>
        <v>8</v>
      </c>
      <c r="AA741">
        <f t="shared" si="72"/>
        <v>18</v>
      </c>
      <c r="AB741" s="9">
        <f t="shared" si="69"/>
        <v>1998</v>
      </c>
      <c r="AC741" s="9">
        <f t="shared" si="70"/>
        <v>5</v>
      </c>
      <c r="AD741" s="9">
        <f t="shared" si="71"/>
        <v>11</v>
      </c>
    </row>
    <row r="742" spans="1:30" ht="15.6">
      <c r="A742" s="2" t="s">
        <v>24</v>
      </c>
      <c r="B742" s="2" t="s">
        <v>25</v>
      </c>
      <c r="C742" s="2" t="s">
        <v>6903</v>
      </c>
      <c r="D742" s="2" t="s">
        <v>7030</v>
      </c>
      <c r="E742" s="2" t="s">
        <v>7031</v>
      </c>
      <c r="F742" s="2" t="s">
        <v>7032</v>
      </c>
      <c r="G742" s="2" t="s">
        <v>7033</v>
      </c>
      <c r="H742" s="2" t="s">
        <v>7034</v>
      </c>
      <c r="I742" s="2" t="s">
        <v>36</v>
      </c>
      <c r="J742" s="2" t="s">
        <v>106</v>
      </c>
      <c r="K742" s="2" t="s">
        <v>4406</v>
      </c>
      <c r="L742" s="2" t="s">
        <v>36</v>
      </c>
      <c r="M742" s="2" t="s">
        <v>36</v>
      </c>
      <c r="N742" s="2" t="s">
        <v>5178</v>
      </c>
      <c r="O742" s="2" t="s">
        <v>5630</v>
      </c>
      <c r="P742" s="3">
        <v>0</v>
      </c>
      <c r="Q742" s="2" t="s">
        <v>36</v>
      </c>
      <c r="R742" s="3">
        <v>0</v>
      </c>
      <c r="S742" s="2" t="s">
        <v>36</v>
      </c>
      <c r="T742" s="2" t="s">
        <v>7035</v>
      </c>
      <c r="U742" s="3">
        <v>1</v>
      </c>
      <c r="V742" s="2" t="s">
        <v>36</v>
      </c>
      <c r="W742" s="2" t="s">
        <v>36</v>
      </c>
      <c r="X742" s="2" t="s">
        <v>7036</v>
      </c>
      <c r="Y742">
        <f t="shared" si="67"/>
        <v>1997</v>
      </c>
      <c r="Z742" s="8">
        <f t="shared" si="68"/>
        <v>1</v>
      </c>
      <c r="AA742">
        <f t="shared" si="72"/>
        <v>8</v>
      </c>
      <c r="AB742" s="9">
        <f t="shared" si="69"/>
        <v>1998</v>
      </c>
      <c r="AC742" s="9">
        <f t="shared" si="70"/>
        <v>1</v>
      </c>
      <c r="AD742" s="9">
        <f t="shared" si="71"/>
        <v>11</v>
      </c>
    </row>
    <row r="743" spans="1:30" ht="15.6">
      <c r="A743" s="2" t="s">
        <v>24</v>
      </c>
      <c r="B743" s="2" t="s">
        <v>25</v>
      </c>
      <c r="C743" s="2" t="s">
        <v>7037</v>
      </c>
      <c r="D743" s="2" t="s">
        <v>7038</v>
      </c>
      <c r="E743" s="2" t="s">
        <v>7039</v>
      </c>
      <c r="F743" s="2" t="s">
        <v>7040</v>
      </c>
      <c r="G743" s="2" t="s">
        <v>7041</v>
      </c>
      <c r="H743" s="2" t="s">
        <v>7042</v>
      </c>
      <c r="I743" s="2" t="s">
        <v>908</v>
      </c>
      <c r="J743" s="2" t="s">
        <v>106</v>
      </c>
      <c r="K743" s="2" t="s">
        <v>7043</v>
      </c>
      <c r="L743" s="2" t="s">
        <v>7044</v>
      </c>
      <c r="M743" s="2" t="s">
        <v>109</v>
      </c>
      <c r="N743" s="2" t="s">
        <v>6452</v>
      </c>
      <c r="O743" s="2" t="s">
        <v>7045</v>
      </c>
      <c r="P743" s="3">
        <v>0</v>
      </c>
      <c r="Q743" s="2" t="s">
        <v>36</v>
      </c>
      <c r="R743" s="3">
        <v>0</v>
      </c>
      <c r="S743" s="2" t="s">
        <v>36</v>
      </c>
      <c r="T743" s="2" t="s">
        <v>7046</v>
      </c>
      <c r="U743" s="3">
        <v>1</v>
      </c>
      <c r="V743" s="2" t="s">
        <v>36</v>
      </c>
      <c r="W743" s="2" t="s">
        <v>36</v>
      </c>
      <c r="X743" s="2" t="s">
        <v>7047</v>
      </c>
      <c r="Y743">
        <f t="shared" si="67"/>
        <v>1997</v>
      </c>
      <c r="Z743" s="8">
        <f t="shared" si="68"/>
        <v>3</v>
      </c>
      <c r="AA743">
        <f t="shared" si="72"/>
        <v>8</v>
      </c>
      <c r="AB743" s="9">
        <f t="shared" si="69"/>
        <v>1998</v>
      </c>
      <c r="AC743" s="9">
        <f t="shared" si="70"/>
        <v>1</v>
      </c>
      <c r="AD743" s="9">
        <f t="shared" si="71"/>
        <v>1</v>
      </c>
    </row>
    <row r="744" spans="1:30" ht="15.6">
      <c r="A744" s="2" t="s">
        <v>24</v>
      </c>
      <c r="B744" s="2" t="s">
        <v>98</v>
      </c>
      <c r="C744" s="2" t="s">
        <v>7048</v>
      </c>
      <c r="D744" s="2" t="s">
        <v>7049</v>
      </c>
      <c r="E744" s="2" t="s">
        <v>7050</v>
      </c>
      <c r="F744" s="2" t="s">
        <v>7051</v>
      </c>
      <c r="G744" s="2" t="s">
        <v>7052</v>
      </c>
      <c r="H744" s="2" t="s">
        <v>7053</v>
      </c>
      <c r="I744" s="2" t="s">
        <v>908</v>
      </c>
      <c r="J744" s="2" t="s">
        <v>106</v>
      </c>
      <c r="K744" s="2" t="s">
        <v>7054</v>
      </c>
      <c r="L744" s="2" t="s">
        <v>7055</v>
      </c>
      <c r="M744" s="2" t="s">
        <v>24</v>
      </c>
      <c r="N744" s="2" t="s">
        <v>5178</v>
      </c>
      <c r="O744" s="2" t="s">
        <v>6463</v>
      </c>
      <c r="P744" s="3">
        <v>0</v>
      </c>
      <c r="Q744" s="2" t="s">
        <v>36</v>
      </c>
      <c r="R744" s="3">
        <v>0</v>
      </c>
      <c r="S744" s="2" t="s">
        <v>36</v>
      </c>
      <c r="T744" s="2" t="s">
        <v>7056</v>
      </c>
      <c r="U744" s="3">
        <v>1</v>
      </c>
      <c r="V744" s="2" t="s">
        <v>36</v>
      </c>
      <c r="W744" s="2" t="s">
        <v>36</v>
      </c>
      <c r="X744" s="2" t="s">
        <v>7057</v>
      </c>
      <c r="Y744">
        <f t="shared" si="67"/>
        <v>1997</v>
      </c>
      <c r="Z744" s="8">
        <f t="shared" si="68"/>
        <v>3</v>
      </c>
      <c r="AA744">
        <f t="shared" si="72"/>
        <v>9</v>
      </c>
      <c r="AB744" s="9">
        <f t="shared" si="69"/>
        <v>1997</v>
      </c>
      <c r="AC744" s="9">
        <f t="shared" si="70"/>
        <v>11</v>
      </c>
      <c r="AD744" s="9">
        <f t="shared" si="71"/>
        <v>21</v>
      </c>
    </row>
    <row r="745" spans="1:30" ht="15.6">
      <c r="A745" s="2" t="s">
        <v>24</v>
      </c>
      <c r="B745" s="2" t="s">
        <v>98</v>
      </c>
      <c r="C745" s="2" t="s">
        <v>7058</v>
      </c>
      <c r="D745" s="2" t="s">
        <v>7059</v>
      </c>
      <c r="E745" s="2" t="s">
        <v>7060</v>
      </c>
      <c r="F745" s="2" t="s">
        <v>6952</v>
      </c>
      <c r="G745" s="2" t="s">
        <v>7061</v>
      </c>
      <c r="H745" s="2" t="s">
        <v>7053</v>
      </c>
      <c r="I745" s="2" t="s">
        <v>908</v>
      </c>
      <c r="J745" s="2" t="s">
        <v>106</v>
      </c>
      <c r="K745" s="2" t="s">
        <v>7062</v>
      </c>
      <c r="L745" s="2" t="s">
        <v>7063</v>
      </c>
      <c r="M745" s="2" t="s">
        <v>109</v>
      </c>
      <c r="N745" s="2" t="s">
        <v>6452</v>
      </c>
      <c r="O745" s="2" t="s">
        <v>7064</v>
      </c>
      <c r="P745" s="3">
        <v>0</v>
      </c>
      <c r="Q745" s="2" t="s">
        <v>36</v>
      </c>
      <c r="R745" s="3">
        <v>1</v>
      </c>
      <c r="S745" s="2" t="s">
        <v>7065</v>
      </c>
      <c r="T745" s="2" t="s">
        <v>7066</v>
      </c>
      <c r="U745" s="3">
        <v>1</v>
      </c>
      <c r="V745" s="2" t="s">
        <v>36</v>
      </c>
      <c r="W745" s="2" t="s">
        <v>36</v>
      </c>
      <c r="X745" s="2" t="s">
        <v>7067</v>
      </c>
      <c r="Y745">
        <f t="shared" si="67"/>
        <v>1997</v>
      </c>
      <c r="Z745" s="8">
        <f t="shared" si="68"/>
        <v>3</v>
      </c>
      <c r="AA745">
        <f t="shared" si="72"/>
        <v>22</v>
      </c>
      <c r="AB745" s="9">
        <f t="shared" si="69"/>
        <v>1997</v>
      </c>
      <c r="AC745" s="9">
        <f t="shared" si="70"/>
        <v>11</v>
      </c>
      <c r="AD745" s="9">
        <f t="shared" si="71"/>
        <v>21</v>
      </c>
    </row>
    <row r="746" spans="1:30" ht="15.6">
      <c r="A746" s="2" t="s">
        <v>24</v>
      </c>
      <c r="B746" s="2" t="s">
        <v>98</v>
      </c>
      <c r="C746" s="2" t="s">
        <v>7068</v>
      </c>
      <c r="D746" s="2" t="s">
        <v>7069</v>
      </c>
      <c r="E746" s="2" t="s">
        <v>7070</v>
      </c>
      <c r="F746" s="2" t="s">
        <v>7071</v>
      </c>
      <c r="G746" s="2" t="s">
        <v>7072</v>
      </c>
      <c r="H746" s="2" t="s">
        <v>7073</v>
      </c>
      <c r="I746" s="2" t="s">
        <v>908</v>
      </c>
      <c r="J746" s="2" t="s">
        <v>106</v>
      </c>
      <c r="K746" s="2" t="s">
        <v>7074</v>
      </c>
      <c r="L746" s="2" t="s">
        <v>7075</v>
      </c>
      <c r="M746" s="2" t="s">
        <v>24</v>
      </c>
      <c r="N746" s="2" t="s">
        <v>6452</v>
      </c>
      <c r="O746" s="2" t="s">
        <v>6590</v>
      </c>
      <c r="P746" s="3">
        <v>0</v>
      </c>
      <c r="Q746" s="2" t="s">
        <v>36</v>
      </c>
      <c r="R746" s="3">
        <v>0</v>
      </c>
      <c r="S746" s="2" t="s">
        <v>36</v>
      </c>
      <c r="T746" s="2" t="s">
        <v>7076</v>
      </c>
      <c r="U746" s="3">
        <v>1</v>
      </c>
      <c r="V746" s="2" t="s">
        <v>36</v>
      </c>
      <c r="W746" s="2" t="s">
        <v>36</v>
      </c>
      <c r="X746" s="2" t="s">
        <v>7077</v>
      </c>
      <c r="Y746">
        <f t="shared" si="67"/>
        <v>1997</v>
      </c>
      <c r="Z746" s="8">
        <f t="shared" si="68"/>
        <v>4</v>
      </c>
      <c r="AA746">
        <f t="shared" si="72"/>
        <v>19</v>
      </c>
      <c r="AB746" s="9">
        <f t="shared" si="69"/>
        <v>1997</v>
      </c>
      <c r="AC746" s="9">
        <f t="shared" si="70"/>
        <v>11</v>
      </c>
      <c r="AD746" s="9">
        <f t="shared" si="71"/>
        <v>11</v>
      </c>
    </row>
    <row r="747" spans="1:30" ht="15.6">
      <c r="A747" s="2" t="s">
        <v>24</v>
      </c>
      <c r="B747" s="2" t="s">
        <v>98</v>
      </c>
      <c r="C747" s="2" t="s">
        <v>7078</v>
      </c>
      <c r="D747" s="2" t="s">
        <v>7079</v>
      </c>
      <c r="E747" s="2" t="s">
        <v>7080</v>
      </c>
      <c r="F747" s="2" t="s">
        <v>7051</v>
      </c>
      <c r="G747" s="2" t="s">
        <v>7081</v>
      </c>
      <c r="H747" s="2" t="s">
        <v>7073</v>
      </c>
      <c r="I747" s="2" t="s">
        <v>908</v>
      </c>
      <c r="J747" s="2" t="s">
        <v>106</v>
      </c>
      <c r="K747" s="2" t="s">
        <v>7082</v>
      </c>
      <c r="L747" s="2" t="s">
        <v>7083</v>
      </c>
      <c r="M747" s="2" t="s">
        <v>24</v>
      </c>
      <c r="N747" s="2" t="s">
        <v>5178</v>
      </c>
      <c r="O747" s="2" t="s">
        <v>7084</v>
      </c>
      <c r="P747" s="3">
        <v>0</v>
      </c>
      <c r="Q747" s="2" t="s">
        <v>36</v>
      </c>
      <c r="R747" s="3">
        <v>0</v>
      </c>
      <c r="S747" s="2" t="s">
        <v>36</v>
      </c>
      <c r="T747" s="2" t="s">
        <v>7085</v>
      </c>
      <c r="U747" s="3">
        <v>1</v>
      </c>
      <c r="V747" s="2" t="s">
        <v>36</v>
      </c>
      <c r="W747" s="2" t="s">
        <v>36</v>
      </c>
      <c r="X747" s="2" t="s">
        <v>7086</v>
      </c>
      <c r="Y747">
        <f t="shared" si="67"/>
        <v>1997</v>
      </c>
      <c r="Z747" s="8">
        <f t="shared" si="68"/>
        <v>3</v>
      </c>
      <c r="AA747">
        <f t="shared" si="72"/>
        <v>13</v>
      </c>
      <c r="AB747" s="9">
        <f t="shared" si="69"/>
        <v>1997</v>
      </c>
      <c r="AC747" s="9">
        <f t="shared" si="70"/>
        <v>11</v>
      </c>
      <c r="AD747" s="9">
        <f t="shared" si="71"/>
        <v>11</v>
      </c>
    </row>
    <row r="748" spans="1:30" ht="15.6">
      <c r="A748" s="2" t="s">
        <v>24</v>
      </c>
      <c r="B748" s="2" t="s">
        <v>98</v>
      </c>
      <c r="C748" s="2" t="s">
        <v>7087</v>
      </c>
      <c r="D748" s="2" t="s">
        <v>7088</v>
      </c>
      <c r="E748" s="2" t="s">
        <v>7089</v>
      </c>
      <c r="F748" s="2" t="s">
        <v>7090</v>
      </c>
      <c r="G748" s="2" t="s">
        <v>7091</v>
      </c>
      <c r="H748" s="2" t="s">
        <v>7073</v>
      </c>
      <c r="I748" s="2" t="s">
        <v>908</v>
      </c>
      <c r="J748" s="2" t="s">
        <v>106</v>
      </c>
      <c r="K748" s="2" t="s">
        <v>7092</v>
      </c>
      <c r="L748" s="2" t="s">
        <v>7093</v>
      </c>
      <c r="M748" s="2" t="s">
        <v>191</v>
      </c>
      <c r="N748" s="2" t="s">
        <v>5178</v>
      </c>
      <c r="O748" s="2" t="s">
        <v>7094</v>
      </c>
      <c r="P748" s="3">
        <v>0</v>
      </c>
      <c r="Q748" s="2" t="s">
        <v>36</v>
      </c>
      <c r="R748" s="3">
        <v>1</v>
      </c>
      <c r="S748" s="2" t="s">
        <v>7095</v>
      </c>
      <c r="T748" s="2" t="s">
        <v>7096</v>
      </c>
      <c r="U748" s="3">
        <v>1</v>
      </c>
      <c r="V748" s="2" t="s">
        <v>36</v>
      </c>
      <c r="W748" s="2" t="s">
        <v>36</v>
      </c>
      <c r="X748" s="2" t="s">
        <v>7097</v>
      </c>
      <c r="Y748">
        <f t="shared" si="67"/>
        <v>1997</v>
      </c>
      <c r="Z748" s="8">
        <f t="shared" si="68"/>
        <v>1</v>
      </c>
      <c r="AA748">
        <f t="shared" si="72"/>
        <v>20</v>
      </c>
      <c r="AB748" s="9">
        <f t="shared" si="69"/>
        <v>1997</v>
      </c>
      <c r="AC748" s="9">
        <f t="shared" si="70"/>
        <v>11</v>
      </c>
      <c r="AD748" s="9">
        <f t="shared" si="71"/>
        <v>11</v>
      </c>
    </row>
    <row r="749" spans="1:30" ht="15.6">
      <c r="A749" s="2" t="s">
        <v>24</v>
      </c>
      <c r="B749" s="2" t="s">
        <v>25</v>
      </c>
      <c r="C749" s="2" t="s">
        <v>6762</v>
      </c>
      <c r="D749" s="2" t="s">
        <v>7098</v>
      </c>
      <c r="E749" s="2" t="s">
        <v>7099</v>
      </c>
      <c r="F749" s="2" t="s">
        <v>7100</v>
      </c>
      <c r="G749" s="2" t="s">
        <v>7101</v>
      </c>
      <c r="H749" s="2" t="s">
        <v>7102</v>
      </c>
      <c r="I749" s="2" t="s">
        <v>36</v>
      </c>
      <c r="J749" s="2" t="s">
        <v>106</v>
      </c>
      <c r="K749" s="2" t="s">
        <v>5992</v>
      </c>
      <c r="L749" s="2" t="s">
        <v>36</v>
      </c>
      <c r="M749" s="2" t="s">
        <v>36</v>
      </c>
      <c r="N749" s="2" t="s">
        <v>5178</v>
      </c>
      <c r="O749" s="2" t="s">
        <v>5244</v>
      </c>
      <c r="P749" s="3">
        <v>0</v>
      </c>
      <c r="Q749" s="2" t="s">
        <v>36</v>
      </c>
      <c r="R749" s="3">
        <v>0</v>
      </c>
      <c r="S749" s="2" t="s">
        <v>36</v>
      </c>
      <c r="T749" s="2" t="s">
        <v>7103</v>
      </c>
      <c r="U749" s="3">
        <v>1</v>
      </c>
      <c r="V749" s="2" t="s">
        <v>36</v>
      </c>
      <c r="W749" s="2" t="s">
        <v>36</v>
      </c>
      <c r="X749" s="2" t="s">
        <v>7104</v>
      </c>
      <c r="Y749">
        <f t="shared" si="67"/>
        <v>1997</v>
      </c>
      <c r="Z749" s="8">
        <f t="shared" si="68"/>
        <v>5</v>
      </c>
      <c r="AA749">
        <f t="shared" si="72"/>
        <v>21</v>
      </c>
      <c r="AB749" s="9">
        <f t="shared" si="69"/>
        <v>1997</v>
      </c>
      <c r="AC749" s="9">
        <f t="shared" si="70"/>
        <v>10</v>
      </c>
      <c r="AD749" s="9">
        <f t="shared" si="71"/>
        <v>11</v>
      </c>
    </row>
    <row r="750" spans="1:30" ht="15.6">
      <c r="A750" s="2" t="s">
        <v>24</v>
      </c>
      <c r="B750" s="2" t="s">
        <v>98</v>
      </c>
      <c r="C750" s="2" t="s">
        <v>7105</v>
      </c>
      <c r="D750" s="2" t="s">
        <v>7106</v>
      </c>
      <c r="E750" s="2" t="s">
        <v>7107</v>
      </c>
      <c r="F750" s="2" t="s">
        <v>7051</v>
      </c>
      <c r="G750" s="2" t="s">
        <v>7108</v>
      </c>
      <c r="H750" s="2" t="s">
        <v>6894</v>
      </c>
      <c r="I750" s="2" t="s">
        <v>908</v>
      </c>
      <c r="J750" s="2" t="s">
        <v>106</v>
      </c>
      <c r="K750" s="2" t="s">
        <v>7109</v>
      </c>
      <c r="L750" s="2" t="s">
        <v>7110</v>
      </c>
      <c r="M750" s="2" t="s">
        <v>24</v>
      </c>
      <c r="N750" s="2" t="s">
        <v>5178</v>
      </c>
      <c r="O750" s="2" t="s">
        <v>7111</v>
      </c>
      <c r="P750" s="3">
        <v>0</v>
      </c>
      <c r="Q750" s="2" t="s">
        <v>36</v>
      </c>
      <c r="R750" s="3">
        <v>0</v>
      </c>
      <c r="S750" s="2" t="s">
        <v>36</v>
      </c>
      <c r="T750" s="2" t="s">
        <v>7112</v>
      </c>
      <c r="U750" s="3">
        <v>1</v>
      </c>
      <c r="V750" s="2" t="s">
        <v>36</v>
      </c>
      <c r="W750" s="2" t="s">
        <v>36</v>
      </c>
      <c r="X750" s="2" t="s">
        <v>7113</v>
      </c>
      <c r="Y750">
        <f t="shared" si="67"/>
        <v>1997</v>
      </c>
      <c r="Z750" s="8">
        <f t="shared" si="68"/>
        <v>3</v>
      </c>
      <c r="AA750">
        <f t="shared" si="72"/>
        <v>21</v>
      </c>
      <c r="AB750" s="9">
        <f t="shared" si="69"/>
        <v>1997</v>
      </c>
      <c r="AC750" s="9">
        <f t="shared" si="70"/>
        <v>10</v>
      </c>
      <c r="AD750" s="9">
        <f t="shared" si="71"/>
        <v>1</v>
      </c>
    </row>
    <row r="751" spans="1:30" ht="15.6">
      <c r="A751" s="2" t="s">
        <v>24</v>
      </c>
      <c r="B751" s="2" t="s">
        <v>98</v>
      </c>
      <c r="C751" s="2" t="s">
        <v>7114</v>
      </c>
      <c r="D751" s="2" t="s">
        <v>7115</v>
      </c>
      <c r="E751" s="2" t="s">
        <v>7116</v>
      </c>
      <c r="F751" s="2" t="s">
        <v>7090</v>
      </c>
      <c r="G751" s="2" t="s">
        <v>7117</v>
      </c>
      <c r="H751" s="2" t="s">
        <v>7118</v>
      </c>
      <c r="I751" s="2" t="s">
        <v>908</v>
      </c>
      <c r="J751" s="2" t="s">
        <v>106</v>
      </c>
      <c r="K751" s="2" t="s">
        <v>7119</v>
      </c>
      <c r="L751" s="2" t="s">
        <v>7120</v>
      </c>
      <c r="M751" s="2" t="s">
        <v>24</v>
      </c>
      <c r="N751" s="2" t="s">
        <v>5178</v>
      </c>
      <c r="O751" s="2" t="s">
        <v>7121</v>
      </c>
      <c r="P751" s="3">
        <v>0</v>
      </c>
      <c r="Q751" s="2" t="s">
        <v>36</v>
      </c>
      <c r="R751" s="3">
        <v>1</v>
      </c>
      <c r="S751" s="2" t="s">
        <v>7122</v>
      </c>
      <c r="T751" s="2" t="s">
        <v>7123</v>
      </c>
      <c r="U751" s="3">
        <v>1</v>
      </c>
      <c r="V751" s="2" t="s">
        <v>36</v>
      </c>
      <c r="W751" s="2" t="s">
        <v>36</v>
      </c>
      <c r="X751" s="2" t="s">
        <v>7124</v>
      </c>
      <c r="Y751">
        <f t="shared" si="67"/>
        <v>1997</v>
      </c>
      <c r="Z751" s="8">
        <f t="shared" si="68"/>
        <v>1</v>
      </c>
      <c r="AA751">
        <f t="shared" si="72"/>
        <v>21</v>
      </c>
      <c r="AB751" s="9">
        <f t="shared" si="69"/>
        <v>1997</v>
      </c>
      <c r="AC751" s="9">
        <f t="shared" si="70"/>
        <v>8</v>
      </c>
      <c r="AD751" s="9">
        <f t="shared" si="71"/>
        <v>21</v>
      </c>
    </row>
    <row r="752" spans="1:30" ht="15.6">
      <c r="A752" s="2" t="s">
        <v>24</v>
      </c>
      <c r="B752" s="2" t="s">
        <v>98</v>
      </c>
      <c r="C752" s="2" t="s">
        <v>7125</v>
      </c>
      <c r="D752" s="2" t="s">
        <v>7126</v>
      </c>
      <c r="E752" s="2" t="s">
        <v>7127</v>
      </c>
      <c r="F752" s="2" t="s">
        <v>7128</v>
      </c>
      <c r="G752" s="2" t="s">
        <v>7129</v>
      </c>
      <c r="H752" s="2" t="s">
        <v>7130</v>
      </c>
      <c r="I752" s="2" t="s">
        <v>908</v>
      </c>
      <c r="J752" s="2" t="s">
        <v>106</v>
      </c>
      <c r="K752" s="2" t="s">
        <v>7131</v>
      </c>
      <c r="L752" s="2" t="s">
        <v>7132</v>
      </c>
      <c r="M752" s="2" t="s">
        <v>109</v>
      </c>
      <c r="N752" s="2" t="s">
        <v>5178</v>
      </c>
      <c r="O752" s="2" t="s">
        <v>7133</v>
      </c>
      <c r="P752" s="3">
        <v>0</v>
      </c>
      <c r="Q752" s="2" t="s">
        <v>36</v>
      </c>
      <c r="R752" s="3">
        <v>0</v>
      </c>
      <c r="S752" s="2" t="s">
        <v>36</v>
      </c>
      <c r="T752" s="2" t="s">
        <v>7134</v>
      </c>
      <c r="U752" s="3">
        <v>1</v>
      </c>
      <c r="V752" s="2" t="s">
        <v>36</v>
      </c>
      <c r="W752" s="2" t="s">
        <v>36</v>
      </c>
      <c r="X752" s="2" t="s">
        <v>7135</v>
      </c>
      <c r="Y752">
        <f t="shared" si="67"/>
        <v>1996</v>
      </c>
      <c r="Z752" s="8">
        <f t="shared" si="68"/>
        <v>10</v>
      </c>
      <c r="AA752">
        <f t="shared" si="72"/>
        <v>21</v>
      </c>
      <c r="AB752" s="9">
        <f t="shared" si="69"/>
        <v>1997</v>
      </c>
      <c r="AC752" s="9">
        <f t="shared" si="70"/>
        <v>8</v>
      </c>
      <c r="AD752" s="9">
        <f t="shared" si="71"/>
        <v>11</v>
      </c>
    </row>
    <row r="753" spans="1:30" ht="15.6">
      <c r="A753" s="2" t="s">
        <v>24</v>
      </c>
      <c r="B753" s="2" t="s">
        <v>98</v>
      </c>
      <c r="C753" s="2" t="s">
        <v>7136</v>
      </c>
      <c r="D753" s="2" t="s">
        <v>7137</v>
      </c>
      <c r="E753" s="2" t="s">
        <v>7138</v>
      </c>
      <c r="F753" s="2" t="s">
        <v>7139</v>
      </c>
      <c r="G753" s="2" t="s">
        <v>7140</v>
      </c>
      <c r="H753" s="2" t="s">
        <v>7130</v>
      </c>
      <c r="I753" s="2" t="s">
        <v>908</v>
      </c>
      <c r="J753" s="2" t="s">
        <v>106</v>
      </c>
      <c r="K753" s="2" t="s">
        <v>7141</v>
      </c>
      <c r="L753" s="2" t="s">
        <v>7142</v>
      </c>
      <c r="M753" s="2" t="s">
        <v>24</v>
      </c>
      <c r="N753" s="2" t="s">
        <v>6452</v>
      </c>
      <c r="O753" s="2" t="s">
        <v>7143</v>
      </c>
      <c r="P753" s="3">
        <v>0</v>
      </c>
      <c r="Q753" s="2" t="s">
        <v>36</v>
      </c>
      <c r="R753" s="3">
        <v>0</v>
      </c>
      <c r="S753" s="2" t="s">
        <v>36</v>
      </c>
      <c r="T753" s="2" t="s">
        <v>7144</v>
      </c>
      <c r="U753" s="3">
        <v>1</v>
      </c>
      <c r="V753" s="2" t="s">
        <v>36</v>
      </c>
      <c r="W753" s="2" t="s">
        <v>36</v>
      </c>
      <c r="X753" s="2" t="s">
        <v>7145</v>
      </c>
      <c r="Y753">
        <f t="shared" si="67"/>
        <v>1997</v>
      </c>
      <c r="Z753" s="8">
        <f t="shared" si="68"/>
        <v>2</v>
      </c>
      <c r="AA753">
        <f t="shared" si="72"/>
        <v>19</v>
      </c>
      <c r="AB753" s="9">
        <f t="shared" si="69"/>
        <v>1997</v>
      </c>
      <c r="AC753" s="9">
        <f t="shared" si="70"/>
        <v>8</v>
      </c>
      <c r="AD753" s="9">
        <f t="shared" si="71"/>
        <v>11</v>
      </c>
    </row>
    <row r="754" spans="1:30" ht="15.6">
      <c r="A754" s="2" t="s">
        <v>24</v>
      </c>
      <c r="B754" s="2" t="s">
        <v>98</v>
      </c>
      <c r="C754" s="2" t="s">
        <v>7146</v>
      </c>
      <c r="D754" s="2" t="s">
        <v>7147</v>
      </c>
      <c r="E754" s="2" t="s">
        <v>7148</v>
      </c>
      <c r="F754" s="2" t="s">
        <v>7149</v>
      </c>
      <c r="G754" s="2" t="s">
        <v>7150</v>
      </c>
      <c r="H754" s="2" t="s">
        <v>7151</v>
      </c>
      <c r="I754" s="2" t="s">
        <v>908</v>
      </c>
      <c r="J754" s="2" t="s">
        <v>106</v>
      </c>
      <c r="K754" s="2" t="s">
        <v>7152</v>
      </c>
      <c r="L754" s="2" t="s">
        <v>7153</v>
      </c>
      <c r="M754" s="2" t="s">
        <v>24</v>
      </c>
      <c r="N754" s="2" t="s">
        <v>5178</v>
      </c>
      <c r="O754" s="2" t="s">
        <v>7154</v>
      </c>
      <c r="P754" s="3">
        <v>0</v>
      </c>
      <c r="Q754" s="2" t="s">
        <v>36</v>
      </c>
      <c r="R754" s="3">
        <v>0</v>
      </c>
      <c r="S754" s="2" t="s">
        <v>36</v>
      </c>
      <c r="T754" s="2" t="s">
        <v>7155</v>
      </c>
      <c r="U754" s="3">
        <v>1</v>
      </c>
      <c r="V754" s="2" t="s">
        <v>36</v>
      </c>
      <c r="W754" s="2" t="s">
        <v>36</v>
      </c>
      <c r="X754" s="2" t="s">
        <v>7156</v>
      </c>
      <c r="Y754">
        <f t="shared" si="67"/>
        <v>1996</v>
      </c>
      <c r="Z754" s="8">
        <f t="shared" si="68"/>
        <v>5</v>
      </c>
      <c r="AA754">
        <f t="shared" si="72"/>
        <v>10</v>
      </c>
      <c r="AB754" s="9">
        <f t="shared" si="69"/>
        <v>1997</v>
      </c>
      <c r="AC754" s="9">
        <f t="shared" si="70"/>
        <v>7</v>
      </c>
      <c r="AD754" s="9">
        <f t="shared" si="71"/>
        <v>21</v>
      </c>
    </row>
    <row r="755" spans="1:30" ht="15.6">
      <c r="A755" s="2" t="s">
        <v>24</v>
      </c>
      <c r="B755" s="2" t="s">
        <v>98</v>
      </c>
      <c r="C755" s="2" t="s">
        <v>7157</v>
      </c>
      <c r="D755" s="2" t="s">
        <v>7158</v>
      </c>
      <c r="E755" s="2" t="s">
        <v>7159</v>
      </c>
      <c r="F755" s="2" t="s">
        <v>7149</v>
      </c>
      <c r="G755" s="2" t="s">
        <v>7160</v>
      </c>
      <c r="H755" s="2" t="s">
        <v>7151</v>
      </c>
      <c r="I755" s="2" t="s">
        <v>908</v>
      </c>
      <c r="J755" s="2" t="s">
        <v>106</v>
      </c>
      <c r="K755" s="2" t="s">
        <v>7161</v>
      </c>
      <c r="L755" s="2" t="s">
        <v>7162</v>
      </c>
      <c r="M755" s="2" t="s">
        <v>24</v>
      </c>
      <c r="N755" s="2" t="s">
        <v>5178</v>
      </c>
      <c r="O755" s="2" t="s">
        <v>7154</v>
      </c>
      <c r="P755" s="3">
        <v>0</v>
      </c>
      <c r="Q755" s="2" t="s">
        <v>36</v>
      </c>
      <c r="R755" s="3">
        <v>0</v>
      </c>
      <c r="S755" s="2" t="s">
        <v>36</v>
      </c>
      <c r="T755" s="2" t="s">
        <v>7163</v>
      </c>
      <c r="U755" s="3">
        <v>1</v>
      </c>
      <c r="V755" s="2" t="s">
        <v>36</v>
      </c>
      <c r="W755" s="2" t="s">
        <v>36</v>
      </c>
      <c r="X755" s="2" t="s">
        <v>7164</v>
      </c>
      <c r="Y755">
        <f t="shared" si="67"/>
        <v>1996</v>
      </c>
      <c r="Z755" s="8">
        <f t="shared" si="68"/>
        <v>5</v>
      </c>
      <c r="AA755">
        <f t="shared" si="72"/>
        <v>14</v>
      </c>
      <c r="AB755" s="9">
        <f t="shared" si="69"/>
        <v>1997</v>
      </c>
      <c r="AC755" s="9">
        <f t="shared" si="70"/>
        <v>7</v>
      </c>
      <c r="AD755" s="9">
        <f t="shared" si="71"/>
        <v>21</v>
      </c>
    </row>
    <row r="756" spans="1:30" ht="15.6">
      <c r="A756" s="2" t="s">
        <v>24</v>
      </c>
      <c r="B756" s="2" t="s">
        <v>25</v>
      </c>
      <c r="C756" s="2" t="s">
        <v>6753</v>
      </c>
      <c r="D756" s="2" t="s">
        <v>7165</v>
      </c>
      <c r="E756" s="2" t="s">
        <v>7166</v>
      </c>
      <c r="F756" s="2" t="s">
        <v>7167</v>
      </c>
      <c r="G756" s="2" t="s">
        <v>7168</v>
      </c>
      <c r="H756" s="2" t="s">
        <v>7169</v>
      </c>
      <c r="I756" s="2" t="s">
        <v>36</v>
      </c>
      <c r="J756" s="2" t="s">
        <v>106</v>
      </c>
      <c r="K756" s="2" t="s">
        <v>5992</v>
      </c>
      <c r="L756" s="2" t="s">
        <v>36</v>
      </c>
      <c r="M756" s="2" t="s">
        <v>36</v>
      </c>
      <c r="N756" s="2" t="s">
        <v>5178</v>
      </c>
      <c r="O756" s="2" t="s">
        <v>5244</v>
      </c>
      <c r="P756" s="3">
        <v>0</v>
      </c>
      <c r="Q756" s="2" t="s">
        <v>36</v>
      </c>
      <c r="R756" s="3">
        <v>0</v>
      </c>
      <c r="S756" s="2" t="s">
        <v>36</v>
      </c>
      <c r="T756" s="2" t="s">
        <v>7170</v>
      </c>
      <c r="U756" s="3">
        <v>1</v>
      </c>
      <c r="V756" s="2" t="s">
        <v>36</v>
      </c>
      <c r="W756" s="2" t="s">
        <v>36</v>
      </c>
      <c r="X756" s="2" t="s">
        <v>7171</v>
      </c>
      <c r="Y756">
        <f t="shared" si="67"/>
        <v>1996</v>
      </c>
      <c r="Z756" s="8">
        <f t="shared" si="68"/>
        <v>9</v>
      </c>
      <c r="AA756">
        <f t="shared" si="72"/>
        <v>22</v>
      </c>
      <c r="AB756" s="9">
        <f t="shared" si="69"/>
        <v>1997</v>
      </c>
      <c r="AC756" s="9">
        <f t="shared" si="70"/>
        <v>7</v>
      </c>
      <c r="AD756" s="9">
        <f t="shared" si="71"/>
        <v>11</v>
      </c>
    </row>
    <row r="757" spans="1:30" ht="15.6">
      <c r="A757" s="2" t="s">
        <v>24</v>
      </c>
      <c r="B757" s="2" t="s">
        <v>25</v>
      </c>
      <c r="C757" s="2" t="s">
        <v>7172</v>
      </c>
      <c r="D757" s="2" t="s">
        <v>7173</v>
      </c>
      <c r="E757" s="2" t="s">
        <v>7174</v>
      </c>
      <c r="F757" s="2" t="s">
        <v>6856</v>
      </c>
      <c r="G757" s="2" t="s">
        <v>7175</v>
      </c>
      <c r="H757" s="2" t="s">
        <v>7176</v>
      </c>
      <c r="I757" s="2" t="s">
        <v>908</v>
      </c>
      <c r="J757" s="2" t="s">
        <v>106</v>
      </c>
      <c r="K757" s="2" t="s">
        <v>7177</v>
      </c>
      <c r="L757" s="2" t="s">
        <v>6421</v>
      </c>
      <c r="M757" s="2" t="s">
        <v>24</v>
      </c>
      <c r="N757" s="2" t="s">
        <v>6452</v>
      </c>
      <c r="O757" s="2" t="s">
        <v>6526</v>
      </c>
      <c r="P757" s="3">
        <v>0</v>
      </c>
      <c r="Q757" s="2" t="s">
        <v>36</v>
      </c>
      <c r="R757" s="3">
        <v>1</v>
      </c>
      <c r="S757" s="2" t="s">
        <v>7178</v>
      </c>
      <c r="T757" s="2" t="s">
        <v>7179</v>
      </c>
      <c r="U757" s="3">
        <v>1</v>
      </c>
      <c r="V757" s="2" t="s">
        <v>36</v>
      </c>
      <c r="W757" s="2" t="s">
        <v>36</v>
      </c>
      <c r="X757" s="2" t="s">
        <v>7180</v>
      </c>
      <c r="Y757">
        <f t="shared" si="67"/>
        <v>1996</v>
      </c>
      <c r="Z757" s="8">
        <f t="shared" si="68"/>
        <v>12</v>
      </c>
      <c r="AA757">
        <f t="shared" si="72"/>
        <v>22</v>
      </c>
      <c r="AB757" s="9">
        <f t="shared" si="69"/>
        <v>1997</v>
      </c>
      <c r="AC757" s="9">
        <f t="shared" si="70"/>
        <v>7</v>
      </c>
      <c r="AD757" s="9">
        <f t="shared" si="71"/>
        <v>1</v>
      </c>
    </row>
    <row r="758" spans="1:30" ht="15.6">
      <c r="A758" s="2" t="s">
        <v>24</v>
      </c>
      <c r="B758" s="2" t="s">
        <v>25</v>
      </c>
      <c r="C758" s="2" t="s">
        <v>7181</v>
      </c>
      <c r="D758" s="2" t="s">
        <v>7182</v>
      </c>
      <c r="E758" s="2" t="s">
        <v>7183</v>
      </c>
      <c r="F758" s="2" t="s">
        <v>7184</v>
      </c>
      <c r="G758" s="2" t="s">
        <v>7185</v>
      </c>
      <c r="H758" s="2" t="s">
        <v>7186</v>
      </c>
      <c r="I758" s="2" t="s">
        <v>908</v>
      </c>
      <c r="J758" s="2" t="s">
        <v>106</v>
      </c>
      <c r="K758" s="2" t="s">
        <v>7187</v>
      </c>
      <c r="L758" s="2" t="s">
        <v>7188</v>
      </c>
      <c r="M758" s="2" t="s">
        <v>109</v>
      </c>
      <c r="N758" s="2" t="s">
        <v>6452</v>
      </c>
      <c r="O758" s="2" t="s">
        <v>7189</v>
      </c>
      <c r="P758" s="3">
        <v>0</v>
      </c>
      <c r="Q758" s="2" t="s">
        <v>36</v>
      </c>
      <c r="R758" s="3">
        <v>2</v>
      </c>
      <c r="S758" s="2" t="s">
        <v>7190</v>
      </c>
      <c r="T758" s="2" t="s">
        <v>7191</v>
      </c>
      <c r="U758" s="3">
        <v>1</v>
      </c>
      <c r="V758" s="2" t="s">
        <v>36</v>
      </c>
      <c r="W758" s="2" t="s">
        <v>36</v>
      </c>
      <c r="X758" s="2" t="s">
        <v>7192</v>
      </c>
      <c r="Y758">
        <f t="shared" si="67"/>
        <v>1996</v>
      </c>
      <c r="Z758" s="8">
        <f t="shared" si="68"/>
        <v>6</v>
      </c>
      <c r="AA758">
        <f t="shared" si="72"/>
        <v>27</v>
      </c>
      <c r="AB758" s="9">
        <f t="shared" si="69"/>
        <v>1997</v>
      </c>
      <c r="AC758" s="9">
        <f t="shared" si="70"/>
        <v>5</v>
      </c>
      <c r="AD758" s="9">
        <f t="shared" si="71"/>
        <v>21</v>
      </c>
    </row>
    <row r="759" spans="1:30" ht="15.6">
      <c r="A759" s="2" t="s">
        <v>24</v>
      </c>
      <c r="B759" s="2" t="s">
        <v>25</v>
      </c>
      <c r="C759" s="2" t="s">
        <v>6725</v>
      </c>
      <c r="D759" s="2" t="s">
        <v>7193</v>
      </c>
      <c r="E759" s="2" t="s">
        <v>7194</v>
      </c>
      <c r="F759" s="2" t="s">
        <v>6933</v>
      </c>
      <c r="G759" s="2" t="s">
        <v>7195</v>
      </c>
      <c r="H759" s="2" t="s">
        <v>7186</v>
      </c>
      <c r="I759" s="2" t="s">
        <v>36</v>
      </c>
      <c r="J759" s="2" t="s">
        <v>106</v>
      </c>
      <c r="K759" s="2" t="s">
        <v>5992</v>
      </c>
      <c r="L759" s="2" t="s">
        <v>36</v>
      </c>
      <c r="M759" s="2" t="s">
        <v>36</v>
      </c>
      <c r="N759" s="2" t="s">
        <v>5178</v>
      </c>
      <c r="O759" s="2" t="s">
        <v>5244</v>
      </c>
      <c r="P759" s="3">
        <v>0</v>
      </c>
      <c r="Q759" s="2" t="s">
        <v>36</v>
      </c>
      <c r="R759" s="3">
        <v>0</v>
      </c>
      <c r="S759" s="2" t="s">
        <v>36</v>
      </c>
      <c r="T759" s="2" t="s">
        <v>7196</v>
      </c>
      <c r="U759" s="3">
        <v>1</v>
      </c>
      <c r="V759" s="2" t="s">
        <v>36</v>
      </c>
      <c r="W759" s="2" t="s">
        <v>36</v>
      </c>
      <c r="X759" s="2" t="s">
        <v>7197</v>
      </c>
      <c r="Y759">
        <f t="shared" si="67"/>
        <v>1996</v>
      </c>
      <c r="Z759" s="8">
        <f t="shared" si="68"/>
        <v>5</v>
      </c>
      <c r="AA759">
        <f t="shared" si="72"/>
        <v>7</v>
      </c>
      <c r="AB759" s="9">
        <f t="shared" si="69"/>
        <v>1997</v>
      </c>
      <c r="AC759" s="9">
        <f t="shared" si="70"/>
        <v>5</v>
      </c>
      <c r="AD759" s="9">
        <f t="shared" si="71"/>
        <v>21</v>
      </c>
    </row>
    <row r="760" spans="1:30" ht="15.6">
      <c r="A760" s="2" t="s">
        <v>24</v>
      </c>
      <c r="B760" s="2" t="s">
        <v>98</v>
      </c>
      <c r="C760" s="2" t="s">
        <v>7198</v>
      </c>
      <c r="D760" s="2" t="s">
        <v>7199</v>
      </c>
      <c r="E760" s="2" t="s">
        <v>7200</v>
      </c>
      <c r="F760" s="2" t="s">
        <v>7201</v>
      </c>
      <c r="G760" s="2" t="s">
        <v>7202</v>
      </c>
      <c r="H760" s="2" t="s">
        <v>7203</v>
      </c>
      <c r="I760" s="2" t="s">
        <v>908</v>
      </c>
      <c r="J760" s="2" t="s">
        <v>106</v>
      </c>
      <c r="K760" s="2" t="s">
        <v>7062</v>
      </c>
      <c r="L760" s="2" t="s">
        <v>7063</v>
      </c>
      <c r="M760" s="2" t="s">
        <v>109</v>
      </c>
      <c r="N760" s="2" t="s">
        <v>6452</v>
      </c>
      <c r="O760" s="2" t="s">
        <v>7204</v>
      </c>
      <c r="P760" s="3">
        <v>0</v>
      </c>
      <c r="Q760" s="2" t="s">
        <v>36</v>
      </c>
      <c r="R760" s="3">
        <v>0</v>
      </c>
      <c r="S760" s="2" t="s">
        <v>36</v>
      </c>
      <c r="T760" s="2" t="s">
        <v>7205</v>
      </c>
      <c r="U760" s="3">
        <v>1</v>
      </c>
      <c r="V760" s="2" t="s">
        <v>36</v>
      </c>
      <c r="W760" s="2" t="s">
        <v>36</v>
      </c>
      <c r="X760" s="2" t="s">
        <v>7206</v>
      </c>
      <c r="Y760">
        <f t="shared" si="67"/>
        <v>1996</v>
      </c>
      <c r="Z760" s="8">
        <f t="shared" si="68"/>
        <v>3</v>
      </c>
      <c r="AA760">
        <f t="shared" si="72"/>
        <v>14</v>
      </c>
      <c r="AB760" s="9">
        <f t="shared" si="69"/>
        <v>1997</v>
      </c>
      <c r="AC760" s="9">
        <f t="shared" si="70"/>
        <v>3</v>
      </c>
      <c r="AD760" s="9">
        <f t="shared" si="71"/>
        <v>1</v>
      </c>
    </row>
    <row r="761" spans="1:30" ht="15.6">
      <c r="A761" s="2" t="s">
        <v>24</v>
      </c>
      <c r="B761" s="2" t="s">
        <v>98</v>
      </c>
      <c r="C761" s="2" t="s">
        <v>7207</v>
      </c>
      <c r="D761" s="2" t="s">
        <v>7208</v>
      </c>
      <c r="E761" s="2" t="s">
        <v>7209</v>
      </c>
      <c r="F761" s="2" t="s">
        <v>7210</v>
      </c>
      <c r="G761" s="2" t="s">
        <v>7211</v>
      </c>
      <c r="H761" s="2" t="s">
        <v>7212</v>
      </c>
      <c r="I761" s="2" t="s">
        <v>7213</v>
      </c>
      <c r="J761" s="2" t="s">
        <v>7214</v>
      </c>
      <c r="K761" s="2" t="s">
        <v>7215</v>
      </c>
      <c r="L761" s="2" t="s">
        <v>7216</v>
      </c>
      <c r="M761" s="2" t="s">
        <v>215</v>
      </c>
      <c r="N761" s="2" t="s">
        <v>6452</v>
      </c>
      <c r="O761" s="2" t="s">
        <v>7217</v>
      </c>
      <c r="P761" s="3">
        <v>0</v>
      </c>
      <c r="Q761" s="2" t="s">
        <v>36</v>
      </c>
      <c r="R761" s="3">
        <v>0</v>
      </c>
      <c r="S761" s="2" t="s">
        <v>36</v>
      </c>
      <c r="T761" s="2" t="s">
        <v>7218</v>
      </c>
      <c r="U761" s="3">
        <v>1</v>
      </c>
      <c r="V761" s="2" t="s">
        <v>36</v>
      </c>
      <c r="W761" s="2" t="s">
        <v>36</v>
      </c>
      <c r="X761" s="2" t="s">
        <v>7219</v>
      </c>
      <c r="Y761">
        <f t="shared" si="67"/>
        <v>1995</v>
      </c>
      <c r="Z761" s="8">
        <f t="shared" si="68"/>
        <v>4</v>
      </c>
      <c r="AA761">
        <f t="shared" si="72"/>
        <v>6</v>
      </c>
      <c r="AB761" s="9">
        <f t="shared" si="69"/>
        <v>1997</v>
      </c>
      <c r="AC761" s="9">
        <f t="shared" si="70"/>
        <v>2</v>
      </c>
      <c r="AD761" s="9">
        <f t="shared" si="71"/>
        <v>21</v>
      </c>
    </row>
    <row r="762" spans="1:30" ht="15.6">
      <c r="A762" s="2" t="s">
        <v>24</v>
      </c>
      <c r="B762" s="2" t="s">
        <v>25</v>
      </c>
      <c r="C762" s="2" t="s">
        <v>7220</v>
      </c>
      <c r="D762" s="2" t="s">
        <v>7221</v>
      </c>
      <c r="E762" s="2" t="s">
        <v>7222</v>
      </c>
      <c r="F762" s="2" t="s">
        <v>7223</v>
      </c>
      <c r="G762" s="2" t="s">
        <v>7224</v>
      </c>
      <c r="H762" s="2" t="s">
        <v>7225</v>
      </c>
      <c r="I762" s="2" t="s">
        <v>7226</v>
      </c>
      <c r="J762" s="2" t="s">
        <v>6229</v>
      </c>
      <c r="K762" s="2" t="s">
        <v>7227</v>
      </c>
      <c r="L762" s="2" t="s">
        <v>7228</v>
      </c>
      <c r="M762" s="2" t="s">
        <v>191</v>
      </c>
      <c r="N762" s="2" t="s">
        <v>36</v>
      </c>
      <c r="O762" s="2" t="s">
        <v>7229</v>
      </c>
      <c r="P762" s="3">
        <v>0</v>
      </c>
      <c r="Q762" s="2" t="s">
        <v>36</v>
      </c>
      <c r="R762" s="3">
        <v>0</v>
      </c>
      <c r="S762" s="2" t="s">
        <v>36</v>
      </c>
      <c r="T762" s="2" t="s">
        <v>7230</v>
      </c>
      <c r="U762" s="3">
        <v>1</v>
      </c>
      <c r="V762" s="2" t="s">
        <v>36</v>
      </c>
      <c r="W762" s="2" t="s">
        <v>36</v>
      </c>
      <c r="X762" s="2" t="s">
        <v>7231</v>
      </c>
      <c r="Y762">
        <f t="shared" si="67"/>
        <v>1995</v>
      </c>
      <c r="Z762" s="8">
        <f t="shared" si="68"/>
        <v>9</v>
      </c>
      <c r="AA762">
        <f t="shared" si="72"/>
        <v>10</v>
      </c>
      <c r="AB762" s="9">
        <f t="shared" si="69"/>
        <v>1996</v>
      </c>
      <c r="AC762" s="9">
        <f t="shared" si="70"/>
        <v>11</v>
      </c>
      <c r="AD762" s="9">
        <f t="shared" si="71"/>
        <v>11</v>
      </c>
    </row>
    <row r="763" spans="1:30" ht="15.6">
      <c r="A763" s="2" t="s">
        <v>24</v>
      </c>
      <c r="B763" s="2" t="s">
        <v>98</v>
      </c>
      <c r="C763" s="2" t="s">
        <v>7232</v>
      </c>
      <c r="D763" s="2" t="s">
        <v>7233</v>
      </c>
      <c r="E763" s="2" t="s">
        <v>7234</v>
      </c>
      <c r="F763" s="2" t="s">
        <v>7235</v>
      </c>
      <c r="G763" s="2" t="s">
        <v>7236</v>
      </c>
      <c r="H763" s="2" t="s">
        <v>7237</v>
      </c>
      <c r="I763" s="2" t="s">
        <v>36</v>
      </c>
      <c r="J763" s="2" t="s">
        <v>106</v>
      </c>
      <c r="K763" s="2" t="s">
        <v>7238</v>
      </c>
      <c r="L763" s="2" t="s">
        <v>36</v>
      </c>
      <c r="M763" s="2" t="s">
        <v>36</v>
      </c>
      <c r="N763" s="2" t="s">
        <v>7239</v>
      </c>
      <c r="O763" s="2" t="s">
        <v>7240</v>
      </c>
      <c r="P763" s="3">
        <v>0</v>
      </c>
      <c r="Q763" s="2" t="s">
        <v>36</v>
      </c>
      <c r="R763" s="3">
        <v>1</v>
      </c>
      <c r="S763" s="2" t="s">
        <v>7241</v>
      </c>
      <c r="T763" s="2" t="s">
        <v>7242</v>
      </c>
      <c r="U763" s="3">
        <v>1</v>
      </c>
      <c r="V763" s="2" t="s">
        <v>36</v>
      </c>
      <c r="W763" s="2" t="s">
        <v>36</v>
      </c>
      <c r="X763" s="2" t="s">
        <v>7243</v>
      </c>
      <c r="Y763">
        <f t="shared" si="67"/>
        <v>1994</v>
      </c>
      <c r="Z763" s="8">
        <f t="shared" si="68"/>
        <v>9</v>
      </c>
      <c r="AA763">
        <f t="shared" si="72"/>
        <v>31</v>
      </c>
      <c r="AB763" s="9">
        <f t="shared" si="69"/>
        <v>1996</v>
      </c>
      <c r="AC763" s="9">
        <f t="shared" si="70"/>
        <v>10</v>
      </c>
      <c r="AD763" s="9">
        <f t="shared" si="71"/>
        <v>11</v>
      </c>
    </row>
    <row r="764" spans="1:30" ht="15.6">
      <c r="A764" s="2" t="s">
        <v>24</v>
      </c>
      <c r="B764" s="2" t="s">
        <v>98</v>
      </c>
      <c r="C764" s="2" t="s">
        <v>7244</v>
      </c>
      <c r="D764" s="2" t="s">
        <v>7245</v>
      </c>
      <c r="E764" s="2" t="s">
        <v>7246</v>
      </c>
      <c r="F764" s="2" t="s">
        <v>7235</v>
      </c>
      <c r="G764" s="2" t="s">
        <v>7247</v>
      </c>
      <c r="H764" s="2" t="s">
        <v>7237</v>
      </c>
      <c r="I764" s="2" t="s">
        <v>36</v>
      </c>
      <c r="J764" s="2" t="s">
        <v>106</v>
      </c>
      <c r="K764" s="2" t="s">
        <v>7238</v>
      </c>
      <c r="L764" s="2" t="s">
        <v>36</v>
      </c>
      <c r="M764" s="2" t="s">
        <v>36</v>
      </c>
      <c r="N764" s="2" t="s">
        <v>7239</v>
      </c>
      <c r="O764" s="2" t="s">
        <v>7240</v>
      </c>
      <c r="P764" s="3">
        <v>0</v>
      </c>
      <c r="Q764" s="2" t="s">
        <v>36</v>
      </c>
      <c r="R764" s="3">
        <v>0</v>
      </c>
      <c r="S764" s="2" t="s">
        <v>36</v>
      </c>
      <c r="T764" s="2" t="s">
        <v>7248</v>
      </c>
      <c r="U764" s="3">
        <v>1</v>
      </c>
      <c r="V764" s="2" t="s">
        <v>36</v>
      </c>
      <c r="W764" s="2" t="s">
        <v>36</v>
      </c>
      <c r="X764" s="2" t="s">
        <v>7249</v>
      </c>
      <c r="Y764">
        <f t="shared" si="67"/>
        <v>1994</v>
      </c>
      <c r="Z764" s="8">
        <f t="shared" si="68"/>
        <v>9</v>
      </c>
      <c r="AA764">
        <f t="shared" si="72"/>
        <v>28</v>
      </c>
      <c r="AB764" s="9">
        <f t="shared" si="69"/>
        <v>1996</v>
      </c>
      <c r="AC764" s="9">
        <f t="shared" si="70"/>
        <v>10</v>
      </c>
      <c r="AD764" s="9">
        <f t="shared" si="71"/>
        <v>11</v>
      </c>
    </row>
    <row r="765" spans="1:30" ht="15.6">
      <c r="A765" s="2" t="s">
        <v>24</v>
      </c>
      <c r="B765" s="2" t="s">
        <v>25</v>
      </c>
      <c r="C765" s="2" t="s">
        <v>7250</v>
      </c>
      <c r="D765" s="2" t="s">
        <v>7251</v>
      </c>
      <c r="E765" s="2" t="s">
        <v>7252</v>
      </c>
      <c r="F765" s="2" t="s">
        <v>7253</v>
      </c>
      <c r="G765" s="2" t="s">
        <v>7254</v>
      </c>
      <c r="H765" s="2" t="s">
        <v>7255</v>
      </c>
      <c r="I765" s="2" t="s">
        <v>908</v>
      </c>
      <c r="J765" s="2" t="s">
        <v>106</v>
      </c>
      <c r="K765" s="2" t="s">
        <v>7256</v>
      </c>
      <c r="L765" s="2" t="s">
        <v>7238</v>
      </c>
      <c r="M765" s="2" t="s">
        <v>191</v>
      </c>
      <c r="N765" s="2" t="s">
        <v>7239</v>
      </c>
      <c r="O765" s="2" t="s">
        <v>7257</v>
      </c>
      <c r="P765" s="3">
        <v>0</v>
      </c>
      <c r="Q765" s="2" t="s">
        <v>36</v>
      </c>
      <c r="R765" s="3">
        <v>0</v>
      </c>
      <c r="S765" s="2" t="s">
        <v>36</v>
      </c>
      <c r="T765" s="2" t="s">
        <v>7258</v>
      </c>
      <c r="U765" s="3">
        <v>1</v>
      </c>
      <c r="V765" s="2" t="s">
        <v>36</v>
      </c>
      <c r="W765" s="2" t="s">
        <v>36</v>
      </c>
      <c r="X765" s="2" t="s">
        <v>7259</v>
      </c>
      <c r="Y765">
        <f t="shared" si="67"/>
        <v>1994</v>
      </c>
      <c r="Z765" s="8">
        <f t="shared" si="68"/>
        <v>3</v>
      </c>
      <c r="AA765">
        <f t="shared" si="72"/>
        <v>7</v>
      </c>
      <c r="AB765" s="9">
        <f t="shared" si="69"/>
        <v>1996</v>
      </c>
      <c r="AC765" s="9">
        <f t="shared" si="70"/>
        <v>9</v>
      </c>
      <c r="AD765" s="9">
        <f t="shared" si="71"/>
        <v>21</v>
      </c>
    </row>
    <row r="766" spans="1:30" ht="15.6">
      <c r="A766" s="2" t="s">
        <v>24</v>
      </c>
      <c r="B766" s="2" t="s">
        <v>98</v>
      </c>
      <c r="C766" s="2" t="s">
        <v>7260</v>
      </c>
      <c r="D766" s="2" t="s">
        <v>7261</v>
      </c>
      <c r="E766" s="2" t="s">
        <v>7262</v>
      </c>
      <c r="F766" s="2" t="s">
        <v>7263</v>
      </c>
      <c r="G766" s="2" t="s">
        <v>7264</v>
      </c>
      <c r="H766" s="2" t="s">
        <v>7265</v>
      </c>
      <c r="I766" s="2" t="s">
        <v>36</v>
      </c>
      <c r="J766" s="2" t="s">
        <v>106</v>
      </c>
      <c r="K766" s="2" t="s">
        <v>7266</v>
      </c>
      <c r="L766" s="2" t="s">
        <v>36</v>
      </c>
      <c r="M766" s="2" t="s">
        <v>36</v>
      </c>
      <c r="N766" s="2" t="s">
        <v>5178</v>
      </c>
      <c r="O766" s="2" t="s">
        <v>6568</v>
      </c>
      <c r="P766" s="3">
        <v>0</v>
      </c>
      <c r="Q766" s="2" t="s">
        <v>36</v>
      </c>
      <c r="R766" s="3">
        <v>0</v>
      </c>
      <c r="S766" s="2" t="s">
        <v>36</v>
      </c>
      <c r="T766" s="2" t="s">
        <v>7267</v>
      </c>
      <c r="U766" s="3">
        <v>1</v>
      </c>
      <c r="V766" s="2" t="s">
        <v>36</v>
      </c>
      <c r="W766" s="2" t="s">
        <v>36</v>
      </c>
      <c r="X766" s="2" t="s">
        <v>7268</v>
      </c>
      <c r="Y766">
        <f t="shared" si="67"/>
        <v>1996</v>
      </c>
      <c r="Z766" s="8">
        <f t="shared" si="68"/>
        <v>3</v>
      </c>
      <c r="AA766">
        <f t="shared" si="72"/>
        <v>23</v>
      </c>
      <c r="AB766" s="9">
        <f t="shared" si="69"/>
        <v>1996</v>
      </c>
      <c r="AC766" s="9">
        <f t="shared" si="70"/>
        <v>9</v>
      </c>
      <c r="AD766" s="9">
        <f t="shared" si="71"/>
        <v>1</v>
      </c>
    </row>
    <row r="767" spans="1:30" ht="15.6">
      <c r="A767" s="2" t="s">
        <v>24</v>
      </c>
      <c r="B767" s="2" t="s">
        <v>25</v>
      </c>
      <c r="C767" s="2" t="s">
        <v>5299</v>
      </c>
      <c r="D767" s="2" t="s">
        <v>7269</v>
      </c>
      <c r="E767" s="2" t="s">
        <v>7270</v>
      </c>
      <c r="F767" s="2" t="s">
        <v>7271</v>
      </c>
      <c r="G767" s="2" t="s">
        <v>7272</v>
      </c>
      <c r="H767" s="2" t="s">
        <v>7273</v>
      </c>
      <c r="I767" s="2" t="s">
        <v>36</v>
      </c>
      <c r="J767" s="2" t="s">
        <v>106</v>
      </c>
      <c r="K767" s="2" t="s">
        <v>6946</v>
      </c>
      <c r="L767" s="2" t="s">
        <v>36</v>
      </c>
      <c r="M767" s="2" t="s">
        <v>36</v>
      </c>
      <c r="N767" s="2" t="s">
        <v>7239</v>
      </c>
      <c r="O767" s="2" t="s">
        <v>5244</v>
      </c>
      <c r="P767" s="3">
        <v>0</v>
      </c>
      <c r="Q767" s="2" t="s">
        <v>36</v>
      </c>
      <c r="R767" s="3">
        <v>0</v>
      </c>
      <c r="S767" s="2" t="s">
        <v>36</v>
      </c>
      <c r="T767" s="2" t="s">
        <v>7274</v>
      </c>
      <c r="U767" s="3">
        <v>1</v>
      </c>
      <c r="V767" s="2" t="s">
        <v>36</v>
      </c>
      <c r="W767" s="2" t="s">
        <v>36</v>
      </c>
      <c r="X767" s="2" t="s">
        <v>7275</v>
      </c>
      <c r="Y767">
        <f t="shared" si="67"/>
        <v>1995</v>
      </c>
      <c r="Z767" s="8">
        <f t="shared" si="68"/>
        <v>12</v>
      </c>
      <c r="AA767">
        <f t="shared" si="72"/>
        <v>28</v>
      </c>
      <c r="AB767" s="9">
        <f t="shared" si="69"/>
        <v>1996</v>
      </c>
      <c r="AC767" s="9">
        <f t="shared" si="70"/>
        <v>8</v>
      </c>
      <c r="AD767" s="9">
        <f t="shared" si="71"/>
        <v>1</v>
      </c>
    </row>
    <row r="768" spans="1:30" ht="15.6">
      <c r="A768" s="2" t="s">
        <v>24</v>
      </c>
      <c r="B768" s="2" t="s">
        <v>25</v>
      </c>
      <c r="C768" s="2" t="s">
        <v>7001</v>
      </c>
      <c r="D768" s="2" t="s">
        <v>7276</v>
      </c>
      <c r="E768" s="2" t="s">
        <v>7277</v>
      </c>
      <c r="F768" s="2" t="s">
        <v>7278</v>
      </c>
      <c r="G768" s="2" t="s">
        <v>7279</v>
      </c>
      <c r="H768" s="2" t="s">
        <v>7273</v>
      </c>
      <c r="I768" s="2" t="s">
        <v>36</v>
      </c>
      <c r="J768" s="2" t="s">
        <v>106</v>
      </c>
      <c r="K768" s="2" t="s">
        <v>5992</v>
      </c>
      <c r="L768" s="2" t="s">
        <v>36</v>
      </c>
      <c r="M768" s="2" t="s">
        <v>36</v>
      </c>
      <c r="N768" s="2" t="s">
        <v>7239</v>
      </c>
      <c r="O768" s="2" t="s">
        <v>5244</v>
      </c>
      <c r="P768" s="3">
        <v>0</v>
      </c>
      <c r="Q768" s="2" t="s">
        <v>36</v>
      </c>
      <c r="R768" s="3">
        <v>0</v>
      </c>
      <c r="S768" s="2" t="s">
        <v>36</v>
      </c>
      <c r="T768" s="2" t="s">
        <v>7280</v>
      </c>
      <c r="U768" s="3">
        <v>1</v>
      </c>
      <c r="V768" s="2" t="s">
        <v>36</v>
      </c>
      <c r="W768" s="2" t="s">
        <v>36</v>
      </c>
      <c r="X768" s="2" t="s">
        <v>7281</v>
      </c>
      <c r="Y768">
        <f t="shared" si="67"/>
        <v>1995</v>
      </c>
      <c r="Z768" s="8">
        <f t="shared" si="68"/>
        <v>12</v>
      </c>
      <c r="AA768">
        <f t="shared" si="72"/>
        <v>19</v>
      </c>
      <c r="AB768" s="9">
        <f t="shared" si="69"/>
        <v>1996</v>
      </c>
      <c r="AC768" s="9">
        <f t="shared" si="70"/>
        <v>8</v>
      </c>
      <c r="AD768" s="9">
        <f t="shared" si="71"/>
        <v>1</v>
      </c>
    </row>
    <row r="769" spans="1:30" ht="15.6">
      <c r="A769" s="2" t="s">
        <v>24</v>
      </c>
      <c r="B769" s="2" t="s">
        <v>25</v>
      </c>
      <c r="C769" s="2" t="s">
        <v>6762</v>
      </c>
      <c r="D769" s="2" t="s">
        <v>7282</v>
      </c>
      <c r="E769" s="2" t="s">
        <v>7283</v>
      </c>
      <c r="F769" s="2" t="s">
        <v>7271</v>
      </c>
      <c r="G769" s="2" t="s">
        <v>7284</v>
      </c>
      <c r="H769" s="2" t="s">
        <v>7273</v>
      </c>
      <c r="I769" s="2" t="s">
        <v>36</v>
      </c>
      <c r="J769" s="2" t="s">
        <v>106</v>
      </c>
      <c r="K769" s="2" t="s">
        <v>6946</v>
      </c>
      <c r="L769" s="2" t="s">
        <v>36</v>
      </c>
      <c r="M769" s="2" t="s">
        <v>36</v>
      </c>
      <c r="N769" s="2" t="s">
        <v>7239</v>
      </c>
      <c r="O769" s="2" t="s">
        <v>5244</v>
      </c>
      <c r="P769" s="3">
        <v>0</v>
      </c>
      <c r="Q769" s="2" t="s">
        <v>36</v>
      </c>
      <c r="R769" s="3">
        <v>0</v>
      </c>
      <c r="S769" s="2" t="s">
        <v>36</v>
      </c>
      <c r="T769" s="2" t="s">
        <v>7285</v>
      </c>
      <c r="U769" s="3">
        <v>1</v>
      </c>
      <c r="V769" s="2" t="s">
        <v>36</v>
      </c>
      <c r="W769" s="2" t="s">
        <v>36</v>
      </c>
      <c r="X769" s="2" t="s">
        <v>7286</v>
      </c>
      <c r="Y769">
        <f t="shared" si="67"/>
        <v>1995</v>
      </c>
      <c r="Z769" s="8">
        <f t="shared" si="68"/>
        <v>12</v>
      </c>
      <c r="AA769">
        <f t="shared" si="72"/>
        <v>6</v>
      </c>
      <c r="AB769" s="9">
        <f t="shared" si="69"/>
        <v>1996</v>
      </c>
      <c r="AC769" s="9">
        <f t="shared" si="70"/>
        <v>8</v>
      </c>
      <c r="AD769" s="9">
        <f t="shared" si="71"/>
        <v>1</v>
      </c>
    </row>
    <row r="770" spans="1:30" ht="15.6">
      <c r="A770" s="2" t="s">
        <v>24</v>
      </c>
      <c r="B770" s="2" t="s">
        <v>25</v>
      </c>
      <c r="C770" s="2" t="s">
        <v>7287</v>
      </c>
      <c r="D770" s="2" t="s">
        <v>7288</v>
      </c>
      <c r="E770" s="2" t="s">
        <v>7289</v>
      </c>
      <c r="F770" s="2" t="s">
        <v>7210</v>
      </c>
      <c r="G770" s="2" t="s">
        <v>7290</v>
      </c>
      <c r="H770" s="2" t="s">
        <v>7291</v>
      </c>
      <c r="I770" s="2" t="s">
        <v>908</v>
      </c>
      <c r="J770" s="2" t="s">
        <v>106</v>
      </c>
      <c r="K770" s="2" t="s">
        <v>7292</v>
      </c>
      <c r="L770" s="2" t="s">
        <v>7063</v>
      </c>
      <c r="M770" s="2" t="s">
        <v>109</v>
      </c>
      <c r="N770" s="2" t="s">
        <v>6452</v>
      </c>
      <c r="O770" s="2" t="s">
        <v>7293</v>
      </c>
      <c r="P770" s="3">
        <v>0</v>
      </c>
      <c r="Q770" s="2" t="s">
        <v>36</v>
      </c>
      <c r="R770" s="3">
        <v>0</v>
      </c>
      <c r="S770" s="2" t="s">
        <v>36</v>
      </c>
      <c r="T770" s="2" t="s">
        <v>7294</v>
      </c>
      <c r="U770" s="3">
        <v>1</v>
      </c>
      <c r="V770" s="2" t="s">
        <v>36</v>
      </c>
      <c r="W770" s="2" t="s">
        <v>36</v>
      </c>
      <c r="X770" s="2" t="s">
        <v>7295</v>
      </c>
      <c r="Y770">
        <f t="shared" si="67"/>
        <v>1995</v>
      </c>
      <c r="Z770" s="8">
        <f t="shared" si="68"/>
        <v>4</v>
      </c>
      <c r="AA770">
        <f t="shared" si="72"/>
        <v>19</v>
      </c>
      <c r="AB770" s="9">
        <f t="shared" si="69"/>
        <v>1996</v>
      </c>
      <c r="AC770" s="9">
        <f t="shared" si="70"/>
        <v>6</v>
      </c>
      <c r="AD770" s="9">
        <f t="shared" si="71"/>
        <v>21</v>
      </c>
    </row>
    <row r="771" spans="1:30" ht="15.6">
      <c r="A771" s="2" t="s">
        <v>24</v>
      </c>
      <c r="B771" s="2" t="s">
        <v>25</v>
      </c>
      <c r="C771" s="2" t="s">
        <v>7296</v>
      </c>
      <c r="D771" s="2" t="s">
        <v>7297</v>
      </c>
      <c r="E771" s="2" t="s">
        <v>7298</v>
      </c>
      <c r="F771" s="2" t="s">
        <v>7299</v>
      </c>
      <c r="G771" s="2" t="s">
        <v>7300</v>
      </c>
      <c r="H771" s="2" t="s">
        <v>7301</v>
      </c>
      <c r="I771" s="2" t="s">
        <v>36</v>
      </c>
      <c r="J771" s="2" t="s">
        <v>106</v>
      </c>
      <c r="K771" s="2" t="s">
        <v>4406</v>
      </c>
      <c r="L771" s="2" t="s">
        <v>36</v>
      </c>
      <c r="M771" s="2" t="s">
        <v>36</v>
      </c>
      <c r="N771" s="2" t="s">
        <v>5178</v>
      </c>
      <c r="O771" s="2" t="s">
        <v>7302</v>
      </c>
      <c r="P771" s="3">
        <v>0</v>
      </c>
      <c r="Q771" s="2" t="s">
        <v>36</v>
      </c>
      <c r="R771" s="3">
        <v>0</v>
      </c>
      <c r="S771" s="2" t="s">
        <v>36</v>
      </c>
      <c r="T771" s="2" t="s">
        <v>7303</v>
      </c>
      <c r="U771" s="3">
        <v>1</v>
      </c>
      <c r="V771" s="2" t="s">
        <v>36</v>
      </c>
      <c r="W771" s="2" t="s">
        <v>36</v>
      </c>
      <c r="X771" s="2" t="s">
        <v>7304</v>
      </c>
      <c r="Y771">
        <f t="shared" ref="Y771:Y804" si="73">YEAR(F771)</f>
        <v>1995</v>
      </c>
      <c r="Z771" s="8">
        <f t="shared" ref="Z771:Z804" si="74">MONTH(F771)</f>
        <v>9</v>
      </c>
      <c r="AA771">
        <f t="shared" si="72"/>
        <v>29</v>
      </c>
      <c r="AB771" s="9">
        <f t="shared" ref="AB771:AB804" si="75">IFERROR(YEAR(H771),0)</f>
        <v>1996</v>
      </c>
      <c r="AC771" s="9">
        <f t="shared" ref="AC771:AC804" si="76">IFERROR(MONTH(H771),0)</f>
        <v>1</v>
      </c>
      <c r="AD771" s="9">
        <f t="shared" ref="AD771:AD804" si="77">IFERROR(DAY(H771),0)</f>
        <v>21</v>
      </c>
    </row>
    <row r="772" spans="1:30" ht="15.6">
      <c r="A772" s="2" t="s">
        <v>24</v>
      </c>
      <c r="B772" s="2" t="s">
        <v>98</v>
      </c>
      <c r="C772" s="2" t="s">
        <v>7305</v>
      </c>
      <c r="D772" s="2" t="s">
        <v>7306</v>
      </c>
      <c r="E772" s="2" t="s">
        <v>7307</v>
      </c>
      <c r="F772" s="2" t="s">
        <v>7210</v>
      </c>
      <c r="G772" s="2" t="s">
        <v>7308</v>
      </c>
      <c r="H772" s="2" t="s">
        <v>7301</v>
      </c>
      <c r="I772" s="2" t="s">
        <v>36</v>
      </c>
      <c r="J772" s="2" t="s">
        <v>7214</v>
      </c>
      <c r="K772" s="2" t="s">
        <v>7216</v>
      </c>
      <c r="L772" s="2" t="s">
        <v>36</v>
      </c>
      <c r="M772" s="2" t="s">
        <v>36</v>
      </c>
      <c r="N772" s="2" t="s">
        <v>6452</v>
      </c>
      <c r="O772" s="2" t="s">
        <v>7309</v>
      </c>
      <c r="P772" s="3">
        <v>0</v>
      </c>
      <c r="Q772" s="2" t="s">
        <v>36</v>
      </c>
      <c r="R772" s="3">
        <v>0</v>
      </c>
      <c r="S772" s="2" t="s">
        <v>36</v>
      </c>
      <c r="T772" s="2" t="s">
        <v>7310</v>
      </c>
      <c r="U772" s="3">
        <v>1</v>
      </c>
      <c r="V772" s="2" t="s">
        <v>36</v>
      </c>
      <c r="W772" s="2" t="s">
        <v>36</v>
      </c>
      <c r="X772" s="2" t="s">
        <v>7311</v>
      </c>
      <c r="Y772">
        <f t="shared" si="73"/>
        <v>1995</v>
      </c>
      <c r="Z772" s="8">
        <f t="shared" si="74"/>
        <v>4</v>
      </c>
      <c r="AA772">
        <f t="shared" si="72"/>
        <v>13</v>
      </c>
      <c r="AB772" s="9">
        <f t="shared" si="75"/>
        <v>1996</v>
      </c>
      <c r="AC772" s="9">
        <f t="shared" si="76"/>
        <v>1</v>
      </c>
      <c r="AD772" s="9">
        <f t="shared" si="77"/>
        <v>21</v>
      </c>
    </row>
    <row r="773" spans="1:30" ht="15.6">
      <c r="A773" s="2" t="s">
        <v>24</v>
      </c>
      <c r="B773" s="2" t="s">
        <v>25</v>
      </c>
      <c r="C773" s="2" t="s">
        <v>7312</v>
      </c>
      <c r="D773" s="2" t="s">
        <v>7313</v>
      </c>
      <c r="E773" s="2" t="s">
        <v>7314</v>
      </c>
      <c r="F773" s="2" t="s">
        <v>7315</v>
      </c>
      <c r="G773" s="2" t="s">
        <v>7316</v>
      </c>
      <c r="H773" s="2" t="s">
        <v>7317</v>
      </c>
      <c r="I773" s="2" t="s">
        <v>36</v>
      </c>
      <c r="J773" s="2" t="s">
        <v>106</v>
      </c>
      <c r="K773" s="2" t="s">
        <v>5992</v>
      </c>
      <c r="L773" s="2" t="s">
        <v>36</v>
      </c>
      <c r="M773" s="2" t="s">
        <v>36</v>
      </c>
      <c r="N773" s="2" t="s">
        <v>7239</v>
      </c>
      <c r="O773" s="2" t="s">
        <v>5889</v>
      </c>
      <c r="P773" s="3">
        <v>0</v>
      </c>
      <c r="Q773" s="2" t="s">
        <v>36</v>
      </c>
      <c r="R773" s="3">
        <v>4</v>
      </c>
      <c r="S773" s="2" t="s">
        <v>7318</v>
      </c>
      <c r="T773" s="2" t="s">
        <v>7319</v>
      </c>
      <c r="U773" s="3">
        <v>1</v>
      </c>
      <c r="V773" s="2" t="s">
        <v>36</v>
      </c>
      <c r="W773" s="2" t="s">
        <v>36</v>
      </c>
      <c r="X773" s="2" t="s">
        <v>7320</v>
      </c>
      <c r="Y773">
        <f t="shared" si="73"/>
        <v>1995</v>
      </c>
      <c r="Z773" s="8">
        <f t="shared" si="74"/>
        <v>9</v>
      </c>
      <c r="AA773">
        <f t="shared" si="72"/>
        <v>1</v>
      </c>
      <c r="AB773" s="9">
        <f t="shared" si="75"/>
        <v>1996</v>
      </c>
      <c r="AC773" s="9">
        <f t="shared" si="76"/>
        <v>1</v>
      </c>
      <c r="AD773" s="9">
        <f t="shared" si="77"/>
        <v>11</v>
      </c>
    </row>
    <row r="774" spans="1:30" ht="15.6">
      <c r="A774" s="2" t="s">
        <v>24</v>
      </c>
      <c r="B774" s="2" t="s">
        <v>98</v>
      </c>
      <c r="C774" s="2" t="s">
        <v>7321</v>
      </c>
      <c r="D774" s="2" t="s">
        <v>7322</v>
      </c>
      <c r="E774" s="2" t="s">
        <v>7323</v>
      </c>
      <c r="F774" s="2" t="s">
        <v>7324</v>
      </c>
      <c r="G774" s="2" t="s">
        <v>7325</v>
      </c>
      <c r="H774" s="2" t="s">
        <v>7317</v>
      </c>
      <c r="I774" s="2" t="s">
        <v>36</v>
      </c>
      <c r="J774" s="2" t="s">
        <v>106</v>
      </c>
      <c r="K774" s="2" t="s">
        <v>7326</v>
      </c>
      <c r="L774" s="2" t="s">
        <v>36</v>
      </c>
      <c r="M774" s="2" t="s">
        <v>36</v>
      </c>
      <c r="N774" s="2" t="s">
        <v>6452</v>
      </c>
      <c r="O774" s="2" t="s">
        <v>7327</v>
      </c>
      <c r="P774" s="3">
        <v>0</v>
      </c>
      <c r="Q774" s="2" t="s">
        <v>36</v>
      </c>
      <c r="R774" s="3">
        <v>0</v>
      </c>
      <c r="S774" s="2" t="s">
        <v>36</v>
      </c>
      <c r="T774" s="2" t="s">
        <v>7328</v>
      </c>
      <c r="U774" s="3">
        <v>1</v>
      </c>
      <c r="V774" s="2" t="s">
        <v>36</v>
      </c>
      <c r="W774" s="2" t="s">
        <v>36</v>
      </c>
      <c r="X774" s="2" t="s">
        <v>7329</v>
      </c>
      <c r="Y774">
        <f t="shared" si="73"/>
        <v>1993</v>
      </c>
      <c r="Z774" s="8">
        <f t="shared" si="74"/>
        <v>11</v>
      </c>
      <c r="AA774">
        <f t="shared" si="72"/>
        <v>1</v>
      </c>
      <c r="AB774" s="9">
        <f t="shared" si="75"/>
        <v>1996</v>
      </c>
      <c r="AC774" s="9">
        <f t="shared" si="76"/>
        <v>1</v>
      </c>
      <c r="AD774" s="9">
        <f t="shared" si="77"/>
        <v>11</v>
      </c>
    </row>
    <row r="775" spans="1:30" ht="15.6">
      <c r="A775" s="2" t="s">
        <v>24</v>
      </c>
      <c r="B775" s="2" t="s">
        <v>25</v>
      </c>
      <c r="C775" s="2" t="s">
        <v>7330</v>
      </c>
      <c r="D775" s="2" t="s">
        <v>7331</v>
      </c>
      <c r="E775" s="2" t="s">
        <v>7332</v>
      </c>
      <c r="F775" s="2" t="s">
        <v>7333</v>
      </c>
      <c r="G775" s="2" t="s">
        <v>7334</v>
      </c>
      <c r="H775" s="2" t="s">
        <v>7335</v>
      </c>
      <c r="I775" s="2" t="s">
        <v>36</v>
      </c>
      <c r="J775" s="2" t="s">
        <v>106</v>
      </c>
      <c r="K775" s="2" t="s">
        <v>4406</v>
      </c>
      <c r="L775" s="2" t="s">
        <v>36</v>
      </c>
      <c r="M775" s="2" t="s">
        <v>36</v>
      </c>
      <c r="N775" s="2" t="s">
        <v>7239</v>
      </c>
      <c r="O775" s="2" t="s">
        <v>4407</v>
      </c>
      <c r="P775" s="3">
        <v>0</v>
      </c>
      <c r="Q775" s="2" t="s">
        <v>36</v>
      </c>
      <c r="R775" s="3">
        <v>0</v>
      </c>
      <c r="S775" s="2" t="s">
        <v>36</v>
      </c>
      <c r="T775" s="2" t="s">
        <v>7336</v>
      </c>
      <c r="U775" s="3">
        <v>1</v>
      </c>
      <c r="V775" s="2" t="s">
        <v>36</v>
      </c>
      <c r="W775" s="2" t="s">
        <v>36</v>
      </c>
      <c r="X775" s="2" t="s">
        <v>7337</v>
      </c>
      <c r="Y775">
        <f t="shared" si="73"/>
        <v>1995</v>
      </c>
      <c r="Z775" s="8">
        <f t="shared" si="74"/>
        <v>1</v>
      </c>
      <c r="AA775">
        <f t="shared" si="72"/>
        <v>19</v>
      </c>
      <c r="AB775" s="9">
        <f t="shared" si="75"/>
        <v>1995</v>
      </c>
      <c r="AC775" s="9">
        <f t="shared" si="76"/>
        <v>12</v>
      </c>
      <c r="AD775" s="9">
        <f t="shared" si="77"/>
        <v>21</v>
      </c>
    </row>
    <row r="776" spans="1:30" ht="15.6">
      <c r="A776" s="2" t="s">
        <v>24</v>
      </c>
      <c r="B776" s="2" t="s">
        <v>98</v>
      </c>
      <c r="C776" s="2" t="s">
        <v>7338</v>
      </c>
      <c r="D776" s="2" t="s">
        <v>7339</v>
      </c>
      <c r="E776" s="2" t="s">
        <v>7340</v>
      </c>
      <c r="F776" s="2" t="s">
        <v>7341</v>
      </c>
      <c r="G776" s="2" t="s">
        <v>7342</v>
      </c>
      <c r="H776" s="2" t="s">
        <v>7343</v>
      </c>
      <c r="I776" s="2" t="s">
        <v>36</v>
      </c>
      <c r="J776" s="2" t="s">
        <v>106</v>
      </c>
      <c r="K776" s="2" t="s">
        <v>7344</v>
      </c>
      <c r="L776" s="2" t="s">
        <v>36</v>
      </c>
      <c r="M776" s="2" t="s">
        <v>36</v>
      </c>
      <c r="N776" s="2" t="s">
        <v>6452</v>
      </c>
      <c r="O776" s="2" t="s">
        <v>7345</v>
      </c>
      <c r="P776" s="3">
        <v>0</v>
      </c>
      <c r="Q776" s="2" t="s">
        <v>36</v>
      </c>
      <c r="R776" s="3">
        <v>0</v>
      </c>
      <c r="S776" s="2" t="s">
        <v>36</v>
      </c>
      <c r="T776" s="2" t="s">
        <v>7346</v>
      </c>
      <c r="U776" s="3">
        <v>1</v>
      </c>
      <c r="V776" s="2" t="s">
        <v>36</v>
      </c>
      <c r="W776" s="2" t="s">
        <v>36</v>
      </c>
      <c r="X776" s="2" t="s">
        <v>7347</v>
      </c>
      <c r="Y776">
        <f t="shared" si="73"/>
        <v>1994</v>
      </c>
      <c r="Z776" s="8">
        <f t="shared" si="74"/>
        <v>1</v>
      </c>
      <c r="AA776">
        <f t="shared" si="72"/>
        <v>14</v>
      </c>
      <c r="AB776" s="9">
        <f t="shared" si="75"/>
        <v>1995</v>
      </c>
      <c r="AC776" s="9">
        <f t="shared" si="76"/>
        <v>10</v>
      </c>
      <c r="AD776" s="9">
        <f t="shared" si="77"/>
        <v>1</v>
      </c>
    </row>
    <row r="777" spans="1:30" ht="15.6">
      <c r="A777" s="2" t="s">
        <v>24</v>
      </c>
      <c r="B777" s="2" t="s">
        <v>25</v>
      </c>
      <c r="C777" s="2" t="s">
        <v>7348</v>
      </c>
      <c r="D777" s="2" t="s">
        <v>7349</v>
      </c>
      <c r="E777" s="2" t="s">
        <v>7350</v>
      </c>
      <c r="F777" s="2" t="s">
        <v>7351</v>
      </c>
      <c r="G777" s="2" t="s">
        <v>7352</v>
      </c>
      <c r="H777" s="2" t="s">
        <v>7353</v>
      </c>
      <c r="I777" s="2" t="s">
        <v>908</v>
      </c>
      <c r="J777" s="2" t="s">
        <v>106</v>
      </c>
      <c r="K777" s="2" t="s">
        <v>7177</v>
      </c>
      <c r="L777" s="2" t="s">
        <v>6421</v>
      </c>
      <c r="M777" s="2" t="s">
        <v>24</v>
      </c>
      <c r="N777" s="2" t="s">
        <v>6452</v>
      </c>
      <c r="O777" s="2" t="s">
        <v>7354</v>
      </c>
      <c r="P777" s="3">
        <v>0</v>
      </c>
      <c r="Q777" s="2" t="s">
        <v>36</v>
      </c>
      <c r="R777" s="3">
        <v>0</v>
      </c>
      <c r="S777" s="2" t="s">
        <v>36</v>
      </c>
      <c r="T777" s="2" t="s">
        <v>7355</v>
      </c>
      <c r="U777" s="3">
        <v>1</v>
      </c>
      <c r="V777" s="2" t="s">
        <v>36</v>
      </c>
      <c r="W777" s="2" t="s">
        <v>36</v>
      </c>
      <c r="X777" s="2" t="s">
        <v>7356</v>
      </c>
      <c r="Y777">
        <f t="shared" si="73"/>
        <v>1995</v>
      </c>
      <c r="Z777" s="8">
        <f t="shared" si="74"/>
        <v>3</v>
      </c>
      <c r="AA777">
        <f t="shared" si="72"/>
        <v>24</v>
      </c>
      <c r="AB777" s="9">
        <f t="shared" si="75"/>
        <v>1995</v>
      </c>
      <c r="AC777" s="9">
        <f t="shared" si="76"/>
        <v>9</v>
      </c>
      <c r="AD777" s="9">
        <f t="shared" si="77"/>
        <v>21</v>
      </c>
    </row>
    <row r="778" spans="1:30" ht="15.6">
      <c r="A778" s="2" t="s">
        <v>24</v>
      </c>
      <c r="B778" s="2" t="s">
        <v>25</v>
      </c>
      <c r="C778" s="2" t="s">
        <v>6762</v>
      </c>
      <c r="D778" s="2" t="s">
        <v>7357</v>
      </c>
      <c r="E778" s="2" t="s">
        <v>7358</v>
      </c>
      <c r="F778" s="2" t="s">
        <v>7359</v>
      </c>
      <c r="G778" s="2" t="s">
        <v>7360</v>
      </c>
      <c r="H778" s="2" t="s">
        <v>7361</v>
      </c>
      <c r="I778" s="2" t="s">
        <v>36</v>
      </c>
      <c r="J778" s="2" t="s">
        <v>106</v>
      </c>
      <c r="K778" s="2" t="s">
        <v>6946</v>
      </c>
      <c r="L778" s="2" t="s">
        <v>36</v>
      </c>
      <c r="M778" s="2" t="s">
        <v>36</v>
      </c>
      <c r="N778" s="2" t="s">
        <v>7239</v>
      </c>
      <c r="O778" s="2" t="s">
        <v>5244</v>
      </c>
      <c r="P778" s="3">
        <v>0</v>
      </c>
      <c r="Q778" s="2" t="s">
        <v>36</v>
      </c>
      <c r="R778" s="3">
        <v>0</v>
      </c>
      <c r="S778" s="2" t="s">
        <v>36</v>
      </c>
      <c r="T778" s="2" t="s">
        <v>7362</v>
      </c>
      <c r="U778" s="3">
        <v>1</v>
      </c>
      <c r="V778" s="2" t="s">
        <v>36</v>
      </c>
      <c r="W778" s="2" t="s">
        <v>36</v>
      </c>
      <c r="X778" s="2" t="s">
        <v>7363</v>
      </c>
      <c r="Y778">
        <f t="shared" si="73"/>
        <v>1995</v>
      </c>
      <c r="Z778" s="8">
        <f t="shared" si="74"/>
        <v>4</v>
      </c>
      <c r="AA778">
        <f t="shared" si="72"/>
        <v>26</v>
      </c>
      <c r="AB778" s="9">
        <f t="shared" si="75"/>
        <v>1995</v>
      </c>
      <c r="AC778" s="9">
        <f t="shared" si="76"/>
        <v>9</v>
      </c>
      <c r="AD778" s="9">
        <f t="shared" si="77"/>
        <v>1</v>
      </c>
    </row>
    <row r="779" spans="1:30" ht="15.6">
      <c r="A779" s="2" t="s">
        <v>24</v>
      </c>
      <c r="B779" s="2" t="s">
        <v>25</v>
      </c>
      <c r="C779" s="2" t="s">
        <v>6903</v>
      </c>
      <c r="D779" s="2" t="s">
        <v>7364</v>
      </c>
      <c r="E779" s="2" t="s">
        <v>7365</v>
      </c>
      <c r="F779" s="2" t="s">
        <v>7359</v>
      </c>
      <c r="G779" s="2" t="s">
        <v>7366</v>
      </c>
      <c r="H779" s="2" t="s">
        <v>7367</v>
      </c>
      <c r="I779" s="2" t="s">
        <v>36</v>
      </c>
      <c r="J779" s="2" t="s">
        <v>106</v>
      </c>
      <c r="K779" s="2" t="s">
        <v>7368</v>
      </c>
      <c r="L779" s="2" t="s">
        <v>36</v>
      </c>
      <c r="M779" s="2" t="s">
        <v>36</v>
      </c>
      <c r="N779" s="2" t="s">
        <v>7239</v>
      </c>
      <c r="O779" s="2" t="s">
        <v>5630</v>
      </c>
      <c r="P779" s="3">
        <v>0</v>
      </c>
      <c r="Q779" s="2" t="s">
        <v>36</v>
      </c>
      <c r="R779" s="3">
        <v>0</v>
      </c>
      <c r="S779" s="2" t="s">
        <v>36</v>
      </c>
      <c r="T779" s="2" t="s">
        <v>7369</v>
      </c>
      <c r="U779" s="3">
        <v>1</v>
      </c>
      <c r="V779" s="2" t="s">
        <v>36</v>
      </c>
      <c r="W779" s="2" t="s">
        <v>36</v>
      </c>
      <c r="X779" s="2" t="s">
        <v>7370</v>
      </c>
      <c r="Y779">
        <f t="shared" si="73"/>
        <v>1995</v>
      </c>
      <c r="Z779" s="8">
        <f t="shared" si="74"/>
        <v>4</v>
      </c>
      <c r="AA779">
        <f t="shared" si="72"/>
        <v>19</v>
      </c>
      <c r="AB779" s="9">
        <f t="shared" si="75"/>
        <v>1995</v>
      </c>
      <c r="AC779" s="9">
        <f t="shared" si="76"/>
        <v>8</v>
      </c>
      <c r="AD779" s="9">
        <f t="shared" si="77"/>
        <v>11</v>
      </c>
    </row>
    <row r="780" spans="1:30" ht="15.6">
      <c r="A780" s="2" t="s">
        <v>24</v>
      </c>
      <c r="B780" s="2" t="s">
        <v>98</v>
      </c>
      <c r="C780" s="2" t="s">
        <v>7371</v>
      </c>
      <c r="D780" s="2" t="s">
        <v>7372</v>
      </c>
      <c r="E780" s="2" t="s">
        <v>7373</v>
      </c>
      <c r="F780" s="2" t="s">
        <v>7374</v>
      </c>
      <c r="G780" s="2" t="s">
        <v>7375</v>
      </c>
      <c r="H780" s="2" t="s">
        <v>7376</v>
      </c>
      <c r="I780" s="2" t="s">
        <v>36</v>
      </c>
      <c r="J780" s="2" t="s">
        <v>7377</v>
      </c>
      <c r="K780" s="2" t="s">
        <v>7378</v>
      </c>
      <c r="L780" s="2" t="s">
        <v>36</v>
      </c>
      <c r="M780" s="2" t="s">
        <v>36</v>
      </c>
      <c r="N780" s="2" t="s">
        <v>6452</v>
      </c>
      <c r="O780" s="2" t="s">
        <v>7379</v>
      </c>
      <c r="P780" s="3">
        <v>0</v>
      </c>
      <c r="Q780" s="2" t="s">
        <v>36</v>
      </c>
      <c r="R780" s="3">
        <v>0</v>
      </c>
      <c r="S780" s="2" t="s">
        <v>36</v>
      </c>
      <c r="T780" s="2" t="s">
        <v>7380</v>
      </c>
      <c r="U780" s="3">
        <v>1</v>
      </c>
      <c r="V780" s="2" t="s">
        <v>36</v>
      </c>
      <c r="W780" s="2" t="s">
        <v>36</v>
      </c>
      <c r="X780" s="2" t="s">
        <v>7381</v>
      </c>
      <c r="Y780">
        <f t="shared" si="73"/>
        <v>1994</v>
      </c>
      <c r="Z780" s="8">
        <f t="shared" si="74"/>
        <v>12</v>
      </c>
      <c r="AA780">
        <f t="shared" si="72"/>
        <v>29</v>
      </c>
      <c r="AB780" s="9">
        <f t="shared" si="75"/>
        <v>1995</v>
      </c>
      <c r="AC780" s="9">
        <f t="shared" si="76"/>
        <v>7</v>
      </c>
      <c r="AD780" s="9">
        <f t="shared" si="77"/>
        <v>11</v>
      </c>
    </row>
    <row r="781" spans="1:30" ht="15.6">
      <c r="A781" s="2" t="s">
        <v>24</v>
      </c>
      <c r="B781" s="2" t="s">
        <v>98</v>
      </c>
      <c r="C781" s="2" t="s">
        <v>7382</v>
      </c>
      <c r="D781" s="2" t="s">
        <v>7383</v>
      </c>
      <c r="E781" s="2" t="s">
        <v>7384</v>
      </c>
      <c r="F781" s="2" t="s">
        <v>7385</v>
      </c>
      <c r="G781" s="2" t="s">
        <v>7386</v>
      </c>
      <c r="H781" s="2" t="s">
        <v>7387</v>
      </c>
      <c r="I781" s="2" t="s">
        <v>36</v>
      </c>
      <c r="J781" s="2" t="s">
        <v>106</v>
      </c>
      <c r="K781" s="2" t="s">
        <v>7344</v>
      </c>
      <c r="L781" s="2" t="s">
        <v>36</v>
      </c>
      <c r="M781" s="2" t="s">
        <v>36</v>
      </c>
      <c r="N781" s="2" t="s">
        <v>6452</v>
      </c>
      <c r="O781" s="2" t="s">
        <v>7388</v>
      </c>
      <c r="P781" s="3">
        <v>0</v>
      </c>
      <c r="Q781" s="2" t="s">
        <v>36</v>
      </c>
      <c r="R781" s="3">
        <v>0</v>
      </c>
      <c r="S781" s="2" t="s">
        <v>36</v>
      </c>
      <c r="T781" s="2" t="s">
        <v>7389</v>
      </c>
      <c r="U781" s="3">
        <v>1</v>
      </c>
      <c r="V781" s="2" t="s">
        <v>36</v>
      </c>
      <c r="W781" s="2" t="s">
        <v>36</v>
      </c>
      <c r="X781" s="2" t="s">
        <v>7390</v>
      </c>
      <c r="Y781">
        <f t="shared" si="73"/>
        <v>1994</v>
      </c>
      <c r="Z781" s="8">
        <f t="shared" si="74"/>
        <v>3</v>
      </c>
      <c r="AA781">
        <f t="shared" si="72"/>
        <v>12</v>
      </c>
      <c r="AB781" s="9">
        <f t="shared" si="75"/>
        <v>1995</v>
      </c>
      <c r="AC781" s="9">
        <f t="shared" si="76"/>
        <v>5</v>
      </c>
      <c r="AD781" s="9">
        <f t="shared" si="77"/>
        <v>1</v>
      </c>
    </row>
    <row r="782" spans="1:30" ht="15.6">
      <c r="A782" s="2" t="s">
        <v>24</v>
      </c>
      <c r="B782" s="2" t="s">
        <v>98</v>
      </c>
      <c r="C782" s="2" t="s">
        <v>7391</v>
      </c>
      <c r="D782" s="2" t="s">
        <v>7392</v>
      </c>
      <c r="E782" s="2" t="s">
        <v>7393</v>
      </c>
      <c r="F782" s="2" t="s">
        <v>7394</v>
      </c>
      <c r="G782" s="2" t="s">
        <v>7395</v>
      </c>
      <c r="H782" s="2" t="s">
        <v>7396</v>
      </c>
      <c r="I782" s="2" t="s">
        <v>36</v>
      </c>
      <c r="J782" s="2" t="s">
        <v>106</v>
      </c>
      <c r="K782" s="2" t="s">
        <v>7397</v>
      </c>
      <c r="L782" s="2" t="s">
        <v>36</v>
      </c>
      <c r="M782" s="2" t="s">
        <v>36</v>
      </c>
      <c r="N782" s="2" t="s">
        <v>6452</v>
      </c>
      <c r="O782" s="2" t="s">
        <v>7398</v>
      </c>
      <c r="P782" s="3">
        <v>0</v>
      </c>
      <c r="Q782" s="2" t="s">
        <v>36</v>
      </c>
      <c r="R782" s="3">
        <v>0</v>
      </c>
      <c r="S782" s="2" t="s">
        <v>36</v>
      </c>
      <c r="T782" s="2" t="s">
        <v>7399</v>
      </c>
      <c r="U782" s="3">
        <v>1</v>
      </c>
      <c r="V782" s="2" t="s">
        <v>36</v>
      </c>
      <c r="W782" s="2" t="s">
        <v>36</v>
      </c>
      <c r="X782" s="2" t="s">
        <v>7400</v>
      </c>
      <c r="Y782">
        <f t="shared" si="73"/>
        <v>1994</v>
      </c>
      <c r="Z782" s="8">
        <f t="shared" si="74"/>
        <v>4</v>
      </c>
      <c r="AA782">
        <f t="shared" si="72"/>
        <v>20</v>
      </c>
      <c r="AB782" s="9">
        <f t="shared" si="75"/>
        <v>1995</v>
      </c>
      <c r="AC782" s="9">
        <f t="shared" si="76"/>
        <v>1</v>
      </c>
      <c r="AD782" s="9">
        <f t="shared" si="77"/>
        <v>21</v>
      </c>
    </row>
    <row r="783" spans="1:30" ht="15.6">
      <c r="A783" s="2" t="s">
        <v>24</v>
      </c>
      <c r="B783" s="2" t="s">
        <v>98</v>
      </c>
      <c r="C783" s="2" t="s">
        <v>7401</v>
      </c>
      <c r="D783" s="2" t="s">
        <v>7402</v>
      </c>
      <c r="E783" s="2" t="s">
        <v>7403</v>
      </c>
      <c r="F783" s="2" t="s">
        <v>7404</v>
      </c>
      <c r="G783" s="2" t="s">
        <v>7405</v>
      </c>
      <c r="H783" s="2" t="s">
        <v>7406</v>
      </c>
      <c r="I783" s="2" t="s">
        <v>36</v>
      </c>
      <c r="J783" s="2" t="s">
        <v>106</v>
      </c>
      <c r="K783" s="2" t="s">
        <v>7407</v>
      </c>
      <c r="L783" s="2" t="s">
        <v>36</v>
      </c>
      <c r="M783" s="2" t="s">
        <v>36</v>
      </c>
      <c r="N783" s="2" t="s">
        <v>7239</v>
      </c>
      <c r="O783" s="2" t="s">
        <v>7408</v>
      </c>
      <c r="P783" s="3">
        <v>0</v>
      </c>
      <c r="Q783" s="2" t="s">
        <v>36</v>
      </c>
      <c r="R783" s="3">
        <v>0</v>
      </c>
      <c r="S783" s="2" t="s">
        <v>36</v>
      </c>
      <c r="T783" s="2" t="s">
        <v>7409</v>
      </c>
      <c r="U783" s="3">
        <v>1</v>
      </c>
      <c r="V783" s="2" t="s">
        <v>36</v>
      </c>
      <c r="W783" s="2" t="s">
        <v>36</v>
      </c>
      <c r="X783" s="2" t="s">
        <v>7410</v>
      </c>
      <c r="Y783">
        <f t="shared" si="73"/>
        <v>1994</v>
      </c>
      <c r="Z783" s="8">
        <f t="shared" si="74"/>
        <v>10</v>
      </c>
      <c r="AA783">
        <f t="shared" si="72"/>
        <v>3</v>
      </c>
      <c r="AB783" s="9">
        <f t="shared" si="75"/>
        <v>1995</v>
      </c>
      <c r="AC783" s="9">
        <f t="shared" si="76"/>
        <v>1</v>
      </c>
      <c r="AD783" s="9">
        <f t="shared" si="77"/>
        <v>11</v>
      </c>
    </row>
    <row r="784" spans="1:30" ht="15.6">
      <c r="A784" s="2" t="s">
        <v>24</v>
      </c>
      <c r="B784" s="2" t="s">
        <v>25</v>
      </c>
      <c r="C784" s="2" t="s">
        <v>5299</v>
      </c>
      <c r="D784" s="2" t="s">
        <v>7411</v>
      </c>
      <c r="E784" s="2" t="s">
        <v>7412</v>
      </c>
      <c r="F784" s="2" t="s">
        <v>7413</v>
      </c>
      <c r="G784" s="2" t="s">
        <v>7414</v>
      </c>
      <c r="H784" s="2" t="s">
        <v>7415</v>
      </c>
      <c r="I784" s="2" t="s">
        <v>36</v>
      </c>
      <c r="J784" s="2" t="s">
        <v>106</v>
      </c>
      <c r="K784" s="2" t="s">
        <v>7416</v>
      </c>
      <c r="L784" s="2" t="s">
        <v>36</v>
      </c>
      <c r="M784" s="2" t="s">
        <v>36</v>
      </c>
      <c r="N784" s="2" t="s">
        <v>7239</v>
      </c>
      <c r="O784" s="2" t="s">
        <v>5244</v>
      </c>
      <c r="P784" s="3">
        <v>0</v>
      </c>
      <c r="Q784" s="2" t="s">
        <v>36</v>
      </c>
      <c r="R784" s="3">
        <v>0</v>
      </c>
      <c r="S784" s="2" t="s">
        <v>36</v>
      </c>
      <c r="T784" s="2" t="s">
        <v>7417</v>
      </c>
      <c r="U784" s="3">
        <v>1</v>
      </c>
      <c r="V784" s="2" t="s">
        <v>36</v>
      </c>
      <c r="W784" s="2" t="s">
        <v>36</v>
      </c>
      <c r="X784" s="2" t="s">
        <v>7418</v>
      </c>
      <c r="Y784">
        <f t="shared" si="73"/>
        <v>1993</v>
      </c>
      <c r="Z784" s="8">
        <f t="shared" si="74"/>
        <v>11</v>
      </c>
      <c r="AA784">
        <f t="shared" si="72"/>
        <v>30</v>
      </c>
      <c r="AB784" s="9">
        <f t="shared" si="75"/>
        <v>1994</v>
      </c>
      <c r="AC784" s="9">
        <f t="shared" si="76"/>
        <v>8</v>
      </c>
      <c r="AD784" s="9">
        <f t="shared" si="77"/>
        <v>11</v>
      </c>
    </row>
    <row r="785" spans="1:30" ht="15.6">
      <c r="A785" s="2" t="s">
        <v>24</v>
      </c>
      <c r="B785" s="2" t="s">
        <v>25</v>
      </c>
      <c r="C785" s="2" t="s">
        <v>5299</v>
      </c>
      <c r="D785" s="2" t="s">
        <v>7419</v>
      </c>
      <c r="E785" s="2" t="s">
        <v>7420</v>
      </c>
      <c r="F785" s="2" t="s">
        <v>7421</v>
      </c>
      <c r="G785" s="2" t="s">
        <v>7422</v>
      </c>
      <c r="H785" s="2" t="s">
        <v>7423</v>
      </c>
      <c r="I785" s="2" t="s">
        <v>36</v>
      </c>
      <c r="J785" s="2" t="s">
        <v>106</v>
      </c>
      <c r="K785" s="2" t="s">
        <v>6946</v>
      </c>
      <c r="L785" s="2" t="s">
        <v>36</v>
      </c>
      <c r="M785" s="2" t="s">
        <v>36</v>
      </c>
      <c r="N785" s="2" t="s">
        <v>7239</v>
      </c>
      <c r="O785" s="2" t="s">
        <v>5244</v>
      </c>
      <c r="P785" s="3">
        <v>0</v>
      </c>
      <c r="Q785" s="2" t="s">
        <v>36</v>
      </c>
      <c r="R785" s="3">
        <v>0</v>
      </c>
      <c r="S785" s="2" t="s">
        <v>36</v>
      </c>
      <c r="T785" s="2" t="s">
        <v>7424</v>
      </c>
      <c r="U785" s="3">
        <v>1</v>
      </c>
      <c r="V785" s="2" t="s">
        <v>36</v>
      </c>
      <c r="W785" s="2" t="s">
        <v>36</v>
      </c>
      <c r="X785" s="2" t="s">
        <v>7425</v>
      </c>
      <c r="Y785">
        <f t="shared" si="73"/>
        <v>1994</v>
      </c>
      <c r="Z785" s="8">
        <f t="shared" si="74"/>
        <v>1</v>
      </c>
      <c r="AA785">
        <f t="shared" si="72"/>
        <v>22</v>
      </c>
      <c r="AB785" s="9">
        <f t="shared" si="75"/>
        <v>1994</v>
      </c>
      <c r="AC785" s="9">
        <f t="shared" si="76"/>
        <v>7</v>
      </c>
      <c r="AD785" s="9">
        <f t="shared" si="77"/>
        <v>21</v>
      </c>
    </row>
    <row r="786" spans="1:30" ht="15.6">
      <c r="A786" s="2" t="s">
        <v>24</v>
      </c>
      <c r="B786" s="2" t="s">
        <v>25</v>
      </c>
      <c r="C786" s="2" t="s">
        <v>5299</v>
      </c>
      <c r="D786" s="2" t="s">
        <v>7426</v>
      </c>
      <c r="E786" s="2" t="s">
        <v>7427</v>
      </c>
      <c r="F786" s="2" t="s">
        <v>7421</v>
      </c>
      <c r="G786" s="2" t="s">
        <v>7428</v>
      </c>
      <c r="H786" s="2" t="s">
        <v>7423</v>
      </c>
      <c r="I786" s="2" t="s">
        <v>36</v>
      </c>
      <c r="J786" s="2" t="s">
        <v>106</v>
      </c>
      <c r="K786" s="2" t="s">
        <v>7416</v>
      </c>
      <c r="L786" s="2" t="s">
        <v>36</v>
      </c>
      <c r="M786" s="2" t="s">
        <v>36</v>
      </c>
      <c r="N786" s="2" t="s">
        <v>7239</v>
      </c>
      <c r="O786" s="2" t="s">
        <v>5244</v>
      </c>
      <c r="P786" s="3">
        <v>0</v>
      </c>
      <c r="Q786" s="2" t="s">
        <v>36</v>
      </c>
      <c r="R786" s="3">
        <v>0</v>
      </c>
      <c r="S786" s="2" t="s">
        <v>36</v>
      </c>
      <c r="T786" s="2" t="s">
        <v>7429</v>
      </c>
      <c r="U786" s="3">
        <v>1</v>
      </c>
      <c r="V786" s="2" t="s">
        <v>36</v>
      </c>
      <c r="W786" s="2" t="s">
        <v>36</v>
      </c>
      <c r="X786" s="2" t="s">
        <v>7430</v>
      </c>
      <c r="Y786">
        <f t="shared" si="73"/>
        <v>1994</v>
      </c>
      <c r="Z786" s="8">
        <f t="shared" si="74"/>
        <v>1</v>
      </c>
      <c r="AA786">
        <f t="shared" si="72"/>
        <v>29</v>
      </c>
      <c r="AB786" s="9">
        <f t="shared" si="75"/>
        <v>1994</v>
      </c>
      <c r="AC786" s="9">
        <f t="shared" si="76"/>
        <v>7</v>
      </c>
      <c r="AD786" s="9">
        <f t="shared" si="77"/>
        <v>21</v>
      </c>
    </row>
    <row r="787" spans="1:30" ht="15.6">
      <c r="A787" s="2" t="s">
        <v>24</v>
      </c>
      <c r="B787" s="2" t="s">
        <v>98</v>
      </c>
      <c r="C787" s="2" t="s">
        <v>7431</v>
      </c>
      <c r="D787" s="2" t="s">
        <v>7432</v>
      </c>
      <c r="E787" s="2" t="s">
        <v>7433</v>
      </c>
      <c r="F787" s="2" t="s">
        <v>7434</v>
      </c>
      <c r="G787" s="2" t="s">
        <v>7435</v>
      </c>
      <c r="H787" s="2" t="s">
        <v>7436</v>
      </c>
      <c r="I787" s="2" t="s">
        <v>36</v>
      </c>
      <c r="J787" s="2" t="s">
        <v>106</v>
      </c>
      <c r="K787" s="2" t="s">
        <v>6421</v>
      </c>
      <c r="L787" s="2" t="s">
        <v>36</v>
      </c>
      <c r="M787" s="2" t="s">
        <v>36</v>
      </c>
      <c r="N787" s="2" t="s">
        <v>6452</v>
      </c>
      <c r="O787" s="2" t="s">
        <v>7437</v>
      </c>
      <c r="P787" s="3">
        <v>0</v>
      </c>
      <c r="Q787" s="2" t="s">
        <v>36</v>
      </c>
      <c r="R787" s="3">
        <v>0</v>
      </c>
      <c r="S787" s="2" t="s">
        <v>36</v>
      </c>
      <c r="T787" s="2" t="s">
        <v>7438</v>
      </c>
      <c r="U787" s="3">
        <v>1</v>
      </c>
      <c r="V787" s="2" t="s">
        <v>36</v>
      </c>
      <c r="W787" s="2" t="s">
        <v>36</v>
      </c>
      <c r="X787" s="2" t="s">
        <v>7439</v>
      </c>
      <c r="Y787">
        <f t="shared" si="73"/>
        <v>1993</v>
      </c>
      <c r="Z787" s="8">
        <f t="shared" si="74"/>
        <v>8</v>
      </c>
      <c r="AA787">
        <f t="shared" si="72"/>
        <v>10</v>
      </c>
      <c r="AB787" s="9">
        <f t="shared" si="75"/>
        <v>1994</v>
      </c>
      <c r="AC787" s="9">
        <f t="shared" si="76"/>
        <v>7</v>
      </c>
      <c r="AD787" s="9">
        <f t="shared" si="77"/>
        <v>1</v>
      </c>
    </row>
    <row r="788" spans="1:30" ht="15.6">
      <c r="A788" s="2" t="s">
        <v>24</v>
      </c>
      <c r="B788" s="2" t="s">
        <v>98</v>
      </c>
      <c r="C788" s="2" t="s">
        <v>7440</v>
      </c>
      <c r="D788" s="2" t="s">
        <v>7441</v>
      </c>
      <c r="E788" s="2" t="s">
        <v>7442</v>
      </c>
      <c r="F788" s="2" t="s">
        <v>7443</v>
      </c>
      <c r="G788" s="2" t="s">
        <v>7444</v>
      </c>
      <c r="H788" s="2" t="s">
        <v>7445</v>
      </c>
      <c r="I788" s="2" t="s">
        <v>36</v>
      </c>
      <c r="J788" s="2" t="s">
        <v>106</v>
      </c>
      <c r="K788" s="2" t="s">
        <v>7416</v>
      </c>
      <c r="L788" s="2" t="s">
        <v>36</v>
      </c>
      <c r="M788" s="2" t="s">
        <v>36</v>
      </c>
      <c r="N788" s="2" t="s">
        <v>7239</v>
      </c>
      <c r="O788" s="2" t="s">
        <v>7446</v>
      </c>
      <c r="P788" s="3">
        <v>0</v>
      </c>
      <c r="Q788" s="2" t="s">
        <v>36</v>
      </c>
      <c r="R788" s="3">
        <v>0</v>
      </c>
      <c r="S788" s="2" t="s">
        <v>36</v>
      </c>
      <c r="T788" s="2" t="s">
        <v>7447</v>
      </c>
      <c r="U788" s="3">
        <v>1</v>
      </c>
      <c r="V788" s="2" t="s">
        <v>36</v>
      </c>
      <c r="W788" s="2" t="s">
        <v>36</v>
      </c>
      <c r="X788" s="2" t="s">
        <v>7448</v>
      </c>
      <c r="Y788">
        <f t="shared" si="73"/>
        <v>1994</v>
      </c>
      <c r="Z788" s="8">
        <f t="shared" si="74"/>
        <v>1</v>
      </c>
      <c r="AA788">
        <f t="shared" si="72"/>
        <v>30</v>
      </c>
      <c r="AB788" s="9">
        <f t="shared" si="75"/>
        <v>1994</v>
      </c>
      <c r="AC788" s="9">
        <f t="shared" si="76"/>
        <v>5</v>
      </c>
      <c r="AD788" s="9">
        <f t="shared" si="77"/>
        <v>21</v>
      </c>
    </row>
    <row r="789" spans="1:30" ht="15.6">
      <c r="A789" s="2" t="s">
        <v>24</v>
      </c>
      <c r="B789" s="2" t="s">
        <v>98</v>
      </c>
      <c r="C789" s="2" t="s">
        <v>7449</v>
      </c>
      <c r="D789" s="2" t="s">
        <v>7450</v>
      </c>
      <c r="E789" s="2" t="s">
        <v>7451</v>
      </c>
      <c r="F789" s="2" t="s">
        <v>7452</v>
      </c>
      <c r="G789" s="2" t="s">
        <v>7453</v>
      </c>
      <c r="H789" s="2" t="s">
        <v>7385</v>
      </c>
      <c r="I789" s="2" t="s">
        <v>36</v>
      </c>
      <c r="J789" s="2" t="s">
        <v>106</v>
      </c>
      <c r="K789" s="2" t="s">
        <v>7344</v>
      </c>
      <c r="L789" s="2" t="s">
        <v>36</v>
      </c>
      <c r="M789" s="2" t="s">
        <v>36</v>
      </c>
      <c r="N789" s="2" t="s">
        <v>6452</v>
      </c>
      <c r="O789" s="2" t="s">
        <v>7454</v>
      </c>
      <c r="P789" s="3">
        <v>0</v>
      </c>
      <c r="Q789" s="2" t="s">
        <v>36</v>
      </c>
      <c r="R789" s="3">
        <v>0</v>
      </c>
      <c r="S789" s="2" t="s">
        <v>36</v>
      </c>
      <c r="T789" s="2" t="s">
        <v>7455</v>
      </c>
      <c r="U789" s="3">
        <v>1</v>
      </c>
      <c r="V789" s="2" t="s">
        <v>36</v>
      </c>
      <c r="W789" s="2" t="s">
        <v>36</v>
      </c>
      <c r="X789" s="2" t="s">
        <v>7456</v>
      </c>
      <c r="Y789">
        <f t="shared" si="73"/>
        <v>1993</v>
      </c>
      <c r="Z789" s="8">
        <f t="shared" si="74"/>
        <v>8</v>
      </c>
      <c r="AA789">
        <f t="shared" si="72"/>
        <v>14</v>
      </c>
      <c r="AB789" s="9">
        <f t="shared" si="75"/>
        <v>1994</v>
      </c>
      <c r="AC789" s="9">
        <f t="shared" si="76"/>
        <v>3</v>
      </c>
      <c r="AD789" s="9">
        <f t="shared" si="77"/>
        <v>21</v>
      </c>
    </row>
    <row r="790" spans="1:30" ht="15.6">
      <c r="A790" s="2" t="s">
        <v>24</v>
      </c>
      <c r="B790" s="2" t="s">
        <v>98</v>
      </c>
      <c r="C790" s="2" t="s">
        <v>7457</v>
      </c>
      <c r="D790" s="2" t="s">
        <v>7458</v>
      </c>
      <c r="E790" s="2" t="s">
        <v>7459</v>
      </c>
      <c r="F790" s="2" t="s">
        <v>7460</v>
      </c>
      <c r="G790" s="2" t="s">
        <v>7461</v>
      </c>
      <c r="H790" s="2" t="s">
        <v>7462</v>
      </c>
      <c r="I790" s="2" t="s">
        <v>36</v>
      </c>
      <c r="J790" s="2" t="s">
        <v>106</v>
      </c>
      <c r="K790" s="2" t="s">
        <v>7463</v>
      </c>
      <c r="L790" s="2" t="s">
        <v>36</v>
      </c>
      <c r="M790" s="2" t="s">
        <v>36</v>
      </c>
      <c r="N790" s="2" t="s">
        <v>7239</v>
      </c>
      <c r="O790" s="2" t="s">
        <v>6220</v>
      </c>
      <c r="P790" s="3">
        <v>0</v>
      </c>
      <c r="Q790" s="2" t="s">
        <v>36</v>
      </c>
      <c r="R790" s="3">
        <v>0</v>
      </c>
      <c r="S790" s="2" t="s">
        <v>36</v>
      </c>
      <c r="T790" s="2" t="s">
        <v>7464</v>
      </c>
      <c r="U790" s="3">
        <v>1</v>
      </c>
      <c r="V790" s="2" t="s">
        <v>36</v>
      </c>
      <c r="W790" s="2" t="s">
        <v>36</v>
      </c>
      <c r="X790" s="2" t="s">
        <v>7465</v>
      </c>
      <c r="Y790">
        <f t="shared" si="73"/>
        <v>1993</v>
      </c>
      <c r="Z790" s="8">
        <f t="shared" si="74"/>
        <v>7</v>
      </c>
      <c r="AA790">
        <f t="shared" si="72"/>
        <v>12</v>
      </c>
      <c r="AB790" s="9">
        <f t="shared" si="75"/>
        <v>1994</v>
      </c>
      <c r="AC790" s="9">
        <f t="shared" si="76"/>
        <v>1</v>
      </c>
      <c r="AD790" s="9">
        <f t="shared" si="77"/>
        <v>11</v>
      </c>
    </row>
    <row r="791" spans="1:30" ht="15.6">
      <c r="A791" s="2" t="s">
        <v>24</v>
      </c>
      <c r="B791" s="2" t="s">
        <v>25</v>
      </c>
      <c r="C791" s="2" t="s">
        <v>7466</v>
      </c>
      <c r="D791" s="2" t="s">
        <v>7467</v>
      </c>
      <c r="E791" s="2" t="s">
        <v>7468</v>
      </c>
      <c r="F791" s="2" t="s">
        <v>7469</v>
      </c>
      <c r="G791" s="2" t="s">
        <v>7470</v>
      </c>
      <c r="H791" s="2" t="s">
        <v>7471</v>
      </c>
      <c r="I791" s="2" t="s">
        <v>36</v>
      </c>
      <c r="J791" s="2" t="s">
        <v>106</v>
      </c>
      <c r="K791" s="2" t="s">
        <v>7416</v>
      </c>
      <c r="L791" s="2" t="s">
        <v>36</v>
      </c>
      <c r="M791" s="2" t="s">
        <v>36</v>
      </c>
      <c r="N791" s="2" t="s">
        <v>7239</v>
      </c>
      <c r="O791" s="2" t="s">
        <v>5244</v>
      </c>
      <c r="P791" s="3">
        <v>0</v>
      </c>
      <c r="Q791" s="2" t="s">
        <v>36</v>
      </c>
      <c r="R791" s="3">
        <v>0</v>
      </c>
      <c r="S791" s="2" t="s">
        <v>36</v>
      </c>
      <c r="T791" s="2" t="s">
        <v>7472</v>
      </c>
      <c r="U791" s="3">
        <v>1</v>
      </c>
      <c r="V791" s="2" t="s">
        <v>36</v>
      </c>
      <c r="W791" s="2" t="s">
        <v>36</v>
      </c>
      <c r="X791" s="2" t="s">
        <v>7473</v>
      </c>
      <c r="Y791">
        <f t="shared" si="73"/>
        <v>1993</v>
      </c>
      <c r="Z791" s="8">
        <f t="shared" si="74"/>
        <v>4</v>
      </c>
      <c r="AA791">
        <f t="shared" si="72"/>
        <v>11</v>
      </c>
      <c r="AB791" s="9">
        <f t="shared" si="75"/>
        <v>1993</v>
      </c>
      <c r="AC791" s="9">
        <f t="shared" si="76"/>
        <v>10</v>
      </c>
      <c r="AD791" s="9">
        <f t="shared" si="77"/>
        <v>1</v>
      </c>
    </row>
    <row r="792" spans="1:30" ht="15.6">
      <c r="A792" s="2" t="s">
        <v>24</v>
      </c>
      <c r="B792" s="2" t="s">
        <v>25</v>
      </c>
      <c r="C792" s="2" t="s">
        <v>7474</v>
      </c>
      <c r="D792" s="2" t="s">
        <v>7475</v>
      </c>
      <c r="E792" s="2" t="s">
        <v>7476</v>
      </c>
      <c r="F792" s="2" t="s">
        <v>7469</v>
      </c>
      <c r="G792" s="2" t="s">
        <v>7477</v>
      </c>
      <c r="H792" s="2" t="s">
        <v>7471</v>
      </c>
      <c r="I792" s="2" t="s">
        <v>36</v>
      </c>
      <c r="J792" s="2" t="s">
        <v>106</v>
      </c>
      <c r="K792" s="2" t="s">
        <v>7416</v>
      </c>
      <c r="L792" s="2" t="s">
        <v>36</v>
      </c>
      <c r="M792" s="2" t="s">
        <v>36</v>
      </c>
      <c r="N792" s="2" t="s">
        <v>7239</v>
      </c>
      <c r="O792" s="2" t="s">
        <v>5244</v>
      </c>
      <c r="P792" s="3">
        <v>0</v>
      </c>
      <c r="Q792" s="2" t="s">
        <v>36</v>
      </c>
      <c r="R792" s="3">
        <v>0</v>
      </c>
      <c r="S792" s="2" t="s">
        <v>36</v>
      </c>
      <c r="T792" s="2" t="s">
        <v>7478</v>
      </c>
      <c r="U792" s="3">
        <v>1</v>
      </c>
      <c r="V792" s="2" t="s">
        <v>36</v>
      </c>
      <c r="W792" s="2" t="s">
        <v>36</v>
      </c>
      <c r="X792" s="2" t="s">
        <v>7479</v>
      </c>
      <c r="Y792">
        <f t="shared" si="73"/>
        <v>1993</v>
      </c>
      <c r="Z792" s="8">
        <f t="shared" si="74"/>
        <v>4</v>
      </c>
      <c r="AA792">
        <f t="shared" si="72"/>
        <v>22</v>
      </c>
      <c r="AB792" s="9">
        <f t="shared" si="75"/>
        <v>1993</v>
      </c>
      <c r="AC792" s="9">
        <f t="shared" si="76"/>
        <v>10</v>
      </c>
      <c r="AD792" s="9">
        <f t="shared" si="77"/>
        <v>1</v>
      </c>
    </row>
    <row r="793" spans="1:30" ht="15.6">
      <c r="A793" s="2" t="s">
        <v>24</v>
      </c>
      <c r="B793" s="2" t="s">
        <v>98</v>
      </c>
      <c r="C793" s="2" t="s">
        <v>7480</v>
      </c>
      <c r="D793" s="2" t="s">
        <v>7481</v>
      </c>
      <c r="E793" s="2" t="s">
        <v>7482</v>
      </c>
      <c r="F793" s="2" t="s">
        <v>7483</v>
      </c>
      <c r="G793" s="2" t="s">
        <v>7484</v>
      </c>
      <c r="H793" s="2" t="s">
        <v>7485</v>
      </c>
      <c r="I793" s="2" t="s">
        <v>36</v>
      </c>
      <c r="J793" s="2" t="s">
        <v>106</v>
      </c>
      <c r="K793" s="2" t="s">
        <v>7416</v>
      </c>
      <c r="L793" s="2" t="s">
        <v>36</v>
      </c>
      <c r="M793" s="2" t="s">
        <v>36</v>
      </c>
      <c r="N793" s="2" t="s">
        <v>7239</v>
      </c>
      <c r="O793" s="2" t="s">
        <v>7486</v>
      </c>
      <c r="P793" s="3">
        <v>0</v>
      </c>
      <c r="Q793" s="2" t="s">
        <v>36</v>
      </c>
      <c r="R793" s="3">
        <v>0</v>
      </c>
      <c r="S793" s="2" t="s">
        <v>36</v>
      </c>
      <c r="T793" s="2" t="s">
        <v>7487</v>
      </c>
      <c r="U793" s="3">
        <v>1</v>
      </c>
      <c r="V793" s="2" t="s">
        <v>36</v>
      </c>
      <c r="W793" s="2" t="s">
        <v>36</v>
      </c>
      <c r="X793" s="2" t="s">
        <v>7488</v>
      </c>
      <c r="Y793">
        <f t="shared" si="73"/>
        <v>1993</v>
      </c>
      <c r="Z793" s="8">
        <f t="shared" si="74"/>
        <v>4</v>
      </c>
      <c r="AA793">
        <f t="shared" si="72"/>
        <v>16</v>
      </c>
      <c r="AB793" s="9">
        <f t="shared" si="75"/>
        <v>1993</v>
      </c>
      <c r="AC793" s="9">
        <f t="shared" si="76"/>
        <v>9</v>
      </c>
      <c r="AD793" s="9">
        <f t="shared" si="77"/>
        <v>11</v>
      </c>
    </row>
    <row r="794" spans="1:30" ht="15.6">
      <c r="A794" s="2" t="s">
        <v>24</v>
      </c>
      <c r="B794" s="2" t="s">
        <v>25</v>
      </c>
      <c r="C794" s="2" t="s">
        <v>5299</v>
      </c>
      <c r="D794" s="2" t="s">
        <v>7489</v>
      </c>
      <c r="E794" s="2" t="s">
        <v>7490</v>
      </c>
      <c r="F794" s="2" t="s">
        <v>7491</v>
      </c>
      <c r="G794" s="2" t="s">
        <v>7492</v>
      </c>
      <c r="H794" s="2" t="s">
        <v>7493</v>
      </c>
      <c r="I794" s="2" t="s">
        <v>36</v>
      </c>
      <c r="J794" s="2" t="s">
        <v>106</v>
      </c>
      <c r="K794" s="2" t="s">
        <v>7416</v>
      </c>
      <c r="L794" s="2" t="s">
        <v>36</v>
      </c>
      <c r="M794" s="2" t="s">
        <v>36</v>
      </c>
      <c r="N794" s="2" t="s">
        <v>7239</v>
      </c>
      <c r="O794" s="2" t="s">
        <v>5244</v>
      </c>
      <c r="P794" s="3">
        <v>0</v>
      </c>
      <c r="Q794" s="2" t="s">
        <v>36</v>
      </c>
      <c r="R794" s="3">
        <v>2</v>
      </c>
      <c r="S794" s="2" t="s">
        <v>7494</v>
      </c>
      <c r="T794" s="2" t="s">
        <v>7495</v>
      </c>
      <c r="U794" s="3">
        <v>1</v>
      </c>
      <c r="V794" s="2" t="s">
        <v>36</v>
      </c>
      <c r="W794" s="2" t="s">
        <v>36</v>
      </c>
      <c r="X794" s="2" t="s">
        <v>7496</v>
      </c>
      <c r="Y794">
        <f t="shared" si="73"/>
        <v>1993</v>
      </c>
      <c r="Z794" s="8">
        <f t="shared" si="74"/>
        <v>2</v>
      </c>
      <c r="AA794">
        <f t="shared" si="72"/>
        <v>19</v>
      </c>
      <c r="AB794" s="9">
        <f t="shared" si="75"/>
        <v>1993</v>
      </c>
      <c r="AC794" s="9">
        <f t="shared" si="76"/>
        <v>6</v>
      </c>
      <c r="AD794" s="9">
        <f t="shared" si="77"/>
        <v>21</v>
      </c>
    </row>
    <row r="795" spans="1:30" ht="15.6">
      <c r="A795" s="2" t="s">
        <v>24</v>
      </c>
      <c r="B795" s="2" t="s">
        <v>25</v>
      </c>
      <c r="C795" s="2" t="s">
        <v>7497</v>
      </c>
      <c r="D795" s="2" t="s">
        <v>7498</v>
      </c>
      <c r="E795" s="2" t="s">
        <v>7499</v>
      </c>
      <c r="F795" s="2" t="s">
        <v>7500</v>
      </c>
      <c r="G795" s="2" t="s">
        <v>7501</v>
      </c>
      <c r="H795" s="2" t="s">
        <v>7493</v>
      </c>
      <c r="I795" s="2" t="s">
        <v>36</v>
      </c>
      <c r="J795" s="2" t="s">
        <v>106</v>
      </c>
      <c r="K795" s="2" t="s">
        <v>7368</v>
      </c>
      <c r="L795" s="2" t="s">
        <v>36</v>
      </c>
      <c r="M795" s="2" t="s">
        <v>36</v>
      </c>
      <c r="N795" s="2" t="s">
        <v>7239</v>
      </c>
      <c r="O795" s="2" t="s">
        <v>5630</v>
      </c>
      <c r="P795" s="3">
        <v>0</v>
      </c>
      <c r="Q795" s="2" t="s">
        <v>36</v>
      </c>
      <c r="R795" s="3">
        <v>0</v>
      </c>
      <c r="S795" s="2" t="s">
        <v>36</v>
      </c>
      <c r="T795" s="2" t="s">
        <v>7502</v>
      </c>
      <c r="U795" s="3">
        <v>1</v>
      </c>
      <c r="V795" s="2" t="s">
        <v>36</v>
      </c>
      <c r="W795" s="2" t="s">
        <v>36</v>
      </c>
      <c r="X795" s="2" t="s">
        <v>7503</v>
      </c>
      <c r="Y795">
        <f t="shared" si="73"/>
        <v>1993</v>
      </c>
      <c r="Z795" s="8">
        <f t="shared" si="74"/>
        <v>2</v>
      </c>
      <c r="AA795">
        <f t="shared" si="72"/>
        <v>11</v>
      </c>
      <c r="AB795" s="9">
        <f t="shared" si="75"/>
        <v>1993</v>
      </c>
      <c r="AC795" s="9">
        <f t="shared" si="76"/>
        <v>6</v>
      </c>
      <c r="AD795" s="9">
        <f t="shared" si="77"/>
        <v>21</v>
      </c>
    </row>
    <row r="796" spans="1:30" ht="15.6">
      <c r="A796" s="2" t="s">
        <v>24</v>
      </c>
      <c r="B796" s="2" t="s">
        <v>25</v>
      </c>
      <c r="C796" s="2" t="s">
        <v>5299</v>
      </c>
      <c r="D796" s="2" t="s">
        <v>36</v>
      </c>
      <c r="E796" s="2" t="s">
        <v>7504</v>
      </c>
      <c r="F796" s="2" t="s">
        <v>7505</v>
      </c>
      <c r="G796" s="2" t="s">
        <v>7506</v>
      </c>
      <c r="H796" s="2" t="s">
        <v>7507</v>
      </c>
      <c r="I796" s="2" t="s">
        <v>36</v>
      </c>
      <c r="J796" s="2" t="s">
        <v>106</v>
      </c>
      <c r="K796" s="2" t="s">
        <v>7416</v>
      </c>
      <c r="L796" s="2" t="s">
        <v>36</v>
      </c>
      <c r="M796" s="2" t="s">
        <v>36</v>
      </c>
      <c r="N796" s="2" t="s">
        <v>7239</v>
      </c>
      <c r="O796" s="2" t="s">
        <v>5244</v>
      </c>
      <c r="P796" s="3">
        <v>0</v>
      </c>
      <c r="Q796" s="2" t="s">
        <v>36</v>
      </c>
      <c r="R796" s="3">
        <v>0</v>
      </c>
      <c r="S796" s="2" t="s">
        <v>36</v>
      </c>
      <c r="T796" s="2" t="s">
        <v>7508</v>
      </c>
      <c r="U796" s="3">
        <v>1</v>
      </c>
      <c r="V796" s="2" t="s">
        <v>36</v>
      </c>
      <c r="W796" s="2" t="s">
        <v>36</v>
      </c>
      <c r="X796" s="2" t="s">
        <v>7509</v>
      </c>
      <c r="Y796">
        <f t="shared" si="73"/>
        <v>1992</v>
      </c>
      <c r="Z796" s="8">
        <f t="shared" si="74"/>
        <v>12</v>
      </c>
      <c r="AA796">
        <f t="shared" si="72"/>
        <v>14</v>
      </c>
      <c r="AB796" s="9">
        <f t="shared" si="75"/>
        <v>1993</v>
      </c>
      <c r="AC796" s="9">
        <f t="shared" si="76"/>
        <v>5</v>
      </c>
      <c r="AD796" s="9">
        <f t="shared" si="77"/>
        <v>11</v>
      </c>
    </row>
    <row r="797" spans="1:30" ht="15.6">
      <c r="A797" s="2" t="s">
        <v>24</v>
      </c>
      <c r="B797" s="2" t="s">
        <v>98</v>
      </c>
      <c r="C797" s="2" t="s">
        <v>7510</v>
      </c>
      <c r="D797" s="2" t="s">
        <v>7511</v>
      </c>
      <c r="E797" s="2" t="s">
        <v>7512</v>
      </c>
      <c r="F797" s="2" t="s">
        <v>7513</v>
      </c>
      <c r="G797" s="2" t="s">
        <v>7514</v>
      </c>
      <c r="H797" s="2" t="s">
        <v>7515</v>
      </c>
      <c r="I797" s="2" t="s">
        <v>36</v>
      </c>
      <c r="J797" s="2" t="s">
        <v>106</v>
      </c>
      <c r="K797" s="2" t="s">
        <v>7516</v>
      </c>
      <c r="L797" s="2" t="s">
        <v>36</v>
      </c>
      <c r="M797" s="2" t="s">
        <v>36</v>
      </c>
      <c r="N797" s="2" t="s">
        <v>7517</v>
      </c>
      <c r="O797" s="2" t="s">
        <v>7518</v>
      </c>
      <c r="P797" s="3">
        <v>0</v>
      </c>
      <c r="Q797" s="2" t="s">
        <v>36</v>
      </c>
      <c r="R797" s="3">
        <v>0</v>
      </c>
      <c r="S797" s="2" t="s">
        <v>36</v>
      </c>
      <c r="T797" s="2" t="s">
        <v>7519</v>
      </c>
      <c r="U797" s="3">
        <v>1</v>
      </c>
      <c r="V797" s="2" t="s">
        <v>36</v>
      </c>
      <c r="W797" s="2" t="s">
        <v>36</v>
      </c>
      <c r="X797" s="2" t="s">
        <v>7520</v>
      </c>
      <c r="Y797">
        <f t="shared" si="73"/>
        <v>1991</v>
      </c>
      <c r="Z797" s="8">
        <f t="shared" si="74"/>
        <v>6</v>
      </c>
      <c r="AA797">
        <f t="shared" si="72"/>
        <v>20</v>
      </c>
      <c r="AB797" s="9">
        <f t="shared" si="75"/>
        <v>1992</v>
      </c>
      <c r="AC797" s="9">
        <f t="shared" si="76"/>
        <v>7</v>
      </c>
      <c r="AD797" s="9">
        <f t="shared" si="77"/>
        <v>1</v>
      </c>
    </row>
    <row r="798" spans="1:30" ht="15.6">
      <c r="A798" s="2" t="s">
        <v>24</v>
      </c>
      <c r="B798" s="2" t="s">
        <v>98</v>
      </c>
      <c r="C798" s="2" t="s">
        <v>7521</v>
      </c>
      <c r="D798" s="2" t="s">
        <v>7522</v>
      </c>
      <c r="E798" s="2" t="s">
        <v>7523</v>
      </c>
      <c r="F798" s="2" t="s">
        <v>7524</v>
      </c>
      <c r="G798" s="2" t="s">
        <v>7525</v>
      </c>
      <c r="H798" s="2" t="s">
        <v>7526</v>
      </c>
      <c r="I798" s="2" t="s">
        <v>36</v>
      </c>
      <c r="J798" s="2" t="s">
        <v>106</v>
      </c>
      <c r="K798" s="2" t="s">
        <v>7416</v>
      </c>
      <c r="L798" s="2" t="s">
        <v>36</v>
      </c>
      <c r="M798" s="2" t="s">
        <v>36</v>
      </c>
      <c r="N798" s="2" t="s">
        <v>7527</v>
      </c>
      <c r="O798" s="2" t="s">
        <v>7528</v>
      </c>
      <c r="P798" s="3">
        <v>0</v>
      </c>
      <c r="Q798" s="2" t="s">
        <v>36</v>
      </c>
      <c r="R798" s="3">
        <v>0</v>
      </c>
      <c r="S798" s="2" t="s">
        <v>36</v>
      </c>
      <c r="T798" s="2" t="s">
        <v>7529</v>
      </c>
      <c r="U798" s="3">
        <v>1</v>
      </c>
      <c r="V798" s="2" t="s">
        <v>36</v>
      </c>
      <c r="W798" s="2" t="s">
        <v>36</v>
      </c>
      <c r="X798" s="2" t="s">
        <v>7530</v>
      </c>
      <c r="Y798">
        <f t="shared" si="73"/>
        <v>1991</v>
      </c>
      <c r="Z798" s="8">
        <f t="shared" si="74"/>
        <v>9</v>
      </c>
      <c r="AA798">
        <f t="shared" si="72"/>
        <v>29</v>
      </c>
      <c r="AB798" s="9">
        <f t="shared" si="75"/>
        <v>1992</v>
      </c>
      <c r="AC798" s="9">
        <f t="shared" si="76"/>
        <v>6</v>
      </c>
      <c r="AD798" s="9">
        <f t="shared" si="77"/>
        <v>1</v>
      </c>
    </row>
    <row r="799" spans="1:30" ht="15.6">
      <c r="A799" s="2" t="s">
        <v>24</v>
      </c>
      <c r="B799" s="2" t="s">
        <v>98</v>
      </c>
      <c r="C799" s="2" t="s">
        <v>7531</v>
      </c>
      <c r="D799" s="2" t="s">
        <v>7532</v>
      </c>
      <c r="E799" s="2" t="s">
        <v>7533</v>
      </c>
      <c r="F799" s="2" t="s">
        <v>7534</v>
      </c>
      <c r="G799" s="2" t="s">
        <v>7535</v>
      </c>
      <c r="H799" s="2" t="s">
        <v>7536</v>
      </c>
      <c r="I799" s="2" t="s">
        <v>36</v>
      </c>
      <c r="J799" s="2" t="s">
        <v>106</v>
      </c>
      <c r="K799" s="2" t="s">
        <v>7416</v>
      </c>
      <c r="L799" s="2" t="s">
        <v>36</v>
      </c>
      <c r="M799" s="2" t="s">
        <v>36</v>
      </c>
      <c r="N799" s="2" t="s">
        <v>7239</v>
      </c>
      <c r="O799" s="2" t="s">
        <v>6568</v>
      </c>
      <c r="P799" s="3">
        <v>0</v>
      </c>
      <c r="Q799" s="2" t="s">
        <v>36</v>
      </c>
      <c r="R799" s="3">
        <v>0</v>
      </c>
      <c r="S799" s="2" t="s">
        <v>36</v>
      </c>
      <c r="T799" s="2" t="s">
        <v>7537</v>
      </c>
      <c r="U799" s="3">
        <v>1</v>
      </c>
      <c r="V799" s="2" t="s">
        <v>36</v>
      </c>
      <c r="W799" s="2" t="s">
        <v>36</v>
      </c>
      <c r="X799" s="2" t="s">
        <v>7538</v>
      </c>
      <c r="Y799">
        <f t="shared" si="73"/>
        <v>1992</v>
      </c>
      <c r="Z799" s="8">
        <f t="shared" si="74"/>
        <v>3</v>
      </c>
      <c r="AA799">
        <f t="shared" ref="AA799:AA804" si="78">DAY(F643)</f>
        <v>13</v>
      </c>
      <c r="AB799" s="9">
        <f t="shared" si="75"/>
        <v>1992</v>
      </c>
      <c r="AC799" s="9">
        <f t="shared" si="76"/>
        <v>5</v>
      </c>
      <c r="AD799" s="9">
        <f t="shared" si="77"/>
        <v>21</v>
      </c>
    </row>
    <row r="800" spans="1:30" ht="15.6">
      <c r="A800" s="2" t="s">
        <v>24</v>
      </c>
      <c r="B800" s="2" t="s">
        <v>25</v>
      </c>
      <c r="C800" s="2" t="s">
        <v>5299</v>
      </c>
      <c r="D800" s="2" t="s">
        <v>7539</v>
      </c>
      <c r="E800" s="2" t="s">
        <v>7540</v>
      </c>
      <c r="F800" s="2" t="s">
        <v>7541</v>
      </c>
      <c r="G800" s="2" t="s">
        <v>7542</v>
      </c>
      <c r="H800" s="2" t="s">
        <v>7543</v>
      </c>
      <c r="I800" s="2" t="s">
        <v>36</v>
      </c>
      <c r="J800" s="2" t="s">
        <v>106</v>
      </c>
      <c r="K800" s="2" t="s">
        <v>7416</v>
      </c>
      <c r="L800" s="2" t="s">
        <v>36</v>
      </c>
      <c r="M800" s="2" t="s">
        <v>36</v>
      </c>
      <c r="N800" s="2" t="s">
        <v>7517</v>
      </c>
      <c r="O800" s="2" t="s">
        <v>5244</v>
      </c>
      <c r="P800" s="3">
        <v>0</v>
      </c>
      <c r="Q800" s="2" t="s">
        <v>36</v>
      </c>
      <c r="R800" s="3">
        <v>0</v>
      </c>
      <c r="S800" s="2" t="s">
        <v>36</v>
      </c>
      <c r="T800" s="2" t="s">
        <v>7544</v>
      </c>
      <c r="U800" s="3">
        <v>1</v>
      </c>
      <c r="V800" s="2" t="s">
        <v>36</v>
      </c>
      <c r="W800" s="2" t="s">
        <v>36</v>
      </c>
      <c r="X800" s="2" t="s">
        <v>7545</v>
      </c>
      <c r="Y800">
        <f t="shared" si="73"/>
        <v>1991</v>
      </c>
      <c r="Z800" s="8">
        <f t="shared" si="74"/>
        <v>9</v>
      </c>
      <c r="AA800">
        <f t="shared" si="78"/>
        <v>23</v>
      </c>
      <c r="AB800" s="9">
        <f t="shared" si="75"/>
        <v>1992</v>
      </c>
      <c r="AC800" s="9">
        <f t="shared" si="76"/>
        <v>2</v>
      </c>
      <c r="AD800" s="9">
        <f t="shared" si="77"/>
        <v>1</v>
      </c>
    </row>
    <row r="801" spans="1:30" ht="15.6">
      <c r="A801" s="2" t="s">
        <v>24</v>
      </c>
      <c r="B801" s="2" t="s">
        <v>98</v>
      </c>
      <c r="C801" s="2" t="s">
        <v>7546</v>
      </c>
      <c r="D801" s="2" t="s">
        <v>7547</v>
      </c>
      <c r="E801" s="2" t="s">
        <v>7548</v>
      </c>
      <c r="F801" s="2" t="s">
        <v>7549</v>
      </c>
      <c r="G801" s="2" t="s">
        <v>7550</v>
      </c>
      <c r="H801" s="2" t="s">
        <v>7551</v>
      </c>
      <c r="I801" s="2" t="s">
        <v>36</v>
      </c>
      <c r="J801" s="2" t="s">
        <v>106</v>
      </c>
      <c r="K801" s="2" t="s">
        <v>7552</v>
      </c>
      <c r="L801" s="2" t="s">
        <v>36</v>
      </c>
      <c r="M801" s="2" t="s">
        <v>36</v>
      </c>
      <c r="N801" s="2" t="s">
        <v>7517</v>
      </c>
      <c r="O801" s="2" t="s">
        <v>7553</v>
      </c>
      <c r="P801" s="3">
        <v>0</v>
      </c>
      <c r="Q801" s="2" t="s">
        <v>36</v>
      </c>
      <c r="R801" s="3">
        <v>0</v>
      </c>
      <c r="S801" s="2" t="s">
        <v>36</v>
      </c>
      <c r="T801" s="2" t="s">
        <v>7554</v>
      </c>
      <c r="U801" s="3">
        <v>1</v>
      </c>
      <c r="V801" s="2" t="s">
        <v>36</v>
      </c>
      <c r="W801" s="2" t="s">
        <v>36</v>
      </c>
      <c r="X801" s="2" t="s">
        <v>7555</v>
      </c>
      <c r="Y801">
        <f t="shared" si="73"/>
        <v>1991</v>
      </c>
      <c r="Z801" s="8">
        <f t="shared" si="74"/>
        <v>6</v>
      </c>
      <c r="AA801">
        <f t="shared" si="78"/>
        <v>26</v>
      </c>
      <c r="AB801" s="9">
        <f t="shared" si="75"/>
        <v>1991</v>
      </c>
      <c r="AC801" s="9">
        <f t="shared" si="76"/>
        <v>9</v>
      </c>
      <c r="AD801" s="9">
        <f t="shared" si="77"/>
        <v>11</v>
      </c>
    </row>
    <row r="802" spans="1:30" ht="15.6">
      <c r="A802" s="2" t="s">
        <v>24</v>
      </c>
      <c r="B802" s="2" t="s">
        <v>98</v>
      </c>
      <c r="C802" s="2" t="s">
        <v>7556</v>
      </c>
      <c r="D802" s="2" t="s">
        <v>7557</v>
      </c>
      <c r="E802" s="2" t="s">
        <v>7558</v>
      </c>
      <c r="F802" s="2" t="s">
        <v>7559</v>
      </c>
      <c r="G802" s="2" t="s">
        <v>7560</v>
      </c>
      <c r="H802" s="2" t="s">
        <v>7561</v>
      </c>
      <c r="I802" s="2" t="s">
        <v>36</v>
      </c>
      <c r="J802" s="2" t="s">
        <v>106</v>
      </c>
      <c r="K802" s="2" t="s">
        <v>7562</v>
      </c>
      <c r="L802" s="2" t="s">
        <v>36</v>
      </c>
      <c r="M802" s="2" t="s">
        <v>36</v>
      </c>
      <c r="N802" s="2" t="s">
        <v>7517</v>
      </c>
      <c r="O802" s="2" t="s">
        <v>7563</v>
      </c>
      <c r="P802" s="3">
        <v>0</v>
      </c>
      <c r="Q802" s="2" t="s">
        <v>36</v>
      </c>
      <c r="R802" s="3">
        <v>0</v>
      </c>
      <c r="S802" s="2" t="s">
        <v>36</v>
      </c>
      <c r="T802" s="2" t="s">
        <v>7564</v>
      </c>
      <c r="U802" s="3">
        <v>1</v>
      </c>
      <c r="V802" s="2" t="s">
        <v>36</v>
      </c>
      <c r="W802" s="2" t="s">
        <v>36</v>
      </c>
      <c r="X802" s="2" t="s">
        <v>7565</v>
      </c>
      <c r="Y802">
        <f t="shared" si="73"/>
        <v>1990</v>
      </c>
      <c r="Z802" s="8">
        <f t="shared" si="74"/>
        <v>5</v>
      </c>
      <c r="AA802">
        <f t="shared" si="78"/>
        <v>15</v>
      </c>
      <c r="AB802" s="9">
        <f t="shared" si="75"/>
        <v>1991</v>
      </c>
      <c r="AC802" s="9">
        <f t="shared" si="76"/>
        <v>6</v>
      </c>
      <c r="AD802" s="9">
        <f t="shared" si="77"/>
        <v>11</v>
      </c>
    </row>
    <row r="803" spans="1:30" ht="15.6">
      <c r="A803" s="2" t="s">
        <v>24</v>
      </c>
      <c r="B803" s="2" t="s">
        <v>98</v>
      </c>
      <c r="C803" s="2" t="s">
        <v>7566</v>
      </c>
      <c r="D803" s="2" t="s">
        <v>7567</v>
      </c>
      <c r="E803" s="2" t="s">
        <v>7568</v>
      </c>
      <c r="F803" s="2" t="s">
        <v>7569</v>
      </c>
      <c r="G803" s="2" t="s">
        <v>7570</v>
      </c>
      <c r="H803" s="2" t="s">
        <v>7571</v>
      </c>
      <c r="I803" s="2" t="s">
        <v>36</v>
      </c>
      <c r="J803" s="2" t="s">
        <v>106</v>
      </c>
      <c r="K803" s="2" t="s">
        <v>7572</v>
      </c>
      <c r="L803" s="2" t="s">
        <v>36</v>
      </c>
      <c r="M803" s="2" t="s">
        <v>36</v>
      </c>
      <c r="N803" s="2" t="s">
        <v>7573</v>
      </c>
      <c r="O803" s="2" t="s">
        <v>7574</v>
      </c>
      <c r="P803" s="3">
        <v>0</v>
      </c>
      <c r="Q803" s="2" t="s">
        <v>36</v>
      </c>
      <c r="R803" s="3">
        <v>0</v>
      </c>
      <c r="S803" s="2" t="s">
        <v>36</v>
      </c>
      <c r="T803" s="2" t="s">
        <v>7575</v>
      </c>
      <c r="U803" s="3">
        <v>1</v>
      </c>
      <c r="V803" s="2" t="s">
        <v>36</v>
      </c>
      <c r="W803" s="2" t="s">
        <v>36</v>
      </c>
      <c r="X803" s="2" t="s">
        <v>7576</v>
      </c>
      <c r="Y803">
        <f t="shared" si="73"/>
        <v>1989</v>
      </c>
      <c r="Z803" s="8">
        <f t="shared" si="74"/>
        <v>10</v>
      </c>
      <c r="AA803">
        <f t="shared" si="78"/>
        <v>13</v>
      </c>
      <c r="AB803" s="9">
        <f t="shared" si="75"/>
        <v>1990</v>
      </c>
      <c r="AC803" s="9">
        <f t="shared" si="76"/>
        <v>10</v>
      </c>
      <c r="AD803" s="9">
        <f t="shared" si="77"/>
        <v>1</v>
      </c>
    </row>
    <row r="804" spans="1:30" ht="15.6">
      <c r="A804" s="2" t="s">
        <v>24</v>
      </c>
      <c r="B804" s="2" t="s">
        <v>98</v>
      </c>
      <c r="C804" s="2" t="s">
        <v>7577</v>
      </c>
      <c r="D804" s="2" t="s">
        <v>7578</v>
      </c>
      <c r="E804" s="2" t="s">
        <v>7579</v>
      </c>
      <c r="F804" s="2" t="s">
        <v>7580</v>
      </c>
      <c r="G804" s="2" t="s">
        <v>7581</v>
      </c>
      <c r="H804" s="2" t="s">
        <v>7582</v>
      </c>
      <c r="I804" s="2" t="s">
        <v>36</v>
      </c>
      <c r="J804" s="2" t="s">
        <v>106</v>
      </c>
      <c r="K804" s="2" t="s">
        <v>7583</v>
      </c>
      <c r="L804" s="2" t="s">
        <v>36</v>
      </c>
      <c r="M804" s="2" t="s">
        <v>36</v>
      </c>
      <c r="N804" s="2" t="s">
        <v>7573</v>
      </c>
      <c r="O804" s="2" t="s">
        <v>7584</v>
      </c>
      <c r="P804" s="3">
        <v>0</v>
      </c>
      <c r="Q804" s="2" t="s">
        <v>36</v>
      </c>
      <c r="R804" s="3">
        <v>0</v>
      </c>
      <c r="S804" s="2" t="s">
        <v>36</v>
      </c>
      <c r="T804" s="2" t="s">
        <v>7585</v>
      </c>
      <c r="U804" s="3">
        <v>1</v>
      </c>
      <c r="V804" s="2" t="s">
        <v>36</v>
      </c>
      <c r="W804" s="2" t="s">
        <v>36</v>
      </c>
      <c r="X804" s="2" t="s">
        <v>7586</v>
      </c>
      <c r="Y804">
        <f t="shared" si="73"/>
        <v>1989</v>
      </c>
      <c r="Z804" s="8">
        <f t="shared" si="74"/>
        <v>4</v>
      </c>
      <c r="AA804">
        <f t="shared" si="78"/>
        <v>27</v>
      </c>
      <c r="AB804" s="9">
        <f t="shared" si="75"/>
        <v>1990</v>
      </c>
      <c r="AC804" s="9">
        <f t="shared" si="76"/>
        <v>1</v>
      </c>
      <c r="AD804" s="9">
        <f t="shared" si="77"/>
        <v>21</v>
      </c>
    </row>
  </sheetData>
  <autoFilter ref="A1:AD1"/>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download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2023-09-22T13:29:10Z</dcterms:created>
  <dcterms:modified xsi:type="dcterms:W3CDTF">2023-10-15T17:34:30Z</dcterms:modified>
</cp:coreProperties>
</file>